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ive\1. Cong viec\4. Chuong trinh tin chi\"/>
    </mc:Choice>
  </mc:AlternateContent>
  <bookViews>
    <workbookView xWindow="0" yWindow="0" windowWidth="19200" windowHeight="11520"/>
  </bookViews>
  <sheets>
    <sheet name="Sheet1" sheetId="1" r:id="rId1"/>
    <sheet name="Sheet2" sheetId="2" r:id="rId2"/>
    <sheet name="Sheet3" sheetId="3" r:id="rId3"/>
    <sheet name="14" sheetId="5" r:id="rId4"/>
    <sheet name="15" sheetId="4" r:id="rId5"/>
    <sheet name="16" sheetId="6" r:id="rId6"/>
    <sheet name="17" sheetId="9" r:id="rId7"/>
    <sheet name="18" sheetId="10" r:id="rId8"/>
  </sheets>
  <externalReferences>
    <externalReference r:id="rId9"/>
    <externalReference r:id="rId10"/>
  </externalReferences>
  <definedNames>
    <definedName name="_xlnm._FilterDatabase" localSheetId="3" hidden="1">'14'!$A$1:$X$3122</definedName>
    <definedName name="_xlnm._FilterDatabase" localSheetId="4" hidden="1">'15'!$A$1:$I$3130</definedName>
    <definedName name="_xlnm._FilterDatabase" localSheetId="5" hidden="1">'16'!$A$1:$I$61</definedName>
    <definedName name="_xlnm._FilterDatabase" localSheetId="6" hidden="1">'17'!$A$1:$I$1</definedName>
    <definedName name="_xlnm._FilterDatabase" localSheetId="7" hidden="1">'18'!$A$1:$I$1</definedName>
    <definedName name="_xlnm._FilterDatabase" localSheetId="0" hidden="1">Sheet1!$B$1:$P$3161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20" i="4" l="1"/>
  <c r="L592" i="4"/>
  <c r="L591" i="4"/>
  <c r="A3130" i="4" l="1"/>
  <c r="A3129" i="4"/>
  <c r="A3128" i="4"/>
  <c r="A3127" i="4"/>
  <c r="A3126" i="4"/>
  <c r="A3125" i="4"/>
  <c r="A3124" i="4"/>
  <c r="A3123" i="4"/>
  <c r="A3122" i="4"/>
  <c r="A3121" i="4"/>
  <c r="A3120" i="4"/>
  <c r="A3119" i="4"/>
  <c r="A3118" i="4"/>
  <c r="A3117" i="4"/>
  <c r="A3116" i="4"/>
  <c r="A3115" i="4"/>
  <c r="A3114" i="4"/>
  <c r="A3113" i="4"/>
  <c r="A3112" i="4"/>
  <c r="A3111" i="4"/>
  <c r="A3110" i="4"/>
  <c r="A3109" i="4"/>
  <c r="A3108" i="4"/>
  <c r="A3107" i="4"/>
  <c r="A3106" i="4"/>
  <c r="A3105" i="4"/>
  <c r="A3104" i="4"/>
  <c r="A3103" i="4"/>
  <c r="A3102" i="4"/>
  <c r="A3101" i="4"/>
  <c r="A3100" i="4"/>
  <c r="A3099" i="4"/>
  <c r="A3098" i="4"/>
  <c r="A3097" i="4"/>
  <c r="A3096" i="4"/>
  <c r="A3095" i="4"/>
  <c r="A3094" i="4"/>
  <c r="A3093" i="4"/>
  <c r="A3092" i="4"/>
  <c r="A3091" i="4"/>
  <c r="A3090" i="4"/>
  <c r="A3089" i="4"/>
  <c r="A3088" i="4"/>
  <c r="A3087" i="4"/>
  <c r="A3086" i="4"/>
  <c r="A3085" i="4"/>
  <c r="A3084" i="4"/>
  <c r="A3083" i="4"/>
  <c r="A3082" i="4"/>
  <c r="A3081" i="4"/>
  <c r="A3080" i="4"/>
  <c r="A3079" i="4"/>
  <c r="A3078" i="4"/>
  <c r="A3077" i="4"/>
  <c r="A3076" i="4"/>
  <c r="A3075" i="4"/>
  <c r="A3074" i="4"/>
  <c r="A3073" i="4"/>
  <c r="A3072" i="4"/>
  <c r="A3071" i="4"/>
  <c r="A3070" i="4"/>
  <c r="A3069" i="4"/>
  <c r="A3068" i="4"/>
  <c r="A3067" i="4"/>
  <c r="A3066" i="4"/>
  <c r="A3065" i="4"/>
  <c r="A3064" i="4"/>
  <c r="A3063" i="4"/>
  <c r="A3062" i="4"/>
  <c r="A3061" i="4"/>
  <c r="A3060" i="4"/>
  <c r="A3059" i="4"/>
  <c r="A3058" i="4"/>
  <c r="A3057" i="4"/>
  <c r="A3056" i="4"/>
  <c r="A3055" i="4"/>
  <c r="A3054" i="4"/>
  <c r="A3053" i="4"/>
  <c r="A3052" i="4"/>
  <c r="A3051" i="4"/>
  <c r="A3050" i="4"/>
  <c r="A3049" i="4"/>
  <c r="A3048" i="4"/>
  <c r="A3047" i="4"/>
  <c r="A3046" i="4"/>
  <c r="A3045" i="4"/>
  <c r="A3044" i="4"/>
  <c r="A3043" i="4"/>
  <c r="A3042" i="4"/>
  <c r="A3041" i="4"/>
  <c r="A3040" i="4"/>
  <c r="A3039" i="4"/>
  <c r="A3038" i="4"/>
  <c r="A3037" i="4"/>
  <c r="A3036" i="4"/>
  <c r="A3035" i="4"/>
  <c r="A3034" i="4"/>
  <c r="A3033" i="4"/>
  <c r="A3032" i="4"/>
  <c r="A3031" i="4"/>
  <c r="A3030" i="4"/>
  <c r="A3029" i="4"/>
  <c r="A3028" i="4"/>
  <c r="A3027" i="4"/>
  <c r="A3026" i="4"/>
  <c r="A3025" i="4"/>
  <c r="A3024" i="4"/>
  <c r="A3023" i="4"/>
  <c r="A3022" i="4"/>
  <c r="A3021" i="4"/>
  <c r="A3020" i="4"/>
  <c r="A3019" i="4"/>
  <c r="A3018" i="4"/>
  <c r="A3017" i="4"/>
  <c r="A3016" i="4"/>
  <c r="A3015" i="4"/>
  <c r="A3014" i="4"/>
  <c r="A3013" i="4"/>
  <c r="A3012" i="4"/>
  <c r="A3011" i="4"/>
  <c r="A3010" i="4"/>
  <c r="A3009" i="4"/>
  <c r="A3008" i="4"/>
  <c r="A3007" i="4"/>
  <c r="A3006" i="4"/>
  <c r="A3005" i="4"/>
  <c r="A3004" i="4"/>
  <c r="A3003" i="4"/>
  <c r="A3002" i="4"/>
  <c r="A3001" i="4"/>
  <c r="A3000" i="4"/>
  <c r="A2999" i="4"/>
  <c r="A2998" i="4"/>
  <c r="A2997" i="4"/>
  <c r="A2996" i="4"/>
  <c r="A2995" i="4"/>
  <c r="A2994" i="4"/>
  <c r="A2993" i="4"/>
  <c r="A2992" i="4"/>
  <c r="A2991" i="4"/>
  <c r="A2990" i="4"/>
  <c r="A2989" i="4"/>
  <c r="A2988" i="4"/>
  <c r="A2987" i="4"/>
  <c r="A2986" i="4"/>
  <c r="A2985" i="4"/>
  <c r="A2984" i="4"/>
  <c r="A2983" i="4"/>
  <c r="A2982" i="4"/>
  <c r="A2981" i="4"/>
  <c r="A2980" i="4"/>
  <c r="A2979" i="4"/>
  <c r="A2978" i="4"/>
  <c r="A2977" i="4"/>
  <c r="A2976" i="4"/>
  <c r="A2975" i="4"/>
  <c r="A2974" i="4"/>
  <c r="A2973" i="4"/>
  <c r="A2972" i="4"/>
  <c r="A2971" i="4"/>
  <c r="A2970" i="4"/>
  <c r="A2969" i="4"/>
  <c r="A2968" i="4"/>
  <c r="A2967" i="4"/>
  <c r="A2966" i="4"/>
  <c r="A2965" i="4"/>
  <c r="A2964" i="4"/>
  <c r="A2963" i="4"/>
  <c r="A2962" i="4"/>
  <c r="A2961" i="4"/>
  <c r="A2960" i="4"/>
  <c r="A2959" i="4"/>
  <c r="A2958" i="4"/>
  <c r="A2957" i="4"/>
  <c r="A2956" i="4"/>
  <c r="A2955" i="4"/>
  <c r="A2954" i="4"/>
  <c r="A2953" i="4"/>
  <c r="A2952" i="4"/>
  <c r="A2951" i="4"/>
  <c r="A2950" i="4"/>
  <c r="A2949" i="4"/>
  <c r="A2948" i="4"/>
  <c r="A2947" i="4"/>
  <c r="A2946" i="4"/>
  <c r="A2945" i="4"/>
  <c r="A2944" i="4"/>
  <c r="A2943" i="4"/>
  <c r="A2942" i="4"/>
  <c r="A2941" i="4"/>
  <c r="A2940" i="4"/>
  <c r="A2939" i="4"/>
  <c r="A2938" i="4"/>
  <c r="A2937" i="4"/>
  <c r="A2936" i="4"/>
  <c r="A2935" i="4"/>
  <c r="A2934" i="4"/>
  <c r="A2933" i="4"/>
  <c r="A2932" i="4"/>
  <c r="A2931" i="4"/>
  <c r="A2930" i="4"/>
  <c r="A2929" i="4"/>
  <c r="A2928" i="4"/>
  <c r="A2927" i="4"/>
  <c r="A2926" i="4"/>
  <c r="A2925" i="4"/>
  <c r="A2924" i="4"/>
  <c r="A2923" i="4"/>
  <c r="A2922" i="4"/>
  <c r="A2921" i="4"/>
  <c r="A2920" i="4"/>
  <c r="A2919" i="4"/>
  <c r="A2918" i="4"/>
  <c r="A2917" i="4"/>
  <c r="A2916" i="4"/>
  <c r="A2915" i="4"/>
  <c r="A2914" i="4"/>
  <c r="A2913" i="4"/>
  <c r="A2912" i="4"/>
  <c r="A2911" i="4"/>
  <c r="A2910" i="4"/>
  <c r="A2909" i="4"/>
  <c r="A2908" i="4"/>
  <c r="A2907" i="4"/>
  <c r="A2906" i="4"/>
  <c r="A2905" i="4"/>
  <c r="A2904" i="4"/>
  <c r="A2903" i="4"/>
  <c r="A2902" i="4"/>
  <c r="A2901" i="4"/>
  <c r="A2900" i="4"/>
  <c r="A2899" i="4"/>
  <c r="A2898" i="4"/>
  <c r="A2897" i="4"/>
  <c r="A2896" i="4"/>
  <c r="A2895" i="4"/>
  <c r="A2894" i="4"/>
  <c r="A2893" i="4"/>
  <c r="A2892" i="4"/>
  <c r="A2891" i="4"/>
  <c r="A2890" i="4"/>
  <c r="A2889" i="4"/>
  <c r="A2888" i="4"/>
  <c r="A2887" i="4"/>
  <c r="A2886" i="4"/>
  <c r="A2885" i="4"/>
  <c r="A2884" i="4"/>
  <c r="A2883" i="4"/>
  <c r="A2882" i="4"/>
  <c r="A2881" i="4"/>
  <c r="A2880" i="4"/>
  <c r="A2879" i="4"/>
  <c r="A2878" i="4"/>
  <c r="A2877" i="4"/>
  <c r="A2876" i="4"/>
  <c r="A2875" i="4"/>
  <c r="A2874" i="4"/>
  <c r="A2873" i="4"/>
  <c r="A2872" i="4"/>
  <c r="A2871" i="4"/>
  <c r="A2870" i="4"/>
  <c r="A2869" i="4"/>
  <c r="A2868" i="4"/>
  <c r="A2867" i="4"/>
  <c r="A2866" i="4"/>
  <c r="A2865" i="4"/>
  <c r="A2864" i="4"/>
  <c r="A2863" i="4"/>
  <c r="A2862" i="4"/>
  <c r="A2861" i="4"/>
  <c r="A2860" i="4"/>
  <c r="A2859" i="4"/>
  <c r="A2858" i="4"/>
  <c r="A2857" i="4"/>
  <c r="A2856" i="4"/>
  <c r="A2855" i="4"/>
  <c r="A2854" i="4"/>
  <c r="A2853" i="4"/>
  <c r="A2852" i="4"/>
  <c r="A2851" i="4"/>
  <c r="A2850" i="4"/>
  <c r="A2849" i="4"/>
  <c r="A2848" i="4"/>
  <c r="A2847" i="4"/>
  <c r="A2846" i="4"/>
  <c r="A2845" i="4"/>
  <c r="A2844" i="4"/>
  <c r="A2843" i="4"/>
  <c r="A2842" i="4"/>
  <c r="A2841" i="4"/>
  <c r="A2840" i="4"/>
  <c r="A2839" i="4"/>
  <c r="A2838" i="4"/>
  <c r="A2837" i="4"/>
  <c r="A2836" i="4"/>
  <c r="A2835" i="4"/>
  <c r="A2834" i="4"/>
  <c r="A2833" i="4"/>
  <c r="A2832" i="4"/>
  <c r="A2831" i="4"/>
  <c r="A2830" i="4"/>
  <c r="A2829" i="4"/>
  <c r="A2828" i="4"/>
  <c r="A2827" i="4"/>
  <c r="A2826" i="4"/>
  <c r="A2825" i="4"/>
  <c r="A2824" i="4"/>
  <c r="A2823" i="4"/>
  <c r="A2822" i="4"/>
  <c r="A2821" i="4"/>
  <c r="A2820" i="4"/>
  <c r="A2819" i="4"/>
  <c r="A2818" i="4"/>
  <c r="A2817" i="4"/>
  <c r="A2816" i="4"/>
  <c r="A2815" i="4"/>
  <c r="A2814" i="4"/>
  <c r="A2813" i="4"/>
  <c r="A2812" i="4"/>
  <c r="A2811" i="4"/>
  <c r="A2810" i="4"/>
  <c r="A2809" i="4"/>
  <c r="A2808" i="4"/>
  <c r="A2807" i="4"/>
  <c r="A2806" i="4"/>
  <c r="A2805" i="4"/>
  <c r="A2804" i="4"/>
  <c r="A2803" i="4"/>
  <c r="A2802" i="4"/>
  <c r="A2801" i="4"/>
  <c r="A2800" i="4"/>
  <c r="A2799" i="4"/>
  <c r="A2798" i="4"/>
  <c r="A2797" i="4"/>
  <c r="A2796" i="4"/>
  <c r="A2795" i="4"/>
  <c r="A2794" i="4"/>
  <c r="A2793" i="4"/>
  <c r="A2792" i="4"/>
  <c r="A2791" i="4"/>
  <c r="A2790" i="4"/>
  <c r="A2789" i="4"/>
  <c r="A2788" i="4"/>
  <c r="A2787" i="4"/>
  <c r="A2786" i="4"/>
  <c r="A2785" i="4"/>
  <c r="A2784" i="4"/>
  <c r="A2783" i="4"/>
  <c r="A2782" i="4"/>
  <c r="A2781" i="4"/>
  <c r="A2780" i="4"/>
  <c r="A2779" i="4"/>
  <c r="A2778" i="4"/>
  <c r="A2777" i="4"/>
  <c r="A2776" i="4"/>
  <c r="A2775" i="4"/>
  <c r="A2774" i="4"/>
  <c r="A2773" i="4"/>
  <c r="A2772" i="4"/>
  <c r="A2771" i="4"/>
  <c r="A2770" i="4"/>
  <c r="A2769" i="4"/>
  <c r="A2768" i="4"/>
  <c r="A2767" i="4"/>
  <c r="A2766" i="4"/>
  <c r="A2765" i="4"/>
  <c r="A2764" i="4"/>
  <c r="A2763" i="4"/>
  <c r="A2762" i="4"/>
  <c r="A2761" i="4"/>
  <c r="A2760" i="4"/>
  <c r="A2759" i="4"/>
  <c r="A2758" i="4"/>
  <c r="A2757" i="4"/>
  <c r="A2756" i="4"/>
  <c r="A2755" i="4"/>
  <c r="A2754" i="4"/>
  <c r="A2753" i="4"/>
  <c r="A2752" i="4"/>
  <c r="A2751" i="4"/>
  <c r="A2750" i="4"/>
  <c r="A2749" i="4"/>
  <c r="A2748" i="4"/>
  <c r="A2747" i="4"/>
  <c r="A2746" i="4"/>
  <c r="A2745" i="4"/>
  <c r="A2744" i="4"/>
  <c r="A2743" i="4"/>
  <c r="A2742" i="4"/>
  <c r="A2741" i="4"/>
  <c r="A2740" i="4"/>
  <c r="A2739" i="4"/>
  <c r="A2738" i="4"/>
  <c r="A2737" i="4"/>
  <c r="A2736" i="4"/>
  <c r="A2735" i="4"/>
  <c r="A2734" i="4"/>
  <c r="A2733" i="4"/>
  <c r="A2732" i="4"/>
  <c r="A2731" i="4"/>
  <c r="A2730" i="4"/>
  <c r="A2729" i="4"/>
  <c r="A2728" i="4"/>
  <c r="A2727" i="4"/>
  <c r="A2726" i="4"/>
  <c r="A2725" i="4"/>
  <c r="A2724" i="4"/>
  <c r="A2723" i="4"/>
  <c r="A2722" i="4"/>
  <c r="A2721" i="4"/>
  <c r="A2720" i="4"/>
  <c r="A2719" i="4"/>
  <c r="A2718" i="4"/>
  <c r="A2717" i="4"/>
  <c r="A2716" i="4"/>
  <c r="A2715" i="4"/>
  <c r="A2714" i="4"/>
  <c r="A2713" i="4"/>
  <c r="A2712" i="4"/>
  <c r="A2711" i="4"/>
  <c r="A2710" i="4"/>
  <c r="A2709" i="4"/>
  <c r="A2708" i="4"/>
  <c r="A2707" i="4"/>
  <c r="A2706" i="4"/>
  <c r="A2705" i="4"/>
  <c r="A2704" i="4"/>
  <c r="A2703" i="4"/>
  <c r="A2702" i="4"/>
  <c r="A2701" i="4"/>
  <c r="A2700" i="4"/>
  <c r="A2699" i="4"/>
  <c r="A2698" i="4"/>
  <c r="A2697" i="4"/>
  <c r="A2696" i="4"/>
  <c r="A2695" i="4"/>
  <c r="A2694" i="4"/>
  <c r="A2693" i="4"/>
  <c r="A2692" i="4"/>
  <c r="A2691" i="4"/>
  <c r="A2690" i="4"/>
  <c r="A2689" i="4"/>
  <c r="A2688" i="4"/>
  <c r="A2687" i="4"/>
  <c r="A2686" i="4"/>
  <c r="A2685" i="4"/>
  <c r="A2684" i="4"/>
  <c r="A2683" i="4"/>
  <c r="A2682" i="4"/>
  <c r="A2681" i="4"/>
  <c r="A2680" i="4"/>
  <c r="A2679" i="4"/>
  <c r="A2678" i="4"/>
  <c r="A2677" i="4"/>
  <c r="A2676" i="4"/>
  <c r="A2675" i="4"/>
  <c r="A2674" i="4"/>
  <c r="A2673" i="4"/>
  <c r="A2672" i="4"/>
  <c r="A2671" i="4"/>
  <c r="A2670" i="4"/>
  <c r="A2669" i="4"/>
  <c r="A2668" i="4"/>
  <c r="A2667" i="4"/>
  <c r="A2666" i="4"/>
  <c r="A2665" i="4"/>
  <c r="A2664" i="4"/>
  <c r="A2663" i="4"/>
  <c r="A2662" i="4"/>
  <c r="A2661" i="4"/>
  <c r="A2660" i="4"/>
  <c r="A2659" i="4"/>
  <c r="A2658" i="4"/>
  <c r="A2657" i="4"/>
  <c r="A2656" i="4"/>
  <c r="A2655" i="4"/>
  <c r="A2654" i="4"/>
  <c r="A2653" i="4"/>
  <c r="A2652" i="4"/>
  <c r="A2651" i="4"/>
  <c r="A2650" i="4"/>
  <c r="A2649" i="4"/>
  <c r="A2648" i="4"/>
  <c r="A2647" i="4"/>
  <c r="A2646" i="4"/>
  <c r="A2645" i="4"/>
  <c r="A2644" i="4"/>
  <c r="A2643" i="4"/>
  <c r="A2642" i="4"/>
  <c r="A2641" i="4"/>
  <c r="A2640" i="4"/>
  <c r="A2639" i="4"/>
  <c r="A2638" i="4"/>
  <c r="A2637" i="4"/>
  <c r="A2636" i="4"/>
  <c r="A2635" i="4"/>
  <c r="A2634" i="4"/>
  <c r="A2633" i="4"/>
  <c r="A2632" i="4"/>
  <c r="A2631" i="4"/>
  <c r="A2630" i="4"/>
  <c r="A2629" i="4"/>
  <c r="A2628" i="4"/>
  <c r="A2627" i="4"/>
  <c r="A2626" i="4"/>
  <c r="A2625" i="4"/>
  <c r="A2624" i="4"/>
  <c r="A2623" i="4"/>
  <c r="A2622" i="4"/>
  <c r="A2621" i="4"/>
  <c r="A2620" i="4"/>
  <c r="A2619" i="4"/>
  <c r="A2618" i="4"/>
  <c r="A2617" i="4"/>
  <c r="A2616" i="4"/>
  <c r="A2615" i="4"/>
  <c r="A2614" i="4"/>
  <c r="A2613" i="4"/>
  <c r="A2612" i="4"/>
  <c r="A2611" i="4"/>
  <c r="A2610" i="4"/>
  <c r="A2609" i="4"/>
  <c r="A2608" i="4"/>
  <c r="A2607" i="4"/>
  <c r="A2606" i="4"/>
  <c r="A2605" i="4"/>
  <c r="A2604" i="4"/>
  <c r="A2603" i="4"/>
  <c r="A2602" i="4"/>
  <c r="A2601" i="4"/>
  <c r="A2600" i="4"/>
  <c r="A2599" i="4"/>
  <c r="A2598" i="4"/>
  <c r="A2597" i="4"/>
  <c r="A2596" i="4"/>
  <c r="A2595" i="4"/>
  <c r="A2594" i="4"/>
  <c r="A2593" i="4"/>
  <c r="A2592" i="4"/>
  <c r="A2591" i="4"/>
  <c r="A2590" i="4"/>
  <c r="A2589" i="4"/>
  <c r="A2588" i="4"/>
  <c r="A2587" i="4"/>
  <c r="A2586" i="4"/>
  <c r="A2585" i="4"/>
  <c r="A2584" i="4"/>
  <c r="A2583" i="4"/>
  <c r="A2582" i="4"/>
  <c r="A2581" i="4"/>
  <c r="A2580" i="4"/>
  <c r="A2579" i="4"/>
  <c r="A2578" i="4"/>
  <c r="A2577" i="4"/>
  <c r="A2576" i="4"/>
  <c r="A2575" i="4"/>
  <c r="A2574" i="4"/>
  <c r="A2573" i="4"/>
  <c r="A2572" i="4"/>
  <c r="A2571" i="4"/>
  <c r="A2570" i="4"/>
  <c r="A2569" i="4"/>
  <c r="A2568" i="4"/>
  <c r="A2567" i="4"/>
  <c r="A2566" i="4"/>
  <c r="A2565" i="4"/>
  <c r="A2564" i="4"/>
  <c r="A2563" i="4"/>
  <c r="A2562" i="4"/>
  <c r="A2561" i="4"/>
  <c r="A2560" i="4"/>
  <c r="A2559" i="4"/>
  <c r="A2558" i="4"/>
  <c r="A2557" i="4"/>
  <c r="A2556" i="4"/>
  <c r="A2555" i="4"/>
  <c r="A2554" i="4"/>
  <c r="A2553" i="4"/>
  <c r="A2552" i="4"/>
  <c r="A2551" i="4"/>
  <c r="A2550" i="4"/>
  <c r="A2549" i="4"/>
  <c r="A2548" i="4"/>
  <c r="A2547" i="4"/>
  <c r="A2546" i="4"/>
  <c r="A2545" i="4"/>
  <c r="A2544" i="4"/>
  <c r="A2543" i="4"/>
  <c r="A2542" i="4"/>
  <c r="A2541" i="4"/>
  <c r="A2540" i="4"/>
  <c r="A2539" i="4"/>
  <c r="A2538" i="4"/>
  <c r="A2537" i="4"/>
  <c r="A2536" i="4"/>
  <c r="A2535" i="4"/>
  <c r="A2534" i="4"/>
  <c r="A2533" i="4"/>
  <c r="A2532" i="4"/>
  <c r="A2531" i="4"/>
  <c r="A2530" i="4"/>
  <c r="A2529" i="4"/>
  <c r="A2528" i="4"/>
  <c r="A2527" i="4"/>
  <c r="A2526" i="4"/>
  <c r="A2525" i="4"/>
  <c r="A2524" i="4"/>
  <c r="A2523" i="4"/>
  <c r="A2522" i="4"/>
  <c r="A2521" i="4"/>
  <c r="A2520" i="4"/>
  <c r="A2519" i="4"/>
  <c r="A2518" i="4"/>
  <c r="A2517" i="4"/>
  <c r="A2516" i="4"/>
  <c r="A2515" i="4"/>
  <c r="A2514" i="4"/>
  <c r="A2513" i="4"/>
  <c r="A2512" i="4"/>
  <c r="A2511" i="4"/>
  <c r="A2510" i="4"/>
  <c r="A2509" i="4"/>
  <c r="A2508" i="4"/>
  <c r="A2507" i="4"/>
  <c r="A2506" i="4"/>
  <c r="A2505" i="4"/>
  <c r="A2504" i="4"/>
  <c r="A2503" i="4"/>
  <c r="A2502" i="4"/>
  <c r="A2501" i="4"/>
  <c r="A2500" i="4"/>
  <c r="A2499" i="4"/>
  <c r="A2498" i="4"/>
  <c r="A2497" i="4"/>
  <c r="A2496" i="4"/>
  <c r="A2495" i="4"/>
  <c r="A2494" i="4"/>
  <c r="A2493" i="4"/>
  <c r="A2492" i="4"/>
  <c r="A2491" i="4"/>
  <c r="A2490" i="4"/>
  <c r="A2489" i="4"/>
  <c r="A2488" i="4"/>
  <c r="A2487" i="4"/>
  <c r="A2486" i="4"/>
  <c r="A2485" i="4"/>
  <c r="A2484" i="4"/>
  <c r="A2483" i="4"/>
  <c r="A2482" i="4"/>
  <c r="A2481" i="4"/>
  <c r="A2480" i="4"/>
  <c r="A2479" i="4"/>
  <c r="A2478" i="4"/>
  <c r="A2477" i="4"/>
  <c r="A2476" i="4"/>
  <c r="A2475" i="4"/>
  <c r="A2474" i="4"/>
  <c r="A2473" i="4"/>
  <c r="A2472" i="4"/>
  <c r="A2471" i="4"/>
  <c r="A2470" i="4"/>
  <c r="A2469" i="4"/>
  <c r="A2468" i="4"/>
  <c r="A2467" i="4"/>
  <c r="A2466" i="4"/>
  <c r="A2465" i="4"/>
  <c r="A2464" i="4"/>
  <c r="A2463" i="4"/>
  <c r="A2462" i="4"/>
  <c r="A2461" i="4"/>
  <c r="A2460" i="4"/>
  <c r="A2459" i="4"/>
  <c r="A2458" i="4"/>
  <c r="A2457" i="4"/>
  <c r="A2456" i="4"/>
  <c r="A2455" i="4"/>
  <c r="A2454" i="4"/>
  <c r="A2453" i="4"/>
  <c r="A2452" i="4"/>
  <c r="A2451" i="4"/>
  <c r="A2450" i="4"/>
  <c r="A2449" i="4"/>
  <c r="A2448" i="4"/>
  <c r="A2447" i="4"/>
  <c r="A2446" i="4"/>
  <c r="A2445" i="4"/>
  <c r="A2444" i="4"/>
  <c r="A2443" i="4"/>
  <c r="A2442" i="4"/>
  <c r="A2441" i="4"/>
  <c r="A2440" i="4"/>
  <c r="A2439" i="4"/>
  <c r="A2438" i="4"/>
  <c r="A2437" i="4"/>
  <c r="A2436" i="4"/>
  <c r="A2435" i="4"/>
  <c r="A2434" i="4"/>
  <c r="A2433" i="4"/>
  <c r="A2432" i="4"/>
  <c r="A2431" i="4"/>
  <c r="A2430" i="4"/>
  <c r="A2429" i="4"/>
  <c r="A2428" i="4"/>
  <c r="A2427" i="4"/>
  <c r="A2426" i="4"/>
  <c r="A2425" i="4"/>
  <c r="A2424" i="4"/>
  <c r="A2423" i="4"/>
  <c r="A2422" i="4"/>
  <c r="A2421" i="4"/>
  <c r="A2420" i="4"/>
  <c r="A2419" i="4"/>
  <c r="A2418" i="4"/>
  <c r="A2417" i="4"/>
  <c r="A2416" i="4"/>
  <c r="A2415" i="4"/>
  <c r="A2414" i="4"/>
  <c r="A2413" i="4"/>
  <c r="A2412" i="4"/>
  <c r="A2411" i="4"/>
  <c r="A2410" i="4"/>
  <c r="A2409" i="4"/>
  <c r="A2408" i="4"/>
  <c r="A2407" i="4"/>
  <c r="A2406" i="4"/>
  <c r="A2405" i="4"/>
  <c r="A2404" i="4"/>
  <c r="A2403" i="4"/>
  <c r="A2402" i="4"/>
  <c r="A2401" i="4"/>
  <c r="A2400" i="4"/>
  <c r="A2399" i="4"/>
  <c r="A2398" i="4"/>
  <c r="A2397" i="4"/>
  <c r="A2396" i="4"/>
  <c r="A2395" i="4"/>
  <c r="A2394" i="4"/>
  <c r="A2393" i="4"/>
  <c r="A2392" i="4"/>
  <c r="A2391" i="4"/>
  <c r="A2390" i="4"/>
  <c r="A2389" i="4"/>
  <c r="A2388" i="4"/>
  <c r="A2387" i="4"/>
  <c r="A2386" i="4"/>
  <c r="A2385" i="4"/>
  <c r="A2384" i="4"/>
  <c r="A2383" i="4"/>
  <c r="A2382" i="4"/>
  <c r="A2381" i="4"/>
  <c r="A2380" i="4"/>
  <c r="A2379" i="4"/>
  <c r="A2378" i="4"/>
  <c r="A2377" i="4"/>
  <c r="A2376" i="4"/>
  <c r="A2375" i="4"/>
  <c r="A2374" i="4"/>
  <c r="A2373" i="4"/>
  <c r="A2372" i="4"/>
  <c r="A2371" i="4"/>
  <c r="A2370" i="4"/>
  <c r="A2369" i="4"/>
  <c r="A2368" i="4"/>
  <c r="A2367" i="4"/>
  <c r="A2366" i="4"/>
  <c r="A2365" i="4"/>
  <c r="A2364" i="4"/>
  <c r="A2363" i="4"/>
  <c r="A2362" i="4"/>
  <c r="A2361" i="4"/>
  <c r="A2360" i="4"/>
  <c r="A2359" i="4"/>
  <c r="A2358" i="4"/>
  <c r="A2357" i="4"/>
  <c r="A2356" i="4"/>
  <c r="A2355" i="4"/>
  <c r="A2354" i="4"/>
  <c r="A2353" i="4"/>
  <c r="A2352" i="4"/>
  <c r="A2351" i="4"/>
  <c r="A2350" i="4"/>
  <c r="A2349" i="4"/>
  <c r="A2348" i="4"/>
  <c r="A2347" i="4"/>
  <c r="A2346" i="4"/>
  <c r="A2345" i="4"/>
  <c r="A2344" i="4"/>
  <c r="A2343" i="4"/>
  <c r="A2342" i="4"/>
  <c r="A2341" i="4"/>
  <c r="A2340" i="4"/>
  <c r="A2339" i="4"/>
  <c r="A2338" i="4"/>
  <c r="A2337" i="4"/>
  <c r="A2336" i="4"/>
  <c r="A2335" i="4"/>
  <c r="A2334" i="4"/>
  <c r="A2333" i="4"/>
  <c r="A2332" i="4"/>
  <c r="A2331" i="4"/>
  <c r="A2330" i="4"/>
  <c r="A2329" i="4"/>
  <c r="A2328" i="4"/>
  <c r="A2327" i="4"/>
  <c r="A2326" i="4"/>
  <c r="A2325" i="4"/>
  <c r="A2324" i="4"/>
  <c r="A2323" i="4"/>
  <c r="A2322" i="4"/>
  <c r="A2321" i="4"/>
  <c r="A2320" i="4"/>
  <c r="A2319" i="4"/>
  <c r="A2318" i="4"/>
  <c r="A2317" i="4"/>
  <c r="A2316" i="4"/>
  <c r="A2315" i="4"/>
  <c r="A2314" i="4"/>
  <c r="A2313" i="4"/>
  <c r="A2312" i="4"/>
  <c r="A2311" i="4"/>
  <c r="A2310" i="4"/>
  <c r="A2309" i="4"/>
  <c r="A2308" i="4"/>
  <c r="A2307" i="4"/>
  <c r="A2306" i="4"/>
  <c r="A2305" i="4"/>
  <c r="A2304" i="4"/>
  <c r="A2303" i="4"/>
  <c r="A2302" i="4"/>
  <c r="A2301" i="4"/>
  <c r="A2300" i="4"/>
  <c r="A2299" i="4"/>
  <c r="A2298" i="4"/>
  <c r="A2297" i="4"/>
  <c r="A2296" i="4"/>
  <c r="A2295" i="4"/>
  <c r="A2294" i="4"/>
  <c r="A2293" i="4"/>
  <c r="A2292" i="4"/>
  <c r="A2291" i="4"/>
  <c r="A2290" i="4"/>
  <c r="A2289" i="4"/>
  <c r="A2288" i="4"/>
  <c r="A2287" i="4"/>
  <c r="A2286" i="4"/>
  <c r="A2285" i="4"/>
  <c r="A2284" i="4"/>
  <c r="A2283" i="4"/>
  <c r="A2282" i="4"/>
  <c r="A2281" i="4"/>
  <c r="A2280" i="4"/>
  <c r="A2279" i="4"/>
  <c r="A2278" i="4"/>
  <c r="A2277" i="4"/>
  <c r="A2276" i="4"/>
  <c r="A2275" i="4"/>
  <c r="A2274" i="4"/>
  <c r="A2273" i="4"/>
  <c r="A2272" i="4"/>
  <c r="A2271" i="4"/>
  <c r="A2270" i="4"/>
  <c r="A2269" i="4"/>
  <c r="A2268" i="4"/>
  <c r="A2267" i="4"/>
  <c r="A2266" i="4"/>
  <c r="A2265" i="4"/>
  <c r="A2264" i="4"/>
  <c r="A2263" i="4"/>
  <c r="A2262" i="4"/>
  <c r="A2261" i="4"/>
  <c r="A2260" i="4"/>
  <c r="A2259" i="4"/>
  <c r="A2258" i="4"/>
  <c r="A2257" i="4"/>
  <c r="A2256" i="4"/>
  <c r="A2255" i="4"/>
  <c r="A2254" i="4"/>
  <c r="A2253" i="4"/>
  <c r="A2252" i="4"/>
  <c r="A2251" i="4"/>
  <c r="A2250" i="4"/>
  <c r="A2249" i="4"/>
  <c r="A2248" i="4"/>
  <c r="A2247" i="4"/>
  <c r="A2246" i="4"/>
  <c r="A2245" i="4"/>
  <c r="A2244" i="4"/>
  <c r="A2243" i="4"/>
  <c r="A2242" i="4"/>
  <c r="A2241" i="4"/>
  <c r="A2240" i="4"/>
  <c r="A2239" i="4"/>
  <c r="A2238" i="4"/>
  <c r="A2237" i="4"/>
  <c r="A2236" i="4"/>
  <c r="A2235" i="4"/>
  <c r="A2234" i="4"/>
  <c r="A2233" i="4"/>
  <c r="A2232" i="4"/>
  <c r="A2231" i="4"/>
  <c r="A2230" i="4"/>
  <c r="A2229" i="4"/>
  <c r="A2228" i="4"/>
  <c r="A2227" i="4"/>
  <c r="A2226" i="4"/>
  <c r="A2225" i="4"/>
  <c r="A2224" i="4"/>
  <c r="A2223" i="4"/>
  <c r="A2222" i="4"/>
  <c r="A2221" i="4"/>
  <c r="A2220" i="4"/>
  <c r="A2219" i="4"/>
  <c r="A2218" i="4"/>
  <c r="A2217" i="4"/>
  <c r="A2216" i="4"/>
  <c r="A2215" i="4"/>
  <c r="A2214" i="4"/>
  <c r="A2213" i="4"/>
  <c r="A2212" i="4"/>
  <c r="A2211" i="4"/>
  <c r="A2210" i="4"/>
  <c r="A2209" i="4"/>
  <c r="A2208" i="4"/>
  <c r="A2207" i="4"/>
  <c r="A2206" i="4"/>
  <c r="A2205" i="4"/>
  <c r="A2204" i="4"/>
  <c r="A2203" i="4"/>
  <c r="A2202" i="4"/>
  <c r="A2201" i="4"/>
  <c r="A2200" i="4"/>
  <c r="A2199" i="4"/>
  <c r="A2198" i="4"/>
  <c r="A2197" i="4"/>
  <c r="A2196" i="4"/>
  <c r="A2195" i="4"/>
  <c r="A2194" i="4"/>
  <c r="A2193" i="4"/>
  <c r="A2192" i="4"/>
  <c r="A2191" i="4"/>
  <c r="A2190" i="4"/>
  <c r="A2189" i="4"/>
  <c r="A2188" i="4"/>
  <c r="A2187" i="4"/>
  <c r="A2186" i="4"/>
  <c r="A2185" i="4"/>
  <c r="A2184" i="4"/>
  <c r="A2183" i="4"/>
  <c r="A2182" i="4"/>
  <c r="A2181" i="4"/>
  <c r="A2180" i="4"/>
  <c r="A2179" i="4"/>
  <c r="A2178" i="4"/>
  <c r="A2177" i="4"/>
  <c r="A2176" i="4"/>
  <c r="A2175" i="4"/>
  <c r="A2174" i="4"/>
  <c r="A2173" i="4"/>
  <c r="A2172" i="4"/>
  <c r="A2171" i="4"/>
  <c r="A2170" i="4"/>
  <c r="A2169" i="4"/>
  <c r="A2168" i="4"/>
  <c r="A2167" i="4"/>
  <c r="A2166" i="4"/>
  <c r="A2165" i="4"/>
  <c r="A2164" i="4"/>
  <c r="A2163" i="4"/>
  <c r="A2162" i="4"/>
  <c r="A2161" i="4"/>
  <c r="A2160" i="4"/>
  <c r="A2159" i="4"/>
  <c r="A2158" i="4"/>
  <c r="A2157" i="4"/>
  <c r="A2156" i="4"/>
  <c r="A2155" i="4"/>
  <c r="A2154" i="4"/>
  <c r="A2153" i="4"/>
  <c r="A2152" i="4"/>
  <c r="A2151" i="4"/>
  <c r="A2150" i="4"/>
  <c r="A2149" i="4"/>
  <c r="A2148" i="4"/>
  <c r="A2147" i="4"/>
  <c r="A2146" i="4"/>
  <c r="A2145" i="4"/>
  <c r="A2144" i="4"/>
  <c r="A2143" i="4"/>
  <c r="A2142" i="4"/>
  <c r="A2141" i="4"/>
  <c r="A2140" i="4"/>
  <c r="A2139" i="4"/>
  <c r="A2138" i="4"/>
  <c r="A2137" i="4"/>
  <c r="A2136" i="4"/>
  <c r="A2135" i="4"/>
  <c r="A2134" i="4"/>
  <c r="A2133" i="4"/>
  <c r="A2132" i="4"/>
  <c r="A2131" i="4"/>
  <c r="A2130" i="4"/>
  <c r="A2129" i="4"/>
  <c r="A2128" i="4"/>
  <c r="A2127" i="4"/>
  <c r="A2126" i="4"/>
  <c r="A2125" i="4"/>
  <c r="A2124" i="4"/>
  <c r="A2123" i="4"/>
  <c r="A2122" i="4"/>
  <c r="A2121" i="4"/>
  <c r="A2120" i="4"/>
  <c r="A2119" i="4"/>
  <c r="A2118" i="4"/>
  <c r="A2117" i="4"/>
  <c r="A2116" i="4"/>
  <c r="A2115" i="4"/>
  <c r="A2114" i="4"/>
  <c r="A2113" i="4"/>
  <c r="A2112" i="4"/>
  <c r="A2111" i="4"/>
  <c r="A2110" i="4"/>
  <c r="A2109" i="4"/>
  <c r="A2108" i="4"/>
  <c r="A2107" i="4"/>
  <c r="A2106" i="4"/>
  <c r="A2105" i="4"/>
  <c r="A2104" i="4"/>
  <c r="A2103" i="4"/>
  <c r="A2102" i="4"/>
  <c r="A2101" i="4"/>
  <c r="A2100" i="4"/>
  <c r="A2099" i="4"/>
  <c r="A2098" i="4"/>
  <c r="A2097" i="4"/>
  <c r="A2096" i="4"/>
  <c r="A2095" i="4"/>
  <c r="A2094" i="4"/>
  <c r="A2093" i="4"/>
  <c r="A2092" i="4"/>
  <c r="A2091" i="4"/>
  <c r="A2090" i="4"/>
  <c r="A2089" i="4"/>
  <c r="A2088" i="4"/>
  <c r="A2087" i="4"/>
  <c r="A2086" i="4"/>
  <c r="A2085" i="4"/>
  <c r="A2084" i="4"/>
  <c r="A2083" i="4"/>
  <c r="A2082" i="4"/>
  <c r="A2081" i="4"/>
  <c r="A2080" i="4"/>
  <c r="A2079" i="4"/>
  <c r="A2078" i="4"/>
  <c r="A2077" i="4"/>
  <c r="A2076" i="4"/>
  <c r="A2075" i="4"/>
  <c r="A2074" i="4"/>
  <c r="A2073" i="4"/>
  <c r="A2072" i="4"/>
  <c r="A2071" i="4"/>
  <c r="A2070" i="4"/>
  <c r="A2069" i="4"/>
  <c r="A2068" i="4"/>
  <c r="A2067" i="4"/>
  <c r="A2066" i="4"/>
  <c r="A2065" i="4"/>
  <c r="A2064" i="4"/>
  <c r="A2063" i="4"/>
  <c r="A2062" i="4"/>
  <c r="A2061" i="4"/>
  <c r="A2060" i="4"/>
  <c r="A2059" i="4"/>
  <c r="A2058" i="4"/>
  <c r="A2057" i="4"/>
  <c r="A2056" i="4"/>
  <c r="A2055" i="4"/>
  <c r="A2054" i="4"/>
  <c r="A2053" i="4"/>
  <c r="A2052" i="4"/>
  <c r="A2051" i="4"/>
  <c r="A2050" i="4"/>
  <c r="A2049" i="4"/>
  <c r="A2048" i="4"/>
  <c r="A2047" i="4"/>
  <c r="A2046" i="4"/>
  <c r="A2045" i="4"/>
  <c r="A2044" i="4"/>
  <c r="A2043" i="4"/>
  <c r="A2042" i="4"/>
  <c r="A2041" i="4"/>
  <c r="A2040" i="4"/>
  <c r="A2039" i="4"/>
  <c r="A2038" i="4"/>
  <c r="A2037" i="4"/>
  <c r="A2036" i="4"/>
  <c r="A2035" i="4"/>
  <c r="A2034" i="4"/>
  <c r="A2033" i="4"/>
  <c r="A2032" i="4"/>
  <c r="A2031" i="4"/>
  <c r="A2030" i="4"/>
  <c r="A2029" i="4"/>
  <c r="A2028" i="4"/>
  <c r="A2027" i="4"/>
  <c r="A2026" i="4"/>
  <c r="A2025" i="4"/>
  <c r="A2024" i="4"/>
  <c r="A2023" i="4"/>
  <c r="A2022" i="4"/>
  <c r="A2021" i="4"/>
  <c r="A2020" i="4"/>
  <c r="A2019" i="4"/>
  <c r="A2018" i="4"/>
  <c r="A2017" i="4"/>
  <c r="A2016" i="4"/>
  <c r="A2015" i="4"/>
  <c r="A2014" i="4"/>
  <c r="A2013" i="4"/>
  <c r="A2012" i="4"/>
  <c r="A2011" i="4"/>
  <c r="A2010" i="4"/>
  <c r="A2009" i="4"/>
  <c r="A2008" i="4"/>
  <c r="A2007" i="4"/>
  <c r="A2006" i="4"/>
  <c r="A2005" i="4"/>
  <c r="A2004" i="4"/>
  <c r="A2003" i="4"/>
  <c r="A2002" i="4"/>
  <c r="A2001" i="4"/>
  <c r="A2000" i="4"/>
  <c r="A1999" i="4"/>
  <c r="A1998" i="4"/>
  <c r="A1997" i="4"/>
  <c r="A1996" i="4"/>
  <c r="A1995" i="4"/>
  <c r="A1994" i="4"/>
  <c r="A1993" i="4"/>
  <c r="A1992" i="4"/>
  <c r="A1991" i="4"/>
  <c r="A1990" i="4"/>
  <c r="A1989" i="4"/>
  <c r="A1988" i="4"/>
  <c r="A1987" i="4"/>
  <c r="A1986" i="4"/>
  <c r="A1985" i="4"/>
  <c r="A1984" i="4"/>
  <c r="A1983" i="4"/>
  <c r="A1982" i="4"/>
  <c r="A1981" i="4"/>
  <c r="A1980" i="4"/>
  <c r="A1979" i="4"/>
  <c r="A1978" i="4"/>
  <c r="A1977" i="4"/>
  <c r="A1976" i="4"/>
  <c r="A1975" i="4"/>
  <c r="A1974" i="4"/>
  <c r="A1973" i="4"/>
  <c r="A1972" i="4"/>
  <c r="A1971" i="4"/>
  <c r="A1970" i="4"/>
  <c r="A1969" i="4"/>
  <c r="A1968" i="4"/>
  <c r="A1967" i="4"/>
  <c r="A1966" i="4"/>
  <c r="A1965" i="4"/>
  <c r="A1964" i="4"/>
  <c r="A1963" i="4"/>
  <c r="A1962" i="4"/>
  <c r="A1961" i="4"/>
  <c r="A1960" i="4"/>
  <c r="A1959" i="4"/>
  <c r="A1958" i="4"/>
  <c r="A1957" i="4"/>
  <c r="A1956" i="4"/>
  <c r="A1955" i="4"/>
  <c r="A1954" i="4"/>
  <c r="A1953" i="4"/>
  <c r="A1952" i="4"/>
  <c r="A1951" i="4"/>
  <c r="A1950" i="4"/>
  <c r="A1949" i="4"/>
  <c r="A1948" i="4"/>
  <c r="A1947" i="4"/>
  <c r="A1946" i="4"/>
  <c r="A1945" i="4"/>
  <c r="A1944" i="4"/>
  <c r="A1943" i="4"/>
  <c r="A1942" i="4"/>
  <c r="A1941" i="4"/>
  <c r="A1940" i="4"/>
  <c r="A1939" i="4"/>
  <c r="A1938" i="4"/>
  <c r="A1937" i="4"/>
  <c r="A1936" i="4"/>
  <c r="A1935" i="4"/>
  <c r="A1934" i="4"/>
  <c r="A1933" i="4"/>
  <c r="A1932" i="4"/>
  <c r="A1931" i="4"/>
  <c r="A1930" i="4"/>
  <c r="A1929" i="4"/>
  <c r="A1928" i="4"/>
  <c r="A1927" i="4"/>
  <c r="A1926" i="4"/>
  <c r="A1925" i="4"/>
  <c r="A1924" i="4"/>
  <c r="A1923" i="4"/>
  <c r="A1922" i="4"/>
  <c r="A1921" i="4"/>
  <c r="A1920" i="4"/>
  <c r="A1919" i="4"/>
  <c r="A1918" i="4"/>
  <c r="A1917" i="4"/>
  <c r="A1916" i="4"/>
  <c r="A1915" i="4"/>
  <c r="A1914" i="4"/>
  <c r="A1913" i="4"/>
  <c r="A1912" i="4"/>
  <c r="A1911" i="4"/>
  <c r="A1910" i="4"/>
  <c r="A1909" i="4"/>
  <c r="A1908" i="4"/>
  <c r="A1907" i="4"/>
  <c r="A1906" i="4"/>
  <c r="A1905" i="4"/>
  <c r="A1904" i="4"/>
  <c r="A1903" i="4"/>
  <c r="A1902" i="4"/>
  <c r="A1901" i="4"/>
  <c r="A1900" i="4"/>
  <c r="A1899" i="4"/>
  <c r="A1898" i="4"/>
  <c r="A1897" i="4"/>
  <c r="A1896" i="4"/>
  <c r="A1895" i="4"/>
  <c r="A1894" i="4"/>
  <c r="A1893" i="4"/>
  <c r="A1892" i="4"/>
  <c r="A1891" i="4"/>
  <c r="A1890" i="4"/>
  <c r="A1889" i="4"/>
  <c r="A1888" i="4"/>
  <c r="A1887" i="4"/>
  <c r="A1886" i="4"/>
  <c r="A1885" i="4"/>
  <c r="A1884" i="4"/>
  <c r="A1883" i="4"/>
  <c r="A1882" i="4"/>
  <c r="A1881" i="4"/>
  <c r="A1880" i="4"/>
  <c r="A1879" i="4"/>
  <c r="A1878" i="4"/>
  <c r="A1877" i="4"/>
  <c r="A1876" i="4"/>
  <c r="A1875" i="4"/>
  <c r="A1874" i="4"/>
  <c r="A1873" i="4"/>
  <c r="A1872" i="4"/>
  <c r="A1871" i="4"/>
  <c r="A1870" i="4"/>
  <c r="A1869" i="4"/>
  <c r="A1868" i="4"/>
  <c r="A1867" i="4"/>
  <c r="A1866" i="4"/>
  <c r="A1865" i="4"/>
  <c r="A1864" i="4"/>
  <c r="A1863" i="4"/>
  <c r="A1862" i="4"/>
  <c r="A1861" i="4"/>
  <c r="A1860" i="4"/>
  <c r="A1859" i="4"/>
  <c r="A1858" i="4"/>
  <c r="A1857" i="4"/>
  <c r="A1856" i="4"/>
  <c r="A1855" i="4"/>
  <c r="A1854" i="4"/>
  <c r="A1853" i="4"/>
  <c r="A1852" i="4"/>
  <c r="A1851" i="4"/>
  <c r="A1850" i="4"/>
  <c r="A1849" i="4"/>
  <c r="A1848" i="4"/>
  <c r="A1847" i="4"/>
  <c r="A1846" i="4"/>
  <c r="A1845" i="4"/>
  <c r="A1844" i="4"/>
  <c r="A1843" i="4"/>
  <c r="A1842" i="4"/>
  <c r="A1841" i="4"/>
  <c r="A1840" i="4"/>
  <c r="A1839" i="4"/>
  <c r="A1838" i="4"/>
  <c r="A1837" i="4"/>
  <c r="A1836" i="4"/>
  <c r="A1835" i="4"/>
  <c r="A1834" i="4"/>
  <c r="A1833" i="4"/>
  <c r="A1832" i="4"/>
  <c r="A1831" i="4"/>
  <c r="A1830" i="4"/>
  <c r="A1829" i="4"/>
  <c r="A1828" i="4"/>
  <c r="A1827" i="4"/>
  <c r="A1826" i="4"/>
  <c r="A1825" i="4"/>
  <c r="A1824" i="4"/>
  <c r="A1823" i="4"/>
  <c r="A1822" i="4"/>
  <c r="A1821" i="4"/>
  <c r="A1820" i="4"/>
  <c r="A1819" i="4"/>
  <c r="A1818" i="4"/>
  <c r="A1817" i="4"/>
  <c r="A1816" i="4"/>
  <c r="A1815" i="4"/>
  <c r="A1814" i="4"/>
  <c r="A1813" i="4"/>
  <c r="A1812" i="4"/>
  <c r="A1811" i="4"/>
  <c r="A1810" i="4"/>
  <c r="A1809" i="4"/>
  <c r="A1808" i="4"/>
  <c r="A1807" i="4"/>
  <c r="A1806" i="4"/>
  <c r="A1805" i="4"/>
  <c r="A1804" i="4"/>
  <c r="A1803" i="4"/>
  <c r="A1802" i="4"/>
  <c r="A1801" i="4"/>
  <c r="A1800" i="4"/>
  <c r="A1799" i="4"/>
  <c r="A1798" i="4"/>
  <c r="A1797" i="4"/>
  <c r="A1796" i="4"/>
  <c r="A1795" i="4"/>
  <c r="A1794" i="4"/>
  <c r="A1793" i="4"/>
  <c r="A1792" i="4"/>
  <c r="A1791" i="4"/>
  <c r="A1790" i="4"/>
  <c r="A1789" i="4"/>
  <c r="A1788" i="4"/>
  <c r="A1787" i="4"/>
  <c r="A1786" i="4"/>
  <c r="A1785" i="4"/>
  <c r="A1784" i="4"/>
  <c r="A1783" i="4"/>
  <c r="A1782" i="4"/>
  <c r="A1781" i="4"/>
  <c r="A1780" i="4"/>
  <c r="A1779" i="4"/>
  <c r="A1778" i="4"/>
  <c r="A1777" i="4"/>
  <c r="A1776" i="4"/>
  <c r="A1775" i="4"/>
  <c r="A1774" i="4"/>
  <c r="A1773" i="4"/>
  <c r="A1772" i="4"/>
  <c r="A1771" i="4"/>
  <c r="A1770" i="4"/>
  <c r="A1769" i="4"/>
  <c r="A1768" i="4"/>
  <c r="A1767" i="4"/>
  <c r="A1766" i="4"/>
  <c r="A1765" i="4"/>
  <c r="A1764" i="4"/>
  <c r="A1763" i="4"/>
  <c r="A1762" i="4"/>
  <c r="A1761" i="4"/>
  <c r="A1760" i="4"/>
  <c r="A1759" i="4"/>
  <c r="A1758" i="4"/>
  <c r="A1757" i="4"/>
  <c r="A1756" i="4"/>
  <c r="A1755" i="4"/>
  <c r="A1754" i="4"/>
  <c r="A1753" i="4"/>
  <c r="A1752" i="4"/>
  <c r="A1751" i="4"/>
  <c r="A1750" i="4"/>
  <c r="A1749" i="4"/>
  <c r="A1748" i="4"/>
  <c r="A1747" i="4"/>
  <c r="A1746" i="4"/>
  <c r="A1745" i="4"/>
  <c r="A1744" i="4"/>
  <c r="A1743" i="4"/>
  <c r="A1742" i="4"/>
  <c r="A1741" i="4"/>
  <c r="A1740" i="4"/>
  <c r="A1739" i="4"/>
  <c r="A1738" i="4"/>
  <c r="A1737" i="4"/>
  <c r="A1736" i="4"/>
  <c r="A1735" i="4"/>
  <c r="A1734" i="4"/>
  <c r="A1733" i="4"/>
  <c r="A1732" i="4"/>
  <c r="A1731" i="4"/>
  <c r="A1730" i="4"/>
  <c r="A1729" i="4"/>
  <c r="A1728" i="4"/>
  <c r="A1727" i="4"/>
  <c r="A1726" i="4"/>
  <c r="A1725" i="4"/>
  <c r="A1724" i="4"/>
  <c r="A1723" i="4"/>
  <c r="A1722" i="4"/>
  <c r="A1721" i="4"/>
  <c r="A1720" i="4"/>
  <c r="A1719" i="4"/>
  <c r="A1718" i="4"/>
  <c r="A1717" i="4"/>
  <c r="A1716" i="4"/>
  <c r="A1715" i="4"/>
  <c r="A1714" i="4"/>
  <c r="A1713" i="4"/>
  <c r="A1712" i="4"/>
  <c r="A1711" i="4"/>
  <c r="A1710" i="4"/>
  <c r="A1709" i="4"/>
  <c r="A1708" i="4"/>
  <c r="A1707" i="4"/>
  <c r="A1706" i="4"/>
  <c r="A1705" i="4"/>
  <c r="A1704" i="4"/>
  <c r="A1703" i="4"/>
  <c r="A1702" i="4"/>
  <c r="A1701" i="4"/>
  <c r="A1700" i="4"/>
  <c r="A1699" i="4"/>
  <c r="A1698" i="4"/>
  <c r="A1697" i="4"/>
  <c r="A1696" i="4"/>
  <c r="A1695" i="4"/>
  <c r="A1694" i="4"/>
  <c r="A1693" i="4"/>
  <c r="A1692" i="4"/>
  <c r="A1691" i="4"/>
  <c r="A1690" i="4"/>
  <c r="A1689" i="4"/>
  <c r="A1688" i="4"/>
  <c r="A1687" i="4"/>
  <c r="A1686" i="4"/>
  <c r="A1685" i="4"/>
  <c r="A1684" i="4"/>
  <c r="A1683" i="4"/>
  <c r="A1682" i="4"/>
  <c r="A1681" i="4"/>
  <c r="A1680" i="4"/>
  <c r="A1679" i="4"/>
  <c r="A1678" i="4"/>
  <c r="A1677" i="4"/>
  <c r="A1676" i="4"/>
  <c r="A1675" i="4"/>
  <c r="A1674" i="4"/>
  <c r="A1673" i="4"/>
  <c r="A1672" i="4"/>
  <c r="A1671" i="4"/>
  <c r="A1670" i="4"/>
  <c r="A1669" i="4"/>
  <c r="A1668" i="4"/>
  <c r="A1667" i="4"/>
  <c r="A1666" i="4"/>
  <c r="A1665" i="4"/>
  <c r="A1664" i="4"/>
  <c r="A1663" i="4"/>
  <c r="A1662" i="4"/>
  <c r="A1661" i="4"/>
  <c r="A1660" i="4"/>
  <c r="A1659" i="4"/>
  <c r="A1658" i="4"/>
  <c r="A1657" i="4"/>
  <c r="A1656" i="4"/>
  <c r="A1655" i="4"/>
  <c r="A1654" i="4"/>
  <c r="A1653" i="4"/>
  <c r="A1652" i="4"/>
  <c r="A1651" i="4"/>
  <c r="A1650" i="4"/>
  <c r="A1649" i="4"/>
  <c r="A1648" i="4"/>
  <c r="A1647" i="4"/>
  <c r="A1646" i="4"/>
  <c r="A1645" i="4"/>
  <c r="A1644" i="4"/>
  <c r="A1643" i="4"/>
  <c r="A1642" i="4"/>
  <c r="A1641" i="4"/>
  <c r="A1640" i="4"/>
  <c r="A1639" i="4"/>
  <c r="A1638" i="4"/>
  <c r="A1637" i="4"/>
  <c r="A1636" i="4"/>
  <c r="A1635" i="4"/>
  <c r="A1634" i="4"/>
  <c r="A1633" i="4"/>
  <c r="A1632" i="4"/>
  <c r="A1631" i="4"/>
  <c r="A1630" i="4"/>
  <c r="A1629" i="4"/>
  <c r="A1628" i="4"/>
  <c r="A1627" i="4"/>
  <c r="A1626" i="4"/>
  <c r="A1625" i="4"/>
  <c r="A1624" i="4"/>
  <c r="A1623" i="4"/>
  <c r="A1622" i="4"/>
  <c r="A1621" i="4"/>
  <c r="A1620" i="4"/>
  <c r="A1619" i="4"/>
  <c r="A1618" i="4"/>
  <c r="A1617" i="4"/>
  <c r="A1616" i="4"/>
  <c r="A1615" i="4"/>
  <c r="A1614" i="4"/>
  <c r="A1613" i="4"/>
  <c r="A1612" i="4"/>
  <c r="A1611" i="4"/>
  <c r="A1610" i="4"/>
  <c r="A1609" i="4"/>
  <c r="A1608" i="4"/>
  <c r="A1607" i="4"/>
  <c r="A1606" i="4"/>
  <c r="A1605" i="4"/>
  <c r="A1604" i="4"/>
  <c r="A1603" i="4"/>
  <c r="A1602" i="4"/>
  <c r="A1601" i="4"/>
  <c r="A1600" i="4"/>
  <c r="A1599" i="4"/>
  <c r="A1598" i="4"/>
  <c r="A1597" i="4"/>
  <c r="A1596" i="4"/>
  <c r="A1595" i="4"/>
  <c r="A1594" i="4"/>
  <c r="A1593" i="4"/>
  <c r="A1592" i="4"/>
  <c r="A1591" i="4"/>
  <c r="A1590" i="4"/>
  <c r="A1589" i="4"/>
  <c r="A1588" i="4"/>
  <c r="A1587" i="4"/>
  <c r="A1586" i="4"/>
  <c r="A1585" i="4"/>
  <c r="A1584" i="4"/>
  <c r="A1583" i="4"/>
  <c r="A1582" i="4"/>
  <c r="A1581" i="4"/>
  <c r="A1580" i="4"/>
  <c r="A1579" i="4"/>
  <c r="A1578" i="4"/>
  <c r="A1577" i="4"/>
  <c r="A1576" i="4"/>
  <c r="A1575" i="4"/>
  <c r="A1574" i="4"/>
  <c r="A1573" i="4"/>
  <c r="A1572" i="4"/>
  <c r="A1571" i="4"/>
  <c r="A1570" i="4"/>
  <c r="A1569" i="4"/>
  <c r="A1568" i="4"/>
  <c r="A1567" i="4"/>
  <c r="A1566" i="4"/>
  <c r="A1565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1548" i="4"/>
  <c r="A1547" i="4"/>
  <c r="A1546" i="4"/>
  <c r="A1545" i="4"/>
  <c r="A1544" i="4"/>
  <c r="A1543" i="4"/>
  <c r="A1542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1525" i="4"/>
  <c r="A1524" i="4"/>
  <c r="A1523" i="4"/>
  <c r="A1522" i="4"/>
  <c r="A1521" i="4"/>
  <c r="A1520" i="4"/>
  <c r="A1519" i="4"/>
  <c r="A1518" i="4"/>
  <c r="A1517" i="4"/>
  <c r="A1516" i="4"/>
  <c r="A1515" i="4"/>
  <c r="A1514" i="4"/>
  <c r="A1513" i="4"/>
  <c r="A1512" i="4"/>
  <c r="A1511" i="4"/>
  <c r="A1510" i="4"/>
  <c r="A1509" i="4"/>
  <c r="A1508" i="4"/>
  <c r="A1507" i="4"/>
  <c r="A1506" i="4"/>
  <c r="A1505" i="4"/>
  <c r="A1504" i="4"/>
  <c r="A1503" i="4"/>
  <c r="A1502" i="4"/>
  <c r="A1501" i="4"/>
  <c r="A1500" i="4"/>
  <c r="A1499" i="4"/>
  <c r="A1498" i="4"/>
  <c r="A1497" i="4"/>
  <c r="A1496" i="4"/>
  <c r="A1495" i="4"/>
  <c r="A1494" i="4"/>
  <c r="A1493" i="4"/>
  <c r="A1492" i="4"/>
  <c r="A1491" i="4"/>
  <c r="A1490" i="4"/>
  <c r="A1489" i="4"/>
  <c r="A1488" i="4"/>
  <c r="A1487" i="4"/>
  <c r="A1486" i="4"/>
  <c r="A1485" i="4"/>
  <c r="A1484" i="4"/>
  <c r="A1483" i="4"/>
  <c r="A1482" i="4"/>
  <c r="A1481" i="4"/>
  <c r="A1480" i="4"/>
  <c r="A1479" i="4"/>
  <c r="A1478" i="4"/>
  <c r="A1477" i="4"/>
  <c r="A1476" i="4"/>
  <c r="A1475" i="4"/>
  <c r="A1474" i="4"/>
  <c r="A1473" i="4"/>
  <c r="A1472" i="4"/>
  <c r="A1471" i="4"/>
  <c r="A1470" i="4"/>
  <c r="A1469" i="4"/>
  <c r="A1468" i="4"/>
  <c r="A1467" i="4"/>
  <c r="A1466" i="4"/>
  <c r="A1465" i="4"/>
  <c r="A1464" i="4"/>
  <c r="A1463" i="4"/>
  <c r="A1462" i="4"/>
  <c r="A1461" i="4"/>
  <c r="A1460" i="4"/>
  <c r="A1459" i="4"/>
  <c r="A1458" i="4"/>
  <c r="A1457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4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1" i="4"/>
  <c r="A1400" i="4"/>
  <c r="A1399" i="4"/>
  <c r="A1398" i="4"/>
  <c r="A1397" i="4"/>
  <c r="A1396" i="4"/>
  <c r="A1395" i="4"/>
  <c r="A1394" i="4"/>
  <c r="A1393" i="4"/>
  <c r="A1392" i="4"/>
  <c r="A1391" i="4"/>
  <c r="A1390" i="4"/>
  <c r="A1389" i="4"/>
  <c r="A1388" i="4"/>
  <c r="A1387" i="4"/>
  <c r="A1386" i="4"/>
  <c r="A1385" i="4"/>
  <c r="A1384" i="4"/>
  <c r="A1383" i="4"/>
  <c r="A138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8" i="4"/>
  <c r="A1367" i="4"/>
  <c r="A1366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1346" i="4"/>
  <c r="A1345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7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6" i="4"/>
  <c r="A1305" i="4"/>
  <c r="A1304" i="4"/>
  <c r="A1303" i="4"/>
  <c r="A1302" i="4"/>
  <c r="A1301" i="4"/>
  <c r="A1300" i="4"/>
  <c r="A1299" i="4"/>
  <c r="A1298" i="4"/>
  <c r="A1297" i="4"/>
  <c r="A1296" i="4"/>
  <c r="A1295" i="4"/>
  <c r="A1294" i="4"/>
  <c r="A1293" i="4"/>
  <c r="A1292" i="4"/>
  <c r="A1291" i="4"/>
  <c r="A1290" i="4"/>
  <c r="A1289" i="4"/>
  <c r="A1288" i="4"/>
  <c r="A1287" i="4"/>
  <c r="A1286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I839" i="4"/>
  <c r="A839" i="4"/>
  <c r="I838" i="4"/>
  <c r="A838" i="4"/>
  <c r="I837" i="4"/>
  <c r="A837" i="4"/>
  <c r="I836" i="4"/>
  <c r="G836" i="4"/>
  <c r="A836" i="4"/>
  <c r="I835" i="4"/>
  <c r="G835" i="4"/>
  <c r="A835" i="4"/>
  <c r="I834" i="4"/>
  <c r="G834" i="4"/>
  <c r="A834" i="4"/>
  <c r="I833" i="4"/>
  <c r="G833" i="4"/>
  <c r="A833" i="4"/>
  <c r="I832" i="4"/>
  <c r="G832" i="4"/>
  <c r="A832" i="4"/>
  <c r="I831" i="4"/>
  <c r="G831" i="4"/>
  <c r="A831" i="4"/>
  <c r="I830" i="4"/>
  <c r="G830" i="4"/>
  <c r="A830" i="4"/>
  <c r="I829" i="4"/>
  <c r="G829" i="4"/>
  <c r="A829" i="4"/>
  <c r="I828" i="4"/>
  <c r="G828" i="4"/>
  <c r="A828" i="4"/>
  <c r="I827" i="4"/>
  <c r="G827" i="4"/>
  <c r="A827" i="4"/>
  <c r="I826" i="4"/>
  <c r="G826" i="4"/>
  <c r="A826" i="4"/>
  <c r="I825" i="4"/>
  <c r="G825" i="4"/>
  <c r="A825" i="4"/>
  <c r="I824" i="4"/>
  <c r="G824" i="4"/>
  <c r="A824" i="4"/>
  <c r="I823" i="4"/>
  <c r="G823" i="4"/>
  <c r="A823" i="4"/>
  <c r="I822" i="4"/>
  <c r="G822" i="4"/>
  <c r="A822" i="4"/>
  <c r="I821" i="4"/>
  <c r="G821" i="4"/>
  <c r="A821" i="4"/>
  <c r="I820" i="4"/>
  <c r="G820" i="4"/>
  <c r="A820" i="4"/>
  <c r="I819" i="4"/>
  <c r="G819" i="4"/>
  <c r="A819" i="4"/>
  <c r="I818" i="4"/>
  <c r="G818" i="4"/>
  <c r="A818" i="4"/>
  <c r="I817" i="4"/>
  <c r="G817" i="4"/>
  <c r="A817" i="4"/>
  <c r="I816" i="4"/>
  <c r="G816" i="4"/>
  <c r="A816" i="4"/>
  <c r="I815" i="4"/>
  <c r="G815" i="4"/>
  <c r="A815" i="4"/>
  <c r="I814" i="4"/>
  <c r="G814" i="4"/>
  <c r="A814" i="4"/>
  <c r="I813" i="4"/>
  <c r="G813" i="4"/>
  <c r="A813" i="4"/>
  <c r="I812" i="4"/>
  <c r="G812" i="4"/>
  <c r="A812" i="4"/>
  <c r="I811" i="4"/>
  <c r="G811" i="4"/>
  <c r="A811" i="4"/>
  <c r="I810" i="4"/>
  <c r="G810" i="4"/>
  <c r="A810" i="4"/>
  <c r="I809" i="4"/>
  <c r="G809" i="4"/>
  <c r="A809" i="4"/>
  <c r="I808" i="4"/>
  <c r="G808" i="4"/>
  <c r="A808" i="4"/>
  <c r="I807" i="4"/>
  <c r="G807" i="4"/>
  <c r="A807" i="4"/>
  <c r="I806" i="4"/>
  <c r="G806" i="4"/>
  <c r="A806" i="4"/>
  <c r="I805" i="4"/>
  <c r="G805" i="4"/>
  <c r="A805" i="4"/>
  <c r="I804" i="4"/>
  <c r="G804" i="4"/>
  <c r="A804" i="4"/>
  <c r="I803" i="4"/>
  <c r="G803" i="4"/>
  <c r="A803" i="4"/>
  <c r="I802" i="4"/>
  <c r="G802" i="4"/>
  <c r="A802" i="4"/>
  <c r="I801" i="4"/>
  <c r="G801" i="4"/>
  <c r="A801" i="4"/>
  <c r="I800" i="4"/>
  <c r="G800" i="4"/>
  <c r="A800" i="4"/>
  <c r="I799" i="4"/>
  <c r="G799" i="4"/>
  <c r="A799" i="4"/>
  <c r="I798" i="4"/>
  <c r="G798" i="4"/>
  <c r="A798" i="4"/>
  <c r="I797" i="4"/>
  <c r="G797" i="4"/>
  <c r="A797" i="4"/>
  <c r="I796" i="4"/>
  <c r="G796" i="4"/>
  <c r="A796" i="4"/>
  <c r="I795" i="4"/>
  <c r="G795" i="4"/>
  <c r="A795" i="4"/>
  <c r="I794" i="4"/>
  <c r="G794" i="4"/>
  <c r="A794" i="4"/>
  <c r="I793" i="4"/>
  <c r="G793" i="4"/>
  <c r="A793" i="4"/>
  <c r="I792" i="4"/>
  <c r="G792" i="4"/>
  <c r="A792" i="4"/>
  <c r="I791" i="4"/>
  <c r="G791" i="4"/>
  <c r="A791" i="4"/>
  <c r="I790" i="4"/>
  <c r="G790" i="4"/>
  <c r="A790" i="4"/>
  <c r="I789" i="4"/>
  <c r="G789" i="4"/>
  <c r="A789" i="4"/>
  <c r="I788" i="4"/>
  <c r="G788" i="4"/>
  <c r="A788" i="4"/>
  <c r="I787" i="4"/>
  <c r="G787" i="4"/>
  <c r="A787" i="4"/>
  <c r="I786" i="4"/>
  <c r="G786" i="4"/>
  <c r="A786" i="4"/>
  <c r="I785" i="4"/>
  <c r="G785" i="4"/>
  <c r="A785" i="4"/>
  <c r="I784" i="4"/>
  <c r="G784" i="4"/>
  <c r="A784" i="4"/>
  <c r="I783" i="4"/>
  <c r="G783" i="4"/>
  <c r="A783" i="4"/>
  <c r="I782" i="4"/>
  <c r="G782" i="4"/>
  <c r="A782" i="4"/>
  <c r="I781" i="4"/>
  <c r="G781" i="4"/>
  <c r="A781" i="4"/>
  <c r="I780" i="4"/>
  <c r="G780" i="4"/>
  <c r="A780" i="4"/>
  <c r="I779" i="4"/>
  <c r="G779" i="4"/>
  <c r="A779" i="4"/>
  <c r="I778" i="4"/>
  <c r="G778" i="4"/>
  <c r="A778" i="4"/>
  <c r="I777" i="4"/>
  <c r="G777" i="4"/>
  <c r="A777" i="4"/>
  <c r="I776" i="4"/>
  <c r="G776" i="4"/>
  <c r="A776" i="4"/>
  <c r="I775" i="4"/>
  <c r="A775" i="4"/>
  <c r="I774" i="4"/>
  <c r="G774" i="4"/>
  <c r="A774" i="4"/>
  <c r="I773" i="4"/>
  <c r="G773" i="4"/>
  <c r="A773" i="4"/>
  <c r="I772" i="4"/>
  <c r="G772" i="4"/>
  <c r="A772" i="4"/>
  <c r="I771" i="4"/>
  <c r="G771" i="4"/>
  <c r="A771" i="4"/>
  <c r="I770" i="4"/>
  <c r="G770" i="4"/>
  <c r="A770" i="4"/>
  <c r="I769" i="4"/>
  <c r="G769" i="4"/>
  <c r="A769" i="4"/>
  <c r="I768" i="4"/>
  <c r="G768" i="4"/>
  <c r="A768" i="4"/>
  <c r="I767" i="4"/>
  <c r="G767" i="4"/>
  <c r="A767" i="4"/>
  <c r="I766" i="4"/>
  <c r="G766" i="4"/>
  <c r="A766" i="4"/>
  <c r="I765" i="4"/>
  <c r="G765" i="4"/>
  <c r="A765" i="4"/>
  <c r="I764" i="4"/>
  <c r="G764" i="4"/>
  <c r="A764" i="4"/>
  <c r="I763" i="4"/>
  <c r="G763" i="4"/>
  <c r="A763" i="4"/>
  <c r="I762" i="4"/>
  <c r="G762" i="4"/>
  <c r="A762" i="4"/>
  <c r="I761" i="4"/>
  <c r="G761" i="4"/>
  <c r="A761" i="4"/>
  <c r="I760" i="4"/>
  <c r="G760" i="4"/>
  <c r="A760" i="4"/>
  <c r="I759" i="4"/>
  <c r="G759" i="4"/>
  <c r="A759" i="4"/>
  <c r="I758" i="4"/>
  <c r="G758" i="4"/>
  <c r="A758" i="4"/>
  <c r="I757" i="4"/>
  <c r="G757" i="4"/>
  <c r="A757" i="4"/>
  <c r="I756" i="4"/>
  <c r="G756" i="4"/>
  <c r="A756" i="4"/>
  <c r="I755" i="4"/>
  <c r="G755" i="4"/>
  <c r="A755" i="4"/>
  <c r="I754" i="4"/>
  <c r="G754" i="4"/>
  <c r="A754" i="4"/>
  <c r="I753" i="4"/>
  <c r="G753" i="4"/>
  <c r="A753" i="4"/>
  <c r="I752" i="4"/>
  <c r="G752" i="4"/>
  <c r="A752" i="4"/>
  <c r="I751" i="4"/>
  <c r="G751" i="4"/>
  <c r="A751" i="4"/>
  <c r="I750" i="4"/>
  <c r="G750" i="4"/>
  <c r="A750" i="4"/>
  <c r="I749" i="4"/>
  <c r="G749" i="4"/>
  <c r="A749" i="4"/>
  <c r="I748" i="4"/>
  <c r="G748" i="4"/>
  <c r="A748" i="4"/>
  <c r="I747" i="4"/>
  <c r="G747" i="4"/>
  <c r="A747" i="4"/>
  <c r="I746" i="4"/>
  <c r="G746" i="4"/>
  <c r="A746" i="4"/>
  <c r="I745" i="4"/>
  <c r="G745" i="4"/>
  <c r="A745" i="4"/>
  <c r="I744" i="4"/>
  <c r="G744" i="4"/>
  <c r="A744" i="4"/>
  <c r="I743" i="4"/>
  <c r="G743" i="4"/>
  <c r="A743" i="4"/>
  <c r="I742" i="4"/>
  <c r="G742" i="4"/>
  <c r="A742" i="4"/>
  <c r="I741" i="4"/>
  <c r="G741" i="4"/>
  <c r="A741" i="4"/>
  <c r="I740" i="4"/>
  <c r="G740" i="4"/>
  <c r="A740" i="4"/>
  <c r="I739" i="4"/>
  <c r="G739" i="4"/>
  <c r="A739" i="4"/>
  <c r="I738" i="4"/>
  <c r="G738" i="4"/>
  <c r="A738" i="4"/>
  <c r="I737" i="4"/>
  <c r="G737" i="4"/>
  <c r="A737" i="4"/>
  <c r="I736" i="4"/>
  <c r="G736" i="4"/>
  <c r="A736" i="4"/>
  <c r="I735" i="4"/>
  <c r="G735" i="4"/>
  <c r="A735" i="4"/>
  <c r="I734" i="4"/>
  <c r="G734" i="4"/>
  <c r="A734" i="4"/>
  <c r="I733" i="4"/>
  <c r="G733" i="4"/>
  <c r="A733" i="4"/>
  <c r="I732" i="4"/>
  <c r="G732" i="4"/>
  <c r="A732" i="4"/>
  <c r="I731" i="4"/>
  <c r="G731" i="4"/>
  <c r="A731" i="4"/>
  <c r="I730" i="4"/>
  <c r="G730" i="4"/>
  <c r="A730" i="4"/>
  <c r="I729" i="4"/>
  <c r="G729" i="4"/>
  <c r="A729" i="4"/>
  <c r="I728" i="4"/>
  <c r="G728" i="4"/>
  <c r="A728" i="4"/>
  <c r="I727" i="4"/>
  <c r="G727" i="4"/>
  <c r="A727" i="4"/>
  <c r="I726" i="4"/>
  <c r="G726" i="4"/>
  <c r="A726" i="4"/>
  <c r="I725" i="4"/>
  <c r="G725" i="4"/>
  <c r="A725" i="4"/>
  <c r="I724" i="4"/>
  <c r="G724" i="4"/>
  <c r="A724" i="4"/>
  <c r="I723" i="4"/>
  <c r="G723" i="4"/>
  <c r="A723" i="4"/>
  <c r="I722" i="4"/>
  <c r="G722" i="4"/>
  <c r="A722" i="4"/>
  <c r="I721" i="4"/>
  <c r="G721" i="4"/>
  <c r="A721" i="4"/>
  <c r="I720" i="4"/>
  <c r="G720" i="4"/>
  <c r="A720" i="4"/>
  <c r="I719" i="4"/>
  <c r="G719" i="4"/>
  <c r="A719" i="4"/>
  <c r="I718" i="4"/>
  <c r="G718" i="4"/>
  <c r="A718" i="4"/>
  <c r="I717" i="4"/>
  <c r="G717" i="4"/>
  <c r="A717" i="4"/>
  <c r="I716" i="4"/>
  <c r="G716" i="4"/>
  <c r="A716" i="4"/>
  <c r="I715" i="4"/>
  <c r="G715" i="4"/>
  <c r="A715" i="4"/>
  <c r="I714" i="4"/>
  <c r="G714" i="4"/>
  <c r="A714" i="4"/>
  <c r="I713" i="4"/>
  <c r="G713" i="4"/>
  <c r="A713" i="4"/>
  <c r="I712" i="4"/>
  <c r="G712" i="4"/>
  <c r="A712" i="4"/>
  <c r="I711" i="4"/>
  <c r="G711" i="4"/>
  <c r="A711" i="4"/>
  <c r="I710" i="4"/>
  <c r="G710" i="4"/>
  <c r="A710" i="4"/>
  <c r="I709" i="4"/>
  <c r="G709" i="4"/>
  <c r="A709" i="4"/>
  <c r="I708" i="4"/>
  <c r="G708" i="4"/>
  <c r="A708" i="4"/>
  <c r="I707" i="4"/>
  <c r="A707" i="4"/>
  <c r="I706" i="4"/>
  <c r="G706" i="4"/>
  <c r="A706" i="4"/>
  <c r="I705" i="4"/>
  <c r="G705" i="4"/>
  <c r="A705" i="4"/>
  <c r="I704" i="4"/>
  <c r="G704" i="4"/>
  <c r="A704" i="4"/>
  <c r="I703" i="4"/>
  <c r="G703" i="4"/>
  <c r="A703" i="4"/>
  <c r="I702" i="4"/>
  <c r="G702" i="4"/>
  <c r="A702" i="4"/>
  <c r="I701" i="4"/>
  <c r="G701" i="4"/>
  <c r="A701" i="4"/>
  <c r="I700" i="4"/>
  <c r="G700" i="4"/>
  <c r="A700" i="4"/>
  <c r="I699" i="4"/>
  <c r="G699" i="4"/>
  <c r="A699" i="4"/>
  <c r="I698" i="4"/>
  <c r="G698" i="4"/>
  <c r="A698" i="4"/>
  <c r="I697" i="4"/>
  <c r="G697" i="4"/>
  <c r="A697" i="4"/>
  <c r="I696" i="4"/>
  <c r="G696" i="4"/>
  <c r="A696" i="4"/>
  <c r="I695" i="4"/>
  <c r="G695" i="4"/>
  <c r="A695" i="4"/>
  <c r="I694" i="4"/>
  <c r="G694" i="4"/>
  <c r="A694" i="4"/>
  <c r="I693" i="4"/>
  <c r="G693" i="4"/>
  <c r="A693" i="4"/>
  <c r="I692" i="4"/>
  <c r="G692" i="4"/>
  <c r="A692" i="4"/>
  <c r="I691" i="4"/>
  <c r="G691" i="4"/>
  <c r="A691" i="4"/>
  <c r="I690" i="4"/>
  <c r="G690" i="4"/>
  <c r="A690" i="4"/>
  <c r="I689" i="4"/>
  <c r="H689" i="4"/>
  <c r="G689" i="4"/>
  <c r="A689" i="4"/>
  <c r="I688" i="4"/>
  <c r="H688" i="4"/>
  <c r="G688" i="4"/>
  <c r="A688" i="4"/>
  <c r="I687" i="4"/>
  <c r="H687" i="4"/>
  <c r="G687" i="4"/>
  <c r="A687" i="4"/>
  <c r="I686" i="4"/>
  <c r="H686" i="4"/>
  <c r="G686" i="4"/>
  <c r="A686" i="4"/>
  <c r="I685" i="4"/>
  <c r="H685" i="4"/>
  <c r="G685" i="4"/>
  <c r="A685" i="4"/>
  <c r="I684" i="4"/>
  <c r="H684" i="4"/>
  <c r="G684" i="4"/>
  <c r="A684" i="4"/>
  <c r="I683" i="4"/>
  <c r="H683" i="4"/>
  <c r="G683" i="4"/>
  <c r="A683" i="4"/>
  <c r="I682" i="4"/>
  <c r="H682" i="4"/>
  <c r="G682" i="4"/>
  <c r="A682" i="4"/>
  <c r="I681" i="4"/>
  <c r="H681" i="4"/>
  <c r="G681" i="4"/>
  <c r="A681" i="4"/>
  <c r="I680" i="4"/>
  <c r="H680" i="4"/>
  <c r="G680" i="4"/>
  <c r="A680" i="4"/>
  <c r="I679" i="4"/>
  <c r="H679" i="4"/>
  <c r="G679" i="4"/>
  <c r="A679" i="4"/>
  <c r="I678" i="4"/>
  <c r="H678" i="4"/>
  <c r="G678" i="4"/>
  <c r="A678" i="4"/>
  <c r="I677" i="4"/>
  <c r="H677" i="4"/>
  <c r="G677" i="4"/>
  <c r="A677" i="4"/>
  <c r="I676" i="4"/>
  <c r="H676" i="4"/>
  <c r="G676" i="4"/>
  <c r="A676" i="4"/>
  <c r="I675" i="4"/>
  <c r="H675" i="4"/>
  <c r="G675" i="4"/>
  <c r="A675" i="4"/>
  <c r="I674" i="4"/>
  <c r="H674" i="4"/>
  <c r="G674" i="4"/>
  <c r="A674" i="4"/>
  <c r="I673" i="4"/>
  <c r="H673" i="4"/>
  <c r="G673" i="4"/>
  <c r="A673" i="4"/>
  <c r="I672" i="4"/>
  <c r="H672" i="4"/>
  <c r="G672" i="4"/>
  <c r="A672" i="4"/>
  <c r="I671" i="4"/>
  <c r="H671" i="4"/>
  <c r="G671" i="4"/>
  <c r="A671" i="4"/>
  <c r="I670" i="4"/>
  <c r="H670" i="4"/>
  <c r="G670" i="4"/>
  <c r="A670" i="4"/>
  <c r="I669" i="4"/>
  <c r="H669" i="4"/>
  <c r="G669" i="4"/>
  <c r="A669" i="4"/>
  <c r="I668" i="4"/>
  <c r="H668" i="4"/>
  <c r="G668" i="4"/>
  <c r="A668" i="4"/>
  <c r="I667" i="4"/>
  <c r="H667" i="4"/>
  <c r="G667" i="4"/>
  <c r="A667" i="4"/>
  <c r="I666" i="4"/>
  <c r="H666" i="4"/>
  <c r="G666" i="4"/>
  <c r="A666" i="4"/>
  <c r="I665" i="4"/>
  <c r="H665" i="4"/>
  <c r="G665" i="4"/>
  <c r="A665" i="4"/>
  <c r="I664" i="4"/>
  <c r="H664" i="4"/>
  <c r="G664" i="4"/>
  <c r="A664" i="4"/>
  <c r="I663" i="4"/>
  <c r="H663" i="4"/>
  <c r="G663" i="4"/>
  <c r="A663" i="4"/>
  <c r="I662" i="4"/>
  <c r="H662" i="4"/>
  <c r="G662" i="4"/>
  <c r="A662" i="4"/>
  <c r="I661" i="4"/>
  <c r="H661" i="4"/>
  <c r="G661" i="4"/>
  <c r="A661" i="4"/>
  <c r="I660" i="4"/>
  <c r="H660" i="4"/>
  <c r="G660" i="4"/>
  <c r="A660" i="4"/>
  <c r="I659" i="4"/>
  <c r="H659" i="4"/>
  <c r="G659" i="4"/>
  <c r="A659" i="4"/>
  <c r="I658" i="4"/>
  <c r="H658" i="4"/>
  <c r="G658" i="4"/>
  <c r="A658" i="4"/>
  <c r="I657" i="4"/>
  <c r="H657" i="4"/>
  <c r="G657" i="4"/>
  <c r="A657" i="4"/>
  <c r="I656" i="4"/>
  <c r="H656" i="4"/>
  <c r="G656" i="4"/>
  <c r="A656" i="4"/>
  <c r="I655" i="4"/>
  <c r="H655" i="4"/>
  <c r="G655" i="4"/>
  <c r="A655" i="4"/>
  <c r="I654" i="4"/>
  <c r="H654" i="4"/>
  <c r="G654" i="4"/>
  <c r="A654" i="4"/>
  <c r="I653" i="4"/>
  <c r="H653" i="4"/>
  <c r="G653" i="4"/>
  <c r="A653" i="4"/>
  <c r="I652" i="4"/>
  <c r="H652" i="4"/>
  <c r="G652" i="4"/>
  <c r="A652" i="4"/>
  <c r="I651" i="4"/>
  <c r="H651" i="4"/>
  <c r="G651" i="4"/>
  <c r="A651" i="4"/>
  <c r="I650" i="4"/>
  <c r="H650" i="4"/>
  <c r="G650" i="4"/>
  <c r="A650" i="4"/>
  <c r="I649" i="4"/>
  <c r="H649" i="4"/>
  <c r="G649" i="4"/>
  <c r="A649" i="4"/>
  <c r="I648" i="4"/>
  <c r="H648" i="4"/>
  <c r="G648" i="4"/>
  <c r="A648" i="4"/>
  <c r="I647" i="4"/>
  <c r="H647" i="4"/>
  <c r="G647" i="4"/>
  <c r="A647" i="4"/>
  <c r="I646" i="4"/>
  <c r="H646" i="4"/>
  <c r="G646" i="4"/>
  <c r="A646" i="4"/>
  <c r="I645" i="4"/>
  <c r="H645" i="4"/>
  <c r="G645" i="4"/>
  <c r="A645" i="4"/>
  <c r="I644" i="4"/>
  <c r="H644" i="4"/>
  <c r="G644" i="4"/>
  <c r="A644" i="4"/>
  <c r="I643" i="4"/>
  <c r="H643" i="4"/>
  <c r="G643" i="4"/>
  <c r="A643" i="4"/>
  <c r="I642" i="4"/>
  <c r="H642" i="4"/>
  <c r="G642" i="4"/>
  <c r="A642" i="4"/>
  <c r="I641" i="4"/>
  <c r="H641" i="4"/>
  <c r="G641" i="4"/>
  <c r="A641" i="4"/>
  <c r="I640" i="4"/>
  <c r="H640" i="4"/>
  <c r="G640" i="4"/>
  <c r="A640" i="4"/>
  <c r="I639" i="4"/>
  <c r="H639" i="4"/>
  <c r="G639" i="4"/>
  <c r="A639" i="4"/>
  <c r="I638" i="4"/>
  <c r="H638" i="4"/>
  <c r="G638" i="4"/>
  <c r="A638" i="4"/>
  <c r="I637" i="4"/>
  <c r="H637" i="4"/>
  <c r="G637" i="4"/>
  <c r="A637" i="4"/>
  <c r="I636" i="4"/>
  <c r="H636" i="4"/>
  <c r="G636" i="4"/>
  <c r="A636" i="4"/>
  <c r="I635" i="4"/>
  <c r="H635" i="4"/>
  <c r="G635" i="4"/>
  <c r="A635" i="4"/>
  <c r="I634" i="4"/>
  <c r="H634" i="4"/>
  <c r="G634" i="4"/>
  <c r="A634" i="4"/>
  <c r="I633" i="4"/>
  <c r="H633" i="4"/>
  <c r="G633" i="4"/>
  <c r="A633" i="4"/>
  <c r="I632" i="4"/>
  <c r="H632" i="4"/>
  <c r="G632" i="4"/>
  <c r="A632" i="4"/>
  <c r="I631" i="4"/>
  <c r="H631" i="4"/>
  <c r="G631" i="4"/>
  <c r="A631" i="4"/>
  <c r="I630" i="4"/>
  <c r="H630" i="4"/>
  <c r="G630" i="4"/>
  <c r="A630" i="4"/>
  <c r="I629" i="4"/>
  <c r="A629" i="4"/>
  <c r="I628" i="4"/>
  <c r="H628" i="4"/>
  <c r="G628" i="4"/>
  <c r="A628" i="4"/>
  <c r="I627" i="4"/>
  <c r="H627" i="4"/>
  <c r="G627" i="4"/>
  <c r="A627" i="4"/>
  <c r="I626" i="4"/>
  <c r="H626" i="4"/>
  <c r="G626" i="4"/>
  <c r="A626" i="4"/>
  <c r="I625" i="4"/>
  <c r="H625" i="4"/>
  <c r="G625" i="4"/>
  <c r="A625" i="4"/>
  <c r="I624" i="4"/>
  <c r="H624" i="4"/>
  <c r="G624" i="4"/>
  <c r="A624" i="4"/>
  <c r="I623" i="4"/>
  <c r="H623" i="4"/>
  <c r="G623" i="4"/>
  <c r="A623" i="4"/>
  <c r="I622" i="4"/>
  <c r="H622" i="4"/>
  <c r="G622" i="4"/>
  <c r="A622" i="4"/>
  <c r="I621" i="4"/>
  <c r="H621" i="4"/>
  <c r="G621" i="4"/>
  <c r="A621" i="4"/>
  <c r="I620" i="4"/>
  <c r="H620" i="4"/>
  <c r="G620" i="4"/>
  <c r="A620" i="4"/>
  <c r="I619" i="4"/>
  <c r="H619" i="4"/>
  <c r="G619" i="4"/>
  <c r="A619" i="4"/>
  <c r="I618" i="4"/>
  <c r="H618" i="4"/>
  <c r="G618" i="4"/>
  <c r="A618" i="4"/>
  <c r="I617" i="4"/>
  <c r="H617" i="4"/>
  <c r="G617" i="4"/>
  <c r="A617" i="4"/>
  <c r="I616" i="4"/>
  <c r="H616" i="4"/>
  <c r="G616" i="4"/>
  <c r="A616" i="4"/>
  <c r="I615" i="4"/>
  <c r="H615" i="4"/>
  <c r="G615" i="4"/>
  <c r="A615" i="4"/>
  <c r="I614" i="4"/>
  <c r="H614" i="4"/>
  <c r="G614" i="4"/>
  <c r="A614" i="4"/>
  <c r="I613" i="4"/>
  <c r="H613" i="4"/>
  <c r="G613" i="4"/>
  <c r="A613" i="4"/>
  <c r="I612" i="4"/>
  <c r="H612" i="4"/>
  <c r="G612" i="4"/>
  <c r="A612" i="4"/>
  <c r="I611" i="4"/>
  <c r="G611" i="4"/>
  <c r="A611" i="4"/>
  <c r="I610" i="4"/>
  <c r="G610" i="4"/>
  <c r="A610" i="4"/>
  <c r="I609" i="4"/>
  <c r="G609" i="4"/>
  <c r="A609" i="4"/>
  <c r="I608" i="4"/>
  <c r="G608" i="4"/>
  <c r="A608" i="4"/>
  <c r="I607" i="4"/>
  <c r="G607" i="4"/>
  <c r="A607" i="4"/>
  <c r="I606" i="4"/>
  <c r="G606" i="4"/>
  <c r="A606" i="4"/>
  <c r="I605" i="4"/>
  <c r="G605" i="4"/>
  <c r="A605" i="4"/>
  <c r="I604" i="4"/>
  <c r="G604" i="4"/>
  <c r="A604" i="4"/>
  <c r="I603" i="4"/>
  <c r="G603" i="4"/>
  <c r="A603" i="4"/>
  <c r="I602" i="4"/>
  <c r="G602" i="4"/>
  <c r="A602" i="4"/>
  <c r="I601" i="4"/>
  <c r="G601" i="4"/>
  <c r="A601" i="4"/>
  <c r="I600" i="4"/>
  <c r="G600" i="4"/>
  <c r="A600" i="4"/>
  <c r="I599" i="4"/>
  <c r="G599" i="4"/>
  <c r="A599" i="4"/>
  <c r="I598" i="4"/>
  <c r="G598" i="4"/>
  <c r="A598" i="4"/>
  <c r="I597" i="4"/>
  <c r="G597" i="4"/>
  <c r="A597" i="4"/>
  <c r="I596" i="4"/>
  <c r="G596" i="4"/>
  <c r="A596" i="4"/>
  <c r="I595" i="4"/>
  <c r="G595" i="4"/>
  <c r="A595" i="4"/>
  <c r="I594" i="4"/>
  <c r="G594" i="4"/>
  <c r="A594" i="4"/>
  <c r="I593" i="4"/>
  <c r="G593" i="4"/>
  <c r="A593" i="4"/>
  <c r="I592" i="4"/>
  <c r="G592" i="4"/>
  <c r="A592" i="4"/>
  <c r="I591" i="4"/>
  <c r="G591" i="4"/>
  <c r="A591" i="4"/>
  <c r="I590" i="4"/>
  <c r="G590" i="4"/>
  <c r="A590" i="4"/>
  <c r="I589" i="4"/>
  <c r="G589" i="4"/>
  <c r="A589" i="4"/>
  <c r="I588" i="4"/>
  <c r="G588" i="4"/>
  <c r="A588" i="4"/>
  <c r="I587" i="4"/>
  <c r="G587" i="4"/>
  <c r="A587" i="4"/>
  <c r="I586" i="4"/>
  <c r="G586" i="4"/>
  <c r="A586" i="4"/>
  <c r="I585" i="4"/>
  <c r="G585" i="4"/>
  <c r="A585" i="4"/>
  <c r="I584" i="4"/>
  <c r="G584" i="4"/>
  <c r="A584" i="4"/>
  <c r="I583" i="4"/>
  <c r="G583" i="4"/>
  <c r="A583" i="4"/>
  <c r="I582" i="4"/>
  <c r="G582" i="4"/>
  <c r="A582" i="4"/>
  <c r="I581" i="4"/>
  <c r="G581" i="4"/>
  <c r="A581" i="4"/>
  <c r="I580" i="4"/>
  <c r="G580" i="4"/>
  <c r="A580" i="4"/>
  <c r="I579" i="4"/>
  <c r="G579" i="4"/>
  <c r="A579" i="4"/>
  <c r="I578" i="4"/>
  <c r="G578" i="4"/>
  <c r="A578" i="4"/>
  <c r="I577" i="4"/>
  <c r="G577" i="4"/>
  <c r="A577" i="4"/>
  <c r="I576" i="4"/>
  <c r="G576" i="4"/>
  <c r="A576" i="4"/>
  <c r="I575" i="4"/>
  <c r="G575" i="4"/>
  <c r="A575" i="4"/>
  <c r="I574" i="4"/>
  <c r="G574" i="4"/>
  <c r="A574" i="4"/>
  <c r="I573" i="4"/>
  <c r="G573" i="4"/>
  <c r="A573" i="4"/>
  <c r="I572" i="4"/>
  <c r="G572" i="4"/>
  <c r="A572" i="4"/>
  <c r="I571" i="4"/>
  <c r="G571" i="4"/>
  <c r="A571" i="4"/>
  <c r="I570" i="4"/>
  <c r="G570" i="4"/>
  <c r="A570" i="4"/>
  <c r="I569" i="4"/>
  <c r="G569" i="4"/>
  <c r="A569" i="4"/>
  <c r="I568" i="4"/>
  <c r="G568" i="4"/>
  <c r="A568" i="4"/>
  <c r="I567" i="4"/>
  <c r="G567" i="4"/>
  <c r="A567" i="4"/>
  <c r="I566" i="4"/>
  <c r="G566" i="4"/>
  <c r="A566" i="4"/>
  <c r="I565" i="4"/>
  <c r="G565" i="4"/>
  <c r="A565" i="4"/>
  <c r="I564" i="4"/>
  <c r="G564" i="4"/>
  <c r="A564" i="4"/>
  <c r="I563" i="4"/>
  <c r="G563" i="4"/>
  <c r="A563" i="4"/>
  <c r="I562" i="4"/>
  <c r="G562" i="4"/>
  <c r="A562" i="4"/>
  <c r="I561" i="4"/>
  <c r="G561" i="4"/>
  <c r="A561" i="4"/>
  <c r="I560" i="4"/>
  <c r="G560" i="4"/>
  <c r="A560" i="4"/>
  <c r="I559" i="4"/>
  <c r="G559" i="4"/>
  <c r="A559" i="4"/>
  <c r="I558" i="4"/>
  <c r="G558" i="4"/>
  <c r="A558" i="4"/>
  <c r="I557" i="4"/>
  <c r="G557" i="4"/>
  <c r="A557" i="4"/>
  <c r="I556" i="4"/>
  <c r="A556" i="4"/>
  <c r="I555" i="4"/>
  <c r="G555" i="4"/>
  <c r="A555" i="4"/>
  <c r="I554" i="4"/>
  <c r="G554" i="4"/>
  <c r="A554" i="4"/>
  <c r="I553" i="4"/>
  <c r="G553" i="4"/>
  <c r="A553" i="4"/>
  <c r="I552" i="4"/>
  <c r="G552" i="4"/>
  <c r="A552" i="4"/>
  <c r="I551" i="4"/>
  <c r="G551" i="4"/>
  <c r="A551" i="4"/>
  <c r="I550" i="4"/>
  <c r="G550" i="4"/>
  <c r="A550" i="4"/>
  <c r="I549" i="4"/>
  <c r="G549" i="4"/>
  <c r="A549" i="4"/>
  <c r="I548" i="4"/>
  <c r="G548" i="4"/>
  <c r="A548" i="4"/>
  <c r="I547" i="4"/>
  <c r="G547" i="4"/>
  <c r="A547" i="4"/>
  <c r="I546" i="4"/>
  <c r="G546" i="4"/>
  <c r="A546" i="4"/>
  <c r="I545" i="4"/>
  <c r="G545" i="4"/>
  <c r="A545" i="4"/>
  <c r="I544" i="4"/>
  <c r="G544" i="4"/>
  <c r="A544" i="4"/>
  <c r="I543" i="4"/>
  <c r="G543" i="4"/>
  <c r="A543" i="4"/>
  <c r="I542" i="4"/>
  <c r="G542" i="4"/>
  <c r="A542" i="4"/>
  <c r="I541" i="4"/>
  <c r="G541" i="4"/>
  <c r="A541" i="4"/>
  <c r="I540" i="4"/>
  <c r="G540" i="4"/>
  <c r="A540" i="4"/>
  <c r="I539" i="4"/>
  <c r="G539" i="4"/>
  <c r="A539" i="4"/>
  <c r="I538" i="4"/>
  <c r="G538" i="4"/>
  <c r="A538" i="4"/>
  <c r="I537" i="4"/>
  <c r="G537" i="4"/>
  <c r="A537" i="4"/>
  <c r="I536" i="4"/>
  <c r="G536" i="4"/>
  <c r="A536" i="4"/>
  <c r="I535" i="4"/>
  <c r="G535" i="4"/>
  <c r="A535" i="4"/>
  <c r="I534" i="4"/>
  <c r="G534" i="4"/>
  <c r="A534" i="4"/>
  <c r="I533" i="4"/>
  <c r="G533" i="4"/>
  <c r="A533" i="4"/>
  <c r="I532" i="4"/>
  <c r="G532" i="4"/>
  <c r="A532" i="4"/>
  <c r="I531" i="4"/>
  <c r="G531" i="4"/>
  <c r="A531" i="4"/>
  <c r="I530" i="4"/>
  <c r="G530" i="4"/>
  <c r="A530" i="4"/>
  <c r="I529" i="4"/>
  <c r="G529" i="4"/>
  <c r="A529" i="4"/>
  <c r="I528" i="4"/>
  <c r="G528" i="4"/>
  <c r="A528" i="4"/>
  <c r="I527" i="4"/>
  <c r="G527" i="4"/>
  <c r="A527" i="4"/>
  <c r="I526" i="4"/>
  <c r="G526" i="4"/>
  <c r="A526" i="4"/>
  <c r="I525" i="4"/>
  <c r="G525" i="4"/>
  <c r="A525" i="4"/>
  <c r="I524" i="4"/>
  <c r="G524" i="4"/>
  <c r="A524" i="4"/>
  <c r="I523" i="4"/>
  <c r="G523" i="4"/>
  <c r="A523" i="4"/>
  <c r="I522" i="4"/>
  <c r="G522" i="4"/>
  <c r="A522" i="4"/>
  <c r="I521" i="4"/>
  <c r="G521" i="4"/>
  <c r="A521" i="4"/>
  <c r="I520" i="4"/>
  <c r="G520" i="4"/>
  <c r="A520" i="4"/>
  <c r="I519" i="4"/>
  <c r="G519" i="4"/>
  <c r="A519" i="4"/>
  <c r="I518" i="4"/>
  <c r="G518" i="4"/>
  <c r="A518" i="4"/>
  <c r="I517" i="4"/>
  <c r="G517" i="4"/>
  <c r="A517" i="4"/>
  <c r="I516" i="4"/>
  <c r="G516" i="4"/>
  <c r="A516" i="4"/>
  <c r="I515" i="4"/>
  <c r="G515" i="4"/>
  <c r="A515" i="4"/>
  <c r="I514" i="4"/>
  <c r="G514" i="4"/>
  <c r="A514" i="4"/>
  <c r="I513" i="4"/>
  <c r="G513" i="4"/>
  <c r="A513" i="4"/>
  <c r="I512" i="4"/>
  <c r="G512" i="4"/>
  <c r="A512" i="4"/>
  <c r="I511" i="4"/>
  <c r="G511" i="4"/>
  <c r="A511" i="4"/>
  <c r="I510" i="4"/>
  <c r="G510" i="4"/>
  <c r="A510" i="4"/>
  <c r="I509" i="4"/>
  <c r="G509" i="4"/>
  <c r="A509" i="4"/>
  <c r="I508" i="4"/>
  <c r="G508" i="4"/>
  <c r="A508" i="4"/>
  <c r="I507" i="4"/>
  <c r="G507" i="4"/>
  <c r="A507" i="4"/>
  <c r="I506" i="4"/>
  <c r="G506" i="4"/>
  <c r="A506" i="4"/>
  <c r="I505" i="4"/>
  <c r="G505" i="4"/>
  <c r="A505" i="4"/>
  <c r="I504" i="4"/>
  <c r="G504" i="4"/>
  <c r="A504" i="4"/>
  <c r="I503" i="4"/>
  <c r="G503" i="4"/>
  <c r="A503" i="4"/>
  <c r="I502" i="4"/>
  <c r="G502" i="4"/>
  <c r="A502" i="4"/>
  <c r="I501" i="4"/>
  <c r="G501" i="4"/>
  <c r="A501" i="4"/>
  <c r="I500" i="4"/>
  <c r="G500" i="4"/>
  <c r="A500" i="4"/>
  <c r="I499" i="4"/>
  <c r="G499" i="4"/>
  <c r="A499" i="4"/>
  <c r="I498" i="4"/>
  <c r="G498" i="4"/>
  <c r="A498" i="4"/>
  <c r="I497" i="4"/>
  <c r="G497" i="4"/>
  <c r="A497" i="4"/>
  <c r="I496" i="4"/>
  <c r="G496" i="4"/>
  <c r="A496" i="4"/>
  <c r="I495" i="4"/>
  <c r="G495" i="4"/>
  <c r="A495" i="4"/>
  <c r="I494" i="4"/>
  <c r="G494" i="4"/>
  <c r="A494" i="4"/>
  <c r="I493" i="4"/>
  <c r="G493" i="4"/>
  <c r="A493" i="4"/>
  <c r="I492" i="4"/>
  <c r="G492" i="4"/>
  <c r="A492" i="4"/>
  <c r="I491" i="4"/>
  <c r="G491" i="4"/>
  <c r="A491" i="4"/>
  <c r="I490" i="4"/>
  <c r="G490" i="4"/>
  <c r="A490" i="4"/>
  <c r="I489" i="4"/>
  <c r="G489" i="4"/>
  <c r="A489" i="4"/>
  <c r="I488" i="4"/>
  <c r="G488" i="4"/>
  <c r="A488" i="4"/>
  <c r="I487" i="4"/>
  <c r="G487" i="4"/>
  <c r="A487" i="4"/>
  <c r="I486" i="4"/>
  <c r="A486" i="4"/>
  <c r="I485" i="4"/>
  <c r="G485" i="4"/>
  <c r="A485" i="4"/>
  <c r="I484" i="4"/>
  <c r="G484" i="4"/>
  <c r="A484" i="4"/>
  <c r="I483" i="4"/>
  <c r="G483" i="4"/>
  <c r="A483" i="4"/>
  <c r="I482" i="4"/>
  <c r="G482" i="4"/>
  <c r="A482" i="4"/>
  <c r="I481" i="4"/>
  <c r="G481" i="4"/>
  <c r="A481" i="4"/>
  <c r="I480" i="4"/>
  <c r="G480" i="4"/>
  <c r="A480" i="4"/>
  <c r="I479" i="4"/>
  <c r="G479" i="4"/>
  <c r="A479" i="4"/>
  <c r="I478" i="4"/>
  <c r="G478" i="4"/>
  <c r="A478" i="4"/>
  <c r="I477" i="4"/>
  <c r="G477" i="4"/>
  <c r="A477" i="4"/>
  <c r="I476" i="4"/>
  <c r="G476" i="4"/>
  <c r="A476" i="4"/>
  <c r="I475" i="4"/>
  <c r="G475" i="4"/>
  <c r="A475" i="4"/>
  <c r="I474" i="4"/>
  <c r="G474" i="4"/>
  <c r="A474" i="4"/>
  <c r="I473" i="4"/>
  <c r="G473" i="4"/>
  <c r="A473" i="4"/>
  <c r="I472" i="4"/>
  <c r="G472" i="4"/>
  <c r="A472" i="4"/>
  <c r="I471" i="4"/>
  <c r="G471" i="4"/>
  <c r="A471" i="4"/>
  <c r="I470" i="4"/>
  <c r="G470" i="4"/>
  <c r="A470" i="4"/>
  <c r="I469" i="4"/>
  <c r="G469" i="4"/>
  <c r="A469" i="4"/>
  <c r="I468" i="4"/>
  <c r="G468" i="4"/>
  <c r="A468" i="4"/>
  <c r="I467" i="4"/>
  <c r="G467" i="4"/>
  <c r="A467" i="4"/>
  <c r="I466" i="4"/>
  <c r="G466" i="4"/>
  <c r="A466" i="4"/>
  <c r="I465" i="4"/>
  <c r="G465" i="4"/>
  <c r="A465" i="4"/>
  <c r="I464" i="4"/>
  <c r="G464" i="4"/>
  <c r="A464" i="4"/>
  <c r="I463" i="4"/>
  <c r="G463" i="4"/>
  <c r="A463" i="4"/>
  <c r="I462" i="4"/>
  <c r="G462" i="4"/>
  <c r="A462" i="4"/>
  <c r="I461" i="4"/>
  <c r="G461" i="4"/>
  <c r="A461" i="4"/>
  <c r="I460" i="4"/>
  <c r="G460" i="4"/>
  <c r="A460" i="4"/>
  <c r="I459" i="4"/>
  <c r="G459" i="4"/>
  <c r="A459" i="4"/>
  <c r="I458" i="4"/>
  <c r="G458" i="4"/>
  <c r="A458" i="4"/>
  <c r="I457" i="4"/>
  <c r="G457" i="4"/>
  <c r="A457" i="4"/>
  <c r="I456" i="4"/>
  <c r="G456" i="4"/>
  <c r="A456" i="4"/>
  <c r="I455" i="4"/>
  <c r="G455" i="4"/>
  <c r="A455" i="4"/>
  <c r="I454" i="4"/>
  <c r="G454" i="4"/>
  <c r="A454" i="4"/>
  <c r="I453" i="4"/>
  <c r="G453" i="4"/>
  <c r="A453" i="4"/>
  <c r="I452" i="4"/>
  <c r="G452" i="4"/>
  <c r="A452" i="4"/>
  <c r="I451" i="4"/>
  <c r="G451" i="4"/>
  <c r="A451" i="4"/>
  <c r="I450" i="4"/>
  <c r="G450" i="4"/>
  <c r="A450" i="4"/>
  <c r="I449" i="4"/>
  <c r="G449" i="4"/>
  <c r="A449" i="4"/>
  <c r="I448" i="4"/>
  <c r="G448" i="4"/>
  <c r="A448" i="4"/>
  <c r="I447" i="4"/>
  <c r="G447" i="4"/>
  <c r="A447" i="4"/>
  <c r="I446" i="4"/>
  <c r="G446" i="4"/>
  <c r="A446" i="4"/>
  <c r="I445" i="4"/>
  <c r="G445" i="4"/>
  <c r="A445" i="4"/>
  <c r="I444" i="4"/>
  <c r="G444" i="4"/>
  <c r="A444" i="4"/>
  <c r="I443" i="4"/>
  <c r="G443" i="4"/>
  <c r="A443" i="4"/>
  <c r="I442" i="4"/>
  <c r="G442" i="4"/>
  <c r="A442" i="4"/>
  <c r="I441" i="4"/>
  <c r="G441" i="4"/>
  <c r="A441" i="4"/>
  <c r="I440" i="4"/>
  <c r="G440" i="4"/>
  <c r="A440" i="4"/>
  <c r="I439" i="4"/>
  <c r="G439" i="4"/>
  <c r="A439" i="4"/>
  <c r="I438" i="4"/>
  <c r="G438" i="4"/>
  <c r="A438" i="4"/>
  <c r="I437" i="4"/>
  <c r="G437" i="4"/>
  <c r="A437" i="4"/>
  <c r="I436" i="4"/>
  <c r="G436" i="4"/>
  <c r="A436" i="4"/>
  <c r="I435" i="4"/>
  <c r="G435" i="4"/>
  <c r="A435" i="4"/>
  <c r="I434" i="4"/>
  <c r="G434" i="4"/>
  <c r="A434" i="4"/>
  <c r="I433" i="4"/>
  <c r="G433" i="4"/>
  <c r="A433" i="4"/>
  <c r="I432" i="4"/>
  <c r="G432" i="4"/>
  <c r="A432" i="4"/>
  <c r="I431" i="4"/>
  <c r="G431" i="4"/>
  <c r="A431" i="4"/>
  <c r="I430" i="4"/>
  <c r="G430" i="4"/>
  <c r="A430" i="4"/>
  <c r="I429" i="4"/>
  <c r="G429" i="4"/>
  <c r="A429" i="4"/>
  <c r="I428" i="4"/>
  <c r="G428" i="4"/>
  <c r="A428" i="4"/>
  <c r="I427" i="4"/>
  <c r="G427" i="4"/>
  <c r="A427" i="4"/>
  <c r="I426" i="4"/>
  <c r="G426" i="4"/>
  <c r="A426" i="4"/>
  <c r="I425" i="4"/>
  <c r="G425" i="4"/>
  <c r="A425" i="4"/>
  <c r="I424" i="4"/>
  <c r="G424" i="4"/>
  <c r="A424" i="4"/>
  <c r="I423" i="4"/>
  <c r="G423" i="4"/>
  <c r="A423" i="4"/>
  <c r="I422" i="4"/>
  <c r="G422" i="4"/>
  <c r="A422" i="4"/>
  <c r="I421" i="4"/>
  <c r="G421" i="4"/>
  <c r="A421" i="4"/>
  <c r="I420" i="4"/>
  <c r="G420" i="4"/>
  <c r="A420" i="4"/>
  <c r="I419" i="4"/>
  <c r="G419" i="4"/>
  <c r="A419" i="4"/>
  <c r="I418" i="4"/>
  <c r="G418" i="4"/>
  <c r="A418" i="4"/>
  <c r="I417" i="4"/>
  <c r="G417" i="4"/>
  <c r="A417" i="4"/>
  <c r="I416" i="4"/>
  <c r="G416" i="4"/>
  <c r="A416" i="4"/>
  <c r="I415" i="4"/>
  <c r="A415" i="4"/>
  <c r="I414" i="4"/>
  <c r="G414" i="4"/>
  <c r="A414" i="4"/>
  <c r="I413" i="4"/>
  <c r="G413" i="4"/>
  <c r="A413" i="4"/>
  <c r="I412" i="4"/>
  <c r="G412" i="4"/>
  <c r="A412" i="4"/>
  <c r="I411" i="4"/>
  <c r="G411" i="4"/>
  <c r="A411" i="4"/>
  <c r="I410" i="4"/>
  <c r="G410" i="4"/>
  <c r="A410" i="4"/>
  <c r="I409" i="4"/>
  <c r="G409" i="4"/>
  <c r="A409" i="4"/>
  <c r="I408" i="4"/>
  <c r="G408" i="4"/>
  <c r="A408" i="4"/>
  <c r="I407" i="4"/>
  <c r="G407" i="4"/>
  <c r="A407" i="4"/>
  <c r="I406" i="4"/>
  <c r="G406" i="4"/>
  <c r="A406" i="4"/>
  <c r="I405" i="4"/>
  <c r="G405" i="4"/>
  <c r="A405" i="4"/>
  <c r="I404" i="4"/>
  <c r="G404" i="4"/>
  <c r="A404" i="4"/>
  <c r="I403" i="4"/>
  <c r="G403" i="4"/>
  <c r="A403" i="4"/>
  <c r="I402" i="4"/>
  <c r="G402" i="4"/>
  <c r="A402" i="4"/>
  <c r="I401" i="4"/>
  <c r="G401" i="4"/>
  <c r="A401" i="4"/>
  <c r="I400" i="4"/>
  <c r="G400" i="4"/>
  <c r="A400" i="4"/>
  <c r="I399" i="4"/>
  <c r="G399" i="4"/>
  <c r="A399" i="4"/>
  <c r="I398" i="4"/>
  <c r="G398" i="4"/>
  <c r="A398" i="4"/>
  <c r="I397" i="4"/>
  <c r="G397" i="4"/>
  <c r="A397" i="4"/>
  <c r="I396" i="4"/>
  <c r="G396" i="4"/>
  <c r="A396" i="4"/>
  <c r="I395" i="4"/>
  <c r="G395" i="4"/>
  <c r="A395" i="4"/>
  <c r="I394" i="4"/>
  <c r="G394" i="4"/>
  <c r="A394" i="4"/>
  <c r="I393" i="4"/>
  <c r="G393" i="4"/>
  <c r="A393" i="4"/>
  <c r="I392" i="4"/>
  <c r="G392" i="4"/>
  <c r="A392" i="4"/>
  <c r="I391" i="4"/>
  <c r="G391" i="4"/>
  <c r="A391" i="4"/>
  <c r="I390" i="4"/>
  <c r="G390" i="4"/>
  <c r="A390" i="4"/>
  <c r="I389" i="4"/>
  <c r="G389" i="4"/>
  <c r="A389" i="4"/>
  <c r="I388" i="4"/>
  <c r="G388" i="4"/>
  <c r="A388" i="4"/>
  <c r="I387" i="4"/>
  <c r="G387" i="4"/>
  <c r="A387" i="4"/>
  <c r="I386" i="4"/>
  <c r="G386" i="4"/>
  <c r="A386" i="4"/>
  <c r="I385" i="4"/>
  <c r="G385" i="4"/>
  <c r="A385" i="4"/>
  <c r="I384" i="4"/>
  <c r="G384" i="4"/>
  <c r="A384" i="4"/>
  <c r="I383" i="4"/>
  <c r="G383" i="4"/>
  <c r="A383" i="4"/>
  <c r="I382" i="4"/>
  <c r="G382" i="4"/>
  <c r="A382" i="4"/>
  <c r="I381" i="4"/>
  <c r="G381" i="4"/>
  <c r="A381" i="4"/>
  <c r="I380" i="4"/>
  <c r="G380" i="4"/>
  <c r="A380" i="4"/>
  <c r="I379" i="4"/>
  <c r="G379" i="4"/>
  <c r="A379" i="4"/>
  <c r="I378" i="4"/>
  <c r="G378" i="4"/>
  <c r="A378" i="4"/>
  <c r="I377" i="4"/>
  <c r="G377" i="4"/>
  <c r="A377" i="4"/>
  <c r="I376" i="4"/>
  <c r="G376" i="4"/>
  <c r="A376" i="4"/>
  <c r="I375" i="4"/>
  <c r="G375" i="4"/>
  <c r="A375" i="4"/>
  <c r="I374" i="4"/>
  <c r="G374" i="4"/>
  <c r="A374" i="4"/>
  <c r="I373" i="4"/>
  <c r="G373" i="4"/>
  <c r="A373" i="4"/>
  <c r="I372" i="4"/>
  <c r="G372" i="4"/>
  <c r="A372" i="4"/>
  <c r="I371" i="4"/>
  <c r="G371" i="4"/>
  <c r="A371" i="4"/>
  <c r="I370" i="4"/>
  <c r="G370" i="4"/>
  <c r="A370" i="4"/>
  <c r="I369" i="4"/>
  <c r="G369" i="4"/>
  <c r="A369" i="4"/>
  <c r="I368" i="4"/>
  <c r="G368" i="4"/>
  <c r="A368" i="4"/>
  <c r="I367" i="4"/>
  <c r="G367" i="4"/>
  <c r="A367" i="4"/>
  <c r="I366" i="4"/>
  <c r="G366" i="4"/>
  <c r="A366" i="4"/>
  <c r="I365" i="4"/>
  <c r="G365" i="4"/>
  <c r="A365" i="4"/>
  <c r="I364" i="4"/>
  <c r="G364" i="4"/>
  <c r="A364" i="4"/>
  <c r="I363" i="4"/>
  <c r="G363" i="4"/>
  <c r="A363" i="4"/>
  <c r="I362" i="4"/>
  <c r="G362" i="4"/>
  <c r="A362" i="4"/>
  <c r="I361" i="4"/>
  <c r="G361" i="4"/>
  <c r="A361" i="4"/>
  <c r="I360" i="4"/>
  <c r="G360" i="4"/>
  <c r="A360" i="4"/>
  <c r="I359" i="4"/>
  <c r="G359" i="4"/>
  <c r="A359" i="4"/>
  <c r="I358" i="4"/>
  <c r="G358" i="4"/>
  <c r="A358" i="4"/>
  <c r="I357" i="4"/>
  <c r="G357" i="4"/>
  <c r="A357" i="4"/>
  <c r="I356" i="4"/>
  <c r="G356" i="4"/>
  <c r="A356" i="4"/>
  <c r="I355" i="4"/>
  <c r="G355" i="4"/>
  <c r="A355" i="4"/>
  <c r="I354" i="4"/>
  <c r="G354" i="4"/>
  <c r="A354" i="4"/>
  <c r="I353" i="4"/>
  <c r="G353" i="4"/>
  <c r="A353" i="4"/>
  <c r="I352" i="4"/>
  <c r="G352" i="4"/>
  <c r="A352" i="4"/>
  <c r="I351" i="4"/>
  <c r="G351" i="4"/>
  <c r="A351" i="4"/>
  <c r="I350" i="4"/>
  <c r="G350" i="4"/>
  <c r="A350" i="4"/>
  <c r="I349" i="4"/>
  <c r="G349" i="4"/>
  <c r="A349" i="4"/>
  <c r="I348" i="4"/>
  <c r="G348" i="4"/>
  <c r="A348" i="4"/>
  <c r="I347" i="4"/>
  <c r="G347" i="4"/>
  <c r="A347" i="4"/>
  <c r="I346" i="4"/>
  <c r="A346" i="4"/>
  <c r="I345" i="4"/>
  <c r="G345" i="4"/>
  <c r="A345" i="4"/>
  <c r="I344" i="4"/>
  <c r="G344" i="4"/>
  <c r="A344" i="4"/>
  <c r="I343" i="4"/>
  <c r="G343" i="4"/>
  <c r="A343" i="4"/>
  <c r="I342" i="4"/>
  <c r="G342" i="4"/>
  <c r="A342" i="4"/>
  <c r="I341" i="4"/>
  <c r="G341" i="4"/>
  <c r="A341" i="4"/>
  <c r="I340" i="4"/>
  <c r="G340" i="4"/>
  <c r="A340" i="4"/>
  <c r="I339" i="4"/>
  <c r="G339" i="4"/>
  <c r="A339" i="4"/>
  <c r="I338" i="4"/>
  <c r="G338" i="4"/>
  <c r="A338" i="4"/>
  <c r="I337" i="4"/>
  <c r="G337" i="4"/>
  <c r="A337" i="4"/>
  <c r="I336" i="4"/>
  <c r="G336" i="4"/>
  <c r="A336" i="4"/>
  <c r="I335" i="4"/>
  <c r="G335" i="4"/>
  <c r="A335" i="4"/>
  <c r="I334" i="4"/>
  <c r="G334" i="4"/>
  <c r="A334" i="4"/>
  <c r="I333" i="4"/>
  <c r="G333" i="4"/>
  <c r="A333" i="4"/>
  <c r="I332" i="4"/>
  <c r="G332" i="4"/>
  <c r="A332" i="4"/>
  <c r="I331" i="4"/>
  <c r="G331" i="4"/>
  <c r="A331" i="4"/>
  <c r="I330" i="4"/>
  <c r="G330" i="4"/>
  <c r="A330" i="4"/>
  <c r="I329" i="4"/>
  <c r="G329" i="4"/>
  <c r="A329" i="4"/>
  <c r="I328" i="4"/>
  <c r="G328" i="4"/>
  <c r="A328" i="4"/>
  <c r="I327" i="4"/>
  <c r="G327" i="4"/>
  <c r="A327" i="4"/>
  <c r="I326" i="4"/>
  <c r="G326" i="4"/>
  <c r="A326" i="4"/>
  <c r="I325" i="4"/>
  <c r="G325" i="4"/>
  <c r="A325" i="4"/>
  <c r="I324" i="4"/>
  <c r="G324" i="4"/>
  <c r="A324" i="4"/>
  <c r="I323" i="4"/>
  <c r="G323" i="4"/>
  <c r="A323" i="4"/>
  <c r="I322" i="4"/>
  <c r="G322" i="4"/>
  <c r="A322" i="4"/>
  <c r="I321" i="4"/>
  <c r="G321" i="4"/>
  <c r="A321" i="4"/>
  <c r="I320" i="4"/>
  <c r="G320" i="4"/>
  <c r="A320" i="4"/>
  <c r="I319" i="4"/>
  <c r="G319" i="4"/>
  <c r="A319" i="4"/>
  <c r="I318" i="4"/>
  <c r="G318" i="4"/>
  <c r="A318" i="4"/>
  <c r="I317" i="4"/>
  <c r="G317" i="4"/>
  <c r="A317" i="4"/>
  <c r="I316" i="4"/>
  <c r="G316" i="4"/>
  <c r="A316" i="4"/>
  <c r="I315" i="4"/>
  <c r="G315" i="4"/>
  <c r="A315" i="4"/>
  <c r="I314" i="4"/>
  <c r="G314" i="4"/>
  <c r="A314" i="4"/>
  <c r="I313" i="4"/>
  <c r="G313" i="4"/>
  <c r="A313" i="4"/>
  <c r="I312" i="4"/>
  <c r="G312" i="4"/>
  <c r="A312" i="4"/>
  <c r="I311" i="4"/>
  <c r="G311" i="4"/>
  <c r="A311" i="4"/>
  <c r="I310" i="4"/>
  <c r="G310" i="4"/>
  <c r="A310" i="4"/>
  <c r="I309" i="4"/>
  <c r="G309" i="4"/>
  <c r="A309" i="4"/>
  <c r="I308" i="4"/>
  <c r="G308" i="4"/>
  <c r="A308" i="4"/>
  <c r="I307" i="4"/>
  <c r="G307" i="4"/>
  <c r="A307" i="4"/>
  <c r="I306" i="4"/>
  <c r="G306" i="4"/>
  <c r="A306" i="4"/>
  <c r="I305" i="4"/>
  <c r="G305" i="4"/>
  <c r="A305" i="4"/>
  <c r="I304" i="4"/>
  <c r="G304" i="4"/>
  <c r="A304" i="4"/>
  <c r="I303" i="4"/>
  <c r="G303" i="4"/>
  <c r="A303" i="4"/>
  <c r="I302" i="4"/>
  <c r="G302" i="4"/>
  <c r="A302" i="4"/>
  <c r="I301" i="4"/>
  <c r="G301" i="4"/>
  <c r="A301" i="4"/>
  <c r="I300" i="4"/>
  <c r="G300" i="4"/>
  <c r="A300" i="4"/>
  <c r="I299" i="4"/>
  <c r="G299" i="4"/>
  <c r="A299" i="4"/>
  <c r="I298" i="4"/>
  <c r="G298" i="4"/>
  <c r="A298" i="4"/>
  <c r="I297" i="4"/>
  <c r="G297" i="4"/>
  <c r="A297" i="4"/>
  <c r="I296" i="4"/>
  <c r="G296" i="4"/>
  <c r="A296" i="4"/>
  <c r="I295" i="4"/>
  <c r="G295" i="4"/>
  <c r="A295" i="4"/>
  <c r="I294" i="4"/>
  <c r="G294" i="4"/>
  <c r="A294" i="4"/>
  <c r="I293" i="4"/>
  <c r="G293" i="4"/>
  <c r="A293" i="4"/>
  <c r="I292" i="4"/>
  <c r="G292" i="4"/>
  <c r="A292" i="4"/>
  <c r="I291" i="4"/>
  <c r="G291" i="4"/>
  <c r="A291" i="4"/>
  <c r="I290" i="4"/>
  <c r="G290" i="4"/>
  <c r="A290" i="4"/>
  <c r="I289" i="4"/>
  <c r="G289" i="4"/>
  <c r="A289" i="4"/>
  <c r="I288" i="4"/>
  <c r="G288" i="4"/>
  <c r="A288" i="4"/>
  <c r="I287" i="4"/>
  <c r="G287" i="4"/>
  <c r="A287" i="4"/>
  <c r="I286" i="4"/>
  <c r="G286" i="4"/>
  <c r="A286" i="4"/>
  <c r="I285" i="4"/>
  <c r="G285" i="4"/>
  <c r="A285" i="4"/>
  <c r="I284" i="4"/>
  <c r="G284" i="4"/>
  <c r="A284" i="4"/>
  <c r="I283" i="4"/>
  <c r="G283" i="4"/>
  <c r="A283" i="4"/>
  <c r="I282" i="4"/>
  <c r="G282" i="4"/>
  <c r="A282" i="4"/>
  <c r="I281" i="4"/>
  <c r="G281" i="4"/>
  <c r="A281" i="4"/>
  <c r="I280" i="4"/>
  <c r="G280" i="4"/>
  <c r="A280" i="4"/>
  <c r="I279" i="4"/>
  <c r="G279" i="4"/>
  <c r="A279" i="4"/>
  <c r="I278" i="4"/>
  <c r="G278" i="4"/>
  <c r="A278" i="4"/>
  <c r="I277" i="4"/>
  <c r="G277" i="4"/>
  <c r="A277" i="4"/>
  <c r="I276" i="4"/>
  <c r="G276" i="4"/>
  <c r="A276" i="4"/>
  <c r="I275" i="4"/>
  <c r="G275" i="4"/>
  <c r="A275" i="4"/>
  <c r="I274" i="4"/>
  <c r="A274" i="4"/>
  <c r="I273" i="4"/>
  <c r="G273" i="4"/>
  <c r="A273" i="4"/>
  <c r="I272" i="4"/>
  <c r="G272" i="4"/>
  <c r="A272" i="4"/>
  <c r="I271" i="4"/>
  <c r="G271" i="4"/>
  <c r="A271" i="4"/>
  <c r="I270" i="4"/>
  <c r="G270" i="4"/>
  <c r="A270" i="4"/>
  <c r="I269" i="4"/>
  <c r="G269" i="4"/>
  <c r="A269" i="4"/>
  <c r="I268" i="4"/>
  <c r="G268" i="4"/>
  <c r="A268" i="4"/>
  <c r="I267" i="4"/>
  <c r="G267" i="4"/>
  <c r="A267" i="4"/>
  <c r="I266" i="4"/>
  <c r="G266" i="4"/>
  <c r="A266" i="4"/>
  <c r="I265" i="4"/>
  <c r="G265" i="4"/>
  <c r="A265" i="4"/>
  <c r="I264" i="4"/>
  <c r="G264" i="4"/>
  <c r="A264" i="4"/>
  <c r="I263" i="4"/>
  <c r="G263" i="4"/>
  <c r="A263" i="4"/>
  <c r="I262" i="4"/>
  <c r="G262" i="4"/>
  <c r="A262" i="4"/>
  <c r="I261" i="4"/>
  <c r="G261" i="4"/>
  <c r="A261" i="4"/>
  <c r="I260" i="4"/>
  <c r="G260" i="4"/>
  <c r="A260" i="4"/>
  <c r="I259" i="4"/>
  <c r="G259" i="4"/>
  <c r="A259" i="4"/>
  <c r="I258" i="4"/>
  <c r="G258" i="4"/>
  <c r="A258" i="4"/>
  <c r="I257" i="4"/>
  <c r="G257" i="4"/>
  <c r="A257" i="4"/>
  <c r="I256" i="4"/>
  <c r="G256" i="4"/>
  <c r="A256" i="4"/>
  <c r="I255" i="4"/>
  <c r="G255" i="4"/>
  <c r="A255" i="4"/>
  <c r="I254" i="4"/>
  <c r="G254" i="4"/>
  <c r="A254" i="4"/>
  <c r="I253" i="4"/>
  <c r="G253" i="4"/>
  <c r="A253" i="4"/>
  <c r="I252" i="4"/>
  <c r="G252" i="4"/>
  <c r="A252" i="4"/>
  <c r="I251" i="4"/>
  <c r="G251" i="4"/>
  <c r="A251" i="4"/>
  <c r="I250" i="4"/>
  <c r="G250" i="4"/>
  <c r="A250" i="4"/>
  <c r="I249" i="4"/>
  <c r="G249" i="4"/>
  <c r="A249" i="4"/>
  <c r="I248" i="4"/>
  <c r="G248" i="4"/>
  <c r="A248" i="4"/>
  <c r="I247" i="4"/>
  <c r="G247" i="4"/>
  <c r="A247" i="4"/>
  <c r="I246" i="4"/>
  <c r="G246" i="4"/>
  <c r="A246" i="4"/>
  <c r="I245" i="4"/>
  <c r="G245" i="4"/>
  <c r="A245" i="4"/>
  <c r="I244" i="4"/>
  <c r="G244" i="4"/>
  <c r="A244" i="4"/>
  <c r="I243" i="4"/>
  <c r="G243" i="4"/>
  <c r="A243" i="4"/>
  <c r="I242" i="4"/>
  <c r="G242" i="4"/>
  <c r="A242" i="4"/>
  <c r="I241" i="4"/>
  <c r="G241" i="4"/>
  <c r="A241" i="4"/>
  <c r="I240" i="4"/>
  <c r="G240" i="4"/>
  <c r="A240" i="4"/>
  <c r="I239" i="4"/>
  <c r="G239" i="4"/>
  <c r="A239" i="4"/>
  <c r="I238" i="4"/>
  <c r="G238" i="4"/>
  <c r="A238" i="4"/>
  <c r="I237" i="4"/>
  <c r="G237" i="4"/>
  <c r="A237" i="4"/>
  <c r="I236" i="4"/>
  <c r="G236" i="4"/>
  <c r="A236" i="4"/>
  <c r="I235" i="4"/>
  <c r="G235" i="4"/>
  <c r="A235" i="4"/>
  <c r="I234" i="4"/>
  <c r="G234" i="4"/>
  <c r="A234" i="4"/>
  <c r="I233" i="4"/>
  <c r="G233" i="4"/>
  <c r="A233" i="4"/>
  <c r="I232" i="4"/>
  <c r="G232" i="4"/>
  <c r="A232" i="4"/>
  <c r="I231" i="4"/>
  <c r="G231" i="4"/>
  <c r="A231" i="4"/>
  <c r="I230" i="4"/>
  <c r="G230" i="4"/>
  <c r="A230" i="4"/>
  <c r="I229" i="4"/>
  <c r="G229" i="4"/>
  <c r="A229" i="4"/>
  <c r="I228" i="4"/>
  <c r="G228" i="4"/>
  <c r="A228" i="4"/>
  <c r="I227" i="4"/>
  <c r="G227" i="4"/>
  <c r="A227" i="4"/>
  <c r="I226" i="4"/>
  <c r="G226" i="4"/>
  <c r="A226" i="4"/>
  <c r="I225" i="4"/>
  <c r="G225" i="4"/>
  <c r="A225" i="4"/>
  <c r="I224" i="4"/>
  <c r="G224" i="4"/>
  <c r="A224" i="4"/>
  <c r="I223" i="4"/>
  <c r="G223" i="4"/>
  <c r="A223" i="4"/>
  <c r="I222" i="4"/>
  <c r="G222" i="4"/>
  <c r="A222" i="4"/>
  <c r="I221" i="4"/>
  <c r="G221" i="4"/>
  <c r="A221" i="4"/>
  <c r="I220" i="4"/>
  <c r="G220" i="4"/>
  <c r="A220" i="4"/>
  <c r="I219" i="4"/>
  <c r="G219" i="4"/>
  <c r="A219" i="4"/>
  <c r="I218" i="4"/>
  <c r="G218" i="4"/>
  <c r="A218" i="4"/>
  <c r="I217" i="4"/>
  <c r="G217" i="4"/>
  <c r="A217" i="4"/>
  <c r="I216" i="4"/>
  <c r="G216" i="4"/>
  <c r="A216" i="4"/>
  <c r="I215" i="4"/>
  <c r="G215" i="4"/>
  <c r="A215" i="4"/>
  <c r="I214" i="4"/>
  <c r="G214" i="4"/>
  <c r="A214" i="4"/>
  <c r="I213" i="4"/>
  <c r="G213" i="4"/>
  <c r="A213" i="4"/>
  <c r="I212" i="4"/>
  <c r="G212" i="4"/>
  <c r="A212" i="4"/>
  <c r="I211" i="4"/>
  <c r="G211" i="4"/>
  <c r="A211" i="4"/>
  <c r="I210" i="4"/>
  <c r="G210" i="4"/>
  <c r="A210" i="4"/>
  <c r="I209" i="4"/>
  <c r="G209" i="4"/>
  <c r="A209" i="4"/>
  <c r="I208" i="4"/>
  <c r="G208" i="4"/>
  <c r="A208" i="4"/>
  <c r="I207" i="4"/>
  <c r="A207" i="4"/>
  <c r="I206" i="4"/>
  <c r="G206" i="4"/>
  <c r="A206" i="4"/>
  <c r="I205" i="4"/>
  <c r="G205" i="4"/>
  <c r="A205" i="4"/>
  <c r="I204" i="4"/>
  <c r="G204" i="4"/>
  <c r="A204" i="4"/>
  <c r="I203" i="4"/>
  <c r="G203" i="4"/>
  <c r="A203" i="4"/>
  <c r="I202" i="4"/>
  <c r="G202" i="4"/>
  <c r="A202" i="4"/>
  <c r="I201" i="4"/>
  <c r="G201" i="4"/>
  <c r="A201" i="4"/>
  <c r="I200" i="4"/>
  <c r="G200" i="4"/>
  <c r="A200" i="4"/>
  <c r="I199" i="4"/>
  <c r="G199" i="4"/>
  <c r="A199" i="4"/>
  <c r="I198" i="4"/>
  <c r="G198" i="4"/>
  <c r="A198" i="4"/>
  <c r="I197" i="4"/>
  <c r="G197" i="4"/>
  <c r="A197" i="4"/>
  <c r="I196" i="4"/>
  <c r="G196" i="4"/>
  <c r="A196" i="4"/>
  <c r="I195" i="4"/>
  <c r="G195" i="4"/>
  <c r="A195" i="4"/>
  <c r="I194" i="4"/>
  <c r="G194" i="4"/>
  <c r="A194" i="4"/>
  <c r="I193" i="4"/>
  <c r="G193" i="4"/>
  <c r="A193" i="4"/>
  <c r="I192" i="4"/>
  <c r="G192" i="4"/>
  <c r="A192" i="4"/>
  <c r="I191" i="4"/>
  <c r="G191" i="4"/>
  <c r="A191" i="4"/>
  <c r="I190" i="4"/>
  <c r="G190" i="4"/>
  <c r="A190" i="4"/>
  <c r="I189" i="4"/>
  <c r="G189" i="4"/>
  <c r="A189" i="4"/>
  <c r="I188" i="4"/>
  <c r="G188" i="4"/>
  <c r="A188" i="4"/>
  <c r="I187" i="4"/>
  <c r="G187" i="4"/>
  <c r="A187" i="4"/>
  <c r="I186" i="4"/>
  <c r="G186" i="4"/>
  <c r="A186" i="4"/>
  <c r="I185" i="4"/>
  <c r="G185" i="4"/>
  <c r="A185" i="4"/>
  <c r="I184" i="4"/>
  <c r="G184" i="4"/>
  <c r="A184" i="4"/>
  <c r="I183" i="4"/>
  <c r="G183" i="4"/>
  <c r="A183" i="4"/>
  <c r="I182" i="4"/>
  <c r="G182" i="4"/>
  <c r="A182" i="4"/>
  <c r="I181" i="4"/>
  <c r="G181" i="4"/>
  <c r="A181" i="4"/>
  <c r="I180" i="4"/>
  <c r="G180" i="4"/>
  <c r="A180" i="4"/>
  <c r="I179" i="4"/>
  <c r="G179" i="4"/>
  <c r="A179" i="4"/>
  <c r="I178" i="4"/>
  <c r="G178" i="4"/>
  <c r="A178" i="4"/>
  <c r="I177" i="4"/>
  <c r="G177" i="4"/>
  <c r="A177" i="4"/>
  <c r="I176" i="4"/>
  <c r="G176" i="4"/>
  <c r="A176" i="4"/>
  <c r="I175" i="4"/>
  <c r="G175" i="4"/>
  <c r="A175" i="4"/>
  <c r="I174" i="4"/>
  <c r="G174" i="4"/>
  <c r="A174" i="4"/>
  <c r="I173" i="4"/>
  <c r="G173" i="4"/>
  <c r="A173" i="4"/>
  <c r="I172" i="4"/>
  <c r="G172" i="4"/>
  <c r="A172" i="4"/>
  <c r="I171" i="4"/>
  <c r="G171" i="4"/>
  <c r="A171" i="4"/>
  <c r="I170" i="4"/>
  <c r="G170" i="4"/>
  <c r="A170" i="4"/>
  <c r="I169" i="4"/>
  <c r="G169" i="4"/>
  <c r="A169" i="4"/>
  <c r="I168" i="4"/>
  <c r="G168" i="4"/>
  <c r="A168" i="4"/>
  <c r="I167" i="4"/>
  <c r="G167" i="4"/>
  <c r="A167" i="4"/>
  <c r="I166" i="4"/>
  <c r="G166" i="4"/>
  <c r="A166" i="4"/>
  <c r="I165" i="4"/>
  <c r="G165" i="4"/>
  <c r="A165" i="4"/>
  <c r="I164" i="4"/>
  <c r="G164" i="4"/>
  <c r="A164" i="4"/>
  <c r="I163" i="4"/>
  <c r="G163" i="4"/>
  <c r="A163" i="4"/>
  <c r="I162" i="4"/>
  <c r="G162" i="4"/>
  <c r="A162" i="4"/>
  <c r="I161" i="4"/>
  <c r="G161" i="4"/>
  <c r="A161" i="4"/>
  <c r="I160" i="4"/>
  <c r="G160" i="4"/>
  <c r="A160" i="4"/>
  <c r="I159" i="4"/>
  <c r="G159" i="4"/>
  <c r="A159" i="4"/>
  <c r="I158" i="4"/>
  <c r="G158" i="4"/>
  <c r="A158" i="4"/>
  <c r="I157" i="4"/>
  <c r="G157" i="4"/>
  <c r="A157" i="4"/>
  <c r="I156" i="4"/>
  <c r="G156" i="4"/>
  <c r="A156" i="4"/>
  <c r="I155" i="4"/>
  <c r="G155" i="4"/>
  <c r="A155" i="4"/>
  <c r="I154" i="4"/>
  <c r="G154" i="4"/>
  <c r="A154" i="4"/>
  <c r="I153" i="4"/>
  <c r="G153" i="4"/>
  <c r="A153" i="4"/>
  <c r="I152" i="4"/>
  <c r="G152" i="4"/>
  <c r="A152" i="4"/>
  <c r="I151" i="4"/>
  <c r="G151" i="4"/>
  <c r="A151" i="4"/>
  <c r="I150" i="4"/>
  <c r="G150" i="4"/>
  <c r="A150" i="4"/>
  <c r="I149" i="4"/>
  <c r="G149" i="4"/>
  <c r="A149" i="4"/>
  <c r="I148" i="4"/>
  <c r="G148" i="4"/>
  <c r="A148" i="4"/>
  <c r="I147" i="4"/>
  <c r="G147" i="4"/>
  <c r="A147" i="4"/>
  <c r="I146" i="4"/>
  <c r="G146" i="4"/>
  <c r="A146" i="4"/>
  <c r="I145" i="4"/>
  <c r="G145" i="4"/>
  <c r="A145" i="4"/>
  <c r="I144" i="4"/>
  <c r="G144" i="4"/>
  <c r="A144" i="4"/>
  <c r="I143" i="4"/>
  <c r="G143" i="4"/>
  <c r="A143" i="4"/>
  <c r="I142" i="4"/>
  <c r="A142" i="4"/>
  <c r="I141" i="4"/>
  <c r="G141" i="4"/>
  <c r="A141" i="4"/>
  <c r="I140" i="4"/>
  <c r="G140" i="4"/>
  <c r="A140" i="4"/>
  <c r="I139" i="4"/>
  <c r="G139" i="4"/>
  <c r="A139" i="4"/>
  <c r="I138" i="4"/>
  <c r="G138" i="4"/>
  <c r="A138" i="4"/>
  <c r="I137" i="4"/>
  <c r="G137" i="4"/>
  <c r="A137" i="4"/>
  <c r="I136" i="4"/>
  <c r="G136" i="4"/>
  <c r="A136" i="4"/>
  <c r="I135" i="4"/>
  <c r="G135" i="4"/>
  <c r="A135" i="4"/>
  <c r="I134" i="4"/>
  <c r="G134" i="4"/>
  <c r="A134" i="4"/>
  <c r="I133" i="4"/>
  <c r="G133" i="4"/>
  <c r="A133" i="4"/>
  <c r="I132" i="4"/>
  <c r="G132" i="4"/>
  <c r="A132" i="4"/>
  <c r="I131" i="4"/>
  <c r="G131" i="4"/>
  <c r="A131" i="4"/>
  <c r="I130" i="4"/>
  <c r="G130" i="4"/>
  <c r="A130" i="4"/>
  <c r="I129" i="4"/>
  <c r="G129" i="4"/>
  <c r="A129" i="4"/>
  <c r="I128" i="4"/>
  <c r="G128" i="4"/>
  <c r="A128" i="4"/>
  <c r="I127" i="4"/>
  <c r="G127" i="4"/>
  <c r="A127" i="4"/>
  <c r="I126" i="4"/>
  <c r="G126" i="4"/>
  <c r="A126" i="4"/>
  <c r="I125" i="4"/>
  <c r="G125" i="4"/>
  <c r="A125" i="4"/>
  <c r="I124" i="4"/>
  <c r="G124" i="4"/>
  <c r="A124" i="4"/>
  <c r="I123" i="4"/>
  <c r="G123" i="4"/>
  <c r="A123" i="4"/>
  <c r="I122" i="4"/>
  <c r="G122" i="4"/>
  <c r="A122" i="4"/>
  <c r="I121" i="4"/>
  <c r="G121" i="4"/>
  <c r="A121" i="4"/>
  <c r="I120" i="4"/>
  <c r="G120" i="4"/>
  <c r="A120" i="4"/>
  <c r="I119" i="4"/>
  <c r="G119" i="4"/>
  <c r="A119" i="4"/>
  <c r="I118" i="4"/>
  <c r="G118" i="4"/>
  <c r="A118" i="4"/>
  <c r="I117" i="4"/>
  <c r="G117" i="4"/>
  <c r="A117" i="4"/>
  <c r="I116" i="4"/>
  <c r="G116" i="4"/>
  <c r="A116" i="4"/>
  <c r="I115" i="4"/>
  <c r="G115" i="4"/>
  <c r="A115" i="4"/>
  <c r="I114" i="4"/>
  <c r="G114" i="4"/>
  <c r="A114" i="4"/>
  <c r="I113" i="4"/>
  <c r="G113" i="4"/>
  <c r="A113" i="4"/>
  <c r="I112" i="4"/>
  <c r="G112" i="4"/>
  <c r="A112" i="4"/>
  <c r="I111" i="4"/>
  <c r="G111" i="4"/>
  <c r="A111" i="4"/>
  <c r="I110" i="4"/>
  <c r="G110" i="4"/>
  <c r="A110" i="4"/>
  <c r="I109" i="4"/>
  <c r="G109" i="4"/>
  <c r="A109" i="4"/>
  <c r="I108" i="4"/>
  <c r="G108" i="4"/>
  <c r="A108" i="4"/>
  <c r="I107" i="4"/>
  <c r="G107" i="4"/>
  <c r="A107" i="4"/>
  <c r="I106" i="4"/>
  <c r="G106" i="4"/>
  <c r="A106" i="4"/>
  <c r="I105" i="4"/>
  <c r="G105" i="4"/>
  <c r="A105" i="4"/>
  <c r="I104" i="4"/>
  <c r="G104" i="4"/>
  <c r="A104" i="4"/>
  <c r="I103" i="4"/>
  <c r="G103" i="4"/>
  <c r="A103" i="4"/>
  <c r="I102" i="4"/>
  <c r="G102" i="4"/>
  <c r="A102" i="4"/>
  <c r="I101" i="4"/>
  <c r="G101" i="4"/>
  <c r="A101" i="4"/>
  <c r="I100" i="4"/>
  <c r="G100" i="4"/>
  <c r="A100" i="4"/>
  <c r="I99" i="4"/>
  <c r="G99" i="4"/>
  <c r="A99" i="4"/>
  <c r="I98" i="4"/>
  <c r="G98" i="4"/>
  <c r="A98" i="4"/>
  <c r="I97" i="4"/>
  <c r="G97" i="4"/>
  <c r="A97" i="4"/>
  <c r="I96" i="4"/>
  <c r="G96" i="4"/>
  <c r="A96" i="4"/>
  <c r="I95" i="4"/>
  <c r="G95" i="4"/>
  <c r="A95" i="4"/>
  <c r="I94" i="4"/>
  <c r="G94" i="4"/>
  <c r="A94" i="4"/>
  <c r="I93" i="4"/>
  <c r="G93" i="4"/>
  <c r="A93" i="4"/>
  <c r="I92" i="4"/>
  <c r="G92" i="4"/>
  <c r="A92" i="4"/>
  <c r="I91" i="4"/>
  <c r="G91" i="4"/>
  <c r="A91" i="4"/>
  <c r="I90" i="4"/>
  <c r="G90" i="4"/>
  <c r="A90" i="4"/>
  <c r="I89" i="4"/>
  <c r="G89" i="4"/>
  <c r="A89" i="4"/>
  <c r="I88" i="4"/>
  <c r="G88" i="4"/>
  <c r="A88" i="4"/>
  <c r="I87" i="4"/>
  <c r="G87" i="4"/>
  <c r="A87" i="4"/>
  <c r="I86" i="4"/>
  <c r="G86" i="4"/>
  <c r="A86" i="4"/>
  <c r="I85" i="4"/>
  <c r="G85" i="4"/>
  <c r="A85" i="4"/>
  <c r="I84" i="4"/>
  <c r="G84" i="4"/>
  <c r="A84" i="4"/>
  <c r="I83" i="4"/>
  <c r="G83" i="4"/>
  <c r="A83" i="4"/>
  <c r="I82" i="4"/>
  <c r="G82" i="4"/>
  <c r="A82" i="4"/>
  <c r="I81" i="4"/>
  <c r="G81" i="4"/>
  <c r="A81" i="4"/>
  <c r="I80" i="4"/>
  <c r="A80" i="4"/>
  <c r="I79" i="4"/>
  <c r="G79" i="4"/>
  <c r="A79" i="4"/>
  <c r="I78" i="4"/>
  <c r="G78" i="4"/>
  <c r="A78" i="4"/>
  <c r="I77" i="4"/>
  <c r="G77" i="4"/>
  <c r="A77" i="4"/>
  <c r="I76" i="4"/>
  <c r="G76" i="4"/>
  <c r="A76" i="4"/>
  <c r="I75" i="4"/>
  <c r="G75" i="4"/>
  <c r="A75" i="4"/>
  <c r="I74" i="4"/>
  <c r="G74" i="4"/>
  <c r="A74" i="4"/>
  <c r="I73" i="4"/>
  <c r="G73" i="4"/>
  <c r="A73" i="4"/>
  <c r="I72" i="4"/>
  <c r="G72" i="4"/>
  <c r="A72" i="4"/>
  <c r="I71" i="4"/>
  <c r="G71" i="4"/>
  <c r="A71" i="4"/>
  <c r="I70" i="4"/>
  <c r="G70" i="4"/>
  <c r="A70" i="4"/>
  <c r="I69" i="4"/>
  <c r="G69" i="4"/>
  <c r="A69" i="4"/>
  <c r="I68" i="4"/>
  <c r="G68" i="4"/>
  <c r="A68" i="4"/>
  <c r="I67" i="4"/>
  <c r="G67" i="4"/>
  <c r="A67" i="4"/>
  <c r="I66" i="4"/>
  <c r="G66" i="4"/>
  <c r="A66" i="4"/>
  <c r="I65" i="4"/>
  <c r="G65" i="4"/>
  <c r="A65" i="4"/>
  <c r="I64" i="4"/>
  <c r="G64" i="4"/>
  <c r="A64" i="4"/>
  <c r="I63" i="4"/>
  <c r="G63" i="4"/>
  <c r="A63" i="4"/>
  <c r="I62" i="4"/>
  <c r="G62" i="4"/>
  <c r="A62" i="4"/>
  <c r="I61" i="4"/>
  <c r="G61" i="4"/>
  <c r="A61" i="4"/>
  <c r="I60" i="4"/>
  <c r="G60" i="4"/>
  <c r="A60" i="4"/>
  <c r="I59" i="4"/>
  <c r="G59" i="4"/>
  <c r="A59" i="4"/>
  <c r="I58" i="4"/>
  <c r="G58" i="4"/>
  <c r="A58" i="4"/>
  <c r="I57" i="4"/>
  <c r="G57" i="4"/>
  <c r="A57" i="4"/>
  <c r="I56" i="4"/>
  <c r="G56" i="4"/>
  <c r="A56" i="4"/>
  <c r="I55" i="4"/>
  <c r="G55" i="4"/>
  <c r="A55" i="4"/>
  <c r="I54" i="4"/>
  <c r="G54" i="4"/>
  <c r="A54" i="4"/>
  <c r="I53" i="4"/>
  <c r="G53" i="4"/>
  <c r="A53" i="4"/>
  <c r="I52" i="4"/>
  <c r="G52" i="4"/>
  <c r="A52" i="4"/>
  <c r="I51" i="4"/>
  <c r="G51" i="4"/>
  <c r="A51" i="4"/>
  <c r="I50" i="4"/>
  <c r="G50" i="4"/>
  <c r="A50" i="4"/>
  <c r="I49" i="4"/>
  <c r="G49" i="4"/>
  <c r="A49" i="4"/>
  <c r="I48" i="4"/>
  <c r="G48" i="4"/>
  <c r="A48" i="4"/>
  <c r="I47" i="4"/>
  <c r="G47" i="4"/>
  <c r="A47" i="4"/>
  <c r="I46" i="4"/>
  <c r="G46" i="4"/>
  <c r="A46" i="4"/>
  <c r="I45" i="4"/>
  <c r="G45" i="4"/>
  <c r="A45" i="4"/>
  <c r="I44" i="4"/>
  <c r="G44" i="4"/>
  <c r="A44" i="4"/>
  <c r="I43" i="4"/>
  <c r="G43" i="4"/>
  <c r="A43" i="4"/>
  <c r="I42" i="4"/>
  <c r="G42" i="4"/>
  <c r="A42" i="4"/>
  <c r="I41" i="4"/>
  <c r="G41" i="4"/>
  <c r="A41" i="4"/>
  <c r="I40" i="4"/>
  <c r="G40" i="4"/>
  <c r="A40" i="4"/>
  <c r="I39" i="4"/>
  <c r="G39" i="4"/>
  <c r="A39" i="4"/>
  <c r="I38" i="4"/>
  <c r="G38" i="4"/>
  <c r="A38" i="4"/>
  <c r="I37" i="4"/>
  <c r="G37" i="4"/>
  <c r="A37" i="4"/>
  <c r="I36" i="4"/>
  <c r="G36" i="4"/>
  <c r="A36" i="4"/>
  <c r="I35" i="4"/>
  <c r="G35" i="4"/>
  <c r="A35" i="4"/>
  <c r="I34" i="4"/>
  <c r="G34" i="4"/>
  <c r="A34" i="4"/>
  <c r="I33" i="4"/>
  <c r="G33" i="4"/>
  <c r="A33" i="4"/>
  <c r="I32" i="4"/>
  <c r="G32" i="4"/>
  <c r="A32" i="4"/>
  <c r="I31" i="4"/>
  <c r="G31" i="4"/>
  <c r="A31" i="4"/>
  <c r="I30" i="4"/>
  <c r="G30" i="4"/>
  <c r="A30" i="4"/>
  <c r="I29" i="4"/>
  <c r="G29" i="4"/>
  <c r="A29" i="4"/>
  <c r="I28" i="4"/>
  <c r="G28" i="4"/>
  <c r="A28" i="4"/>
  <c r="I27" i="4"/>
  <c r="G27" i="4"/>
  <c r="A27" i="4"/>
  <c r="I26" i="4"/>
  <c r="G26" i="4"/>
  <c r="A26" i="4"/>
  <c r="I25" i="4"/>
  <c r="G25" i="4"/>
  <c r="A25" i="4"/>
  <c r="I24" i="4"/>
  <c r="G24" i="4"/>
  <c r="A24" i="4"/>
  <c r="I23" i="4"/>
  <c r="G23" i="4"/>
  <c r="A23" i="4"/>
  <c r="I22" i="4"/>
  <c r="G22" i="4"/>
  <c r="A22" i="4"/>
  <c r="I21" i="4"/>
  <c r="G21" i="4"/>
  <c r="A21" i="4"/>
  <c r="I20" i="4"/>
  <c r="G20" i="4"/>
  <c r="A20" i="4"/>
  <c r="I19" i="4"/>
  <c r="A19" i="4"/>
  <c r="I18" i="4"/>
  <c r="G18" i="4"/>
  <c r="A18" i="4"/>
  <c r="I17" i="4"/>
  <c r="G17" i="4"/>
  <c r="A17" i="4"/>
  <c r="I16" i="4"/>
  <c r="G16" i="4"/>
  <c r="A16" i="4"/>
  <c r="I15" i="4"/>
  <c r="G15" i="4"/>
  <c r="A15" i="4"/>
  <c r="I14" i="4"/>
  <c r="G14" i="4"/>
  <c r="A14" i="4"/>
  <c r="I13" i="4"/>
  <c r="G13" i="4"/>
  <c r="A13" i="4"/>
  <c r="I12" i="4"/>
  <c r="G12" i="4"/>
  <c r="A12" i="4"/>
  <c r="I11" i="4"/>
  <c r="G11" i="4"/>
  <c r="A11" i="4"/>
  <c r="I10" i="4"/>
  <c r="G10" i="4"/>
  <c r="A10" i="4"/>
  <c r="I9" i="4"/>
  <c r="G9" i="4"/>
  <c r="A9" i="4"/>
  <c r="I8" i="4"/>
  <c r="G8" i="4"/>
  <c r="A8" i="4"/>
  <c r="I7" i="4"/>
  <c r="G7" i="4"/>
  <c r="A7" i="4"/>
  <c r="I6" i="4"/>
  <c r="G6" i="4"/>
  <c r="A6" i="4"/>
  <c r="I5" i="4"/>
  <c r="G5" i="4"/>
  <c r="A5" i="4"/>
  <c r="I4" i="4"/>
  <c r="G4" i="4"/>
  <c r="A4" i="4"/>
  <c r="I3" i="4"/>
  <c r="G3" i="4"/>
  <c r="A3" i="4"/>
  <c r="I2" i="4"/>
  <c r="G2" i="4"/>
  <c r="A2" i="4"/>
  <c r="A3130" i="6"/>
  <c r="A3129" i="6"/>
  <c r="A3128" i="6"/>
  <c r="A3127" i="6"/>
  <c r="A3126" i="6"/>
  <c r="A3125" i="6"/>
  <c r="A3124" i="6"/>
  <c r="A3123" i="6"/>
  <c r="A3122" i="6"/>
  <c r="A3121" i="6"/>
  <c r="A3120" i="6"/>
  <c r="A3119" i="6"/>
  <c r="A3118" i="6"/>
  <c r="A3117" i="6"/>
  <c r="A3116" i="6"/>
  <c r="A3115" i="6"/>
  <c r="A3114" i="6"/>
  <c r="A3113" i="6"/>
  <c r="A3112" i="6"/>
  <c r="A3111" i="6"/>
  <c r="A3110" i="6"/>
  <c r="A3109" i="6"/>
  <c r="A3108" i="6"/>
  <c r="A3107" i="6"/>
  <c r="A3106" i="6"/>
  <c r="A3105" i="6"/>
  <c r="A3104" i="6"/>
  <c r="A3103" i="6"/>
  <c r="A3102" i="6"/>
  <c r="A3101" i="6"/>
  <c r="A3100" i="6"/>
  <c r="A3099" i="6"/>
  <c r="A3098" i="6"/>
  <c r="A3097" i="6"/>
  <c r="A3096" i="6"/>
  <c r="A3095" i="6"/>
  <c r="A3094" i="6"/>
  <c r="A3093" i="6"/>
  <c r="A3092" i="6"/>
  <c r="A3091" i="6"/>
  <c r="A3090" i="6"/>
  <c r="A3089" i="6"/>
  <c r="A3088" i="6"/>
  <c r="A3087" i="6"/>
  <c r="A3086" i="6"/>
  <c r="A3085" i="6"/>
  <c r="A3084" i="6"/>
  <c r="A3083" i="6"/>
  <c r="A3082" i="6"/>
  <c r="A3081" i="6"/>
  <c r="A3080" i="6"/>
  <c r="A3079" i="6"/>
  <c r="A3078" i="6"/>
  <c r="A3077" i="6"/>
  <c r="A3076" i="6"/>
  <c r="A3075" i="6"/>
  <c r="A3074" i="6"/>
  <c r="A3073" i="6"/>
  <c r="A3072" i="6"/>
  <c r="A3071" i="6"/>
  <c r="A3070" i="6"/>
  <c r="A3069" i="6"/>
  <c r="A3068" i="6"/>
  <c r="A3067" i="6"/>
  <c r="A3066" i="6"/>
  <c r="A3065" i="6"/>
  <c r="A3064" i="6"/>
  <c r="A3063" i="6"/>
  <c r="A3062" i="6"/>
  <c r="A3061" i="6"/>
  <c r="A3060" i="6"/>
  <c r="A3059" i="6"/>
  <c r="A3058" i="6"/>
  <c r="A3057" i="6"/>
  <c r="A3056" i="6"/>
  <c r="A3055" i="6"/>
  <c r="A3054" i="6"/>
  <c r="A3053" i="6"/>
  <c r="A3052" i="6"/>
  <c r="A3051" i="6"/>
  <c r="A3050" i="6"/>
  <c r="A3049" i="6"/>
  <c r="A3048" i="6"/>
  <c r="A3047" i="6"/>
  <c r="A3046" i="6"/>
  <c r="A3045" i="6"/>
  <c r="A3044" i="6"/>
  <c r="A3043" i="6"/>
  <c r="A3042" i="6"/>
  <c r="A3041" i="6"/>
  <c r="A3040" i="6"/>
  <c r="A3039" i="6"/>
  <c r="A3038" i="6"/>
  <c r="A3037" i="6"/>
  <c r="A3036" i="6"/>
  <c r="A3035" i="6"/>
  <c r="A3034" i="6"/>
  <c r="A3033" i="6"/>
  <c r="A3032" i="6"/>
  <c r="A3031" i="6"/>
  <c r="A3030" i="6"/>
  <c r="A3029" i="6"/>
  <c r="A3028" i="6"/>
  <c r="A3027" i="6"/>
  <c r="A3026" i="6"/>
  <c r="A3025" i="6"/>
  <c r="A3024" i="6"/>
  <c r="A3023" i="6"/>
  <c r="A3022" i="6"/>
  <c r="A3021" i="6"/>
  <c r="A3020" i="6"/>
  <c r="A3019" i="6"/>
  <c r="A3018" i="6"/>
  <c r="A3017" i="6"/>
  <c r="A3016" i="6"/>
  <c r="A3015" i="6"/>
  <c r="A3014" i="6"/>
  <c r="A3013" i="6"/>
  <c r="A3012" i="6"/>
  <c r="A3011" i="6"/>
  <c r="A3010" i="6"/>
  <c r="A3009" i="6"/>
  <c r="A3008" i="6"/>
  <c r="A3007" i="6"/>
  <c r="A3006" i="6"/>
  <c r="A3005" i="6"/>
  <c r="A3004" i="6"/>
  <c r="A3003" i="6"/>
  <c r="A3002" i="6"/>
  <c r="A3001" i="6"/>
  <c r="A3000" i="6"/>
  <c r="A2999" i="6"/>
  <c r="A2998" i="6"/>
  <c r="A2997" i="6"/>
  <c r="A2996" i="6"/>
  <c r="A2995" i="6"/>
  <c r="A2994" i="6"/>
  <c r="A2993" i="6"/>
  <c r="A2992" i="6"/>
  <c r="A2991" i="6"/>
  <c r="A2990" i="6"/>
  <c r="A2989" i="6"/>
  <c r="A2988" i="6"/>
  <c r="A2987" i="6"/>
  <c r="A2986" i="6"/>
  <c r="A2985" i="6"/>
  <c r="A2984" i="6"/>
  <c r="A2983" i="6"/>
  <c r="A2982" i="6"/>
  <c r="A2981" i="6"/>
  <c r="A2980" i="6"/>
  <c r="A2979" i="6"/>
  <c r="A2978" i="6"/>
  <c r="A2977" i="6"/>
  <c r="A2976" i="6"/>
  <c r="A2975" i="6"/>
  <c r="A2974" i="6"/>
  <c r="A2973" i="6"/>
  <c r="A2972" i="6"/>
  <c r="A2971" i="6"/>
  <c r="A2970" i="6"/>
  <c r="A2969" i="6"/>
  <c r="A2968" i="6"/>
  <c r="A2967" i="6"/>
  <c r="A2966" i="6"/>
  <c r="A2965" i="6"/>
  <c r="A2964" i="6"/>
  <c r="A2963" i="6"/>
  <c r="A2962" i="6"/>
  <c r="A2961" i="6"/>
  <c r="A2960" i="6"/>
  <c r="A2959" i="6"/>
  <c r="A2958" i="6"/>
  <c r="A2957" i="6"/>
  <c r="A2956" i="6"/>
  <c r="A2955" i="6"/>
  <c r="A2954" i="6"/>
  <c r="A2953" i="6"/>
  <c r="A2952" i="6"/>
  <c r="A2951" i="6"/>
  <c r="A2950" i="6"/>
  <c r="A2949" i="6"/>
  <c r="A2948" i="6"/>
  <c r="A2947" i="6"/>
  <c r="A2946" i="6"/>
  <c r="A2945" i="6"/>
  <c r="A2944" i="6"/>
  <c r="A2943" i="6"/>
  <c r="A2942" i="6"/>
  <c r="A2941" i="6"/>
  <c r="A2940" i="6"/>
  <c r="A2939" i="6"/>
  <c r="A2938" i="6"/>
  <c r="A2937" i="6"/>
  <c r="A2936" i="6"/>
  <c r="A2935" i="6"/>
  <c r="A2934" i="6"/>
  <c r="A2933" i="6"/>
  <c r="A2932" i="6"/>
  <c r="A2931" i="6"/>
  <c r="A2930" i="6"/>
  <c r="A2929" i="6"/>
  <c r="A2928" i="6"/>
  <c r="A2927" i="6"/>
  <c r="A2926" i="6"/>
  <c r="A2925" i="6"/>
  <c r="A2924" i="6"/>
  <c r="A2923" i="6"/>
  <c r="A2922" i="6"/>
  <c r="A2921" i="6"/>
  <c r="A2920" i="6"/>
  <c r="A2919" i="6"/>
  <c r="A2918" i="6"/>
  <c r="A2917" i="6"/>
  <c r="A2916" i="6"/>
  <c r="A2915" i="6"/>
  <c r="A2914" i="6"/>
  <c r="A2913" i="6"/>
  <c r="A2912" i="6"/>
  <c r="A2911" i="6"/>
  <c r="A2910" i="6"/>
  <c r="A2909" i="6"/>
  <c r="A2908" i="6"/>
  <c r="A2907" i="6"/>
  <c r="A2906" i="6"/>
  <c r="A2905" i="6"/>
  <c r="A2904" i="6"/>
  <c r="A2903" i="6"/>
  <c r="A2902" i="6"/>
  <c r="A2901" i="6"/>
  <c r="A2900" i="6"/>
  <c r="A2899" i="6"/>
  <c r="A2898" i="6"/>
  <c r="A2897" i="6"/>
  <c r="A2896" i="6"/>
  <c r="A2895" i="6"/>
  <c r="A2894" i="6"/>
  <c r="A2893" i="6"/>
  <c r="A2892" i="6"/>
  <c r="A2891" i="6"/>
  <c r="A2890" i="6"/>
  <c r="A2889" i="6"/>
  <c r="A2888" i="6"/>
  <c r="A2887" i="6"/>
  <c r="A2886" i="6"/>
  <c r="A2885" i="6"/>
  <c r="A2884" i="6"/>
  <c r="A2883" i="6"/>
  <c r="A2882" i="6"/>
  <c r="A2881" i="6"/>
  <c r="A2880" i="6"/>
  <c r="A2879" i="6"/>
  <c r="A2878" i="6"/>
  <c r="A2877" i="6"/>
  <c r="A2876" i="6"/>
  <c r="A2875" i="6"/>
  <c r="A2874" i="6"/>
  <c r="A2873" i="6"/>
  <c r="A2872" i="6"/>
  <c r="A2871" i="6"/>
  <c r="A2870" i="6"/>
  <c r="A2869" i="6"/>
  <c r="A2868" i="6"/>
  <c r="A2867" i="6"/>
  <c r="A2866" i="6"/>
  <c r="A2865" i="6"/>
  <c r="A2864" i="6"/>
  <c r="A2863" i="6"/>
  <c r="A2862" i="6"/>
  <c r="A2861" i="6"/>
  <c r="A2860" i="6"/>
  <c r="A2859" i="6"/>
  <c r="A2858" i="6"/>
  <c r="A2857" i="6"/>
  <c r="A2856" i="6"/>
  <c r="A2855" i="6"/>
  <c r="A2854" i="6"/>
  <c r="A2853" i="6"/>
  <c r="A2852" i="6"/>
  <c r="A2851" i="6"/>
  <c r="A2850" i="6"/>
  <c r="A2849" i="6"/>
  <c r="A2848" i="6"/>
  <c r="A2847" i="6"/>
  <c r="A2846" i="6"/>
  <c r="A2845" i="6"/>
  <c r="A2844" i="6"/>
  <c r="A2843" i="6"/>
  <c r="A2842" i="6"/>
  <c r="A2841" i="6"/>
  <c r="A2840" i="6"/>
  <c r="A2839" i="6"/>
  <c r="A2838" i="6"/>
  <c r="A2837" i="6"/>
  <c r="A2836" i="6"/>
  <c r="A2835" i="6"/>
  <c r="A2834" i="6"/>
  <c r="A2833" i="6"/>
  <c r="A2832" i="6"/>
  <c r="A2831" i="6"/>
  <c r="A2830" i="6"/>
  <c r="A2829" i="6"/>
  <c r="A2828" i="6"/>
  <c r="A2827" i="6"/>
  <c r="A2826" i="6"/>
  <c r="A2825" i="6"/>
  <c r="A2824" i="6"/>
  <c r="A2823" i="6"/>
  <c r="A2822" i="6"/>
  <c r="A2821" i="6"/>
  <c r="A2820" i="6"/>
  <c r="A2819" i="6"/>
  <c r="A2818" i="6"/>
  <c r="A2817" i="6"/>
  <c r="A2816" i="6"/>
  <c r="A2815" i="6"/>
  <c r="A2814" i="6"/>
  <c r="A2813" i="6"/>
  <c r="A2812" i="6"/>
  <c r="A2811" i="6"/>
  <c r="A2810" i="6"/>
  <c r="A2809" i="6"/>
  <c r="A2808" i="6"/>
  <c r="A2807" i="6"/>
  <c r="A2806" i="6"/>
  <c r="A2805" i="6"/>
  <c r="A2804" i="6"/>
  <c r="A2803" i="6"/>
  <c r="A2802" i="6"/>
  <c r="A2801" i="6"/>
  <c r="A2800" i="6"/>
  <c r="A2799" i="6"/>
  <c r="A2798" i="6"/>
  <c r="A2797" i="6"/>
  <c r="A2796" i="6"/>
  <c r="A2795" i="6"/>
  <c r="A2794" i="6"/>
  <c r="A2793" i="6"/>
  <c r="A2792" i="6"/>
  <c r="A2791" i="6"/>
  <c r="A2790" i="6"/>
  <c r="A2789" i="6"/>
  <c r="A2788" i="6"/>
  <c r="A2787" i="6"/>
  <c r="A2786" i="6"/>
  <c r="A2785" i="6"/>
  <c r="A2784" i="6"/>
  <c r="A2783" i="6"/>
  <c r="A2782" i="6"/>
  <c r="A2781" i="6"/>
  <c r="A2780" i="6"/>
  <c r="A2779" i="6"/>
  <c r="A2778" i="6"/>
  <c r="A2777" i="6"/>
  <c r="A2776" i="6"/>
  <c r="A2775" i="6"/>
  <c r="A2774" i="6"/>
  <c r="A2773" i="6"/>
  <c r="A2772" i="6"/>
  <c r="A2771" i="6"/>
  <c r="A2770" i="6"/>
  <c r="A2769" i="6"/>
  <c r="A2768" i="6"/>
  <c r="A2767" i="6"/>
  <c r="A2766" i="6"/>
  <c r="A2765" i="6"/>
  <c r="A2764" i="6"/>
  <c r="A2763" i="6"/>
  <c r="A2762" i="6"/>
  <c r="A2761" i="6"/>
  <c r="A2760" i="6"/>
  <c r="A2759" i="6"/>
  <c r="A2758" i="6"/>
  <c r="A2757" i="6"/>
  <c r="A2756" i="6"/>
  <c r="A2755" i="6"/>
  <c r="A2754" i="6"/>
  <c r="A2753" i="6"/>
  <c r="A2752" i="6"/>
  <c r="A2751" i="6"/>
  <c r="A2750" i="6"/>
  <c r="A2749" i="6"/>
  <c r="A2748" i="6"/>
  <c r="A2747" i="6"/>
  <c r="A2746" i="6"/>
  <c r="A2745" i="6"/>
  <c r="A2744" i="6"/>
  <c r="A2743" i="6"/>
  <c r="A2742" i="6"/>
  <c r="A2741" i="6"/>
  <c r="A2740" i="6"/>
  <c r="A2739" i="6"/>
  <c r="A2738" i="6"/>
  <c r="A2737" i="6"/>
  <c r="A2736" i="6"/>
  <c r="A2735" i="6"/>
  <c r="A2734" i="6"/>
  <c r="A2733" i="6"/>
  <c r="A2732" i="6"/>
  <c r="A2731" i="6"/>
  <c r="A2730" i="6"/>
  <c r="A2729" i="6"/>
  <c r="A2728" i="6"/>
  <c r="A2727" i="6"/>
  <c r="A2726" i="6"/>
  <c r="A2725" i="6"/>
  <c r="A2724" i="6"/>
  <c r="A2723" i="6"/>
  <c r="A2722" i="6"/>
  <c r="A2721" i="6"/>
  <c r="A2720" i="6"/>
  <c r="A2719" i="6"/>
  <c r="A2718" i="6"/>
  <c r="A2717" i="6"/>
  <c r="A2716" i="6"/>
  <c r="A2715" i="6"/>
  <c r="A2714" i="6"/>
  <c r="A2713" i="6"/>
  <c r="A2712" i="6"/>
  <c r="A2711" i="6"/>
  <c r="A2710" i="6"/>
  <c r="A2709" i="6"/>
  <c r="A2708" i="6"/>
  <c r="A2707" i="6"/>
  <c r="A2706" i="6"/>
  <c r="A2705" i="6"/>
  <c r="A2704" i="6"/>
  <c r="A2703" i="6"/>
  <c r="A2702" i="6"/>
  <c r="A2701" i="6"/>
  <c r="A2700" i="6"/>
  <c r="A2699" i="6"/>
  <c r="A2698" i="6"/>
  <c r="A2697" i="6"/>
  <c r="A2696" i="6"/>
  <c r="A2695" i="6"/>
  <c r="A2694" i="6"/>
  <c r="A2693" i="6"/>
  <c r="A2692" i="6"/>
  <c r="A2691" i="6"/>
  <c r="A2690" i="6"/>
  <c r="A2689" i="6"/>
  <c r="A2688" i="6"/>
  <c r="A2687" i="6"/>
  <c r="A2686" i="6"/>
  <c r="A2685" i="6"/>
  <c r="A2684" i="6"/>
  <c r="A2683" i="6"/>
  <c r="A2682" i="6"/>
  <c r="A2681" i="6"/>
  <c r="A2680" i="6"/>
  <c r="A2679" i="6"/>
  <c r="A2678" i="6"/>
  <c r="A2677" i="6"/>
  <c r="A2676" i="6"/>
  <c r="A2675" i="6"/>
  <c r="A2674" i="6"/>
  <c r="A2673" i="6"/>
  <c r="A2672" i="6"/>
  <c r="A2671" i="6"/>
  <c r="A2670" i="6"/>
  <c r="A2669" i="6"/>
  <c r="A2668" i="6"/>
  <c r="A2667" i="6"/>
  <c r="A2666" i="6"/>
  <c r="A2665" i="6"/>
  <c r="A2664" i="6"/>
  <c r="A2663" i="6"/>
  <c r="A2662" i="6"/>
  <c r="A2661" i="6"/>
  <c r="A2660" i="6"/>
  <c r="A2659" i="6"/>
  <c r="A2658" i="6"/>
  <c r="A2657" i="6"/>
  <c r="A2656" i="6"/>
  <c r="A2655" i="6"/>
  <c r="A2654" i="6"/>
  <c r="A2653" i="6"/>
  <c r="A2652" i="6"/>
  <c r="A2651" i="6"/>
  <c r="A2650" i="6"/>
  <c r="A2649" i="6"/>
  <c r="A2648" i="6"/>
  <c r="A2647" i="6"/>
  <c r="A2646" i="6"/>
  <c r="A2645" i="6"/>
  <c r="A2644" i="6"/>
  <c r="A2643" i="6"/>
  <c r="A2642" i="6"/>
  <c r="A2641" i="6"/>
  <c r="A2640" i="6"/>
  <c r="A2639" i="6"/>
  <c r="A2638" i="6"/>
  <c r="A2637" i="6"/>
  <c r="A2636" i="6"/>
  <c r="A2635" i="6"/>
  <c r="A2634" i="6"/>
  <c r="A2633" i="6"/>
  <c r="A2632" i="6"/>
  <c r="A2631" i="6"/>
  <c r="A2630" i="6"/>
  <c r="A2629" i="6"/>
  <c r="A2628" i="6"/>
  <c r="A2627" i="6"/>
  <c r="A2626" i="6"/>
  <c r="A2625" i="6"/>
  <c r="A2624" i="6"/>
  <c r="A2623" i="6"/>
  <c r="A2622" i="6"/>
  <c r="A2621" i="6"/>
  <c r="A2620" i="6"/>
  <c r="A2619" i="6"/>
  <c r="A2618" i="6"/>
  <c r="A2617" i="6"/>
  <c r="A2616" i="6"/>
  <c r="A2615" i="6"/>
  <c r="A2614" i="6"/>
  <c r="A2613" i="6"/>
  <c r="A2612" i="6"/>
  <c r="A2611" i="6"/>
  <c r="A2610" i="6"/>
  <c r="A2609" i="6"/>
  <c r="A2608" i="6"/>
  <c r="A2607" i="6"/>
  <c r="A2606" i="6"/>
  <c r="A2605" i="6"/>
  <c r="A2604" i="6"/>
  <c r="A2603" i="6"/>
  <c r="A2602" i="6"/>
  <c r="A2601" i="6"/>
  <c r="A2600" i="6"/>
  <c r="A2599" i="6"/>
  <c r="A2598" i="6"/>
  <c r="A2597" i="6"/>
  <c r="A2596" i="6"/>
  <c r="A2595" i="6"/>
  <c r="A2594" i="6"/>
  <c r="A2593" i="6"/>
  <c r="A2592" i="6"/>
  <c r="A2591" i="6"/>
  <c r="A2590" i="6"/>
  <c r="A2589" i="6"/>
  <c r="A2588" i="6"/>
  <c r="A2587" i="6"/>
  <c r="A2586" i="6"/>
  <c r="A2585" i="6"/>
  <c r="A2584" i="6"/>
  <c r="A2583" i="6"/>
  <c r="A2582" i="6"/>
  <c r="A2581" i="6"/>
  <c r="A2580" i="6"/>
  <c r="A2579" i="6"/>
  <c r="A2578" i="6"/>
  <c r="A2577" i="6"/>
  <c r="A2576" i="6"/>
  <c r="A2575" i="6"/>
  <c r="A2574" i="6"/>
  <c r="A2573" i="6"/>
  <c r="A2572" i="6"/>
  <c r="A2571" i="6"/>
  <c r="A2570" i="6"/>
  <c r="A2569" i="6"/>
  <c r="A2568" i="6"/>
  <c r="A2567" i="6"/>
  <c r="A2566" i="6"/>
  <c r="A2565" i="6"/>
  <c r="A2564" i="6"/>
  <c r="A2563" i="6"/>
  <c r="A2562" i="6"/>
  <c r="A2561" i="6"/>
  <c r="A2560" i="6"/>
  <c r="A2559" i="6"/>
  <c r="A2558" i="6"/>
  <c r="A2557" i="6"/>
  <c r="A2556" i="6"/>
  <c r="A2555" i="6"/>
  <c r="A2554" i="6"/>
  <c r="A2553" i="6"/>
  <c r="A2552" i="6"/>
  <c r="A2551" i="6"/>
  <c r="A2550" i="6"/>
  <c r="A2549" i="6"/>
  <c r="A2548" i="6"/>
  <c r="A2547" i="6"/>
  <c r="A2546" i="6"/>
  <c r="A2545" i="6"/>
  <c r="A2544" i="6"/>
  <c r="A2543" i="6"/>
  <c r="A2542" i="6"/>
  <c r="A2541" i="6"/>
  <c r="A2540" i="6"/>
  <c r="A2539" i="6"/>
  <c r="A2538" i="6"/>
  <c r="A2537" i="6"/>
  <c r="A2536" i="6"/>
  <c r="A2535" i="6"/>
  <c r="A2534" i="6"/>
  <c r="A2533" i="6"/>
  <c r="A2532" i="6"/>
  <c r="A2531" i="6"/>
  <c r="A2530" i="6"/>
  <c r="A2529" i="6"/>
  <c r="A2528" i="6"/>
  <c r="A2527" i="6"/>
  <c r="A2526" i="6"/>
  <c r="A2525" i="6"/>
  <c r="A2524" i="6"/>
  <c r="A2523" i="6"/>
  <c r="A2522" i="6"/>
  <c r="A2521" i="6"/>
  <c r="A2520" i="6"/>
  <c r="A2519" i="6"/>
  <c r="A2518" i="6"/>
  <c r="A2517" i="6"/>
  <c r="A2516" i="6"/>
  <c r="A2515" i="6"/>
  <c r="A2514" i="6"/>
  <c r="A2513" i="6"/>
  <c r="A2512" i="6"/>
  <c r="A2511" i="6"/>
  <c r="A2510" i="6"/>
  <c r="A2509" i="6"/>
  <c r="A2508" i="6"/>
  <c r="A2507" i="6"/>
  <c r="A2506" i="6"/>
  <c r="A2505" i="6"/>
  <c r="A2504" i="6"/>
  <c r="A2503" i="6"/>
  <c r="A2502" i="6"/>
  <c r="A2501" i="6"/>
  <c r="A2500" i="6"/>
  <c r="A2499" i="6"/>
  <c r="A2498" i="6"/>
  <c r="A2497" i="6"/>
  <c r="A2496" i="6"/>
  <c r="A2495" i="6"/>
  <c r="A2494" i="6"/>
  <c r="A2493" i="6"/>
  <c r="A2492" i="6"/>
  <c r="A2491" i="6"/>
  <c r="A2490" i="6"/>
  <c r="A2489" i="6"/>
  <c r="A2488" i="6"/>
  <c r="A2487" i="6"/>
  <c r="A2486" i="6"/>
  <c r="A2485" i="6"/>
  <c r="A2484" i="6"/>
  <c r="A2483" i="6"/>
  <c r="A2482" i="6"/>
  <c r="A2481" i="6"/>
  <c r="A2480" i="6"/>
  <c r="A2479" i="6"/>
  <c r="A2478" i="6"/>
  <c r="A2477" i="6"/>
  <c r="A2476" i="6"/>
  <c r="A2475" i="6"/>
  <c r="A2474" i="6"/>
  <c r="A2473" i="6"/>
  <c r="A2472" i="6"/>
  <c r="A2471" i="6"/>
  <c r="A2470" i="6"/>
  <c r="A2469" i="6"/>
  <c r="A2468" i="6"/>
  <c r="A2467" i="6"/>
  <c r="A2466" i="6"/>
  <c r="A2465" i="6"/>
  <c r="A2464" i="6"/>
  <c r="A2463" i="6"/>
  <c r="A2462" i="6"/>
  <c r="A2461" i="6"/>
  <c r="A2460" i="6"/>
  <c r="A2459" i="6"/>
  <c r="A2458" i="6"/>
  <c r="A2457" i="6"/>
  <c r="A2456" i="6"/>
  <c r="A2455" i="6"/>
  <c r="A2454" i="6"/>
  <c r="A2453" i="6"/>
  <c r="A2452" i="6"/>
  <c r="A2451" i="6"/>
  <c r="A2450" i="6"/>
  <c r="A2449" i="6"/>
  <c r="A2448" i="6"/>
  <c r="A2447" i="6"/>
  <c r="A2446" i="6"/>
  <c r="A2445" i="6"/>
  <c r="A2444" i="6"/>
  <c r="A2443" i="6"/>
  <c r="A2442" i="6"/>
  <c r="A2441" i="6"/>
  <c r="A2440" i="6"/>
  <c r="A2439" i="6"/>
  <c r="A2438" i="6"/>
  <c r="A2437" i="6"/>
  <c r="A2436" i="6"/>
  <c r="A2435" i="6"/>
  <c r="A2434" i="6"/>
  <c r="A2433" i="6"/>
  <c r="A2432" i="6"/>
  <c r="A2431" i="6"/>
  <c r="A2430" i="6"/>
  <c r="A2429" i="6"/>
  <c r="A2428" i="6"/>
  <c r="A2427" i="6"/>
  <c r="A2426" i="6"/>
  <c r="A2425" i="6"/>
  <c r="A2424" i="6"/>
  <c r="A2423" i="6"/>
  <c r="A2422" i="6"/>
  <c r="A2421" i="6"/>
  <c r="A2420" i="6"/>
  <c r="A2419" i="6"/>
  <c r="A2418" i="6"/>
  <c r="A2417" i="6"/>
  <c r="A2416" i="6"/>
  <c r="A2415" i="6"/>
  <c r="A2414" i="6"/>
  <c r="A2413" i="6"/>
  <c r="A2412" i="6"/>
  <c r="A2411" i="6"/>
  <c r="A2410" i="6"/>
  <c r="A2409" i="6"/>
  <c r="A2408" i="6"/>
  <c r="A2407" i="6"/>
  <c r="A2406" i="6"/>
  <c r="A2405" i="6"/>
  <c r="A2404" i="6"/>
  <c r="A2403" i="6"/>
  <c r="A2402" i="6"/>
  <c r="A2401" i="6"/>
  <c r="A2400" i="6"/>
  <c r="A2399" i="6"/>
  <c r="A2398" i="6"/>
  <c r="A2397" i="6"/>
  <c r="A2396" i="6"/>
  <c r="A2395" i="6"/>
  <c r="A2394" i="6"/>
  <c r="A2393" i="6"/>
  <c r="A2392" i="6"/>
  <c r="A2391" i="6"/>
  <c r="A2390" i="6"/>
  <c r="A2389" i="6"/>
  <c r="A2388" i="6"/>
  <c r="A2387" i="6"/>
  <c r="A2386" i="6"/>
  <c r="A2385" i="6"/>
  <c r="A2384" i="6"/>
  <c r="A2383" i="6"/>
  <c r="A2382" i="6"/>
  <c r="A2381" i="6"/>
  <c r="A2380" i="6"/>
  <c r="A2379" i="6"/>
  <c r="A2378" i="6"/>
  <c r="A2377" i="6"/>
  <c r="A2376" i="6"/>
  <c r="A2375" i="6"/>
  <c r="A2374" i="6"/>
  <c r="A2373" i="6"/>
  <c r="A2372" i="6"/>
  <c r="A2371" i="6"/>
  <c r="A2370" i="6"/>
  <c r="A2369" i="6"/>
  <c r="A2368" i="6"/>
  <c r="A2367" i="6"/>
  <c r="A2366" i="6"/>
  <c r="A2365" i="6"/>
  <c r="A2364" i="6"/>
  <c r="A2363" i="6"/>
  <c r="A2362" i="6"/>
  <c r="A2361" i="6"/>
  <c r="A2360" i="6"/>
  <c r="A2359" i="6"/>
  <c r="A2358" i="6"/>
  <c r="A2357" i="6"/>
  <c r="A2356" i="6"/>
  <c r="A2355" i="6"/>
  <c r="A2354" i="6"/>
  <c r="A2353" i="6"/>
  <c r="A2352" i="6"/>
  <c r="A2351" i="6"/>
  <c r="A2350" i="6"/>
  <c r="A2349" i="6"/>
  <c r="A2348" i="6"/>
  <c r="A2347" i="6"/>
  <c r="A2346" i="6"/>
  <c r="A2345" i="6"/>
  <c r="A2344" i="6"/>
  <c r="A2343" i="6"/>
  <c r="A2342" i="6"/>
  <c r="A2341" i="6"/>
  <c r="A2340" i="6"/>
  <c r="A2339" i="6"/>
  <c r="A2338" i="6"/>
  <c r="A2337" i="6"/>
  <c r="A2336" i="6"/>
  <c r="A2335" i="6"/>
  <c r="A2334" i="6"/>
  <c r="A2333" i="6"/>
  <c r="A2332" i="6"/>
  <c r="A2331" i="6"/>
  <c r="A2330" i="6"/>
  <c r="A2329" i="6"/>
  <c r="A2328" i="6"/>
  <c r="A2327" i="6"/>
  <c r="A2326" i="6"/>
  <c r="A2325" i="6"/>
  <c r="A2324" i="6"/>
  <c r="A2323" i="6"/>
  <c r="A2322" i="6"/>
  <c r="A2321" i="6"/>
  <c r="A2320" i="6"/>
  <c r="A2319" i="6"/>
  <c r="A2318" i="6"/>
  <c r="A2317" i="6"/>
  <c r="A2316" i="6"/>
  <c r="A2315" i="6"/>
  <c r="A2314" i="6"/>
  <c r="A2313" i="6"/>
  <c r="A2312" i="6"/>
  <c r="A2311" i="6"/>
  <c r="A2310" i="6"/>
  <c r="A2309" i="6"/>
  <c r="A2308" i="6"/>
  <c r="A2307" i="6"/>
  <c r="A2306" i="6"/>
  <c r="A2305" i="6"/>
  <c r="A2304" i="6"/>
  <c r="A2303" i="6"/>
  <c r="A2302" i="6"/>
  <c r="A2301" i="6"/>
  <c r="A2300" i="6"/>
  <c r="A2299" i="6"/>
  <c r="A2298" i="6"/>
  <c r="A2297" i="6"/>
  <c r="A2296" i="6"/>
  <c r="A2295" i="6"/>
  <c r="A2294" i="6"/>
  <c r="A2293" i="6"/>
  <c r="A2292" i="6"/>
  <c r="A2291" i="6"/>
  <c r="A2290" i="6"/>
  <c r="A2289" i="6"/>
  <c r="A2288" i="6"/>
  <c r="A2287" i="6"/>
  <c r="A2286" i="6"/>
  <c r="A2285" i="6"/>
  <c r="A2284" i="6"/>
  <c r="A2283" i="6"/>
  <c r="A2282" i="6"/>
  <c r="A2281" i="6"/>
  <c r="A2280" i="6"/>
  <c r="A2279" i="6"/>
  <c r="A2278" i="6"/>
  <c r="A2277" i="6"/>
  <c r="A2276" i="6"/>
  <c r="A2275" i="6"/>
  <c r="A2274" i="6"/>
  <c r="A2273" i="6"/>
  <c r="A2272" i="6"/>
  <c r="A2271" i="6"/>
  <c r="A2270" i="6"/>
  <c r="A2269" i="6"/>
  <c r="A2268" i="6"/>
  <c r="A2267" i="6"/>
  <c r="A2266" i="6"/>
  <c r="A2265" i="6"/>
  <c r="A2264" i="6"/>
  <c r="A2263" i="6"/>
  <c r="A2262" i="6"/>
  <c r="A2261" i="6"/>
  <c r="A2260" i="6"/>
  <c r="A2259" i="6"/>
  <c r="A2258" i="6"/>
  <c r="A2257" i="6"/>
  <c r="A2256" i="6"/>
  <c r="A2255" i="6"/>
  <c r="A2254" i="6"/>
  <c r="A2253" i="6"/>
  <c r="A2252" i="6"/>
  <c r="A2251" i="6"/>
  <c r="A2250" i="6"/>
  <c r="A2249" i="6"/>
  <c r="A2248" i="6"/>
  <c r="A2247" i="6"/>
  <c r="A2246" i="6"/>
  <c r="A2245" i="6"/>
  <c r="A2244" i="6"/>
  <c r="A2243" i="6"/>
  <c r="A2242" i="6"/>
  <c r="A2241" i="6"/>
  <c r="A2240" i="6"/>
  <c r="A2239" i="6"/>
  <c r="A2238" i="6"/>
  <c r="A2237" i="6"/>
  <c r="A2236" i="6"/>
  <c r="A2235" i="6"/>
  <c r="A2234" i="6"/>
  <c r="A2233" i="6"/>
  <c r="A2232" i="6"/>
  <c r="A2231" i="6"/>
  <c r="A2230" i="6"/>
  <c r="A2229" i="6"/>
  <c r="A2228" i="6"/>
  <c r="A2227" i="6"/>
  <c r="A2226" i="6"/>
  <c r="A2225" i="6"/>
  <c r="A2224" i="6"/>
  <c r="A2223" i="6"/>
  <c r="A2222" i="6"/>
  <c r="A2221" i="6"/>
  <c r="A2220" i="6"/>
  <c r="A2219" i="6"/>
  <c r="A2218" i="6"/>
  <c r="A2217" i="6"/>
  <c r="A2216" i="6"/>
  <c r="A2215" i="6"/>
  <c r="A2214" i="6"/>
  <c r="A2213" i="6"/>
  <c r="A2212" i="6"/>
  <c r="A2211" i="6"/>
  <c r="A2210" i="6"/>
  <c r="A2209" i="6"/>
  <c r="A2208" i="6"/>
  <c r="A2207" i="6"/>
  <c r="A2206" i="6"/>
  <c r="A2205" i="6"/>
  <c r="A2204" i="6"/>
  <c r="A2203" i="6"/>
  <c r="A2202" i="6"/>
  <c r="A2201" i="6"/>
  <c r="A2200" i="6"/>
  <c r="A2199" i="6"/>
  <c r="A2198" i="6"/>
  <c r="A2197" i="6"/>
  <c r="A2196" i="6"/>
  <c r="A2195" i="6"/>
  <c r="A2194" i="6"/>
  <c r="A2193" i="6"/>
  <c r="A2192" i="6"/>
  <c r="A2191" i="6"/>
  <c r="A2190" i="6"/>
  <c r="A2189" i="6"/>
  <c r="A2188" i="6"/>
  <c r="A2187" i="6"/>
  <c r="A2186" i="6"/>
  <c r="A2185" i="6"/>
  <c r="A2184" i="6"/>
  <c r="A2183" i="6"/>
  <c r="A2182" i="6"/>
  <c r="A2181" i="6"/>
  <c r="A2180" i="6"/>
  <c r="A2179" i="6"/>
  <c r="A2178" i="6"/>
  <c r="A2177" i="6"/>
  <c r="A2176" i="6"/>
  <c r="A2175" i="6"/>
  <c r="A2174" i="6"/>
  <c r="A2173" i="6"/>
  <c r="A2172" i="6"/>
  <c r="A2171" i="6"/>
  <c r="A2170" i="6"/>
  <c r="A2169" i="6"/>
  <c r="A2168" i="6"/>
  <c r="A2167" i="6"/>
  <c r="A2166" i="6"/>
  <c r="A2165" i="6"/>
  <c r="A2164" i="6"/>
  <c r="A2163" i="6"/>
  <c r="A2162" i="6"/>
  <c r="A2161" i="6"/>
  <c r="A2160" i="6"/>
  <c r="A2159" i="6"/>
  <c r="A2158" i="6"/>
  <c r="A2157" i="6"/>
  <c r="A2156" i="6"/>
  <c r="A2155" i="6"/>
  <c r="A2154" i="6"/>
  <c r="A2153" i="6"/>
  <c r="A2152" i="6"/>
  <c r="A2151" i="6"/>
  <c r="A2150" i="6"/>
  <c r="A2149" i="6"/>
  <c r="A2148" i="6"/>
  <c r="A2147" i="6"/>
  <c r="A2146" i="6"/>
  <c r="A2145" i="6"/>
  <c r="A2144" i="6"/>
  <c r="A2143" i="6"/>
  <c r="A2142" i="6"/>
  <c r="A2141" i="6"/>
  <c r="A2140" i="6"/>
  <c r="A2139" i="6"/>
  <c r="A2138" i="6"/>
  <c r="A2137" i="6"/>
  <c r="A2136" i="6"/>
  <c r="A2135" i="6"/>
  <c r="A2134" i="6"/>
  <c r="A2133" i="6"/>
  <c r="A2132" i="6"/>
  <c r="A2131" i="6"/>
  <c r="A2130" i="6"/>
  <c r="A2129" i="6"/>
  <c r="A2128" i="6"/>
  <c r="A2127" i="6"/>
  <c r="A2126" i="6"/>
  <c r="A2125" i="6"/>
  <c r="A2124" i="6"/>
  <c r="A2123" i="6"/>
  <c r="A2122" i="6"/>
  <c r="A2121" i="6"/>
  <c r="A2120" i="6"/>
  <c r="A2119" i="6"/>
  <c r="A2118" i="6"/>
  <c r="A2117" i="6"/>
  <c r="A2116" i="6"/>
  <c r="A2115" i="6"/>
  <c r="A2114" i="6"/>
  <c r="A2113" i="6"/>
  <c r="A2112" i="6"/>
  <c r="A2111" i="6"/>
  <c r="A2110" i="6"/>
  <c r="A2109" i="6"/>
  <c r="A2108" i="6"/>
  <c r="A2107" i="6"/>
  <c r="A2106" i="6"/>
  <c r="A2105" i="6"/>
  <c r="A2104" i="6"/>
  <c r="A2103" i="6"/>
  <c r="A2102" i="6"/>
  <c r="A2101" i="6"/>
  <c r="A2100" i="6"/>
  <c r="A2099" i="6"/>
  <c r="A2098" i="6"/>
  <c r="A2097" i="6"/>
  <c r="A2096" i="6"/>
  <c r="A2095" i="6"/>
  <c r="A2094" i="6"/>
  <c r="A2093" i="6"/>
  <c r="A2092" i="6"/>
  <c r="A2091" i="6"/>
  <c r="A2090" i="6"/>
  <c r="A2089" i="6"/>
  <c r="A2088" i="6"/>
  <c r="A2087" i="6"/>
  <c r="A2086" i="6"/>
  <c r="A2085" i="6"/>
  <c r="A2084" i="6"/>
  <c r="A2083" i="6"/>
  <c r="A2082" i="6"/>
  <c r="A2081" i="6"/>
  <c r="A2080" i="6"/>
  <c r="A2079" i="6"/>
  <c r="A2078" i="6"/>
  <c r="A2077" i="6"/>
  <c r="A2076" i="6"/>
  <c r="A2075" i="6"/>
  <c r="A2074" i="6"/>
  <c r="A2073" i="6"/>
  <c r="A2072" i="6"/>
  <c r="A2071" i="6"/>
  <c r="A2070" i="6"/>
  <c r="A2069" i="6"/>
  <c r="A2068" i="6"/>
  <c r="A2067" i="6"/>
  <c r="A2066" i="6"/>
  <c r="A2065" i="6"/>
  <c r="A2064" i="6"/>
  <c r="A2063" i="6"/>
  <c r="A2062" i="6"/>
  <c r="A2061" i="6"/>
  <c r="A2060" i="6"/>
  <c r="A2059" i="6"/>
  <c r="A2058" i="6"/>
  <c r="A2057" i="6"/>
  <c r="A2056" i="6"/>
  <c r="A2055" i="6"/>
  <c r="A2054" i="6"/>
  <c r="A2053" i="6"/>
  <c r="A2052" i="6"/>
  <c r="A2051" i="6"/>
  <c r="A2050" i="6"/>
  <c r="A2049" i="6"/>
  <c r="A2048" i="6"/>
  <c r="A2047" i="6"/>
  <c r="A2046" i="6"/>
  <c r="A2045" i="6"/>
  <c r="A2044" i="6"/>
  <c r="A2043" i="6"/>
  <c r="A2042" i="6"/>
  <c r="A2041" i="6"/>
  <c r="A2040" i="6"/>
  <c r="A2039" i="6"/>
  <c r="A2038" i="6"/>
  <c r="A2037" i="6"/>
  <c r="A2036" i="6"/>
  <c r="A2035" i="6"/>
  <c r="A2034" i="6"/>
  <c r="A2033" i="6"/>
  <c r="A2032" i="6"/>
  <c r="A2031" i="6"/>
  <c r="A2030" i="6"/>
  <c r="A2029" i="6"/>
  <c r="A2028" i="6"/>
  <c r="A2027" i="6"/>
  <c r="A2026" i="6"/>
  <c r="A2025" i="6"/>
  <c r="A2024" i="6"/>
  <c r="A2023" i="6"/>
  <c r="A2022" i="6"/>
  <c r="A2021" i="6"/>
  <c r="A2020" i="6"/>
  <c r="A2019" i="6"/>
  <c r="A2018" i="6"/>
  <c r="A2017" i="6"/>
  <c r="A2016" i="6"/>
  <c r="A2015" i="6"/>
  <c r="A2014" i="6"/>
  <c r="A2013" i="6"/>
  <c r="A2012" i="6"/>
  <c r="A2011" i="6"/>
  <c r="A2010" i="6"/>
  <c r="A2009" i="6"/>
  <c r="A2008" i="6"/>
  <c r="A2007" i="6"/>
  <c r="A2006" i="6"/>
  <c r="A2005" i="6"/>
  <c r="A2004" i="6"/>
  <c r="A2003" i="6"/>
  <c r="A2002" i="6"/>
  <c r="A2001" i="6"/>
  <c r="A2000" i="6"/>
  <c r="A1999" i="6"/>
  <c r="A1998" i="6"/>
  <c r="A1997" i="6"/>
  <c r="A1996" i="6"/>
  <c r="A1995" i="6"/>
  <c r="A1994" i="6"/>
  <c r="A1993" i="6"/>
  <c r="A1992" i="6"/>
  <c r="A1991" i="6"/>
  <c r="A1990" i="6"/>
  <c r="A1989" i="6"/>
  <c r="A1988" i="6"/>
  <c r="A1987" i="6"/>
  <c r="A1986" i="6"/>
  <c r="A1985" i="6"/>
  <c r="A1984" i="6"/>
  <c r="A1983" i="6"/>
  <c r="A1982" i="6"/>
  <c r="A1981" i="6"/>
  <c r="A1980" i="6"/>
  <c r="A1979" i="6"/>
  <c r="A1978" i="6"/>
  <c r="A1977" i="6"/>
  <c r="A1976" i="6"/>
  <c r="A1975" i="6"/>
  <c r="A1974" i="6"/>
  <c r="A1973" i="6"/>
  <c r="A1972" i="6"/>
  <c r="A1971" i="6"/>
  <c r="A1970" i="6"/>
  <c r="A1969" i="6"/>
  <c r="A1968" i="6"/>
  <c r="A1967" i="6"/>
  <c r="A1966" i="6"/>
  <c r="A1965" i="6"/>
  <c r="A1964" i="6"/>
  <c r="A1963" i="6"/>
  <c r="A1962" i="6"/>
  <c r="A1961" i="6"/>
  <c r="A1960" i="6"/>
  <c r="A1959" i="6"/>
  <c r="A1958" i="6"/>
  <c r="A1957" i="6"/>
  <c r="A1956" i="6"/>
  <c r="A1955" i="6"/>
  <c r="A1954" i="6"/>
  <c r="A1953" i="6"/>
  <c r="A1952" i="6"/>
  <c r="A1951" i="6"/>
  <c r="A1950" i="6"/>
  <c r="A1949" i="6"/>
  <c r="A1948" i="6"/>
  <c r="A1947" i="6"/>
  <c r="A1946" i="6"/>
  <c r="A1945" i="6"/>
  <c r="A1944" i="6"/>
  <c r="A1943" i="6"/>
  <c r="A1942" i="6"/>
  <c r="A1941" i="6"/>
  <c r="A1940" i="6"/>
  <c r="A1939" i="6"/>
  <c r="A1938" i="6"/>
  <c r="A1937" i="6"/>
  <c r="A1936" i="6"/>
  <c r="A1935" i="6"/>
  <c r="A1934" i="6"/>
  <c r="A1933" i="6"/>
  <c r="A1932" i="6"/>
  <c r="A1931" i="6"/>
  <c r="A1930" i="6"/>
  <c r="A1929" i="6"/>
  <c r="A1928" i="6"/>
  <c r="A1927" i="6"/>
  <c r="A1926" i="6"/>
  <c r="A1925" i="6"/>
  <c r="A1924" i="6"/>
  <c r="A1923" i="6"/>
  <c r="A1922" i="6"/>
  <c r="A1921" i="6"/>
  <c r="A1920" i="6"/>
  <c r="A1919" i="6"/>
  <c r="A1918" i="6"/>
  <c r="A1917" i="6"/>
  <c r="A1916" i="6"/>
  <c r="A1915" i="6"/>
  <c r="A1914" i="6"/>
  <c r="A1913" i="6"/>
  <c r="A1912" i="6"/>
  <c r="A1911" i="6"/>
  <c r="A1910" i="6"/>
  <c r="A1909" i="6"/>
  <c r="A1908" i="6"/>
  <c r="A1907" i="6"/>
  <c r="A1906" i="6"/>
  <c r="A1905" i="6"/>
  <c r="A1904" i="6"/>
  <c r="A1903" i="6"/>
  <c r="A1902" i="6"/>
  <c r="A1901" i="6"/>
  <c r="A1900" i="6"/>
  <c r="A1899" i="6"/>
  <c r="A1898" i="6"/>
  <c r="A1897" i="6"/>
  <c r="A1896" i="6"/>
  <c r="A1895" i="6"/>
  <c r="A1894" i="6"/>
  <c r="A1893" i="6"/>
  <c r="A1892" i="6"/>
  <c r="A1891" i="6"/>
  <c r="A1890" i="6"/>
  <c r="A1889" i="6"/>
  <c r="A1888" i="6"/>
  <c r="A1887" i="6"/>
  <c r="A1886" i="6"/>
  <c r="A1885" i="6"/>
  <c r="A1884" i="6"/>
  <c r="A1883" i="6"/>
  <c r="A1882" i="6"/>
  <c r="A1881" i="6"/>
  <c r="A1880" i="6"/>
  <c r="A1879" i="6"/>
  <c r="A1878" i="6"/>
  <c r="A1877" i="6"/>
  <c r="A1876" i="6"/>
  <c r="A1875" i="6"/>
  <c r="A1874" i="6"/>
  <c r="A1873" i="6"/>
  <c r="A1872" i="6"/>
  <c r="A1871" i="6"/>
  <c r="A1870" i="6"/>
  <c r="A1869" i="6"/>
  <c r="A1868" i="6"/>
  <c r="A1867" i="6"/>
  <c r="A1866" i="6"/>
  <c r="A1865" i="6"/>
  <c r="A1864" i="6"/>
  <c r="A1863" i="6"/>
  <c r="A1862" i="6"/>
  <c r="A1861" i="6"/>
  <c r="A1860" i="6"/>
  <c r="A1859" i="6"/>
  <c r="A1858" i="6"/>
  <c r="A1857" i="6"/>
  <c r="A1856" i="6"/>
  <c r="A1855" i="6"/>
  <c r="A1854" i="6"/>
  <c r="A1853" i="6"/>
  <c r="A1852" i="6"/>
  <c r="A1851" i="6"/>
  <c r="A1850" i="6"/>
  <c r="A1849" i="6"/>
  <c r="A1848" i="6"/>
  <c r="A1847" i="6"/>
  <c r="A1846" i="6"/>
  <c r="A1845" i="6"/>
  <c r="A1844" i="6"/>
  <c r="A1843" i="6"/>
  <c r="A1842" i="6"/>
  <c r="A1841" i="6"/>
  <c r="A1840" i="6"/>
  <c r="A1839" i="6"/>
  <c r="A1838" i="6"/>
  <c r="A1837" i="6"/>
  <c r="A1836" i="6"/>
  <c r="A1835" i="6"/>
  <c r="A1834" i="6"/>
  <c r="A1833" i="6"/>
  <c r="A1832" i="6"/>
  <c r="A1831" i="6"/>
  <c r="A1830" i="6"/>
  <c r="A1829" i="6"/>
  <c r="A1828" i="6"/>
  <c r="A1827" i="6"/>
  <c r="A1826" i="6"/>
  <c r="A1825" i="6"/>
  <c r="A1824" i="6"/>
  <c r="A1823" i="6"/>
  <c r="A1822" i="6"/>
  <c r="A1821" i="6"/>
  <c r="A1820" i="6"/>
  <c r="A1819" i="6"/>
  <c r="A1818" i="6"/>
  <c r="A1817" i="6"/>
  <c r="A1816" i="6"/>
  <c r="A1815" i="6"/>
  <c r="A1814" i="6"/>
  <c r="A1813" i="6"/>
  <c r="A1812" i="6"/>
  <c r="A1811" i="6"/>
  <c r="A1810" i="6"/>
  <c r="A1809" i="6"/>
  <c r="A1808" i="6"/>
  <c r="A1807" i="6"/>
  <c r="A1806" i="6"/>
  <c r="A1805" i="6"/>
  <c r="A1804" i="6"/>
  <c r="A1803" i="6"/>
  <c r="A1802" i="6"/>
  <c r="A1801" i="6"/>
  <c r="A1800" i="6"/>
  <c r="A1799" i="6"/>
  <c r="A1798" i="6"/>
  <c r="A1797" i="6"/>
  <c r="A1796" i="6"/>
  <c r="A1795" i="6"/>
  <c r="A1794" i="6"/>
  <c r="A1793" i="6"/>
  <c r="A1792" i="6"/>
  <c r="A1791" i="6"/>
  <c r="A1790" i="6"/>
  <c r="A1789" i="6"/>
  <c r="A1788" i="6"/>
  <c r="A1787" i="6"/>
  <c r="A1786" i="6"/>
  <c r="A1785" i="6"/>
  <c r="A1784" i="6"/>
  <c r="A1783" i="6"/>
  <c r="A1782" i="6"/>
  <c r="A1781" i="6"/>
  <c r="A1780" i="6"/>
  <c r="A1779" i="6"/>
  <c r="A1778" i="6"/>
  <c r="A1777" i="6"/>
  <c r="A1776" i="6"/>
  <c r="A1775" i="6"/>
  <c r="A1774" i="6"/>
  <c r="A1773" i="6"/>
  <c r="A1772" i="6"/>
  <c r="A1771" i="6"/>
  <c r="A1770" i="6"/>
  <c r="A1769" i="6"/>
  <c r="A1768" i="6"/>
  <c r="A1767" i="6"/>
  <c r="A1766" i="6"/>
  <c r="A1765" i="6"/>
  <c r="A1764" i="6"/>
  <c r="A1763" i="6"/>
  <c r="A1762" i="6"/>
  <c r="A1761" i="6"/>
  <c r="A1760" i="6"/>
  <c r="A1759" i="6"/>
  <c r="A1758" i="6"/>
  <c r="A1757" i="6"/>
  <c r="A1756" i="6"/>
  <c r="A1755" i="6"/>
  <c r="A1754" i="6"/>
  <c r="A1753" i="6"/>
  <c r="A1752" i="6"/>
  <c r="A1751" i="6"/>
  <c r="A1750" i="6"/>
  <c r="A1749" i="6"/>
  <c r="A1748" i="6"/>
  <c r="A1747" i="6"/>
  <c r="A1746" i="6"/>
  <c r="A1745" i="6"/>
  <c r="A1744" i="6"/>
  <c r="A1743" i="6"/>
  <c r="A1742" i="6"/>
  <c r="A1741" i="6"/>
  <c r="A1740" i="6"/>
  <c r="A1739" i="6"/>
  <c r="A1738" i="6"/>
  <c r="A1737" i="6"/>
  <c r="A1736" i="6"/>
  <c r="A1735" i="6"/>
  <c r="A1734" i="6"/>
  <c r="A1733" i="6"/>
  <c r="A1732" i="6"/>
  <c r="A1731" i="6"/>
  <c r="A1730" i="6"/>
  <c r="A1729" i="6"/>
  <c r="A1728" i="6"/>
  <c r="A1727" i="6"/>
  <c r="A1726" i="6"/>
  <c r="A1725" i="6"/>
  <c r="A1724" i="6"/>
  <c r="A1723" i="6"/>
  <c r="A1722" i="6"/>
  <c r="A1721" i="6"/>
  <c r="A1720" i="6"/>
  <c r="A1719" i="6"/>
  <c r="A1718" i="6"/>
  <c r="A1717" i="6"/>
  <c r="A1716" i="6"/>
  <c r="A1715" i="6"/>
  <c r="A1714" i="6"/>
  <c r="A1713" i="6"/>
  <c r="A1712" i="6"/>
  <c r="A1711" i="6"/>
  <c r="A1710" i="6"/>
  <c r="A1709" i="6"/>
  <c r="A1708" i="6"/>
  <c r="A1707" i="6"/>
  <c r="A1706" i="6"/>
  <c r="A1705" i="6"/>
  <c r="A1704" i="6"/>
  <c r="A1703" i="6"/>
  <c r="A1702" i="6"/>
  <c r="A1701" i="6"/>
  <c r="A1700" i="6"/>
  <c r="A1699" i="6"/>
  <c r="A1698" i="6"/>
  <c r="A1697" i="6"/>
  <c r="A1696" i="6"/>
  <c r="A1695" i="6"/>
  <c r="A1694" i="6"/>
  <c r="A1693" i="6"/>
  <c r="A1692" i="6"/>
  <c r="A1691" i="6"/>
  <c r="A1690" i="6"/>
  <c r="A1689" i="6"/>
  <c r="A1688" i="6"/>
  <c r="A1687" i="6"/>
  <c r="A1686" i="6"/>
  <c r="A1685" i="6"/>
  <c r="A1684" i="6"/>
  <c r="A1683" i="6"/>
  <c r="A1682" i="6"/>
  <c r="A1681" i="6"/>
  <c r="A1680" i="6"/>
  <c r="A1679" i="6"/>
  <c r="A1678" i="6"/>
  <c r="A1677" i="6"/>
  <c r="A1676" i="6"/>
  <c r="A1675" i="6"/>
  <c r="A1674" i="6"/>
  <c r="A1673" i="6"/>
  <c r="A1672" i="6"/>
  <c r="A1671" i="6"/>
  <c r="A1670" i="6"/>
  <c r="A1669" i="6"/>
  <c r="A1668" i="6"/>
  <c r="A1667" i="6"/>
  <c r="A1666" i="6"/>
  <c r="A1665" i="6"/>
  <c r="A1664" i="6"/>
  <c r="A1663" i="6"/>
  <c r="A1662" i="6"/>
  <c r="A1661" i="6"/>
  <c r="A1660" i="6"/>
  <c r="A1659" i="6"/>
  <c r="A1658" i="6"/>
  <c r="A1657" i="6"/>
  <c r="A1656" i="6"/>
  <c r="A1655" i="6"/>
  <c r="A1654" i="6"/>
  <c r="A1653" i="6"/>
  <c r="A1652" i="6"/>
  <c r="A1651" i="6"/>
  <c r="A1650" i="6"/>
  <c r="A1649" i="6"/>
  <c r="A1648" i="6"/>
  <c r="A1647" i="6"/>
  <c r="A1646" i="6"/>
  <c r="A1645" i="6"/>
  <c r="A1644" i="6"/>
  <c r="A1643" i="6"/>
  <c r="A1642" i="6"/>
  <c r="A1641" i="6"/>
  <c r="A1640" i="6"/>
  <c r="A1639" i="6"/>
  <c r="A1638" i="6"/>
  <c r="A1637" i="6"/>
  <c r="A1636" i="6"/>
  <c r="A1635" i="6"/>
  <c r="A1634" i="6"/>
  <c r="A1633" i="6"/>
  <c r="A1632" i="6"/>
  <c r="A1631" i="6"/>
  <c r="A1630" i="6"/>
  <c r="A1629" i="6"/>
  <c r="A1628" i="6"/>
  <c r="A1627" i="6"/>
  <c r="A1626" i="6"/>
  <c r="A1625" i="6"/>
  <c r="A1624" i="6"/>
  <c r="A1623" i="6"/>
  <c r="A1622" i="6"/>
  <c r="A1621" i="6"/>
  <c r="A1620" i="6"/>
  <c r="A1619" i="6"/>
  <c r="A1618" i="6"/>
  <c r="A1617" i="6"/>
  <c r="A1616" i="6"/>
  <c r="A1615" i="6"/>
  <c r="A1614" i="6"/>
  <c r="A1613" i="6"/>
  <c r="A1612" i="6"/>
  <c r="A1611" i="6"/>
  <c r="A1610" i="6"/>
  <c r="A1609" i="6"/>
  <c r="A1608" i="6"/>
  <c r="A1607" i="6"/>
  <c r="A1606" i="6"/>
  <c r="A1605" i="6"/>
  <c r="A1604" i="6"/>
  <c r="A1603" i="6"/>
  <c r="A1602" i="6"/>
  <c r="A1601" i="6"/>
  <c r="A1600" i="6"/>
  <c r="A1599" i="6"/>
  <c r="A1598" i="6"/>
  <c r="A1597" i="6"/>
  <c r="A1596" i="6"/>
  <c r="A1595" i="6"/>
  <c r="A1594" i="6"/>
  <c r="A1593" i="6"/>
  <c r="A1592" i="6"/>
  <c r="A1591" i="6"/>
  <c r="A1590" i="6"/>
  <c r="A1589" i="6"/>
  <c r="A1588" i="6"/>
  <c r="A1587" i="6"/>
  <c r="A1586" i="6"/>
  <c r="A1585" i="6"/>
  <c r="A1584" i="6"/>
  <c r="A1583" i="6"/>
  <c r="A1582" i="6"/>
  <c r="A1581" i="6"/>
  <c r="A1580" i="6"/>
  <c r="A1579" i="6"/>
  <c r="A1578" i="6"/>
  <c r="A1577" i="6"/>
  <c r="A1576" i="6"/>
  <c r="A1575" i="6"/>
  <c r="A1574" i="6"/>
  <c r="A1573" i="6"/>
  <c r="A1572" i="6"/>
  <c r="A1571" i="6"/>
  <c r="A1570" i="6"/>
  <c r="A1569" i="6"/>
  <c r="A1568" i="6"/>
  <c r="A1567" i="6"/>
  <c r="A1566" i="6"/>
  <c r="A1565" i="6"/>
  <c r="A1564" i="6"/>
  <c r="A1563" i="6"/>
  <c r="A1562" i="6"/>
  <c r="A1561" i="6"/>
  <c r="A1560" i="6"/>
  <c r="A1559" i="6"/>
  <c r="A1558" i="6"/>
  <c r="A1557" i="6"/>
  <c r="A1556" i="6"/>
  <c r="A1555" i="6"/>
  <c r="A1554" i="6"/>
  <c r="A1553" i="6"/>
  <c r="A1552" i="6"/>
  <c r="A1551" i="6"/>
  <c r="A1550" i="6"/>
  <c r="A1549" i="6"/>
  <c r="A1548" i="6"/>
  <c r="A1547" i="6"/>
  <c r="A1546" i="6"/>
  <c r="A1545" i="6"/>
  <c r="A1544" i="6"/>
  <c r="A1543" i="6"/>
  <c r="A1542" i="6"/>
  <c r="A1541" i="6"/>
  <c r="A1540" i="6"/>
  <c r="A1539" i="6"/>
  <c r="A1538" i="6"/>
  <c r="A1537" i="6"/>
  <c r="A1536" i="6"/>
  <c r="A1535" i="6"/>
  <c r="A1534" i="6"/>
  <c r="A1533" i="6"/>
  <c r="A1532" i="6"/>
  <c r="A1531" i="6"/>
  <c r="A1530" i="6"/>
  <c r="A1529" i="6"/>
  <c r="A1528" i="6"/>
  <c r="A1527" i="6"/>
  <c r="A1526" i="6"/>
  <c r="A1525" i="6"/>
  <c r="A1524" i="6"/>
  <c r="A1523" i="6"/>
  <c r="A1522" i="6"/>
  <c r="A1521" i="6"/>
  <c r="A1520" i="6"/>
  <c r="A1519" i="6"/>
  <c r="A1518" i="6"/>
  <c r="A1517" i="6"/>
  <c r="A1516" i="6"/>
  <c r="A1515" i="6"/>
  <c r="A1514" i="6"/>
  <c r="A1513" i="6"/>
  <c r="A1512" i="6"/>
  <c r="A1511" i="6"/>
  <c r="A1510" i="6"/>
  <c r="A1509" i="6"/>
  <c r="A1508" i="6"/>
  <c r="A1507" i="6"/>
  <c r="A1506" i="6"/>
  <c r="A1505" i="6"/>
  <c r="A1504" i="6"/>
  <c r="A1503" i="6"/>
  <c r="A1502" i="6"/>
  <c r="A1501" i="6"/>
  <c r="A1500" i="6"/>
  <c r="A1499" i="6"/>
  <c r="A1498" i="6"/>
  <c r="A1497" i="6"/>
  <c r="A1496" i="6"/>
  <c r="A1495" i="6"/>
  <c r="A1494" i="6"/>
  <c r="A1493" i="6"/>
  <c r="A1492" i="6"/>
  <c r="A1491" i="6"/>
  <c r="A1490" i="6"/>
  <c r="A1489" i="6"/>
  <c r="A1488" i="6"/>
  <c r="A1487" i="6"/>
  <c r="A1486" i="6"/>
  <c r="A1485" i="6"/>
  <c r="A1484" i="6"/>
  <c r="A1483" i="6"/>
  <c r="A1482" i="6"/>
  <c r="A1481" i="6"/>
  <c r="A1480" i="6"/>
  <c r="A1479" i="6"/>
  <c r="A1478" i="6"/>
  <c r="A1477" i="6"/>
  <c r="A1476" i="6"/>
  <c r="A1475" i="6"/>
  <c r="A1474" i="6"/>
  <c r="A1473" i="6"/>
  <c r="A1472" i="6"/>
  <c r="A1471" i="6"/>
  <c r="A1470" i="6"/>
  <c r="A1469" i="6"/>
  <c r="A1468" i="6"/>
  <c r="A1467" i="6"/>
  <c r="A1466" i="6"/>
  <c r="A1465" i="6"/>
  <c r="A1464" i="6"/>
  <c r="A1463" i="6"/>
  <c r="A1462" i="6"/>
  <c r="A1461" i="6"/>
  <c r="A1460" i="6"/>
  <c r="A1459" i="6"/>
  <c r="A1458" i="6"/>
  <c r="A1457" i="6"/>
  <c r="A1456" i="6"/>
  <c r="A1455" i="6"/>
  <c r="A1454" i="6"/>
  <c r="A1453" i="6"/>
  <c r="A1452" i="6"/>
  <c r="A1451" i="6"/>
  <c r="A1450" i="6"/>
  <c r="A1449" i="6"/>
  <c r="A1448" i="6"/>
  <c r="A1447" i="6"/>
  <c r="A1446" i="6"/>
  <c r="A1445" i="6"/>
  <c r="A1444" i="6"/>
  <c r="A1443" i="6"/>
  <c r="A1442" i="6"/>
  <c r="A1441" i="6"/>
  <c r="A1440" i="6"/>
  <c r="A1439" i="6"/>
  <c r="A1438" i="6"/>
  <c r="A1437" i="6"/>
  <c r="A1436" i="6"/>
  <c r="A1435" i="6"/>
  <c r="A1434" i="6"/>
  <c r="A1433" i="6"/>
  <c r="A1432" i="6"/>
  <c r="A1431" i="6"/>
  <c r="A1430" i="6"/>
  <c r="A1429" i="6"/>
  <c r="A1428" i="6"/>
  <c r="A1427" i="6"/>
  <c r="A1426" i="6"/>
  <c r="A1425" i="6"/>
  <c r="A1424" i="6"/>
  <c r="A1423" i="6"/>
  <c r="A1422" i="6"/>
  <c r="A1421" i="6"/>
  <c r="A1420" i="6"/>
  <c r="A1419" i="6"/>
  <c r="A1418" i="6"/>
  <c r="A1417" i="6"/>
  <c r="A1416" i="6"/>
  <c r="A1415" i="6"/>
  <c r="A1414" i="6"/>
  <c r="A1413" i="6"/>
  <c r="A1412" i="6"/>
  <c r="A1411" i="6"/>
  <c r="A1410" i="6"/>
  <c r="A1409" i="6"/>
  <c r="A1408" i="6"/>
  <c r="A1407" i="6"/>
  <c r="A1406" i="6"/>
  <c r="A1405" i="6"/>
  <c r="A1404" i="6"/>
  <c r="A1403" i="6"/>
  <c r="A1402" i="6"/>
  <c r="A1401" i="6"/>
  <c r="A1400" i="6"/>
  <c r="A1399" i="6"/>
  <c r="A1398" i="6"/>
  <c r="A1397" i="6"/>
  <c r="A1396" i="6"/>
  <c r="A1395" i="6"/>
  <c r="A1394" i="6"/>
  <c r="A1393" i="6"/>
  <c r="A1392" i="6"/>
  <c r="A1391" i="6"/>
  <c r="A1390" i="6"/>
  <c r="A1389" i="6"/>
  <c r="A1388" i="6"/>
  <c r="A1387" i="6"/>
  <c r="A1386" i="6"/>
  <c r="A1385" i="6"/>
  <c r="A1384" i="6"/>
  <c r="A1383" i="6"/>
  <c r="A1382" i="6"/>
  <c r="A1381" i="6"/>
  <c r="A1380" i="6"/>
  <c r="A1379" i="6"/>
  <c r="A1378" i="6"/>
  <c r="A1377" i="6"/>
  <c r="A1376" i="6"/>
  <c r="A1375" i="6"/>
  <c r="A1374" i="6"/>
  <c r="A1373" i="6"/>
  <c r="A1372" i="6"/>
  <c r="A1371" i="6"/>
  <c r="A1370" i="6"/>
  <c r="A1369" i="6"/>
  <c r="A1368" i="6"/>
  <c r="A1367" i="6"/>
  <c r="A1366" i="6"/>
  <c r="A1365" i="6"/>
  <c r="A1364" i="6"/>
  <c r="A1363" i="6"/>
  <c r="A1362" i="6"/>
  <c r="A1361" i="6"/>
  <c r="A1360" i="6"/>
  <c r="A1359" i="6"/>
  <c r="A1358" i="6"/>
  <c r="A1357" i="6"/>
  <c r="A1356" i="6"/>
  <c r="A1355" i="6"/>
  <c r="A1354" i="6"/>
  <c r="A1353" i="6"/>
  <c r="A1352" i="6"/>
  <c r="A1351" i="6"/>
  <c r="A1350" i="6"/>
  <c r="A1349" i="6"/>
  <c r="A1348" i="6"/>
  <c r="A1347" i="6"/>
  <c r="A1346" i="6"/>
  <c r="A1345" i="6"/>
  <c r="A1344" i="6"/>
  <c r="A1343" i="6"/>
  <c r="A1342" i="6"/>
  <c r="A1341" i="6"/>
  <c r="A1340" i="6"/>
  <c r="A1339" i="6"/>
  <c r="A1338" i="6"/>
  <c r="A1337" i="6"/>
  <c r="A1336" i="6"/>
  <c r="A1335" i="6"/>
  <c r="A1334" i="6"/>
  <c r="A1333" i="6"/>
  <c r="A1332" i="6"/>
  <c r="A1331" i="6"/>
  <c r="A1330" i="6"/>
  <c r="A1329" i="6"/>
  <c r="A1328" i="6"/>
  <c r="A1327" i="6"/>
  <c r="A1326" i="6"/>
  <c r="A1325" i="6"/>
  <c r="A1324" i="6"/>
  <c r="A1323" i="6"/>
  <c r="A1322" i="6"/>
  <c r="A1321" i="6"/>
  <c r="A1320" i="6"/>
  <c r="A1319" i="6"/>
  <c r="A1318" i="6"/>
  <c r="A1317" i="6"/>
  <c r="A1316" i="6"/>
  <c r="A1315" i="6"/>
  <c r="A1314" i="6"/>
  <c r="A1313" i="6"/>
  <c r="A1312" i="6"/>
  <c r="A1311" i="6"/>
  <c r="A1310" i="6"/>
  <c r="A1309" i="6"/>
  <c r="A1308" i="6"/>
  <c r="A1307" i="6"/>
  <c r="A1306" i="6"/>
  <c r="A1305" i="6"/>
  <c r="A1304" i="6"/>
  <c r="A1303" i="6"/>
  <c r="A1302" i="6"/>
  <c r="A1301" i="6"/>
  <c r="A1300" i="6"/>
  <c r="A1299" i="6"/>
  <c r="A1298" i="6"/>
  <c r="A1297" i="6"/>
  <c r="A1296" i="6"/>
  <c r="A1295" i="6"/>
  <c r="A1294" i="6"/>
  <c r="A1293" i="6"/>
  <c r="A1292" i="6"/>
  <c r="A1291" i="6"/>
  <c r="A1290" i="6"/>
  <c r="A1289" i="6"/>
  <c r="A1288" i="6"/>
  <c r="A1287" i="6"/>
  <c r="A1286" i="6"/>
  <c r="A1285" i="6"/>
  <c r="A1284" i="6"/>
  <c r="A1283" i="6"/>
  <c r="A1282" i="6"/>
  <c r="A1281" i="6"/>
  <c r="A1280" i="6"/>
  <c r="A1279" i="6"/>
  <c r="A1278" i="6"/>
  <c r="A1277" i="6"/>
  <c r="A1276" i="6"/>
  <c r="A1275" i="6"/>
  <c r="A1274" i="6"/>
  <c r="A1273" i="6"/>
  <c r="A1272" i="6"/>
  <c r="A1271" i="6"/>
  <c r="A1270" i="6"/>
  <c r="A1269" i="6"/>
  <c r="A1268" i="6"/>
  <c r="A1267" i="6"/>
  <c r="A1266" i="6"/>
  <c r="A1265" i="6"/>
  <c r="A1264" i="6"/>
  <c r="A1263" i="6"/>
  <c r="A1262" i="6"/>
  <c r="A1261" i="6"/>
  <c r="A1260" i="6"/>
  <c r="A1259" i="6"/>
  <c r="A1258" i="6"/>
  <c r="A1257" i="6"/>
  <c r="A1256" i="6"/>
  <c r="A1255" i="6"/>
  <c r="A1254" i="6"/>
  <c r="A1253" i="6"/>
  <c r="A1252" i="6"/>
  <c r="A1251" i="6"/>
  <c r="A1250" i="6"/>
  <c r="A1249" i="6"/>
  <c r="A1248" i="6"/>
  <c r="A1247" i="6"/>
  <c r="A1246" i="6"/>
  <c r="A1245" i="6"/>
  <c r="A1244" i="6"/>
  <c r="A1243" i="6"/>
  <c r="A1242" i="6"/>
  <c r="A1241" i="6"/>
  <c r="A1240" i="6"/>
  <c r="A1239" i="6"/>
  <c r="A1238" i="6"/>
  <c r="A1237" i="6"/>
  <c r="A1236" i="6"/>
  <c r="A1235" i="6"/>
  <c r="A1234" i="6"/>
  <c r="A1233" i="6"/>
  <c r="A1232" i="6"/>
  <c r="A1231" i="6"/>
  <c r="A1230" i="6"/>
  <c r="A1229" i="6"/>
  <c r="A1228" i="6"/>
  <c r="A1227" i="6"/>
  <c r="A1226" i="6"/>
  <c r="A1225" i="6"/>
  <c r="A1224" i="6"/>
  <c r="A1223" i="6"/>
  <c r="A1222" i="6"/>
  <c r="A1221" i="6"/>
  <c r="A1220" i="6"/>
  <c r="A1219" i="6"/>
  <c r="A1218" i="6"/>
  <c r="A1217" i="6"/>
  <c r="A1216" i="6"/>
  <c r="A1215" i="6"/>
  <c r="A1214" i="6"/>
  <c r="A1213" i="6"/>
  <c r="A1212" i="6"/>
  <c r="A1211" i="6"/>
  <c r="A1210" i="6"/>
  <c r="A1209" i="6"/>
  <c r="A1208" i="6"/>
  <c r="A1207" i="6"/>
  <c r="A1206" i="6"/>
  <c r="A1205" i="6"/>
  <c r="A1204" i="6"/>
  <c r="A1203" i="6"/>
  <c r="A1202" i="6"/>
  <c r="A1201" i="6"/>
  <c r="A1200" i="6"/>
  <c r="A1199" i="6"/>
  <c r="A1198" i="6"/>
  <c r="A1197" i="6"/>
  <c r="A1196" i="6"/>
  <c r="A1195" i="6"/>
  <c r="A1194" i="6"/>
  <c r="A1193" i="6"/>
  <c r="A1192" i="6"/>
  <c r="A1191" i="6"/>
  <c r="A1190" i="6"/>
  <c r="A1189" i="6"/>
  <c r="A1188" i="6"/>
  <c r="A1187" i="6"/>
  <c r="A1186" i="6"/>
  <c r="A1185" i="6"/>
  <c r="A1184" i="6"/>
  <c r="A1183" i="6"/>
  <c r="A1182" i="6"/>
  <c r="A1181" i="6"/>
  <c r="A1180" i="6"/>
  <c r="A1179" i="6"/>
  <c r="A1178" i="6"/>
  <c r="A1177" i="6"/>
  <c r="A1176" i="6"/>
  <c r="A1175" i="6"/>
  <c r="A1174" i="6"/>
  <c r="A1173" i="6"/>
  <c r="A1172" i="6"/>
  <c r="A1171" i="6"/>
  <c r="A1170" i="6"/>
  <c r="A1169" i="6"/>
  <c r="A1168" i="6"/>
  <c r="A1167" i="6"/>
  <c r="A1166" i="6"/>
  <c r="A1165" i="6"/>
  <c r="A1164" i="6"/>
  <c r="A1163" i="6"/>
  <c r="A1162" i="6"/>
  <c r="A1161" i="6"/>
  <c r="A1160" i="6"/>
  <c r="A1159" i="6"/>
  <c r="A1158" i="6"/>
  <c r="A1157" i="6"/>
  <c r="A1156" i="6"/>
  <c r="A1155" i="6"/>
  <c r="A1154" i="6"/>
  <c r="A1153" i="6"/>
  <c r="A1152" i="6"/>
  <c r="A1151" i="6"/>
  <c r="A1150" i="6"/>
  <c r="A1149" i="6"/>
  <c r="A1148" i="6"/>
  <c r="A1147" i="6"/>
  <c r="A1146" i="6"/>
  <c r="A1145" i="6"/>
  <c r="A1144" i="6"/>
  <c r="A1143" i="6"/>
  <c r="A1142" i="6"/>
  <c r="A1141" i="6"/>
  <c r="A1140" i="6"/>
  <c r="A1139" i="6"/>
  <c r="A1138" i="6"/>
  <c r="A1137" i="6"/>
  <c r="A1136" i="6"/>
  <c r="A1135" i="6"/>
  <c r="A1134" i="6"/>
  <c r="A1133" i="6"/>
  <c r="A1132" i="6"/>
  <c r="A1131" i="6"/>
  <c r="A1130" i="6"/>
  <c r="A1129" i="6"/>
  <c r="A1128" i="6"/>
  <c r="A1127" i="6"/>
  <c r="A1126" i="6"/>
  <c r="A1125" i="6"/>
  <c r="A1124" i="6"/>
  <c r="A1123" i="6"/>
  <c r="A1122" i="6"/>
  <c r="A1121" i="6"/>
  <c r="A1120" i="6"/>
  <c r="A1119" i="6"/>
  <c r="A1118" i="6"/>
  <c r="A1117" i="6"/>
  <c r="A1116" i="6"/>
  <c r="A1115" i="6"/>
  <c r="A1114" i="6"/>
  <c r="A1113" i="6"/>
  <c r="A1112" i="6"/>
  <c r="A1111" i="6"/>
  <c r="A1110" i="6"/>
  <c r="A1109" i="6"/>
  <c r="A1108" i="6"/>
  <c r="A1107" i="6"/>
  <c r="A1106" i="6"/>
  <c r="A1105" i="6"/>
  <c r="A1104" i="6"/>
  <c r="A1103" i="6"/>
  <c r="A1102" i="6"/>
  <c r="A1101" i="6"/>
  <c r="A1100" i="6"/>
  <c r="A1099" i="6"/>
  <c r="A1098" i="6"/>
  <c r="A1097" i="6"/>
  <c r="A1096" i="6"/>
  <c r="A1095" i="6"/>
  <c r="A1094" i="6"/>
  <c r="A1093" i="6"/>
  <c r="A1092" i="6"/>
  <c r="A1091" i="6"/>
  <c r="A1090" i="6"/>
  <c r="A1089" i="6"/>
  <c r="A1088" i="6"/>
  <c r="A1087" i="6"/>
  <c r="A1086" i="6"/>
  <c r="A1085" i="6"/>
  <c r="A1084" i="6"/>
  <c r="A1083" i="6"/>
  <c r="A1082" i="6"/>
  <c r="A1081" i="6"/>
  <c r="A1080" i="6"/>
  <c r="A1079" i="6"/>
  <c r="A1078" i="6"/>
  <c r="A1077" i="6"/>
  <c r="A1076" i="6"/>
  <c r="A1075" i="6"/>
  <c r="A1074" i="6"/>
  <c r="A1073" i="6"/>
  <c r="A1072" i="6"/>
  <c r="A1071" i="6"/>
  <c r="A1070" i="6"/>
  <c r="A1069" i="6"/>
  <c r="A1068" i="6"/>
  <c r="A1067" i="6"/>
  <c r="A1066" i="6"/>
  <c r="A1065" i="6"/>
  <c r="A1064" i="6"/>
  <c r="A1063" i="6"/>
  <c r="A1062" i="6"/>
  <c r="A1061" i="6"/>
  <c r="A1060" i="6"/>
  <c r="A1059" i="6"/>
  <c r="A1058" i="6"/>
  <c r="A1057" i="6"/>
  <c r="A1056" i="6"/>
  <c r="A1055" i="6"/>
  <c r="A1054" i="6"/>
  <c r="A1053" i="6"/>
  <c r="A1052" i="6"/>
  <c r="A1051" i="6"/>
  <c r="A1050" i="6"/>
  <c r="A1049" i="6"/>
  <c r="A1048" i="6"/>
  <c r="A1047" i="6"/>
  <c r="A1046" i="6"/>
  <c r="A1045" i="6"/>
  <c r="A1044" i="6"/>
  <c r="A1043" i="6"/>
  <c r="A1042" i="6"/>
  <c r="A1041" i="6"/>
  <c r="A1040" i="6"/>
  <c r="A1039" i="6"/>
  <c r="A1038" i="6"/>
  <c r="A1037" i="6"/>
  <c r="A1036" i="6"/>
  <c r="A1035" i="6"/>
  <c r="A1034" i="6"/>
  <c r="A1033" i="6"/>
  <c r="A1032" i="6"/>
  <c r="A1031" i="6"/>
  <c r="A1030" i="6"/>
  <c r="A1029" i="6"/>
  <c r="A1028" i="6"/>
  <c r="A1027" i="6"/>
  <c r="A1026" i="6"/>
  <c r="A1025" i="6"/>
  <c r="A1024" i="6"/>
  <c r="A1023" i="6"/>
  <c r="A1022" i="6"/>
  <c r="A1021" i="6"/>
  <c r="A1020" i="6"/>
  <c r="A1019" i="6"/>
  <c r="A1018" i="6"/>
  <c r="A1017" i="6"/>
  <c r="A1016" i="6"/>
  <c r="A1015" i="6"/>
  <c r="A1014" i="6"/>
  <c r="A1013" i="6"/>
  <c r="A1012" i="6"/>
  <c r="A1011" i="6"/>
  <c r="A1010" i="6"/>
  <c r="A1009" i="6"/>
  <c r="A1008" i="6"/>
  <c r="A1007" i="6"/>
  <c r="A1006" i="6"/>
  <c r="A1005" i="6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I839" i="6"/>
  <c r="A839" i="6"/>
  <c r="I838" i="6"/>
  <c r="A838" i="6"/>
  <c r="I837" i="6"/>
  <c r="A837" i="6"/>
  <c r="I836" i="6"/>
  <c r="G836" i="6"/>
  <c r="A836" i="6"/>
  <c r="I835" i="6"/>
  <c r="G835" i="6"/>
  <c r="A835" i="6"/>
  <c r="I834" i="6"/>
  <c r="G834" i="6"/>
  <c r="A834" i="6"/>
  <c r="I833" i="6"/>
  <c r="G833" i="6"/>
  <c r="A833" i="6"/>
  <c r="I832" i="6"/>
  <c r="G832" i="6"/>
  <c r="A832" i="6"/>
  <c r="I831" i="6"/>
  <c r="G831" i="6"/>
  <c r="A831" i="6"/>
  <c r="I830" i="6"/>
  <c r="G830" i="6"/>
  <c r="A830" i="6"/>
  <c r="I829" i="6"/>
  <c r="G829" i="6"/>
  <c r="A829" i="6"/>
  <c r="I828" i="6"/>
  <c r="G828" i="6"/>
  <c r="A828" i="6"/>
  <c r="I827" i="6"/>
  <c r="G827" i="6"/>
  <c r="A827" i="6"/>
  <c r="I826" i="6"/>
  <c r="G826" i="6"/>
  <c r="A826" i="6"/>
  <c r="I825" i="6"/>
  <c r="G825" i="6"/>
  <c r="A825" i="6"/>
  <c r="I824" i="6"/>
  <c r="G824" i="6"/>
  <c r="A824" i="6"/>
  <c r="I823" i="6"/>
  <c r="G823" i="6"/>
  <c r="A823" i="6"/>
  <c r="I822" i="6"/>
  <c r="G822" i="6"/>
  <c r="A822" i="6"/>
  <c r="I821" i="6"/>
  <c r="G821" i="6"/>
  <c r="A821" i="6"/>
  <c r="I820" i="6"/>
  <c r="G820" i="6"/>
  <c r="A820" i="6"/>
  <c r="I819" i="6"/>
  <c r="G819" i="6"/>
  <c r="A819" i="6"/>
  <c r="I818" i="6"/>
  <c r="G818" i="6"/>
  <c r="A818" i="6"/>
  <c r="I817" i="6"/>
  <c r="G817" i="6"/>
  <c r="A817" i="6"/>
  <c r="I816" i="6"/>
  <c r="G816" i="6"/>
  <c r="A816" i="6"/>
  <c r="I815" i="6"/>
  <c r="G815" i="6"/>
  <c r="A815" i="6"/>
  <c r="I814" i="6"/>
  <c r="G814" i="6"/>
  <c r="A814" i="6"/>
  <c r="I813" i="6"/>
  <c r="G813" i="6"/>
  <c r="A813" i="6"/>
  <c r="I812" i="6"/>
  <c r="G812" i="6"/>
  <c r="A812" i="6"/>
  <c r="I811" i="6"/>
  <c r="G811" i="6"/>
  <c r="A811" i="6"/>
  <c r="I810" i="6"/>
  <c r="G810" i="6"/>
  <c r="A810" i="6"/>
  <c r="I809" i="6"/>
  <c r="G809" i="6"/>
  <c r="A809" i="6"/>
  <c r="I808" i="6"/>
  <c r="G808" i="6"/>
  <c r="A808" i="6"/>
  <c r="I807" i="6"/>
  <c r="G807" i="6"/>
  <c r="A807" i="6"/>
  <c r="I806" i="6"/>
  <c r="G806" i="6"/>
  <c r="A806" i="6"/>
  <c r="I805" i="6"/>
  <c r="G805" i="6"/>
  <c r="A805" i="6"/>
  <c r="I804" i="6"/>
  <c r="G804" i="6"/>
  <c r="A804" i="6"/>
  <c r="I803" i="6"/>
  <c r="G803" i="6"/>
  <c r="A803" i="6"/>
  <c r="I802" i="6"/>
  <c r="G802" i="6"/>
  <c r="A802" i="6"/>
  <c r="I801" i="6"/>
  <c r="G801" i="6"/>
  <c r="A801" i="6"/>
  <c r="I800" i="6"/>
  <c r="G800" i="6"/>
  <c r="A800" i="6"/>
  <c r="I799" i="6"/>
  <c r="G799" i="6"/>
  <c r="A799" i="6"/>
  <c r="I798" i="6"/>
  <c r="G798" i="6"/>
  <c r="A798" i="6"/>
  <c r="I797" i="6"/>
  <c r="G797" i="6"/>
  <c r="A797" i="6"/>
  <c r="I796" i="6"/>
  <c r="G796" i="6"/>
  <c r="A796" i="6"/>
  <c r="I795" i="6"/>
  <c r="G795" i="6"/>
  <c r="A795" i="6"/>
  <c r="I794" i="6"/>
  <c r="G794" i="6"/>
  <c r="A794" i="6"/>
  <c r="I793" i="6"/>
  <c r="G793" i="6"/>
  <c r="A793" i="6"/>
  <c r="I792" i="6"/>
  <c r="G792" i="6"/>
  <c r="A792" i="6"/>
  <c r="I791" i="6"/>
  <c r="G791" i="6"/>
  <c r="A791" i="6"/>
  <c r="I790" i="6"/>
  <c r="G790" i="6"/>
  <c r="A790" i="6"/>
  <c r="I789" i="6"/>
  <c r="G789" i="6"/>
  <c r="A789" i="6"/>
  <c r="I788" i="6"/>
  <c r="G788" i="6"/>
  <c r="A788" i="6"/>
  <c r="I787" i="6"/>
  <c r="G787" i="6"/>
  <c r="A787" i="6"/>
  <c r="I786" i="6"/>
  <c r="G786" i="6"/>
  <c r="A786" i="6"/>
  <c r="I785" i="6"/>
  <c r="G785" i="6"/>
  <c r="A785" i="6"/>
  <c r="I784" i="6"/>
  <c r="G784" i="6"/>
  <c r="A784" i="6"/>
  <c r="I783" i="6"/>
  <c r="G783" i="6"/>
  <c r="A783" i="6"/>
  <c r="I782" i="6"/>
  <c r="G782" i="6"/>
  <c r="A782" i="6"/>
  <c r="I781" i="6"/>
  <c r="G781" i="6"/>
  <c r="A781" i="6"/>
  <c r="I780" i="6"/>
  <c r="G780" i="6"/>
  <c r="A780" i="6"/>
  <c r="I779" i="6"/>
  <c r="G779" i="6"/>
  <c r="A779" i="6"/>
  <c r="I778" i="6"/>
  <c r="G778" i="6"/>
  <c r="A778" i="6"/>
  <c r="I777" i="6"/>
  <c r="G777" i="6"/>
  <c r="A777" i="6"/>
  <c r="I776" i="6"/>
  <c r="G776" i="6"/>
  <c r="A776" i="6"/>
  <c r="I775" i="6"/>
  <c r="A775" i="6"/>
  <c r="I774" i="6"/>
  <c r="G774" i="6"/>
  <c r="A774" i="6"/>
  <c r="I773" i="6"/>
  <c r="G773" i="6"/>
  <c r="A773" i="6"/>
  <c r="I772" i="6"/>
  <c r="G772" i="6"/>
  <c r="A772" i="6"/>
  <c r="I771" i="6"/>
  <c r="G771" i="6"/>
  <c r="A771" i="6"/>
  <c r="I770" i="6"/>
  <c r="G770" i="6"/>
  <c r="A770" i="6"/>
  <c r="I769" i="6"/>
  <c r="G769" i="6"/>
  <c r="A769" i="6"/>
  <c r="I768" i="6"/>
  <c r="G768" i="6"/>
  <c r="A768" i="6"/>
  <c r="I767" i="6"/>
  <c r="G767" i="6"/>
  <c r="A767" i="6"/>
  <c r="I766" i="6"/>
  <c r="G766" i="6"/>
  <c r="A766" i="6"/>
  <c r="I765" i="6"/>
  <c r="G765" i="6"/>
  <c r="A765" i="6"/>
  <c r="I764" i="6"/>
  <c r="G764" i="6"/>
  <c r="A764" i="6"/>
  <c r="I763" i="6"/>
  <c r="G763" i="6"/>
  <c r="A763" i="6"/>
  <c r="I762" i="6"/>
  <c r="G762" i="6"/>
  <c r="A762" i="6"/>
  <c r="I761" i="6"/>
  <c r="G761" i="6"/>
  <c r="A761" i="6"/>
  <c r="I760" i="6"/>
  <c r="G760" i="6"/>
  <c r="A760" i="6"/>
  <c r="I759" i="6"/>
  <c r="G759" i="6"/>
  <c r="A759" i="6"/>
  <c r="I758" i="6"/>
  <c r="G758" i="6"/>
  <c r="A758" i="6"/>
  <c r="I757" i="6"/>
  <c r="G757" i="6"/>
  <c r="A757" i="6"/>
  <c r="I756" i="6"/>
  <c r="G756" i="6"/>
  <c r="A756" i="6"/>
  <c r="I755" i="6"/>
  <c r="G755" i="6"/>
  <c r="A755" i="6"/>
  <c r="I754" i="6"/>
  <c r="G754" i="6"/>
  <c r="A754" i="6"/>
  <c r="I753" i="6"/>
  <c r="G753" i="6"/>
  <c r="A753" i="6"/>
  <c r="I752" i="6"/>
  <c r="G752" i="6"/>
  <c r="A752" i="6"/>
  <c r="I751" i="6"/>
  <c r="G751" i="6"/>
  <c r="A751" i="6"/>
  <c r="I750" i="6"/>
  <c r="G750" i="6"/>
  <c r="A750" i="6"/>
  <c r="I749" i="6"/>
  <c r="G749" i="6"/>
  <c r="A749" i="6"/>
  <c r="I748" i="6"/>
  <c r="G748" i="6"/>
  <c r="A748" i="6"/>
  <c r="I747" i="6"/>
  <c r="G747" i="6"/>
  <c r="A747" i="6"/>
  <c r="I746" i="6"/>
  <c r="G746" i="6"/>
  <c r="A746" i="6"/>
  <c r="I745" i="6"/>
  <c r="G745" i="6"/>
  <c r="A745" i="6"/>
  <c r="I744" i="6"/>
  <c r="G744" i="6"/>
  <c r="A744" i="6"/>
  <c r="I743" i="6"/>
  <c r="G743" i="6"/>
  <c r="A743" i="6"/>
  <c r="I742" i="6"/>
  <c r="G742" i="6"/>
  <c r="A742" i="6"/>
  <c r="I741" i="6"/>
  <c r="G741" i="6"/>
  <c r="A741" i="6"/>
  <c r="I740" i="6"/>
  <c r="G740" i="6"/>
  <c r="A740" i="6"/>
  <c r="I739" i="6"/>
  <c r="G739" i="6"/>
  <c r="A739" i="6"/>
  <c r="I738" i="6"/>
  <c r="G738" i="6"/>
  <c r="A738" i="6"/>
  <c r="I737" i="6"/>
  <c r="G737" i="6"/>
  <c r="A737" i="6"/>
  <c r="I736" i="6"/>
  <c r="G736" i="6"/>
  <c r="A736" i="6"/>
  <c r="I735" i="6"/>
  <c r="G735" i="6"/>
  <c r="A735" i="6"/>
  <c r="I734" i="6"/>
  <c r="G734" i="6"/>
  <c r="A734" i="6"/>
  <c r="I733" i="6"/>
  <c r="G733" i="6"/>
  <c r="A733" i="6"/>
  <c r="I732" i="6"/>
  <c r="G732" i="6"/>
  <c r="A732" i="6"/>
  <c r="I731" i="6"/>
  <c r="G731" i="6"/>
  <c r="A731" i="6"/>
  <c r="I730" i="6"/>
  <c r="G730" i="6"/>
  <c r="A730" i="6"/>
  <c r="I729" i="6"/>
  <c r="G729" i="6"/>
  <c r="A729" i="6"/>
  <c r="I728" i="6"/>
  <c r="G728" i="6"/>
  <c r="A728" i="6"/>
  <c r="I727" i="6"/>
  <c r="G727" i="6"/>
  <c r="A727" i="6"/>
  <c r="I726" i="6"/>
  <c r="G726" i="6"/>
  <c r="A726" i="6"/>
  <c r="I725" i="6"/>
  <c r="G725" i="6"/>
  <c r="A725" i="6"/>
  <c r="I724" i="6"/>
  <c r="G724" i="6"/>
  <c r="A724" i="6"/>
  <c r="I723" i="6"/>
  <c r="G723" i="6"/>
  <c r="A723" i="6"/>
  <c r="I722" i="6"/>
  <c r="G722" i="6"/>
  <c r="A722" i="6"/>
  <c r="I721" i="6"/>
  <c r="G721" i="6"/>
  <c r="A721" i="6"/>
  <c r="I720" i="6"/>
  <c r="G720" i="6"/>
  <c r="A720" i="6"/>
  <c r="I719" i="6"/>
  <c r="G719" i="6"/>
  <c r="A719" i="6"/>
  <c r="I718" i="6"/>
  <c r="G718" i="6"/>
  <c r="A718" i="6"/>
  <c r="I717" i="6"/>
  <c r="G717" i="6"/>
  <c r="A717" i="6"/>
  <c r="I716" i="6"/>
  <c r="G716" i="6"/>
  <c r="A716" i="6"/>
  <c r="I715" i="6"/>
  <c r="G715" i="6"/>
  <c r="A715" i="6"/>
  <c r="I714" i="6"/>
  <c r="G714" i="6"/>
  <c r="A714" i="6"/>
  <c r="I713" i="6"/>
  <c r="G713" i="6"/>
  <c r="A713" i="6"/>
  <c r="I712" i="6"/>
  <c r="G712" i="6"/>
  <c r="A712" i="6"/>
  <c r="I711" i="6"/>
  <c r="G711" i="6"/>
  <c r="A711" i="6"/>
  <c r="I710" i="6"/>
  <c r="G710" i="6"/>
  <c r="A710" i="6"/>
  <c r="I709" i="6"/>
  <c r="G709" i="6"/>
  <c r="A709" i="6"/>
  <c r="I708" i="6"/>
  <c r="G708" i="6"/>
  <c r="A708" i="6"/>
  <c r="I707" i="6"/>
  <c r="A707" i="6"/>
  <c r="I706" i="6"/>
  <c r="G706" i="6"/>
  <c r="A706" i="6"/>
  <c r="I705" i="6"/>
  <c r="G705" i="6"/>
  <c r="A705" i="6"/>
  <c r="I704" i="6"/>
  <c r="G704" i="6"/>
  <c r="A704" i="6"/>
  <c r="I703" i="6"/>
  <c r="G703" i="6"/>
  <c r="A703" i="6"/>
  <c r="I702" i="6"/>
  <c r="G702" i="6"/>
  <c r="A702" i="6"/>
  <c r="I701" i="6"/>
  <c r="G701" i="6"/>
  <c r="A701" i="6"/>
  <c r="I700" i="6"/>
  <c r="G700" i="6"/>
  <c r="A700" i="6"/>
  <c r="I699" i="6"/>
  <c r="G699" i="6"/>
  <c r="A699" i="6"/>
  <c r="I698" i="6"/>
  <c r="G698" i="6"/>
  <c r="A698" i="6"/>
  <c r="I697" i="6"/>
  <c r="G697" i="6"/>
  <c r="A697" i="6"/>
  <c r="I696" i="6"/>
  <c r="G696" i="6"/>
  <c r="A696" i="6"/>
  <c r="I695" i="6"/>
  <c r="G695" i="6"/>
  <c r="A695" i="6"/>
  <c r="I694" i="6"/>
  <c r="G694" i="6"/>
  <c r="A694" i="6"/>
  <c r="I693" i="6"/>
  <c r="G693" i="6"/>
  <c r="A693" i="6"/>
  <c r="I692" i="6"/>
  <c r="G692" i="6"/>
  <c r="A692" i="6"/>
  <c r="I691" i="6"/>
  <c r="G691" i="6"/>
  <c r="A691" i="6"/>
  <c r="I690" i="6"/>
  <c r="G690" i="6"/>
  <c r="A690" i="6"/>
  <c r="I689" i="6"/>
  <c r="H689" i="6"/>
  <c r="G689" i="6"/>
  <c r="A689" i="6"/>
  <c r="I688" i="6"/>
  <c r="H688" i="6"/>
  <c r="G688" i="6"/>
  <c r="A688" i="6"/>
  <c r="I687" i="6"/>
  <c r="H687" i="6"/>
  <c r="G687" i="6"/>
  <c r="A687" i="6"/>
  <c r="I686" i="6"/>
  <c r="H686" i="6"/>
  <c r="G686" i="6"/>
  <c r="A686" i="6"/>
  <c r="I685" i="6"/>
  <c r="H685" i="6"/>
  <c r="G685" i="6"/>
  <c r="A685" i="6"/>
  <c r="I684" i="6"/>
  <c r="H684" i="6"/>
  <c r="G684" i="6"/>
  <c r="A684" i="6"/>
  <c r="I683" i="6"/>
  <c r="H683" i="6"/>
  <c r="G683" i="6"/>
  <c r="A683" i="6"/>
  <c r="I682" i="6"/>
  <c r="H682" i="6"/>
  <c r="G682" i="6"/>
  <c r="A682" i="6"/>
  <c r="I681" i="6"/>
  <c r="H681" i="6"/>
  <c r="G681" i="6"/>
  <c r="A681" i="6"/>
  <c r="I680" i="6"/>
  <c r="H680" i="6"/>
  <c r="G680" i="6"/>
  <c r="A680" i="6"/>
  <c r="I679" i="6"/>
  <c r="H679" i="6"/>
  <c r="G679" i="6"/>
  <c r="A679" i="6"/>
  <c r="I678" i="6"/>
  <c r="H678" i="6"/>
  <c r="G678" i="6"/>
  <c r="A678" i="6"/>
  <c r="I677" i="6"/>
  <c r="H677" i="6"/>
  <c r="G677" i="6"/>
  <c r="A677" i="6"/>
  <c r="I676" i="6"/>
  <c r="H676" i="6"/>
  <c r="G676" i="6"/>
  <c r="A676" i="6"/>
  <c r="I675" i="6"/>
  <c r="H675" i="6"/>
  <c r="G675" i="6"/>
  <c r="A675" i="6"/>
  <c r="I674" i="6"/>
  <c r="H674" i="6"/>
  <c r="G674" i="6"/>
  <c r="A674" i="6"/>
  <c r="I673" i="6"/>
  <c r="H673" i="6"/>
  <c r="G673" i="6"/>
  <c r="A673" i="6"/>
  <c r="I672" i="6"/>
  <c r="H672" i="6"/>
  <c r="G672" i="6"/>
  <c r="A672" i="6"/>
  <c r="I671" i="6"/>
  <c r="H671" i="6"/>
  <c r="G671" i="6"/>
  <c r="A671" i="6"/>
  <c r="I670" i="6"/>
  <c r="H670" i="6"/>
  <c r="G670" i="6"/>
  <c r="A670" i="6"/>
  <c r="I669" i="6"/>
  <c r="H669" i="6"/>
  <c r="G669" i="6"/>
  <c r="A669" i="6"/>
  <c r="I668" i="6"/>
  <c r="H668" i="6"/>
  <c r="G668" i="6"/>
  <c r="A668" i="6"/>
  <c r="I667" i="6"/>
  <c r="H667" i="6"/>
  <c r="G667" i="6"/>
  <c r="A667" i="6"/>
  <c r="I666" i="6"/>
  <c r="H666" i="6"/>
  <c r="G666" i="6"/>
  <c r="A666" i="6"/>
  <c r="I665" i="6"/>
  <c r="H665" i="6"/>
  <c r="G665" i="6"/>
  <c r="A665" i="6"/>
  <c r="I664" i="6"/>
  <c r="H664" i="6"/>
  <c r="G664" i="6"/>
  <c r="A664" i="6"/>
  <c r="I663" i="6"/>
  <c r="H663" i="6"/>
  <c r="G663" i="6"/>
  <c r="A663" i="6"/>
  <c r="I662" i="6"/>
  <c r="H662" i="6"/>
  <c r="G662" i="6"/>
  <c r="A662" i="6"/>
  <c r="I661" i="6"/>
  <c r="H661" i="6"/>
  <c r="G661" i="6"/>
  <c r="A661" i="6"/>
  <c r="I660" i="6"/>
  <c r="H660" i="6"/>
  <c r="G660" i="6"/>
  <c r="A660" i="6"/>
  <c r="I659" i="6"/>
  <c r="H659" i="6"/>
  <c r="G659" i="6"/>
  <c r="A659" i="6"/>
  <c r="I658" i="6"/>
  <c r="H658" i="6"/>
  <c r="G658" i="6"/>
  <c r="A658" i="6"/>
  <c r="I657" i="6"/>
  <c r="H657" i="6"/>
  <c r="G657" i="6"/>
  <c r="A657" i="6"/>
  <c r="I656" i="6"/>
  <c r="H656" i="6"/>
  <c r="G656" i="6"/>
  <c r="A656" i="6"/>
  <c r="I655" i="6"/>
  <c r="H655" i="6"/>
  <c r="G655" i="6"/>
  <c r="A655" i="6"/>
  <c r="I654" i="6"/>
  <c r="H654" i="6"/>
  <c r="G654" i="6"/>
  <c r="A654" i="6"/>
  <c r="I653" i="6"/>
  <c r="H653" i="6"/>
  <c r="G653" i="6"/>
  <c r="A653" i="6"/>
  <c r="I652" i="6"/>
  <c r="H652" i="6"/>
  <c r="G652" i="6"/>
  <c r="A652" i="6"/>
  <c r="I651" i="6"/>
  <c r="H651" i="6"/>
  <c r="G651" i="6"/>
  <c r="A651" i="6"/>
  <c r="I650" i="6"/>
  <c r="H650" i="6"/>
  <c r="G650" i="6"/>
  <c r="A650" i="6"/>
  <c r="I649" i="6"/>
  <c r="H649" i="6"/>
  <c r="G649" i="6"/>
  <c r="A649" i="6"/>
  <c r="I648" i="6"/>
  <c r="H648" i="6"/>
  <c r="G648" i="6"/>
  <c r="A648" i="6"/>
  <c r="I647" i="6"/>
  <c r="H647" i="6"/>
  <c r="G647" i="6"/>
  <c r="A647" i="6"/>
  <c r="I646" i="6"/>
  <c r="H646" i="6"/>
  <c r="G646" i="6"/>
  <c r="A646" i="6"/>
  <c r="I645" i="6"/>
  <c r="H645" i="6"/>
  <c r="G645" i="6"/>
  <c r="A645" i="6"/>
  <c r="I644" i="6"/>
  <c r="H644" i="6"/>
  <c r="G644" i="6"/>
  <c r="A644" i="6"/>
  <c r="I643" i="6"/>
  <c r="H643" i="6"/>
  <c r="G643" i="6"/>
  <c r="A643" i="6"/>
  <c r="I642" i="6"/>
  <c r="H642" i="6"/>
  <c r="G642" i="6"/>
  <c r="A642" i="6"/>
  <c r="I641" i="6"/>
  <c r="H641" i="6"/>
  <c r="G641" i="6"/>
  <c r="A641" i="6"/>
  <c r="I640" i="6"/>
  <c r="H640" i="6"/>
  <c r="G640" i="6"/>
  <c r="A640" i="6"/>
  <c r="I639" i="6"/>
  <c r="H639" i="6"/>
  <c r="G639" i="6"/>
  <c r="A639" i="6"/>
  <c r="I638" i="6"/>
  <c r="H638" i="6"/>
  <c r="G638" i="6"/>
  <c r="A638" i="6"/>
  <c r="I637" i="6"/>
  <c r="H637" i="6"/>
  <c r="G637" i="6"/>
  <c r="A637" i="6"/>
  <c r="I636" i="6"/>
  <c r="H636" i="6"/>
  <c r="G636" i="6"/>
  <c r="A636" i="6"/>
  <c r="I635" i="6"/>
  <c r="H635" i="6"/>
  <c r="G635" i="6"/>
  <c r="A635" i="6"/>
  <c r="I634" i="6"/>
  <c r="H634" i="6"/>
  <c r="G634" i="6"/>
  <c r="A634" i="6"/>
  <c r="I633" i="6"/>
  <c r="H633" i="6"/>
  <c r="G633" i="6"/>
  <c r="A633" i="6"/>
  <c r="I632" i="6"/>
  <c r="H632" i="6"/>
  <c r="G632" i="6"/>
  <c r="A632" i="6"/>
  <c r="I631" i="6"/>
  <c r="H631" i="6"/>
  <c r="G631" i="6"/>
  <c r="A631" i="6"/>
  <c r="I630" i="6"/>
  <c r="H630" i="6"/>
  <c r="G630" i="6"/>
  <c r="A630" i="6"/>
  <c r="I629" i="6"/>
  <c r="A629" i="6"/>
  <c r="I628" i="6"/>
  <c r="H628" i="6"/>
  <c r="G628" i="6"/>
  <c r="A628" i="6"/>
  <c r="I627" i="6"/>
  <c r="H627" i="6"/>
  <c r="G627" i="6"/>
  <c r="A627" i="6"/>
  <c r="I626" i="6"/>
  <c r="H626" i="6"/>
  <c r="G626" i="6"/>
  <c r="A626" i="6"/>
  <c r="I625" i="6"/>
  <c r="H625" i="6"/>
  <c r="G625" i="6"/>
  <c r="A625" i="6"/>
  <c r="I624" i="6"/>
  <c r="H624" i="6"/>
  <c r="G624" i="6"/>
  <c r="A624" i="6"/>
  <c r="I623" i="6"/>
  <c r="H623" i="6"/>
  <c r="G623" i="6"/>
  <c r="A623" i="6"/>
  <c r="I622" i="6"/>
  <c r="H622" i="6"/>
  <c r="G622" i="6"/>
  <c r="A622" i="6"/>
  <c r="I621" i="6"/>
  <c r="H621" i="6"/>
  <c r="G621" i="6"/>
  <c r="A621" i="6"/>
  <c r="I620" i="6"/>
  <c r="H620" i="6"/>
  <c r="G620" i="6"/>
  <c r="A620" i="6"/>
  <c r="I619" i="6"/>
  <c r="H619" i="6"/>
  <c r="G619" i="6"/>
  <c r="A619" i="6"/>
  <c r="I618" i="6"/>
  <c r="H618" i="6"/>
  <c r="G618" i="6"/>
  <c r="A618" i="6"/>
  <c r="I617" i="6"/>
  <c r="H617" i="6"/>
  <c r="G617" i="6"/>
  <c r="A617" i="6"/>
  <c r="I616" i="6"/>
  <c r="H616" i="6"/>
  <c r="G616" i="6"/>
  <c r="A616" i="6"/>
  <c r="I615" i="6"/>
  <c r="H615" i="6"/>
  <c r="G615" i="6"/>
  <c r="A615" i="6"/>
  <c r="I614" i="6"/>
  <c r="H614" i="6"/>
  <c r="G614" i="6"/>
  <c r="A614" i="6"/>
  <c r="I613" i="6"/>
  <c r="H613" i="6"/>
  <c r="G613" i="6"/>
  <c r="A613" i="6"/>
  <c r="I612" i="6"/>
  <c r="H612" i="6"/>
  <c r="G612" i="6"/>
  <c r="A612" i="6"/>
  <c r="I611" i="6"/>
  <c r="G611" i="6"/>
  <c r="A611" i="6"/>
  <c r="I610" i="6"/>
  <c r="G610" i="6"/>
  <c r="A610" i="6"/>
  <c r="I609" i="6"/>
  <c r="G609" i="6"/>
  <c r="A609" i="6"/>
  <c r="I608" i="6"/>
  <c r="G608" i="6"/>
  <c r="A608" i="6"/>
  <c r="I607" i="6"/>
  <c r="G607" i="6"/>
  <c r="A607" i="6"/>
  <c r="I606" i="6"/>
  <c r="G606" i="6"/>
  <c r="A606" i="6"/>
  <c r="I605" i="6"/>
  <c r="G605" i="6"/>
  <c r="A605" i="6"/>
  <c r="I604" i="6"/>
  <c r="G604" i="6"/>
  <c r="A604" i="6"/>
  <c r="I603" i="6"/>
  <c r="G603" i="6"/>
  <c r="A603" i="6"/>
  <c r="I602" i="6"/>
  <c r="G602" i="6"/>
  <c r="A602" i="6"/>
  <c r="I601" i="6"/>
  <c r="G601" i="6"/>
  <c r="A601" i="6"/>
  <c r="I600" i="6"/>
  <c r="G600" i="6"/>
  <c r="A600" i="6"/>
  <c r="I599" i="6"/>
  <c r="G599" i="6"/>
  <c r="A599" i="6"/>
  <c r="I598" i="6"/>
  <c r="G598" i="6"/>
  <c r="A598" i="6"/>
  <c r="I597" i="6"/>
  <c r="G597" i="6"/>
  <c r="A597" i="6"/>
  <c r="I596" i="6"/>
  <c r="G596" i="6"/>
  <c r="A596" i="6"/>
  <c r="I595" i="6"/>
  <c r="G595" i="6"/>
  <c r="A595" i="6"/>
  <c r="I594" i="6"/>
  <c r="G594" i="6"/>
  <c r="A594" i="6"/>
  <c r="I593" i="6"/>
  <c r="G593" i="6"/>
  <c r="A593" i="6"/>
  <c r="I592" i="6"/>
  <c r="G592" i="6"/>
  <c r="A592" i="6"/>
  <c r="I591" i="6"/>
  <c r="G591" i="6"/>
  <c r="A591" i="6"/>
  <c r="I590" i="6"/>
  <c r="G590" i="6"/>
  <c r="A590" i="6"/>
  <c r="I589" i="6"/>
  <c r="G589" i="6"/>
  <c r="A589" i="6"/>
  <c r="I588" i="6"/>
  <c r="G588" i="6"/>
  <c r="A588" i="6"/>
  <c r="I587" i="6"/>
  <c r="G587" i="6"/>
  <c r="A587" i="6"/>
  <c r="I586" i="6"/>
  <c r="G586" i="6"/>
  <c r="A586" i="6"/>
  <c r="I585" i="6"/>
  <c r="G585" i="6"/>
  <c r="A585" i="6"/>
  <c r="I584" i="6"/>
  <c r="G584" i="6"/>
  <c r="A584" i="6"/>
  <c r="I583" i="6"/>
  <c r="G583" i="6"/>
  <c r="A583" i="6"/>
  <c r="I582" i="6"/>
  <c r="G582" i="6"/>
  <c r="A582" i="6"/>
  <c r="I581" i="6"/>
  <c r="G581" i="6"/>
  <c r="A581" i="6"/>
  <c r="I580" i="6"/>
  <c r="G580" i="6"/>
  <c r="A580" i="6"/>
  <c r="I579" i="6"/>
  <c r="G579" i="6"/>
  <c r="A579" i="6"/>
  <c r="I578" i="6"/>
  <c r="G578" i="6"/>
  <c r="A578" i="6"/>
  <c r="I577" i="6"/>
  <c r="G577" i="6"/>
  <c r="A577" i="6"/>
  <c r="I576" i="6"/>
  <c r="G576" i="6"/>
  <c r="A576" i="6"/>
  <c r="I575" i="6"/>
  <c r="G575" i="6"/>
  <c r="A575" i="6"/>
  <c r="I574" i="6"/>
  <c r="G574" i="6"/>
  <c r="A574" i="6"/>
  <c r="I573" i="6"/>
  <c r="G573" i="6"/>
  <c r="A573" i="6"/>
  <c r="I572" i="6"/>
  <c r="G572" i="6"/>
  <c r="A572" i="6"/>
  <c r="I571" i="6"/>
  <c r="G571" i="6"/>
  <c r="A571" i="6"/>
  <c r="I570" i="6"/>
  <c r="G570" i="6"/>
  <c r="A570" i="6"/>
  <c r="I569" i="6"/>
  <c r="G569" i="6"/>
  <c r="A569" i="6"/>
  <c r="I568" i="6"/>
  <c r="G568" i="6"/>
  <c r="A568" i="6"/>
  <c r="I567" i="6"/>
  <c r="G567" i="6"/>
  <c r="A567" i="6"/>
  <c r="I566" i="6"/>
  <c r="G566" i="6"/>
  <c r="A566" i="6"/>
  <c r="I565" i="6"/>
  <c r="G565" i="6"/>
  <c r="A565" i="6"/>
  <c r="I564" i="6"/>
  <c r="G564" i="6"/>
  <c r="A564" i="6"/>
  <c r="I563" i="6"/>
  <c r="G563" i="6"/>
  <c r="A563" i="6"/>
  <c r="I562" i="6"/>
  <c r="G562" i="6"/>
  <c r="A562" i="6"/>
  <c r="I561" i="6"/>
  <c r="G561" i="6"/>
  <c r="A561" i="6"/>
  <c r="I560" i="6"/>
  <c r="G560" i="6"/>
  <c r="A560" i="6"/>
  <c r="I559" i="6"/>
  <c r="G559" i="6"/>
  <c r="A559" i="6"/>
  <c r="I558" i="6"/>
  <c r="G558" i="6"/>
  <c r="A558" i="6"/>
  <c r="I557" i="6"/>
  <c r="G557" i="6"/>
  <c r="A557" i="6"/>
  <c r="I556" i="6"/>
  <c r="A556" i="6"/>
  <c r="I555" i="6"/>
  <c r="G555" i="6"/>
  <c r="A555" i="6"/>
  <c r="I554" i="6"/>
  <c r="G554" i="6"/>
  <c r="A554" i="6"/>
  <c r="I553" i="6"/>
  <c r="G553" i="6"/>
  <c r="A553" i="6"/>
  <c r="I552" i="6"/>
  <c r="G552" i="6"/>
  <c r="A552" i="6"/>
  <c r="I551" i="6"/>
  <c r="G551" i="6"/>
  <c r="A551" i="6"/>
  <c r="I550" i="6"/>
  <c r="G550" i="6"/>
  <c r="A550" i="6"/>
  <c r="I549" i="6"/>
  <c r="G549" i="6"/>
  <c r="A549" i="6"/>
  <c r="I548" i="6"/>
  <c r="G548" i="6"/>
  <c r="A548" i="6"/>
  <c r="I547" i="6"/>
  <c r="G547" i="6"/>
  <c r="A547" i="6"/>
  <c r="I546" i="6"/>
  <c r="G546" i="6"/>
  <c r="A546" i="6"/>
  <c r="I545" i="6"/>
  <c r="G545" i="6"/>
  <c r="A545" i="6"/>
  <c r="I544" i="6"/>
  <c r="G544" i="6"/>
  <c r="A544" i="6"/>
  <c r="I543" i="6"/>
  <c r="G543" i="6"/>
  <c r="A543" i="6"/>
  <c r="I542" i="6"/>
  <c r="G542" i="6"/>
  <c r="A542" i="6"/>
  <c r="I541" i="6"/>
  <c r="G541" i="6"/>
  <c r="A541" i="6"/>
  <c r="I540" i="6"/>
  <c r="G540" i="6"/>
  <c r="A540" i="6"/>
  <c r="I539" i="6"/>
  <c r="G539" i="6"/>
  <c r="A539" i="6"/>
  <c r="I538" i="6"/>
  <c r="G538" i="6"/>
  <c r="A538" i="6"/>
  <c r="I537" i="6"/>
  <c r="G537" i="6"/>
  <c r="A537" i="6"/>
  <c r="I536" i="6"/>
  <c r="G536" i="6"/>
  <c r="A536" i="6"/>
  <c r="I535" i="6"/>
  <c r="G535" i="6"/>
  <c r="A535" i="6"/>
  <c r="I534" i="6"/>
  <c r="G534" i="6"/>
  <c r="A534" i="6"/>
  <c r="I533" i="6"/>
  <c r="G533" i="6"/>
  <c r="A533" i="6"/>
  <c r="I532" i="6"/>
  <c r="G532" i="6"/>
  <c r="A532" i="6"/>
  <c r="I531" i="6"/>
  <c r="G531" i="6"/>
  <c r="A531" i="6"/>
  <c r="I530" i="6"/>
  <c r="G530" i="6"/>
  <c r="A530" i="6"/>
  <c r="I529" i="6"/>
  <c r="G529" i="6"/>
  <c r="A529" i="6"/>
  <c r="I528" i="6"/>
  <c r="G528" i="6"/>
  <c r="A528" i="6"/>
  <c r="I527" i="6"/>
  <c r="G527" i="6"/>
  <c r="A527" i="6"/>
  <c r="I526" i="6"/>
  <c r="G526" i="6"/>
  <c r="A526" i="6"/>
  <c r="I525" i="6"/>
  <c r="G525" i="6"/>
  <c r="A525" i="6"/>
  <c r="I524" i="6"/>
  <c r="G524" i="6"/>
  <c r="A524" i="6"/>
  <c r="I523" i="6"/>
  <c r="G523" i="6"/>
  <c r="A523" i="6"/>
  <c r="I522" i="6"/>
  <c r="G522" i="6"/>
  <c r="A522" i="6"/>
  <c r="I521" i="6"/>
  <c r="G521" i="6"/>
  <c r="A521" i="6"/>
  <c r="I520" i="6"/>
  <c r="G520" i="6"/>
  <c r="A520" i="6"/>
  <c r="I519" i="6"/>
  <c r="G519" i="6"/>
  <c r="A519" i="6"/>
  <c r="I518" i="6"/>
  <c r="G518" i="6"/>
  <c r="A518" i="6"/>
  <c r="I517" i="6"/>
  <c r="G517" i="6"/>
  <c r="A517" i="6"/>
  <c r="I516" i="6"/>
  <c r="G516" i="6"/>
  <c r="A516" i="6"/>
  <c r="I515" i="6"/>
  <c r="G515" i="6"/>
  <c r="A515" i="6"/>
  <c r="I514" i="6"/>
  <c r="G514" i="6"/>
  <c r="A514" i="6"/>
  <c r="I513" i="6"/>
  <c r="G513" i="6"/>
  <c r="A513" i="6"/>
  <c r="I512" i="6"/>
  <c r="G512" i="6"/>
  <c r="A512" i="6"/>
  <c r="I511" i="6"/>
  <c r="G511" i="6"/>
  <c r="A511" i="6"/>
  <c r="I510" i="6"/>
  <c r="G510" i="6"/>
  <c r="A510" i="6"/>
  <c r="I509" i="6"/>
  <c r="G509" i="6"/>
  <c r="A509" i="6"/>
  <c r="I508" i="6"/>
  <c r="G508" i="6"/>
  <c r="A508" i="6"/>
  <c r="I507" i="6"/>
  <c r="G507" i="6"/>
  <c r="A507" i="6"/>
  <c r="I506" i="6"/>
  <c r="G506" i="6"/>
  <c r="A506" i="6"/>
  <c r="I505" i="6"/>
  <c r="G505" i="6"/>
  <c r="A505" i="6"/>
  <c r="I504" i="6"/>
  <c r="G504" i="6"/>
  <c r="A504" i="6"/>
  <c r="I503" i="6"/>
  <c r="G503" i="6"/>
  <c r="A503" i="6"/>
  <c r="I502" i="6"/>
  <c r="G502" i="6"/>
  <c r="A502" i="6"/>
  <c r="I501" i="6"/>
  <c r="G501" i="6"/>
  <c r="A501" i="6"/>
  <c r="I500" i="6"/>
  <c r="G500" i="6"/>
  <c r="A500" i="6"/>
  <c r="I499" i="6"/>
  <c r="G499" i="6"/>
  <c r="A499" i="6"/>
  <c r="I498" i="6"/>
  <c r="G498" i="6"/>
  <c r="A498" i="6"/>
  <c r="I497" i="6"/>
  <c r="G497" i="6"/>
  <c r="A497" i="6"/>
  <c r="I496" i="6"/>
  <c r="G496" i="6"/>
  <c r="A496" i="6"/>
  <c r="I495" i="6"/>
  <c r="G495" i="6"/>
  <c r="A495" i="6"/>
  <c r="I494" i="6"/>
  <c r="G494" i="6"/>
  <c r="A494" i="6"/>
  <c r="I493" i="6"/>
  <c r="G493" i="6"/>
  <c r="A493" i="6"/>
  <c r="I492" i="6"/>
  <c r="G492" i="6"/>
  <c r="A492" i="6"/>
  <c r="I491" i="6"/>
  <c r="G491" i="6"/>
  <c r="A491" i="6"/>
  <c r="I490" i="6"/>
  <c r="G490" i="6"/>
  <c r="A490" i="6"/>
  <c r="I489" i="6"/>
  <c r="G489" i="6"/>
  <c r="A489" i="6"/>
  <c r="I488" i="6"/>
  <c r="G488" i="6"/>
  <c r="A488" i="6"/>
  <c r="I487" i="6"/>
  <c r="G487" i="6"/>
  <c r="A487" i="6"/>
  <c r="I486" i="6"/>
  <c r="A486" i="6"/>
  <c r="I485" i="6"/>
  <c r="G485" i="6"/>
  <c r="A485" i="6"/>
  <c r="I484" i="6"/>
  <c r="G484" i="6"/>
  <c r="A484" i="6"/>
  <c r="I483" i="6"/>
  <c r="G483" i="6"/>
  <c r="A483" i="6"/>
  <c r="I482" i="6"/>
  <c r="G482" i="6"/>
  <c r="A482" i="6"/>
  <c r="I481" i="6"/>
  <c r="G481" i="6"/>
  <c r="A481" i="6"/>
  <c r="I480" i="6"/>
  <c r="G480" i="6"/>
  <c r="A480" i="6"/>
  <c r="I479" i="6"/>
  <c r="G479" i="6"/>
  <c r="A479" i="6"/>
  <c r="I478" i="6"/>
  <c r="G478" i="6"/>
  <c r="A478" i="6"/>
  <c r="I477" i="6"/>
  <c r="G477" i="6"/>
  <c r="A477" i="6"/>
  <c r="I476" i="6"/>
  <c r="G476" i="6"/>
  <c r="A476" i="6"/>
  <c r="I475" i="6"/>
  <c r="G475" i="6"/>
  <c r="A475" i="6"/>
  <c r="I474" i="6"/>
  <c r="G474" i="6"/>
  <c r="A474" i="6"/>
  <c r="I473" i="6"/>
  <c r="G473" i="6"/>
  <c r="A473" i="6"/>
  <c r="I472" i="6"/>
  <c r="G472" i="6"/>
  <c r="A472" i="6"/>
  <c r="I471" i="6"/>
  <c r="G471" i="6"/>
  <c r="A471" i="6"/>
  <c r="I470" i="6"/>
  <c r="G470" i="6"/>
  <c r="A470" i="6"/>
  <c r="I469" i="6"/>
  <c r="G469" i="6"/>
  <c r="A469" i="6"/>
  <c r="I468" i="6"/>
  <c r="G468" i="6"/>
  <c r="A468" i="6"/>
  <c r="I467" i="6"/>
  <c r="G467" i="6"/>
  <c r="A467" i="6"/>
  <c r="I466" i="6"/>
  <c r="G466" i="6"/>
  <c r="A466" i="6"/>
  <c r="I465" i="6"/>
  <c r="G465" i="6"/>
  <c r="A465" i="6"/>
  <c r="I464" i="6"/>
  <c r="G464" i="6"/>
  <c r="A464" i="6"/>
  <c r="I463" i="6"/>
  <c r="G463" i="6"/>
  <c r="A463" i="6"/>
  <c r="I462" i="6"/>
  <c r="G462" i="6"/>
  <c r="A462" i="6"/>
  <c r="I461" i="6"/>
  <c r="G461" i="6"/>
  <c r="A461" i="6"/>
  <c r="I460" i="6"/>
  <c r="G460" i="6"/>
  <c r="A460" i="6"/>
  <c r="I459" i="6"/>
  <c r="G459" i="6"/>
  <c r="A459" i="6"/>
  <c r="I458" i="6"/>
  <c r="G458" i="6"/>
  <c r="A458" i="6"/>
  <c r="I457" i="6"/>
  <c r="G457" i="6"/>
  <c r="A457" i="6"/>
  <c r="I456" i="6"/>
  <c r="G456" i="6"/>
  <c r="A456" i="6"/>
  <c r="I455" i="6"/>
  <c r="G455" i="6"/>
  <c r="A455" i="6"/>
  <c r="I454" i="6"/>
  <c r="G454" i="6"/>
  <c r="A454" i="6"/>
  <c r="I453" i="6"/>
  <c r="G453" i="6"/>
  <c r="A453" i="6"/>
  <c r="I452" i="6"/>
  <c r="G452" i="6"/>
  <c r="A452" i="6"/>
  <c r="I451" i="6"/>
  <c r="G451" i="6"/>
  <c r="A451" i="6"/>
  <c r="I450" i="6"/>
  <c r="G450" i="6"/>
  <c r="A450" i="6"/>
  <c r="I449" i="6"/>
  <c r="G449" i="6"/>
  <c r="A449" i="6"/>
  <c r="I448" i="6"/>
  <c r="G448" i="6"/>
  <c r="A448" i="6"/>
  <c r="I447" i="6"/>
  <c r="G447" i="6"/>
  <c r="A447" i="6"/>
  <c r="I446" i="6"/>
  <c r="G446" i="6"/>
  <c r="A446" i="6"/>
  <c r="I445" i="6"/>
  <c r="G445" i="6"/>
  <c r="A445" i="6"/>
  <c r="I444" i="6"/>
  <c r="G444" i="6"/>
  <c r="A444" i="6"/>
  <c r="I443" i="6"/>
  <c r="G443" i="6"/>
  <c r="A443" i="6"/>
  <c r="I442" i="6"/>
  <c r="G442" i="6"/>
  <c r="A442" i="6"/>
  <c r="I441" i="6"/>
  <c r="G441" i="6"/>
  <c r="A441" i="6"/>
  <c r="I440" i="6"/>
  <c r="G440" i="6"/>
  <c r="A440" i="6"/>
  <c r="I439" i="6"/>
  <c r="G439" i="6"/>
  <c r="A439" i="6"/>
  <c r="I438" i="6"/>
  <c r="G438" i="6"/>
  <c r="A438" i="6"/>
  <c r="I437" i="6"/>
  <c r="G437" i="6"/>
  <c r="A437" i="6"/>
  <c r="I436" i="6"/>
  <c r="G436" i="6"/>
  <c r="A436" i="6"/>
  <c r="I435" i="6"/>
  <c r="G435" i="6"/>
  <c r="A435" i="6"/>
  <c r="I434" i="6"/>
  <c r="G434" i="6"/>
  <c r="A434" i="6"/>
  <c r="I433" i="6"/>
  <c r="G433" i="6"/>
  <c r="A433" i="6"/>
  <c r="I432" i="6"/>
  <c r="G432" i="6"/>
  <c r="A432" i="6"/>
  <c r="I431" i="6"/>
  <c r="G431" i="6"/>
  <c r="A431" i="6"/>
  <c r="I430" i="6"/>
  <c r="G430" i="6"/>
  <c r="A430" i="6"/>
  <c r="I429" i="6"/>
  <c r="G429" i="6"/>
  <c r="A429" i="6"/>
  <c r="I428" i="6"/>
  <c r="G428" i="6"/>
  <c r="A428" i="6"/>
  <c r="I427" i="6"/>
  <c r="G427" i="6"/>
  <c r="A427" i="6"/>
  <c r="I426" i="6"/>
  <c r="G426" i="6"/>
  <c r="A426" i="6"/>
  <c r="I425" i="6"/>
  <c r="G425" i="6"/>
  <c r="A425" i="6"/>
  <c r="I424" i="6"/>
  <c r="G424" i="6"/>
  <c r="A424" i="6"/>
  <c r="I423" i="6"/>
  <c r="G423" i="6"/>
  <c r="A423" i="6"/>
  <c r="I422" i="6"/>
  <c r="G422" i="6"/>
  <c r="A422" i="6"/>
  <c r="I421" i="6"/>
  <c r="G421" i="6"/>
  <c r="A421" i="6"/>
  <c r="I420" i="6"/>
  <c r="G420" i="6"/>
  <c r="A420" i="6"/>
  <c r="I419" i="6"/>
  <c r="G419" i="6"/>
  <c r="A419" i="6"/>
  <c r="I418" i="6"/>
  <c r="G418" i="6"/>
  <c r="A418" i="6"/>
  <c r="I417" i="6"/>
  <c r="G417" i="6"/>
  <c r="A417" i="6"/>
  <c r="I416" i="6"/>
  <c r="G416" i="6"/>
  <c r="A416" i="6"/>
  <c r="I415" i="6"/>
  <c r="A415" i="6"/>
  <c r="I414" i="6"/>
  <c r="G414" i="6"/>
  <c r="A414" i="6"/>
  <c r="I413" i="6"/>
  <c r="G413" i="6"/>
  <c r="A413" i="6"/>
  <c r="I412" i="6"/>
  <c r="G412" i="6"/>
  <c r="A412" i="6"/>
  <c r="I411" i="6"/>
  <c r="G411" i="6"/>
  <c r="A411" i="6"/>
  <c r="I410" i="6"/>
  <c r="G410" i="6"/>
  <c r="A410" i="6"/>
  <c r="I409" i="6"/>
  <c r="G409" i="6"/>
  <c r="A409" i="6"/>
  <c r="I408" i="6"/>
  <c r="G408" i="6"/>
  <c r="A408" i="6"/>
  <c r="I407" i="6"/>
  <c r="G407" i="6"/>
  <c r="A407" i="6"/>
  <c r="I406" i="6"/>
  <c r="G406" i="6"/>
  <c r="A406" i="6"/>
  <c r="I405" i="6"/>
  <c r="G405" i="6"/>
  <c r="A405" i="6"/>
  <c r="I404" i="6"/>
  <c r="G404" i="6"/>
  <c r="A404" i="6"/>
  <c r="I403" i="6"/>
  <c r="G403" i="6"/>
  <c r="A403" i="6"/>
  <c r="I402" i="6"/>
  <c r="G402" i="6"/>
  <c r="A402" i="6"/>
  <c r="I401" i="6"/>
  <c r="G401" i="6"/>
  <c r="A401" i="6"/>
  <c r="I400" i="6"/>
  <c r="G400" i="6"/>
  <c r="A400" i="6"/>
  <c r="I399" i="6"/>
  <c r="G399" i="6"/>
  <c r="A399" i="6"/>
  <c r="I398" i="6"/>
  <c r="G398" i="6"/>
  <c r="A398" i="6"/>
  <c r="I397" i="6"/>
  <c r="G397" i="6"/>
  <c r="A397" i="6"/>
  <c r="I396" i="6"/>
  <c r="G396" i="6"/>
  <c r="A396" i="6"/>
  <c r="I395" i="6"/>
  <c r="G395" i="6"/>
  <c r="A395" i="6"/>
  <c r="I394" i="6"/>
  <c r="G394" i="6"/>
  <c r="A394" i="6"/>
  <c r="I393" i="6"/>
  <c r="G393" i="6"/>
  <c r="A393" i="6"/>
  <c r="I392" i="6"/>
  <c r="G392" i="6"/>
  <c r="A392" i="6"/>
  <c r="I391" i="6"/>
  <c r="G391" i="6"/>
  <c r="A391" i="6"/>
  <c r="I390" i="6"/>
  <c r="G390" i="6"/>
  <c r="A390" i="6"/>
  <c r="I389" i="6"/>
  <c r="G389" i="6"/>
  <c r="A389" i="6"/>
  <c r="I388" i="6"/>
  <c r="G388" i="6"/>
  <c r="A388" i="6"/>
  <c r="I387" i="6"/>
  <c r="G387" i="6"/>
  <c r="A387" i="6"/>
  <c r="I386" i="6"/>
  <c r="G386" i="6"/>
  <c r="A386" i="6"/>
  <c r="I385" i="6"/>
  <c r="G385" i="6"/>
  <c r="A385" i="6"/>
  <c r="I384" i="6"/>
  <c r="G384" i="6"/>
  <c r="A384" i="6"/>
  <c r="I383" i="6"/>
  <c r="G383" i="6"/>
  <c r="A383" i="6"/>
  <c r="I382" i="6"/>
  <c r="G382" i="6"/>
  <c r="A382" i="6"/>
  <c r="I381" i="6"/>
  <c r="G381" i="6"/>
  <c r="A381" i="6"/>
  <c r="I380" i="6"/>
  <c r="G380" i="6"/>
  <c r="A380" i="6"/>
  <c r="I379" i="6"/>
  <c r="G379" i="6"/>
  <c r="A379" i="6"/>
  <c r="I378" i="6"/>
  <c r="G378" i="6"/>
  <c r="A378" i="6"/>
  <c r="I377" i="6"/>
  <c r="G377" i="6"/>
  <c r="A377" i="6"/>
  <c r="I376" i="6"/>
  <c r="G376" i="6"/>
  <c r="A376" i="6"/>
  <c r="I375" i="6"/>
  <c r="G375" i="6"/>
  <c r="A375" i="6"/>
  <c r="I374" i="6"/>
  <c r="G374" i="6"/>
  <c r="A374" i="6"/>
  <c r="I373" i="6"/>
  <c r="G373" i="6"/>
  <c r="A373" i="6"/>
  <c r="I372" i="6"/>
  <c r="G372" i="6"/>
  <c r="A372" i="6"/>
  <c r="I371" i="6"/>
  <c r="G371" i="6"/>
  <c r="A371" i="6"/>
  <c r="I370" i="6"/>
  <c r="G370" i="6"/>
  <c r="A370" i="6"/>
  <c r="I369" i="6"/>
  <c r="G369" i="6"/>
  <c r="A369" i="6"/>
  <c r="I368" i="6"/>
  <c r="G368" i="6"/>
  <c r="A368" i="6"/>
  <c r="I367" i="6"/>
  <c r="G367" i="6"/>
  <c r="A367" i="6"/>
  <c r="I366" i="6"/>
  <c r="G366" i="6"/>
  <c r="A366" i="6"/>
  <c r="I365" i="6"/>
  <c r="G365" i="6"/>
  <c r="A365" i="6"/>
  <c r="I364" i="6"/>
  <c r="G364" i="6"/>
  <c r="A364" i="6"/>
  <c r="I363" i="6"/>
  <c r="G363" i="6"/>
  <c r="A363" i="6"/>
  <c r="I362" i="6"/>
  <c r="G362" i="6"/>
  <c r="A362" i="6"/>
  <c r="I361" i="6"/>
  <c r="G361" i="6"/>
  <c r="A361" i="6"/>
  <c r="I360" i="6"/>
  <c r="G360" i="6"/>
  <c r="A360" i="6"/>
  <c r="I359" i="6"/>
  <c r="G359" i="6"/>
  <c r="A359" i="6"/>
  <c r="I358" i="6"/>
  <c r="G358" i="6"/>
  <c r="A358" i="6"/>
  <c r="I357" i="6"/>
  <c r="G357" i="6"/>
  <c r="A357" i="6"/>
  <c r="I356" i="6"/>
  <c r="G356" i="6"/>
  <c r="A356" i="6"/>
  <c r="I355" i="6"/>
  <c r="G355" i="6"/>
  <c r="A355" i="6"/>
  <c r="I354" i="6"/>
  <c r="G354" i="6"/>
  <c r="A354" i="6"/>
  <c r="I353" i="6"/>
  <c r="G353" i="6"/>
  <c r="A353" i="6"/>
  <c r="I352" i="6"/>
  <c r="G352" i="6"/>
  <c r="A352" i="6"/>
  <c r="I351" i="6"/>
  <c r="G351" i="6"/>
  <c r="A351" i="6"/>
  <c r="I350" i="6"/>
  <c r="G350" i="6"/>
  <c r="A350" i="6"/>
  <c r="I349" i="6"/>
  <c r="G349" i="6"/>
  <c r="A349" i="6"/>
  <c r="I348" i="6"/>
  <c r="G348" i="6"/>
  <c r="A348" i="6"/>
  <c r="I347" i="6"/>
  <c r="G347" i="6"/>
  <c r="A347" i="6"/>
  <c r="I346" i="6"/>
  <c r="A346" i="6"/>
  <c r="I345" i="6"/>
  <c r="G345" i="6"/>
  <c r="A345" i="6"/>
  <c r="I344" i="6"/>
  <c r="G344" i="6"/>
  <c r="A344" i="6"/>
  <c r="I343" i="6"/>
  <c r="G343" i="6"/>
  <c r="A343" i="6"/>
  <c r="I342" i="6"/>
  <c r="G342" i="6"/>
  <c r="A342" i="6"/>
  <c r="I341" i="6"/>
  <c r="G341" i="6"/>
  <c r="A341" i="6"/>
  <c r="I340" i="6"/>
  <c r="G340" i="6"/>
  <c r="A340" i="6"/>
  <c r="I339" i="6"/>
  <c r="G339" i="6"/>
  <c r="A339" i="6"/>
  <c r="I338" i="6"/>
  <c r="G338" i="6"/>
  <c r="A338" i="6"/>
  <c r="I337" i="6"/>
  <c r="G337" i="6"/>
  <c r="A337" i="6"/>
  <c r="I336" i="6"/>
  <c r="G336" i="6"/>
  <c r="A336" i="6"/>
  <c r="I335" i="6"/>
  <c r="G335" i="6"/>
  <c r="A335" i="6"/>
  <c r="I334" i="6"/>
  <c r="G334" i="6"/>
  <c r="A334" i="6"/>
  <c r="I333" i="6"/>
  <c r="G333" i="6"/>
  <c r="A333" i="6"/>
  <c r="I332" i="6"/>
  <c r="G332" i="6"/>
  <c r="A332" i="6"/>
  <c r="I331" i="6"/>
  <c r="G331" i="6"/>
  <c r="A331" i="6"/>
  <c r="I330" i="6"/>
  <c r="G330" i="6"/>
  <c r="A330" i="6"/>
  <c r="I329" i="6"/>
  <c r="G329" i="6"/>
  <c r="A329" i="6"/>
  <c r="I328" i="6"/>
  <c r="G328" i="6"/>
  <c r="A328" i="6"/>
  <c r="I327" i="6"/>
  <c r="G327" i="6"/>
  <c r="A327" i="6"/>
  <c r="I326" i="6"/>
  <c r="G326" i="6"/>
  <c r="A326" i="6"/>
  <c r="I325" i="6"/>
  <c r="G325" i="6"/>
  <c r="A325" i="6"/>
  <c r="I324" i="6"/>
  <c r="G324" i="6"/>
  <c r="A324" i="6"/>
  <c r="I323" i="6"/>
  <c r="G323" i="6"/>
  <c r="A323" i="6"/>
  <c r="I322" i="6"/>
  <c r="G322" i="6"/>
  <c r="A322" i="6"/>
  <c r="I321" i="6"/>
  <c r="G321" i="6"/>
  <c r="A321" i="6"/>
  <c r="I320" i="6"/>
  <c r="G320" i="6"/>
  <c r="A320" i="6"/>
  <c r="I319" i="6"/>
  <c r="G319" i="6"/>
  <c r="A319" i="6"/>
  <c r="I318" i="6"/>
  <c r="G318" i="6"/>
  <c r="A318" i="6"/>
  <c r="I317" i="6"/>
  <c r="G317" i="6"/>
  <c r="A317" i="6"/>
  <c r="I316" i="6"/>
  <c r="G316" i="6"/>
  <c r="A316" i="6"/>
  <c r="I315" i="6"/>
  <c r="G315" i="6"/>
  <c r="A315" i="6"/>
  <c r="I314" i="6"/>
  <c r="G314" i="6"/>
  <c r="A314" i="6"/>
  <c r="I313" i="6"/>
  <c r="G313" i="6"/>
  <c r="A313" i="6"/>
  <c r="I312" i="6"/>
  <c r="G312" i="6"/>
  <c r="A312" i="6"/>
  <c r="I311" i="6"/>
  <c r="G311" i="6"/>
  <c r="A311" i="6"/>
  <c r="I310" i="6"/>
  <c r="G310" i="6"/>
  <c r="A310" i="6"/>
  <c r="I309" i="6"/>
  <c r="G309" i="6"/>
  <c r="A309" i="6"/>
  <c r="I308" i="6"/>
  <c r="G308" i="6"/>
  <c r="A308" i="6"/>
  <c r="I307" i="6"/>
  <c r="G307" i="6"/>
  <c r="A307" i="6"/>
  <c r="I306" i="6"/>
  <c r="G306" i="6"/>
  <c r="A306" i="6"/>
  <c r="I305" i="6"/>
  <c r="G305" i="6"/>
  <c r="A305" i="6"/>
  <c r="I304" i="6"/>
  <c r="G304" i="6"/>
  <c r="A304" i="6"/>
  <c r="I303" i="6"/>
  <c r="G303" i="6"/>
  <c r="A303" i="6"/>
  <c r="I302" i="6"/>
  <c r="G302" i="6"/>
  <c r="A302" i="6"/>
  <c r="I301" i="6"/>
  <c r="G301" i="6"/>
  <c r="A301" i="6"/>
  <c r="I300" i="6"/>
  <c r="G300" i="6"/>
  <c r="A300" i="6"/>
  <c r="I299" i="6"/>
  <c r="G299" i="6"/>
  <c r="A299" i="6"/>
  <c r="I298" i="6"/>
  <c r="G298" i="6"/>
  <c r="A298" i="6"/>
  <c r="I297" i="6"/>
  <c r="G297" i="6"/>
  <c r="A297" i="6"/>
  <c r="I296" i="6"/>
  <c r="G296" i="6"/>
  <c r="A296" i="6"/>
  <c r="I295" i="6"/>
  <c r="G295" i="6"/>
  <c r="A295" i="6"/>
  <c r="I294" i="6"/>
  <c r="G294" i="6"/>
  <c r="A294" i="6"/>
  <c r="I293" i="6"/>
  <c r="G293" i="6"/>
  <c r="A293" i="6"/>
  <c r="I292" i="6"/>
  <c r="G292" i="6"/>
  <c r="A292" i="6"/>
  <c r="I291" i="6"/>
  <c r="G291" i="6"/>
  <c r="A291" i="6"/>
  <c r="I290" i="6"/>
  <c r="G290" i="6"/>
  <c r="A290" i="6"/>
  <c r="I289" i="6"/>
  <c r="G289" i="6"/>
  <c r="A289" i="6"/>
  <c r="I288" i="6"/>
  <c r="G288" i="6"/>
  <c r="A288" i="6"/>
  <c r="I287" i="6"/>
  <c r="G287" i="6"/>
  <c r="A287" i="6"/>
  <c r="I286" i="6"/>
  <c r="G286" i="6"/>
  <c r="A286" i="6"/>
  <c r="I285" i="6"/>
  <c r="G285" i="6"/>
  <c r="A285" i="6"/>
  <c r="I284" i="6"/>
  <c r="G284" i="6"/>
  <c r="A284" i="6"/>
  <c r="I283" i="6"/>
  <c r="G283" i="6"/>
  <c r="A283" i="6"/>
  <c r="I282" i="6"/>
  <c r="G282" i="6"/>
  <c r="A282" i="6"/>
  <c r="I281" i="6"/>
  <c r="G281" i="6"/>
  <c r="A281" i="6"/>
  <c r="I280" i="6"/>
  <c r="G280" i="6"/>
  <c r="A280" i="6"/>
  <c r="I279" i="6"/>
  <c r="G279" i="6"/>
  <c r="A279" i="6"/>
  <c r="I278" i="6"/>
  <c r="G278" i="6"/>
  <c r="A278" i="6"/>
  <c r="I277" i="6"/>
  <c r="G277" i="6"/>
  <c r="A277" i="6"/>
  <c r="I276" i="6"/>
  <c r="G276" i="6"/>
  <c r="A276" i="6"/>
  <c r="I275" i="6"/>
  <c r="G275" i="6"/>
  <c r="A275" i="6"/>
  <c r="I274" i="6"/>
  <c r="A274" i="6"/>
  <c r="I273" i="6"/>
  <c r="G273" i="6"/>
  <c r="A273" i="6"/>
  <c r="I272" i="6"/>
  <c r="G272" i="6"/>
  <c r="A272" i="6"/>
  <c r="I271" i="6"/>
  <c r="G271" i="6"/>
  <c r="A271" i="6"/>
  <c r="I270" i="6"/>
  <c r="G270" i="6"/>
  <c r="A270" i="6"/>
  <c r="I269" i="6"/>
  <c r="G269" i="6"/>
  <c r="A269" i="6"/>
  <c r="I268" i="6"/>
  <c r="G268" i="6"/>
  <c r="A268" i="6"/>
  <c r="I267" i="6"/>
  <c r="G267" i="6"/>
  <c r="A267" i="6"/>
  <c r="I266" i="6"/>
  <c r="G266" i="6"/>
  <c r="A266" i="6"/>
  <c r="I265" i="6"/>
  <c r="G265" i="6"/>
  <c r="A265" i="6"/>
  <c r="I264" i="6"/>
  <c r="G264" i="6"/>
  <c r="A264" i="6"/>
  <c r="I263" i="6"/>
  <c r="G263" i="6"/>
  <c r="A263" i="6"/>
  <c r="I262" i="6"/>
  <c r="G262" i="6"/>
  <c r="A262" i="6"/>
  <c r="I261" i="6"/>
  <c r="G261" i="6"/>
  <c r="A261" i="6"/>
  <c r="I260" i="6"/>
  <c r="G260" i="6"/>
  <c r="A260" i="6"/>
  <c r="I259" i="6"/>
  <c r="G259" i="6"/>
  <c r="A259" i="6"/>
  <c r="I258" i="6"/>
  <c r="G258" i="6"/>
  <c r="A258" i="6"/>
  <c r="I257" i="6"/>
  <c r="G257" i="6"/>
  <c r="A257" i="6"/>
  <c r="I256" i="6"/>
  <c r="G256" i="6"/>
  <c r="A256" i="6"/>
  <c r="I255" i="6"/>
  <c r="G255" i="6"/>
  <c r="A255" i="6"/>
  <c r="I254" i="6"/>
  <c r="G254" i="6"/>
  <c r="A254" i="6"/>
  <c r="I253" i="6"/>
  <c r="G253" i="6"/>
  <c r="A253" i="6"/>
  <c r="I252" i="6"/>
  <c r="G252" i="6"/>
  <c r="A252" i="6"/>
  <c r="I251" i="6"/>
  <c r="G251" i="6"/>
  <c r="A251" i="6"/>
  <c r="I250" i="6"/>
  <c r="G250" i="6"/>
  <c r="A250" i="6"/>
  <c r="I249" i="6"/>
  <c r="G249" i="6"/>
  <c r="A249" i="6"/>
  <c r="I248" i="6"/>
  <c r="G248" i="6"/>
  <c r="A248" i="6"/>
  <c r="I247" i="6"/>
  <c r="G247" i="6"/>
  <c r="A247" i="6"/>
  <c r="I246" i="6"/>
  <c r="G246" i="6"/>
  <c r="A246" i="6"/>
  <c r="I245" i="6"/>
  <c r="G245" i="6"/>
  <c r="A245" i="6"/>
  <c r="I244" i="6"/>
  <c r="G244" i="6"/>
  <c r="A244" i="6"/>
  <c r="I243" i="6"/>
  <c r="G243" i="6"/>
  <c r="A243" i="6"/>
  <c r="I242" i="6"/>
  <c r="G242" i="6"/>
  <c r="A242" i="6"/>
  <c r="I241" i="6"/>
  <c r="G241" i="6"/>
  <c r="A241" i="6"/>
  <c r="I240" i="6"/>
  <c r="G240" i="6"/>
  <c r="A240" i="6"/>
  <c r="I239" i="6"/>
  <c r="G239" i="6"/>
  <c r="A239" i="6"/>
  <c r="I238" i="6"/>
  <c r="G238" i="6"/>
  <c r="A238" i="6"/>
  <c r="I237" i="6"/>
  <c r="G237" i="6"/>
  <c r="A237" i="6"/>
  <c r="I236" i="6"/>
  <c r="G236" i="6"/>
  <c r="A236" i="6"/>
  <c r="I235" i="6"/>
  <c r="G235" i="6"/>
  <c r="A235" i="6"/>
  <c r="I234" i="6"/>
  <c r="G234" i="6"/>
  <c r="A234" i="6"/>
  <c r="I233" i="6"/>
  <c r="G233" i="6"/>
  <c r="A233" i="6"/>
  <c r="I232" i="6"/>
  <c r="G232" i="6"/>
  <c r="A232" i="6"/>
  <c r="I231" i="6"/>
  <c r="G231" i="6"/>
  <c r="A231" i="6"/>
  <c r="I230" i="6"/>
  <c r="G230" i="6"/>
  <c r="A230" i="6"/>
  <c r="I229" i="6"/>
  <c r="G229" i="6"/>
  <c r="A229" i="6"/>
  <c r="I228" i="6"/>
  <c r="G228" i="6"/>
  <c r="A228" i="6"/>
  <c r="I227" i="6"/>
  <c r="G227" i="6"/>
  <c r="A227" i="6"/>
  <c r="I226" i="6"/>
  <c r="G226" i="6"/>
  <c r="A226" i="6"/>
  <c r="I225" i="6"/>
  <c r="G225" i="6"/>
  <c r="A225" i="6"/>
  <c r="I224" i="6"/>
  <c r="G224" i="6"/>
  <c r="A224" i="6"/>
  <c r="I223" i="6"/>
  <c r="G223" i="6"/>
  <c r="A223" i="6"/>
  <c r="I222" i="6"/>
  <c r="G222" i="6"/>
  <c r="A222" i="6"/>
  <c r="I221" i="6"/>
  <c r="G221" i="6"/>
  <c r="A221" i="6"/>
  <c r="I220" i="6"/>
  <c r="G220" i="6"/>
  <c r="A220" i="6"/>
  <c r="I219" i="6"/>
  <c r="G219" i="6"/>
  <c r="A219" i="6"/>
  <c r="I218" i="6"/>
  <c r="G218" i="6"/>
  <c r="A218" i="6"/>
  <c r="I217" i="6"/>
  <c r="G217" i="6"/>
  <c r="A217" i="6"/>
  <c r="I216" i="6"/>
  <c r="G216" i="6"/>
  <c r="A216" i="6"/>
  <c r="I215" i="6"/>
  <c r="G215" i="6"/>
  <c r="A215" i="6"/>
  <c r="I214" i="6"/>
  <c r="G214" i="6"/>
  <c r="A214" i="6"/>
  <c r="I213" i="6"/>
  <c r="G213" i="6"/>
  <c r="A213" i="6"/>
  <c r="I212" i="6"/>
  <c r="G212" i="6"/>
  <c r="A212" i="6"/>
  <c r="I211" i="6"/>
  <c r="G211" i="6"/>
  <c r="A211" i="6"/>
  <c r="I210" i="6"/>
  <c r="G210" i="6"/>
  <c r="A210" i="6"/>
  <c r="I209" i="6"/>
  <c r="G209" i="6"/>
  <c r="A209" i="6"/>
  <c r="I208" i="6"/>
  <c r="G208" i="6"/>
  <c r="A208" i="6"/>
  <c r="I207" i="6"/>
  <c r="A207" i="6"/>
  <c r="I206" i="6"/>
  <c r="G206" i="6"/>
  <c r="A206" i="6"/>
  <c r="I205" i="6"/>
  <c r="G205" i="6"/>
  <c r="A205" i="6"/>
  <c r="I204" i="6"/>
  <c r="G204" i="6"/>
  <c r="A204" i="6"/>
  <c r="I203" i="6"/>
  <c r="G203" i="6"/>
  <c r="A203" i="6"/>
  <c r="I202" i="6"/>
  <c r="G202" i="6"/>
  <c r="A202" i="6"/>
  <c r="I201" i="6"/>
  <c r="G201" i="6"/>
  <c r="A201" i="6"/>
  <c r="I200" i="6"/>
  <c r="G200" i="6"/>
  <c r="A200" i="6"/>
  <c r="I199" i="6"/>
  <c r="G199" i="6"/>
  <c r="A199" i="6"/>
  <c r="I198" i="6"/>
  <c r="G198" i="6"/>
  <c r="A198" i="6"/>
  <c r="I197" i="6"/>
  <c r="G197" i="6"/>
  <c r="A197" i="6"/>
  <c r="I196" i="6"/>
  <c r="G196" i="6"/>
  <c r="A196" i="6"/>
  <c r="I195" i="6"/>
  <c r="G195" i="6"/>
  <c r="A195" i="6"/>
  <c r="I194" i="6"/>
  <c r="G194" i="6"/>
  <c r="A194" i="6"/>
  <c r="I193" i="6"/>
  <c r="G193" i="6"/>
  <c r="A193" i="6"/>
  <c r="I192" i="6"/>
  <c r="G192" i="6"/>
  <c r="A192" i="6"/>
  <c r="I191" i="6"/>
  <c r="G191" i="6"/>
  <c r="A191" i="6"/>
  <c r="I190" i="6"/>
  <c r="G190" i="6"/>
  <c r="A190" i="6"/>
  <c r="I189" i="6"/>
  <c r="G189" i="6"/>
  <c r="A189" i="6"/>
  <c r="I188" i="6"/>
  <c r="G188" i="6"/>
  <c r="A188" i="6"/>
  <c r="I187" i="6"/>
  <c r="G187" i="6"/>
  <c r="A187" i="6"/>
  <c r="I186" i="6"/>
  <c r="G186" i="6"/>
  <c r="A186" i="6"/>
  <c r="I185" i="6"/>
  <c r="G185" i="6"/>
  <c r="A185" i="6"/>
  <c r="I184" i="6"/>
  <c r="G184" i="6"/>
  <c r="A184" i="6"/>
  <c r="I183" i="6"/>
  <c r="G183" i="6"/>
  <c r="A183" i="6"/>
  <c r="I182" i="6"/>
  <c r="G182" i="6"/>
  <c r="A182" i="6"/>
  <c r="I181" i="6"/>
  <c r="G181" i="6"/>
  <c r="A181" i="6"/>
  <c r="I180" i="6"/>
  <c r="G180" i="6"/>
  <c r="A180" i="6"/>
  <c r="I179" i="6"/>
  <c r="G179" i="6"/>
  <c r="A179" i="6"/>
  <c r="I178" i="6"/>
  <c r="G178" i="6"/>
  <c r="A178" i="6"/>
  <c r="I177" i="6"/>
  <c r="G177" i="6"/>
  <c r="A177" i="6"/>
  <c r="I176" i="6"/>
  <c r="G176" i="6"/>
  <c r="A176" i="6"/>
  <c r="I175" i="6"/>
  <c r="G175" i="6"/>
  <c r="A175" i="6"/>
  <c r="I174" i="6"/>
  <c r="G174" i="6"/>
  <c r="A174" i="6"/>
  <c r="I173" i="6"/>
  <c r="G173" i="6"/>
  <c r="A173" i="6"/>
  <c r="I172" i="6"/>
  <c r="G172" i="6"/>
  <c r="A172" i="6"/>
  <c r="I171" i="6"/>
  <c r="G171" i="6"/>
  <c r="A171" i="6"/>
  <c r="I170" i="6"/>
  <c r="G170" i="6"/>
  <c r="A170" i="6"/>
  <c r="I169" i="6"/>
  <c r="G169" i="6"/>
  <c r="A169" i="6"/>
  <c r="I168" i="6"/>
  <c r="G168" i="6"/>
  <c r="A168" i="6"/>
  <c r="I167" i="6"/>
  <c r="G167" i="6"/>
  <c r="A167" i="6"/>
  <c r="I166" i="6"/>
  <c r="G166" i="6"/>
  <c r="A166" i="6"/>
  <c r="I165" i="6"/>
  <c r="G165" i="6"/>
  <c r="A165" i="6"/>
  <c r="I164" i="6"/>
  <c r="G164" i="6"/>
  <c r="A164" i="6"/>
  <c r="I163" i="6"/>
  <c r="G163" i="6"/>
  <c r="A163" i="6"/>
  <c r="I162" i="6"/>
  <c r="G162" i="6"/>
  <c r="A162" i="6"/>
  <c r="I161" i="6"/>
  <c r="G161" i="6"/>
  <c r="A161" i="6"/>
  <c r="I160" i="6"/>
  <c r="G160" i="6"/>
  <c r="A160" i="6"/>
  <c r="I159" i="6"/>
  <c r="G159" i="6"/>
  <c r="A159" i="6"/>
  <c r="I158" i="6"/>
  <c r="G158" i="6"/>
  <c r="A158" i="6"/>
  <c r="I157" i="6"/>
  <c r="G157" i="6"/>
  <c r="A157" i="6"/>
  <c r="I156" i="6"/>
  <c r="G156" i="6"/>
  <c r="A156" i="6"/>
  <c r="I155" i="6"/>
  <c r="G155" i="6"/>
  <c r="A155" i="6"/>
  <c r="I154" i="6"/>
  <c r="G154" i="6"/>
  <c r="A154" i="6"/>
  <c r="I153" i="6"/>
  <c r="G153" i="6"/>
  <c r="A153" i="6"/>
  <c r="I152" i="6"/>
  <c r="G152" i="6"/>
  <c r="A152" i="6"/>
  <c r="I151" i="6"/>
  <c r="G151" i="6"/>
  <c r="A151" i="6"/>
  <c r="I150" i="6"/>
  <c r="G150" i="6"/>
  <c r="A150" i="6"/>
  <c r="I149" i="6"/>
  <c r="G149" i="6"/>
  <c r="A149" i="6"/>
  <c r="I148" i="6"/>
  <c r="G148" i="6"/>
  <c r="A148" i="6"/>
  <c r="I147" i="6"/>
  <c r="G147" i="6"/>
  <c r="A147" i="6"/>
  <c r="I146" i="6"/>
  <c r="G146" i="6"/>
  <c r="A146" i="6"/>
  <c r="I145" i="6"/>
  <c r="G145" i="6"/>
  <c r="A145" i="6"/>
  <c r="I144" i="6"/>
  <c r="G144" i="6"/>
  <c r="A144" i="6"/>
  <c r="I143" i="6"/>
  <c r="G143" i="6"/>
  <c r="A143" i="6"/>
  <c r="I142" i="6"/>
  <c r="A142" i="6"/>
  <c r="I141" i="6"/>
  <c r="G141" i="6"/>
  <c r="A141" i="6"/>
  <c r="I140" i="6"/>
  <c r="G140" i="6"/>
  <c r="A140" i="6"/>
  <c r="I139" i="6"/>
  <c r="G139" i="6"/>
  <c r="A139" i="6"/>
  <c r="I138" i="6"/>
  <c r="G138" i="6"/>
  <c r="A138" i="6"/>
  <c r="I137" i="6"/>
  <c r="G137" i="6"/>
  <c r="A137" i="6"/>
  <c r="I136" i="6"/>
  <c r="G136" i="6"/>
  <c r="A136" i="6"/>
  <c r="I135" i="6"/>
  <c r="G135" i="6"/>
  <c r="A135" i="6"/>
  <c r="I134" i="6"/>
  <c r="G134" i="6"/>
  <c r="A134" i="6"/>
  <c r="I133" i="6"/>
  <c r="G133" i="6"/>
  <c r="A133" i="6"/>
  <c r="I132" i="6"/>
  <c r="G132" i="6"/>
  <c r="A132" i="6"/>
  <c r="I131" i="6"/>
  <c r="G131" i="6"/>
  <c r="A131" i="6"/>
  <c r="I130" i="6"/>
  <c r="G130" i="6"/>
  <c r="A130" i="6"/>
  <c r="I129" i="6"/>
  <c r="G129" i="6"/>
  <c r="A129" i="6"/>
  <c r="I128" i="6"/>
  <c r="G128" i="6"/>
  <c r="A128" i="6"/>
  <c r="I127" i="6"/>
  <c r="G127" i="6"/>
  <c r="A127" i="6"/>
  <c r="I126" i="6"/>
  <c r="G126" i="6"/>
  <c r="A126" i="6"/>
  <c r="I125" i="6"/>
  <c r="G125" i="6"/>
  <c r="A125" i="6"/>
  <c r="I124" i="6"/>
  <c r="G124" i="6"/>
  <c r="A124" i="6"/>
  <c r="I123" i="6"/>
  <c r="G123" i="6"/>
  <c r="A123" i="6"/>
  <c r="I122" i="6"/>
  <c r="G122" i="6"/>
  <c r="A122" i="6"/>
  <c r="I121" i="6"/>
  <c r="G121" i="6"/>
  <c r="A121" i="6"/>
  <c r="I120" i="6"/>
  <c r="G120" i="6"/>
  <c r="A120" i="6"/>
  <c r="I119" i="6"/>
  <c r="G119" i="6"/>
  <c r="A119" i="6"/>
  <c r="I118" i="6"/>
  <c r="G118" i="6"/>
  <c r="A118" i="6"/>
  <c r="I117" i="6"/>
  <c r="G117" i="6"/>
  <c r="A117" i="6"/>
  <c r="I116" i="6"/>
  <c r="G116" i="6"/>
  <c r="A116" i="6"/>
  <c r="I115" i="6"/>
  <c r="G115" i="6"/>
  <c r="A115" i="6"/>
  <c r="I114" i="6"/>
  <c r="G114" i="6"/>
  <c r="A114" i="6"/>
  <c r="I113" i="6"/>
  <c r="G113" i="6"/>
  <c r="A113" i="6"/>
  <c r="I112" i="6"/>
  <c r="G112" i="6"/>
  <c r="A112" i="6"/>
  <c r="I111" i="6"/>
  <c r="G111" i="6"/>
  <c r="A111" i="6"/>
  <c r="I110" i="6"/>
  <c r="G110" i="6"/>
  <c r="A110" i="6"/>
  <c r="I109" i="6"/>
  <c r="G109" i="6"/>
  <c r="A109" i="6"/>
  <c r="I108" i="6"/>
  <c r="G108" i="6"/>
  <c r="A108" i="6"/>
  <c r="I107" i="6"/>
  <c r="G107" i="6"/>
  <c r="A107" i="6"/>
  <c r="I106" i="6"/>
  <c r="G106" i="6"/>
  <c r="A106" i="6"/>
  <c r="I105" i="6"/>
  <c r="G105" i="6"/>
  <c r="A105" i="6"/>
  <c r="I104" i="6"/>
  <c r="G104" i="6"/>
  <c r="A104" i="6"/>
  <c r="I103" i="6"/>
  <c r="G103" i="6"/>
  <c r="A103" i="6"/>
  <c r="I102" i="6"/>
  <c r="G102" i="6"/>
  <c r="A102" i="6"/>
  <c r="I101" i="6"/>
  <c r="G101" i="6"/>
  <c r="A101" i="6"/>
  <c r="I100" i="6"/>
  <c r="G100" i="6"/>
  <c r="A100" i="6"/>
  <c r="I99" i="6"/>
  <c r="G99" i="6"/>
  <c r="A99" i="6"/>
  <c r="I98" i="6"/>
  <c r="G98" i="6"/>
  <c r="A98" i="6"/>
  <c r="I97" i="6"/>
  <c r="G97" i="6"/>
  <c r="A97" i="6"/>
  <c r="I96" i="6"/>
  <c r="G96" i="6"/>
  <c r="A96" i="6"/>
  <c r="I95" i="6"/>
  <c r="G95" i="6"/>
  <c r="A95" i="6"/>
  <c r="I94" i="6"/>
  <c r="G94" i="6"/>
  <c r="A94" i="6"/>
  <c r="I93" i="6"/>
  <c r="G93" i="6"/>
  <c r="A93" i="6"/>
  <c r="I92" i="6"/>
  <c r="G92" i="6"/>
  <c r="A92" i="6"/>
  <c r="I91" i="6"/>
  <c r="G91" i="6"/>
  <c r="A91" i="6"/>
  <c r="I90" i="6"/>
  <c r="G90" i="6"/>
  <c r="A90" i="6"/>
  <c r="I89" i="6"/>
  <c r="G89" i="6"/>
  <c r="A89" i="6"/>
  <c r="I88" i="6"/>
  <c r="G88" i="6"/>
  <c r="A88" i="6"/>
  <c r="I87" i="6"/>
  <c r="G87" i="6"/>
  <c r="A87" i="6"/>
  <c r="I86" i="6"/>
  <c r="G86" i="6"/>
  <c r="A86" i="6"/>
  <c r="I85" i="6"/>
  <c r="G85" i="6"/>
  <c r="A85" i="6"/>
  <c r="I84" i="6"/>
  <c r="G84" i="6"/>
  <c r="A84" i="6"/>
  <c r="I83" i="6"/>
  <c r="G83" i="6"/>
  <c r="A83" i="6"/>
  <c r="I82" i="6"/>
  <c r="G82" i="6"/>
  <c r="A82" i="6"/>
  <c r="I81" i="6"/>
  <c r="G81" i="6"/>
  <c r="A81" i="6"/>
  <c r="I80" i="6"/>
  <c r="A80" i="6"/>
  <c r="I79" i="6"/>
  <c r="G79" i="6"/>
  <c r="A79" i="6"/>
  <c r="I78" i="6"/>
  <c r="G78" i="6"/>
  <c r="A78" i="6"/>
  <c r="I77" i="6"/>
  <c r="G77" i="6"/>
  <c r="A77" i="6"/>
  <c r="I76" i="6"/>
  <c r="G76" i="6"/>
  <c r="A76" i="6"/>
  <c r="I75" i="6"/>
  <c r="G75" i="6"/>
  <c r="A75" i="6"/>
  <c r="I74" i="6"/>
  <c r="G74" i="6"/>
  <c r="A74" i="6"/>
  <c r="I73" i="6"/>
  <c r="G73" i="6"/>
  <c r="A73" i="6"/>
  <c r="I72" i="6"/>
  <c r="G72" i="6"/>
  <c r="A72" i="6"/>
  <c r="I71" i="6"/>
  <c r="G71" i="6"/>
  <c r="A71" i="6"/>
  <c r="I70" i="6"/>
  <c r="G70" i="6"/>
  <c r="A70" i="6"/>
  <c r="I69" i="6"/>
  <c r="G69" i="6"/>
  <c r="A69" i="6"/>
  <c r="I68" i="6"/>
  <c r="G68" i="6"/>
  <c r="A68" i="6"/>
  <c r="I67" i="6"/>
  <c r="G67" i="6"/>
  <c r="A67" i="6"/>
  <c r="I66" i="6"/>
  <c r="G66" i="6"/>
  <c r="A66" i="6"/>
  <c r="I65" i="6"/>
  <c r="G65" i="6"/>
  <c r="A65" i="6"/>
  <c r="I64" i="6"/>
  <c r="G64" i="6"/>
  <c r="A64" i="6"/>
  <c r="I63" i="6"/>
  <c r="G63" i="6"/>
  <c r="A63" i="6"/>
  <c r="I62" i="6"/>
  <c r="G62" i="6"/>
  <c r="A62" i="6"/>
  <c r="I61" i="6"/>
  <c r="G61" i="6"/>
  <c r="A61" i="6"/>
  <c r="I60" i="6"/>
  <c r="G60" i="6"/>
  <c r="A60" i="6"/>
  <c r="I59" i="6"/>
  <c r="G59" i="6"/>
  <c r="A59" i="6"/>
  <c r="I58" i="6"/>
  <c r="G58" i="6"/>
  <c r="A58" i="6"/>
  <c r="I57" i="6"/>
  <c r="G57" i="6"/>
  <c r="A57" i="6"/>
  <c r="I56" i="6"/>
  <c r="G56" i="6"/>
  <c r="A56" i="6"/>
  <c r="I55" i="6"/>
  <c r="G55" i="6"/>
  <c r="A55" i="6"/>
  <c r="I54" i="6"/>
  <c r="G54" i="6"/>
  <c r="A54" i="6"/>
  <c r="I53" i="6"/>
  <c r="G53" i="6"/>
  <c r="A53" i="6"/>
  <c r="I52" i="6"/>
  <c r="G52" i="6"/>
  <c r="A52" i="6"/>
  <c r="I51" i="6"/>
  <c r="G51" i="6"/>
  <c r="A51" i="6"/>
  <c r="I50" i="6"/>
  <c r="G50" i="6"/>
  <c r="A50" i="6"/>
  <c r="I49" i="6"/>
  <c r="G49" i="6"/>
  <c r="A49" i="6"/>
  <c r="I48" i="6"/>
  <c r="G48" i="6"/>
  <c r="A48" i="6"/>
  <c r="I47" i="6"/>
  <c r="G47" i="6"/>
  <c r="A47" i="6"/>
  <c r="I46" i="6"/>
  <c r="G46" i="6"/>
  <c r="A46" i="6"/>
  <c r="I45" i="6"/>
  <c r="G45" i="6"/>
  <c r="A45" i="6"/>
  <c r="I44" i="6"/>
  <c r="G44" i="6"/>
  <c r="A44" i="6"/>
  <c r="I43" i="6"/>
  <c r="G43" i="6"/>
  <c r="A43" i="6"/>
  <c r="I42" i="6"/>
  <c r="G42" i="6"/>
  <c r="A42" i="6"/>
  <c r="I41" i="6"/>
  <c r="G41" i="6"/>
  <c r="A41" i="6"/>
  <c r="I40" i="6"/>
  <c r="G40" i="6"/>
  <c r="A40" i="6"/>
  <c r="I39" i="6"/>
  <c r="G39" i="6"/>
  <c r="A39" i="6"/>
  <c r="I38" i="6"/>
  <c r="G38" i="6"/>
  <c r="A38" i="6"/>
  <c r="I37" i="6"/>
  <c r="G37" i="6"/>
  <c r="A37" i="6"/>
  <c r="I36" i="6"/>
  <c r="G36" i="6"/>
  <c r="A36" i="6"/>
  <c r="I35" i="6"/>
  <c r="G35" i="6"/>
  <c r="A35" i="6"/>
  <c r="I34" i="6"/>
  <c r="G34" i="6"/>
  <c r="A34" i="6"/>
  <c r="I33" i="6"/>
  <c r="G33" i="6"/>
  <c r="A33" i="6"/>
  <c r="I32" i="6"/>
  <c r="G32" i="6"/>
  <c r="A32" i="6"/>
  <c r="I31" i="6"/>
  <c r="G31" i="6"/>
  <c r="A31" i="6"/>
  <c r="I30" i="6"/>
  <c r="G30" i="6"/>
  <c r="A30" i="6"/>
  <c r="I29" i="6"/>
  <c r="G29" i="6"/>
  <c r="A29" i="6"/>
  <c r="I28" i="6"/>
  <c r="G28" i="6"/>
  <c r="A28" i="6"/>
  <c r="I27" i="6"/>
  <c r="G27" i="6"/>
  <c r="A27" i="6"/>
  <c r="I26" i="6"/>
  <c r="G26" i="6"/>
  <c r="A26" i="6"/>
  <c r="I25" i="6"/>
  <c r="G25" i="6"/>
  <c r="A25" i="6"/>
  <c r="I24" i="6"/>
  <c r="G24" i="6"/>
  <c r="A24" i="6"/>
  <c r="I23" i="6"/>
  <c r="G23" i="6"/>
  <c r="A23" i="6"/>
  <c r="I22" i="6"/>
  <c r="G22" i="6"/>
  <c r="A22" i="6"/>
  <c r="I21" i="6"/>
  <c r="G21" i="6"/>
  <c r="A21" i="6"/>
  <c r="I20" i="6"/>
  <c r="G20" i="6"/>
  <c r="A20" i="6"/>
  <c r="I19" i="6"/>
  <c r="A19" i="6"/>
  <c r="I18" i="6"/>
  <c r="G18" i="6"/>
  <c r="A18" i="6"/>
  <c r="I17" i="6"/>
  <c r="G17" i="6"/>
  <c r="A17" i="6"/>
  <c r="I16" i="6"/>
  <c r="G16" i="6"/>
  <c r="A16" i="6"/>
  <c r="I15" i="6"/>
  <c r="G15" i="6"/>
  <c r="A15" i="6"/>
  <c r="I14" i="6"/>
  <c r="G14" i="6"/>
  <c r="A14" i="6"/>
  <c r="I13" i="6"/>
  <c r="G13" i="6"/>
  <c r="A13" i="6"/>
  <c r="I12" i="6"/>
  <c r="G12" i="6"/>
  <c r="A12" i="6"/>
  <c r="I11" i="6"/>
  <c r="G11" i="6"/>
  <c r="A11" i="6"/>
  <c r="I10" i="6"/>
  <c r="G10" i="6"/>
  <c r="A10" i="6"/>
  <c r="I9" i="6"/>
  <c r="G9" i="6"/>
  <c r="A9" i="6"/>
  <c r="I8" i="6"/>
  <c r="G8" i="6"/>
  <c r="A8" i="6"/>
  <c r="I7" i="6"/>
  <c r="G7" i="6"/>
  <c r="A7" i="6"/>
  <c r="I6" i="6"/>
  <c r="G6" i="6"/>
  <c r="A6" i="6"/>
  <c r="I5" i="6"/>
  <c r="G5" i="6"/>
  <c r="A5" i="6"/>
  <c r="I4" i="6"/>
  <c r="G4" i="6"/>
  <c r="A4" i="6"/>
  <c r="I3" i="6"/>
  <c r="G3" i="6"/>
  <c r="A3" i="6"/>
  <c r="I2" i="6"/>
  <c r="G2" i="6"/>
  <c r="A2" i="6"/>
  <c r="A3130" i="10"/>
  <c r="A3129" i="10"/>
  <c r="A3128" i="10"/>
  <c r="A3127" i="10"/>
  <c r="A3126" i="10"/>
  <c r="A3125" i="10"/>
  <c r="A3124" i="10"/>
  <c r="A3123" i="10"/>
  <c r="A3122" i="10"/>
  <c r="A3121" i="10"/>
  <c r="A3120" i="10"/>
  <c r="A3119" i="10"/>
  <c r="A3118" i="10"/>
  <c r="A3117" i="10"/>
  <c r="A3116" i="10"/>
  <c r="A3115" i="10"/>
  <c r="A3114" i="10"/>
  <c r="A3113" i="10"/>
  <c r="A3112" i="10"/>
  <c r="A3111" i="10"/>
  <c r="A3110" i="10"/>
  <c r="A3109" i="10"/>
  <c r="A3108" i="10"/>
  <c r="A3107" i="10"/>
  <c r="A3106" i="10"/>
  <c r="A3105" i="10"/>
  <c r="A3104" i="10"/>
  <c r="A3103" i="10"/>
  <c r="A3102" i="10"/>
  <c r="A3101" i="10"/>
  <c r="A3100" i="10"/>
  <c r="A3099" i="10"/>
  <c r="A3098" i="10"/>
  <c r="A3097" i="10"/>
  <c r="A3096" i="10"/>
  <c r="A3095" i="10"/>
  <c r="A3094" i="10"/>
  <c r="A3093" i="10"/>
  <c r="A3092" i="10"/>
  <c r="A3091" i="10"/>
  <c r="A3090" i="10"/>
  <c r="A3089" i="10"/>
  <c r="A3088" i="10"/>
  <c r="A3087" i="10"/>
  <c r="A3086" i="10"/>
  <c r="A3085" i="10"/>
  <c r="A3084" i="10"/>
  <c r="A3083" i="10"/>
  <c r="A3082" i="10"/>
  <c r="A3081" i="10"/>
  <c r="A3080" i="10"/>
  <c r="A3079" i="10"/>
  <c r="A3078" i="10"/>
  <c r="A3077" i="10"/>
  <c r="A3076" i="10"/>
  <c r="A3075" i="10"/>
  <c r="A3074" i="10"/>
  <c r="A3073" i="10"/>
  <c r="A3072" i="10"/>
  <c r="A3071" i="10"/>
  <c r="A3070" i="10"/>
  <c r="A3069" i="10"/>
  <c r="A3068" i="10"/>
  <c r="A3067" i="10"/>
  <c r="A3066" i="10"/>
  <c r="A3065" i="10"/>
  <c r="A3064" i="10"/>
  <c r="A3063" i="10"/>
  <c r="A3062" i="10"/>
  <c r="A3061" i="10"/>
  <c r="A3060" i="10"/>
  <c r="A3059" i="10"/>
  <c r="A3058" i="10"/>
  <c r="A3057" i="10"/>
  <c r="A3056" i="10"/>
  <c r="A3055" i="10"/>
  <c r="A3054" i="10"/>
  <c r="A3053" i="10"/>
  <c r="A3052" i="10"/>
  <c r="A3051" i="10"/>
  <c r="A3050" i="10"/>
  <c r="A3049" i="10"/>
  <c r="A3048" i="10"/>
  <c r="A3047" i="10"/>
  <c r="A3046" i="10"/>
  <c r="A3045" i="10"/>
  <c r="A3044" i="10"/>
  <c r="A3043" i="10"/>
  <c r="A3042" i="10"/>
  <c r="A3041" i="10"/>
  <c r="A3040" i="10"/>
  <c r="A3039" i="10"/>
  <c r="A3038" i="10"/>
  <c r="A3037" i="10"/>
  <c r="A3036" i="10"/>
  <c r="A3035" i="10"/>
  <c r="A3034" i="10"/>
  <c r="A3033" i="10"/>
  <c r="A3032" i="10"/>
  <c r="A3031" i="10"/>
  <c r="A3030" i="10"/>
  <c r="A3029" i="10"/>
  <c r="A3028" i="10"/>
  <c r="A3027" i="10"/>
  <c r="A3026" i="10"/>
  <c r="A3025" i="10"/>
  <c r="A3024" i="10"/>
  <c r="A3023" i="10"/>
  <c r="A3022" i="10"/>
  <c r="A3021" i="10"/>
  <c r="A3020" i="10"/>
  <c r="A3019" i="10"/>
  <c r="A3018" i="10"/>
  <c r="A3017" i="10"/>
  <c r="A3016" i="10"/>
  <c r="A3015" i="10"/>
  <c r="A3014" i="10"/>
  <c r="A3013" i="10"/>
  <c r="A3012" i="10"/>
  <c r="A3011" i="10"/>
  <c r="A3010" i="10"/>
  <c r="A3009" i="10"/>
  <c r="A3008" i="10"/>
  <c r="A3007" i="10"/>
  <c r="A3006" i="10"/>
  <c r="A3005" i="10"/>
  <c r="A3004" i="10"/>
  <c r="A3003" i="10"/>
  <c r="A3002" i="10"/>
  <c r="A3001" i="10"/>
  <c r="A3000" i="10"/>
  <c r="A2999" i="10"/>
  <c r="A2998" i="10"/>
  <c r="A2997" i="10"/>
  <c r="A2996" i="10"/>
  <c r="A2995" i="10"/>
  <c r="A2994" i="10"/>
  <c r="A2993" i="10"/>
  <c r="A2992" i="10"/>
  <c r="A2991" i="10"/>
  <c r="A2990" i="10"/>
  <c r="A2989" i="10"/>
  <c r="A2988" i="10"/>
  <c r="A2987" i="10"/>
  <c r="A2986" i="10"/>
  <c r="A2985" i="10"/>
  <c r="A2984" i="10"/>
  <c r="A2983" i="10"/>
  <c r="A2982" i="10"/>
  <c r="A2981" i="10"/>
  <c r="A2980" i="10"/>
  <c r="A2979" i="10"/>
  <c r="A2978" i="10"/>
  <c r="A2977" i="10"/>
  <c r="A2976" i="10"/>
  <c r="A2975" i="10"/>
  <c r="A2974" i="10"/>
  <c r="A2973" i="10"/>
  <c r="A2972" i="10"/>
  <c r="A2971" i="10"/>
  <c r="A2970" i="10"/>
  <c r="A2969" i="10"/>
  <c r="A2968" i="10"/>
  <c r="A2967" i="10"/>
  <c r="A2966" i="10"/>
  <c r="A2965" i="10"/>
  <c r="A2964" i="10"/>
  <c r="A2963" i="10"/>
  <c r="A2962" i="10"/>
  <c r="A2961" i="10"/>
  <c r="A2960" i="10"/>
  <c r="A2959" i="10"/>
  <c r="A2958" i="10"/>
  <c r="A2957" i="10"/>
  <c r="A2956" i="10"/>
  <c r="A2955" i="10"/>
  <c r="A2954" i="10"/>
  <c r="A2953" i="10"/>
  <c r="A2952" i="10"/>
  <c r="A2951" i="10"/>
  <c r="A2950" i="10"/>
  <c r="A2949" i="10"/>
  <c r="A2948" i="10"/>
  <c r="A2947" i="10"/>
  <c r="A2946" i="10"/>
  <c r="A2945" i="10"/>
  <c r="A2944" i="10"/>
  <c r="A2943" i="10"/>
  <c r="A2942" i="10"/>
  <c r="A2941" i="10"/>
  <c r="A2940" i="10"/>
  <c r="A2939" i="10"/>
  <c r="A2938" i="10"/>
  <c r="A2937" i="10"/>
  <c r="A2936" i="10"/>
  <c r="A2935" i="10"/>
  <c r="A2934" i="10"/>
  <c r="A2933" i="10"/>
  <c r="A2932" i="10"/>
  <c r="A2931" i="10"/>
  <c r="A2930" i="10"/>
  <c r="A2929" i="10"/>
  <c r="A2928" i="10"/>
  <c r="A2927" i="10"/>
  <c r="A2926" i="10"/>
  <c r="A2925" i="10"/>
  <c r="A2924" i="10"/>
  <c r="A2923" i="10"/>
  <c r="A2922" i="10"/>
  <c r="A2921" i="10"/>
  <c r="A2920" i="10"/>
  <c r="A2919" i="10"/>
  <c r="A2918" i="10"/>
  <c r="A2917" i="10"/>
  <c r="A2916" i="10"/>
  <c r="A2915" i="10"/>
  <c r="A2914" i="10"/>
  <c r="A2913" i="10"/>
  <c r="A2912" i="10"/>
  <c r="A2911" i="10"/>
  <c r="A2910" i="10"/>
  <c r="A2909" i="10"/>
  <c r="A2908" i="10"/>
  <c r="A2907" i="10"/>
  <c r="A2906" i="10"/>
  <c r="A2905" i="10"/>
  <c r="A2904" i="10"/>
  <c r="A2903" i="10"/>
  <c r="A2902" i="10"/>
  <c r="A2901" i="10"/>
  <c r="A2900" i="10"/>
  <c r="A2899" i="10"/>
  <c r="A2898" i="10"/>
  <c r="A2897" i="10"/>
  <c r="A2896" i="10"/>
  <c r="A2895" i="10"/>
  <c r="A2894" i="10"/>
  <c r="A2893" i="10"/>
  <c r="A2892" i="10"/>
  <c r="A2891" i="10"/>
  <c r="A2890" i="10"/>
  <c r="A2889" i="10"/>
  <c r="A2888" i="10"/>
  <c r="A2887" i="10"/>
  <c r="A2886" i="10"/>
  <c r="A2885" i="10"/>
  <c r="A2884" i="10"/>
  <c r="A2883" i="10"/>
  <c r="A2882" i="10"/>
  <c r="A2881" i="10"/>
  <c r="A2880" i="10"/>
  <c r="A2879" i="10"/>
  <c r="A2878" i="10"/>
  <c r="A2877" i="10"/>
  <c r="A2876" i="10"/>
  <c r="A2875" i="10"/>
  <c r="A2874" i="10"/>
  <c r="A2873" i="10"/>
  <c r="A2872" i="10"/>
  <c r="A2871" i="10"/>
  <c r="A2870" i="10"/>
  <c r="A2869" i="10"/>
  <c r="A2868" i="10"/>
  <c r="A2867" i="10"/>
  <c r="A2866" i="10"/>
  <c r="A2865" i="10"/>
  <c r="A2864" i="10"/>
  <c r="A2863" i="10"/>
  <c r="A2862" i="10"/>
  <c r="A2861" i="10"/>
  <c r="A2860" i="10"/>
  <c r="A2859" i="10"/>
  <c r="A2858" i="10"/>
  <c r="A2857" i="10"/>
  <c r="A2856" i="10"/>
  <c r="A2855" i="10"/>
  <c r="A2854" i="10"/>
  <c r="A2853" i="10"/>
  <c r="A2852" i="10"/>
  <c r="A2851" i="10"/>
  <c r="A2850" i="10"/>
  <c r="A2849" i="10"/>
  <c r="A2848" i="10"/>
  <c r="A2847" i="10"/>
  <c r="A2846" i="10"/>
  <c r="A2845" i="10"/>
  <c r="A2844" i="10"/>
  <c r="A2843" i="10"/>
  <c r="A2842" i="10"/>
  <c r="A2841" i="10"/>
  <c r="A2840" i="10"/>
  <c r="A2839" i="10"/>
  <c r="A2838" i="10"/>
  <c r="A2837" i="10"/>
  <c r="A2836" i="10"/>
  <c r="A2835" i="10"/>
  <c r="A2834" i="10"/>
  <c r="A2833" i="10"/>
  <c r="A2832" i="10"/>
  <c r="A2831" i="10"/>
  <c r="A2830" i="10"/>
  <c r="A2829" i="10"/>
  <c r="A2828" i="10"/>
  <c r="A2827" i="10"/>
  <c r="A2826" i="10"/>
  <c r="A2825" i="10"/>
  <c r="A2824" i="10"/>
  <c r="A2823" i="10"/>
  <c r="A2822" i="10"/>
  <c r="A2821" i="10"/>
  <c r="A2820" i="10"/>
  <c r="A2819" i="10"/>
  <c r="A2818" i="10"/>
  <c r="A2817" i="10"/>
  <c r="A2816" i="10"/>
  <c r="A2815" i="10"/>
  <c r="A2814" i="10"/>
  <c r="A2813" i="10"/>
  <c r="A2812" i="10"/>
  <c r="A2811" i="10"/>
  <c r="A2810" i="10"/>
  <c r="A2809" i="10"/>
  <c r="A2808" i="10"/>
  <c r="A2807" i="10"/>
  <c r="A2806" i="10"/>
  <c r="A2805" i="10"/>
  <c r="A2804" i="10"/>
  <c r="A2803" i="10"/>
  <c r="A2802" i="10"/>
  <c r="A2801" i="10"/>
  <c r="A2800" i="10"/>
  <c r="A2799" i="10"/>
  <c r="A2798" i="10"/>
  <c r="A2797" i="10"/>
  <c r="A2796" i="10"/>
  <c r="A2795" i="10"/>
  <c r="A2794" i="10"/>
  <c r="A2793" i="10"/>
  <c r="A2792" i="10"/>
  <c r="A2791" i="10"/>
  <c r="A2790" i="10"/>
  <c r="A2789" i="10"/>
  <c r="A2788" i="10"/>
  <c r="A2787" i="10"/>
  <c r="A2786" i="10"/>
  <c r="A2785" i="10"/>
  <c r="A2784" i="10"/>
  <c r="A2783" i="10"/>
  <c r="A2782" i="10"/>
  <c r="A2781" i="10"/>
  <c r="A2780" i="10"/>
  <c r="A2779" i="10"/>
  <c r="A2778" i="10"/>
  <c r="A2777" i="10"/>
  <c r="A2776" i="10"/>
  <c r="A2775" i="10"/>
  <c r="A2774" i="10"/>
  <c r="A2773" i="10"/>
  <c r="A2772" i="10"/>
  <c r="A2771" i="10"/>
  <c r="A2770" i="10"/>
  <c r="A2769" i="10"/>
  <c r="A2768" i="10"/>
  <c r="A2767" i="10"/>
  <c r="A2766" i="10"/>
  <c r="A2765" i="10"/>
  <c r="A2764" i="10"/>
  <c r="A2763" i="10"/>
  <c r="A2762" i="10"/>
  <c r="A2761" i="10"/>
  <c r="A2760" i="10"/>
  <c r="A2759" i="10"/>
  <c r="A2758" i="10"/>
  <c r="A2757" i="10"/>
  <c r="A2756" i="10"/>
  <c r="A2755" i="10"/>
  <c r="A2754" i="10"/>
  <c r="A2753" i="10"/>
  <c r="A2752" i="10"/>
  <c r="A2751" i="10"/>
  <c r="A2750" i="10"/>
  <c r="A2749" i="10"/>
  <c r="A2748" i="10"/>
  <c r="A2747" i="10"/>
  <c r="A2746" i="10"/>
  <c r="A2745" i="10"/>
  <c r="A2744" i="10"/>
  <c r="A2743" i="10"/>
  <c r="A2742" i="10"/>
  <c r="A2741" i="10"/>
  <c r="A2740" i="10"/>
  <c r="A2739" i="10"/>
  <c r="A2738" i="10"/>
  <c r="A2737" i="10"/>
  <c r="A2736" i="10"/>
  <c r="A2735" i="10"/>
  <c r="A2734" i="10"/>
  <c r="A2733" i="10"/>
  <c r="A2732" i="10"/>
  <c r="A2731" i="10"/>
  <c r="A2730" i="10"/>
  <c r="A2729" i="10"/>
  <c r="A2728" i="10"/>
  <c r="A2727" i="10"/>
  <c r="A2726" i="10"/>
  <c r="A2725" i="10"/>
  <c r="A2724" i="10"/>
  <c r="A2723" i="10"/>
  <c r="A2722" i="10"/>
  <c r="A2721" i="10"/>
  <c r="A2720" i="10"/>
  <c r="A2719" i="10"/>
  <c r="A2718" i="10"/>
  <c r="A2717" i="10"/>
  <c r="A2716" i="10"/>
  <c r="A2715" i="10"/>
  <c r="A2714" i="10"/>
  <c r="A2713" i="10"/>
  <c r="A2712" i="10"/>
  <c r="A2711" i="10"/>
  <c r="A2710" i="10"/>
  <c r="A2709" i="10"/>
  <c r="A2708" i="10"/>
  <c r="A2707" i="10"/>
  <c r="A2706" i="10"/>
  <c r="A2705" i="10"/>
  <c r="A2704" i="10"/>
  <c r="A2703" i="10"/>
  <c r="A2702" i="10"/>
  <c r="A2701" i="10"/>
  <c r="A2700" i="10"/>
  <c r="A2699" i="10"/>
  <c r="A2698" i="10"/>
  <c r="A2697" i="10"/>
  <c r="A2696" i="10"/>
  <c r="A2695" i="10"/>
  <c r="A2694" i="10"/>
  <c r="A2693" i="10"/>
  <c r="A2692" i="10"/>
  <c r="A2691" i="10"/>
  <c r="A2690" i="10"/>
  <c r="A2689" i="10"/>
  <c r="A2688" i="10"/>
  <c r="A2687" i="10"/>
  <c r="A2686" i="10"/>
  <c r="A2685" i="10"/>
  <c r="A2684" i="10"/>
  <c r="A2683" i="10"/>
  <c r="A2682" i="10"/>
  <c r="A2681" i="10"/>
  <c r="A2680" i="10"/>
  <c r="A2679" i="10"/>
  <c r="A2678" i="10"/>
  <c r="A2677" i="10"/>
  <c r="A2676" i="10"/>
  <c r="A2675" i="10"/>
  <c r="A2674" i="10"/>
  <c r="A2673" i="10"/>
  <c r="A2672" i="10"/>
  <c r="A2671" i="10"/>
  <c r="A2670" i="10"/>
  <c r="A2669" i="10"/>
  <c r="A2668" i="10"/>
  <c r="A2667" i="10"/>
  <c r="A2666" i="10"/>
  <c r="A2665" i="10"/>
  <c r="A2664" i="10"/>
  <c r="A2663" i="10"/>
  <c r="A2662" i="10"/>
  <c r="A2661" i="10"/>
  <c r="A2660" i="10"/>
  <c r="A2659" i="10"/>
  <c r="A2658" i="10"/>
  <c r="A2657" i="10"/>
  <c r="A2656" i="10"/>
  <c r="A2655" i="10"/>
  <c r="A2654" i="10"/>
  <c r="A2653" i="10"/>
  <c r="A2652" i="10"/>
  <c r="A2651" i="10"/>
  <c r="A2650" i="10"/>
  <c r="A2649" i="10"/>
  <c r="A2648" i="10"/>
  <c r="A2647" i="10"/>
  <c r="A2646" i="10"/>
  <c r="A2645" i="10"/>
  <c r="A2644" i="10"/>
  <c r="A2643" i="10"/>
  <c r="A2642" i="10"/>
  <c r="A2641" i="10"/>
  <c r="A2640" i="10"/>
  <c r="A2639" i="10"/>
  <c r="A2638" i="10"/>
  <c r="A2637" i="10"/>
  <c r="A2636" i="10"/>
  <c r="A2635" i="10"/>
  <c r="A2634" i="10"/>
  <c r="A2633" i="10"/>
  <c r="A2632" i="10"/>
  <c r="A2631" i="10"/>
  <c r="A2630" i="10"/>
  <c r="A2629" i="10"/>
  <c r="A2628" i="10"/>
  <c r="A2627" i="10"/>
  <c r="A2626" i="10"/>
  <c r="A2625" i="10"/>
  <c r="A2624" i="10"/>
  <c r="A2623" i="10"/>
  <c r="A2622" i="10"/>
  <c r="A2621" i="10"/>
  <c r="A2620" i="10"/>
  <c r="A2619" i="10"/>
  <c r="A2618" i="10"/>
  <c r="A2617" i="10"/>
  <c r="A2616" i="10"/>
  <c r="A2615" i="10"/>
  <c r="A2614" i="10"/>
  <c r="A2613" i="10"/>
  <c r="A2612" i="10"/>
  <c r="A2611" i="10"/>
  <c r="A2610" i="10"/>
  <c r="A2609" i="10"/>
  <c r="A2608" i="10"/>
  <c r="A2607" i="10"/>
  <c r="A2606" i="10"/>
  <c r="A2605" i="10"/>
  <c r="A2604" i="10"/>
  <c r="A2603" i="10"/>
  <c r="A2602" i="10"/>
  <c r="A2601" i="10"/>
  <c r="A2600" i="10"/>
  <c r="A2599" i="10"/>
  <c r="A2598" i="10"/>
  <c r="A2597" i="10"/>
  <c r="A2596" i="10"/>
  <c r="A2595" i="10"/>
  <c r="A2594" i="10"/>
  <c r="A2593" i="10"/>
  <c r="A2592" i="10"/>
  <c r="A2591" i="10"/>
  <c r="A2590" i="10"/>
  <c r="A2589" i="10"/>
  <c r="A2588" i="10"/>
  <c r="A2587" i="10"/>
  <c r="A2586" i="10"/>
  <c r="A2585" i="10"/>
  <c r="A2584" i="10"/>
  <c r="A2583" i="10"/>
  <c r="A2582" i="10"/>
  <c r="A2581" i="10"/>
  <c r="A2580" i="10"/>
  <c r="A2579" i="10"/>
  <c r="A2578" i="10"/>
  <c r="A2577" i="10"/>
  <c r="A2576" i="10"/>
  <c r="A2575" i="10"/>
  <c r="A2574" i="10"/>
  <c r="A2573" i="10"/>
  <c r="A2572" i="10"/>
  <c r="A2571" i="10"/>
  <c r="A2570" i="10"/>
  <c r="A2569" i="10"/>
  <c r="A2568" i="10"/>
  <c r="A2567" i="10"/>
  <c r="A2566" i="10"/>
  <c r="A2565" i="10"/>
  <c r="A2564" i="10"/>
  <c r="A2563" i="10"/>
  <c r="A2562" i="10"/>
  <c r="A2561" i="10"/>
  <c r="A2560" i="10"/>
  <c r="A2559" i="10"/>
  <c r="A2558" i="10"/>
  <c r="A2557" i="10"/>
  <c r="A2556" i="10"/>
  <c r="A2555" i="10"/>
  <c r="A2554" i="10"/>
  <c r="A2553" i="10"/>
  <c r="A2552" i="10"/>
  <c r="A2551" i="10"/>
  <c r="A2550" i="10"/>
  <c r="A2549" i="10"/>
  <c r="A2548" i="10"/>
  <c r="A2547" i="10"/>
  <c r="A2546" i="10"/>
  <c r="A2545" i="10"/>
  <c r="A2544" i="10"/>
  <c r="A2543" i="10"/>
  <c r="A2542" i="10"/>
  <c r="A2541" i="10"/>
  <c r="A2540" i="10"/>
  <c r="A2539" i="10"/>
  <c r="A2538" i="10"/>
  <c r="A2537" i="10"/>
  <c r="A2536" i="10"/>
  <c r="A2535" i="10"/>
  <c r="A2534" i="10"/>
  <c r="A2533" i="10"/>
  <c r="A2532" i="10"/>
  <c r="A2531" i="10"/>
  <c r="A2530" i="10"/>
  <c r="A2529" i="10"/>
  <c r="A2528" i="10"/>
  <c r="A2527" i="10"/>
  <c r="A2526" i="10"/>
  <c r="A2525" i="10"/>
  <c r="A2524" i="10"/>
  <c r="A2523" i="10"/>
  <c r="A2522" i="10"/>
  <c r="A2521" i="10"/>
  <c r="A2520" i="10"/>
  <c r="A2519" i="10"/>
  <c r="A2518" i="10"/>
  <c r="A2517" i="10"/>
  <c r="A2516" i="10"/>
  <c r="A2515" i="10"/>
  <c r="A2514" i="10"/>
  <c r="A2513" i="10"/>
  <c r="A2512" i="10"/>
  <c r="A2511" i="10"/>
  <c r="A2510" i="10"/>
  <c r="A2509" i="10"/>
  <c r="A2508" i="10"/>
  <c r="A2507" i="10"/>
  <c r="A2506" i="10"/>
  <c r="A2505" i="10"/>
  <c r="A2504" i="10"/>
  <c r="A2503" i="10"/>
  <c r="A2502" i="10"/>
  <c r="A2501" i="10"/>
  <c r="A2500" i="10"/>
  <c r="A2499" i="10"/>
  <c r="A2498" i="10"/>
  <c r="A2497" i="10"/>
  <c r="A2496" i="10"/>
  <c r="A2495" i="10"/>
  <c r="A2494" i="10"/>
  <c r="A2493" i="10"/>
  <c r="A2492" i="10"/>
  <c r="A2491" i="10"/>
  <c r="A2490" i="10"/>
  <c r="A2489" i="10"/>
  <c r="A2488" i="10"/>
  <c r="A2487" i="10"/>
  <c r="A2486" i="10"/>
  <c r="A2485" i="10"/>
  <c r="A2484" i="10"/>
  <c r="A2483" i="10"/>
  <c r="A2482" i="10"/>
  <c r="A2481" i="10"/>
  <c r="A2480" i="10"/>
  <c r="A2479" i="10"/>
  <c r="A2478" i="10"/>
  <c r="A2477" i="10"/>
  <c r="A2476" i="10"/>
  <c r="A2475" i="10"/>
  <c r="A2474" i="10"/>
  <c r="A2473" i="10"/>
  <c r="A2472" i="10"/>
  <c r="A2471" i="10"/>
  <c r="A2470" i="10"/>
  <c r="A2469" i="10"/>
  <c r="A2468" i="10"/>
  <c r="A2467" i="10"/>
  <c r="A2466" i="10"/>
  <c r="A2465" i="10"/>
  <c r="A2464" i="10"/>
  <c r="A2463" i="10"/>
  <c r="A2462" i="10"/>
  <c r="A2461" i="10"/>
  <c r="A2460" i="10"/>
  <c r="A2459" i="10"/>
  <c r="A2458" i="10"/>
  <c r="A2457" i="10"/>
  <c r="A2456" i="10"/>
  <c r="A2455" i="10"/>
  <c r="A2454" i="10"/>
  <c r="A2453" i="10"/>
  <c r="A2452" i="10"/>
  <c r="A2451" i="10"/>
  <c r="A2450" i="10"/>
  <c r="A2449" i="10"/>
  <c r="A2448" i="10"/>
  <c r="A2447" i="10"/>
  <c r="A2446" i="10"/>
  <c r="A2445" i="10"/>
  <c r="A2444" i="10"/>
  <c r="A2443" i="10"/>
  <c r="A2442" i="10"/>
  <c r="A2441" i="10"/>
  <c r="A2440" i="10"/>
  <c r="A2439" i="10"/>
  <c r="A2438" i="10"/>
  <c r="A2437" i="10"/>
  <c r="A2436" i="10"/>
  <c r="A2435" i="10"/>
  <c r="A2434" i="10"/>
  <c r="A2433" i="10"/>
  <c r="A2432" i="10"/>
  <c r="A2431" i="10"/>
  <c r="A2430" i="10"/>
  <c r="A2429" i="10"/>
  <c r="A2428" i="10"/>
  <c r="A2427" i="10"/>
  <c r="A2426" i="10"/>
  <c r="A2425" i="10"/>
  <c r="A2424" i="10"/>
  <c r="A2423" i="10"/>
  <c r="A2422" i="10"/>
  <c r="A2421" i="10"/>
  <c r="A2420" i="10"/>
  <c r="A2419" i="10"/>
  <c r="A2418" i="10"/>
  <c r="A2417" i="10"/>
  <c r="A2416" i="10"/>
  <c r="A2415" i="10"/>
  <c r="A2414" i="10"/>
  <c r="A2413" i="10"/>
  <c r="A2412" i="10"/>
  <c r="A2411" i="10"/>
  <c r="A2410" i="10"/>
  <c r="A2409" i="10"/>
  <c r="A2408" i="10"/>
  <c r="A2407" i="10"/>
  <c r="A2406" i="10"/>
  <c r="A2405" i="10"/>
  <c r="A2404" i="10"/>
  <c r="A2403" i="10"/>
  <c r="A2402" i="10"/>
  <c r="A2401" i="10"/>
  <c r="A2400" i="10"/>
  <c r="A2399" i="10"/>
  <c r="A2398" i="10"/>
  <c r="A2397" i="10"/>
  <c r="A2396" i="10"/>
  <c r="A2395" i="10"/>
  <c r="A2394" i="10"/>
  <c r="A2393" i="10"/>
  <c r="A2392" i="10"/>
  <c r="A2391" i="10"/>
  <c r="A2390" i="10"/>
  <c r="A2389" i="10"/>
  <c r="A2388" i="10"/>
  <c r="A2387" i="10"/>
  <c r="A2386" i="10"/>
  <c r="A2385" i="10"/>
  <c r="A2384" i="10"/>
  <c r="A2383" i="10"/>
  <c r="A2382" i="10"/>
  <c r="A2381" i="10"/>
  <c r="A2380" i="10"/>
  <c r="A2379" i="10"/>
  <c r="A2378" i="10"/>
  <c r="A2377" i="10"/>
  <c r="A2376" i="10"/>
  <c r="A2375" i="10"/>
  <c r="A2374" i="10"/>
  <c r="A2373" i="10"/>
  <c r="A2372" i="10"/>
  <c r="A2371" i="10"/>
  <c r="A2370" i="10"/>
  <c r="A2369" i="10"/>
  <c r="A2368" i="10"/>
  <c r="A2367" i="10"/>
  <c r="A2366" i="10"/>
  <c r="A2365" i="10"/>
  <c r="A2364" i="10"/>
  <c r="A2363" i="10"/>
  <c r="A2362" i="10"/>
  <c r="A2361" i="10"/>
  <c r="A2360" i="10"/>
  <c r="A2359" i="10"/>
  <c r="A2358" i="10"/>
  <c r="A2357" i="10"/>
  <c r="A2356" i="10"/>
  <c r="A2355" i="10"/>
  <c r="A2354" i="10"/>
  <c r="A2353" i="10"/>
  <c r="A2352" i="10"/>
  <c r="A2351" i="10"/>
  <c r="A2350" i="10"/>
  <c r="A2349" i="10"/>
  <c r="A2348" i="10"/>
  <c r="A2347" i="10"/>
  <c r="A2346" i="10"/>
  <c r="A2345" i="10"/>
  <c r="A2344" i="10"/>
  <c r="A2343" i="10"/>
  <c r="A2342" i="10"/>
  <c r="A2341" i="10"/>
  <c r="A2340" i="10"/>
  <c r="A2339" i="10"/>
  <c r="A2338" i="10"/>
  <c r="A2337" i="10"/>
  <c r="A2336" i="10"/>
  <c r="A2335" i="10"/>
  <c r="A2334" i="10"/>
  <c r="A2333" i="10"/>
  <c r="A2332" i="10"/>
  <c r="A2331" i="10"/>
  <c r="A2330" i="10"/>
  <c r="A2329" i="10"/>
  <c r="A2328" i="10"/>
  <c r="A2327" i="10"/>
  <c r="A2326" i="10"/>
  <c r="A2325" i="10"/>
  <c r="A2324" i="10"/>
  <c r="A2323" i="10"/>
  <c r="A2322" i="10"/>
  <c r="A2321" i="10"/>
  <c r="A2320" i="10"/>
  <c r="A2319" i="10"/>
  <c r="A2318" i="10"/>
  <c r="A2317" i="10"/>
  <c r="A2316" i="10"/>
  <c r="A2315" i="10"/>
  <c r="A2314" i="10"/>
  <c r="A2313" i="10"/>
  <c r="A2312" i="10"/>
  <c r="A2311" i="10"/>
  <c r="A2310" i="10"/>
  <c r="A2309" i="10"/>
  <c r="A2308" i="10"/>
  <c r="A2307" i="10"/>
  <c r="A2306" i="10"/>
  <c r="A2305" i="10"/>
  <c r="A2304" i="10"/>
  <c r="A2303" i="10"/>
  <c r="A2302" i="10"/>
  <c r="A2301" i="10"/>
  <c r="A2300" i="10"/>
  <c r="A2299" i="10"/>
  <c r="A2298" i="10"/>
  <c r="A2297" i="10"/>
  <c r="A2296" i="10"/>
  <c r="A2295" i="10"/>
  <c r="A2294" i="10"/>
  <c r="A2293" i="10"/>
  <c r="A2292" i="10"/>
  <c r="A2291" i="10"/>
  <c r="A2290" i="10"/>
  <c r="A2289" i="10"/>
  <c r="A2288" i="10"/>
  <c r="A2287" i="10"/>
  <c r="A2286" i="10"/>
  <c r="A2285" i="10"/>
  <c r="A2284" i="10"/>
  <c r="A2283" i="10"/>
  <c r="A2282" i="10"/>
  <c r="A2281" i="10"/>
  <c r="A2280" i="10"/>
  <c r="A2279" i="10"/>
  <c r="A2278" i="10"/>
  <c r="A2277" i="10"/>
  <c r="A2276" i="10"/>
  <c r="A2275" i="10"/>
  <c r="A2274" i="10"/>
  <c r="A2273" i="10"/>
  <c r="A2272" i="10"/>
  <c r="A2271" i="10"/>
  <c r="A2270" i="10"/>
  <c r="A2269" i="10"/>
  <c r="A2268" i="10"/>
  <c r="A2267" i="10"/>
  <c r="A2266" i="10"/>
  <c r="A2265" i="10"/>
  <c r="A2264" i="10"/>
  <c r="A2263" i="10"/>
  <c r="A2262" i="10"/>
  <c r="A2261" i="10"/>
  <c r="A2260" i="10"/>
  <c r="A2259" i="10"/>
  <c r="A2258" i="10"/>
  <c r="A2257" i="10"/>
  <c r="A2256" i="10"/>
  <c r="A2255" i="10"/>
  <c r="A2254" i="10"/>
  <c r="A2253" i="10"/>
  <c r="A2252" i="10"/>
  <c r="A2251" i="10"/>
  <c r="A2250" i="10"/>
  <c r="A2249" i="10"/>
  <c r="A2248" i="10"/>
  <c r="A2247" i="10"/>
  <c r="A2246" i="10"/>
  <c r="A2245" i="10"/>
  <c r="A2244" i="10"/>
  <c r="A2243" i="10"/>
  <c r="A2242" i="10"/>
  <c r="A2241" i="10"/>
  <c r="A2240" i="10"/>
  <c r="A2239" i="10"/>
  <c r="A2238" i="10"/>
  <c r="A2237" i="10"/>
  <c r="A2236" i="10"/>
  <c r="A2235" i="10"/>
  <c r="A2234" i="10"/>
  <c r="A2233" i="10"/>
  <c r="A2232" i="10"/>
  <c r="A2231" i="10"/>
  <c r="A2230" i="10"/>
  <c r="A2229" i="10"/>
  <c r="A2228" i="10"/>
  <c r="A2227" i="10"/>
  <c r="A2226" i="10"/>
  <c r="A2225" i="10"/>
  <c r="A2224" i="10"/>
  <c r="A2223" i="10"/>
  <c r="A2222" i="10"/>
  <c r="A2221" i="10"/>
  <c r="A2220" i="10"/>
  <c r="A2219" i="10"/>
  <c r="A2218" i="10"/>
  <c r="A2217" i="10"/>
  <c r="A2216" i="10"/>
  <c r="A2215" i="10"/>
  <c r="A2214" i="10"/>
  <c r="A2213" i="10"/>
  <c r="A2212" i="10"/>
  <c r="A2211" i="10"/>
  <c r="A2210" i="10"/>
  <c r="A2209" i="10"/>
  <c r="A2208" i="10"/>
  <c r="A2207" i="10"/>
  <c r="A2206" i="10"/>
  <c r="A2205" i="10"/>
  <c r="A2204" i="10"/>
  <c r="A2203" i="10"/>
  <c r="A2202" i="10"/>
  <c r="A2201" i="10"/>
  <c r="A2200" i="10"/>
  <c r="A2199" i="10"/>
  <c r="A2198" i="10"/>
  <c r="A2197" i="10"/>
  <c r="A2196" i="10"/>
  <c r="A2195" i="10"/>
  <c r="A2194" i="10"/>
  <c r="A2193" i="10"/>
  <c r="A2192" i="10"/>
  <c r="A2191" i="10"/>
  <c r="A2190" i="10"/>
  <c r="A2189" i="10"/>
  <c r="A2188" i="10"/>
  <c r="A2187" i="10"/>
  <c r="A2186" i="10"/>
  <c r="A2185" i="10"/>
  <c r="A2184" i="10"/>
  <c r="A2183" i="10"/>
  <c r="A2182" i="10"/>
  <c r="A2181" i="10"/>
  <c r="A2180" i="10"/>
  <c r="A2179" i="10"/>
  <c r="A2178" i="10"/>
  <c r="A2177" i="10"/>
  <c r="A2176" i="10"/>
  <c r="A2175" i="10"/>
  <c r="A2174" i="10"/>
  <c r="A2173" i="10"/>
  <c r="A2172" i="10"/>
  <c r="A2171" i="10"/>
  <c r="A2170" i="10"/>
  <c r="A2169" i="10"/>
  <c r="A2168" i="10"/>
  <c r="A2167" i="10"/>
  <c r="A2166" i="10"/>
  <c r="A2165" i="10"/>
  <c r="A2164" i="10"/>
  <c r="A2163" i="10"/>
  <c r="A2162" i="10"/>
  <c r="A2161" i="10"/>
  <c r="A2160" i="10"/>
  <c r="A2159" i="10"/>
  <c r="A2158" i="10"/>
  <c r="A2157" i="10"/>
  <c r="A2156" i="10"/>
  <c r="A2155" i="10"/>
  <c r="A2154" i="10"/>
  <c r="A2153" i="10"/>
  <c r="A2152" i="10"/>
  <c r="A2151" i="10"/>
  <c r="A2150" i="10"/>
  <c r="A2149" i="10"/>
  <c r="A2148" i="10"/>
  <c r="A2147" i="10"/>
  <c r="A2146" i="10"/>
  <c r="A2145" i="10"/>
  <c r="A2144" i="10"/>
  <c r="A2143" i="10"/>
  <c r="A2142" i="10"/>
  <c r="A2141" i="10"/>
  <c r="A2140" i="10"/>
  <c r="A2139" i="10"/>
  <c r="A2138" i="10"/>
  <c r="A2137" i="10"/>
  <c r="A2136" i="10"/>
  <c r="A2135" i="10"/>
  <c r="A2134" i="10"/>
  <c r="A2133" i="10"/>
  <c r="A2132" i="10"/>
  <c r="A2131" i="10"/>
  <c r="A2130" i="10"/>
  <c r="A2129" i="10"/>
  <c r="A2128" i="10"/>
  <c r="A2127" i="10"/>
  <c r="A2126" i="10"/>
  <c r="A2125" i="10"/>
  <c r="A2124" i="10"/>
  <c r="A2123" i="10"/>
  <c r="A2122" i="10"/>
  <c r="A2121" i="10"/>
  <c r="A2120" i="10"/>
  <c r="A2119" i="10"/>
  <c r="A2118" i="10"/>
  <c r="A2117" i="10"/>
  <c r="A2116" i="10"/>
  <c r="A2115" i="10"/>
  <c r="A2114" i="10"/>
  <c r="A2113" i="10"/>
  <c r="A2112" i="10"/>
  <c r="A2111" i="10"/>
  <c r="A2110" i="10"/>
  <c r="A2109" i="10"/>
  <c r="A2108" i="10"/>
  <c r="A2107" i="10"/>
  <c r="A2106" i="10"/>
  <c r="A2105" i="10"/>
  <c r="A2104" i="10"/>
  <c r="A2103" i="10"/>
  <c r="A2102" i="10"/>
  <c r="A2101" i="10"/>
  <c r="A2100" i="10"/>
  <c r="A2099" i="10"/>
  <c r="A2098" i="10"/>
  <c r="A2097" i="10"/>
  <c r="A2096" i="10"/>
  <c r="A2095" i="10"/>
  <c r="A2094" i="10"/>
  <c r="A2093" i="10"/>
  <c r="A2092" i="10"/>
  <c r="A2091" i="10"/>
  <c r="A2090" i="10"/>
  <c r="A2089" i="10"/>
  <c r="A2088" i="10"/>
  <c r="A2087" i="10"/>
  <c r="A2086" i="10"/>
  <c r="A2085" i="10"/>
  <c r="A2084" i="10"/>
  <c r="A2083" i="10"/>
  <c r="A2082" i="10"/>
  <c r="A2081" i="10"/>
  <c r="A2080" i="10"/>
  <c r="A2079" i="10"/>
  <c r="A2078" i="10"/>
  <c r="A2077" i="10"/>
  <c r="A2076" i="10"/>
  <c r="A2075" i="10"/>
  <c r="A2074" i="10"/>
  <c r="A2073" i="10"/>
  <c r="A2072" i="10"/>
  <c r="A2071" i="10"/>
  <c r="A2070" i="10"/>
  <c r="A2069" i="10"/>
  <c r="A2068" i="10"/>
  <c r="A2067" i="10"/>
  <c r="A2066" i="10"/>
  <c r="A2065" i="10"/>
  <c r="A2064" i="10"/>
  <c r="A2063" i="10"/>
  <c r="A2062" i="10"/>
  <c r="A2061" i="10"/>
  <c r="A2060" i="10"/>
  <c r="A2059" i="10"/>
  <c r="A2058" i="10"/>
  <c r="A2057" i="10"/>
  <c r="A2056" i="10"/>
  <c r="A2055" i="10"/>
  <c r="A2054" i="10"/>
  <c r="A2053" i="10"/>
  <c r="A2052" i="10"/>
  <c r="A2051" i="10"/>
  <c r="A2050" i="10"/>
  <c r="A2049" i="10"/>
  <c r="A2048" i="10"/>
  <c r="A2047" i="10"/>
  <c r="A2046" i="10"/>
  <c r="A2045" i="10"/>
  <c r="A2044" i="10"/>
  <c r="A2043" i="10"/>
  <c r="A2042" i="10"/>
  <c r="A2041" i="10"/>
  <c r="A2040" i="10"/>
  <c r="A2039" i="10"/>
  <c r="A2038" i="10"/>
  <c r="A2037" i="10"/>
  <c r="A2036" i="10"/>
  <c r="A2035" i="10"/>
  <c r="A2034" i="10"/>
  <c r="A2033" i="10"/>
  <c r="A2032" i="10"/>
  <c r="A2031" i="10"/>
  <c r="A2030" i="10"/>
  <c r="A2029" i="10"/>
  <c r="A2028" i="10"/>
  <c r="A2027" i="10"/>
  <c r="A2026" i="10"/>
  <c r="A2025" i="10"/>
  <c r="A2024" i="10"/>
  <c r="A2023" i="10"/>
  <c r="A2022" i="10"/>
  <c r="A2021" i="10"/>
  <c r="A2020" i="10"/>
  <c r="A2019" i="10"/>
  <c r="A2018" i="10"/>
  <c r="A2017" i="10"/>
  <c r="A2016" i="10"/>
  <c r="A2015" i="10"/>
  <c r="A2014" i="10"/>
  <c r="A2013" i="10"/>
  <c r="A2012" i="10"/>
  <c r="A2011" i="10"/>
  <c r="A2010" i="10"/>
  <c r="A2009" i="10"/>
  <c r="A2008" i="10"/>
  <c r="A2007" i="10"/>
  <c r="A2006" i="10"/>
  <c r="A2005" i="10"/>
  <c r="A2004" i="10"/>
  <c r="A2003" i="10"/>
  <c r="A2002" i="10"/>
  <c r="A2001" i="10"/>
  <c r="A2000" i="10"/>
  <c r="A1999" i="10"/>
  <c r="A1998" i="10"/>
  <c r="A1997" i="10"/>
  <c r="A1996" i="10"/>
  <c r="A1995" i="10"/>
  <c r="A1994" i="10"/>
  <c r="A1993" i="10"/>
  <c r="A1992" i="10"/>
  <c r="A1991" i="10"/>
  <c r="A1990" i="10"/>
  <c r="A1989" i="10"/>
  <c r="A1988" i="10"/>
  <c r="A1987" i="10"/>
  <c r="A1986" i="10"/>
  <c r="A1985" i="10"/>
  <c r="A1984" i="10"/>
  <c r="A1983" i="10"/>
  <c r="A1982" i="10"/>
  <c r="A1981" i="10"/>
  <c r="A1980" i="10"/>
  <c r="A1979" i="10"/>
  <c r="A1978" i="10"/>
  <c r="A1977" i="10"/>
  <c r="A1976" i="10"/>
  <c r="A1975" i="10"/>
  <c r="A1974" i="10"/>
  <c r="A1973" i="10"/>
  <c r="A1972" i="10"/>
  <c r="A1971" i="10"/>
  <c r="A1970" i="10"/>
  <c r="A1969" i="10"/>
  <c r="A1968" i="10"/>
  <c r="A1967" i="10"/>
  <c r="A1966" i="10"/>
  <c r="A1965" i="10"/>
  <c r="A1964" i="10"/>
  <c r="A1963" i="10"/>
  <c r="A1962" i="10"/>
  <c r="A1961" i="10"/>
  <c r="A1960" i="10"/>
  <c r="A1959" i="10"/>
  <c r="A1958" i="10"/>
  <c r="A1957" i="10"/>
  <c r="A1956" i="10"/>
  <c r="A1955" i="10"/>
  <c r="A1954" i="10"/>
  <c r="A1953" i="10"/>
  <c r="A1952" i="10"/>
  <c r="A1951" i="10"/>
  <c r="A1950" i="10"/>
  <c r="A1949" i="10"/>
  <c r="A1948" i="10"/>
  <c r="A1947" i="10"/>
  <c r="A1946" i="10"/>
  <c r="A1945" i="10"/>
  <c r="A1944" i="10"/>
  <c r="A1943" i="10"/>
  <c r="A1942" i="10"/>
  <c r="A1941" i="10"/>
  <c r="A1940" i="10"/>
  <c r="A1939" i="10"/>
  <c r="A1938" i="10"/>
  <c r="A1937" i="10"/>
  <c r="A1936" i="10"/>
  <c r="A1935" i="10"/>
  <c r="A1934" i="10"/>
  <c r="A1933" i="10"/>
  <c r="A1932" i="10"/>
  <c r="A1931" i="10"/>
  <c r="A1930" i="10"/>
  <c r="A1929" i="10"/>
  <c r="A1928" i="10"/>
  <c r="A1927" i="10"/>
  <c r="A1926" i="10"/>
  <c r="A1925" i="10"/>
  <c r="A1924" i="10"/>
  <c r="A1923" i="10"/>
  <c r="A1922" i="10"/>
  <c r="A1921" i="10"/>
  <c r="A1920" i="10"/>
  <c r="A1919" i="10"/>
  <c r="A1918" i="10"/>
  <c r="A1917" i="10"/>
  <c r="A1916" i="10"/>
  <c r="A1915" i="10"/>
  <c r="A1914" i="10"/>
  <c r="A1913" i="10"/>
  <c r="A1912" i="10"/>
  <c r="A1911" i="10"/>
  <c r="A1910" i="10"/>
  <c r="A1909" i="10"/>
  <c r="A1908" i="10"/>
  <c r="A1907" i="10"/>
  <c r="A1906" i="10"/>
  <c r="A1905" i="10"/>
  <c r="A1904" i="10"/>
  <c r="A1903" i="10"/>
  <c r="A1902" i="10"/>
  <c r="A1901" i="10"/>
  <c r="A1900" i="10"/>
  <c r="A1899" i="10"/>
  <c r="A1898" i="10"/>
  <c r="A1897" i="10"/>
  <c r="A1896" i="10"/>
  <c r="A1895" i="10"/>
  <c r="A1894" i="10"/>
  <c r="A1893" i="10"/>
  <c r="A1892" i="10"/>
  <c r="A1891" i="10"/>
  <c r="A1890" i="10"/>
  <c r="A1889" i="10"/>
  <c r="A1888" i="10"/>
  <c r="A1887" i="10"/>
  <c r="A1886" i="10"/>
  <c r="A1885" i="10"/>
  <c r="A1884" i="10"/>
  <c r="A1883" i="10"/>
  <c r="A1882" i="10"/>
  <c r="A1881" i="10"/>
  <c r="A1880" i="10"/>
  <c r="A1879" i="10"/>
  <c r="A1878" i="10"/>
  <c r="A1877" i="10"/>
  <c r="A1876" i="10"/>
  <c r="A1875" i="10"/>
  <c r="A1874" i="10"/>
  <c r="A1873" i="10"/>
  <c r="A1872" i="10"/>
  <c r="A1871" i="10"/>
  <c r="A1870" i="10"/>
  <c r="A1869" i="10"/>
  <c r="A1868" i="10"/>
  <c r="A1867" i="10"/>
  <c r="A1866" i="10"/>
  <c r="A1865" i="10"/>
  <c r="A1864" i="10"/>
  <c r="A1863" i="10"/>
  <c r="A1862" i="10"/>
  <c r="A1861" i="10"/>
  <c r="A1860" i="10"/>
  <c r="A1859" i="10"/>
  <c r="A1858" i="10"/>
  <c r="A1857" i="10"/>
  <c r="A1856" i="10"/>
  <c r="A1855" i="10"/>
  <c r="A1854" i="10"/>
  <c r="A1853" i="10"/>
  <c r="A1852" i="10"/>
  <c r="A1851" i="10"/>
  <c r="A1850" i="10"/>
  <c r="A1849" i="10"/>
  <c r="A1848" i="10"/>
  <c r="A1847" i="10"/>
  <c r="A1846" i="10"/>
  <c r="A1845" i="10"/>
  <c r="A1844" i="10"/>
  <c r="A1843" i="10"/>
  <c r="A1842" i="10"/>
  <c r="A1841" i="10"/>
  <c r="A1840" i="10"/>
  <c r="A1839" i="10"/>
  <c r="A1838" i="10"/>
  <c r="A1837" i="10"/>
  <c r="A1836" i="10"/>
  <c r="A1835" i="10"/>
  <c r="A1834" i="10"/>
  <c r="A1833" i="10"/>
  <c r="A1832" i="10"/>
  <c r="A1831" i="10"/>
  <c r="A1830" i="10"/>
  <c r="A1829" i="10"/>
  <c r="A1828" i="10"/>
  <c r="A1827" i="10"/>
  <c r="A1826" i="10"/>
  <c r="A1825" i="10"/>
  <c r="A1824" i="10"/>
  <c r="A1823" i="10"/>
  <c r="A1822" i="10"/>
  <c r="A1821" i="10"/>
  <c r="A1820" i="10"/>
  <c r="A1819" i="10"/>
  <c r="A1818" i="10"/>
  <c r="A1817" i="10"/>
  <c r="A1816" i="10"/>
  <c r="A1815" i="10"/>
  <c r="A1814" i="10"/>
  <c r="A1813" i="10"/>
  <c r="A1812" i="10"/>
  <c r="A1811" i="10"/>
  <c r="A1810" i="10"/>
  <c r="A1809" i="10"/>
  <c r="A1808" i="10"/>
  <c r="A1807" i="10"/>
  <c r="A1806" i="10"/>
  <c r="A1805" i="10"/>
  <c r="A1804" i="10"/>
  <c r="A1803" i="10"/>
  <c r="A1802" i="10"/>
  <c r="A1801" i="10"/>
  <c r="A1800" i="10"/>
  <c r="A1799" i="10"/>
  <c r="A1798" i="10"/>
  <c r="A1797" i="10"/>
  <c r="A1796" i="10"/>
  <c r="A1795" i="10"/>
  <c r="A1794" i="10"/>
  <c r="A1793" i="10"/>
  <c r="A1792" i="10"/>
  <c r="A1791" i="10"/>
  <c r="A1790" i="10"/>
  <c r="A1789" i="10"/>
  <c r="A1788" i="10"/>
  <c r="A1787" i="10"/>
  <c r="A1786" i="10"/>
  <c r="A1785" i="10"/>
  <c r="A1784" i="10"/>
  <c r="A1783" i="10"/>
  <c r="A1782" i="10"/>
  <c r="A1781" i="10"/>
  <c r="A1780" i="10"/>
  <c r="A1779" i="10"/>
  <c r="A1778" i="10"/>
  <c r="A1777" i="10"/>
  <c r="A1776" i="10"/>
  <c r="A1775" i="10"/>
  <c r="A1774" i="10"/>
  <c r="A1773" i="10"/>
  <c r="A1772" i="10"/>
  <c r="A1771" i="10"/>
  <c r="A1770" i="10"/>
  <c r="A1769" i="10"/>
  <c r="A1768" i="10"/>
  <c r="A1767" i="10"/>
  <c r="A1766" i="10"/>
  <c r="A1765" i="10"/>
  <c r="A1764" i="10"/>
  <c r="A1763" i="10"/>
  <c r="A1762" i="10"/>
  <c r="A1761" i="10"/>
  <c r="A1760" i="10"/>
  <c r="A1759" i="10"/>
  <c r="A1758" i="10"/>
  <c r="A1757" i="10"/>
  <c r="A1756" i="10"/>
  <c r="A1755" i="10"/>
  <c r="A1754" i="10"/>
  <c r="A1753" i="10"/>
  <c r="A1752" i="10"/>
  <c r="A1751" i="10"/>
  <c r="A1750" i="10"/>
  <c r="A1749" i="10"/>
  <c r="A1748" i="10"/>
  <c r="A1747" i="10"/>
  <c r="A1746" i="10"/>
  <c r="A1745" i="10"/>
  <c r="A1744" i="10"/>
  <c r="A1743" i="10"/>
  <c r="A1742" i="10"/>
  <c r="A1741" i="10"/>
  <c r="A1740" i="10"/>
  <c r="A1739" i="10"/>
  <c r="A1738" i="10"/>
  <c r="A1737" i="10"/>
  <c r="A1736" i="10"/>
  <c r="A1735" i="10"/>
  <c r="A1734" i="10"/>
  <c r="A1733" i="10"/>
  <c r="A1732" i="10"/>
  <c r="A1731" i="10"/>
  <c r="A1730" i="10"/>
  <c r="A1729" i="10"/>
  <c r="A1728" i="10"/>
  <c r="A1727" i="10"/>
  <c r="A1726" i="10"/>
  <c r="A1725" i="10"/>
  <c r="A1724" i="10"/>
  <c r="A1723" i="10"/>
  <c r="A1722" i="10"/>
  <c r="A1721" i="10"/>
  <c r="A1720" i="10"/>
  <c r="A1719" i="10"/>
  <c r="A1718" i="10"/>
  <c r="A1717" i="10"/>
  <c r="A1716" i="10"/>
  <c r="A1715" i="10"/>
  <c r="A1714" i="10"/>
  <c r="A1713" i="10"/>
  <c r="A1712" i="10"/>
  <c r="A1711" i="10"/>
  <c r="A1710" i="10"/>
  <c r="A1709" i="10"/>
  <c r="A1708" i="10"/>
  <c r="A1707" i="10"/>
  <c r="A1706" i="10"/>
  <c r="A1705" i="10"/>
  <c r="A1704" i="10"/>
  <c r="A1703" i="10"/>
  <c r="A1702" i="10"/>
  <c r="A1701" i="10"/>
  <c r="A1700" i="10"/>
  <c r="A1699" i="10"/>
  <c r="A1698" i="10"/>
  <c r="A1697" i="10"/>
  <c r="A1696" i="10"/>
  <c r="A1695" i="10"/>
  <c r="A1694" i="10"/>
  <c r="A1693" i="10"/>
  <c r="A1692" i="10"/>
  <c r="A1691" i="10"/>
  <c r="A1690" i="10"/>
  <c r="A1689" i="10"/>
  <c r="A1688" i="10"/>
  <c r="A1687" i="10"/>
  <c r="A1686" i="10"/>
  <c r="A1685" i="10"/>
  <c r="A1684" i="10"/>
  <c r="A1683" i="10"/>
  <c r="A1682" i="10"/>
  <c r="A1681" i="10"/>
  <c r="A1680" i="10"/>
  <c r="A1679" i="10"/>
  <c r="A1678" i="10"/>
  <c r="A1677" i="10"/>
  <c r="A1676" i="10"/>
  <c r="A1675" i="10"/>
  <c r="A1674" i="10"/>
  <c r="A1673" i="10"/>
  <c r="A1672" i="10"/>
  <c r="A1671" i="10"/>
  <c r="A1670" i="10"/>
  <c r="A1669" i="10"/>
  <c r="A1668" i="10"/>
  <c r="A1667" i="10"/>
  <c r="A1666" i="10"/>
  <c r="A1665" i="10"/>
  <c r="A1664" i="10"/>
  <c r="A1663" i="10"/>
  <c r="A1662" i="10"/>
  <c r="A1661" i="10"/>
  <c r="A1660" i="10"/>
  <c r="A1659" i="10"/>
  <c r="A1658" i="10"/>
  <c r="A1657" i="10"/>
  <c r="A1656" i="10"/>
  <c r="A1655" i="10"/>
  <c r="A1654" i="10"/>
  <c r="A1653" i="10"/>
  <c r="A1652" i="10"/>
  <c r="A1651" i="10"/>
  <c r="A1650" i="10"/>
  <c r="A1649" i="10"/>
  <c r="A1648" i="10"/>
  <c r="A1647" i="10"/>
  <c r="A1646" i="10"/>
  <c r="A1645" i="10"/>
  <c r="A1644" i="10"/>
  <c r="A1643" i="10"/>
  <c r="A1642" i="10"/>
  <c r="A1641" i="10"/>
  <c r="A1640" i="10"/>
  <c r="A1639" i="10"/>
  <c r="A1638" i="10"/>
  <c r="A1637" i="10"/>
  <c r="A1636" i="10"/>
  <c r="A1635" i="10"/>
  <c r="A1634" i="10"/>
  <c r="A1633" i="10"/>
  <c r="A1632" i="10"/>
  <c r="A1631" i="10"/>
  <c r="A1630" i="10"/>
  <c r="A1629" i="10"/>
  <c r="A1628" i="10"/>
  <c r="A1627" i="10"/>
  <c r="A1626" i="10"/>
  <c r="A1625" i="10"/>
  <c r="A1624" i="10"/>
  <c r="A1623" i="10"/>
  <c r="A1622" i="10"/>
  <c r="A1621" i="10"/>
  <c r="A1620" i="10"/>
  <c r="A1619" i="10"/>
  <c r="A1618" i="10"/>
  <c r="A1617" i="10"/>
  <c r="A1616" i="10"/>
  <c r="A1615" i="10"/>
  <c r="A1614" i="10"/>
  <c r="A1613" i="10"/>
  <c r="A1612" i="10"/>
  <c r="A1611" i="10"/>
  <c r="A1610" i="10"/>
  <c r="A1609" i="10"/>
  <c r="A1608" i="10"/>
  <c r="A1607" i="10"/>
  <c r="A1606" i="10"/>
  <c r="A1605" i="10"/>
  <c r="A1604" i="10"/>
  <c r="A1603" i="10"/>
  <c r="A1602" i="10"/>
  <c r="A1601" i="10"/>
  <c r="A1600" i="10"/>
  <c r="A1599" i="10"/>
  <c r="A1598" i="10"/>
  <c r="A1597" i="10"/>
  <c r="A1596" i="10"/>
  <c r="A1595" i="10"/>
  <c r="A1594" i="10"/>
  <c r="A1593" i="10"/>
  <c r="A1592" i="10"/>
  <c r="A1591" i="10"/>
  <c r="A1590" i="10"/>
  <c r="A1589" i="10"/>
  <c r="A1588" i="10"/>
  <c r="A1587" i="10"/>
  <c r="A1586" i="10"/>
  <c r="A1585" i="10"/>
  <c r="A1584" i="10"/>
  <c r="A1583" i="10"/>
  <c r="A1582" i="10"/>
  <c r="A1581" i="10"/>
  <c r="A1580" i="10"/>
  <c r="A1579" i="10"/>
  <c r="A1578" i="10"/>
  <c r="A1577" i="10"/>
  <c r="A1576" i="10"/>
  <c r="A1575" i="10"/>
  <c r="A1574" i="10"/>
  <c r="A1573" i="10"/>
  <c r="A1572" i="10"/>
  <c r="A1571" i="10"/>
  <c r="A1570" i="10"/>
  <c r="A1569" i="10"/>
  <c r="A1568" i="10"/>
  <c r="A1567" i="10"/>
  <c r="A1566" i="10"/>
  <c r="A1565" i="10"/>
  <c r="A1564" i="10"/>
  <c r="A1563" i="10"/>
  <c r="A1562" i="10"/>
  <c r="A1561" i="10"/>
  <c r="A1560" i="10"/>
  <c r="A1559" i="10"/>
  <c r="A1558" i="10"/>
  <c r="A1557" i="10"/>
  <c r="A1556" i="10"/>
  <c r="A1555" i="10"/>
  <c r="A1554" i="10"/>
  <c r="A1553" i="10"/>
  <c r="A1552" i="10"/>
  <c r="A1551" i="10"/>
  <c r="A1550" i="10"/>
  <c r="A1549" i="10"/>
  <c r="A1548" i="10"/>
  <c r="A1547" i="10"/>
  <c r="A1546" i="10"/>
  <c r="A1545" i="10"/>
  <c r="A1544" i="10"/>
  <c r="A1543" i="10"/>
  <c r="A1542" i="10"/>
  <c r="A1541" i="10"/>
  <c r="A1540" i="10"/>
  <c r="A1539" i="10"/>
  <c r="A1538" i="10"/>
  <c r="A1537" i="10"/>
  <c r="A1536" i="10"/>
  <c r="A1535" i="10"/>
  <c r="A1534" i="10"/>
  <c r="A1533" i="10"/>
  <c r="A1532" i="10"/>
  <c r="A1531" i="10"/>
  <c r="A1530" i="10"/>
  <c r="A1529" i="10"/>
  <c r="A1528" i="10"/>
  <c r="A1527" i="10"/>
  <c r="A1526" i="10"/>
  <c r="A1525" i="10"/>
  <c r="A1524" i="10"/>
  <c r="A1523" i="10"/>
  <c r="A1522" i="10"/>
  <c r="A1521" i="10"/>
  <c r="A1520" i="10"/>
  <c r="A1519" i="10"/>
  <c r="A1518" i="10"/>
  <c r="A1517" i="10"/>
  <c r="A1516" i="10"/>
  <c r="A1515" i="10"/>
  <c r="A1514" i="10"/>
  <c r="A1513" i="10"/>
  <c r="A1512" i="10"/>
  <c r="A1511" i="10"/>
  <c r="A1510" i="10"/>
  <c r="A1509" i="10"/>
  <c r="A1508" i="10"/>
  <c r="A1507" i="10"/>
  <c r="A1506" i="10"/>
  <c r="A1505" i="10"/>
  <c r="A1504" i="10"/>
  <c r="A1503" i="10"/>
  <c r="A1502" i="10"/>
  <c r="A1501" i="10"/>
  <c r="A1500" i="10"/>
  <c r="A1499" i="10"/>
  <c r="A1498" i="10"/>
  <c r="A1497" i="10"/>
  <c r="A1496" i="10"/>
  <c r="A1495" i="10"/>
  <c r="A1494" i="10"/>
  <c r="A1493" i="10"/>
  <c r="A1492" i="10"/>
  <c r="A1491" i="10"/>
  <c r="A1490" i="10"/>
  <c r="A1489" i="10"/>
  <c r="A1488" i="10"/>
  <c r="A1487" i="10"/>
  <c r="A1486" i="10"/>
  <c r="A1485" i="10"/>
  <c r="A1484" i="10"/>
  <c r="A1483" i="10"/>
  <c r="A1482" i="10"/>
  <c r="A1481" i="10"/>
  <c r="A1480" i="10"/>
  <c r="A1479" i="10"/>
  <c r="A1478" i="10"/>
  <c r="A1477" i="10"/>
  <c r="A1476" i="10"/>
  <c r="A1475" i="10"/>
  <c r="A1474" i="10"/>
  <c r="A1473" i="10"/>
  <c r="A1472" i="10"/>
  <c r="A1471" i="10"/>
  <c r="A1470" i="10"/>
  <c r="A1469" i="10"/>
  <c r="A1468" i="10"/>
  <c r="A1467" i="10"/>
  <c r="A1466" i="10"/>
  <c r="A1465" i="10"/>
  <c r="A1464" i="10"/>
  <c r="A1463" i="10"/>
  <c r="A1462" i="10"/>
  <c r="A1461" i="10"/>
  <c r="A1460" i="10"/>
  <c r="A1459" i="10"/>
  <c r="A1458" i="10"/>
  <c r="A1457" i="10"/>
  <c r="A1456" i="10"/>
  <c r="A1455" i="10"/>
  <c r="A1454" i="10"/>
  <c r="A1453" i="10"/>
  <c r="A1452" i="10"/>
  <c r="A1451" i="10"/>
  <c r="A1450" i="10"/>
  <c r="A1449" i="10"/>
  <c r="A1448" i="10"/>
  <c r="A1447" i="10"/>
  <c r="A1446" i="10"/>
  <c r="A1445" i="10"/>
  <c r="A1444" i="10"/>
  <c r="A1443" i="10"/>
  <c r="A1442" i="10"/>
  <c r="A1441" i="10"/>
  <c r="A1440" i="10"/>
  <c r="A1439" i="10"/>
  <c r="A1438" i="10"/>
  <c r="A1437" i="10"/>
  <c r="A1436" i="10"/>
  <c r="A1435" i="10"/>
  <c r="A1434" i="10"/>
  <c r="A1433" i="10"/>
  <c r="A1432" i="10"/>
  <c r="A1431" i="10"/>
  <c r="A1430" i="10"/>
  <c r="A1429" i="10"/>
  <c r="A1428" i="10"/>
  <c r="A1427" i="10"/>
  <c r="A1426" i="10"/>
  <c r="A1425" i="10"/>
  <c r="A1424" i="10"/>
  <c r="A1423" i="10"/>
  <c r="A1422" i="10"/>
  <c r="A1421" i="10"/>
  <c r="A1420" i="10"/>
  <c r="A1419" i="10"/>
  <c r="A1418" i="10"/>
  <c r="A1417" i="10"/>
  <c r="A1416" i="10"/>
  <c r="A1415" i="10"/>
  <c r="A1414" i="10"/>
  <c r="A1413" i="10"/>
  <c r="A1412" i="10"/>
  <c r="A1411" i="10"/>
  <c r="A1410" i="10"/>
  <c r="A1409" i="10"/>
  <c r="A1408" i="10"/>
  <c r="A1407" i="10"/>
  <c r="A1406" i="10"/>
  <c r="A1405" i="10"/>
  <c r="A1404" i="10"/>
  <c r="A1403" i="10"/>
  <c r="A1402" i="10"/>
  <c r="A1401" i="10"/>
  <c r="A1400" i="10"/>
  <c r="A1399" i="10"/>
  <c r="A1398" i="10"/>
  <c r="A1397" i="10"/>
  <c r="A1396" i="10"/>
  <c r="A1395" i="10"/>
  <c r="A1394" i="10"/>
  <c r="A1393" i="10"/>
  <c r="A1392" i="10"/>
  <c r="A1391" i="10"/>
  <c r="A1390" i="10"/>
  <c r="A1389" i="10"/>
  <c r="A1388" i="10"/>
  <c r="A1387" i="10"/>
  <c r="A1386" i="10"/>
  <c r="A1385" i="10"/>
  <c r="A1384" i="10"/>
  <c r="A1383" i="10"/>
  <c r="A1382" i="10"/>
  <c r="A1381" i="10"/>
  <c r="A1380" i="10"/>
  <c r="A1379" i="10"/>
  <c r="A1378" i="10"/>
  <c r="A1377" i="10"/>
  <c r="A1376" i="10"/>
  <c r="A1375" i="10"/>
  <c r="A1374" i="10"/>
  <c r="A1373" i="10"/>
  <c r="A1372" i="10"/>
  <c r="A1371" i="10"/>
  <c r="A1370" i="10"/>
  <c r="A1369" i="10"/>
  <c r="A1368" i="10"/>
  <c r="A1367" i="10"/>
  <c r="A1366" i="10"/>
  <c r="A1365" i="10"/>
  <c r="A1364" i="10"/>
  <c r="A1363" i="10"/>
  <c r="A1362" i="10"/>
  <c r="A1361" i="10"/>
  <c r="A1360" i="10"/>
  <c r="A1359" i="10"/>
  <c r="A1358" i="10"/>
  <c r="A1357" i="10"/>
  <c r="A1356" i="10"/>
  <c r="A1355" i="10"/>
  <c r="A1354" i="10"/>
  <c r="A1353" i="10"/>
  <c r="A1352" i="10"/>
  <c r="A1351" i="10"/>
  <c r="A1350" i="10"/>
  <c r="A1349" i="10"/>
  <c r="A1348" i="10"/>
  <c r="A1347" i="10"/>
  <c r="A1346" i="10"/>
  <c r="A1345" i="10"/>
  <c r="A1344" i="10"/>
  <c r="A1343" i="10"/>
  <c r="A1342" i="10"/>
  <c r="A1341" i="10"/>
  <c r="A1340" i="10"/>
  <c r="A1339" i="10"/>
  <c r="A1338" i="10"/>
  <c r="A1337" i="10"/>
  <c r="A1336" i="10"/>
  <c r="A1335" i="10"/>
  <c r="A1334" i="10"/>
  <c r="A1333" i="10"/>
  <c r="A1332" i="10"/>
  <c r="A1331" i="10"/>
  <c r="A1330" i="10"/>
  <c r="A1329" i="10"/>
  <c r="A1328" i="10"/>
  <c r="A1327" i="10"/>
  <c r="A1326" i="10"/>
  <c r="A1325" i="10"/>
  <c r="A1324" i="10"/>
  <c r="A1323" i="10"/>
  <c r="A1322" i="10"/>
  <c r="A1321" i="10"/>
  <c r="A1320" i="10"/>
  <c r="A1319" i="10"/>
  <c r="A1318" i="10"/>
  <c r="A1317" i="10"/>
  <c r="A1316" i="10"/>
  <c r="A1315" i="10"/>
  <c r="A1314" i="10"/>
  <c r="A1313" i="10"/>
  <c r="A1312" i="10"/>
  <c r="A1311" i="10"/>
  <c r="A1310" i="10"/>
  <c r="A1309" i="10"/>
  <c r="A1308" i="10"/>
  <c r="A1307" i="10"/>
  <c r="A1306" i="10"/>
  <c r="A1305" i="10"/>
  <c r="A1304" i="10"/>
  <c r="A1303" i="10"/>
  <c r="A1302" i="10"/>
  <c r="A1301" i="10"/>
  <c r="A1300" i="10"/>
  <c r="A1299" i="10"/>
  <c r="A1298" i="10"/>
  <c r="A1297" i="10"/>
  <c r="A1296" i="10"/>
  <c r="A1295" i="10"/>
  <c r="A1294" i="10"/>
  <c r="A1293" i="10"/>
  <c r="A1292" i="10"/>
  <c r="A1291" i="10"/>
  <c r="A1290" i="10"/>
  <c r="A1289" i="10"/>
  <c r="A1288" i="10"/>
  <c r="A1287" i="10"/>
  <c r="A1286" i="10"/>
  <c r="A1285" i="10"/>
  <c r="A1284" i="10"/>
  <c r="A1283" i="10"/>
  <c r="A1282" i="10"/>
  <c r="A1281" i="10"/>
  <c r="A1280" i="10"/>
  <c r="A1279" i="10"/>
  <c r="A1278" i="10"/>
  <c r="A1277" i="10"/>
  <c r="A1276" i="10"/>
  <c r="A1275" i="10"/>
  <c r="A1274" i="10"/>
  <c r="A1273" i="10"/>
  <c r="A1272" i="10"/>
  <c r="A1271" i="10"/>
  <c r="A1270" i="10"/>
  <c r="A1269" i="10"/>
  <c r="A1268" i="10"/>
  <c r="A1267" i="10"/>
  <c r="A1266" i="10"/>
  <c r="A1265" i="10"/>
  <c r="A1264" i="10"/>
  <c r="A1263" i="10"/>
  <c r="A1262" i="10"/>
  <c r="A1261" i="10"/>
  <c r="A1260" i="10"/>
  <c r="A1259" i="10"/>
  <c r="A1258" i="10"/>
  <c r="A1257" i="10"/>
  <c r="A1256" i="10"/>
  <c r="A1255" i="10"/>
  <c r="A1254" i="10"/>
  <c r="A1253" i="10"/>
  <c r="A1252" i="10"/>
  <c r="A1251" i="10"/>
  <c r="A1250" i="10"/>
  <c r="A1249" i="10"/>
  <c r="A1248" i="10"/>
  <c r="A1247" i="10"/>
  <c r="A1246" i="10"/>
  <c r="A1245" i="10"/>
  <c r="A1244" i="10"/>
  <c r="A1243" i="10"/>
  <c r="A1242" i="10"/>
  <c r="A1241" i="10"/>
  <c r="A1240" i="10"/>
  <c r="A1239" i="10"/>
  <c r="A1238" i="10"/>
  <c r="A1237" i="10"/>
  <c r="A1236" i="10"/>
  <c r="A1235" i="10"/>
  <c r="A1234" i="10"/>
  <c r="A1233" i="10"/>
  <c r="A1232" i="10"/>
  <c r="A1231" i="10"/>
  <c r="A1230" i="10"/>
  <c r="A1229" i="10"/>
  <c r="A1228" i="10"/>
  <c r="A1227" i="10"/>
  <c r="A1226" i="10"/>
  <c r="A1225" i="10"/>
  <c r="A1224" i="10"/>
  <c r="A1223" i="10"/>
  <c r="A1222" i="10"/>
  <c r="A1221" i="10"/>
  <c r="A1220" i="10"/>
  <c r="A1219" i="10"/>
  <c r="A1218" i="10"/>
  <c r="A1217" i="10"/>
  <c r="A1216" i="10"/>
  <c r="A1215" i="10"/>
  <c r="A1214" i="10"/>
  <c r="A1213" i="10"/>
  <c r="A1212" i="10"/>
  <c r="A1211" i="10"/>
  <c r="A1210" i="10"/>
  <c r="A1209" i="10"/>
  <c r="A1208" i="10"/>
  <c r="A1207" i="10"/>
  <c r="A1206" i="10"/>
  <c r="A1205" i="10"/>
  <c r="A1204" i="10"/>
  <c r="A1203" i="10"/>
  <c r="A1202" i="10"/>
  <c r="A1201" i="10"/>
  <c r="A1200" i="10"/>
  <c r="A1199" i="10"/>
  <c r="A1198" i="10"/>
  <c r="A1197" i="10"/>
  <c r="A1196" i="10"/>
  <c r="A1195" i="10"/>
  <c r="A1194" i="10"/>
  <c r="A1193" i="10"/>
  <c r="A1192" i="10"/>
  <c r="A1191" i="10"/>
  <c r="A1190" i="10"/>
  <c r="A1189" i="10"/>
  <c r="A1188" i="10"/>
  <c r="A1187" i="10"/>
  <c r="A1186" i="10"/>
  <c r="A1185" i="10"/>
  <c r="A1184" i="10"/>
  <c r="A1183" i="10"/>
  <c r="A1182" i="10"/>
  <c r="A1181" i="10"/>
  <c r="A1180" i="10"/>
  <c r="A1179" i="10"/>
  <c r="A1178" i="10"/>
  <c r="A1177" i="10"/>
  <c r="A1176" i="10"/>
  <c r="A1175" i="10"/>
  <c r="A1174" i="10"/>
  <c r="A1173" i="10"/>
  <c r="A1172" i="10"/>
  <c r="A1171" i="10"/>
  <c r="A1170" i="10"/>
  <c r="A1169" i="10"/>
  <c r="A1168" i="10"/>
  <c r="A1167" i="10"/>
  <c r="A1166" i="10"/>
  <c r="A1165" i="10"/>
  <c r="A1164" i="10"/>
  <c r="A1163" i="10"/>
  <c r="A1162" i="10"/>
  <c r="A1161" i="10"/>
  <c r="A1160" i="10"/>
  <c r="A1159" i="10"/>
  <c r="A1158" i="10"/>
  <c r="A1157" i="10"/>
  <c r="A1156" i="10"/>
  <c r="A1155" i="10"/>
  <c r="A1154" i="10"/>
  <c r="A1153" i="10"/>
  <c r="A1152" i="10"/>
  <c r="A1151" i="10"/>
  <c r="A1150" i="10"/>
  <c r="A1149" i="10"/>
  <c r="A1148" i="10"/>
  <c r="A1147" i="10"/>
  <c r="A1146" i="10"/>
  <c r="A1145" i="10"/>
  <c r="A1144" i="10"/>
  <c r="A1143" i="10"/>
  <c r="A1142" i="10"/>
  <c r="A1141" i="10"/>
  <c r="A1140" i="10"/>
  <c r="A1139" i="10"/>
  <c r="A1138" i="10"/>
  <c r="A1137" i="10"/>
  <c r="A1136" i="10"/>
  <c r="A1135" i="10"/>
  <c r="A1134" i="10"/>
  <c r="A1133" i="10"/>
  <c r="A1132" i="10"/>
  <c r="A1131" i="10"/>
  <c r="A1130" i="10"/>
  <c r="A1129" i="10"/>
  <c r="A1128" i="10"/>
  <c r="A1127" i="10"/>
  <c r="A1126" i="10"/>
  <c r="A1125" i="10"/>
  <c r="A1124" i="10"/>
  <c r="A1123" i="10"/>
  <c r="A1122" i="10"/>
  <c r="A1121" i="10"/>
  <c r="A1120" i="10"/>
  <c r="A1119" i="10"/>
  <c r="A1118" i="10"/>
  <c r="A1117" i="10"/>
  <c r="A1116" i="10"/>
  <c r="A1115" i="10"/>
  <c r="A1114" i="10"/>
  <c r="A1113" i="10"/>
  <c r="A1112" i="10"/>
  <c r="A1111" i="10"/>
  <c r="A1110" i="10"/>
  <c r="A1109" i="10"/>
  <c r="A1108" i="10"/>
  <c r="A1107" i="10"/>
  <c r="A1106" i="10"/>
  <c r="A1105" i="10"/>
  <c r="A1104" i="10"/>
  <c r="A1103" i="10"/>
  <c r="A1102" i="10"/>
  <c r="A1101" i="10"/>
  <c r="A1100" i="10"/>
  <c r="A1099" i="10"/>
  <c r="A1098" i="10"/>
  <c r="A1097" i="10"/>
  <c r="A1096" i="10"/>
  <c r="A1095" i="10"/>
  <c r="A1094" i="10"/>
  <c r="A1093" i="10"/>
  <c r="A1092" i="10"/>
  <c r="A1091" i="10"/>
  <c r="A1090" i="10"/>
  <c r="A1089" i="10"/>
  <c r="A1088" i="10"/>
  <c r="A1087" i="10"/>
  <c r="A1086" i="10"/>
  <c r="A1085" i="10"/>
  <c r="A1084" i="10"/>
  <c r="A1083" i="10"/>
  <c r="A1082" i="10"/>
  <c r="A1081" i="10"/>
  <c r="A1080" i="10"/>
  <c r="A1079" i="10"/>
  <c r="A1078" i="10"/>
  <c r="A1077" i="10"/>
  <c r="A1076" i="10"/>
  <c r="A1075" i="10"/>
  <c r="A1074" i="10"/>
  <c r="A1073" i="10"/>
  <c r="A1072" i="10"/>
  <c r="A1071" i="10"/>
  <c r="A1070" i="10"/>
  <c r="A1069" i="10"/>
  <c r="A1068" i="10"/>
  <c r="A1067" i="10"/>
  <c r="A1066" i="10"/>
  <c r="A1065" i="10"/>
  <c r="A1064" i="10"/>
  <c r="A1063" i="10"/>
  <c r="A1062" i="10"/>
  <c r="A1061" i="10"/>
  <c r="A1060" i="10"/>
  <c r="A1059" i="10"/>
  <c r="A1058" i="10"/>
  <c r="A1057" i="10"/>
  <c r="A1056" i="10"/>
  <c r="A1055" i="10"/>
  <c r="A1054" i="10"/>
  <c r="A1053" i="10"/>
  <c r="A1052" i="10"/>
  <c r="A1051" i="10"/>
  <c r="A1050" i="10"/>
  <c r="A1049" i="10"/>
  <c r="A1048" i="10"/>
  <c r="A1047" i="10"/>
  <c r="A1046" i="10"/>
  <c r="A1045" i="10"/>
  <c r="A1044" i="10"/>
  <c r="A1043" i="10"/>
  <c r="A1042" i="10"/>
  <c r="A1041" i="10"/>
  <c r="A1040" i="10"/>
  <c r="A1039" i="10"/>
  <c r="A1038" i="10"/>
  <c r="A1037" i="10"/>
  <c r="A1036" i="10"/>
  <c r="A1035" i="10"/>
  <c r="A1034" i="10"/>
  <c r="A1033" i="10"/>
  <c r="A1032" i="10"/>
  <c r="A1031" i="10"/>
  <c r="A1030" i="10"/>
  <c r="A1029" i="10"/>
  <c r="A1028" i="10"/>
  <c r="A1027" i="10"/>
  <c r="A1026" i="10"/>
  <c r="A1025" i="10"/>
  <c r="A1024" i="10"/>
  <c r="A1023" i="10"/>
  <c r="A1022" i="10"/>
  <c r="A1021" i="10"/>
  <c r="A1020" i="10"/>
  <c r="A1019" i="10"/>
  <c r="A1018" i="10"/>
  <c r="A1017" i="10"/>
  <c r="A1016" i="10"/>
  <c r="A1015" i="10"/>
  <c r="A1014" i="10"/>
  <c r="A1013" i="10"/>
  <c r="A1012" i="10"/>
  <c r="A1011" i="10"/>
  <c r="A1010" i="10"/>
  <c r="A1009" i="10"/>
  <c r="A1008" i="10"/>
  <c r="A1007" i="10"/>
  <c r="A1006" i="10"/>
  <c r="A1005" i="10"/>
  <c r="A1004" i="10"/>
  <c r="A1003" i="10"/>
  <c r="A1002" i="10"/>
  <c r="A1001" i="10"/>
  <c r="A1000" i="10"/>
  <c r="A999" i="10"/>
  <c r="A998" i="10"/>
  <c r="A997" i="10"/>
  <c r="A996" i="10"/>
  <c r="A995" i="10"/>
  <c r="A994" i="10"/>
  <c r="A993" i="10"/>
  <c r="A992" i="10"/>
  <c r="A991" i="10"/>
  <c r="A990" i="10"/>
  <c r="A989" i="10"/>
  <c r="A988" i="10"/>
  <c r="A987" i="10"/>
  <c r="A986" i="10"/>
  <c r="A985" i="10"/>
  <c r="A984" i="10"/>
  <c r="A983" i="10"/>
  <c r="A982" i="10"/>
  <c r="A981" i="10"/>
  <c r="A980" i="10"/>
  <c r="A979" i="10"/>
  <c r="A978" i="10"/>
  <c r="A977" i="10"/>
  <c r="A976" i="10"/>
  <c r="A975" i="10"/>
  <c r="A974" i="10"/>
  <c r="A973" i="10"/>
  <c r="A972" i="10"/>
  <c r="A971" i="10"/>
  <c r="A970" i="10"/>
  <c r="A969" i="10"/>
  <c r="A968" i="10"/>
  <c r="A967" i="10"/>
  <c r="A966" i="10"/>
  <c r="A965" i="10"/>
  <c r="A964" i="10"/>
  <c r="A963" i="10"/>
  <c r="A962" i="10"/>
  <c r="A961" i="10"/>
  <c r="A960" i="10"/>
  <c r="A959" i="10"/>
  <c r="A958" i="10"/>
  <c r="A957" i="10"/>
  <c r="A956" i="10"/>
  <c r="A955" i="10"/>
  <c r="A954" i="10"/>
  <c r="A953" i="10"/>
  <c r="A952" i="10"/>
  <c r="A951" i="10"/>
  <c r="A950" i="10"/>
  <c r="A949" i="10"/>
  <c r="A948" i="10"/>
  <c r="A947" i="10"/>
  <c r="A946" i="10"/>
  <c r="A945" i="10"/>
  <c r="A944" i="10"/>
  <c r="A943" i="10"/>
  <c r="A942" i="10"/>
  <c r="A941" i="10"/>
  <c r="A940" i="10"/>
  <c r="A939" i="10"/>
  <c r="A938" i="10"/>
  <c r="A937" i="10"/>
  <c r="A936" i="10"/>
  <c r="A935" i="10"/>
  <c r="A934" i="10"/>
  <c r="A933" i="10"/>
  <c r="A932" i="10"/>
  <c r="A931" i="10"/>
  <c r="A930" i="10"/>
  <c r="A929" i="10"/>
  <c r="A928" i="10"/>
  <c r="A927" i="10"/>
  <c r="A926" i="10"/>
  <c r="A925" i="10"/>
  <c r="A924" i="10"/>
  <c r="A923" i="10"/>
  <c r="A922" i="10"/>
  <c r="A921" i="10"/>
  <c r="A920" i="10"/>
  <c r="A919" i="10"/>
  <c r="A918" i="10"/>
  <c r="A917" i="10"/>
  <c r="A916" i="10"/>
  <c r="A915" i="10"/>
  <c r="A914" i="10"/>
  <c r="A913" i="10"/>
  <c r="A912" i="10"/>
  <c r="A911" i="10"/>
  <c r="A910" i="10"/>
  <c r="A909" i="10"/>
  <c r="A908" i="10"/>
  <c r="A907" i="10"/>
  <c r="A906" i="10"/>
  <c r="A905" i="10"/>
  <c r="A904" i="10"/>
  <c r="A903" i="10"/>
  <c r="A902" i="10"/>
  <c r="A901" i="10"/>
  <c r="A900" i="10"/>
  <c r="A899" i="10"/>
  <c r="A898" i="10"/>
  <c r="A897" i="10"/>
  <c r="A896" i="10"/>
  <c r="A895" i="10"/>
  <c r="A894" i="10"/>
  <c r="A893" i="10"/>
  <c r="A892" i="10"/>
  <c r="A891" i="10"/>
  <c r="A890" i="10"/>
  <c r="A889" i="10"/>
  <c r="A888" i="10"/>
  <c r="A887" i="10"/>
  <c r="A886" i="10"/>
  <c r="A885" i="10"/>
  <c r="A884" i="10"/>
  <c r="A883" i="10"/>
  <c r="A882" i="10"/>
  <c r="A881" i="10"/>
  <c r="A880" i="10"/>
  <c r="A879" i="10"/>
  <c r="A878" i="10"/>
  <c r="A877" i="10"/>
  <c r="A876" i="10"/>
  <c r="A875" i="10"/>
  <c r="A874" i="10"/>
  <c r="A873" i="10"/>
  <c r="A872" i="10"/>
  <c r="A871" i="10"/>
  <c r="A870" i="10"/>
  <c r="A869" i="10"/>
  <c r="A868" i="10"/>
  <c r="A867" i="10"/>
  <c r="A866" i="10"/>
  <c r="A865" i="10"/>
  <c r="A864" i="10"/>
  <c r="A863" i="10"/>
  <c r="A862" i="10"/>
  <c r="A861" i="10"/>
  <c r="A860" i="10"/>
  <c r="A859" i="10"/>
  <c r="A858" i="10"/>
  <c r="A857" i="10"/>
  <c r="A856" i="10"/>
  <c r="A855" i="10"/>
  <c r="A854" i="10"/>
  <c r="A853" i="10"/>
  <c r="A852" i="10"/>
  <c r="A851" i="10"/>
  <c r="A850" i="10"/>
  <c r="A849" i="10"/>
  <c r="A848" i="10"/>
  <c r="A847" i="10"/>
  <c r="A846" i="10"/>
  <c r="A845" i="10"/>
  <c r="A844" i="10"/>
  <c r="A843" i="10"/>
  <c r="A842" i="10"/>
  <c r="A841" i="10"/>
  <c r="A840" i="10"/>
  <c r="I839" i="10"/>
  <c r="A839" i="10"/>
  <c r="I838" i="10"/>
  <c r="A838" i="10"/>
  <c r="I837" i="10"/>
  <c r="A837" i="10"/>
  <c r="I836" i="10"/>
  <c r="G836" i="10"/>
  <c r="A836" i="10"/>
  <c r="I835" i="10"/>
  <c r="G835" i="10"/>
  <c r="A835" i="10"/>
  <c r="I834" i="10"/>
  <c r="G834" i="10"/>
  <c r="A834" i="10"/>
  <c r="I833" i="10"/>
  <c r="G833" i="10"/>
  <c r="A833" i="10"/>
  <c r="I832" i="10"/>
  <c r="G832" i="10"/>
  <c r="A832" i="10"/>
  <c r="I831" i="10"/>
  <c r="G831" i="10"/>
  <c r="A831" i="10"/>
  <c r="I830" i="10"/>
  <c r="G830" i="10"/>
  <c r="A830" i="10"/>
  <c r="I829" i="10"/>
  <c r="G829" i="10"/>
  <c r="A829" i="10"/>
  <c r="I828" i="10"/>
  <c r="G828" i="10"/>
  <c r="A828" i="10"/>
  <c r="I827" i="10"/>
  <c r="G827" i="10"/>
  <c r="A827" i="10"/>
  <c r="I826" i="10"/>
  <c r="G826" i="10"/>
  <c r="A826" i="10"/>
  <c r="I825" i="10"/>
  <c r="G825" i="10"/>
  <c r="A825" i="10"/>
  <c r="I824" i="10"/>
  <c r="G824" i="10"/>
  <c r="A824" i="10"/>
  <c r="I823" i="10"/>
  <c r="G823" i="10"/>
  <c r="A823" i="10"/>
  <c r="I822" i="10"/>
  <c r="G822" i="10"/>
  <c r="A822" i="10"/>
  <c r="I821" i="10"/>
  <c r="G821" i="10"/>
  <c r="A821" i="10"/>
  <c r="I820" i="10"/>
  <c r="G820" i="10"/>
  <c r="A820" i="10"/>
  <c r="I819" i="10"/>
  <c r="G819" i="10"/>
  <c r="A819" i="10"/>
  <c r="I818" i="10"/>
  <c r="G818" i="10"/>
  <c r="A818" i="10"/>
  <c r="I817" i="10"/>
  <c r="G817" i="10"/>
  <c r="A817" i="10"/>
  <c r="I816" i="10"/>
  <c r="G816" i="10"/>
  <c r="A816" i="10"/>
  <c r="I815" i="10"/>
  <c r="G815" i="10"/>
  <c r="A815" i="10"/>
  <c r="I814" i="10"/>
  <c r="G814" i="10"/>
  <c r="A814" i="10"/>
  <c r="I813" i="10"/>
  <c r="G813" i="10"/>
  <c r="A813" i="10"/>
  <c r="I812" i="10"/>
  <c r="G812" i="10"/>
  <c r="A812" i="10"/>
  <c r="I811" i="10"/>
  <c r="G811" i="10"/>
  <c r="A811" i="10"/>
  <c r="I810" i="10"/>
  <c r="G810" i="10"/>
  <c r="A810" i="10"/>
  <c r="I809" i="10"/>
  <c r="G809" i="10"/>
  <c r="A809" i="10"/>
  <c r="I808" i="10"/>
  <c r="G808" i="10"/>
  <c r="A808" i="10"/>
  <c r="I807" i="10"/>
  <c r="G807" i="10"/>
  <c r="A807" i="10"/>
  <c r="I806" i="10"/>
  <c r="G806" i="10"/>
  <c r="A806" i="10"/>
  <c r="I805" i="10"/>
  <c r="G805" i="10"/>
  <c r="A805" i="10"/>
  <c r="I804" i="10"/>
  <c r="G804" i="10"/>
  <c r="A804" i="10"/>
  <c r="I803" i="10"/>
  <c r="G803" i="10"/>
  <c r="A803" i="10"/>
  <c r="I802" i="10"/>
  <c r="G802" i="10"/>
  <c r="A802" i="10"/>
  <c r="I801" i="10"/>
  <c r="G801" i="10"/>
  <c r="A801" i="10"/>
  <c r="I800" i="10"/>
  <c r="G800" i="10"/>
  <c r="A800" i="10"/>
  <c r="I799" i="10"/>
  <c r="G799" i="10"/>
  <c r="A799" i="10"/>
  <c r="I798" i="10"/>
  <c r="G798" i="10"/>
  <c r="A798" i="10"/>
  <c r="I797" i="10"/>
  <c r="G797" i="10"/>
  <c r="A797" i="10"/>
  <c r="I796" i="10"/>
  <c r="G796" i="10"/>
  <c r="A796" i="10"/>
  <c r="I795" i="10"/>
  <c r="G795" i="10"/>
  <c r="A795" i="10"/>
  <c r="I794" i="10"/>
  <c r="G794" i="10"/>
  <c r="A794" i="10"/>
  <c r="I793" i="10"/>
  <c r="G793" i="10"/>
  <c r="A793" i="10"/>
  <c r="I792" i="10"/>
  <c r="G792" i="10"/>
  <c r="A792" i="10"/>
  <c r="I791" i="10"/>
  <c r="G791" i="10"/>
  <c r="A791" i="10"/>
  <c r="I790" i="10"/>
  <c r="G790" i="10"/>
  <c r="A790" i="10"/>
  <c r="I789" i="10"/>
  <c r="G789" i="10"/>
  <c r="A789" i="10"/>
  <c r="I788" i="10"/>
  <c r="G788" i="10"/>
  <c r="A788" i="10"/>
  <c r="I787" i="10"/>
  <c r="G787" i="10"/>
  <c r="A787" i="10"/>
  <c r="I786" i="10"/>
  <c r="G786" i="10"/>
  <c r="A786" i="10"/>
  <c r="I785" i="10"/>
  <c r="G785" i="10"/>
  <c r="A785" i="10"/>
  <c r="I784" i="10"/>
  <c r="G784" i="10"/>
  <c r="A784" i="10"/>
  <c r="I783" i="10"/>
  <c r="G783" i="10"/>
  <c r="A783" i="10"/>
  <c r="I782" i="10"/>
  <c r="G782" i="10"/>
  <c r="A782" i="10"/>
  <c r="I781" i="10"/>
  <c r="G781" i="10"/>
  <c r="A781" i="10"/>
  <c r="I780" i="10"/>
  <c r="G780" i="10"/>
  <c r="A780" i="10"/>
  <c r="I779" i="10"/>
  <c r="G779" i="10"/>
  <c r="A779" i="10"/>
  <c r="I778" i="10"/>
  <c r="G778" i="10"/>
  <c r="A778" i="10"/>
  <c r="I777" i="10"/>
  <c r="G777" i="10"/>
  <c r="A777" i="10"/>
  <c r="I776" i="10"/>
  <c r="G776" i="10"/>
  <c r="A776" i="10"/>
  <c r="I775" i="10"/>
  <c r="A775" i="10"/>
  <c r="I774" i="10"/>
  <c r="G774" i="10"/>
  <c r="A774" i="10"/>
  <c r="I773" i="10"/>
  <c r="G773" i="10"/>
  <c r="A773" i="10"/>
  <c r="I772" i="10"/>
  <c r="G772" i="10"/>
  <c r="A772" i="10"/>
  <c r="I771" i="10"/>
  <c r="G771" i="10"/>
  <c r="A771" i="10"/>
  <c r="I770" i="10"/>
  <c r="G770" i="10"/>
  <c r="A770" i="10"/>
  <c r="I769" i="10"/>
  <c r="G769" i="10"/>
  <c r="A769" i="10"/>
  <c r="I768" i="10"/>
  <c r="G768" i="10"/>
  <c r="A768" i="10"/>
  <c r="I767" i="10"/>
  <c r="G767" i="10"/>
  <c r="A767" i="10"/>
  <c r="I766" i="10"/>
  <c r="G766" i="10"/>
  <c r="A766" i="10"/>
  <c r="I765" i="10"/>
  <c r="G765" i="10"/>
  <c r="A765" i="10"/>
  <c r="I764" i="10"/>
  <c r="G764" i="10"/>
  <c r="A764" i="10"/>
  <c r="I763" i="10"/>
  <c r="G763" i="10"/>
  <c r="A763" i="10"/>
  <c r="I762" i="10"/>
  <c r="G762" i="10"/>
  <c r="A762" i="10"/>
  <c r="I761" i="10"/>
  <c r="G761" i="10"/>
  <c r="A761" i="10"/>
  <c r="I760" i="10"/>
  <c r="G760" i="10"/>
  <c r="A760" i="10"/>
  <c r="I759" i="10"/>
  <c r="G759" i="10"/>
  <c r="A759" i="10"/>
  <c r="I758" i="10"/>
  <c r="G758" i="10"/>
  <c r="A758" i="10"/>
  <c r="I757" i="10"/>
  <c r="G757" i="10"/>
  <c r="A757" i="10"/>
  <c r="I756" i="10"/>
  <c r="G756" i="10"/>
  <c r="A756" i="10"/>
  <c r="I755" i="10"/>
  <c r="G755" i="10"/>
  <c r="A755" i="10"/>
  <c r="I754" i="10"/>
  <c r="G754" i="10"/>
  <c r="A754" i="10"/>
  <c r="I753" i="10"/>
  <c r="G753" i="10"/>
  <c r="A753" i="10"/>
  <c r="I752" i="10"/>
  <c r="G752" i="10"/>
  <c r="A752" i="10"/>
  <c r="I751" i="10"/>
  <c r="G751" i="10"/>
  <c r="A751" i="10"/>
  <c r="I750" i="10"/>
  <c r="G750" i="10"/>
  <c r="A750" i="10"/>
  <c r="I749" i="10"/>
  <c r="G749" i="10"/>
  <c r="A749" i="10"/>
  <c r="I748" i="10"/>
  <c r="G748" i="10"/>
  <c r="A748" i="10"/>
  <c r="I747" i="10"/>
  <c r="G747" i="10"/>
  <c r="A747" i="10"/>
  <c r="I746" i="10"/>
  <c r="G746" i="10"/>
  <c r="A746" i="10"/>
  <c r="I745" i="10"/>
  <c r="G745" i="10"/>
  <c r="A745" i="10"/>
  <c r="I744" i="10"/>
  <c r="G744" i="10"/>
  <c r="A744" i="10"/>
  <c r="I743" i="10"/>
  <c r="G743" i="10"/>
  <c r="A743" i="10"/>
  <c r="I742" i="10"/>
  <c r="G742" i="10"/>
  <c r="A742" i="10"/>
  <c r="I741" i="10"/>
  <c r="G741" i="10"/>
  <c r="A741" i="10"/>
  <c r="I740" i="10"/>
  <c r="G740" i="10"/>
  <c r="A740" i="10"/>
  <c r="I739" i="10"/>
  <c r="G739" i="10"/>
  <c r="A739" i="10"/>
  <c r="I738" i="10"/>
  <c r="G738" i="10"/>
  <c r="A738" i="10"/>
  <c r="I737" i="10"/>
  <c r="G737" i="10"/>
  <c r="A737" i="10"/>
  <c r="I736" i="10"/>
  <c r="G736" i="10"/>
  <c r="A736" i="10"/>
  <c r="I735" i="10"/>
  <c r="G735" i="10"/>
  <c r="A735" i="10"/>
  <c r="I734" i="10"/>
  <c r="G734" i="10"/>
  <c r="A734" i="10"/>
  <c r="I733" i="10"/>
  <c r="G733" i="10"/>
  <c r="A733" i="10"/>
  <c r="I732" i="10"/>
  <c r="G732" i="10"/>
  <c r="A732" i="10"/>
  <c r="I731" i="10"/>
  <c r="G731" i="10"/>
  <c r="A731" i="10"/>
  <c r="I730" i="10"/>
  <c r="G730" i="10"/>
  <c r="A730" i="10"/>
  <c r="I729" i="10"/>
  <c r="G729" i="10"/>
  <c r="A729" i="10"/>
  <c r="I728" i="10"/>
  <c r="G728" i="10"/>
  <c r="A728" i="10"/>
  <c r="I727" i="10"/>
  <c r="G727" i="10"/>
  <c r="A727" i="10"/>
  <c r="I726" i="10"/>
  <c r="G726" i="10"/>
  <c r="A726" i="10"/>
  <c r="I725" i="10"/>
  <c r="G725" i="10"/>
  <c r="A725" i="10"/>
  <c r="I724" i="10"/>
  <c r="G724" i="10"/>
  <c r="A724" i="10"/>
  <c r="I723" i="10"/>
  <c r="G723" i="10"/>
  <c r="A723" i="10"/>
  <c r="I722" i="10"/>
  <c r="G722" i="10"/>
  <c r="A722" i="10"/>
  <c r="I721" i="10"/>
  <c r="G721" i="10"/>
  <c r="A721" i="10"/>
  <c r="I720" i="10"/>
  <c r="G720" i="10"/>
  <c r="A720" i="10"/>
  <c r="I719" i="10"/>
  <c r="G719" i="10"/>
  <c r="A719" i="10"/>
  <c r="I718" i="10"/>
  <c r="G718" i="10"/>
  <c r="A718" i="10"/>
  <c r="I717" i="10"/>
  <c r="G717" i="10"/>
  <c r="A717" i="10"/>
  <c r="I716" i="10"/>
  <c r="G716" i="10"/>
  <c r="A716" i="10"/>
  <c r="I715" i="10"/>
  <c r="G715" i="10"/>
  <c r="A715" i="10"/>
  <c r="I714" i="10"/>
  <c r="G714" i="10"/>
  <c r="A714" i="10"/>
  <c r="I713" i="10"/>
  <c r="G713" i="10"/>
  <c r="A713" i="10"/>
  <c r="I712" i="10"/>
  <c r="G712" i="10"/>
  <c r="A712" i="10"/>
  <c r="I711" i="10"/>
  <c r="G711" i="10"/>
  <c r="A711" i="10"/>
  <c r="I710" i="10"/>
  <c r="G710" i="10"/>
  <c r="A710" i="10"/>
  <c r="I709" i="10"/>
  <c r="G709" i="10"/>
  <c r="A709" i="10"/>
  <c r="I708" i="10"/>
  <c r="G708" i="10"/>
  <c r="A708" i="10"/>
  <c r="I707" i="10"/>
  <c r="A707" i="10"/>
  <c r="I706" i="10"/>
  <c r="G706" i="10"/>
  <c r="A706" i="10"/>
  <c r="I705" i="10"/>
  <c r="G705" i="10"/>
  <c r="A705" i="10"/>
  <c r="I704" i="10"/>
  <c r="G704" i="10"/>
  <c r="A704" i="10"/>
  <c r="I703" i="10"/>
  <c r="G703" i="10"/>
  <c r="A703" i="10"/>
  <c r="I702" i="10"/>
  <c r="G702" i="10"/>
  <c r="A702" i="10"/>
  <c r="I701" i="10"/>
  <c r="G701" i="10"/>
  <c r="A701" i="10"/>
  <c r="I700" i="10"/>
  <c r="G700" i="10"/>
  <c r="A700" i="10"/>
  <c r="I699" i="10"/>
  <c r="G699" i="10"/>
  <c r="A699" i="10"/>
  <c r="I698" i="10"/>
  <c r="G698" i="10"/>
  <c r="A698" i="10"/>
  <c r="I697" i="10"/>
  <c r="G697" i="10"/>
  <c r="A697" i="10"/>
  <c r="I696" i="10"/>
  <c r="G696" i="10"/>
  <c r="A696" i="10"/>
  <c r="I695" i="10"/>
  <c r="G695" i="10"/>
  <c r="A695" i="10"/>
  <c r="I694" i="10"/>
  <c r="G694" i="10"/>
  <c r="A694" i="10"/>
  <c r="I693" i="10"/>
  <c r="G693" i="10"/>
  <c r="A693" i="10"/>
  <c r="I692" i="10"/>
  <c r="G692" i="10"/>
  <c r="A692" i="10"/>
  <c r="I691" i="10"/>
  <c r="G691" i="10"/>
  <c r="A691" i="10"/>
  <c r="I690" i="10"/>
  <c r="G690" i="10"/>
  <c r="A690" i="10"/>
  <c r="I689" i="10"/>
  <c r="H689" i="10"/>
  <c r="G689" i="10"/>
  <c r="A689" i="10"/>
  <c r="I688" i="10"/>
  <c r="H688" i="10"/>
  <c r="G688" i="10"/>
  <c r="A688" i="10"/>
  <c r="I687" i="10"/>
  <c r="H687" i="10"/>
  <c r="G687" i="10"/>
  <c r="A687" i="10"/>
  <c r="I686" i="10"/>
  <c r="H686" i="10"/>
  <c r="G686" i="10"/>
  <c r="A686" i="10"/>
  <c r="I685" i="10"/>
  <c r="H685" i="10"/>
  <c r="G685" i="10"/>
  <c r="A685" i="10"/>
  <c r="I684" i="10"/>
  <c r="H684" i="10"/>
  <c r="G684" i="10"/>
  <c r="A684" i="10"/>
  <c r="I683" i="10"/>
  <c r="H683" i="10"/>
  <c r="G683" i="10"/>
  <c r="A683" i="10"/>
  <c r="I682" i="10"/>
  <c r="H682" i="10"/>
  <c r="G682" i="10"/>
  <c r="A682" i="10"/>
  <c r="I681" i="10"/>
  <c r="H681" i="10"/>
  <c r="G681" i="10"/>
  <c r="A681" i="10"/>
  <c r="I680" i="10"/>
  <c r="H680" i="10"/>
  <c r="G680" i="10"/>
  <c r="A680" i="10"/>
  <c r="I679" i="10"/>
  <c r="H679" i="10"/>
  <c r="G679" i="10"/>
  <c r="A679" i="10"/>
  <c r="I678" i="10"/>
  <c r="H678" i="10"/>
  <c r="G678" i="10"/>
  <c r="A678" i="10"/>
  <c r="I677" i="10"/>
  <c r="H677" i="10"/>
  <c r="G677" i="10"/>
  <c r="A677" i="10"/>
  <c r="I676" i="10"/>
  <c r="H676" i="10"/>
  <c r="G676" i="10"/>
  <c r="A676" i="10"/>
  <c r="I675" i="10"/>
  <c r="H675" i="10"/>
  <c r="G675" i="10"/>
  <c r="A675" i="10"/>
  <c r="I674" i="10"/>
  <c r="H674" i="10"/>
  <c r="G674" i="10"/>
  <c r="A674" i="10"/>
  <c r="I673" i="10"/>
  <c r="H673" i="10"/>
  <c r="G673" i="10"/>
  <c r="A673" i="10"/>
  <c r="I672" i="10"/>
  <c r="H672" i="10"/>
  <c r="G672" i="10"/>
  <c r="A672" i="10"/>
  <c r="I671" i="10"/>
  <c r="H671" i="10"/>
  <c r="G671" i="10"/>
  <c r="A671" i="10"/>
  <c r="I670" i="10"/>
  <c r="H670" i="10"/>
  <c r="G670" i="10"/>
  <c r="A670" i="10"/>
  <c r="I669" i="10"/>
  <c r="H669" i="10"/>
  <c r="G669" i="10"/>
  <c r="A669" i="10"/>
  <c r="I668" i="10"/>
  <c r="H668" i="10"/>
  <c r="G668" i="10"/>
  <c r="A668" i="10"/>
  <c r="I667" i="10"/>
  <c r="H667" i="10"/>
  <c r="G667" i="10"/>
  <c r="A667" i="10"/>
  <c r="I666" i="10"/>
  <c r="H666" i="10"/>
  <c r="G666" i="10"/>
  <c r="A666" i="10"/>
  <c r="I665" i="10"/>
  <c r="H665" i="10"/>
  <c r="G665" i="10"/>
  <c r="A665" i="10"/>
  <c r="I664" i="10"/>
  <c r="H664" i="10"/>
  <c r="G664" i="10"/>
  <c r="A664" i="10"/>
  <c r="I663" i="10"/>
  <c r="H663" i="10"/>
  <c r="G663" i="10"/>
  <c r="A663" i="10"/>
  <c r="I662" i="10"/>
  <c r="H662" i="10"/>
  <c r="G662" i="10"/>
  <c r="A662" i="10"/>
  <c r="I661" i="10"/>
  <c r="H661" i="10"/>
  <c r="G661" i="10"/>
  <c r="A661" i="10"/>
  <c r="I660" i="10"/>
  <c r="H660" i="10"/>
  <c r="G660" i="10"/>
  <c r="A660" i="10"/>
  <c r="I659" i="10"/>
  <c r="H659" i="10"/>
  <c r="G659" i="10"/>
  <c r="A659" i="10"/>
  <c r="I658" i="10"/>
  <c r="H658" i="10"/>
  <c r="G658" i="10"/>
  <c r="A658" i="10"/>
  <c r="I657" i="10"/>
  <c r="H657" i="10"/>
  <c r="G657" i="10"/>
  <c r="A657" i="10"/>
  <c r="I656" i="10"/>
  <c r="H656" i="10"/>
  <c r="G656" i="10"/>
  <c r="A656" i="10"/>
  <c r="I655" i="10"/>
  <c r="H655" i="10"/>
  <c r="G655" i="10"/>
  <c r="A655" i="10"/>
  <c r="I654" i="10"/>
  <c r="H654" i="10"/>
  <c r="G654" i="10"/>
  <c r="A654" i="10"/>
  <c r="I653" i="10"/>
  <c r="H653" i="10"/>
  <c r="G653" i="10"/>
  <c r="A653" i="10"/>
  <c r="I652" i="10"/>
  <c r="H652" i="10"/>
  <c r="G652" i="10"/>
  <c r="A652" i="10"/>
  <c r="I651" i="10"/>
  <c r="H651" i="10"/>
  <c r="G651" i="10"/>
  <c r="A651" i="10"/>
  <c r="I650" i="10"/>
  <c r="H650" i="10"/>
  <c r="G650" i="10"/>
  <c r="A650" i="10"/>
  <c r="I649" i="10"/>
  <c r="H649" i="10"/>
  <c r="G649" i="10"/>
  <c r="A649" i="10"/>
  <c r="I648" i="10"/>
  <c r="H648" i="10"/>
  <c r="G648" i="10"/>
  <c r="A648" i="10"/>
  <c r="I647" i="10"/>
  <c r="H647" i="10"/>
  <c r="G647" i="10"/>
  <c r="A647" i="10"/>
  <c r="I646" i="10"/>
  <c r="H646" i="10"/>
  <c r="G646" i="10"/>
  <c r="A646" i="10"/>
  <c r="I645" i="10"/>
  <c r="H645" i="10"/>
  <c r="G645" i="10"/>
  <c r="A645" i="10"/>
  <c r="I644" i="10"/>
  <c r="H644" i="10"/>
  <c r="G644" i="10"/>
  <c r="A644" i="10"/>
  <c r="I643" i="10"/>
  <c r="H643" i="10"/>
  <c r="G643" i="10"/>
  <c r="A643" i="10"/>
  <c r="I642" i="10"/>
  <c r="H642" i="10"/>
  <c r="G642" i="10"/>
  <c r="A642" i="10"/>
  <c r="I641" i="10"/>
  <c r="H641" i="10"/>
  <c r="G641" i="10"/>
  <c r="A641" i="10"/>
  <c r="I640" i="10"/>
  <c r="H640" i="10"/>
  <c r="G640" i="10"/>
  <c r="A640" i="10"/>
  <c r="I639" i="10"/>
  <c r="H639" i="10"/>
  <c r="G639" i="10"/>
  <c r="A639" i="10"/>
  <c r="I638" i="10"/>
  <c r="H638" i="10"/>
  <c r="G638" i="10"/>
  <c r="A638" i="10"/>
  <c r="I637" i="10"/>
  <c r="H637" i="10"/>
  <c r="G637" i="10"/>
  <c r="A637" i="10"/>
  <c r="I636" i="10"/>
  <c r="H636" i="10"/>
  <c r="G636" i="10"/>
  <c r="A636" i="10"/>
  <c r="I635" i="10"/>
  <c r="H635" i="10"/>
  <c r="G635" i="10"/>
  <c r="A635" i="10"/>
  <c r="I634" i="10"/>
  <c r="H634" i="10"/>
  <c r="G634" i="10"/>
  <c r="A634" i="10"/>
  <c r="I633" i="10"/>
  <c r="H633" i="10"/>
  <c r="G633" i="10"/>
  <c r="A633" i="10"/>
  <c r="I632" i="10"/>
  <c r="H632" i="10"/>
  <c r="G632" i="10"/>
  <c r="A632" i="10"/>
  <c r="I631" i="10"/>
  <c r="H631" i="10"/>
  <c r="G631" i="10"/>
  <c r="A631" i="10"/>
  <c r="I630" i="10"/>
  <c r="H630" i="10"/>
  <c r="G630" i="10"/>
  <c r="A630" i="10"/>
  <c r="I629" i="10"/>
  <c r="A629" i="10"/>
  <c r="I628" i="10"/>
  <c r="H628" i="10"/>
  <c r="G628" i="10"/>
  <c r="A628" i="10"/>
  <c r="I627" i="10"/>
  <c r="H627" i="10"/>
  <c r="G627" i="10"/>
  <c r="A627" i="10"/>
  <c r="I626" i="10"/>
  <c r="H626" i="10"/>
  <c r="G626" i="10"/>
  <c r="A626" i="10"/>
  <c r="I625" i="10"/>
  <c r="H625" i="10"/>
  <c r="G625" i="10"/>
  <c r="A625" i="10"/>
  <c r="I624" i="10"/>
  <c r="H624" i="10"/>
  <c r="G624" i="10"/>
  <c r="A624" i="10"/>
  <c r="I623" i="10"/>
  <c r="H623" i="10"/>
  <c r="G623" i="10"/>
  <c r="A623" i="10"/>
  <c r="I622" i="10"/>
  <c r="H622" i="10"/>
  <c r="G622" i="10"/>
  <c r="A622" i="10"/>
  <c r="I621" i="10"/>
  <c r="H621" i="10"/>
  <c r="G621" i="10"/>
  <c r="A621" i="10"/>
  <c r="I620" i="10"/>
  <c r="H620" i="10"/>
  <c r="G620" i="10"/>
  <c r="A620" i="10"/>
  <c r="I619" i="10"/>
  <c r="H619" i="10"/>
  <c r="G619" i="10"/>
  <c r="A619" i="10"/>
  <c r="I618" i="10"/>
  <c r="H618" i="10"/>
  <c r="G618" i="10"/>
  <c r="A618" i="10"/>
  <c r="I617" i="10"/>
  <c r="H617" i="10"/>
  <c r="G617" i="10"/>
  <c r="A617" i="10"/>
  <c r="I616" i="10"/>
  <c r="H616" i="10"/>
  <c r="G616" i="10"/>
  <c r="A616" i="10"/>
  <c r="I615" i="10"/>
  <c r="H615" i="10"/>
  <c r="G615" i="10"/>
  <c r="A615" i="10"/>
  <c r="I614" i="10"/>
  <c r="H614" i="10"/>
  <c r="G614" i="10"/>
  <c r="A614" i="10"/>
  <c r="I613" i="10"/>
  <c r="H613" i="10"/>
  <c r="G613" i="10"/>
  <c r="A613" i="10"/>
  <c r="I612" i="10"/>
  <c r="H612" i="10"/>
  <c r="G612" i="10"/>
  <c r="A612" i="10"/>
  <c r="I611" i="10"/>
  <c r="G611" i="10"/>
  <c r="A611" i="10"/>
  <c r="I610" i="10"/>
  <c r="G610" i="10"/>
  <c r="A610" i="10"/>
  <c r="I609" i="10"/>
  <c r="G609" i="10"/>
  <c r="A609" i="10"/>
  <c r="I608" i="10"/>
  <c r="G608" i="10"/>
  <c r="A608" i="10"/>
  <c r="I607" i="10"/>
  <c r="G607" i="10"/>
  <c r="A607" i="10"/>
  <c r="I606" i="10"/>
  <c r="G606" i="10"/>
  <c r="A606" i="10"/>
  <c r="I605" i="10"/>
  <c r="G605" i="10"/>
  <c r="A605" i="10"/>
  <c r="I604" i="10"/>
  <c r="G604" i="10"/>
  <c r="A604" i="10"/>
  <c r="I603" i="10"/>
  <c r="G603" i="10"/>
  <c r="A603" i="10"/>
  <c r="I602" i="10"/>
  <c r="G602" i="10"/>
  <c r="A602" i="10"/>
  <c r="I601" i="10"/>
  <c r="G601" i="10"/>
  <c r="A601" i="10"/>
  <c r="I600" i="10"/>
  <c r="G600" i="10"/>
  <c r="A600" i="10"/>
  <c r="I599" i="10"/>
  <c r="G599" i="10"/>
  <c r="A599" i="10"/>
  <c r="I598" i="10"/>
  <c r="G598" i="10"/>
  <c r="A598" i="10"/>
  <c r="I597" i="10"/>
  <c r="G597" i="10"/>
  <c r="A597" i="10"/>
  <c r="I596" i="10"/>
  <c r="G596" i="10"/>
  <c r="A596" i="10"/>
  <c r="I595" i="10"/>
  <c r="G595" i="10"/>
  <c r="A595" i="10"/>
  <c r="I594" i="10"/>
  <c r="G594" i="10"/>
  <c r="A594" i="10"/>
  <c r="I593" i="10"/>
  <c r="G593" i="10"/>
  <c r="A593" i="10"/>
  <c r="I592" i="10"/>
  <c r="G592" i="10"/>
  <c r="A592" i="10"/>
  <c r="I591" i="10"/>
  <c r="G591" i="10"/>
  <c r="A591" i="10"/>
  <c r="I590" i="10"/>
  <c r="G590" i="10"/>
  <c r="A590" i="10"/>
  <c r="I589" i="10"/>
  <c r="G589" i="10"/>
  <c r="A589" i="10"/>
  <c r="I588" i="10"/>
  <c r="G588" i="10"/>
  <c r="A588" i="10"/>
  <c r="I587" i="10"/>
  <c r="G587" i="10"/>
  <c r="A587" i="10"/>
  <c r="I586" i="10"/>
  <c r="G586" i="10"/>
  <c r="A586" i="10"/>
  <c r="I585" i="10"/>
  <c r="G585" i="10"/>
  <c r="A585" i="10"/>
  <c r="I584" i="10"/>
  <c r="G584" i="10"/>
  <c r="A584" i="10"/>
  <c r="I583" i="10"/>
  <c r="G583" i="10"/>
  <c r="A583" i="10"/>
  <c r="I582" i="10"/>
  <c r="G582" i="10"/>
  <c r="A582" i="10"/>
  <c r="I581" i="10"/>
  <c r="G581" i="10"/>
  <c r="A581" i="10"/>
  <c r="I580" i="10"/>
  <c r="G580" i="10"/>
  <c r="A580" i="10"/>
  <c r="I579" i="10"/>
  <c r="G579" i="10"/>
  <c r="A579" i="10"/>
  <c r="I578" i="10"/>
  <c r="G578" i="10"/>
  <c r="A578" i="10"/>
  <c r="I577" i="10"/>
  <c r="G577" i="10"/>
  <c r="A577" i="10"/>
  <c r="I576" i="10"/>
  <c r="G576" i="10"/>
  <c r="A576" i="10"/>
  <c r="I575" i="10"/>
  <c r="G575" i="10"/>
  <c r="A575" i="10"/>
  <c r="I574" i="10"/>
  <c r="G574" i="10"/>
  <c r="A574" i="10"/>
  <c r="I573" i="10"/>
  <c r="G573" i="10"/>
  <c r="A573" i="10"/>
  <c r="I572" i="10"/>
  <c r="G572" i="10"/>
  <c r="A572" i="10"/>
  <c r="I571" i="10"/>
  <c r="G571" i="10"/>
  <c r="A571" i="10"/>
  <c r="I570" i="10"/>
  <c r="G570" i="10"/>
  <c r="A570" i="10"/>
  <c r="I569" i="10"/>
  <c r="G569" i="10"/>
  <c r="A569" i="10"/>
  <c r="I568" i="10"/>
  <c r="G568" i="10"/>
  <c r="A568" i="10"/>
  <c r="I567" i="10"/>
  <c r="G567" i="10"/>
  <c r="A567" i="10"/>
  <c r="I566" i="10"/>
  <c r="G566" i="10"/>
  <c r="A566" i="10"/>
  <c r="I565" i="10"/>
  <c r="G565" i="10"/>
  <c r="A565" i="10"/>
  <c r="I564" i="10"/>
  <c r="G564" i="10"/>
  <c r="A564" i="10"/>
  <c r="I563" i="10"/>
  <c r="G563" i="10"/>
  <c r="A563" i="10"/>
  <c r="I562" i="10"/>
  <c r="G562" i="10"/>
  <c r="A562" i="10"/>
  <c r="I561" i="10"/>
  <c r="G561" i="10"/>
  <c r="A561" i="10"/>
  <c r="I560" i="10"/>
  <c r="G560" i="10"/>
  <c r="A560" i="10"/>
  <c r="I559" i="10"/>
  <c r="G559" i="10"/>
  <c r="A559" i="10"/>
  <c r="I558" i="10"/>
  <c r="G558" i="10"/>
  <c r="A558" i="10"/>
  <c r="I557" i="10"/>
  <c r="G557" i="10"/>
  <c r="A557" i="10"/>
  <c r="I556" i="10"/>
  <c r="A556" i="10"/>
  <c r="I555" i="10"/>
  <c r="G555" i="10"/>
  <c r="A555" i="10"/>
  <c r="I554" i="10"/>
  <c r="G554" i="10"/>
  <c r="A554" i="10"/>
  <c r="I553" i="10"/>
  <c r="G553" i="10"/>
  <c r="A553" i="10"/>
  <c r="I552" i="10"/>
  <c r="G552" i="10"/>
  <c r="A552" i="10"/>
  <c r="I551" i="10"/>
  <c r="G551" i="10"/>
  <c r="A551" i="10"/>
  <c r="I550" i="10"/>
  <c r="G550" i="10"/>
  <c r="A550" i="10"/>
  <c r="I549" i="10"/>
  <c r="G549" i="10"/>
  <c r="A549" i="10"/>
  <c r="I548" i="10"/>
  <c r="G548" i="10"/>
  <c r="A548" i="10"/>
  <c r="I547" i="10"/>
  <c r="G547" i="10"/>
  <c r="A547" i="10"/>
  <c r="I546" i="10"/>
  <c r="G546" i="10"/>
  <c r="A546" i="10"/>
  <c r="I545" i="10"/>
  <c r="G545" i="10"/>
  <c r="A545" i="10"/>
  <c r="I544" i="10"/>
  <c r="G544" i="10"/>
  <c r="A544" i="10"/>
  <c r="I543" i="10"/>
  <c r="G543" i="10"/>
  <c r="A543" i="10"/>
  <c r="I542" i="10"/>
  <c r="G542" i="10"/>
  <c r="A542" i="10"/>
  <c r="I541" i="10"/>
  <c r="G541" i="10"/>
  <c r="A541" i="10"/>
  <c r="I540" i="10"/>
  <c r="G540" i="10"/>
  <c r="A540" i="10"/>
  <c r="I539" i="10"/>
  <c r="G539" i="10"/>
  <c r="A539" i="10"/>
  <c r="I538" i="10"/>
  <c r="G538" i="10"/>
  <c r="A538" i="10"/>
  <c r="I537" i="10"/>
  <c r="G537" i="10"/>
  <c r="A537" i="10"/>
  <c r="I536" i="10"/>
  <c r="G536" i="10"/>
  <c r="A536" i="10"/>
  <c r="I535" i="10"/>
  <c r="G535" i="10"/>
  <c r="A535" i="10"/>
  <c r="I534" i="10"/>
  <c r="G534" i="10"/>
  <c r="A534" i="10"/>
  <c r="I533" i="10"/>
  <c r="G533" i="10"/>
  <c r="A533" i="10"/>
  <c r="I532" i="10"/>
  <c r="G532" i="10"/>
  <c r="A532" i="10"/>
  <c r="I531" i="10"/>
  <c r="G531" i="10"/>
  <c r="A531" i="10"/>
  <c r="I530" i="10"/>
  <c r="G530" i="10"/>
  <c r="A530" i="10"/>
  <c r="I529" i="10"/>
  <c r="G529" i="10"/>
  <c r="A529" i="10"/>
  <c r="I528" i="10"/>
  <c r="G528" i="10"/>
  <c r="A528" i="10"/>
  <c r="I527" i="10"/>
  <c r="G527" i="10"/>
  <c r="A527" i="10"/>
  <c r="I526" i="10"/>
  <c r="G526" i="10"/>
  <c r="A526" i="10"/>
  <c r="I525" i="10"/>
  <c r="G525" i="10"/>
  <c r="A525" i="10"/>
  <c r="I524" i="10"/>
  <c r="G524" i="10"/>
  <c r="A524" i="10"/>
  <c r="I523" i="10"/>
  <c r="G523" i="10"/>
  <c r="A523" i="10"/>
  <c r="I522" i="10"/>
  <c r="G522" i="10"/>
  <c r="A522" i="10"/>
  <c r="I521" i="10"/>
  <c r="G521" i="10"/>
  <c r="A521" i="10"/>
  <c r="I520" i="10"/>
  <c r="G520" i="10"/>
  <c r="A520" i="10"/>
  <c r="I519" i="10"/>
  <c r="G519" i="10"/>
  <c r="A519" i="10"/>
  <c r="I518" i="10"/>
  <c r="G518" i="10"/>
  <c r="A518" i="10"/>
  <c r="I517" i="10"/>
  <c r="G517" i="10"/>
  <c r="A517" i="10"/>
  <c r="I516" i="10"/>
  <c r="G516" i="10"/>
  <c r="A516" i="10"/>
  <c r="I515" i="10"/>
  <c r="G515" i="10"/>
  <c r="A515" i="10"/>
  <c r="I514" i="10"/>
  <c r="G514" i="10"/>
  <c r="A514" i="10"/>
  <c r="I513" i="10"/>
  <c r="G513" i="10"/>
  <c r="A513" i="10"/>
  <c r="I512" i="10"/>
  <c r="G512" i="10"/>
  <c r="A512" i="10"/>
  <c r="I511" i="10"/>
  <c r="G511" i="10"/>
  <c r="A511" i="10"/>
  <c r="I510" i="10"/>
  <c r="G510" i="10"/>
  <c r="A510" i="10"/>
  <c r="I509" i="10"/>
  <c r="G509" i="10"/>
  <c r="A509" i="10"/>
  <c r="I508" i="10"/>
  <c r="G508" i="10"/>
  <c r="A508" i="10"/>
  <c r="I507" i="10"/>
  <c r="G507" i="10"/>
  <c r="A507" i="10"/>
  <c r="I506" i="10"/>
  <c r="G506" i="10"/>
  <c r="A506" i="10"/>
  <c r="I505" i="10"/>
  <c r="G505" i="10"/>
  <c r="A505" i="10"/>
  <c r="I504" i="10"/>
  <c r="G504" i="10"/>
  <c r="A504" i="10"/>
  <c r="I503" i="10"/>
  <c r="G503" i="10"/>
  <c r="A503" i="10"/>
  <c r="I502" i="10"/>
  <c r="G502" i="10"/>
  <c r="A502" i="10"/>
  <c r="I501" i="10"/>
  <c r="G501" i="10"/>
  <c r="A501" i="10"/>
  <c r="I500" i="10"/>
  <c r="G500" i="10"/>
  <c r="A500" i="10"/>
  <c r="I499" i="10"/>
  <c r="G499" i="10"/>
  <c r="A499" i="10"/>
  <c r="I498" i="10"/>
  <c r="G498" i="10"/>
  <c r="A498" i="10"/>
  <c r="I497" i="10"/>
  <c r="G497" i="10"/>
  <c r="A497" i="10"/>
  <c r="I496" i="10"/>
  <c r="G496" i="10"/>
  <c r="A496" i="10"/>
  <c r="I495" i="10"/>
  <c r="G495" i="10"/>
  <c r="A495" i="10"/>
  <c r="I494" i="10"/>
  <c r="G494" i="10"/>
  <c r="A494" i="10"/>
  <c r="I493" i="10"/>
  <c r="G493" i="10"/>
  <c r="A493" i="10"/>
  <c r="I492" i="10"/>
  <c r="G492" i="10"/>
  <c r="A492" i="10"/>
  <c r="I491" i="10"/>
  <c r="G491" i="10"/>
  <c r="A491" i="10"/>
  <c r="I490" i="10"/>
  <c r="G490" i="10"/>
  <c r="A490" i="10"/>
  <c r="I489" i="10"/>
  <c r="G489" i="10"/>
  <c r="A489" i="10"/>
  <c r="I488" i="10"/>
  <c r="G488" i="10"/>
  <c r="A488" i="10"/>
  <c r="I487" i="10"/>
  <c r="G487" i="10"/>
  <c r="A487" i="10"/>
  <c r="I486" i="10"/>
  <c r="A486" i="10"/>
  <c r="I485" i="10"/>
  <c r="G485" i="10"/>
  <c r="A485" i="10"/>
  <c r="I484" i="10"/>
  <c r="G484" i="10"/>
  <c r="A484" i="10"/>
  <c r="I483" i="10"/>
  <c r="G483" i="10"/>
  <c r="A483" i="10"/>
  <c r="I482" i="10"/>
  <c r="G482" i="10"/>
  <c r="A482" i="10"/>
  <c r="I481" i="10"/>
  <c r="G481" i="10"/>
  <c r="A481" i="10"/>
  <c r="I480" i="10"/>
  <c r="G480" i="10"/>
  <c r="A480" i="10"/>
  <c r="I479" i="10"/>
  <c r="G479" i="10"/>
  <c r="A479" i="10"/>
  <c r="I478" i="10"/>
  <c r="G478" i="10"/>
  <c r="A478" i="10"/>
  <c r="I477" i="10"/>
  <c r="G477" i="10"/>
  <c r="A477" i="10"/>
  <c r="I476" i="10"/>
  <c r="G476" i="10"/>
  <c r="A476" i="10"/>
  <c r="I475" i="10"/>
  <c r="G475" i="10"/>
  <c r="A475" i="10"/>
  <c r="I474" i="10"/>
  <c r="G474" i="10"/>
  <c r="A474" i="10"/>
  <c r="I473" i="10"/>
  <c r="G473" i="10"/>
  <c r="A473" i="10"/>
  <c r="I472" i="10"/>
  <c r="G472" i="10"/>
  <c r="A472" i="10"/>
  <c r="I471" i="10"/>
  <c r="G471" i="10"/>
  <c r="A471" i="10"/>
  <c r="I470" i="10"/>
  <c r="G470" i="10"/>
  <c r="A470" i="10"/>
  <c r="I469" i="10"/>
  <c r="G469" i="10"/>
  <c r="A469" i="10"/>
  <c r="I468" i="10"/>
  <c r="G468" i="10"/>
  <c r="A468" i="10"/>
  <c r="I467" i="10"/>
  <c r="G467" i="10"/>
  <c r="A467" i="10"/>
  <c r="I466" i="10"/>
  <c r="G466" i="10"/>
  <c r="A466" i="10"/>
  <c r="I465" i="10"/>
  <c r="G465" i="10"/>
  <c r="A465" i="10"/>
  <c r="I464" i="10"/>
  <c r="G464" i="10"/>
  <c r="A464" i="10"/>
  <c r="I463" i="10"/>
  <c r="G463" i="10"/>
  <c r="A463" i="10"/>
  <c r="I462" i="10"/>
  <c r="G462" i="10"/>
  <c r="A462" i="10"/>
  <c r="I461" i="10"/>
  <c r="G461" i="10"/>
  <c r="A461" i="10"/>
  <c r="I460" i="10"/>
  <c r="G460" i="10"/>
  <c r="A460" i="10"/>
  <c r="I459" i="10"/>
  <c r="G459" i="10"/>
  <c r="A459" i="10"/>
  <c r="I458" i="10"/>
  <c r="G458" i="10"/>
  <c r="A458" i="10"/>
  <c r="I457" i="10"/>
  <c r="G457" i="10"/>
  <c r="A457" i="10"/>
  <c r="I456" i="10"/>
  <c r="G456" i="10"/>
  <c r="A456" i="10"/>
  <c r="I455" i="10"/>
  <c r="G455" i="10"/>
  <c r="A455" i="10"/>
  <c r="I454" i="10"/>
  <c r="G454" i="10"/>
  <c r="A454" i="10"/>
  <c r="I453" i="10"/>
  <c r="G453" i="10"/>
  <c r="A453" i="10"/>
  <c r="I452" i="10"/>
  <c r="G452" i="10"/>
  <c r="A452" i="10"/>
  <c r="I451" i="10"/>
  <c r="G451" i="10"/>
  <c r="A451" i="10"/>
  <c r="I450" i="10"/>
  <c r="G450" i="10"/>
  <c r="A450" i="10"/>
  <c r="I449" i="10"/>
  <c r="G449" i="10"/>
  <c r="A449" i="10"/>
  <c r="I448" i="10"/>
  <c r="G448" i="10"/>
  <c r="A448" i="10"/>
  <c r="I447" i="10"/>
  <c r="G447" i="10"/>
  <c r="A447" i="10"/>
  <c r="I446" i="10"/>
  <c r="G446" i="10"/>
  <c r="A446" i="10"/>
  <c r="I445" i="10"/>
  <c r="G445" i="10"/>
  <c r="A445" i="10"/>
  <c r="I444" i="10"/>
  <c r="G444" i="10"/>
  <c r="A444" i="10"/>
  <c r="I443" i="10"/>
  <c r="G443" i="10"/>
  <c r="A443" i="10"/>
  <c r="I442" i="10"/>
  <c r="G442" i="10"/>
  <c r="A442" i="10"/>
  <c r="I441" i="10"/>
  <c r="G441" i="10"/>
  <c r="A441" i="10"/>
  <c r="I440" i="10"/>
  <c r="G440" i="10"/>
  <c r="A440" i="10"/>
  <c r="I439" i="10"/>
  <c r="G439" i="10"/>
  <c r="A439" i="10"/>
  <c r="I438" i="10"/>
  <c r="G438" i="10"/>
  <c r="A438" i="10"/>
  <c r="I437" i="10"/>
  <c r="G437" i="10"/>
  <c r="A437" i="10"/>
  <c r="I436" i="10"/>
  <c r="G436" i="10"/>
  <c r="A436" i="10"/>
  <c r="I435" i="10"/>
  <c r="G435" i="10"/>
  <c r="A435" i="10"/>
  <c r="I434" i="10"/>
  <c r="G434" i="10"/>
  <c r="A434" i="10"/>
  <c r="I433" i="10"/>
  <c r="G433" i="10"/>
  <c r="A433" i="10"/>
  <c r="I432" i="10"/>
  <c r="G432" i="10"/>
  <c r="A432" i="10"/>
  <c r="I431" i="10"/>
  <c r="G431" i="10"/>
  <c r="A431" i="10"/>
  <c r="I430" i="10"/>
  <c r="G430" i="10"/>
  <c r="A430" i="10"/>
  <c r="I429" i="10"/>
  <c r="G429" i="10"/>
  <c r="A429" i="10"/>
  <c r="I428" i="10"/>
  <c r="G428" i="10"/>
  <c r="A428" i="10"/>
  <c r="I427" i="10"/>
  <c r="G427" i="10"/>
  <c r="A427" i="10"/>
  <c r="I426" i="10"/>
  <c r="G426" i="10"/>
  <c r="A426" i="10"/>
  <c r="I425" i="10"/>
  <c r="G425" i="10"/>
  <c r="A425" i="10"/>
  <c r="I424" i="10"/>
  <c r="G424" i="10"/>
  <c r="A424" i="10"/>
  <c r="I423" i="10"/>
  <c r="G423" i="10"/>
  <c r="A423" i="10"/>
  <c r="I422" i="10"/>
  <c r="G422" i="10"/>
  <c r="A422" i="10"/>
  <c r="I421" i="10"/>
  <c r="G421" i="10"/>
  <c r="A421" i="10"/>
  <c r="I420" i="10"/>
  <c r="G420" i="10"/>
  <c r="A420" i="10"/>
  <c r="I419" i="10"/>
  <c r="G419" i="10"/>
  <c r="A419" i="10"/>
  <c r="I418" i="10"/>
  <c r="G418" i="10"/>
  <c r="A418" i="10"/>
  <c r="I417" i="10"/>
  <c r="G417" i="10"/>
  <c r="A417" i="10"/>
  <c r="I416" i="10"/>
  <c r="G416" i="10"/>
  <c r="A416" i="10"/>
  <c r="I415" i="10"/>
  <c r="A415" i="10"/>
  <c r="I414" i="10"/>
  <c r="G414" i="10"/>
  <c r="A414" i="10"/>
  <c r="I413" i="10"/>
  <c r="G413" i="10"/>
  <c r="A413" i="10"/>
  <c r="I412" i="10"/>
  <c r="G412" i="10"/>
  <c r="A412" i="10"/>
  <c r="I411" i="10"/>
  <c r="G411" i="10"/>
  <c r="A411" i="10"/>
  <c r="I410" i="10"/>
  <c r="G410" i="10"/>
  <c r="A410" i="10"/>
  <c r="I409" i="10"/>
  <c r="G409" i="10"/>
  <c r="A409" i="10"/>
  <c r="I408" i="10"/>
  <c r="G408" i="10"/>
  <c r="A408" i="10"/>
  <c r="I407" i="10"/>
  <c r="G407" i="10"/>
  <c r="A407" i="10"/>
  <c r="I406" i="10"/>
  <c r="G406" i="10"/>
  <c r="A406" i="10"/>
  <c r="I405" i="10"/>
  <c r="G405" i="10"/>
  <c r="A405" i="10"/>
  <c r="I404" i="10"/>
  <c r="G404" i="10"/>
  <c r="A404" i="10"/>
  <c r="I403" i="10"/>
  <c r="G403" i="10"/>
  <c r="A403" i="10"/>
  <c r="I402" i="10"/>
  <c r="G402" i="10"/>
  <c r="A402" i="10"/>
  <c r="I401" i="10"/>
  <c r="G401" i="10"/>
  <c r="A401" i="10"/>
  <c r="I400" i="10"/>
  <c r="G400" i="10"/>
  <c r="A400" i="10"/>
  <c r="I399" i="10"/>
  <c r="G399" i="10"/>
  <c r="A399" i="10"/>
  <c r="I398" i="10"/>
  <c r="G398" i="10"/>
  <c r="A398" i="10"/>
  <c r="I397" i="10"/>
  <c r="G397" i="10"/>
  <c r="A397" i="10"/>
  <c r="I396" i="10"/>
  <c r="G396" i="10"/>
  <c r="A396" i="10"/>
  <c r="I395" i="10"/>
  <c r="G395" i="10"/>
  <c r="A395" i="10"/>
  <c r="I394" i="10"/>
  <c r="G394" i="10"/>
  <c r="A394" i="10"/>
  <c r="I393" i="10"/>
  <c r="G393" i="10"/>
  <c r="A393" i="10"/>
  <c r="I392" i="10"/>
  <c r="G392" i="10"/>
  <c r="A392" i="10"/>
  <c r="I391" i="10"/>
  <c r="G391" i="10"/>
  <c r="A391" i="10"/>
  <c r="I390" i="10"/>
  <c r="G390" i="10"/>
  <c r="A390" i="10"/>
  <c r="I389" i="10"/>
  <c r="G389" i="10"/>
  <c r="A389" i="10"/>
  <c r="I388" i="10"/>
  <c r="G388" i="10"/>
  <c r="A388" i="10"/>
  <c r="I387" i="10"/>
  <c r="G387" i="10"/>
  <c r="A387" i="10"/>
  <c r="I386" i="10"/>
  <c r="G386" i="10"/>
  <c r="A386" i="10"/>
  <c r="I385" i="10"/>
  <c r="G385" i="10"/>
  <c r="A385" i="10"/>
  <c r="I384" i="10"/>
  <c r="G384" i="10"/>
  <c r="A384" i="10"/>
  <c r="I383" i="10"/>
  <c r="G383" i="10"/>
  <c r="A383" i="10"/>
  <c r="I382" i="10"/>
  <c r="G382" i="10"/>
  <c r="A382" i="10"/>
  <c r="I381" i="10"/>
  <c r="G381" i="10"/>
  <c r="A381" i="10"/>
  <c r="I380" i="10"/>
  <c r="G380" i="10"/>
  <c r="A380" i="10"/>
  <c r="I379" i="10"/>
  <c r="G379" i="10"/>
  <c r="A379" i="10"/>
  <c r="I378" i="10"/>
  <c r="G378" i="10"/>
  <c r="A378" i="10"/>
  <c r="I377" i="10"/>
  <c r="G377" i="10"/>
  <c r="A377" i="10"/>
  <c r="I376" i="10"/>
  <c r="G376" i="10"/>
  <c r="A376" i="10"/>
  <c r="I375" i="10"/>
  <c r="G375" i="10"/>
  <c r="A375" i="10"/>
  <c r="I374" i="10"/>
  <c r="G374" i="10"/>
  <c r="A374" i="10"/>
  <c r="I373" i="10"/>
  <c r="G373" i="10"/>
  <c r="A373" i="10"/>
  <c r="I372" i="10"/>
  <c r="G372" i="10"/>
  <c r="A372" i="10"/>
  <c r="I371" i="10"/>
  <c r="G371" i="10"/>
  <c r="A371" i="10"/>
  <c r="I370" i="10"/>
  <c r="G370" i="10"/>
  <c r="A370" i="10"/>
  <c r="I369" i="10"/>
  <c r="G369" i="10"/>
  <c r="A369" i="10"/>
  <c r="I368" i="10"/>
  <c r="G368" i="10"/>
  <c r="A368" i="10"/>
  <c r="I367" i="10"/>
  <c r="G367" i="10"/>
  <c r="A367" i="10"/>
  <c r="I366" i="10"/>
  <c r="G366" i="10"/>
  <c r="A366" i="10"/>
  <c r="I365" i="10"/>
  <c r="G365" i="10"/>
  <c r="A365" i="10"/>
  <c r="I364" i="10"/>
  <c r="G364" i="10"/>
  <c r="A364" i="10"/>
  <c r="I363" i="10"/>
  <c r="G363" i="10"/>
  <c r="A363" i="10"/>
  <c r="I362" i="10"/>
  <c r="G362" i="10"/>
  <c r="A362" i="10"/>
  <c r="I361" i="10"/>
  <c r="G361" i="10"/>
  <c r="A361" i="10"/>
  <c r="I360" i="10"/>
  <c r="G360" i="10"/>
  <c r="A360" i="10"/>
  <c r="I359" i="10"/>
  <c r="G359" i="10"/>
  <c r="A359" i="10"/>
  <c r="I358" i="10"/>
  <c r="G358" i="10"/>
  <c r="A358" i="10"/>
  <c r="I357" i="10"/>
  <c r="G357" i="10"/>
  <c r="A357" i="10"/>
  <c r="I356" i="10"/>
  <c r="G356" i="10"/>
  <c r="A356" i="10"/>
  <c r="I355" i="10"/>
  <c r="G355" i="10"/>
  <c r="A355" i="10"/>
  <c r="I354" i="10"/>
  <c r="G354" i="10"/>
  <c r="A354" i="10"/>
  <c r="I353" i="10"/>
  <c r="G353" i="10"/>
  <c r="A353" i="10"/>
  <c r="I352" i="10"/>
  <c r="G352" i="10"/>
  <c r="A352" i="10"/>
  <c r="I351" i="10"/>
  <c r="G351" i="10"/>
  <c r="A351" i="10"/>
  <c r="I350" i="10"/>
  <c r="G350" i="10"/>
  <c r="A350" i="10"/>
  <c r="I349" i="10"/>
  <c r="G349" i="10"/>
  <c r="A349" i="10"/>
  <c r="I348" i="10"/>
  <c r="G348" i="10"/>
  <c r="A348" i="10"/>
  <c r="I347" i="10"/>
  <c r="G347" i="10"/>
  <c r="A347" i="10"/>
  <c r="I346" i="10"/>
  <c r="A346" i="10"/>
  <c r="I345" i="10"/>
  <c r="G345" i="10"/>
  <c r="A345" i="10"/>
  <c r="I344" i="10"/>
  <c r="G344" i="10"/>
  <c r="A344" i="10"/>
  <c r="I343" i="10"/>
  <c r="G343" i="10"/>
  <c r="A343" i="10"/>
  <c r="I342" i="10"/>
  <c r="G342" i="10"/>
  <c r="A342" i="10"/>
  <c r="I341" i="10"/>
  <c r="G341" i="10"/>
  <c r="A341" i="10"/>
  <c r="I340" i="10"/>
  <c r="G340" i="10"/>
  <c r="A340" i="10"/>
  <c r="I339" i="10"/>
  <c r="G339" i="10"/>
  <c r="A339" i="10"/>
  <c r="I338" i="10"/>
  <c r="G338" i="10"/>
  <c r="A338" i="10"/>
  <c r="I337" i="10"/>
  <c r="G337" i="10"/>
  <c r="A337" i="10"/>
  <c r="I336" i="10"/>
  <c r="G336" i="10"/>
  <c r="A336" i="10"/>
  <c r="I335" i="10"/>
  <c r="G335" i="10"/>
  <c r="A335" i="10"/>
  <c r="I334" i="10"/>
  <c r="G334" i="10"/>
  <c r="A334" i="10"/>
  <c r="I333" i="10"/>
  <c r="G333" i="10"/>
  <c r="A333" i="10"/>
  <c r="I332" i="10"/>
  <c r="G332" i="10"/>
  <c r="A332" i="10"/>
  <c r="I331" i="10"/>
  <c r="G331" i="10"/>
  <c r="A331" i="10"/>
  <c r="I330" i="10"/>
  <c r="G330" i="10"/>
  <c r="A330" i="10"/>
  <c r="I329" i="10"/>
  <c r="G329" i="10"/>
  <c r="A329" i="10"/>
  <c r="I328" i="10"/>
  <c r="G328" i="10"/>
  <c r="A328" i="10"/>
  <c r="I327" i="10"/>
  <c r="G327" i="10"/>
  <c r="A327" i="10"/>
  <c r="I326" i="10"/>
  <c r="G326" i="10"/>
  <c r="A326" i="10"/>
  <c r="I325" i="10"/>
  <c r="G325" i="10"/>
  <c r="A325" i="10"/>
  <c r="I324" i="10"/>
  <c r="G324" i="10"/>
  <c r="A324" i="10"/>
  <c r="I323" i="10"/>
  <c r="G323" i="10"/>
  <c r="A323" i="10"/>
  <c r="I322" i="10"/>
  <c r="G322" i="10"/>
  <c r="A322" i="10"/>
  <c r="I321" i="10"/>
  <c r="G321" i="10"/>
  <c r="A321" i="10"/>
  <c r="I320" i="10"/>
  <c r="G320" i="10"/>
  <c r="A320" i="10"/>
  <c r="I319" i="10"/>
  <c r="G319" i="10"/>
  <c r="A319" i="10"/>
  <c r="I318" i="10"/>
  <c r="G318" i="10"/>
  <c r="A318" i="10"/>
  <c r="I317" i="10"/>
  <c r="G317" i="10"/>
  <c r="A317" i="10"/>
  <c r="I316" i="10"/>
  <c r="G316" i="10"/>
  <c r="A316" i="10"/>
  <c r="I315" i="10"/>
  <c r="G315" i="10"/>
  <c r="A315" i="10"/>
  <c r="I314" i="10"/>
  <c r="G314" i="10"/>
  <c r="A314" i="10"/>
  <c r="I313" i="10"/>
  <c r="G313" i="10"/>
  <c r="A313" i="10"/>
  <c r="I312" i="10"/>
  <c r="G312" i="10"/>
  <c r="A312" i="10"/>
  <c r="I311" i="10"/>
  <c r="G311" i="10"/>
  <c r="A311" i="10"/>
  <c r="I310" i="10"/>
  <c r="G310" i="10"/>
  <c r="A310" i="10"/>
  <c r="I309" i="10"/>
  <c r="G309" i="10"/>
  <c r="A309" i="10"/>
  <c r="I308" i="10"/>
  <c r="G308" i="10"/>
  <c r="A308" i="10"/>
  <c r="I307" i="10"/>
  <c r="G307" i="10"/>
  <c r="A307" i="10"/>
  <c r="I306" i="10"/>
  <c r="G306" i="10"/>
  <c r="A306" i="10"/>
  <c r="I305" i="10"/>
  <c r="G305" i="10"/>
  <c r="A305" i="10"/>
  <c r="I304" i="10"/>
  <c r="G304" i="10"/>
  <c r="A304" i="10"/>
  <c r="I303" i="10"/>
  <c r="G303" i="10"/>
  <c r="A303" i="10"/>
  <c r="I302" i="10"/>
  <c r="G302" i="10"/>
  <c r="A302" i="10"/>
  <c r="I301" i="10"/>
  <c r="G301" i="10"/>
  <c r="A301" i="10"/>
  <c r="I300" i="10"/>
  <c r="G300" i="10"/>
  <c r="A300" i="10"/>
  <c r="I299" i="10"/>
  <c r="G299" i="10"/>
  <c r="A299" i="10"/>
  <c r="I298" i="10"/>
  <c r="G298" i="10"/>
  <c r="A298" i="10"/>
  <c r="I297" i="10"/>
  <c r="G297" i="10"/>
  <c r="A297" i="10"/>
  <c r="I296" i="10"/>
  <c r="G296" i="10"/>
  <c r="A296" i="10"/>
  <c r="I295" i="10"/>
  <c r="G295" i="10"/>
  <c r="A295" i="10"/>
  <c r="I294" i="10"/>
  <c r="G294" i="10"/>
  <c r="A294" i="10"/>
  <c r="I293" i="10"/>
  <c r="G293" i="10"/>
  <c r="A293" i="10"/>
  <c r="I292" i="10"/>
  <c r="G292" i="10"/>
  <c r="A292" i="10"/>
  <c r="I291" i="10"/>
  <c r="G291" i="10"/>
  <c r="A291" i="10"/>
  <c r="I290" i="10"/>
  <c r="G290" i="10"/>
  <c r="A290" i="10"/>
  <c r="I289" i="10"/>
  <c r="G289" i="10"/>
  <c r="A289" i="10"/>
  <c r="I288" i="10"/>
  <c r="G288" i="10"/>
  <c r="A288" i="10"/>
  <c r="I287" i="10"/>
  <c r="G287" i="10"/>
  <c r="A287" i="10"/>
  <c r="I286" i="10"/>
  <c r="G286" i="10"/>
  <c r="A286" i="10"/>
  <c r="I285" i="10"/>
  <c r="G285" i="10"/>
  <c r="A285" i="10"/>
  <c r="I284" i="10"/>
  <c r="G284" i="10"/>
  <c r="A284" i="10"/>
  <c r="I283" i="10"/>
  <c r="G283" i="10"/>
  <c r="A283" i="10"/>
  <c r="I282" i="10"/>
  <c r="G282" i="10"/>
  <c r="A282" i="10"/>
  <c r="I281" i="10"/>
  <c r="G281" i="10"/>
  <c r="A281" i="10"/>
  <c r="I280" i="10"/>
  <c r="G280" i="10"/>
  <c r="A280" i="10"/>
  <c r="I279" i="10"/>
  <c r="G279" i="10"/>
  <c r="A279" i="10"/>
  <c r="I278" i="10"/>
  <c r="G278" i="10"/>
  <c r="A278" i="10"/>
  <c r="I277" i="10"/>
  <c r="G277" i="10"/>
  <c r="A277" i="10"/>
  <c r="I276" i="10"/>
  <c r="G276" i="10"/>
  <c r="A276" i="10"/>
  <c r="I275" i="10"/>
  <c r="G275" i="10"/>
  <c r="A275" i="10"/>
  <c r="I274" i="10"/>
  <c r="A274" i="10"/>
  <c r="I273" i="10"/>
  <c r="G273" i="10"/>
  <c r="A273" i="10"/>
  <c r="I272" i="10"/>
  <c r="G272" i="10"/>
  <c r="A272" i="10"/>
  <c r="I271" i="10"/>
  <c r="G271" i="10"/>
  <c r="A271" i="10"/>
  <c r="I270" i="10"/>
  <c r="G270" i="10"/>
  <c r="A270" i="10"/>
  <c r="I269" i="10"/>
  <c r="G269" i="10"/>
  <c r="A269" i="10"/>
  <c r="I268" i="10"/>
  <c r="G268" i="10"/>
  <c r="A268" i="10"/>
  <c r="I267" i="10"/>
  <c r="G267" i="10"/>
  <c r="A267" i="10"/>
  <c r="I266" i="10"/>
  <c r="G266" i="10"/>
  <c r="A266" i="10"/>
  <c r="I265" i="10"/>
  <c r="G265" i="10"/>
  <c r="A265" i="10"/>
  <c r="I264" i="10"/>
  <c r="G264" i="10"/>
  <c r="A264" i="10"/>
  <c r="I263" i="10"/>
  <c r="G263" i="10"/>
  <c r="A263" i="10"/>
  <c r="I262" i="10"/>
  <c r="G262" i="10"/>
  <c r="A262" i="10"/>
  <c r="I261" i="10"/>
  <c r="G261" i="10"/>
  <c r="A261" i="10"/>
  <c r="I260" i="10"/>
  <c r="G260" i="10"/>
  <c r="A260" i="10"/>
  <c r="I259" i="10"/>
  <c r="G259" i="10"/>
  <c r="A259" i="10"/>
  <c r="I258" i="10"/>
  <c r="G258" i="10"/>
  <c r="A258" i="10"/>
  <c r="I257" i="10"/>
  <c r="G257" i="10"/>
  <c r="A257" i="10"/>
  <c r="I256" i="10"/>
  <c r="G256" i="10"/>
  <c r="A256" i="10"/>
  <c r="I255" i="10"/>
  <c r="G255" i="10"/>
  <c r="A255" i="10"/>
  <c r="I254" i="10"/>
  <c r="G254" i="10"/>
  <c r="A254" i="10"/>
  <c r="I253" i="10"/>
  <c r="G253" i="10"/>
  <c r="A253" i="10"/>
  <c r="I252" i="10"/>
  <c r="G252" i="10"/>
  <c r="A252" i="10"/>
  <c r="I251" i="10"/>
  <c r="G251" i="10"/>
  <c r="A251" i="10"/>
  <c r="I250" i="10"/>
  <c r="G250" i="10"/>
  <c r="A250" i="10"/>
  <c r="I249" i="10"/>
  <c r="G249" i="10"/>
  <c r="A249" i="10"/>
  <c r="I248" i="10"/>
  <c r="G248" i="10"/>
  <c r="A248" i="10"/>
  <c r="I247" i="10"/>
  <c r="G247" i="10"/>
  <c r="A247" i="10"/>
  <c r="I246" i="10"/>
  <c r="G246" i="10"/>
  <c r="A246" i="10"/>
  <c r="I245" i="10"/>
  <c r="G245" i="10"/>
  <c r="A245" i="10"/>
  <c r="I244" i="10"/>
  <c r="G244" i="10"/>
  <c r="A244" i="10"/>
  <c r="I243" i="10"/>
  <c r="G243" i="10"/>
  <c r="A243" i="10"/>
  <c r="I242" i="10"/>
  <c r="G242" i="10"/>
  <c r="A242" i="10"/>
  <c r="I241" i="10"/>
  <c r="G241" i="10"/>
  <c r="A241" i="10"/>
  <c r="I240" i="10"/>
  <c r="G240" i="10"/>
  <c r="A240" i="10"/>
  <c r="I239" i="10"/>
  <c r="G239" i="10"/>
  <c r="A239" i="10"/>
  <c r="I238" i="10"/>
  <c r="G238" i="10"/>
  <c r="A238" i="10"/>
  <c r="I237" i="10"/>
  <c r="G237" i="10"/>
  <c r="A237" i="10"/>
  <c r="I236" i="10"/>
  <c r="G236" i="10"/>
  <c r="A236" i="10"/>
  <c r="I235" i="10"/>
  <c r="G235" i="10"/>
  <c r="A235" i="10"/>
  <c r="I234" i="10"/>
  <c r="G234" i="10"/>
  <c r="A234" i="10"/>
  <c r="I233" i="10"/>
  <c r="G233" i="10"/>
  <c r="A233" i="10"/>
  <c r="I232" i="10"/>
  <c r="G232" i="10"/>
  <c r="A232" i="10"/>
  <c r="I231" i="10"/>
  <c r="G231" i="10"/>
  <c r="A231" i="10"/>
  <c r="I230" i="10"/>
  <c r="G230" i="10"/>
  <c r="A230" i="10"/>
  <c r="I229" i="10"/>
  <c r="G229" i="10"/>
  <c r="A229" i="10"/>
  <c r="I228" i="10"/>
  <c r="G228" i="10"/>
  <c r="A228" i="10"/>
  <c r="I227" i="10"/>
  <c r="G227" i="10"/>
  <c r="A227" i="10"/>
  <c r="I226" i="10"/>
  <c r="G226" i="10"/>
  <c r="A226" i="10"/>
  <c r="I225" i="10"/>
  <c r="G225" i="10"/>
  <c r="A225" i="10"/>
  <c r="I224" i="10"/>
  <c r="G224" i="10"/>
  <c r="A224" i="10"/>
  <c r="I223" i="10"/>
  <c r="G223" i="10"/>
  <c r="A223" i="10"/>
  <c r="I222" i="10"/>
  <c r="G222" i="10"/>
  <c r="A222" i="10"/>
  <c r="I221" i="10"/>
  <c r="G221" i="10"/>
  <c r="A221" i="10"/>
  <c r="I220" i="10"/>
  <c r="G220" i="10"/>
  <c r="A220" i="10"/>
  <c r="I219" i="10"/>
  <c r="G219" i="10"/>
  <c r="A219" i="10"/>
  <c r="I218" i="10"/>
  <c r="G218" i="10"/>
  <c r="A218" i="10"/>
  <c r="I217" i="10"/>
  <c r="G217" i="10"/>
  <c r="A217" i="10"/>
  <c r="I216" i="10"/>
  <c r="G216" i="10"/>
  <c r="A216" i="10"/>
  <c r="I215" i="10"/>
  <c r="G215" i="10"/>
  <c r="A215" i="10"/>
  <c r="I214" i="10"/>
  <c r="G214" i="10"/>
  <c r="A214" i="10"/>
  <c r="I213" i="10"/>
  <c r="G213" i="10"/>
  <c r="A213" i="10"/>
  <c r="I212" i="10"/>
  <c r="G212" i="10"/>
  <c r="A212" i="10"/>
  <c r="I211" i="10"/>
  <c r="G211" i="10"/>
  <c r="A211" i="10"/>
  <c r="I210" i="10"/>
  <c r="G210" i="10"/>
  <c r="A210" i="10"/>
  <c r="I209" i="10"/>
  <c r="G209" i="10"/>
  <c r="A209" i="10"/>
  <c r="I208" i="10"/>
  <c r="G208" i="10"/>
  <c r="A208" i="10"/>
  <c r="I207" i="10"/>
  <c r="A207" i="10"/>
  <c r="I206" i="10"/>
  <c r="G206" i="10"/>
  <c r="A206" i="10"/>
  <c r="I205" i="10"/>
  <c r="G205" i="10"/>
  <c r="A205" i="10"/>
  <c r="I204" i="10"/>
  <c r="G204" i="10"/>
  <c r="A204" i="10"/>
  <c r="I203" i="10"/>
  <c r="G203" i="10"/>
  <c r="A203" i="10"/>
  <c r="I202" i="10"/>
  <c r="G202" i="10"/>
  <c r="A202" i="10"/>
  <c r="I201" i="10"/>
  <c r="G201" i="10"/>
  <c r="A201" i="10"/>
  <c r="I200" i="10"/>
  <c r="G200" i="10"/>
  <c r="A200" i="10"/>
  <c r="I199" i="10"/>
  <c r="G199" i="10"/>
  <c r="A199" i="10"/>
  <c r="I198" i="10"/>
  <c r="G198" i="10"/>
  <c r="A198" i="10"/>
  <c r="I197" i="10"/>
  <c r="G197" i="10"/>
  <c r="A197" i="10"/>
  <c r="I196" i="10"/>
  <c r="G196" i="10"/>
  <c r="A196" i="10"/>
  <c r="I195" i="10"/>
  <c r="G195" i="10"/>
  <c r="A195" i="10"/>
  <c r="I194" i="10"/>
  <c r="G194" i="10"/>
  <c r="A194" i="10"/>
  <c r="I193" i="10"/>
  <c r="G193" i="10"/>
  <c r="A193" i="10"/>
  <c r="I192" i="10"/>
  <c r="G192" i="10"/>
  <c r="A192" i="10"/>
  <c r="I191" i="10"/>
  <c r="G191" i="10"/>
  <c r="A191" i="10"/>
  <c r="I190" i="10"/>
  <c r="G190" i="10"/>
  <c r="A190" i="10"/>
  <c r="I189" i="10"/>
  <c r="G189" i="10"/>
  <c r="A189" i="10"/>
  <c r="I188" i="10"/>
  <c r="G188" i="10"/>
  <c r="A188" i="10"/>
  <c r="I187" i="10"/>
  <c r="G187" i="10"/>
  <c r="A187" i="10"/>
  <c r="I186" i="10"/>
  <c r="G186" i="10"/>
  <c r="A186" i="10"/>
  <c r="I185" i="10"/>
  <c r="G185" i="10"/>
  <c r="A185" i="10"/>
  <c r="I184" i="10"/>
  <c r="G184" i="10"/>
  <c r="A184" i="10"/>
  <c r="I183" i="10"/>
  <c r="G183" i="10"/>
  <c r="A183" i="10"/>
  <c r="I182" i="10"/>
  <c r="G182" i="10"/>
  <c r="A182" i="10"/>
  <c r="I181" i="10"/>
  <c r="G181" i="10"/>
  <c r="A181" i="10"/>
  <c r="I180" i="10"/>
  <c r="G180" i="10"/>
  <c r="A180" i="10"/>
  <c r="I179" i="10"/>
  <c r="G179" i="10"/>
  <c r="A179" i="10"/>
  <c r="I178" i="10"/>
  <c r="G178" i="10"/>
  <c r="A178" i="10"/>
  <c r="I177" i="10"/>
  <c r="G177" i="10"/>
  <c r="A177" i="10"/>
  <c r="I176" i="10"/>
  <c r="G176" i="10"/>
  <c r="A176" i="10"/>
  <c r="I175" i="10"/>
  <c r="G175" i="10"/>
  <c r="A175" i="10"/>
  <c r="I174" i="10"/>
  <c r="G174" i="10"/>
  <c r="A174" i="10"/>
  <c r="I173" i="10"/>
  <c r="G173" i="10"/>
  <c r="A173" i="10"/>
  <c r="I172" i="10"/>
  <c r="G172" i="10"/>
  <c r="A172" i="10"/>
  <c r="I171" i="10"/>
  <c r="G171" i="10"/>
  <c r="A171" i="10"/>
  <c r="I170" i="10"/>
  <c r="G170" i="10"/>
  <c r="A170" i="10"/>
  <c r="I169" i="10"/>
  <c r="G169" i="10"/>
  <c r="A169" i="10"/>
  <c r="I168" i="10"/>
  <c r="G168" i="10"/>
  <c r="A168" i="10"/>
  <c r="I167" i="10"/>
  <c r="G167" i="10"/>
  <c r="A167" i="10"/>
  <c r="I166" i="10"/>
  <c r="G166" i="10"/>
  <c r="A166" i="10"/>
  <c r="I165" i="10"/>
  <c r="G165" i="10"/>
  <c r="A165" i="10"/>
  <c r="I164" i="10"/>
  <c r="G164" i="10"/>
  <c r="A164" i="10"/>
  <c r="I163" i="10"/>
  <c r="G163" i="10"/>
  <c r="A163" i="10"/>
  <c r="I162" i="10"/>
  <c r="G162" i="10"/>
  <c r="A162" i="10"/>
  <c r="I161" i="10"/>
  <c r="G161" i="10"/>
  <c r="A161" i="10"/>
  <c r="I160" i="10"/>
  <c r="G160" i="10"/>
  <c r="A160" i="10"/>
  <c r="I159" i="10"/>
  <c r="G159" i="10"/>
  <c r="A159" i="10"/>
  <c r="I158" i="10"/>
  <c r="G158" i="10"/>
  <c r="A158" i="10"/>
  <c r="I157" i="10"/>
  <c r="G157" i="10"/>
  <c r="A157" i="10"/>
  <c r="I156" i="10"/>
  <c r="G156" i="10"/>
  <c r="A156" i="10"/>
  <c r="I155" i="10"/>
  <c r="G155" i="10"/>
  <c r="A155" i="10"/>
  <c r="I154" i="10"/>
  <c r="G154" i="10"/>
  <c r="A154" i="10"/>
  <c r="I153" i="10"/>
  <c r="G153" i="10"/>
  <c r="A153" i="10"/>
  <c r="I152" i="10"/>
  <c r="G152" i="10"/>
  <c r="A152" i="10"/>
  <c r="I151" i="10"/>
  <c r="G151" i="10"/>
  <c r="A151" i="10"/>
  <c r="I150" i="10"/>
  <c r="G150" i="10"/>
  <c r="A150" i="10"/>
  <c r="I149" i="10"/>
  <c r="G149" i="10"/>
  <c r="A149" i="10"/>
  <c r="I148" i="10"/>
  <c r="G148" i="10"/>
  <c r="A148" i="10"/>
  <c r="I147" i="10"/>
  <c r="G147" i="10"/>
  <c r="A147" i="10"/>
  <c r="I146" i="10"/>
  <c r="G146" i="10"/>
  <c r="A146" i="10"/>
  <c r="I145" i="10"/>
  <c r="G145" i="10"/>
  <c r="A145" i="10"/>
  <c r="I144" i="10"/>
  <c r="G144" i="10"/>
  <c r="A144" i="10"/>
  <c r="I143" i="10"/>
  <c r="G143" i="10"/>
  <c r="A143" i="10"/>
  <c r="I142" i="10"/>
  <c r="A142" i="10"/>
  <c r="I141" i="10"/>
  <c r="G141" i="10"/>
  <c r="A141" i="10"/>
  <c r="I140" i="10"/>
  <c r="G140" i="10"/>
  <c r="A140" i="10"/>
  <c r="I139" i="10"/>
  <c r="G139" i="10"/>
  <c r="A139" i="10"/>
  <c r="I138" i="10"/>
  <c r="G138" i="10"/>
  <c r="A138" i="10"/>
  <c r="I137" i="10"/>
  <c r="G137" i="10"/>
  <c r="A137" i="10"/>
  <c r="I136" i="10"/>
  <c r="G136" i="10"/>
  <c r="A136" i="10"/>
  <c r="I135" i="10"/>
  <c r="G135" i="10"/>
  <c r="A135" i="10"/>
  <c r="I134" i="10"/>
  <c r="G134" i="10"/>
  <c r="A134" i="10"/>
  <c r="I133" i="10"/>
  <c r="G133" i="10"/>
  <c r="A133" i="10"/>
  <c r="I132" i="10"/>
  <c r="G132" i="10"/>
  <c r="A132" i="10"/>
  <c r="I131" i="10"/>
  <c r="G131" i="10"/>
  <c r="A131" i="10"/>
  <c r="I130" i="10"/>
  <c r="G130" i="10"/>
  <c r="A130" i="10"/>
  <c r="I129" i="10"/>
  <c r="G129" i="10"/>
  <c r="A129" i="10"/>
  <c r="I128" i="10"/>
  <c r="G128" i="10"/>
  <c r="A128" i="10"/>
  <c r="I127" i="10"/>
  <c r="G127" i="10"/>
  <c r="A127" i="10"/>
  <c r="I126" i="10"/>
  <c r="G126" i="10"/>
  <c r="A126" i="10"/>
  <c r="I125" i="10"/>
  <c r="G125" i="10"/>
  <c r="A125" i="10"/>
  <c r="I124" i="10"/>
  <c r="G124" i="10"/>
  <c r="A124" i="10"/>
  <c r="I123" i="10"/>
  <c r="G123" i="10"/>
  <c r="A123" i="10"/>
  <c r="I122" i="10"/>
  <c r="G122" i="10"/>
  <c r="A122" i="10"/>
  <c r="I121" i="10"/>
  <c r="G121" i="10"/>
  <c r="A121" i="10"/>
  <c r="I120" i="10"/>
  <c r="G120" i="10"/>
  <c r="A120" i="10"/>
  <c r="I119" i="10"/>
  <c r="G119" i="10"/>
  <c r="A119" i="10"/>
  <c r="I118" i="10"/>
  <c r="G118" i="10"/>
  <c r="A118" i="10"/>
  <c r="I117" i="10"/>
  <c r="G117" i="10"/>
  <c r="A117" i="10"/>
  <c r="I116" i="10"/>
  <c r="G116" i="10"/>
  <c r="A116" i="10"/>
  <c r="I115" i="10"/>
  <c r="G115" i="10"/>
  <c r="A115" i="10"/>
  <c r="I114" i="10"/>
  <c r="G114" i="10"/>
  <c r="A114" i="10"/>
  <c r="I113" i="10"/>
  <c r="G113" i="10"/>
  <c r="A113" i="10"/>
  <c r="I112" i="10"/>
  <c r="G112" i="10"/>
  <c r="A112" i="10"/>
  <c r="I111" i="10"/>
  <c r="G111" i="10"/>
  <c r="A111" i="10"/>
  <c r="I110" i="10"/>
  <c r="G110" i="10"/>
  <c r="A110" i="10"/>
  <c r="I109" i="10"/>
  <c r="G109" i="10"/>
  <c r="A109" i="10"/>
  <c r="I108" i="10"/>
  <c r="G108" i="10"/>
  <c r="A108" i="10"/>
  <c r="I107" i="10"/>
  <c r="G107" i="10"/>
  <c r="A107" i="10"/>
  <c r="I106" i="10"/>
  <c r="G106" i="10"/>
  <c r="A106" i="10"/>
  <c r="I105" i="10"/>
  <c r="G105" i="10"/>
  <c r="A105" i="10"/>
  <c r="I104" i="10"/>
  <c r="G104" i="10"/>
  <c r="A104" i="10"/>
  <c r="I103" i="10"/>
  <c r="G103" i="10"/>
  <c r="A103" i="10"/>
  <c r="I102" i="10"/>
  <c r="G102" i="10"/>
  <c r="A102" i="10"/>
  <c r="I101" i="10"/>
  <c r="G101" i="10"/>
  <c r="A101" i="10"/>
  <c r="I100" i="10"/>
  <c r="G100" i="10"/>
  <c r="A100" i="10"/>
  <c r="I99" i="10"/>
  <c r="G99" i="10"/>
  <c r="A99" i="10"/>
  <c r="I98" i="10"/>
  <c r="G98" i="10"/>
  <c r="A98" i="10"/>
  <c r="I97" i="10"/>
  <c r="G97" i="10"/>
  <c r="A97" i="10"/>
  <c r="I96" i="10"/>
  <c r="G96" i="10"/>
  <c r="A96" i="10"/>
  <c r="I95" i="10"/>
  <c r="G95" i="10"/>
  <c r="A95" i="10"/>
  <c r="I94" i="10"/>
  <c r="G94" i="10"/>
  <c r="A94" i="10"/>
  <c r="I93" i="10"/>
  <c r="G93" i="10"/>
  <c r="A93" i="10"/>
  <c r="I92" i="10"/>
  <c r="G92" i="10"/>
  <c r="A92" i="10"/>
  <c r="I91" i="10"/>
  <c r="G91" i="10"/>
  <c r="A91" i="10"/>
  <c r="I90" i="10"/>
  <c r="G90" i="10"/>
  <c r="A90" i="10"/>
  <c r="I89" i="10"/>
  <c r="G89" i="10"/>
  <c r="A89" i="10"/>
  <c r="I88" i="10"/>
  <c r="G88" i="10"/>
  <c r="A88" i="10"/>
  <c r="I87" i="10"/>
  <c r="G87" i="10"/>
  <c r="A87" i="10"/>
  <c r="I86" i="10"/>
  <c r="G86" i="10"/>
  <c r="A86" i="10"/>
  <c r="I85" i="10"/>
  <c r="G85" i="10"/>
  <c r="A85" i="10"/>
  <c r="I84" i="10"/>
  <c r="G84" i="10"/>
  <c r="A84" i="10"/>
  <c r="I83" i="10"/>
  <c r="G83" i="10"/>
  <c r="A83" i="10"/>
  <c r="I82" i="10"/>
  <c r="G82" i="10"/>
  <c r="A82" i="10"/>
  <c r="I81" i="10"/>
  <c r="G81" i="10"/>
  <c r="A81" i="10"/>
  <c r="I80" i="10"/>
  <c r="A80" i="10"/>
  <c r="I79" i="10"/>
  <c r="G79" i="10"/>
  <c r="A79" i="10"/>
  <c r="I78" i="10"/>
  <c r="G78" i="10"/>
  <c r="A78" i="10"/>
  <c r="I77" i="10"/>
  <c r="G77" i="10"/>
  <c r="A77" i="10"/>
  <c r="I76" i="10"/>
  <c r="G76" i="10"/>
  <c r="A76" i="10"/>
  <c r="I75" i="10"/>
  <c r="G75" i="10"/>
  <c r="A75" i="10"/>
  <c r="I74" i="10"/>
  <c r="G74" i="10"/>
  <c r="A74" i="10"/>
  <c r="I73" i="10"/>
  <c r="G73" i="10"/>
  <c r="A73" i="10"/>
  <c r="I72" i="10"/>
  <c r="G72" i="10"/>
  <c r="A72" i="10"/>
  <c r="I71" i="10"/>
  <c r="G71" i="10"/>
  <c r="A71" i="10"/>
  <c r="I70" i="10"/>
  <c r="G70" i="10"/>
  <c r="A70" i="10"/>
  <c r="I69" i="10"/>
  <c r="G69" i="10"/>
  <c r="A69" i="10"/>
  <c r="I68" i="10"/>
  <c r="G68" i="10"/>
  <c r="A68" i="10"/>
  <c r="I67" i="10"/>
  <c r="G67" i="10"/>
  <c r="A67" i="10"/>
  <c r="I66" i="10"/>
  <c r="G66" i="10"/>
  <c r="A66" i="10"/>
  <c r="I65" i="10"/>
  <c r="G65" i="10"/>
  <c r="A65" i="10"/>
  <c r="I64" i="10"/>
  <c r="G64" i="10"/>
  <c r="A64" i="10"/>
  <c r="I63" i="10"/>
  <c r="G63" i="10"/>
  <c r="A63" i="10"/>
  <c r="I62" i="10"/>
  <c r="G62" i="10"/>
  <c r="A62" i="10"/>
  <c r="I61" i="10"/>
  <c r="G61" i="10"/>
  <c r="A61" i="10"/>
  <c r="I60" i="10"/>
  <c r="G60" i="10"/>
  <c r="A60" i="10"/>
  <c r="I59" i="10"/>
  <c r="G59" i="10"/>
  <c r="A59" i="10"/>
  <c r="I58" i="10"/>
  <c r="G58" i="10"/>
  <c r="A58" i="10"/>
  <c r="I57" i="10"/>
  <c r="G57" i="10"/>
  <c r="A57" i="10"/>
  <c r="I56" i="10"/>
  <c r="G56" i="10"/>
  <c r="A56" i="10"/>
  <c r="I55" i="10"/>
  <c r="G55" i="10"/>
  <c r="A55" i="10"/>
  <c r="I54" i="10"/>
  <c r="G54" i="10"/>
  <c r="A54" i="10"/>
  <c r="I53" i="10"/>
  <c r="G53" i="10"/>
  <c r="A53" i="10"/>
  <c r="I52" i="10"/>
  <c r="G52" i="10"/>
  <c r="A52" i="10"/>
  <c r="I51" i="10"/>
  <c r="G51" i="10"/>
  <c r="A51" i="10"/>
  <c r="I50" i="10"/>
  <c r="G50" i="10"/>
  <c r="A50" i="10"/>
  <c r="I49" i="10"/>
  <c r="G49" i="10"/>
  <c r="A49" i="10"/>
  <c r="I48" i="10"/>
  <c r="G48" i="10"/>
  <c r="A48" i="10"/>
  <c r="I47" i="10"/>
  <c r="G47" i="10"/>
  <c r="A47" i="10"/>
  <c r="I46" i="10"/>
  <c r="G46" i="10"/>
  <c r="A46" i="10"/>
  <c r="I45" i="10"/>
  <c r="G45" i="10"/>
  <c r="A45" i="10"/>
  <c r="I44" i="10"/>
  <c r="G44" i="10"/>
  <c r="A44" i="10"/>
  <c r="I43" i="10"/>
  <c r="G43" i="10"/>
  <c r="A43" i="10"/>
  <c r="I42" i="10"/>
  <c r="G42" i="10"/>
  <c r="A42" i="10"/>
  <c r="I41" i="10"/>
  <c r="G41" i="10"/>
  <c r="A41" i="10"/>
  <c r="I40" i="10"/>
  <c r="G40" i="10"/>
  <c r="A40" i="10"/>
  <c r="I39" i="10"/>
  <c r="G39" i="10"/>
  <c r="A39" i="10"/>
  <c r="I38" i="10"/>
  <c r="G38" i="10"/>
  <c r="A38" i="10"/>
  <c r="I37" i="10"/>
  <c r="G37" i="10"/>
  <c r="A37" i="10"/>
  <c r="I36" i="10"/>
  <c r="G36" i="10"/>
  <c r="A36" i="10"/>
  <c r="I35" i="10"/>
  <c r="G35" i="10"/>
  <c r="A35" i="10"/>
  <c r="I34" i="10"/>
  <c r="G34" i="10"/>
  <c r="A34" i="10"/>
  <c r="I33" i="10"/>
  <c r="G33" i="10"/>
  <c r="A33" i="10"/>
  <c r="I32" i="10"/>
  <c r="G32" i="10"/>
  <c r="A32" i="10"/>
  <c r="I31" i="10"/>
  <c r="G31" i="10"/>
  <c r="A31" i="10"/>
  <c r="I30" i="10"/>
  <c r="G30" i="10"/>
  <c r="A30" i="10"/>
  <c r="I29" i="10"/>
  <c r="G29" i="10"/>
  <c r="A29" i="10"/>
  <c r="I28" i="10"/>
  <c r="G28" i="10"/>
  <c r="A28" i="10"/>
  <c r="I27" i="10"/>
  <c r="G27" i="10"/>
  <c r="A27" i="10"/>
  <c r="I26" i="10"/>
  <c r="G26" i="10"/>
  <c r="A26" i="10"/>
  <c r="I25" i="10"/>
  <c r="G25" i="10"/>
  <c r="A25" i="10"/>
  <c r="I24" i="10"/>
  <c r="G24" i="10"/>
  <c r="A24" i="10"/>
  <c r="I23" i="10"/>
  <c r="G23" i="10"/>
  <c r="A23" i="10"/>
  <c r="I22" i="10"/>
  <c r="G22" i="10"/>
  <c r="A22" i="10"/>
  <c r="I21" i="10"/>
  <c r="G21" i="10"/>
  <c r="A21" i="10"/>
  <c r="I20" i="10"/>
  <c r="G20" i="10"/>
  <c r="A20" i="10"/>
  <c r="I19" i="10"/>
  <c r="A19" i="10"/>
  <c r="I18" i="10"/>
  <c r="G18" i="10"/>
  <c r="A18" i="10"/>
  <c r="I17" i="10"/>
  <c r="G17" i="10"/>
  <c r="A17" i="10"/>
  <c r="I16" i="10"/>
  <c r="G16" i="10"/>
  <c r="A16" i="10"/>
  <c r="I15" i="10"/>
  <c r="G15" i="10"/>
  <c r="A15" i="10"/>
  <c r="I14" i="10"/>
  <c r="G14" i="10"/>
  <c r="A14" i="10"/>
  <c r="I13" i="10"/>
  <c r="G13" i="10"/>
  <c r="A13" i="10"/>
  <c r="I12" i="10"/>
  <c r="G12" i="10"/>
  <c r="A12" i="10"/>
  <c r="I11" i="10"/>
  <c r="G11" i="10"/>
  <c r="A11" i="10"/>
  <c r="I10" i="10"/>
  <c r="G10" i="10"/>
  <c r="A10" i="10"/>
  <c r="I9" i="10"/>
  <c r="G9" i="10"/>
  <c r="A9" i="10"/>
  <c r="I8" i="10"/>
  <c r="G8" i="10"/>
  <c r="A8" i="10"/>
  <c r="I7" i="10"/>
  <c r="G7" i="10"/>
  <c r="A7" i="10"/>
  <c r="I6" i="10"/>
  <c r="G6" i="10"/>
  <c r="A6" i="10"/>
  <c r="I5" i="10"/>
  <c r="G5" i="10"/>
  <c r="A5" i="10"/>
  <c r="I4" i="10"/>
  <c r="G4" i="10"/>
  <c r="A4" i="10"/>
  <c r="I3" i="10"/>
  <c r="G3" i="10"/>
  <c r="A3" i="10"/>
  <c r="I2" i="10"/>
  <c r="G2" i="10"/>
  <c r="A2" i="10"/>
  <c r="A775" i="9"/>
  <c r="A776" i="9"/>
  <c r="A777" i="9"/>
  <c r="I775" i="9"/>
  <c r="A707" i="9"/>
  <c r="A708" i="9"/>
  <c r="I707" i="9"/>
  <c r="A629" i="9"/>
  <c r="A630" i="9"/>
  <c r="I629" i="9"/>
  <c r="A556" i="9"/>
  <c r="A557" i="9"/>
  <c r="I556" i="9"/>
  <c r="A486" i="9"/>
  <c r="A487" i="9"/>
  <c r="I486" i="9"/>
  <c r="A415" i="9"/>
  <c r="A416" i="9"/>
  <c r="I415" i="9"/>
  <c r="A346" i="9"/>
  <c r="A347" i="9"/>
  <c r="I346" i="9"/>
  <c r="A274" i="9"/>
  <c r="A275" i="9"/>
  <c r="I274" i="9"/>
  <c r="A207" i="9"/>
  <c r="A208" i="9"/>
  <c r="I207" i="9"/>
  <c r="A142" i="9"/>
  <c r="A143" i="9"/>
  <c r="I142" i="9"/>
  <c r="A80" i="9"/>
  <c r="A81" i="9"/>
  <c r="I80" i="9"/>
  <c r="A19" i="9"/>
  <c r="I19" i="9"/>
  <c r="A20" i="9"/>
  <c r="A3130" i="9"/>
  <c r="A3129" i="9"/>
  <c r="A3128" i="9"/>
  <c r="A3127" i="9"/>
  <c r="A3126" i="9"/>
  <c r="A3125" i="9"/>
  <c r="A3124" i="9"/>
  <c r="A3123" i="9"/>
  <c r="A3122" i="9"/>
  <c r="A3121" i="9"/>
  <c r="A3120" i="9"/>
  <c r="A3119" i="9"/>
  <c r="A3118" i="9"/>
  <c r="A3117" i="9"/>
  <c r="A3116" i="9"/>
  <c r="A3115" i="9"/>
  <c r="A3114" i="9"/>
  <c r="A3113" i="9"/>
  <c r="A3112" i="9"/>
  <c r="A3111" i="9"/>
  <c r="A3110" i="9"/>
  <c r="A3109" i="9"/>
  <c r="A3108" i="9"/>
  <c r="A3107" i="9"/>
  <c r="A3106" i="9"/>
  <c r="A3105" i="9"/>
  <c r="A3104" i="9"/>
  <c r="A3103" i="9"/>
  <c r="A3102" i="9"/>
  <c r="A3101" i="9"/>
  <c r="A3100" i="9"/>
  <c r="A3099" i="9"/>
  <c r="A3098" i="9"/>
  <c r="A3097" i="9"/>
  <c r="A3096" i="9"/>
  <c r="A3095" i="9"/>
  <c r="A3094" i="9"/>
  <c r="A3093" i="9"/>
  <c r="A3092" i="9"/>
  <c r="A3091" i="9"/>
  <c r="A3090" i="9"/>
  <c r="A3089" i="9"/>
  <c r="A3088" i="9"/>
  <c r="A3087" i="9"/>
  <c r="A3086" i="9"/>
  <c r="A3085" i="9"/>
  <c r="A3084" i="9"/>
  <c r="A3083" i="9"/>
  <c r="A3082" i="9"/>
  <c r="A3081" i="9"/>
  <c r="A3080" i="9"/>
  <c r="A3079" i="9"/>
  <c r="A3078" i="9"/>
  <c r="A3077" i="9"/>
  <c r="A3076" i="9"/>
  <c r="A3075" i="9"/>
  <c r="A3074" i="9"/>
  <c r="A3073" i="9"/>
  <c r="A3072" i="9"/>
  <c r="A3071" i="9"/>
  <c r="A3070" i="9"/>
  <c r="A3069" i="9"/>
  <c r="A3068" i="9"/>
  <c r="A3067" i="9"/>
  <c r="A3066" i="9"/>
  <c r="A3065" i="9"/>
  <c r="A3064" i="9"/>
  <c r="A3063" i="9"/>
  <c r="A3062" i="9"/>
  <c r="A3061" i="9"/>
  <c r="A3060" i="9"/>
  <c r="A3059" i="9"/>
  <c r="A3058" i="9"/>
  <c r="A3057" i="9"/>
  <c r="A3056" i="9"/>
  <c r="A3055" i="9"/>
  <c r="A3054" i="9"/>
  <c r="A3053" i="9"/>
  <c r="A3052" i="9"/>
  <c r="A3051" i="9"/>
  <c r="A3050" i="9"/>
  <c r="A3049" i="9"/>
  <c r="A3048" i="9"/>
  <c r="A3047" i="9"/>
  <c r="A3046" i="9"/>
  <c r="A3045" i="9"/>
  <c r="A3044" i="9"/>
  <c r="A3043" i="9"/>
  <c r="A3042" i="9"/>
  <c r="A3041" i="9"/>
  <c r="A3040" i="9"/>
  <c r="A3039" i="9"/>
  <c r="A3038" i="9"/>
  <c r="A3037" i="9"/>
  <c r="A3036" i="9"/>
  <c r="A3035" i="9"/>
  <c r="A3034" i="9"/>
  <c r="A3033" i="9"/>
  <c r="A3032" i="9"/>
  <c r="A3031" i="9"/>
  <c r="A3030" i="9"/>
  <c r="A3029" i="9"/>
  <c r="A3028" i="9"/>
  <c r="A3027" i="9"/>
  <c r="A3026" i="9"/>
  <c r="A3025" i="9"/>
  <c r="A3024" i="9"/>
  <c r="A3023" i="9"/>
  <c r="A3022" i="9"/>
  <c r="A3021" i="9"/>
  <c r="A3020" i="9"/>
  <c r="A3019" i="9"/>
  <c r="A3018" i="9"/>
  <c r="A3017" i="9"/>
  <c r="A3016" i="9"/>
  <c r="A3015" i="9"/>
  <c r="A3014" i="9"/>
  <c r="A3013" i="9"/>
  <c r="A3012" i="9"/>
  <c r="A3011" i="9"/>
  <c r="A3010" i="9"/>
  <c r="A3009" i="9"/>
  <c r="A3008" i="9"/>
  <c r="A3007" i="9"/>
  <c r="A3006" i="9"/>
  <c r="A3005" i="9"/>
  <c r="A3004" i="9"/>
  <c r="A3003" i="9"/>
  <c r="A3002" i="9"/>
  <c r="A3001" i="9"/>
  <c r="A3000" i="9"/>
  <c r="A2999" i="9"/>
  <c r="A2998" i="9"/>
  <c r="A2997" i="9"/>
  <c r="A2996" i="9"/>
  <c r="A2995" i="9"/>
  <c r="A2994" i="9"/>
  <c r="A2993" i="9"/>
  <c r="A2992" i="9"/>
  <c r="A2991" i="9"/>
  <c r="A2990" i="9"/>
  <c r="A2989" i="9"/>
  <c r="A2988" i="9"/>
  <c r="A2987" i="9"/>
  <c r="A2986" i="9"/>
  <c r="A2985" i="9"/>
  <c r="A2984" i="9"/>
  <c r="A2983" i="9"/>
  <c r="A2982" i="9"/>
  <c r="A2981" i="9"/>
  <c r="A2980" i="9"/>
  <c r="A2979" i="9"/>
  <c r="A2978" i="9"/>
  <c r="A2977" i="9"/>
  <c r="A2976" i="9"/>
  <c r="A2975" i="9"/>
  <c r="A2974" i="9"/>
  <c r="A2973" i="9"/>
  <c r="A2972" i="9"/>
  <c r="A2971" i="9"/>
  <c r="A2970" i="9"/>
  <c r="A2969" i="9"/>
  <c r="A2968" i="9"/>
  <c r="A2967" i="9"/>
  <c r="A2966" i="9"/>
  <c r="A2965" i="9"/>
  <c r="A2964" i="9"/>
  <c r="A2963" i="9"/>
  <c r="A2962" i="9"/>
  <c r="A2961" i="9"/>
  <c r="A2960" i="9"/>
  <c r="A2959" i="9"/>
  <c r="A2958" i="9"/>
  <c r="A2957" i="9"/>
  <c r="A2956" i="9"/>
  <c r="A2955" i="9"/>
  <c r="A2954" i="9"/>
  <c r="A2953" i="9"/>
  <c r="A2952" i="9"/>
  <c r="A2951" i="9"/>
  <c r="A2950" i="9"/>
  <c r="A2949" i="9"/>
  <c r="A2948" i="9"/>
  <c r="A2947" i="9"/>
  <c r="A2946" i="9"/>
  <c r="A2945" i="9"/>
  <c r="A2944" i="9"/>
  <c r="A2943" i="9"/>
  <c r="A2942" i="9"/>
  <c r="A2941" i="9"/>
  <c r="A2940" i="9"/>
  <c r="A2939" i="9"/>
  <c r="A2938" i="9"/>
  <c r="A2937" i="9"/>
  <c r="A2936" i="9"/>
  <c r="A2935" i="9"/>
  <c r="A2934" i="9"/>
  <c r="A2933" i="9"/>
  <c r="A2932" i="9"/>
  <c r="A2931" i="9"/>
  <c r="A2930" i="9"/>
  <c r="A2929" i="9"/>
  <c r="A2928" i="9"/>
  <c r="A2927" i="9"/>
  <c r="A2926" i="9"/>
  <c r="A2925" i="9"/>
  <c r="A2924" i="9"/>
  <c r="A2923" i="9"/>
  <c r="A2922" i="9"/>
  <c r="A2921" i="9"/>
  <c r="A2920" i="9"/>
  <c r="A2919" i="9"/>
  <c r="A2918" i="9"/>
  <c r="A2917" i="9"/>
  <c r="A2916" i="9"/>
  <c r="A2915" i="9"/>
  <c r="A2914" i="9"/>
  <c r="A2913" i="9"/>
  <c r="A2912" i="9"/>
  <c r="A2911" i="9"/>
  <c r="A2910" i="9"/>
  <c r="A2909" i="9"/>
  <c r="A2908" i="9"/>
  <c r="A2907" i="9"/>
  <c r="A2906" i="9"/>
  <c r="A2905" i="9"/>
  <c r="A2904" i="9"/>
  <c r="A2903" i="9"/>
  <c r="A2902" i="9"/>
  <c r="A2901" i="9"/>
  <c r="A2900" i="9"/>
  <c r="A2899" i="9"/>
  <c r="A2898" i="9"/>
  <c r="A2897" i="9"/>
  <c r="A2896" i="9"/>
  <c r="A2895" i="9"/>
  <c r="A2894" i="9"/>
  <c r="A2893" i="9"/>
  <c r="A2892" i="9"/>
  <c r="A2891" i="9"/>
  <c r="A2890" i="9"/>
  <c r="A2889" i="9"/>
  <c r="A2888" i="9"/>
  <c r="A2887" i="9"/>
  <c r="A2886" i="9"/>
  <c r="A2885" i="9"/>
  <c r="A2884" i="9"/>
  <c r="A2883" i="9"/>
  <c r="A2882" i="9"/>
  <c r="A2881" i="9"/>
  <c r="A2880" i="9"/>
  <c r="A2879" i="9"/>
  <c r="A2878" i="9"/>
  <c r="A2877" i="9"/>
  <c r="A2876" i="9"/>
  <c r="A2875" i="9"/>
  <c r="A2874" i="9"/>
  <c r="A2873" i="9"/>
  <c r="A2872" i="9"/>
  <c r="A2871" i="9"/>
  <c r="A2870" i="9"/>
  <c r="A2869" i="9"/>
  <c r="A2868" i="9"/>
  <c r="A2867" i="9"/>
  <c r="A2866" i="9"/>
  <c r="A2865" i="9"/>
  <c r="A2864" i="9"/>
  <c r="A2863" i="9"/>
  <c r="A2862" i="9"/>
  <c r="A2861" i="9"/>
  <c r="A2860" i="9"/>
  <c r="A2859" i="9"/>
  <c r="A2858" i="9"/>
  <c r="A2857" i="9"/>
  <c r="A2856" i="9"/>
  <c r="A2855" i="9"/>
  <c r="A2854" i="9"/>
  <c r="A2853" i="9"/>
  <c r="A2852" i="9"/>
  <c r="A2851" i="9"/>
  <c r="A2850" i="9"/>
  <c r="A2849" i="9"/>
  <c r="A2848" i="9"/>
  <c r="A2847" i="9"/>
  <c r="A2846" i="9"/>
  <c r="A2845" i="9"/>
  <c r="A2844" i="9"/>
  <c r="A2843" i="9"/>
  <c r="A2842" i="9"/>
  <c r="A2841" i="9"/>
  <c r="A2840" i="9"/>
  <c r="A2839" i="9"/>
  <c r="A2838" i="9"/>
  <c r="A2837" i="9"/>
  <c r="A2836" i="9"/>
  <c r="A2835" i="9"/>
  <c r="A2834" i="9"/>
  <c r="A2833" i="9"/>
  <c r="A2832" i="9"/>
  <c r="A2831" i="9"/>
  <c r="A2830" i="9"/>
  <c r="A2829" i="9"/>
  <c r="A2828" i="9"/>
  <c r="A2827" i="9"/>
  <c r="A2826" i="9"/>
  <c r="A2825" i="9"/>
  <c r="A2824" i="9"/>
  <c r="A2823" i="9"/>
  <c r="A2822" i="9"/>
  <c r="A2821" i="9"/>
  <c r="A2820" i="9"/>
  <c r="A2819" i="9"/>
  <c r="A2818" i="9"/>
  <c r="A2817" i="9"/>
  <c r="A2816" i="9"/>
  <c r="A2815" i="9"/>
  <c r="A2814" i="9"/>
  <c r="A2813" i="9"/>
  <c r="A2812" i="9"/>
  <c r="A2811" i="9"/>
  <c r="A2810" i="9"/>
  <c r="A2809" i="9"/>
  <c r="A2808" i="9"/>
  <c r="A2807" i="9"/>
  <c r="A2806" i="9"/>
  <c r="A2805" i="9"/>
  <c r="A2804" i="9"/>
  <c r="A2803" i="9"/>
  <c r="A2802" i="9"/>
  <c r="A2801" i="9"/>
  <c r="A2800" i="9"/>
  <c r="A2799" i="9"/>
  <c r="A2798" i="9"/>
  <c r="A2797" i="9"/>
  <c r="A2796" i="9"/>
  <c r="A2795" i="9"/>
  <c r="A2794" i="9"/>
  <c r="A2793" i="9"/>
  <c r="A2792" i="9"/>
  <c r="A2791" i="9"/>
  <c r="A2790" i="9"/>
  <c r="A2789" i="9"/>
  <c r="A2788" i="9"/>
  <c r="A2787" i="9"/>
  <c r="A2786" i="9"/>
  <c r="A2785" i="9"/>
  <c r="A2784" i="9"/>
  <c r="A2783" i="9"/>
  <c r="A2782" i="9"/>
  <c r="A2781" i="9"/>
  <c r="A2780" i="9"/>
  <c r="A2779" i="9"/>
  <c r="A2778" i="9"/>
  <c r="A2777" i="9"/>
  <c r="A2776" i="9"/>
  <c r="A2775" i="9"/>
  <c r="A2774" i="9"/>
  <c r="A2773" i="9"/>
  <c r="A2772" i="9"/>
  <c r="A2771" i="9"/>
  <c r="A2770" i="9"/>
  <c r="A2769" i="9"/>
  <c r="A2768" i="9"/>
  <c r="A2767" i="9"/>
  <c r="A2766" i="9"/>
  <c r="A2765" i="9"/>
  <c r="A2764" i="9"/>
  <c r="A2763" i="9"/>
  <c r="A2762" i="9"/>
  <c r="A2761" i="9"/>
  <c r="A2760" i="9"/>
  <c r="A2759" i="9"/>
  <c r="A2758" i="9"/>
  <c r="A2757" i="9"/>
  <c r="A2756" i="9"/>
  <c r="A2755" i="9"/>
  <c r="A2754" i="9"/>
  <c r="A2753" i="9"/>
  <c r="A2752" i="9"/>
  <c r="A2751" i="9"/>
  <c r="A2750" i="9"/>
  <c r="A2749" i="9"/>
  <c r="A2748" i="9"/>
  <c r="A2747" i="9"/>
  <c r="A2746" i="9"/>
  <c r="A2745" i="9"/>
  <c r="A2744" i="9"/>
  <c r="A2743" i="9"/>
  <c r="A2742" i="9"/>
  <c r="A2741" i="9"/>
  <c r="A2740" i="9"/>
  <c r="A2739" i="9"/>
  <c r="A2738" i="9"/>
  <c r="A2737" i="9"/>
  <c r="A2736" i="9"/>
  <c r="A2735" i="9"/>
  <c r="A2734" i="9"/>
  <c r="A2733" i="9"/>
  <c r="A2732" i="9"/>
  <c r="A2731" i="9"/>
  <c r="A2730" i="9"/>
  <c r="A2729" i="9"/>
  <c r="A2728" i="9"/>
  <c r="A2727" i="9"/>
  <c r="A2726" i="9"/>
  <c r="A2725" i="9"/>
  <c r="A2724" i="9"/>
  <c r="A2723" i="9"/>
  <c r="A2722" i="9"/>
  <c r="A2721" i="9"/>
  <c r="A2720" i="9"/>
  <c r="A2719" i="9"/>
  <c r="A2718" i="9"/>
  <c r="A2717" i="9"/>
  <c r="A2716" i="9"/>
  <c r="A2715" i="9"/>
  <c r="A2714" i="9"/>
  <c r="A2713" i="9"/>
  <c r="A2712" i="9"/>
  <c r="A2711" i="9"/>
  <c r="A2710" i="9"/>
  <c r="A2709" i="9"/>
  <c r="A2708" i="9"/>
  <c r="A2707" i="9"/>
  <c r="A2706" i="9"/>
  <c r="A2705" i="9"/>
  <c r="A2704" i="9"/>
  <c r="A2703" i="9"/>
  <c r="A2702" i="9"/>
  <c r="A2701" i="9"/>
  <c r="A2700" i="9"/>
  <c r="A2699" i="9"/>
  <c r="A2698" i="9"/>
  <c r="A2697" i="9"/>
  <c r="A2696" i="9"/>
  <c r="A2695" i="9"/>
  <c r="A2694" i="9"/>
  <c r="A2693" i="9"/>
  <c r="A2692" i="9"/>
  <c r="A2691" i="9"/>
  <c r="A2690" i="9"/>
  <c r="A2689" i="9"/>
  <c r="A2688" i="9"/>
  <c r="A2687" i="9"/>
  <c r="A2686" i="9"/>
  <c r="A2685" i="9"/>
  <c r="A2684" i="9"/>
  <c r="A2683" i="9"/>
  <c r="A2682" i="9"/>
  <c r="A2681" i="9"/>
  <c r="A2680" i="9"/>
  <c r="A2679" i="9"/>
  <c r="A2678" i="9"/>
  <c r="A2677" i="9"/>
  <c r="A2676" i="9"/>
  <c r="A2675" i="9"/>
  <c r="A2674" i="9"/>
  <c r="A2673" i="9"/>
  <c r="A2672" i="9"/>
  <c r="A2671" i="9"/>
  <c r="A2670" i="9"/>
  <c r="A2669" i="9"/>
  <c r="A2668" i="9"/>
  <c r="A2667" i="9"/>
  <c r="A2666" i="9"/>
  <c r="A2665" i="9"/>
  <c r="A2664" i="9"/>
  <c r="A2663" i="9"/>
  <c r="A2662" i="9"/>
  <c r="A2661" i="9"/>
  <c r="A2660" i="9"/>
  <c r="A2659" i="9"/>
  <c r="A2658" i="9"/>
  <c r="A2657" i="9"/>
  <c r="A2656" i="9"/>
  <c r="A2655" i="9"/>
  <c r="A2654" i="9"/>
  <c r="A2653" i="9"/>
  <c r="A2652" i="9"/>
  <c r="A2651" i="9"/>
  <c r="A2650" i="9"/>
  <c r="A2649" i="9"/>
  <c r="A2648" i="9"/>
  <c r="A2647" i="9"/>
  <c r="A2646" i="9"/>
  <c r="A2645" i="9"/>
  <c r="A2644" i="9"/>
  <c r="A2643" i="9"/>
  <c r="A2642" i="9"/>
  <c r="A2641" i="9"/>
  <c r="A2640" i="9"/>
  <c r="A2639" i="9"/>
  <c r="A2638" i="9"/>
  <c r="A2637" i="9"/>
  <c r="A2636" i="9"/>
  <c r="A2635" i="9"/>
  <c r="A2634" i="9"/>
  <c r="A2633" i="9"/>
  <c r="A2632" i="9"/>
  <c r="A2631" i="9"/>
  <c r="A2630" i="9"/>
  <c r="A2629" i="9"/>
  <c r="A2628" i="9"/>
  <c r="A2627" i="9"/>
  <c r="A2626" i="9"/>
  <c r="A2625" i="9"/>
  <c r="A2624" i="9"/>
  <c r="A2623" i="9"/>
  <c r="A2622" i="9"/>
  <c r="A2621" i="9"/>
  <c r="A2620" i="9"/>
  <c r="A2619" i="9"/>
  <c r="A2618" i="9"/>
  <c r="A2617" i="9"/>
  <c r="A2616" i="9"/>
  <c r="A2615" i="9"/>
  <c r="A2614" i="9"/>
  <c r="A2613" i="9"/>
  <c r="A2612" i="9"/>
  <c r="A2611" i="9"/>
  <c r="A2610" i="9"/>
  <c r="A2609" i="9"/>
  <c r="A2608" i="9"/>
  <c r="A2607" i="9"/>
  <c r="A2606" i="9"/>
  <c r="A2605" i="9"/>
  <c r="A2604" i="9"/>
  <c r="A2603" i="9"/>
  <c r="A2602" i="9"/>
  <c r="A2601" i="9"/>
  <c r="A2600" i="9"/>
  <c r="A2599" i="9"/>
  <c r="A2598" i="9"/>
  <c r="A2597" i="9"/>
  <c r="A2596" i="9"/>
  <c r="A2595" i="9"/>
  <c r="A2594" i="9"/>
  <c r="A2593" i="9"/>
  <c r="A2592" i="9"/>
  <c r="A2591" i="9"/>
  <c r="A2590" i="9"/>
  <c r="A2589" i="9"/>
  <c r="A2588" i="9"/>
  <c r="A2587" i="9"/>
  <c r="A2586" i="9"/>
  <c r="A2585" i="9"/>
  <c r="A2584" i="9"/>
  <c r="A2583" i="9"/>
  <c r="A2582" i="9"/>
  <c r="A2581" i="9"/>
  <c r="A2580" i="9"/>
  <c r="A2579" i="9"/>
  <c r="A2578" i="9"/>
  <c r="A2577" i="9"/>
  <c r="A2576" i="9"/>
  <c r="A2575" i="9"/>
  <c r="A2574" i="9"/>
  <c r="A2573" i="9"/>
  <c r="A2572" i="9"/>
  <c r="A2571" i="9"/>
  <c r="A2570" i="9"/>
  <c r="A2569" i="9"/>
  <c r="A2568" i="9"/>
  <c r="A2567" i="9"/>
  <c r="A2566" i="9"/>
  <c r="A2565" i="9"/>
  <c r="A2564" i="9"/>
  <c r="A2563" i="9"/>
  <c r="A2562" i="9"/>
  <c r="A2561" i="9"/>
  <c r="A2560" i="9"/>
  <c r="A2559" i="9"/>
  <c r="A2558" i="9"/>
  <c r="A2557" i="9"/>
  <c r="A2556" i="9"/>
  <c r="A2555" i="9"/>
  <c r="A2554" i="9"/>
  <c r="A2553" i="9"/>
  <c r="A2552" i="9"/>
  <c r="A2551" i="9"/>
  <c r="A2550" i="9"/>
  <c r="A2549" i="9"/>
  <c r="A2548" i="9"/>
  <c r="A2547" i="9"/>
  <c r="A2546" i="9"/>
  <c r="A2545" i="9"/>
  <c r="A2544" i="9"/>
  <c r="A2543" i="9"/>
  <c r="A2542" i="9"/>
  <c r="A2541" i="9"/>
  <c r="A2540" i="9"/>
  <c r="A2539" i="9"/>
  <c r="A2538" i="9"/>
  <c r="A2537" i="9"/>
  <c r="A2536" i="9"/>
  <c r="A2535" i="9"/>
  <c r="A2534" i="9"/>
  <c r="A2533" i="9"/>
  <c r="A2532" i="9"/>
  <c r="A2531" i="9"/>
  <c r="A2530" i="9"/>
  <c r="A2529" i="9"/>
  <c r="A2528" i="9"/>
  <c r="A2527" i="9"/>
  <c r="A2526" i="9"/>
  <c r="A2525" i="9"/>
  <c r="A2524" i="9"/>
  <c r="A2523" i="9"/>
  <c r="A2522" i="9"/>
  <c r="A2521" i="9"/>
  <c r="A2520" i="9"/>
  <c r="A2519" i="9"/>
  <c r="A2518" i="9"/>
  <c r="A2517" i="9"/>
  <c r="A2516" i="9"/>
  <c r="A2515" i="9"/>
  <c r="A2514" i="9"/>
  <c r="A2513" i="9"/>
  <c r="A2512" i="9"/>
  <c r="A2511" i="9"/>
  <c r="A2510" i="9"/>
  <c r="A2509" i="9"/>
  <c r="A2508" i="9"/>
  <c r="A2507" i="9"/>
  <c r="A2506" i="9"/>
  <c r="A2505" i="9"/>
  <c r="A2504" i="9"/>
  <c r="A2503" i="9"/>
  <c r="A2502" i="9"/>
  <c r="A2501" i="9"/>
  <c r="A2500" i="9"/>
  <c r="A2499" i="9"/>
  <c r="A2498" i="9"/>
  <c r="A2497" i="9"/>
  <c r="A2496" i="9"/>
  <c r="A2495" i="9"/>
  <c r="A2494" i="9"/>
  <c r="A2493" i="9"/>
  <c r="A2492" i="9"/>
  <c r="A2491" i="9"/>
  <c r="A2490" i="9"/>
  <c r="A2489" i="9"/>
  <c r="A2488" i="9"/>
  <c r="A2487" i="9"/>
  <c r="A2486" i="9"/>
  <c r="A2485" i="9"/>
  <c r="A2484" i="9"/>
  <c r="A2483" i="9"/>
  <c r="A2482" i="9"/>
  <c r="A2481" i="9"/>
  <c r="A2480" i="9"/>
  <c r="A2479" i="9"/>
  <c r="A2478" i="9"/>
  <c r="A2477" i="9"/>
  <c r="A2476" i="9"/>
  <c r="A2475" i="9"/>
  <c r="A2474" i="9"/>
  <c r="A2473" i="9"/>
  <c r="A2472" i="9"/>
  <c r="A2471" i="9"/>
  <c r="A2470" i="9"/>
  <c r="A2469" i="9"/>
  <c r="A2468" i="9"/>
  <c r="A2467" i="9"/>
  <c r="A2466" i="9"/>
  <c r="A2465" i="9"/>
  <c r="A2464" i="9"/>
  <c r="A2463" i="9"/>
  <c r="A2462" i="9"/>
  <c r="A2461" i="9"/>
  <c r="A2460" i="9"/>
  <c r="A2459" i="9"/>
  <c r="A2458" i="9"/>
  <c r="A2457" i="9"/>
  <c r="A2456" i="9"/>
  <c r="A2455" i="9"/>
  <c r="A2454" i="9"/>
  <c r="A2453" i="9"/>
  <c r="A2452" i="9"/>
  <c r="A2451" i="9"/>
  <c r="A2450" i="9"/>
  <c r="A2449" i="9"/>
  <c r="A2448" i="9"/>
  <c r="A2447" i="9"/>
  <c r="A2446" i="9"/>
  <c r="A2445" i="9"/>
  <c r="A2444" i="9"/>
  <c r="A2443" i="9"/>
  <c r="A2442" i="9"/>
  <c r="A2441" i="9"/>
  <c r="A2440" i="9"/>
  <c r="A2439" i="9"/>
  <c r="A2438" i="9"/>
  <c r="A2437" i="9"/>
  <c r="A2436" i="9"/>
  <c r="A2435" i="9"/>
  <c r="A2434" i="9"/>
  <c r="A2433" i="9"/>
  <c r="A2432" i="9"/>
  <c r="A2431" i="9"/>
  <c r="A2430" i="9"/>
  <c r="A2429" i="9"/>
  <c r="A2428" i="9"/>
  <c r="A2427" i="9"/>
  <c r="A2426" i="9"/>
  <c r="A2425" i="9"/>
  <c r="A2424" i="9"/>
  <c r="A2423" i="9"/>
  <c r="A2422" i="9"/>
  <c r="A2421" i="9"/>
  <c r="A2420" i="9"/>
  <c r="A2419" i="9"/>
  <c r="A2418" i="9"/>
  <c r="A2417" i="9"/>
  <c r="A2416" i="9"/>
  <c r="A2415" i="9"/>
  <c r="A2414" i="9"/>
  <c r="A2413" i="9"/>
  <c r="A2412" i="9"/>
  <c r="A2411" i="9"/>
  <c r="A2410" i="9"/>
  <c r="A2409" i="9"/>
  <c r="A2408" i="9"/>
  <c r="A2407" i="9"/>
  <c r="A2406" i="9"/>
  <c r="A2405" i="9"/>
  <c r="A2404" i="9"/>
  <c r="A2403" i="9"/>
  <c r="A2402" i="9"/>
  <c r="A2401" i="9"/>
  <c r="A2400" i="9"/>
  <c r="A2399" i="9"/>
  <c r="A2398" i="9"/>
  <c r="A2397" i="9"/>
  <c r="A2396" i="9"/>
  <c r="A2395" i="9"/>
  <c r="A2394" i="9"/>
  <c r="A2393" i="9"/>
  <c r="A2392" i="9"/>
  <c r="A2391" i="9"/>
  <c r="A2390" i="9"/>
  <c r="A2389" i="9"/>
  <c r="A2388" i="9"/>
  <c r="A2387" i="9"/>
  <c r="A2386" i="9"/>
  <c r="A2385" i="9"/>
  <c r="A2384" i="9"/>
  <c r="A2383" i="9"/>
  <c r="A2382" i="9"/>
  <c r="A2381" i="9"/>
  <c r="A2380" i="9"/>
  <c r="A2379" i="9"/>
  <c r="A2378" i="9"/>
  <c r="A2377" i="9"/>
  <c r="A2376" i="9"/>
  <c r="A2375" i="9"/>
  <c r="A2374" i="9"/>
  <c r="A2373" i="9"/>
  <c r="A2372" i="9"/>
  <c r="A2371" i="9"/>
  <c r="A2370" i="9"/>
  <c r="A2369" i="9"/>
  <c r="A2368" i="9"/>
  <c r="A2367" i="9"/>
  <c r="A2366" i="9"/>
  <c r="A2365" i="9"/>
  <c r="A2364" i="9"/>
  <c r="A2363" i="9"/>
  <c r="A2362" i="9"/>
  <c r="A2361" i="9"/>
  <c r="A2360" i="9"/>
  <c r="A2359" i="9"/>
  <c r="A2358" i="9"/>
  <c r="A2357" i="9"/>
  <c r="A2356" i="9"/>
  <c r="A2355" i="9"/>
  <c r="A2354" i="9"/>
  <c r="A2353" i="9"/>
  <c r="A2352" i="9"/>
  <c r="A2351" i="9"/>
  <c r="A2350" i="9"/>
  <c r="A2349" i="9"/>
  <c r="A2348" i="9"/>
  <c r="A2347" i="9"/>
  <c r="A2346" i="9"/>
  <c r="A2345" i="9"/>
  <c r="A2344" i="9"/>
  <c r="A2343" i="9"/>
  <c r="A2342" i="9"/>
  <c r="A2341" i="9"/>
  <c r="A2340" i="9"/>
  <c r="A2339" i="9"/>
  <c r="A2338" i="9"/>
  <c r="A2337" i="9"/>
  <c r="A2336" i="9"/>
  <c r="A2335" i="9"/>
  <c r="A2334" i="9"/>
  <c r="A2333" i="9"/>
  <c r="A2332" i="9"/>
  <c r="A2331" i="9"/>
  <c r="A2330" i="9"/>
  <c r="A2329" i="9"/>
  <c r="A2328" i="9"/>
  <c r="A2327" i="9"/>
  <c r="A2326" i="9"/>
  <c r="A2325" i="9"/>
  <c r="A2324" i="9"/>
  <c r="A2323" i="9"/>
  <c r="A2322" i="9"/>
  <c r="A2321" i="9"/>
  <c r="A2320" i="9"/>
  <c r="A2319" i="9"/>
  <c r="A2318" i="9"/>
  <c r="A2317" i="9"/>
  <c r="A2316" i="9"/>
  <c r="A2315" i="9"/>
  <c r="A2314" i="9"/>
  <c r="A2313" i="9"/>
  <c r="A2312" i="9"/>
  <c r="A2311" i="9"/>
  <c r="A2310" i="9"/>
  <c r="A2309" i="9"/>
  <c r="A2308" i="9"/>
  <c r="A2307" i="9"/>
  <c r="A2306" i="9"/>
  <c r="A2305" i="9"/>
  <c r="A2304" i="9"/>
  <c r="A2303" i="9"/>
  <c r="A2302" i="9"/>
  <c r="A2301" i="9"/>
  <c r="A2300" i="9"/>
  <c r="A2299" i="9"/>
  <c r="A2298" i="9"/>
  <c r="A2297" i="9"/>
  <c r="A2296" i="9"/>
  <c r="A2295" i="9"/>
  <c r="A2294" i="9"/>
  <c r="A2293" i="9"/>
  <c r="A2292" i="9"/>
  <c r="A2291" i="9"/>
  <c r="A2290" i="9"/>
  <c r="A2289" i="9"/>
  <c r="A2288" i="9"/>
  <c r="A2287" i="9"/>
  <c r="A2286" i="9"/>
  <c r="A2285" i="9"/>
  <c r="A2284" i="9"/>
  <c r="A2283" i="9"/>
  <c r="A2282" i="9"/>
  <c r="A2281" i="9"/>
  <c r="A2280" i="9"/>
  <c r="A2279" i="9"/>
  <c r="A2278" i="9"/>
  <c r="A2277" i="9"/>
  <c r="A2276" i="9"/>
  <c r="A2275" i="9"/>
  <c r="A2274" i="9"/>
  <c r="A2273" i="9"/>
  <c r="A2272" i="9"/>
  <c r="A2271" i="9"/>
  <c r="A2270" i="9"/>
  <c r="A2269" i="9"/>
  <c r="A2268" i="9"/>
  <c r="A2267" i="9"/>
  <c r="A2266" i="9"/>
  <c r="A2265" i="9"/>
  <c r="A2264" i="9"/>
  <c r="A2263" i="9"/>
  <c r="A2262" i="9"/>
  <c r="A2261" i="9"/>
  <c r="A2260" i="9"/>
  <c r="A2259" i="9"/>
  <c r="A2258" i="9"/>
  <c r="A2257" i="9"/>
  <c r="A2256" i="9"/>
  <c r="A2255" i="9"/>
  <c r="A2254" i="9"/>
  <c r="A2253" i="9"/>
  <c r="A2252" i="9"/>
  <c r="A2251" i="9"/>
  <c r="A2250" i="9"/>
  <c r="A2249" i="9"/>
  <c r="A2248" i="9"/>
  <c r="A2247" i="9"/>
  <c r="A2246" i="9"/>
  <c r="A2245" i="9"/>
  <c r="A2244" i="9"/>
  <c r="A2243" i="9"/>
  <c r="A2242" i="9"/>
  <c r="A2241" i="9"/>
  <c r="A2240" i="9"/>
  <c r="A2239" i="9"/>
  <c r="A2238" i="9"/>
  <c r="A2237" i="9"/>
  <c r="A2236" i="9"/>
  <c r="A2235" i="9"/>
  <c r="A2234" i="9"/>
  <c r="A2233" i="9"/>
  <c r="A2232" i="9"/>
  <c r="A2231" i="9"/>
  <c r="A2230" i="9"/>
  <c r="A2229" i="9"/>
  <c r="A2228" i="9"/>
  <c r="A2227" i="9"/>
  <c r="A2226" i="9"/>
  <c r="A2225" i="9"/>
  <c r="A2224" i="9"/>
  <c r="A2223" i="9"/>
  <c r="A2222" i="9"/>
  <c r="A2221" i="9"/>
  <c r="A2220" i="9"/>
  <c r="A2219" i="9"/>
  <c r="A2218" i="9"/>
  <c r="A2217" i="9"/>
  <c r="A2216" i="9"/>
  <c r="A2215" i="9"/>
  <c r="A2214" i="9"/>
  <c r="A2213" i="9"/>
  <c r="A2212" i="9"/>
  <c r="A2211" i="9"/>
  <c r="A2210" i="9"/>
  <c r="A2209" i="9"/>
  <c r="A2208" i="9"/>
  <c r="A2207" i="9"/>
  <c r="A2206" i="9"/>
  <c r="A2205" i="9"/>
  <c r="A2204" i="9"/>
  <c r="A2203" i="9"/>
  <c r="A2202" i="9"/>
  <c r="A2201" i="9"/>
  <c r="A2200" i="9"/>
  <c r="A2199" i="9"/>
  <c r="A2198" i="9"/>
  <c r="A2197" i="9"/>
  <c r="A2196" i="9"/>
  <c r="A2195" i="9"/>
  <c r="A2194" i="9"/>
  <c r="A2193" i="9"/>
  <c r="A2192" i="9"/>
  <c r="A2191" i="9"/>
  <c r="A2190" i="9"/>
  <c r="A2189" i="9"/>
  <c r="A2188" i="9"/>
  <c r="A2187" i="9"/>
  <c r="A2186" i="9"/>
  <c r="A2185" i="9"/>
  <c r="A2184" i="9"/>
  <c r="A2183" i="9"/>
  <c r="A2182" i="9"/>
  <c r="A2181" i="9"/>
  <c r="A2180" i="9"/>
  <c r="A2179" i="9"/>
  <c r="A2178" i="9"/>
  <c r="A2177" i="9"/>
  <c r="A2176" i="9"/>
  <c r="A2175" i="9"/>
  <c r="A2174" i="9"/>
  <c r="A2173" i="9"/>
  <c r="A2172" i="9"/>
  <c r="A2171" i="9"/>
  <c r="A2170" i="9"/>
  <c r="A2169" i="9"/>
  <c r="A2168" i="9"/>
  <c r="A2167" i="9"/>
  <c r="A2166" i="9"/>
  <c r="A2165" i="9"/>
  <c r="A2164" i="9"/>
  <c r="A2163" i="9"/>
  <c r="A2162" i="9"/>
  <c r="A2161" i="9"/>
  <c r="A2160" i="9"/>
  <c r="A2159" i="9"/>
  <c r="A2158" i="9"/>
  <c r="A2157" i="9"/>
  <c r="A2156" i="9"/>
  <c r="A2155" i="9"/>
  <c r="A2154" i="9"/>
  <c r="A2153" i="9"/>
  <c r="A2152" i="9"/>
  <c r="A2151" i="9"/>
  <c r="A2150" i="9"/>
  <c r="A2149" i="9"/>
  <c r="A2148" i="9"/>
  <c r="A2147" i="9"/>
  <c r="A2146" i="9"/>
  <c r="A2145" i="9"/>
  <c r="A2144" i="9"/>
  <c r="A2143" i="9"/>
  <c r="A2142" i="9"/>
  <c r="A2141" i="9"/>
  <c r="A2140" i="9"/>
  <c r="A2139" i="9"/>
  <c r="A2138" i="9"/>
  <c r="A2137" i="9"/>
  <c r="A2136" i="9"/>
  <c r="A2135" i="9"/>
  <c r="A2134" i="9"/>
  <c r="A2133" i="9"/>
  <c r="A2132" i="9"/>
  <c r="A2131" i="9"/>
  <c r="A2130" i="9"/>
  <c r="A2129" i="9"/>
  <c r="A2128" i="9"/>
  <c r="A2127" i="9"/>
  <c r="A2126" i="9"/>
  <c r="A2125" i="9"/>
  <c r="A2124" i="9"/>
  <c r="A2123" i="9"/>
  <c r="A2122" i="9"/>
  <c r="A2121" i="9"/>
  <c r="A2120" i="9"/>
  <c r="A2119" i="9"/>
  <c r="A2118" i="9"/>
  <c r="A2117" i="9"/>
  <c r="A2116" i="9"/>
  <c r="A2115" i="9"/>
  <c r="A2114" i="9"/>
  <c r="A2113" i="9"/>
  <c r="A2112" i="9"/>
  <c r="A2111" i="9"/>
  <c r="A2110" i="9"/>
  <c r="A2109" i="9"/>
  <c r="A2108" i="9"/>
  <c r="A2107" i="9"/>
  <c r="A2106" i="9"/>
  <c r="A2105" i="9"/>
  <c r="A2104" i="9"/>
  <c r="A2103" i="9"/>
  <c r="A2102" i="9"/>
  <c r="A2101" i="9"/>
  <c r="A2100" i="9"/>
  <c r="A2099" i="9"/>
  <c r="A2098" i="9"/>
  <c r="A2097" i="9"/>
  <c r="A2096" i="9"/>
  <c r="A2095" i="9"/>
  <c r="A2094" i="9"/>
  <c r="A2093" i="9"/>
  <c r="A2092" i="9"/>
  <c r="A2091" i="9"/>
  <c r="A2090" i="9"/>
  <c r="A2089" i="9"/>
  <c r="A2088" i="9"/>
  <c r="A2087" i="9"/>
  <c r="A2086" i="9"/>
  <c r="A2085" i="9"/>
  <c r="A2084" i="9"/>
  <c r="A2083" i="9"/>
  <c r="A2082" i="9"/>
  <c r="A2081" i="9"/>
  <c r="A2080" i="9"/>
  <c r="A2079" i="9"/>
  <c r="A2078" i="9"/>
  <c r="A2077" i="9"/>
  <c r="A2076" i="9"/>
  <c r="A2075" i="9"/>
  <c r="A2074" i="9"/>
  <c r="A2073" i="9"/>
  <c r="A2072" i="9"/>
  <c r="A2071" i="9"/>
  <c r="A2070" i="9"/>
  <c r="A2069" i="9"/>
  <c r="A2068" i="9"/>
  <c r="A2067" i="9"/>
  <c r="A2066" i="9"/>
  <c r="A2065" i="9"/>
  <c r="A2064" i="9"/>
  <c r="A2063" i="9"/>
  <c r="A2062" i="9"/>
  <c r="A2061" i="9"/>
  <c r="A2060" i="9"/>
  <c r="A2059" i="9"/>
  <c r="A2058" i="9"/>
  <c r="A2057" i="9"/>
  <c r="A2056" i="9"/>
  <c r="A2055" i="9"/>
  <c r="A2054" i="9"/>
  <c r="A2053" i="9"/>
  <c r="A2052" i="9"/>
  <c r="A2051" i="9"/>
  <c r="A2050" i="9"/>
  <c r="A2049" i="9"/>
  <c r="A2048" i="9"/>
  <c r="A2047" i="9"/>
  <c r="A2046" i="9"/>
  <c r="A2045" i="9"/>
  <c r="A2044" i="9"/>
  <c r="A2043" i="9"/>
  <c r="A2042" i="9"/>
  <c r="A2041" i="9"/>
  <c r="A2040" i="9"/>
  <c r="A2039" i="9"/>
  <c r="A2038" i="9"/>
  <c r="A2037" i="9"/>
  <c r="A2036" i="9"/>
  <c r="A2035" i="9"/>
  <c r="A2034" i="9"/>
  <c r="A2033" i="9"/>
  <c r="A2032" i="9"/>
  <c r="A2031" i="9"/>
  <c r="A2030" i="9"/>
  <c r="A2029" i="9"/>
  <c r="A2028" i="9"/>
  <c r="A2027" i="9"/>
  <c r="A2026" i="9"/>
  <c r="A2025" i="9"/>
  <c r="A2024" i="9"/>
  <c r="A2023" i="9"/>
  <c r="A2022" i="9"/>
  <c r="A2021" i="9"/>
  <c r="A2020" i="9"/>
  <c r="A2019" i="9"/>
  <c r="A2018" i="9"/>
  <c r="A2017" i="9"/>
  <c r="A2016" i="9"/>
  <c r="A2015" i="9"/>
  <c r="A2014" i="9"/>
  <c r="A2013" i="9"/>
  <c r="A2012" i="9"/>
  <c r="A2011" i="9"/>
  <c r="A2010" i="9"/>
  <c r="A2009" i="9"/>
  <c r="A2008" i="9"/>
  <c r="A2007" i="9"/>
  <c r="A2006" i="9"/>
  <c r="A2005" i="9"/>
  <c r="A2004" i="9"/>
  <c r="A2003" i="9"/>
  <c r="A2002" i="9"/>
  <c r="A2001" i="9"/>
  <c r="A2000" i="9"/>
  <c r="A1999" i="9"/>
  <c r="A1998" i="9"/>
  <c r="A1997" i="9"/>
  <c r="A1996" i="9"/>
  <c r="A1995" i="9"/>
  <c r="A1994" i="9"/>
  <c r="A1993" i="9"/>
  <c r="A1992" i="9"/>
  <c r="A1991" i="9"/>
  <c r="A1990" i="9"/>
  <c r="A1989" i="9"/>
  <c r="A1988" i="9"/>
  <c r="A1987" i="9"/>
  <c r="A1986" i="9"/>
  <c r="A1985" i="9"/>
  <c r="A1984" i="9"/>
  <c r="A1983" i="9"/>
  <c r="A1982" i="9"/>
  <c r="A1981" i="9"/>
  <c r="A1980" i="9"/>
  <c r="A1979" i="9"/>
  <c r="A1978" i="9"/>
  <c r="A1977" i="9"/>
  <c r="A1976" i="9"/>
  <c r="A1975" i="9"/>
  <c r="A1974" i="9"/>
  <c r="A1973" i="9"/>
  <c r="A1972" i="9"/>
  <c r="A1971" i="9"/>
  <c r="A1970" i="9"/>
  <c r="A1969" i="9"/>
  <c r="A1968" i="9"/>
  <c r="A1967" i="9"/>
  <c r="A1966" i="9"/>
  <c r="A1965" i="9"/>
  <c r="A1964" i="9"/>
  <c r="A1963" i="9"/>
  <c r="A1962" i="9"/>
  <c r="A1961" i="9"/>
  <c r="A1960" i="9"/>
  <c r="A1959" i="9"/>
  <c r="A1958" i="9"/>
  <c r="A1957" i="9"/>
  <c r="A1956" i="9"/>
  <c r="A1955" i="9"/>
  <c r="A1954" i="9"/>
  <c r="A1953" i="9"/>
  <c r="A1952" i="9"/>
  <c r="A1951" i="9"/>
  <c r="A1950" i="9"/>
  <c r="A1949" i="9"/>
  <c r="A1948" i="9"/>
  <c r="A1947" i="9"/>
  <c r="A1946" i="9"/>
  <c r="A1945" i="9"/>
  <c r="A1944" i="9"/>
  <c r="A1943" i="9"/>
  <c r="A1942" i="9"/>
  <c r="A1941" i="9"/>
  <c r="A1940" i="9"/>
  <c r="A1939" i="9"/>
  <c r="A1938" i="9"/>
  <c r="A1937" i="9"/>
  <c r="A1936" i="9"/>
  <c r="A1935" i="9"/>
  <c r="A1934" i="9"/>
  <c r="A1933" i="9"/>
  <c r="A1932" i="9"/>
  <c r="A1931" i="9"/>
  <c r="A1930" i="9"/>
  <c r="A1929" i="9"/>
  <c r="A1928" i="9"/>
  <c r="A1927" i="9"/>
  <c r="A1926" i="9"/>
  <c r="A1925" i="9"/>
  <c r="A1924" i="9"/>
  <c r="A1923" i="9"/>
  <c r="A1922" i="9"/>
  <c r="A1921" i="9"/>
  <c r="A1920" i="9"/>
  <c r="A1919" i="9"/>
  <c r="A1918" i="9"/>
  <c r="A1917" i="9"/>
  <c r="A1916" i="9"/>
  <c r="A1915" i="9"/>
  <c r="A1914" i="9"/>
  <c r="A1913" i="9"/>
  <c r="A1912" i="9"/>
  <c r="A1911" i="9"/>
  <c r="A1910" i="9"/>
  <c r="A1909" i="9"/>
  <c r="A1908" i="9"/>
  <c r="A1907" i="9"/>
  <c r="A1906" i="9"/>
  <c r="A1905" i="9"/>
  <c r="A1904" i="9"/>
  <c r="A1903" i="9"/>
  <c r="A1902" i="9"/>
  <c r="A1901" i="9"/>
  <c r="A1900" i="9"/>
  <c r="A1899" i="9"/>
  <c r="A1898" i="9"/>
  <c r="A1897" i="9"/>
  <c r="A1896" i="9"/>
  <c r="A1895" i="9"/>
  <c r="A1894" i="9"/>
  <c r="A1893" i="9"/>
  <c r="A1892" i="9"/>
  <c r="A1891" i="9"/>
  <c r="A1890" i="9"/>
  <c r="A1889" i="9"/>
  <c r="A1888" i="9"/>
  <c r="A1887" i="9"/>
  <c r="A1886" i="9"/>
  <c r="A1885" i="9"/>
  <c r="A1884" i="9"/>
  <c r="A1883" i="9"/>
  <c r="A1882" i="9"/>
  <c r="A1881" i="9"/>
  <c r="A1880" i="9"/>
  <c r="A1879" i="9"/>
  <c r="A1878" i="9"/>
  <c r="A1877" i="9"/>
  <c r="A1876" i="9"/>
  <c r="A1875" i="9"/>
  <c r="A1874" i="9"/>
  <c r="A1873" i="9"/>
  <c r="A1872" i="9"/>
  <c r="A1871" i="9"/>
  <c r="A1870" i="9"/>
  <c r="A1869" i="9"/>
  <c r="A1868" i="9"/>
  <c r="A1867" i="9"/>
  <c r="A1866" i="9"/>
  <c r="A1865" i="9"/>
  <c r="A1864" i="9"/>
  <c r="A1863" i="9"/>
  <c r="A1862" i="9"/>
  <c r="A1861" i="9"/>
  <c r="A1860" i="9"/>
  <c r="A1859" i="9"/>
  <c r="A1858" i="9"/>
  <c r="A1857" i="9"/>
  <c r="A1856" i="9"/>
  <c r="A1855" i="9"/>
  <c r="A1854" i="9"/>
  <c r="A1853" i="9"/>
  <c r="A1852" i="9"/>
  <c r="A1851" i="9"/>
  <c r="A1850" i="9"/>
  <c r="A1849" i="9"/>
  <c r="A1848" i="9"/>
  <c r="A1847" i="9"/>
  <c r="A1846" i="9"/>
  <c r="A1845" i="9"/>
  <c r="A1844" i="9"/>
  <c r="A1843" i="9"/>
  <c r="A1842" i="9"/>
  <c r="A1841" i="9"/>
  <c r="A1840" i="9"/>
  <c r="A1839" i="9"/>
  <c r="A1838" i="9"/>
  <c r="A1837" i="9"/>
  <c r="A1836" i="9"/>
  <c r="A1835" i="9"/>
  <c r="A1834" i="9"/>
  <c r="A1833" i="9"/>
  <c r="A1832" i="9"/>
  <c r="A1831" i="9"/>
  <c r="A1830" i="9"/>
  <c r="A1829" i="9"/>
  <c r="A1828" i="9"/>
  <c r="A1827" i="9"/>
  <c r="A1826" i="9"/>
  <c r="A1825" i="9"/>
  <c r="A1824" i="9"/>
  <c r="A1823" i="9"/>
  <c r="A1822" i="9"/>
  <c r="A1821" i="9"/>
  <c r="A1820" i="9"/>
  <c r="A1819" i="9"/>
  <c r="A1818" i="9"/>
  <c r="A1817" i="9"/>
  <c r="A1816" i="9"/>
  <c r="A1815" i="9"/>
  <c r="A1814" i="9"/>
  <c r="A1813" i="9"/>
  <c r="A1812" i="9"/>
  <c r="A1811" i="9"/>
  <c r="A1810" i="9"/>
  <c r="A1809" i="9"/>
  <c r="A1808" i="9"/>
  <c r="A1807" i="9"/>
  <c r="A1806" i="9"/>
  <c r="A1805" i="9"/>
  <c r="A1804" i="9"/>
  <c r="A1803" i="9"/>
  <c r="A1802" i="9"/>
  <c r="A1801" i="9"/>
  <c r="A1800" i="9"/>
  <c r="A1799" i="9"/>
  <c r="A1798" i="9"/>
  <c r="A1797" i="9"/>
  <c r="A1796" i="9"/>
  <c r="A1795" i="9"/>
  <c r="A1794" i="9"/>
  <c r="A1793" i="9"/>
  <c r="A1792" i="9"/>
  <c r="A1791" i="9"/>
  <c r="A1790" i="9"/>
  <c r="A1789" i="9"/>
  <c r="A1788" i="9"/>
  <c r="A1787" i="9"/>
  <c r="A1786" i="9"/>
  <c r="A1785" i="9"/>
  <c r="A1784" i="9"/>
  <c r="A1783" i="9"/>
  <c r="A1782" i="9"/>
  <c r="A1781" i="9"/>
  <c r="A1780" i="9"/>
  <c r="A1779" i="9"/>
  <c r="A1778" i="9"/>
  <c r="A1777" i="9"/>
  <c r="A1776" i="9"/>
  <c r="A1775" i="9"/>
  <c r="A1774" i="9"/>
  <c r="A1773" i="9"/>
  <c r="A1772" i="9"/>
  <c r="A1771" i="9"/>
  <c r="A1770" i="9"/>
  <c r="A1769" i="9"/>
  <c r="A1768" i="9"/>
  <c r="A1767" i="9"/>
  <c r="A1766" i="9"/>
  <c r="A1765" i="9"/>
  <c r="A1764" i="9"/>
  <c r="A1763" i="9"/>
  <c r="A1762" i="9"/>
  <c r="A1761" i="9"/>
  <c r="A1760" i="9"/>
  <c r="A1759" i="9"/>
  <c r="A1758" i="9"/>
  <c r="A1757" i="9"/>
  <c r="A1756" i="9"/>
  <c r="A1755" i="9"/>
  <c r="A1754" i="9"/>
  <c r="A1753" i="9"/>
  <c r="A1752" i="9"/>
  <c r="A1751" i="9"/>
  <c r="A1750" i="9"/>
  <c r="A1749" i="9"/>
  <c r="A1748" i="9"/>
  <c r="A1747" i="9"/>
  <c r="A1746" i="9"/>
  <c r="A1745" i="9"/>
  <c r="A1744" i="9"/>
  <c r="A1743" i="9"/>
  <c r="A1742" i="9"/>
  <c r="A1741" i="9"/>
  <c r="A1740" i="9"/>
  <c r="A1739" i="9"/>
  <c r="A1738" i="9"/>
  <c r="A1737" i="9"/>
  <c r="A1736" i="9"/>
  <c r="A1735" i="9"/>
  <c r="A1734" i="9"/>
  <c r="A1733" i="9"/>
  <c r="A1732" i="9"/>
  <c r="A1731" i="9"/>
  <c r="A1730" i="9"/>
  <c r="A1729" i="9"/>
  <c r="A1728" i="9"/>
  <c r="A1727" i="9"/>
  <c r="A1726" i="9"/>
  <c r="A1725" i="9"/>
  <c r="A1724" i="9"/>
  <c r="A1723" i="9"/>
  <c r="A1722" i="9"/>
  <c r="A1721" i="9"/>
  <c r="A1720" i="9"/>
  <c r="A1719" i="9"/>
  <c r="A1718" i="9"/>
  <c r="A1717" i="9"/>
  <c r="A1716" i="9"/>
  <c r="A1715" i="9"/>
  <c r="A1714" i="9"/>
  <c r="A1713" i="9"/>
  <c r="A1712" i="9"/>
  <c r="A1711" i="9"/>
  <c r="A1710" i="9"/>
  <c r="A1709" i="9"/>
  <c r="A1708" i="9"/>
  <c r="A1707" i="9"/>
  <c r="A1706" i="9"/>
  <c r="A1705" i="9"/>
  <c r="A1704" i="9"/>
  <c r="A1703" i="9"/>
  <c r="A1702" i="9"/>
  <c r="A1701" i="9"/>
  <c r="A1700" i="9"/>
  <c r="A1699" i="9"/>
  <c r="A1698" i="9"/>
  <c r="A1697" i="9"/>
  <c r="A1696" i="9"/>
  <c r="A1695" i="9"/>
  <c r="A1694" i="9"/>
  <c r="A1693" i="9"/>
  <c r="A1692" i="9"/>
  <c r="A1691" i="9"/>
  <c r="A1690" i="9"/>
  <c r="A1689" i="9"/>
  <c r="A1688" i="9"/>
  <c r="A1687" i="9"/>
  <c r="A1686" i="9"/>
  <c r="A1685" i="9"/>
  <c r="A1684" i="9"/>
  <c r="A1683" i="9"/>
  <c r="A1682" i="9"/>
  <c r="A1681" i="9"/>
  <c r="A1680" i="9"/>
  <c r="A1679" i="9"/>
  <c r="A1678" i="9"/>
  <c r="A1677" i="9"/>
  <c r="A1676" i="9"/>
  <c r="A1675" i="9"/>
  <c r="A1674" i="9"/>
  <c r="A1673" i="9"/>
  <c r="A1672" i="9"/>
  <c r="A1671" i="9"/>
  <c r="A1670" i="9"/>
  <c r="A1669" i="9"/>
  <c r="A1668" i="9"/>
  <c r="A1667" i="9"/>
  <c r="A1666" i="9"/>
  <c r="A1665" i="9"/>
  <c r="A1664" i="9"/>
  <c r="A1663" i="9"/>
  <c r="A1662" i="9"/>
  <c r="A1661" i="9"/>
  <c r="A1660" i="9"/>
  <c r="A1659" i="9"/>
  <c r="A1658" i="9"/>
  <c r="A1657" i="9"/>
  <c r="A1656" i="9"/>
  <c r="A1655" i="9"/>
  <c r="A1654" i="9"/>
  <c r="A1653" i="9"/>
  <c r="A1652" i="9"/>
  <c r="A1651" i="9"/>
  <c r="A1650" i="9"/>
  <c r="A1649" i="9"/>
  <c r="A1648" i="9"/>
  <c r="A1647" i="9"/>
  <c r="A1646" i="9"/>
  <c r="A1645" i="9"/>
  <c r="A1644" i="9"/>
  <c r="A1643" i="9"/>
  <c r="A1642" i="9"/>
  <c r="A1641" i="9"/>
  <c r="A1640" i="9"/>
  <c r="A1639" i="9"/>
  <c r="A1638" i="9"/>
  <c r="A1637" i="9"/>
  <c r="A1636" i="9"/>
  <c r="A1635" i="9"/>
  <c r="A1634" i="9"/>
  <c r="A1633" i="9"/>
  <c r="A1632" i="9"/>
  <c r="A1631" i="9"/>
  <c r="A1630" i="9"/>
  <c r="A1629" i="9"/>
  <c r="A1628" i="9"/>
  <c r="A1627" i="9"/>
  <c r="A1626" i="9"/>
  <c r="A1625" i="9"/>
  <c r="A1624" i="9"/>
  <c r="A1623" i="9"/>
  <c r="A1622" i="9"/>
  <c r="A1621" i="9"/>
  <c r="A1620" i="9"/>
  <c r="A1619" i="9"/>
  <c r="A1618" i="9"/>
  <c r="A1617" i="9"/>
  <c r="A1616" i="9"/>
  <c r="A1615" i="9"/>
  <c r="A1614" i="9"/>
  <c r="A1613" i="9"/>
  <c r="A1612" i="9"/>
  <c r="A1611" i="9"/>
  <c r="A1610" i="9"/>
  <c r="A1609" i="9"/>
  <c r="A1608" i="9"/>
  <c r="A1607" i="9"/>
  <c r="A1606" i="9"/>
  <c r="A1605" i="9"/>
  <c r="A1604" i="9"/>
  <c r="A1603" i="9"/>
  <c r="A1602" i="9"/>
  <c r="A1601" i="9"/>
  <c r="A1600" i="9"/>
  <c r="A1599" i="9"/>
  <c r="A1598" i="9"/>
  <c r="A1597" i="9"/>
  <c r="A1596" i="9"/>
  <c r="A1595" i="9"/>
  <c r="A1594" i="9"/>
  <c r="A1593" i="9"/>
  <c r="A1592" i="9"/>
  <c r="A1591" i="9"/>
  <c r="A1590" i="9"/>
  <c r="A1589" i="9"/>
  <c r="A1588" i="9"/>
  <c r="A1587" i="9"/>
  <c r="A1586" i="9"/>
  <c r="A1585" i="9"/>
  <c r="A1584" i="9"/>
  <c r="A1583" i="9"/>
  <c r="A1582" i="9"/>
  <c r="A1581" i="9"/>
  <c r="A1580" i="9"/>
  <c r="A1579" i="9"/>
  <c r="A1578" i="9"/>
  <c r="A1577" i="9"/>
  <c r="A1576" i="9"/>
  <c r="A1575" i="9"/>
  <c r="A1574" i="9"/>
  <c r="A1573" i="9"/>
  <c r="A1572" i="9"/>
  <c r="A1571" i="9"/>
  <c r="A1570" i="9"/>
  <c r="A1569" i="9"/>
  <c r="A1568" i="9"/>
  <c r="A1567" i="9"/>
  <c r="A1566" i="9"/>
  <c r="A1565" i="9"/>
  <c r="A1564" i="9"/>
  <c r="A1563" i="9"/>
  <c r="A1562" i="9"/>
  <c r="A1561" i="9"/>
  <c r="A1560" i="9"/>
  <c r="A1559" i="9"/>
  <c r="A1558" i="9"/>
  <c r="A1557" i="9"/>
  <c r="A1556" i="9"/>
  <c r="A1555" i="9"/>
  <c r="A1554" i="9"/>
  <c r="A1553" i="9"/>
  <c r="A1552" i="9"/>
  <c r="A1551" i="9"/>
  <c r="A1550" i="9"/>
  <c r="A1549" i="9"/>
  <c r="A1548" i="9"/>
  <c r="A1547" i="9"/>
  <c r="A1546" i="9"/>
  <c r="A1545" i="9"/>
  <c r="A1544" i="9"/>
  <c r="A1543" i="9"/>
  <c r="A1542" i="9"/>
  <c r="A1541" i="9"/>
  <c r="A1540" i="9"/>
  <c r="A1539" i="9"/>
  <c r="A1538" i="9"/>
  <c r="A1537" i="9"/>
  <c r="A1536" i="9"/>
  <c r="A1535" i="9"/>
  <c r="A1534" i="9"/>
  <c r="A1533" i="9"/>
  <c r="A1532" i="9"/>
  <c r="A1531" i="9"/>
  <c r="A1530" i="9"/>
  <c r="A1529" i="9"/>
  <c r="A1528" i="9"/>
  <c r="A1527" i="9"/>
  <c r="A1526" i="9"/>
  <c r="A1525" i="9"/>
  <c r="A1524" i="9"/>
  <c r="A1523" i="9"/>
  <c r="A1522" i="9"/>
  <c r="A1521" i="9"/>
  <c r="A1520" i="9"/>
  <c r="A1519" i="9"/>
  <c r="A1518" i="9"/>
  <c r="A1517" i="9"/>
  <c r="A1516" i="9"/>
  <c r="A1515" i="9"/>
  <c r="A1514" i="9"/>
  <c r="A1513" i="9"/>
  <c r="A1512" i="9"/>
  <c r="A1511" i="9"/>
  <c r="A1510" i="9"/>
  <c r="A1509" i="9"/>
  <c r="A1508" i="9"/>
  <c r="A1507" i="9"/>
  <c r="A1506" i="9"/>
  <c r="A1505" i="9"/>
  <c r="A1504" i="9"/>
  <c r="A1503" i="9"/>
  <c r="A1502" i="9"/>
  <c r="A1501" i="9"/>
  <c r="A1500" i="9"/>
  <c r="A1499" i="9"/>
  <c r="A1498" i="9"/>
  <c r="A1497" i="9"/>
  <c r="A1496" i="9"/>
  <c r="A1495" i="9"/>
  <c r="A1494" i="9"/>
  <c r="A1493" i="9"/>
  <c r="A1492" i="9"/>
  <c r="A1491" i="9"/>
  <c r="A1490" i="9"/>
  <c r="A1489" i="9"/>
  <c r="A1488" i="9"/>
  <c r="A1487" i="9"/>
  <c r="A1486" i="9"/>
  <c r="A1485" i="9"/>
  <c r="A1484" i="9"/>
  <c r="A1483" i="9"/>
  <c r="A1482" i="9"/>
  <c r="A1481" i="9"/>
  <c r="A1480" i="9"/>
  <c r="A1479" i="9"/>
  <c r="A1478" i="9"/>
  <c r="A1477" i="9"/>
  <c r="A1476" i="9"/>
  <c r="A1475" i="9"/>
  <c r="A1474" i="9"/>
  <c r="A1473" i="9"/>
  <c r="A1472" i="9"/>
  <c r="A1471" i="9"/>
  <c r="A1470" i="9"/>
  <c r="A1469" i="9"/>
  <c r="A1468" i="9"/>
  <c r="A1467" i="9"/>
  <c r="A1466" i="9"/>
  <c r="A1465" i="9"/>
  <c r="A1464" i="9"/>
  <c r="A1463" i="9"/>
  <c r="A1462" i="9"/>
  <c r="A1461" i="9"/>
  <c r="A1460" i="9"/>
  <c r="A1459" i="9"/>
  <c r="A1458" i="9"/>
  <c r="A1457" i="9"/>
  <c r="A1456" i="9"/>
  <c r="A1455" i="9"/>
  <c r="A1454" i="9"/>
  <c r="A1453" i="9"/>
  <c r="A1452" i="9"/>
  <c r="A1451" i="9"/>
  <c r="A1450" i="9"/>
  <c r="A1449" i="9"/>
  <c r="A1448" i="9"/>
  <c r="A1447" i="9"/>
  <c r="A1446" i="9"/>
  <c r="A1445" i="9"/>
  <c r="A1444" i="9"/>
  <c r="A1443" i="9"/>
  <c r="A1442" i="9"/>
  <c r="A1441" i="9"/>
  <c r="A1440" i="9"/>
  <c r="A1439" i="9"/>
  <c r="A1438" i="9"/>
  <c r="A1437" i="9"/>
  <c r="A1436" i="9"/>
  <c r="A1435" i="9"/>
  <c r="A1434" i="9"/>
  <c r="A1433" i="9"/>
  <c r="A1432" i="9"/>
  <c r="A1431" i="9"/>
  <c r="A1430" i="9"/>
  <c r="A1429" i="9"/>
  <c r="A1428" i="9"/>
  <c r="A1427" i="9"/>
  <c r="A1426" i="9"/>
  <c r="A1425" i="9"/>
  <c r="A1424" i="9"/>
  <c r="A1423" i="9"/>
  <c r="A1422" i="9"/>
  <c r="A1421" i="9"/>
  <c r="A1420" i="9"/>
  <c r="A1419" i="9"/>
  <c r="A1418" i="9"/>
  <c r="A1417" i="9"/>
  <c r="A1416" i="9"/>
  <c r="A1415" i="9"/>
  <c r="A1414" i="9"/>
  <c r="A1413" i="9"/>
  <c r="A1412" i="9"/>
  <c r="A1411" i="9"/>
  <c r="A1410" i="9"/>
  <c r="A1409" i="9"/>
  <c r="A1408" i="9"/>
  <c r="A1407" i="9"/>
  <c r="A1406" i="9"/>
  <c r="A1405" i="9"/>
  <c r="A1404" i="9"/>
  <c r="A1403" i="9"/>
  <c r="A1402" i="9"/>
  <c r="A1401" i="9"/>
  <c r="A1400" i="9"/>
  <c r="A1399" i="9"/>
  <c r="A1398" i="9"/>
  <c r="A1397" i="9"/>
  <c r="A1396" i="9"/>
  <c r="A1395" i="9"/>
  <c r="A1394" i="9"/>
  <c r="A1393" i="9"/>
  <c r="A1392" i="9"/>
  <c r="A1391" i="9"/>
  <c r="A1390" i="9"/>
  <c r="A1389" i="9"/>
  <c r="A1388" i="9"/>
  <c r="A1387" i="9"/>
  <c r="A1386" i="9"/>
  <c r="A1385" i="9"/>
  <c r="A1384" i="9"/>
  <c r="A1383" i="9"/>
  <c r="A1382" i="9"/>
  <c r="A1381" i="9"/>
  <c r="A1380" i="9"/>
  <c r="A1379" i="9"/>
  <c r="A1378" i="9"/>
  <c r="A1377" i="9"/>
  <c r="A1376" i="9"/>
  <c r="A1375" i="9"/>
  <c r="A1374" i="9"/>
  <c r="A1373" i="9"/>
  <c r="A1372" i="9"/>
  <c r="A1371" i="9"/>
  <c r="A1370" i="9"/>
  <c r="A1369" i="9"/>
  <c r="A1368" i="9"/>
  <c r="A1367" i="9"/>
  <c r="A1366" i="9"/>
  <c r="A1365" i="9"/>
  <c r="A1364" i="9"/>
  <c r="A1363" i="9"/>
  <c r="A1362" i="9"/>
  <c r="A1361" i="9"/>
  <c r="A1360" i="9"/>
  <c r="A1359" i="9"/>
  <c r="A1358" i="9"/>
  <c r="A1357" i="9"/>
  <c r="A1356" i="9"/>
  <c r="A1355" i="9"/>
  <c r="A1354" i="9"/>
  <c r="A1353" i="9"/>
  <c r="A1352" i="9"/>
  <c r="A1351" i="9"/>
  <c r="A1350" i="9"/>
  <c r="A1349" i="9"/>
  <c r="A1348" i="9"/>
  <c r="A1347" i="9"/>
  <c r="A1346" i="9"/>
  <c r="A1345" i="9"/>
  <c r="A1344" i="9"/>
  <c r="A1343" i="9"/>
  <c r="A1342" i="9"/>
  <c r="A1341" i="9"/>
  <c r="A1340" i="9"/>
  <c r="A1339" i="9"/>
  <c r="A1338" i="9"/>
  <c r="A1337" i="9"/>
  <c r="A1336" i="9"/>
  <c r="A1335" i="9"/>
  <c r="A1334" i="9"/>
  <c r="A1333" i="9"/>
  <c r="A1332" i="9"/>
  <c r="A1331" i="9"/>
  <c r="A1330" i="9"/>
  <c r="A1329" i="9"/>
  <c r="A1328" i="9"/>
  <c r="A1327" i="9"/>
  <c r="A1326" i="9"/>
  <c r="A1325" i="9"/>
  <c r="A1324" i="9"/>
  <c r="A1323" i="9"/>
  <c r="A1322" i="9"/>
  <c r="A1321" i="9"/>
  <c r="A1320" i="9"/>
  <c r="A1319" i="9"/>
  <c r="A1318" i="9"/>
  <c r="A1317" i="9"/>
  <c r="A1316" i="9"/>
  <c r="A1315" i="9"/>
  <c r="A1314" i="9"/>
  <c r="A1313" i="9"/>
  <c r="A1312" i="9"/>
  <c r="A1311" i="9"/>
  <c r="A1310" i="9"/>
  <c r="A1309" i="9"/>
  <c r="A1308" i="9"/>
  <c r="A1307" i="9"/>
  <c r="A1306" i="9"/>
  <c r="A1305" i="9"/>
  <c r="A1304" i="9"/>
  <c r="A1303" i="9"/>
  <c r="A1302" i="9"/>
  <c r="A1301" i="9"/>
  <c r="A1300" i="9"/>
  <c r="A1299" i="9"/>
  <c r="A1298" i="9"/>
  <c r="A1297" i="9"/>
  <c r="A1296" i="9"/>
  <c r="A1295" i="9"/>
  <c r="A1294" i="9"/>
  <c r="A1293" i="9"/>
  <c r="A1292" i="9"/>
  <c r="A1291" i="9"/>
  <c r="A1290" i="9"/>
  <c r="A1289" i="9"/>
  <c r="A1288" i="9"/>
  <c r="A1287" i="9"/>
  <c r="A1286" i="9"/>
  <c r="A1285" i="9"/>
  <c r="A1284" i="9"/>
  <c r="A1283" i="9"/>
  <c r="A1282" i="9"/>
  <c r="A1281" i="9"/>
  <c r="A1280" i="9"/>
  <c r="A1279" i="9"/>
  <c r="A1278" i="9"/>
  <c r="A1277" i="9"/>
  <c r="A1276" i="9"/>
  <c r="A1275" i="9"/>
  <c r="A1274" i="9"/>
  <c r="A1273" i="9"/>
  <c r="A1272" i="9"/>
  <c r="A1271" i="9"/>
  <c r="A1270" i="9"/>
  <c r="A1269" i="9"/>
  <c r="A1268" i="9"/>
  <c r="A1267" i="9"/>
  <c r="A1266" i="9"/>
  <c r="A1265" i="9"/>
  <c r="A1264" i="9"/>
  <c r="A1263" i="9"/>
  <c r="A1262" i="9"/>
  <c r="A1261" i="9"/>
  <c r="A1260" i="9"/>
  <c r="A1259" i="9"/>
  <c r="A1258" i="9"/>
  <c r="A1257" i="9"/>
  <c r="A1256" i="9"/>
  <c r="A1255" i="9"/>
  <c r="A1254" i="9"/>
  <c r="A1253" i="9"/>
  <c r="A1252" i="9"/>
  <c r="A1251" i="9"/>
  <c r="A1250" i="9"/>
  <c r="A1249" i="9"/>
  <c r="A1248" i="9"/>
  <c r="A1247" i="9"/>
  <c r="A1246" i="9"/>
  <c r="A1245" i="9"/>
  <c r="A1244" i="9"/>
  <c r="A1243" i="9"/>
  <c r="A1242" i="9"/>
  <c r="A1241" i="9"/>
  <c r="A1240" i="9"/>
  <c r="A1239" i="9"/>
  <c r="A1238" i="9"/>
  <c r="A1237" i="9"/>
  <c r="A1236" i="9"/>
  <c r="A1235" i="9"/>
  <c r="A1234" i="9"/>
  <c r="A1233" i="9"/>
  <c r="A1232" i="9"/>
  <c r="A1231" i="9"/>
  <c r="A1230" i="9"/>
  <c r="A1229" i="9"/>
  <c r="A1228" i="9"/>
  <c r="A1227" i="9"/>
  <c r="A1226" i="9"/>
  <c r="A1225" i="9"/>
  <c r="A1224" i="9"/>
  <c r="A1223" i="9"/>
  <c r="A1222" i="9"/>
  <c r="A1221" i="9"/>
  <c r="A1220" i="9"/>
  <c r="A1219" i="9"/>
  <c r="A1218" i="9"/>
  <c r="A1217" i="9"/>
  <c r="A1216" i="9"/>
  <c r="A1215" i="9"/>
  <c r="A1214" i="9"/>
  <c r="A1213" i="9"/>
  <c r="A1212" i="9"/>
  <c r="A1211" i="9"/>
  <c r="A1210" i="9"/>
  <c r="A1209" i="9"/>
  <c r="A1208" i="9"/>
  <c r="A1207" i="9"/>
  <c r="A1206" i="9"/>
  <c r="A1205" i="9"/>
  <c r="A1204" i="9"/>
  <c r="A1203" i="9"/>
  <c r="A1202" i="9"/>
  <c r="A1201" i="9"/>
  <c r="A1200" i="9"/>
  <c r="A1199" i="9"/>
  <c r="A1198" i="9"/>
  <c r="A1197" i="9"/>
  <c r="A1196" i="9"/>
  <c r="A1195" i="9"/>
  <c r="A1194" i="9"/>
  <c r="A1193" i="9"/>
  <c r="A1192" i="9"/>
  <c r="A1191" i="9"/>
  <c r="A1190" i="9"/>
  <c r="A1189" i="9"/>
  <c r="A1188" i="9"/>
  <c r="A1187" i="9"/>
  <c r="A1186" i="9"/>
  <c r="A1185" i="9"/>
  <c r="A1184" i="9"/>
  <c r="A1183" i="9"/>
  <c r="A1182" i="9"/>
  <c r="A1181" i="9"/>
  <c r="A1180" i="9"/>
  <c r="A1179" i="9"/>
  <c r="A1178" i="9"/>
  <c r="A1177" i="9"/>
  <c r="A1176" i="9"/>
  <c r="A1175" i="9"/>
  <c r="A1174" i="9"/>
  <c r="A1173" i="9"/>
  <c r="A1172" i="9"/>
  <c r="A1171" i="9"/>
  <c r="A1170" i="9"/>
  <c r="A1169" i="9"/>
  <c r="A1168" i="9"/>
  <c r="A1167" i="9"/>
  <c r="A1166" i="9"/>
  <c r="A1165" i="9"/>
  <c r="A1164" i="9"/>
  <c r="A1163" i="9"/>
  <c r="A1162" i="9"/>
  <c r="A1161" i="9"/>
  <c r="A1160" i="9"/>
  <c r="A1159" i="9"/>
  <c r="A1158" i="9"/>
  <c r="A1157" i="9"/>
  <c r="A1156" i="9"/>
  <c r="A1155" i="9"/>
  <c r="A1154" i="9"/>
  <c r="A1153" i="9"/>
  <c r="A1152" i="9"/>
  <c r="A1151" i="9"/>
  <c r="A1150" i="9"/>
  <c r="A1149" i="9"/>
  <c r="A1148" i="9"/>
  <c r="A1147" i="9"/>
  <c r="A1146" i="9"/>
  <c r="A1145" i="9"/>
  <c r="A1144" i="9"/>
  <c r="A1143" i="9"/>
  <c r="A1142" i="9"/>
  <c r="A1141" i="9"/>
  <c r="A1140" i="9"/>
  <c r="A1139" i="9"/>
  <c r="A1138" i="9"/>
  <c r="A1137" i="9"/>
  <c r="A1136" i="9"/>
  <c r="A1135" i="9"/>
  <c r="A1134" i="9"/>
  <c r="A1133" i="9"/>
  <c r="A1132" i="9"/>
  <c r="A1131" i="9"/>
  <c r="A1130" i="9"/>
  <c r="A1129" i="9"/>
  <c r="A1128" i="9"/>
  <c r="A1127" i="9"/>
  <c r="A1126" i="9"/>
  <c r="A1125" i="9"/>
  <c r="A1124" i="9"/>
  <c r="A1123" i="9"/>
  <c r="A1122" i="9"/>
  <c r="A1121" i="9"/>
  <c r="A1120" i="9"/>
  <c r="A1119" i="9"/>
  <c r="A1118" i="9"/>
  <c r="A1117" i="9"/>
  <c r="A1116" i="9"/>
  <c r="A1115" i="9"/>
  <c r="A1114" i="9"/>
  <c r="A1113" i="9"/>
  <c r="A1112" i="9"/>
  <c r="A1111" i="9"/>
  <c r="A1110" i="9"/>
  <c r="A1109" i="9"/>
  <c r="A1108" i="9"/>
  <c r="A1107" i="9"/>
  <c r="A1106" i="9"/>
  <c r="A1105" i="9"/>
  <c r="A1104" i="9"/>
  <c r="A1103" i="9"/>
  <c r="A1102" i="9"/>
  <c r="A1101" i="9"/>
  <c r="A1100" i="9"/>
  <c r="A1099" i="9"/>
  <c r="A1098" i="9"/>
  <c r="A1097" i="9"/>
  <c r="A1096" i="9"/>
  <c r="A1095" i="9"/>
  <c r="A1094" i="9"/>
  <c r="A1093" i="9"/>
  <c r="A1092" i="9"/>
  <c r="A1091" i="9"/>
  <c r="A1090" i="9"/>
  <c r="A1089" i="9"/>
  <c r="A1088" i="9"/>
  <c r="A1087" i="9"/>
  <c r="A1086" i="9"/>
  <c r="A1085" i="9"/>
  <c r="A1084" i="9"/>
  <c r="A1083" i="9"/>
  <c r="A1082" i="9"/>
  <c r="A1081" i="9"/>
  <c r="A1080" i="9"/>
  <c r="A1079" i="9"/>
  <c r="A1078" i="9"/>
  <c r="A1077" i="9"/>
  <c r="A1076" i="9"/>
  <c r="A1075" i="9"/>
  <c r="A1074" i="9"/>
  <c r="A1073" i="9"/>
  <c r="A1072" i="9"/>
  <c r="A1071" i="9"/>
  <c r="A1070" i="9"/>
  <c r="A1069" i="9"/>
  <c r="A1068" i="9"/>
  <c r="A1067" i="9"/>
  <c r="A1066" i="9"/>
  <c r="A1065" i="9"/>
  <c r="A1064" i="9"/>
  <c r="A1063" i="9"/>
  <c r="A1062" i="9"/>
  <c r="A1061" i="9"/>
  <c r="A1060" i="9"/>
  <c r="A1059" i="9"/>
  <c r="A1058" i="9"/>
  <c r="A1057" i="9"/>
  <c r="A1056" i="9"/>
  <c r="A1055" i="9"/>
  <c r="A1054" i="9"/>
  <c r="A1053" i="9"/>
  <c r="A1052" i="9"/>
  <c r="A1051" i="9"/>
  <c r="A1050" i="9"/>
  <c r="A1049" i="9"/>
  <c r="A1048" i="9"/>
  <c r="A1047" i="9"/>
  <c r="A1046" i="9"/>
  <c r="A1045" i="9"/>
  <c r="A1044" i="9"/>
  <c r="A1043" i="9"/>
  <c r="A1042" i="9"/>
  <c r="A1041" i="9"/>
  <c r="A1040" i="9"/>
  <c r="A1039" i="9"/>
  <c r="A1038" i="9"/>
  <c r="A1037" i="9"/>
  <c r="A1036" i="9"/>
  <c r="A1035" i="9"/>
  <c r="A1034" i="9"/>
  <c r="A1033" i="9"/>
  <c r="A1032" i="9"/>
  <c r="A1031" i="9"/>
  <c r="A1030" i="9"/>
  <c r="A1029" i="9"/>
  <c r="A1028" i="9"/>
  <c r="A1027" i="9"/>
  <c r="A1026" i="9"/>
  <c r="A1025" i="9"/>
  <c r="A1024" i="9"/>
  <c r="A1023" i="9"/>
  <c r="A1022" i="9"/>
  <c r="A1021" i="9"/>
  <c r="A1020" i="9"/>
  <c r="A1019" i="9"/>
  <c r="A1018" i="9"/>
  <c r="A1017" i="9"/>
  <c r="A1016" i="9"/>
  <c r="A1015" i="9"/>
  <c r="A1014" i="9"/>
  <c r="A1013" i="9"/>
  <c r="A1012" i="9"/>
  <c r="A1011" i="9"/>
  <c r="A1010" i="9"/>
  <c r="A1009" i="9"/>
  <c r="A1008" i="9"/>
  <c r="A1007" i="9"/>
  <c r="A1006" i="9"/>
  <c r="A1005" i="9"/>
  <c r="A1004" i="9"/>
  <c r="A1003" i="9"/>
  <c r="A1002" i="9"/>
  <c r="A1001" i="9"/>
  <c r="A1000" i="9"/>
  <c r="A999" i="9"/>
  <c r="A998" i="9"/>
  <c r="A997" i="9"/>
  <c r="A996" i="9"/>
  <c r="A995" i="9"/>
  <c r="A994" i="9"/>
  <c r="A993" i="9"/>
  <c r="A992" i="9"/>
  <c r="A991" i="9"/>
  <c r="A990" i="9"/>
  <c r="A989" i="9"/>
  <c r="A988" i="9"/>
  <c r="A987" i="9"/>
  <c r="A986" i="9"/>
  <c r="A985" i="9"/>
  <c r="A984" i="9"/>
  <c r="A983" i="9"/>
  <c r="A982" i="9"/>
  <c r="A981" i="9"/>
  <c r="A980" i="9"/>
  <c r="A979" i="9"/>
  <c r="A978" i="9"/>
  <c r="A977" i="9"/>
  <c r="A976" i="9"/>
  <c r="A975" i="9"/>
  <c r="A974" i="9"/>
  <c r="A973" i="9"/>
  <c r="A972" i="9"/>
  <c r="A971" i="9"/>
  <c r="A970" i="9"/>
  <c r="A969" i="9"/>
  <c r="A968" i="9"/>
  <c r="A967" i="9"/>
  <c r="A966" i="9"/>
  <c r="A965" i="9"/>
  <c r="A964" i="9"/>
  <c r="A963" i="9"/>
  <c r="A962" i="9"/>
  <c r="A961" i="9"/>
  <c r="A960" i="9"/>
  <c r="A959" i="9"/>
  <c r="A958" i="9"/>
  <c r="A957" i="9"/>
  <c r="A956" i="9"/>
  <c r="A955" i="9"/>
  <c r="A954" i="9"/>
  <c r="A953" i="9"/>
  <c r="A952" i="9"/>
  <c r="A951" i="9"/>
  <c r="A950" i="9"/>
  <c r="A949" i="9"/>
  <c r="A948" i="9"/>
  <c r="A947" i="9"/>
  <c r="A946" i="9"/>
  <c r="A945" i="9"/>
  <c r="A944" i="9"/>
  <c r="A943" i="9"/>
  <c r="A942" i="9"/>
  <c r="A941" i="9"/>
  <c r="A940" i="9"/>
  <c r="A939" i="9"/>
  <c r="A938" i="9"/>
  <c r="A937" i="9"/>
  <c r="A936" i="9"/>
  <c r="A935" i="9"/>
  <c r="A934" i="9"/>
  <c r="A933" i="9"/>
  <c r="A932" i="9"/>
  <c r="A931" i="9"/>
  <c r="A930" i="9"/>
  <c r="A929" i="9"/>
  <c r="A928" i="9"/>
  <c r="A927" i="9"/>
  <c r="A926" i="9"/>
  <c r="A925" i="9"/>
  <c r="A924" i="9"/>
  <c r="A923" i="9"/>
  <c r="A922" i="9"/>
  <c r="A921" i="9"/>
  <c r="A920" i="9"/>
  <c r="A919" i="9"/>
  <c r="A918" i="9"/>
  <c r="A917" i="9"/>
  <c r="A916" i="9"/>
  <c r="A915" i="9"/>
  <c r="A914" i="9"/>
  <c r="A913" i="9"/>
  <c r="A912" i="9"/>
  <c r="A911" i="9"/>
  <c r="A910" i="9"/>
  <c r="A909" i="9"/>
  <c r="A908" i="9"/>
  <c r="A907" i="9"/>
  <c r="A906" i="9"/>
  <c r="A905" i="9"/>
  <c r="A904" i="9"/>
  <c r="A903" i="9"/>
  <c r="A902" i="9"/>
  <c r="A901" i="9"/>
  <c r="A900" i="9"/>
  <c r="A899" i="9"/>
  <c r="A898" i="9"/>
  <c r="A897" i="9"/>
  <c r="A896" i="9"/>
  <c r="A895" i="9"/>
  <c r="A894" i="9"/>
  <c r="A893" i="9"/>
  <c r="A892" i="9"/>
  <c r="A891" i="9"/>
  <c r="A890" i="9"/>
  <c r="A889" i="9"/>
  <c r="A888" i="9"/>
  <c r="A887" i="9"/>
  <c r="A886" i="9"/>
  <c r="A885" i="9"/>
  <c r="A884" i="9"/>
  <c r="A883" i="9"/>
  <c r="A882" i="9"/>
  <c r="A881" i="9"/>
  <c r="A880" i="9"/>
  <c r="A879" i="9"/>
  <c r="A878" i="9"/>
  <c r="A877" i="9"/>
  <c r="A876" i="9"/>
  <c r="A875" i="9"/>
  <c r="A874" i="9"/>
  <c r="A873" i="9"/>
  <c r="A872" i="9"/>
  <c r="A871" i="9"/>
  <c r="A870" i="9"/>
  <c r="A869" i="9"/>
  <c r="A868" i="9"/>
  <c r="A867" i="9"/>
  <c r="A866" i="9"/>
  <c r="A865" i="9"/>
  <c r="A864" i="9"/>
  <c r="A863" i="9"/>
  <c r="A862" i="9"/>
  <c r="A861" i="9"/>
  <c r="A860" i="9"/>
  <c r="A859" i="9"/>
  <c r="A858" i="9"/>
  <c r="A857" i="9"/>
  <c r="A856" i="9"/>
  <c r="A855" i="9"/>
  <c r="A854" i="9"/>
  <c r="A853" i="9"/>
  <c r="A852" i="9"/>
  <c r="A851" i="9"/>
  <c r="A850" i="9"/>
  <c r="A849" i="9"/>
  <c r="A848" i="9"/>
  <c r="A847" i="9"/>
  <c r="A846" i="9"/>
  <c r="A845" i="9"/>
  <c r="A844" i="9"/>
  <c r="A843" i="9"/>
  <c r="A842" i="9"/>
  <c r="A841" i="9"/>
  <c r="A840" i="9"/>
  <c r="I839" i="9"/>
  <c r="A839" i="9"/>
  <c r="I838" i="9"/>
  <c r="A838" i="9"/>
  <c r="I837" i="9"/>
  <c r="A837" i="9"/>
  <c r="I836" i="9"/>
  <c r="G836" i="9"/>
  <c r="A836" i="9"/>
  <c r="I835" i="9"/>
  <c r="G835" i="9"/>
  <c r="A835" i="9"/>
  <c r="I834" i="9"/>
  <c r="G834" i="9"/>
  <c r="A834" i="9"/>
  <c r="I833" i="9"/>
  <c r="G833" i="9"/>
  <c r="A833" i="9"/>
  <c r="I832" i="9"/>
  <c r="G832" i="9"/>
  <c r="A832" i="9"/>
  <c r="I831" i="9"/>
  <c r="G831" i="9"/>
  <c r="A831" i="9"/>
  <c r="I830" i="9"/>
  <c r="G830" i="9"/>
  <c r="A830" i="9"/>
  <c r="I829" i="9"/>
  <c r="G829" i="9"/>
  <c r="A829" i="9"/>
  <c r="I828" i="9"/>
  <c r="G828" i="9"/>
  <c r="A828" i="9"/>
  <c r="I827" i="9"/>
  <c r="G827" i="9"/>
  <c r="A827" i="9"/>
  <c r="I826" i="9"/>
  <c r="G826" i="9"/>
  <c r="A826" i="9"/>
  <c r="I825" i="9"/>
  <c r="G825" i="9"/>
  <c r="A825" i="9"/>
  <c r="I824" i="9"/>
  <c r="G824" i="9"/>
  <c r="A824" i="9"/>
  <c r="I823" i="9"/>
  <c r="G823" i="9"/>
  <c r="A823" i="9"/>
  <c r="I822" i="9"/>
  <c r="G822" i="9"/>
  <c r="A822" i="9"/>
  <c r="I821" i="9"/>
  <c r="G821" i="9"/>
  <c r="A821" i="9"/>
  <c r="I820" i="9"/>
  <c r="G820" i="9"/>
  <c r="A820" i="9"/>
  <c r="I819" i="9"/>
  <c r="G819" i="9"/>
  <c r="A819" i="9"/>
  <c r="I818" i="9"/>
  <c r="G818" i="9"/>
  <c r="A818" i="9"/>
  <c r="I817" i="9"/>
  <c r="G817" i="9"/>
  <c r="A817" i="9"/>
  <c r="I816" i="9"/>
  <c r="G816" i="9"/>
  <c r="A816" i="9"/>
  <c r="I815" i="9"/>
  <c r="G815" i="9"/>
  <c r="A815" i="9"/>
  <c r="I814" i="9"/>
  <c r="G814" i="9"/>
  <c r="A814" i="9"/>
  <c r="I813" i="9"/>
  <c r="G813" i="9"/>
  <c r="A813" i="9"/>
  <c r="I812" i="9"/>
  <c r="G812" i="9"/>
  <c r="A812" i="9"/>
  <c r="I811" i="9"/>
  <c r="G811" i="9"/>
  <c r="A811" i="9"/>
  <c r="I810" i="9"/>
  <c r="G810" i="9"/>
  <c r="A810" i="9"/>
  <c r="I809" i="9"/>
  <c r="G809" i="9"/>
  <c r="A809" i="9"/>
  <c r="I808" i="9"/>
  <c r="G808" i="9"/>
  <c r="A808" i="9"/>
  <c r="I807" i="9"/>
  <c r="G807" i="9"/>
  <c r="A807" i="9"/>
  <c r="I806" i="9"/>
  <c r="G806" i="9"/>
  <c r="A806" i="9"/>
  <c r="I805" i="9"/>
  <c r="G805" i="9"/>
  <c r="A805" i="9"/>
  <c r="I804" i="9"/>
  <c r="G804" i="9"/>
  <c r="A804" i="9"/>
  <c r="I803" i="9"/>
  <c r="G803" i="9"/>
  <c r="A803" i="9"/>
  <c r="I802" i="9"/>
  <c r="G802" i="9"/>
  <c r="A802" i="9"/>
  <c r="I801" i="9"/>
  <c r="G801" i="9"/>
  <c r="A801" i="9"/>
  <c r="I800" i="9"/>
  <c r="G800" i="9"/>
  <c r="A800" i="9"/>
  <c r="I799" i="9"/>
  <c r="G799" i="9"/>
  <c r="A799" i="9"/>
  <c r="I798" i="9"/>
  <c r="G798" i="9"/>
  <c r="A798" i="9"/>
  <c r="I797" i="9"/>
  <c r="G797" i="9"/>
  <c r="A797" i="9"/>
  <c r="I796" i="9"/>
  <c r="G796" i="9"/>
  <c r="A796" i="9"/>
  <c r="I795" i="9"/>
  <c r="G795" i="9"/>
  <c r="A795" i="9"/>
  <c r="I794" i="9"/>
  <c r="G794" i="9"/>
  <c r="A794" i="9"/>
  <c r="I793" i="9"/>
  <c r="G793" i="9"/>
  <c r="A793" i="9"/>
  <c r="I792" i="9"/>
  <c r="G792" i="9"/>
  <c r="A792" i="9"/>
  <c r="I791" i="9"/>
  <c r="G791" i="9"/>
  <c r="A791" i="9"/>
  <c r="I790" i="9"/>
  <c r="G790" i="9"/>
  <c r="A790" i="9"/>
  <c r="I789" i="9"/>
  <c r="G789" i="9"/>
  <c r="A789" i="9"/>
  <c r="I788" i="9"/>
  <c r="G788" i="9"/>
  <c r="A788" i="9"/>
  <c r="I787" i="9"/>
  <c r="G787" i="9"/>
  <c r="A787" i="9"/>
  <c r="I786" i="9"/>
  <c r="G786" i="9"/>
  <c r="A786" i="9"/>
  <c r="I785" i="9"/>
  <c r="G785" i="9"/>
  <c r="A785" i="9"/>
  <c r="I784" i="9"/>
  <c r="G784" i="9"/>
  <c r="A784" i="9"/>
  <c r="I783" i="9"/>
  <c r="G783" i="9"/>
  <c r="A783" i="9"/>
  <c r="I782" i="9"/>
  <c r="G782" i="9"/>
  <c r="A782" i="9"/>
  <c r="I781" i="9"/>
  <c r="G781" i="9"/>
  <c r="A781" i="9"/>
  <c r="I780" i="9"/>
  <c r="G780" i="9"/>
  <c r="A780" i="9"/>
  <c r="I779" i="9"/>
  <c r="G779" i="9"/>
  <c r="A779" i="9"/>
  <c r="I778" i="9"/>
  <c r="G778" i="9"/>
  <c r="A778" i="9"/>
  <c r="I777" i="9"/>
  <c r="G777" i="9"/>
  <c r="I776" i="9"/>
  <c r="G776" i="9"/>
  <c r="I774" i="9"/>
  <c r="G774" i="9"/>
  <c r="A774" i="9"/>
  <c r="I773" i="9"/>
  <c r="G773" i="9"/>
  <c r="A773" i="9"/>
  <c r="I772" i="9"/>
  <c r="G772" i="9"/>
  <c r="A772" i="9"/>
  <c r="I771" i="9"/>
  <c r="G771" i="9"/>
  <c r="A771" i="9"/>
  <c r="I770" i="9"/>
  <c r="G770" i="9"/>
  <c r="A770" i="9"/>
  <c r="I769" i="9"/>
  <c r="G769" i="9"/>
  <c r="A769" i="9"/>
  <c r="I768" i="9"/>
  <c r="G768" i="9"/>
  <c r="A768" i="9"/>
  <c r="I767" i="9"/>
  <c r="G767" i="9"/>
  <c r="A767" i="9"/>
  <c r="I766" i="9"/>
  <c r="G766" i="9"/>
  <c r="A766" i="9"/>
  <c r="I765" i="9"/>
  <c r="G765" i="9"/>
  <c r="A765" i="9"/>
  <c r="I764" i="9"/>
  <c r="G764" i="9"/>
  <c r="A764" i="9"/>
  <c r="I763" i="9"/>
  <c r="G763" i="9"/>
  <c r="A763" i="9"/>
  <c r="I762" i="9"/>
  <c r="G762" i="9"/>
  <c r="A762" i="9"/>
  <c r="I761" i="9"/>
  <c r="G761" i="9"/>
  <c r="A761" i="9"/>
  <c r="I760" i="9"/>
  <c r="G760" i="9"/>
  <c r="A760" i="9"/>
  <c r="I759" i="9"/>
  <c r="G759" i="9"/>
  <c r="A759" i="9"/>
  <c r="I758" i="9"/>
  <c r="G758" i="9"/>
  <c r="A758" i="9"/>
  <c r="I757" i="9"/>
  <c r="G757" i="9"/>
  <c r="A757" i="9"/>
  <c r="I756" i="9"/>
  <c r="G756" i="9"/>
  <c r="A756" i="9"/>
  <c r="I755" i="9"/>
  <c r="G755" i="9"/>
  <c r="A755" i="9"/>
  <c r="I754" i="9"/>
  <c r="G754" i="9"/>
  <c r="A754" i="9"/>
  <c r="I753" i="9"/>
  <c r="G753" i="9"/>
  <c r="A753" i="9"/>
  <c r="I752" i="9"/>
  <c r="G752" i="9"/>
  <c r="A752" i="9"/>
  <c r="I751" i="9"/>
  <c r="G751" i="9"/>
  <c r="A751" i="9"/>
  <c r="I750" i="9"/>
  <c r="G750" i="9"/>
  <c r="A750" i="9"/>
  <c r="I749" i="9"/>
  <c r="G749" i="9"/>
  <c r="A749" i="9"/>
  <c r="I748" i="9"/>
  <c r="G748" i="9"/>
  <c r="A748" i="9"/>
  <c r="I747" i="9"/>
  <c r="G747" i="9"/>
  <c r="A747" i="9"/>
  <c r="I746" i="9"/>
  <c r="G746" i="9"/>
  <c r="A746" i="9"/>
  <c r="I745" i="9"/>
  <c r="G745" i="9"/>
  <c r="A745" i="9"/>
  <c r="I744" i="9"/>
  <c r="G744" i="9"/>
  <c r="A744" i="9"/>
  <c r="I743" i="9"/>
  <c r="G743" i="9"/>
  <c r="A743" i="9"/>
  <c r="I742" i="9"/>
  <c r="G742" i="9"/>
  <c r="A742" i="9"/>
  <c r="I741" i="9"/>
  <c r="G741" i="9"/>
  <c r="A741" i="9"/>
  <c r="I740" i="9"/>
  <c r="G740" i="9"/>
  <c r="A740" i="9"/>
  <c r="I739" i="9"/>
  <c r="G739" i="9"/>
  <c r="A739" i="9"/>
  <c r="I738" i="9"/>
  <c r="G738" i="9"/>
  <c r="A738" i="9"/>
  <c r="I737" i="9"/>
  <c r="G737" i="9"/>
  <c r="A737" i="9"/>
  <c r="I736" i="9"/>
  <c r="G736" i="9"/>
  <c r="A736" i="9"/>
  <c r="I735" i="9"/>
  <c r="G735" i="9"/>
  <c r="A735" i="9"/>
  <c r="I734" i="9"/>
  <c r="G734" i="9"/>
  <c r="A734" i="9"/>
  <c r="I733" i="9"/>
  <c r="G733" i="9"/>
  <c r="A733" i="9"/>
  <c r="I732" i="9"/>
  <c r="G732" i="9"/>
  <c r="A732" i="9"/>
  <c r="I731" i="9"/>
  <c r="G731" i="9"/>
  <c r="A731" i="9"/>
  <c r="I730" i="9"/>
  <c r="G730" i="9"/>
  <c r="A730" i="9"/>
  <c r="I729" i="9"/>
  <c r="G729" i="9"/>
  <c r="A729" i="9"/>
  <c r="I728" i="9"/>
  <c r="G728" i="9"/>
  <c r="A728" i="9"/>
  <c r="I727" i="9"/>
  <c r="G727" i="9"/>
  <c r="A727" i="9"/>
  <c r="I726" i="9"/>
  <c r="G726" i="9"/>
  <c r="A726" i="9"/>
  <c r="I725" i="9"/>
  <c r="G725" i="9"/>
  <c r="A725" i="9"/>
  <c r="I724" i="9"/>
  <c r="G724" i="9"/>
  <c r="A724" i="9"/>
  <c r="I723" i="9"/>
  <c r="G723" i="9"/>
  <c r="A723" i="9"/>
  <c r="I722" i="9"/>
  <c r="G722" i="9"/>
  <c r="A722" i="9"/>
  <c r="I721" i="9"/>
  <c r="G721" i="9"/>
  <c r="A721" i="9"/>
  <c r="I720" i="9"/>
  <c r="G720" i="9"/>
  <c r="A720" i="9"/>
  <c r="I719" i="9"/>
  <c r="G719" i="9"/>
  <c r="A719" i="9"/>
  <c r="I718" i="9"/>
  <c r="G718" i="9"/>
  <c r="A718" i="9"/>
  <c r="I717" i="9"/>
  <c r="G717" i="9"/>
  <c r="A717" i="9"/>
  <c r="I716" i="9"/>
  <c r="G716" i="9"/>
  <c r="A716" i="9"/>
  <c r="I715" i="9"/>
  <c r="G715" i="9"/>
  <c r="A715" i="9"/>
  <c r="I714" i="9"/>
  <c r="G714" i="9"/>
  <c r="A714" i="9"/>
  <c r="I713" i="9"/>
  <c r="G713" i="9"/>
  <c r="A713" i="9"/>
  <c r="I712" i="9"/>
  <c r="G712" i="9"/>
  <c r="A712" i="9"/>
  <c r="I711" i="9"/>
  <c r="G711" i="9"/>
  <c r="A711" i="9"/>
  <c r="I710" i="9"/>
  <c r="G710" i="9"/>
  <c r="A710" i="9"/>
  <c r="I709" i="9"/>
  <c r="G709" i="9"/>
  <c r="A709" i="9"/>
  <c r="I708" i="9"/>
  <c r="G708" i="9"/>
  <c r="I706" i="9"/>
  <c r="G706" i="9"/>
  <c r="A706" i="9"/>
  <c r="I705" i="9"/>
  <c r="G705" i="9"/>
  <c r="A705" i="9"/>
  <c r="I704" i="9"/>
  <c r="G704" i="9"/>
  <c r="A704" i="9"/>
  <c r="I703" i="9"/>
  <c r="G703" i="9"/>
  <c r="A703" i="9"/>
  <c r="I702" i="9"/>
  <c r="G702" i="9"/>
  <c r="A702" i="9"/>
  <c r="I701" i="9"/>
  <c r="G701" i="9"/>
  <c r="A701" i="9"/>
  <c r="I700" i="9"/>
  <c r="G700" i="9"/>
  <c r="A700" i="9"/>
  <c r="I699" i="9"/>
  <c r="G699" i="9"/>
  <c r="A699" i="9"/>
  <c r="I698" i="9"/>
  <c r="G698" i="9"/>
  <c r="A698" i="9"/>
  <c r="I697" i="9"/>
  <c r="G697" i="9"/>
  <c r="A697" i="9"/>
  <c r="I696" i="9"/>
  <c r="G696" i="9"/>
  <c r="A696" i="9"/>
  <c r="I695" i="9"/>
  <c r="G695" i="9"/>
  <c r="A695" i="9"/>
  <c r="I694" i="9"/>
  <c r="G694" i="9"/>
  <c r="A694" i="9"/>
  <c r="I693" i="9"/>
  <c r="G693" i="9"/>
  <c r="A693" i="9"/>
  <c r="I692" i="9"/>
  <c r="G692" i="9"/>
  <c r="A692" i="9"/>
  <c r="I691" i="9"/>
  <c r="G691" i="9"/>
  <c r="A691" i="9"/>
  <c r="I690" i="9"/>
  <c r="G690" i="9"/>
  <c r="A690" i="9"/>
  <c r="I689" i="9"/>
  <c r="H689" i="9"/>
  <c r="G689" i="9"/>
  <c r="A689" i="9"/>
  <c r="I688" i="9"/>
  <c r="H688" i="9"/>
  <c r="G688" i="9"/>
  <c r="A688" i="9"/>
  <c r="I687" i="9"/>
  <c r="H687" i="9"/>
  <c r="G687" i="9"/>
  <c r="A687" i="9"/>
  <c r="I686" i="9"/>
  <c r="H686" i="9"/>
  <c r="G686" i="9"/>
  <c r="A686" i="9"/>
  <c r="I685" i="9"/>
  <c r="H685" i="9"/>
  <c r="G685" i="9"/>
  <c r="A685" i="9"/>
  <c r="I684" i="9"/>
  <c r="H684" i="9"/>
  <c r="G684" i="9"/>
  <c r="A684" i="9"/>
  <c r="I683" i="9"/>
  <c r="H683" i="9"/>
  <c r="G683" i="9"/>
  <c r="A683" i="9"/>
  <c r="I682" i="9"/>
  <c r="H682" i="9"/>
  <c r="G682" i="9"/>
  <c r="A682" i="9"/>
  <c r="I681" i="9"/>
  <c r="H681" i="9"/>
  <c r="G681" i="9"/>
  <c r="A681" i="9"/>
  <c r="I680" i="9"/>
  <c r="H680" i="9"/>
  <c r="G680" i="9"/>
  <c r="A680" i="9"/>
  <c r="I679" i="9"/>
  <c r="H679" i="9"/>
  <c r="G679" i="9"/>
  <c r="A679" i="9"/>
  <c r="I678" i="9"/>
  <c r="H678" i="9"/>
  <c r="G678" i="9"/>
  <c r="A678" i="9"/>
  <c r="I677" i="9"/>
  <c r="H677" i="9"/>
  <c r="G677" i="9"/>
  <c r="A677" i="9"/>
  <c r="I676" i="9"/>
  <c r="H676" i="9"/>
  <c r="G676" i="9"/>
  <c r="A676" i="9"/>
  <c r="I675" i="9"/>
  <c r="H675" i="9"/>
  <c r="G675" i="9"/>
  <c r="A675" i="9"/>
  <c r="I674" i="9"/>
  <c r="H674" i="9"/>
  <c r="G674" i="9"/>
  <c r="A674" i="9"/>
  <c r="I673" i="9"/>
  <c r="H673" i="9"/>
  <c r="G673" i="9"/>
  <c r="A673" i="9"/>
  <c r="I672" i="9"/>
  <c r="H672" i="9"/>
  <c r="G672" i="9"/>
  <c r="A672" i="9"/>
  <c r="I671" i="9"/>
  <c r="H671" i="9"/>
  <c r="G671" i="9"/>
  <c r="A671" i="9"/>
  <c r="I670" i="9"/>
  <c r="H670" i="9"/>
  <c r="G670" i="9"/>
  <c r="A670" i="9"/>
  <c r="I669" i="9"/>
  <c r="H669" i="9"/>
  <c r="G669" i="9"/>
  <c r="A669" i="9"/>
  <c r="I668" i="9"/>
  <c r="H668" i="9"/>
  <c r="G668" i="9"/>
  <c r="A668" i="9"/>
  <c r="I667" i="9"/>
  <c r="H667" i="9"/>
  <c r="G667" i="9"/>
  <c r="A667" i="9"/>
  <c r="I666" i="9"/>
  <c r="H666" i="9"/>
  <c r="G666" i="9"/>
  <c r="A666" i="9"/>
  <c r="I665" i="9"/>
  <c r="H665" i="9"/>
  <c r="G665" i="9"/>
  <c r="A665" i="9"/>
  <c r="I664" i="9"/>
  <c r="H664" i="9"/>
  <c r="G664" i="9"/>
  <c r="A664" i="9"/>
  <c r="I663" i="9"/>
  <c r="H663" i="9"/>
  <c r="G663" i="9"/>
  <c r="A663" i="9"/>
  <c r="I662" i="9"/>
  <c r="H662" i="9"/>
  <c r="G662" i="9"/>
  <c r="A662" i="9"/>
  <c r="I661" i="9"/>
  <c r="H661" i="9"/>
  <c r="G661" i="9"/>
  <c r="A661" i="9"/>
  <c r="I660" i="9"/>
  <c r="H660" i="9"/>
  <c r="G660" i="9"/>
  <c r="A660" i="9"/>
  <c r="I659" i="9"/>
  <c r="H659" i="9"/>
  <c r="G659" i="9"/>
  <c r="A659" i="9"/>
  <c r="I658" i="9"/>
  <c r="H658" i="9"/>
  <c r="G658" i="9"/>
  <c r="A658" i="9"/>
  <c r="I657" i="9"/>
  <c r="H657" i="9"/>
  <c r="G657" i="9"/>
  <c r="A657" i="9"/>
  <c r="I656" i="9"/>
  <c r="H656" i="9"/>
  <c r="G656" i="9"/>
  <c r="A656" i="9"/>
  <c r="I655" i="9"/>
  <c r="H655" i="9"/>
  <c r="G655" i="9"/>
  <c r="A655" i="9"/>
  <c r="I654" i="9"/>
  <c r="H654" i="9"/>
  <c r="G654" i="9"/>
  <c r="A654" i="9"/>
  <c r="I653" i="9"/>
  <c r="H653" i="9"/>
  <c r="G653" i="9"/>
  <c r="A653" i="9"/>
  <c r="I652" i="9"/>
  <c r="H652" i="9"/>
  <c r="G652" i="9"/>
  <c r="A652" i="9"/>
  <c r="I651" i="9"/>
  <c r="H651" i="9"/>
  <c r="G651" i="9"/>
  <c r="A651" i="9"/>
  <c r="I650" i="9"/>
  <c r="H650" i="9"/>
  <c r="G650" i="9"/>
  <c r="A650" i="9"/>
  <c r="I649" i="9"/>
  <c r="H649" i="9"/>
  <c r="G649" i="9"/>
  <c r="A649" i="9"/>
  <c r="I648" i="9"/>
  <c r="H648" i="9"/>
  <c r="G648" i="9"/>
  <c r="A648" i="9"/>
  <c r="I647" i="9"/>
  <c r="H647" i="9"/>
  <c r="G647" i="9"/>
  <c r="A647" i="9"/>
  <c r="I646" i="9"/>
  <c r="H646" i="9"/>
  <c r="G646" i="9"/>
  <c r="A646" i="9"/>
  <c r="I645" i="9"/>
  <c r="H645" i="9"/>
  <c r="G645" i="9"/>
  <c r="A645" i="9"/>
  <c r="I644" i="9"/>
  <c r="H644" i="9"/>
  <c r="G644" i="9"/>
  <c r="A644" i="9"/>
  <c r="I643" i="9"/>
  <c r="H643" i="9"/>
  <c r="G643" i="9"/>
  <c r="A643" i="9"/>
  <c r="I642" i="9"/>
  <c r="H642" i="9"/>
  <c r="G642" i="9"/>
  <c r="A642" i="9"/>
  <c r="I641" i="9"/>
  <c r="H641" i="9"/>
  <c r="G641" i="9"/>
  <c r="A641" i="9"/>
  <c r="I640" i="9"/>
  <c r="H640" i="9"/>
  <c r="G640" i="9"/>
  <c r="A640" i="9"/>
  <c r="I639" i="9"/>
  <c r="H639" i="9"/>
  <c r="G639" i="9"/>
  <c r="A639" i="9"/>
  <c r="I638" i="9"/>
  <c r="H638" i="9"/>
  <c r="G638" i="9"/>
  <c r="A638" i="9"/>
  <c r="I637" i="9"/>
  <c r="H637" i="9"/>
  <c r="G637" i="9"/>
  <c r="A637" i="9"/>
  <c r="I636" i="9"/>
  <c r="H636" i="9"/>
  <c r="G636" i="9"/>
  <c r="A636" i="9"/>
  <c r="I635" i="9"/>
  <c r="H635" i="9"/>
  <c r="G635" i="9"/>
  <c r="A635" i="9"/>
  <c r="I634" i="9"/>
  <c r="H634" i="9"/>
  <c r="G634" i="9"/>
  <c r="A634" i="9"/>
  <c r="I633" i="9"/>
  <c r="H633" i="9"/>
  <c r="G633" i="9"/>
  <c r="A633" i="9"/>
  <c r="I632" i="9"/>
  <c r="H632" i="9"/>
  <c r="G632" i="9"/>
  <c r="A632" i="9"/>
  <c r="I631" i="9"/>
  <c r="H631" i="9"/>
  <c r="G631" i="9"/>
  <c r="A631" i="9"/>
  <c r="I630" i="9"/>
  <c r="H630" i="9"/>
  <c r="G630" i="9"/>
  <c r="I628" i="9"/>
  <c r="H628" i="9"/>
  <c r="G628" i="9"/>
  <c r="A628" i="9"/>
  <c r="I627" i="9"/>
  <c r="H627" i="9"/>
  <c r="G627" i="9"/>
  <c r="A627" i="9"/>
  <c r="I626" i="9"/>
  <c r="H626" i="9"/>
  <c r="G626" i="9"/>
  <c r="A626" i="9"/>
  <c r="I625" i="9"/>
  <c r="H625" i="9"/>
  <c r="G625" i="9"/>
  <c r="A625" i="9"/>
  <c r="I624" i="9"/>
  <c r="H624" i="9"/>
  <c r="G624" i="9"/>
  <c r="A624" i="9"/>
  <c r="I623" i="9"/>
  <c r="H623" i="9"/>
  <c r="G623" i="9"/>
  <c r="A623" i="9"/>
  <c r="I622" i="9"/>
  <c r="H622" i="9"/>
  <c r="G622" i="9"/>
  <c r="A622" i="9"/>
  <c r="I621" i="9"/>
  <c r="H621" i="9"/>
  <c r="G621" i="9"/>
  <c r="A621" i="9"/>
  <c r="I620" i="9"/>
  <c r="H620" i="9"/>
  <c r="G620" i="9"/>
  <c r="A620" i="9"/>
  <c r="I619" i="9"/>
  <c r="H619" i="9"/>
  <c r="G619" i="9"/>
  <c r="A619" i="9"/>
  <c r="I618" i="9"/>
  <c r="H618" i="9"/>
  <c r="G618" i="9"/>
  <c r="A618" i="9"/>
  <c r="I617" i="9"/>
  <c r="H617" i="9"/>
  <c r="G617" i="9"/>
  <c r="A617" i="9"/>
  <c r="I616" i="9"/>
  <c r="H616" i="9"/>
  <c r="G616" i="9"/>
  <c r="A616" i="9"/>
  <c r="I615" i="9"/>
  <c r="H615" i="9"/>
  <c r="G615" i="9"/>
  <c r="A615" i="9"/>
  <c r="I614" i="9"/>
  <c r="H614" i="9"/>
  <c r="G614" i="9"/>
  <c r="A614" i="9"/>
  <c r="I613" i="9"/>
  <c r="H613" i="9"/>
  <c r="G613" i="9"/>
  <c r="A613" i="9"/>
  <c r="I612" i="9"/>
  <c r="H612" i="9"/>
  <c r="G612" i="9"/>
  <c r="A612" i="9"/>
  <c r="I611" i="9"/>
  <c r="G611" i="9"/>
  <c r="A611" i="9"/>
  <c r="I610" i="9"/>
  <c r="G610" i="9"/>
  <c r="A610" i="9"/>
  <c r="I609" i="9"/>
  <c r="G609" i="9"/>
  <c r="A609" i="9"/>
  <c r="I608" i="9"/>
  <c r="G608" i="9"/>
  <c r="A608" i="9"/>
  <c r="I607" i="9"/>
  <c r="G607" i="9"/>
  <c r="A607" i="9"/>
  <c r="I606" i="9"/>
  <c r="G606" i="9"/>
  <c r="A606" i="9"/>
  <c r="I605" i="9"/>
  <c r="G605" i="9"/>
  <c r="A605" i="9"/>
  <c r="I604" i="9"/>
  <c r="G604" i="9"/>
  <c r="A604" i="9"/>
  <c r="I603" i="9"/>
  <c r="G603" i="9"/>
  <c r="A603" i="9"/>
  <c r="I602" i="9"/>
  <c r="G602" i="9"/>
  <c r="A602" i="9"/>
  <c r="I601" i="9"/>
  <c r="G601" i="9"/>
  <c r="A601" i="9"/>
  <c r="I600" i="9"/>
  <c r="G600" i="9"/>
  <c r="A600" i="9"/>
  <c r="I599" i="9"/>
  <c r="G599" i="9"/>
  <c r="A599" i="9"/>
  <c r="I598" i="9"/>
  <c r="G598" i="9"/>
  <c r="A598" i="9"/>
  <c r="I597" i="9"/>
  <c r="G597" i="9"/>
  <c r="A597" i="9"/>
  <c r="I596" i="9"/>
  <c r="G596" i="9"/>
  <c r="A596" i="9"/>
  <c r="I595" i="9"/>
  <c r="G595" i="9"/>
  <c r="A595" i="9"/>
  <c r="I594" i="9"/>
  <c r="G594" i="9"/>
  <c r="A594" i="9"/>
  <c r="I593" i="9"/>
  <c r="G593" i="9"/>
  <c r="A593" i="9"/>
  <c r="I592" i="9"/>
  <c r="G592" i="9"/>
  <c r="A592" i="9"/>
  <c r="I591" i="9"/>
  <c r="G591" i="9"/>
  <c r="A591" i="9"/>
  <c r="I590" i="9"/>
  <c r="G590" i="9"/>
  <c r="A590" i="9"/>
  <c r="I589" i="9"/>
  <c r="G589" i="9"/>
  <c r="A589" i="9"/>
  <c r="I588" i="9"/>
  <c r="G588" i="9"/>
  <c r="A588" i="9"/>
  <c r="I587" i="9"/>
  <c r="G587" i="9"/>
  <c r="A587" i="9"/>
  <c r="I586" i="9"/>
  <c r="G586" i="9"/>
  <c r="A586" i="9"/>
  <c r="I585" i="9"/>
  <c r="G585" i="9"/>
  <c r="A585" i="9"/>
  <c r="I584" i="9"/>
  <c r="G584" i="9"/>
  <c r="A584" i="9"/>
  <c r="I583" i="9"/>
  <c r="G583" i="9"/>
  <c r="A583" i="9"/>
  <c r="I582" i="9"/>
  <c r="G582" i="9"/>
  <c r="A582" i="9"/>
  <c r="I581" i="9"/>
  <c r="G581" i="9"/>
  <c r="A581" i="9"/>
  <c r="I580" i="9"/>
  <c r="G580" i="9"/>
  <c r="A580" i="9"/>
  <c r="I579" i="9"/>
  <c r="G579" i="9"/>
  <c r="A579" i="9"/>
  <c r="I578" i="9"/>
  <c r="G578" i="9"/>
  <c r="A578" i="9"/>
  <c r="I577" i="9"/>
  <c r="G577" i="9"/>
  <c r="A577" i="9"/>
  <c r="I576" i="9"/>
  <c r="G576" i="9"/>
  <c r="A576" i="9"/>
  <c r="I575" i="9"/>
  <c r="G575" i="9"/>
  <c r="A575" i="9"/>
  <c r="I574" i="9"/>
  <c r="G574" i="9"/>
  <c r="A574" i="9"/>
  <c r="I573" i="9"/>
  <c r="G573" i="9"/>
  <c r="A573" i="9"/>
  <c r="I572" i="9"/>
  <c r="G572" i="9"/>
  <c r="A572" i="9"/>
  <c r="I571" i="9"/>
  <c r="G571" i="9"/>
  <c r="A571" i="9"/>
  <c r="I570" i="9"/>
  <c r="G570" i="9"/>
  <c r="A570" i="9"/>
  <c r="I569" i="9"/>
  <c r="G569" i="9"/>
  <c r="A569" i="9"/>
  <c r="I568" i="9"/>
  <c r="G568" i="9"/>
  <c r="A568" i="9"/>
  <c r="I567" i="9"/>
  <c r="G567" i="9"/>
  <c r="A567" i="9"/>
  <c r="I566" i="9"/>
  <c r="G566" i="9"/>
  <c r="A566" i="9"/>
  <c r="I565" i="9"/>
  <c r="G565" i="9"/>
  <c r="A565" i="9"/>
  <c r="I564" i="9"/>
  <c r="G564" i="9"/>
  <c r="A564" i="9"/>
  <c r="I563" i="9"/>
  <c r="G563" i="9"/>
  <c r="A563" i="9"/>
  <c r="I562" i="9"/>
  <c r="G562" i="9"/>
  <c r="A562" i="9"/>
  <c r="I561" i="9"/>
  <c r="G561" i="9"/>
  <c r="A561" i="9"/>
  <c r="I560" i="9"/>
  <c r="G560" i="9"/>
  <c r="A560" i="9"/>
  <c r="I559" i="9"/>
  <c r="G559" i="9"/>
  <c r="A559" i="9"/>
  <c r="I558" i="9"/>
  <c r="G558" i="9"/>
  <c r="A558" i="9"/>
  <c r="I557" i="9"/>
  <c r="G557" i="9"/>
  <c r="I555" i="9"/>
  <c r="G555" i="9"/>
  <c r="A555" i="9"/>
  <c r="I554" i="9"/>
  <c r="G554" i="9"/>
  <c r="A554" i="9"/>
  <c r="I553" i="9"/>
  <c r="G553" i="9"/>
  <c r="A553" i="9"/>
  <c r="I552" i="9"/>
  <c r="G552" i="9"/>
  <c r="A552" i="9"/>
  <c r="I551" i="9"/>
  <c r="G551" i="9"/>
  <c r="A551" i="9"/>
  <c r="I550" i="9"/>
  <c r="G550" i="9"/>
  <c r="A550" i="9"/>
  <c r="I549" i="9"/>
  <c r="G549" i="9"/>
  <c r="A549" i="9"/>
  <c r="I548" i="9"/>
  <c r="G548" i="9"/>
  <c r="A548" i="9"/>
  <c r="I547" i="9"/>
  <c r="G547" i="9"/>
  <c r="A547" i="9"/>
  <c r="I546" i="9"/>
  <c r="G546" i="9"/>
  <c r="A546" i="9"/>
  <c r="I545" i="9"/>
  <c r="G545" i="9"/>
  <c r="A545" i="9"/>
  <c r="I544" i="9"/>
  <c r="G544" i="9"/>
  <c r="A544" i="9"/>
  <c r="I543" i="9"/>
  <c r="G543" i="9"/>
  <c r="A543" i="9"/>
  <c r="I542" i="9"/>
  <c r="G542" i="9"/>
  <c r="A542" i="9"/>
  <c r="I541" i="9"/>
  <c r="G541" i="9"/>
  <c r="A541" i="9"/>
  <c r="I540" i="9"/>
  <c r="G540" i="9"/>
  <c r="A540" i="9"/>
  <c r="I539" i="9"/>
  <c r="G539" i="9"/>
  <c r="A539" i="9"/>
  <c r="I538" i="9"/>
  <c r="G538" i="9"/>
  <c r="A538" i="9"/>
  <c r="I537" i="9"/>
  <c r="G537" i="9"/>
  <c r="A537" i="9"/>
  <c r="I536" i="9"/>
  <c r="G536" i="9"/>
  <c r="A536" i="9"/>
  <c r="I535" i="9"/>
  <c r="G535" i="9"/>
  <c r="A535" i="9"/>
  <c r="I534" i="9"/>
  <c r="G534" i="9"/>
  <c r="A534" i="9"/>
  <c r="I533" i="9"/>
  <c r="G533" i="9"/>
  <c r="A533" i="9"/>
  <c r="I532" i="9"/>
  <c r="G532" i="9"/>
  <c r="A532" i="9"/>
  <c r="I531" i="9"/>
  <c r="G531" i="9"/>
  <c r="A531" i="9"/>
  <c r="I530" i="9"/>
  <c r="G530" i="9"/>
  <c r="A530" i="9"/>
  <c r="I529" i="9"/>
  <c r="G529" i="9"/>
  <c r="A529" i="9"/>
  <c r="I528" i="9"/>
  <c r="G528" i="9"/>
  <c r="A528" i="9"/>
  <c r="I527" i="9"/>
  <c r="G527" i="9"/>
  <c r="A527" i="9"/>
  <c r="I526" i="9"/>
  <c r="G526" i="9"/>
  <c r="A526" i="9"/>
  <c r="I525" i="9"/>
  <c r="G525" i="9"/>
  <c r="A525" i="9"/>
  <c r="I524" i="9"/>
  <c r="G524" i="9"/>
  <c r="A524" i="9"/>
  <c r="I523" i="9"/>
  <c r="G523" i="9"/>
  <c r="A523" i="9"/>
  <c r="I522" i="9"/>
  <c r="G522" i="9"/>
  <c r="A522" i="9"/>
  <c r="I521" i="9"/>
  <c r="G521" i="9"/>
  <c r="A521" i="9"/>
  <c r="I520" i="9"/>
  <c r="G520" i="9"/>
  <c r="A520" i="9"/>
  <c r="I519" i="9"/>
  <c r="G519" i="9"/>
  <c r="A519" i="9"/>
  <c r="I518" i="9"/>
  <c r="G518" i="9"/>
  <c r="A518" i="9"/>
  <c r="I517" i="9"/>
  <c r="G517" i="9"/>
  <c r="A517" i="9"/>
  <c r="I516" i="9"/>
  <c r="G516" i="9"/>
  <c r="A516" i="9"/>
  <c r="I515" i="9"/>
  <c r="G515" i="9"/>
  <c r="A515" i="9"/>
  <c r="I514" i="9"/>
  <c r="G514" i="9"/>
  <c r="A514" i="9"/>
  <c r="I513" i="9"/>
  <c r="G513" i="9"/>
  <c r="A513" i="9"/>
  <c r="I512" i="9"/>
  <c r="G512" i="9"/>
  <c r="A512" i="9"/>
  <c r="I511" i="9"/>
  <c r="G511" i="9"/>
  <c r="A511" i="9"/>
  <c r="I510" i="9"/>
  <c r="G510" i="9"/>
  <c r="A510" i="9"/>
  <c r="I509" i="9"/>
  <c r="G509" i="9"/>
  <c r="A509" i="9"/>
  <c r="I508" i="9"/>
  <c r="G508" i="9"/>
  <c r="A508" i="9"/>
  <c r="I507" i="9"/>
  <c r="G507" i="9"/>
  <c r="A507" i="9"/>
  <c r="I506" i="9"/>
  <c r="G506" i="9"/>
  <c r="A506" i="9"/>
  <c r="I505" i="9"/>
  <c r="G505" i="9"/>
  <c r="A505" i="9"/>
  <c r="I504" i="9"/>
  <c r="G504" i="9"/>
  <c r="A504" i="9"/>
  <c r="I503" i="9"/>
  <c r="G503" i="9"/>
  <c r="A503" i="9"/>
  <c r="I502" i="9"/>
  <c r="G502" i="9"/>
  <c r="A502" i="9"/>
  <c r="I501" i="9"/>
  <c r="G501" i="9"/>
  <c r="A501" i="9"/>
  <c r="I500" i="9"/>
  <c r="G500" i="9"/>
  <c r="A500" i="9"/>
  <c r="I499" i="9"/>
  <c r="G499" i="9"/>
  <c r="A499" i="9"/>
  <c r="I498" i="9"/>
  <c r="G498" i="9"/>
  <c r="A498" i="9"/>
  <c r="I497" i="9"/>
  <c r="G497" i="9"/>
  <c r="A497" i="9"/>
  <c r="I496" i="9"/>
  <c r="G496" i="9"/>
  <c r="A496" i="9"/>
  <c r="I495" i="9"/>
  <c r="G495" i="9"/>
  <c r="A495" i="9"/>
  <c r="I494" i="9"/>
  <c r="G494" i="9"/>
  <c r="A494" i="9"/>
  <c r="I493" i="9"/>
  <c r="G493" i="9"/>
  <c r="A493" i="9"/>
  <c r="I492" i="9"/>
  <c r="G492" i="9"/>
  <c r="A492" i="9"/>
  <c r="I491" i="9"/>
  <c r="G491" i="9"/>
  <c r="A491" i="9"/>
  <c r="I490" i="9"/>
  <c r="G490" i="9"/>
  <c r="A490" i="9"/>
  <c r="I489" i="9"/>
  <c r="G489" i="9"/>
  <c r="A489" i="9"/>
  <c r="I488" i="9"/>
  <c r="G488" i="9"/>
  <c r="A488" i="9"/>
  <c r="I487" i="9"/>
  <c r="G487" i="9"/>
  <c r="I485" i="9"/>
  <c r="G485" i="9"/>
  <c r="A485" i="9"/>
  <c r="I484" i="9"/>
  <c r="G484" i="9"/>
  <c r="A484" i="9"/>
  <c r="I483" i="9"/>
  <c r="G483" i="9"/>
  <c r="A483" i="9"/>
  <c r="I482" i="9"/>
  <c r="G482" i="9"/>
  <c r="A482" i="9"/>
  <c r="I481" i="9"/>
  <c r="G481" i="9"/>
  <c r="A481" i="9"/>
  <c r="I480" i="9"/>
  <c r="G480" i="9"/>
  <c r="A480" i="9"/>
  <c r="I479" i="9"/>
  <c r="G479" i="9"/>
  <c r="A479" i="9"/>
  <c r="I478" i="9"/>
  <c r="G478" i="9"/>
  <c r="A478" i="9"/>
  <c r="I477" i="9"/>
  <c r="G477" i="9"/>
  <c r="A477" i="9"/>
  <c r="I476" i="9"/>
  <c r="G476" i="9"/>
  <c r="A476" i="9"/>
  <c r="I475" i="9"/>
  <c r="G475" i="9"/>
  <c r="A475" i="9"/>
  <c r="I474" i="9"/>
  <c r="G474" i="9"/>
  <c r="A474" i="9"/>
  <c r="I473" i="9"/>
  <c r="G473" i="9"/>
  <c r="A473" i="9"/>
  <c r="I472" i="9"/>
  <c r="G472" i="9"/>
  <c r="A472" i="9"/>
  <c r="I471" i="9"/>
  <c r="G471" i="9"/>
  <c r="A471" i="9"/>
  <c r="I470" i="9"/>
  <c r="G470" i="9"/>
  <c r="A470" i="9"/>
  <c r="I469" i="9"/>
  <c r="G469" i="9"/>
  <c r="A469" i="9"/>
  <c r="I468" i="9"/>
  <c r="G468" i="9"/>
  <c r="A468" i="9"/>
  <c r="I467" i="9"/>
  <c r="G467" i="9"/>
  <c r="A467" i="9"/>
  <c r="I466" i="9"/>
  <c r="G466" i="9"/>
  <c r="A466" i="9"/>
  <c r="I465" i="9"/>
  <c r="G465" i="9"/>
  <c r="A465" i="9"/>
  <c r="I464" i="9"/>
  <c r="G464" i="9"/>
  <c r="A464" i="9"/>
  <c r="I463" i="9"/>
  <c r="G463" i="9"/>
  <c r="A463" i="9"/>
  <c r="I462" i="9"/>
  <c r="G462" i="9"/>
  <c r="A462" i="9"/>
  <c r="I461" i="9"/>
  <c r="G461" i="9"/>
  <c r="A461" i="9"/>
  <c r="I460" i="9"/>
  <c r="G460" i="9"/>
  <c r="A460" i="9"/>
  <c r="I459" i="9"/>
  <c r="G459" i="9"/>
  <c r="A459" i="9"/>
  <c r="I458" i="9"/>
  <c r="G458" i="9"/>
  <c r="A458" i="9"/>
  <c r="I457" i="9"/>
  <c r="G457" i="9"/>
  <c r="A457" i="9"/>
  <c r="I456" i="9"/>
  <c r="G456" i="9"/>
  <c r="A456" i="9"/>
  <c r="I455" i="9"/>
  <c r="G455" i="9"/>
  <c r="A455" i="9"/>
  <c r="I454" i="9"/>
  <c r="G454" i="9"/>
  <c r="A454" i="9"/>
  <c r="I453" i="9"/>
  <c r="G453" i="9"/>
  <c r="A453" i="9"/>
  <c r="I452" i="9"/>
  <c r="G452" i="9"/>
  <c r="A452" i="9"/>
  <c r="I451" i="9"/>
  <c r="G451" i="9"/>
  <c r="A451" i="9"/>
  <c r="I450" i="9"/>
  <c r="G450" i="9"/>
  <c r="A450" i="9"/>
  <c r="I449" i="9"/>
  <c r="G449" i="9"/>
  <c r="A449" i="9"/>
  <c r="I448" i="9"/>
  <c r="G448" i="9"/>
  <c r="A448" i="9"/>
  <c r="I447" i="9"/>
  <c r="G447" i="9"/>
  <c r="A447" i="9"/>
  <c r="I446" i="9"/>
  <c r="G446" i="9"/>
  <c r="A446" i="9"/>
  <c r="I445" i="9"/>
  <c r="G445" i="9"/>
  <c r="A445" i="9"/>
  <c r="I444" i="9"/>
  <c r="G444" i="9"/>
  <c r="A444" i="9"/>
  <c r="I443" i="9"/>
  <c r="G443" i="9"/>
  <c r="A443" i="9"/>
  <c r="I442" i="9"/>
  <c r="G442" i="9"/>
  <c r="A442" i="9"/>
  <c r="I441" i="9"/>
  <c r="G441" i="9"/>
  <c r="A441" i="9"/>
  <c r="I440" i="9"/>
  <c r="G440" i="9"/>
  <c r="A440" i="9"/>
  <c r="I439" i="9"/>
  <c r="G439" i="9"/>
  <c r="A439" i="9"/>
  <c r="I438" i="9"/>
  <c r="G438" i="9"/>
  <c r="A438" i="9"/>
  <c r="I437" i="9"/>
  <c r="G437" i="9"/>
  <c r="A437" i="9"/>
  <c r="I436" i="9"/>
  <c r="G436" i="9"/>
  <c r="A436" i="9"/>
  <c r="I435" i="9"/>
  <c r="G435" i="9"/>
  <c r="A435" i="9"/>
  <c r="I434" i="9"/>
  <c r="G434" i="9"/>
  <c r="A434" i="9"/>
  <c r="I433" i="9"/>
  <c r="G433" i="9"/>
  <c r="A433" i="9"/>
  <c r="I432" i="9"/>
  <c r="G432" i="9"/>
  <c r="A432" i="9"/>
  <c r="I431" i="9"/>
  <c r="G431" i="9"/>
  <c r="A431" i="9"/>
  <c r="I430" i="9"/>
  <c r="G430" i="9"/>
  <c r="A430" i="9"/>
  <c r="I429" i="9"/>
  <c r="G429" i="9"/>
  <c r="A429" i="9"/>
  <c r="I428" i="9"/>
  <c r="G428" i="9"/>
  <c r="A428" i="9"/>
  <c r="I427" i="9"/>
  <c r="G427" i="9"/>
  <c r="A427" i="9"/>
  <c r="I426" i="9"/>
  <c r="G426" i="9"/>
  <c r="A426" i="9"/>
  <c r="I425" i="9"/>
  <c r="G425" i="9"/>
  <c r="A425" i="9"/>
  <c r="I424" i="9"/>
  <c r="G424" i="9"/>
  <c r="A424" i="9"/>
  <c r="I423" i="9"/>
  <c r="G423" i="9"/>
  <c r="A423" i="9"/>
  <c r="I422" i="9"/>
  <c r="G422" i="9"/>
  <c r="A422" i="9"/>
  <c r="I421" i="9"/>
  <c r="G421" i="9"/>
  <c r="A421" i="9"/>
  <c r="I420" i="9"/>
  <c r="G420" i="9"/>
  <c r="A420" i="9"/>
  <c r="I419" i="9"/>
  <c r="G419" i="9"/>
  <c r="A419" i="9"/>
  <c r="I418" i="9"/>
  <c r="G418" i="9"/>
  <c r="A418" i="9"/>
  <c r="I417" i="9"/>
  <c r="G417" i="9"/>
  <c r="A417" i="9"/>
  <c r="I416" i="9"/>
  <c r="G416" i="9"/>
  <c r="I414" i="9"/>
  <c r="G414" i="9"/>
  <c r="A414" i="9"/>
  <c r="I413" i="9"/>
  <c r="G413" i="9"/>
  <c r="A413" i="9"/>
  <c r="I412" i="9"/>
  <c r="G412" i="9"/>
  <c r="A412" i="9"/>
  <c r="I411" i="9"/>
  <c r="G411" i="9"/>
  <c r="A411" i="9"/>
  <c r="I410" i="9"/>
  <c r="G410" i="9"/>
  <c r="A410" i="9"/>
  <c r="I409" i="9"/>
  <c r="G409" i="9"/>
  <c r="A409" i="9"/>
  <c r="I408" i="9"/>
  <c r="G408" i="9"/>
  <c r="A408" i="9"/>
  <c r="I407" i="9"/>
  <c r="G407" i="9"/>
  <c r="A407" i="9"/>
  <c r="I406" i="9"/>
  <c r="G406" i="9"/>
  <c r="A406" i="9"/>
  <c r="I405" i="9"/>
  <c r="G405" i="9"/>
  <c r="A405" i="9"/>
  <c r="I404" i="9"/>
  <c r="G404" i="9"/>
  <c r="A404" i="9"/>
  <c r="I403" i="9"/>
  <c r="G403" i="9"/>
  <c r="A403" i="9"/>
  <c r="I402" i="9"/>
  <c r="G402" i="9"/>
  <c r="A402" i="9"/>
  <c r="I401" i="9"/>
  <c r="G401" i="9"/>
  <c r="A401" i="9"/>
  <c r="I400" i="9"/>
  <c r="G400" i="9"/>
  <c r="A400" i="9"/>
  <c r="I399" i="9"/>
  <c r="G399" i="9"/>
  <c r="A399" i="9"/>
  <c r="I398" i="9"/>
  <c r="G398" i="9"/>
  <c r="A398" i="9"/>
  <c r="I397" i="9"/>
  <c r="G397" i="9"/>
  <c r="A397" i="9"/>
  <c r="I396" i="9"/>
  <c r="G396" i="9"/>
  <c r="A396" i="9"/>
  <c r="I395" i="9"/>
  <c r="G395" i="9"/>
  <c r="A395" i="9"/>
  <c r="I394" i="9"/>
  <c r="G394" i="9"/>
  <c r="A394" i="9"/>
  <c r="I393" i="9"/>
  <c r="G393" i="9"/>
  <c r="A393" i="9"/>
  <c r="I392" i="9"/>
  <c r="G392" i="9"/>
  <c r="A392" i="9"/>
  <c r="I391" i="9"/>
  <c r="G391" i="9"/>
  <c r="A391" i="9"/>
  <c r="I390" i="9"/>
  <c r="G390" i="9"/>
  <c r="A390" i="9"/>
  <c r="I389" i="9"/>
  <c r="G389" i="9"/>
  <c r="A389" i="9"/>
  <c r="I388" i="9"/>
  <c r="G388" i="9"/>
  <c r="A388" i="9"/>
  <c r="I387" i="9"/>
  <c r="G387" i="9"/>
  <c r="A387" i="9"/>
  <c r="I386" i="9"/>
  <c r="G386" i="9"/>
  <c r="A386" i="9"/>
  <c r="I385" i="9"/>
  <c r="G385" i="9"/>
  <c r="A385" i="9"/>
  <c r="I384" i="9"/>
  <c r="G384" i="9"/>
  <c r="A384" i="9"/>
  <c r="I383" i="9"/>
  <c r="G383" i="9"/>
  <c r="A383" i="9"/>
  <c r="I382" i="9"/>
  <c r="G382" i="9"/>
  <c r="A382" i="9"/>
  <c r="I381" i="9"/>
  <c r="G381" i="9"/>
  <c r="A381" i="9"/>
  <c r="I380" i="9"/>
  <c r="G380" i="9"/>
  <c r="A380" i="9"/>
  <c r="I379" i="9"/>
  <c r="G379" i="9"/>
  <c r="A379" i="9"/>
  <c r="I378" i="9"/>
  <c r="G378" i="9"/>
  <c r="A378" i="9"/>
  <c r="I377" i="9"/>
  <c r="G377" i="9"/>
  <c r="A377" i="9"/>
  <c r="I376" i="9"/>
  <c r="G376" i="9"/>
  <c r="A376" i="9"/>
  <c r="I375" i="9"/>
  <c r="G375" i="9"/>
  <c r="A375" i="9"/>
  <c r="I374" i="9"/>
  <c r="G374" i="9"/>
  <c r="A374" i="9"/>
  <c r="I373" i="9"/>
  <c r="G373" i="9"/>
  <c r="A373" i="9"/>
  <c r="I372" i="9"/>
  <c r="G372" i="9"/>
  <c r="A372" i="9"/>
  <c r="I371" i="9"/>
  <c r="G371" i="9"/>
  <c r="A371" i="9"/>
  <c r="I370" i="9"/>
  <c r="G370" i="9"/>
  <c r="A370" i="9"/>
  <c r="I369" i="9"/>
  <c r="G369" i="9"/>
  <c r="A369" i="9"/>
  <c r="I368" i="9"/>
  <c r="G368" i="9"/>
  <c r="A368" i="9"/>
  <c r="I367" i="9"/>
  <c r="G367" i="9"/>
  <c r="A367" i="9"/>
  <c r="I366" i="9"/>
  <c r="G366" i="9"/>
  <c r="A366" i="9"/>
  <c r="I365" i="9"/>
  <c r="G365" i="9"/>
  <c r="A365" i="9"/>
  <c r="I364" i="9"/>
  <c r="G364" i="9"/>
  <c r="A364" i="9"/>
  <c r="I363" i="9"/>
  <c r="G363" i="9"/>
  <c r="A363" i="9"/>
  <c r="I362" i="9"/>
  <c r="G362" i="9"/>
  <c r="A362" i="9"/>
  <c r="I361" i="9"/>
  <c r="G361" i="9"/>
  <c r="A361" i="9"/>
  <c r="I360" i="9"/>
  <c r="G360" i="9"/>
  <c r="A360" i="9"/>
  <c r="I359" i="9"/>
  <c r="G359" i="9"/>
  <c r="A359" i="9"/>
  <c r="I358" i="9"/>
  <c r="G358" i="9"/>
  <c r="A358" i="9"/>
  <c r="I357" i="9"/>
  <c r="G357" i="9"/>
  <c r="A357" i="9"/>
  <c r="I356" i="9"/>
  <c r="G356" i="9"/>
  <c r="A356" i="9"/>
  <c r="I355" i="9"/>
  <c r="G355" i="9"/>
  <c r="A355" i="9"/>
  <c r="I354" i="9"/>
  <c r="G354" i="9"/>
  <c r="A354" i="9"/>
  <c r="I353" i="9"/>
  <c r="G353" i="9"/>
  <c r="A353" i="9"/>
  <c r="I352" i="9"/>
  <c r="G352" i="9"/>
  <c r="A352" i="9"/>
  <c r="I351" i="9"/>
  <c r="G351" i="9"/>
  <c r="A351" i="9"/>
  <c r="I350" i="9"/>
  <c r="G350" i="9"/>
  <c r="A350" i="9"/>
  <c r="I349" i="9"/>
  <c r="G349" i="9"/>
  <c r="A349" i="9"/>
  <c r="I348" i="9"/>
  <c r="G348" i="9"/>
  <c r="A348" i="9"/>
  <c r="I347" i="9"/>
  <c r="G347" i="9"/>
  <c r="I345" i="9"/>
  <c r="G345" i="9"/>
  <c r="A345" i="9"/>
  <c r="I344" i="9"/>
  <c r="G344" i="9"/>
  <c r="A344" i="9"/>
  <c r="I343" i="9"/>
  <c r="G343" i="9"/>
  <c r="A343" i="9"/>
  <c r="I342" i="9"/>
  <c r="G342" i="9"/>
  <c r="A342" i="9"/>
  <c r="I341" i="9"/>
  <c r="G341" i="9"/>
  <c r="A341" i="9"/>
  <c r="I340" i="9"/>
  <c r="G340" i="9"/>
  <c r="A340" i="9"/>
  <c r="I339" i="9"/>
  <c r="G339" i="9"/>
  <c r="A339" i="9"/>
  <c r="I338" i="9"/>
  <c r="G338" i="9"/>
  <c r="A338" i="9"/>
  <c r="I337" i="9"/>
  <c r="G337" i="9"/>
  <c r="A337" i="9"/>
  <c r="I336" i="9"/>
  <c r="G336" i="9"/>
  <c r="A336" i="9"/>
  <c r="I335" i="9"/>
  <c r="G335" i="9"/>
  <c r="A335" i="9"/>
  <c r="I334" i="9"/>
  <c r="G334" i="9"/>
  <c r="A334" i="9"/>
  <c r="I333" i="9"/>
  <c r="G333" i="9"/>
  <c r="A333" i="9"/>
  <c r="I332" i="9"/>
  <c r="G332" i="9"/>
  <c r="A332" i="9"/>
  <c r="I331" i="9"/>
  <c r="G331" i="9"/>
  <c r="A331" i="9"/>
  <c r="I330" i="9"/>
  <c r="G330" i="9"/>
  <c r="A330" i="9"/>
  <c r="I329" i="9"/>
  <c r="G329" i="9"/>
  <c r="A329" i="9"/>
  <c r="I328" i="9"/>
  <c r="G328" i="9"/>
  <c r="A328" i="9"/>
  <c r="I327" i="9"/>
  <c r="G327" i="9"/>
  <c r="A327" i="9"/>
  <c r="I326" i="9"/>
  <c r="G326" i="9"/>
  <c r="A326" i="9"/>
  <c r="I325" i="9"/>
  <c r="G325" i="9"/>
  <c r="A325" i="9"/>
  <c r="I324" i="9"/>
  <c r="G324" i="9"/>
  <c r="A324" i="9"/>
  <c r="I323" i="9"/>
  <c r="G323" i="9"/>
  <c r="A323" i="9"/>
  <c r="I322" i="9"/>
  <c r="G322" i="9"/>
  <c r="A322" i="9"/>
  <c r="I321" i="9"/>
  <c r="G321" i="9"/>
  <c r="A321" i="9"/>
  <c r="I320" i="9"/>
  <c r="G320" i="9"/>
  <c r="A320" i="9"/>
  <c r="I319" i="9"/>
  <c r="G319" i="9"/>
  <c r="A319" i="9"/>
  <c r="I318" i="9"/>
  <c r="G318" i="9"/>
  <c r="A318" i="9"/>
  <c r="I317" i="9"/>
  <c r="G317" i="9"/>
  <c r="A317" i="9"/>
  <c r="I316" i="9"/>
  <c r="G316" i="9"/>
  <c r="A316" i="9"/>
  <c r="I315" i="9"/>
  <c r="G315" i="9"/>
  <c r="A315" i="9"/>
  <c r="I314" i="9"/>
  <c r="G314" i="9"/>
  <c r="A314" i="9"/>
  <c r="I313" i="9"/>
  <c r="G313" i="9"/>
  <c r="A313" i="9"/>
  <c r="I312" i="9"/>
  <c r="G312" i="9"/>
  <c r="A312" i="9"/>
  <c r="I311" i="9"/>
  <c r="G311" i="9"/>
  <c r="A311" i="9"/>
  <c r="I310" i="9"/>
  <c r="G310" i="9"/>
  <c r="A310" i="9"/>
  <c r="I309" i="9"/>
  <c r="G309" i="9"/>
  <c r="A309" i="9"/>
  <c r="I308" i="9"/>
  <c r="G308" i="9"/>
  <c r="A308" i="9"/>
  <c r="I307" i="9"/>
  <c r="G307" i="9"/>
  <c r="A307" i="9"/>
  <c r="I306" i="9"/>
  <c r="G306" i="9"/>
  <c r="A306" i="9"/>
  <c r="I305" i="9"/>
  <c r="G305" i="9"/>
  <c r="A305" i="9"/>
  <c r="I304" i="9"/>
  <c r="G304" i="9"/>
  <c r="A304" i="9"/>
  <c r="I303" i="9"/>
  <c r="G303" i="9"/>
  <c r="A303" i="9"/>
  <c r="I302" i="9"/>
  <c r="G302" i="9"/>
  <c r="A302" i="9"/>
  <c r="I301" i="9"/>
  <c r="G301" i="9"/>
  <c r="A301" i="9"/>
  <c r="I300" i="9"/>
  <c r="G300" i="9"/>
  <c r="A300" i="9"/>
  <c r="I299" i="9"/>
  <c r="G299" i="9"/>
  <c r="A299" i="9"/>
  <c r="I298" i="9"/>
  <c r="G298" i="9"/>
  <c r="A298" i="9"/>
  <c r="I297" i="9"/>
  <c r="G297" i="9"/>
  <c r="A297" i="9"/>
  <c r="I296" i="9"/>
  <c r="G296" i="9"/>
  <c r="A296" i="9"/>
  <c r="I295" i="9"/>
  <c r="G295" i="9"/>
  <c r="A295" i="9"/>
  <c r="I294" i="9"/>
  <c r="G294" i="9"/>
  <c r="A294" i="9"/>
  <c r="I293" i="9"/>
  <c r="G293" i="9"/>
  <c r="A293" i="9"/>
  <c r="I292" i="9"/>
  <c r="G292" i="9"/>
  <c r="A292" i="9"/>
  <c r="I291" i="9"/>
  <c r="G291" i="9"/>
  <c r="A291" i="9"/>
  <c r="I290" i="9"/>
  <c r="G290" i="9"/>
  <c r="A290" i="9"/>
  <c r="I289" i="9"/>
  <c r="G289" i="9"/>
  <c r="A289" i="9"/>
  <c r="I288" i="9"/>
  <c r="G288" i="9"/>
  <c r="A288" i="9"/>
  <c r="I287" i="9"/>
  <c r="G287" i="9"/>
  <c r="A287" i="9"/>
  <c r="I286" i="9"/>
  <c r="G286" i="9"/>
  <c r="A286" i="9"/>
  <c r="I285" i="9"/>
  <c r="G285" i="9"/>
  <c r="A285" i="9"/>
  <c r="I284" i="9"/>
  <c r="G284" i="9"/>
  <c r="A284" i="9"/>
  <c r="I283" i="9"/>
  <c r="G283" i="9"/>
  <c r="A283" i="9"/>
  <c r="I282" i="9"/>
  <c r="G282" i="9"/>
  <c r="A282" i="9"/>
  <c r="I281" i="9"/>
  <c r="G281" i="9"/>
  <c r="A281" i="9"/>
  <c r="I280" i="9"/>
  <c r="G280" i="9"/>
  <c r="A280" i="9"/>
  <c r="I279" i="9"/>
  <c r="G279" i="9"/>
  <c r="A279" i="9"/>
  <c r="I278" i="9"/>
  <c r="G278" i="9"/>
  <c r="A278" i="9"/>
  <c r="I277" i="9"/>
  <c r="G277" i="9"/>
  <c r="A277" i="9"/>
  <c r="I276" i="9"/>
  <c r="G276" i="9"/>
  <c r="A276" i="9"/>
  <c r="I275" i="9"/>
  <c r="G275" i="9"/>
  <c r="I273" i="9"/>
  <c r="G273" i="9"/>
  <c r="A273" i="9"/>
  <c r="I272" i="9"/>
  <c r="G272" i="9"/>
  <c r="A272" i="9"/>
  <c r="I271" i="9"/>
  <c r="G271" i="9"/>
  <c r="A271" i="9"/>
  <c r="I270" i="9"/>
  <c r="G270" i="9"/>
  <c r="A270" i="9"/>
  <c r="I269" i="9"/>
  <c r="G269" i="9"/>
  <c r="A269" i="9"/>
  <c r="I268" i="9"/>
  <c r="G268" i="9"/>
  <c r="A268" i="9"/>
  <c r="I267" i="9"/>
  <c r="G267" i="9"/>
  <c r="A267" i="9"/>
  <c r="I266" i="9"/>
  <c r="G266" i="9"/>
  <c r="A266" i="9"/>
  <c r="I265" i="9"/>
  <c r="G265" i="9"/>
  <c r="A265" i="9"/>
  <c r="I264" i="9"/>
  <c r="G264" i="9"/>
  <c r="A264" i="9"/>
  <c r="I263" i="9"/>
  <c r="G263" i="9"/>
  <c r="A263" i="9"/>
  <c r="I262" i="9"/>
  <c r="G262" i="9"/>
  <c r="A262" i="9"/>
  <c r="I261" i="9"/>
  <c r="G261" i="9"/>
  <c r="A261" i="9"/>
  <c r="I260" i="9"/>
  <c r="G260" i="9"/>
  <c r="A260" i="9"/>
  <c r="I259" i="9"/>
  <c r="G259" i="9"/>
  <c r="A259" i="9"/>
  <c r="I258" i="9"/>
  <c r="G258" i="9"/>
  <c r="A258" i="9"/>
  <c r="I257" i="9"/>
  <c r="G257" i="9"/>
  <c r="A257" i="9"/>
  <c r="I256" i="9"/>
  <c r="G256" i="9"/>
  <c r="A256" i="9"/>
  <c r="I255" i="9"/>
  <c r="G255" i="9"/>
  <c r="A255" i="9"/>
  <c r="I254" i="9"/>
  <c r="G254" i="9"/>
  <c r="A254" i="9"/>
  <c r="I253" i="9"/>
  <c r="G253" i="9"/>
  <c r="A253" i="9"/>
  <c r="I252" i="9"/>
  <c r="G252" i="9"/>
  <c r="A252" i="9"/>
  <c r="I251" i="9"/>
  <c r="G251" i="9"/>
  <c r="A251" i="9"/>
  <c r="I250" i="9"/>
  <c r="G250" i="9"/>
  <c r="A250" i="9"/>
  <c r="I249" i="9"/>
  <c r="G249" i="9"/>
  <c r="A249" i="9"/>
  <c r="I248" i="9"/>
  <c r="G248" i="9"/>
  <c r="A248" i="9"/>
  <c r="I247" i="9"/>
  <c r="G247" i="9"/>
  <c r="A247" i="9"/>
  <c r="I246" i="9"/>
  <c r="G246" i="9"/>
  <c r="A246" i="9"/>
  <c r="I245" i="9"/>
  <c r="G245" i="9"/>
  <c r="A245" i="9"/>
  <c r="I244" i="9"/>
  <c r="G244" i="9"/>
  <c r="A244" i="9"/>
  <c r="I243" i="9"/>
  <c r="G243" i="9"/>
  <c r="A243" i="9"/>
  <c r="I242" i="9"/>
  <c r="G242" i="9"/>
  <c r="A242" i="9"/>
  <c r="I241" i="9"/>
  <c r="G241" i="9"/>
  <c r="A241" i="9"/>
  <c r="I240" i="9"/>
  <c r="G240" i="9"/>
  <c r="A240" i="9"/>
  <c r="I239" i="9"/>
  <c r="G239" i="9"/>
  <c r="A239" i="9"/>
  <c r="I238" i="9"/>
  <c r="G238" i="9"/>
  <c r="A238" i="9"/>
  <c r="I237" i="9"/>
  <c r="G237" i="9"/>
  <c r="A237" i="9"/>
  <c r="I236" i="9"/>
  <c r="G236" i="9"/>
  <c r="A236" i="9"/>
  <c r="I235" i="9"/>
  <c r="G235" i="9"/>
  <c r="A235" i="9"/>
  <c r="I234" i="9"/>
  <c r="G234" i="9"/>
  <c r="A234" i="9"/>
  <c r="I233" i="9"/>
  <c r="G233" i="9"/>
  <c r="A233" i="9"/>
  <c r="I232" i="9"/>
  <c r="G232" i="9"/>
  <c r="A232" i="9"/>
  <c r="I231" i="9"/>
  <c r="G231" i="9"/>
  <c r="A231" i="9"/>
  <c r="I230" i="9"/>
  <c r="G230" i="9"/>
  <c r="A230" i="9"/>
  <c r="I229" i="9"/>
  <c r="G229" i="9"/>
  <c r="A229" i="9"/>
  <c r="I228" i="9"/>
  <c r="G228" i="9"/>
  <c r="A228" i="9"/>
  <c r="I227" i="9"/>
  <c r="G227" i="9"/>
  <c r="A227" i="9"/>
  <c r="I226" i="9"/>
  <c r="G226" i="9"/>
  <c r="A226" i="9"/>
  <c r="I225" i="9"/>
  <c r="G225" i="9"/>
  <c r="A225" i="9"/>
  <c r="I224" i="9"/>
  <c r="G224" i="9"/>
  <c r="A224" i="9"/>
  <c r="I223" i="9"/>
  <c r="G223" i="9"/>
  <c r="A223" i="9"/>
  <c r="I222" i="9"/>
  <c r="G222" i="9"/>
  <c r="A222" i="9"/>
  <c r="I221" i="9"/>
  <c r="G221" i="9"/>
  <c r="A221" i="9"/>
  <c r="I220" i="9"/>
  <c r="G220" i="9"/>
  <c r="A220" i="9"/>
  <c r="I219" i="9"/>
  <c r="G219" i="9"/>
  <c r="A219" i="9"/>
  <c r="I218" i="9"/>
  <c r="G218" i="9"/>
  <c r="A218" i="9"/>
  <c r="I217" i="9"/>
  <c r="G217" i="9"/>
  <c r="A217" i="9"/>
  <c r="I216" i="9"/>
  <c r="G216" i="9"/>
  <c r="A216" i="9"/>
  <c r="I215" i="9"/>
  <c r="G215" i="9"/>
  <c r="A215" i="9"/>
  <c r="I214" i="9"/>
  <c r="G214" i="9"/>
  <c r="A214" i="9"/>
  <c r="I213" i="9"/>
  <c r="G213" i="9"/>
  <c r="A213" i="9"/>
  <c r="I212" i="9"/>
  <c r="G212" i="9"/>
  <c r="A212" i="9"/>
  <c r="I211" i="9"/>
  <c r="G211" i="9"/>
  <c r="A211" i="9"/>
  <c r="I210" i="9"/>
  <c r="G210" i="9"/>
  <c r="A210" i="9"/>
  <c r="I209" i="9"/>
  <c r="G209" i="9"/>
  <c r="A209" i="9"/>
  <c r="I208" i="9"/>
  <c r="G208" i="9"/>
  <c r="I206" i="9"/>
  <c r="G206" i="9"/>
  <c r="A206" i="9"/>
  <c r="I205" i="9"/>
  <c r="G205" i="9"/>
  <c r="A205" i="9"/>
  <c r="I204" i="9"/>
  <c r="G204" i="9"/>
  <c r="A204" i="9"/>
  <c r="I203" i="9"/>
  <c r="G203" i="9"/>
  <c r="A203" i="9"/>
  <c r="I202" i="9"/>
  <c r="G202" i="9"/>
  <c r="A202" i="9"/>
  <c r="I201" i="9"/>
  <c r="G201" i="9"/>
  <c r="A201" i="9"/>
  <c r="I200" i="9"/>
  <c r="G200" i="9"/>
  <c r="A200" i="9"/>
  <c r="I199" i="9"/>
  <c r="G199" i="9"/>
  <c r="A199" i="9"/>
  <c r="I198" i="9"/>
  <c r="G198" i="9"/>
  <c r="A198" i="9"/>
  <c r="I197" i="9"/>
  <c r="G197" i="9"/>
  <c r="A197" i="9"/>
  <c r="I196" i="9"/>
  <c r="G196" i="9"/>
  <c r="A196" i="9"/>
  <c r="I195" i="9"/>
  <c r="G195" i="9"/>
  <c r="A195" i="9"/>
  <c r="I194" i="9"/>
  <c r="G194" i="9"/>
  <c r="A194" i="9"/>
  <c r="I193" i="9"/>
  <c r="G193" i="9"/>
  <c r="A193" i="9"/>
  <c r="I192" i="9"/>
  <c r="G192" i="9"/>
  <c r="A192" i="9"/>
  <c r="I191" i="9"/>
  <c r="G191" i="9"/>
  <c r="A191" i="9"/>
  <c r="I190" i="9"/>
  <c r="G190" i="9"/>
  <c r="A190" i="9"/>
  <c r="I189" i="9"/>
  <c r="G189" i="9"/>
  <c r="A189" i="9"/>
  <c r="I188" i="9"/>
  <c r="G188" i="9"/>
  <c r="A188" i="9"/>
  <c r="I187" i="9"/>
  <c r="G187" i="9"/>
  <c r="A187" i="9"/>
  <c r="I186" i="9"/>
  <c r="G186" i="9"/>
  <c r="A186" i="9"/>
  <c r="I185" i="9"/>
  <c r="G185" i="9"/>
  <c r="A185" i="9"/>
  <c r="I184" i="9"/>
  <c r="G184" i="9"/>
  <c r="A184" i="9"/>
  <c r="I183" i="9"/>
  <c r="G183" i="9"/>
  <c r="A183" i="9"/>
  <c r="I182" i="9"/>
  <c r="G182" i="9"/>
  <c r="A182" i="9"/>
  <c r="I181" i="9"/>
  <c r="G181" i="9"/>
  <c r="A181" i="9"/>
  <c r="I180" i="9"/>
  <c r="G180" i="9"/>
  <c r="A180" i="9"/>
  <c r="I179" i="9"/>
  <c r="G179" i="9"/>
  <c r="A179" i="9"/>
  <c r="I178" i="9"/>
  <c r="G178" i="9"/>
  <c r="A178" i="9"/>
  <c r="I177" i="9"/>
  <c r="G177" i="9"/>
  <c r="A177" i="9"/>
  <c r="I176" i="9"/>
  <c r="G176" i="9"/>
  <c r="A176" i="9"/>
  <c r="I175" i="9"/>
  <c r="G175" i="9"/>
  <c r="A175" i="9"/>
  <c r="I174" i="9"/>
  <c r="G174" i="9"/>
  <c r="A174" i="9"/>
  <c r="I173" i="9"/>
  <c r="G173" i="9"/>
  <c r="A173" i="9"/>
  <c r="I172" i="9"/>
  <c r="G172" i="9"/>
  <c r="A172" i="9"/>
  <c r="I171" i="9"/>
  <c r="G171" i="9"/>
  <c r="A171" i="9"/>
  <c r="I170" i="9"/>
  <c r="G170" i="9"/>
  <c r="A170" i="9"/>
  <c r="I169" i="9"/>
  <c r="G169" i="9"/>
  <c r="A169" i="9"/>
  <c r="I168" i="9"/>
  <c r="G168" i="9"/>
  <c r="A168" i="9"/>
  <c r="I167" i="9"/>
  <c r="G167" i="9"/>
  <c r="A167" i="9"/>
  <c r="I166" i="9"/>
  <c r="G166" i="9"/>
  <c r="A166" i="9"/>
  <c r="I165" i="9"/>
  <c r="G165" i="9"/>
  <c r="A165" i="9"/>
  <c r="I164" i="9"/>
  <c r="G164" i="9"/>
  <c r="A164" i="9"/>
  <c r="I163" i="9"/>
  <c r="G163" i="9"/>
  <c r="A163" i="9"/>
  <c r="I162" i="9"/>
  <c r="G162" i="9"/>
  <c r="A162" i="9"/>
  <c r="I161" i="9"/>
  <c r="G161" i="9"/>
  <c r="A161" i="9"/>
  <c r="I160" i="9"/>
  <c r="G160" i="9"/>
  <c r="A160" i="9"/>
  <c r="I159" i="9"/>
  <c r="G159" i="9"/>
  <c r="A159" i="9"/>
  <c r="I158" i="9"/>
  <c r="G158" i="9"/>
  <c r="A158" i="9"/>
  <c r="I157" i="9"/>
  <c r="G157" i="9"/>
  <c r="A157" i="9"/>
  <c r="I156" i="9"/>
  <c r="G156" i="9"/>
  <c r="A156" i="9"/>
  <c r="I155" i="9"/>
  <c r="G155" i="9"/>
  <c r="A155" i="9"/>
  <c r="I154" i="9"/>
  <c r="G154" i="9"/>
  <c r="A154" i="9"/>
  <c r="I153" i="9"/>
  <c r="G153" i="9"/>
  <c r="A153" i="9"/>
  <c r="I152" i="9"/>
  <c r="G152" i="9"/>
  <c r="A152" i="9"/>
  <c r="I151" i="9"/>
  <c r="G151" i="9"/>
  <c r="A151" i="9"/>
  <c r="I150" i="9"/>
  <c r="G150" i="9"/>
  <c r="A150" i="9"/>
  <c r="I149" i="9"/>
  <c r="G149" i="9"/>
  <c r="A149" i="9"/>
  <c r="I148" i="9"/>
  <c r="G148" i="9"/>
  <c r="A148" i="9"/>
  <c r="I147" i="9"/>
  <c r="G147" i="9"/>
  <c r="A147" i="9"/>
  <c r="I146" i="9"/>
  <c r="G146" i="9"/>
  <c r="A146" i="9"/>
  <c r="I145" i="9"/>
  <c r="G145" i="9"/>
  <c r="A145" i="9"/>
  <c r="I144" i="9"/>
  <c r="G144" i="9"/>
  <c r="A144" i="9"/>
  <c r="I143" i="9"/>
  <c r="G143" i="9"/>
  <c r="I141" i="9"/>
  <c r="G141" i="9"/>
  <c r="A141" i="9"/>
  <c r="I140" i="9"/>
  <c r="G140" i="9"/>
  <c r="A140" i="9"/>
  <c r="I139" i="9"/>
  <c r="G139" i="9"/>
  <c r="A139" i="9"/>
  <c r="I138" i="9"/>
  <c r="G138" i="9"/>
  <c r="A138" i="9"/>
  <c r="I137" i="9"/>
  <c r="G137" i="9"/>
  <c r="A137" i="9"/>
  <c r="I136" i="9"/>
  <c r="G136" i="9"/>
  <c r="A136" i="9"/>
  <c r="I135" i="9"/>
  <c r="G135" i="9"/>
  <c r="A135" i="9"/>
  <c r="I134" i="9"/>
  <c r="G134" i="9"/>
  <c r="A134" i="9"/>
  <c r="I133" i="9"/>
  <c r="G133" i="9"/>
  <c r="A133" i="9"/>
  <c r="I132" i="9"/>
  <c r="G132" i="9"/>
  <c r="A132" i="9"/>
  <c r="I131" i="9"/>
  <c r="G131" i="9"/>
  <c r="A131" i="9"/>
  <c r="I130" i="9"/>
  <c r="G130" i="9"/>
  <c r="A130" i="9"/>
  <c r="I129" i="9"/>
  <c r="G129" i="9"/>
  <c r="A129" i="9"/>
  <c r="I128" i="9"/>
  <c r="G128" i="9"/>
  <c r="A128" i="9"/>
  <c r="I127" i="9"/>
  <c r="G127" i="9"/>
  <c r="A127" i="9"/>
  <c r="I126" i="9"/>
  <c r="G126" i="9"/>
  <c r="A126" i="9"/>
  <c r="I125" i="9"/>
  <c r="G125" i="9"/>
  <c r="A125" i="9"/>
  <c r="I124" i="9"/>
  <c r="G124" i="9"/>
  <c r="A124" i="9"/>
  <c r="I123" i="9"/>
  <c r="G123" i="9"/>
  <c r="A123" i="9"/>
  <c r="I122" i="9"/>
  <c r="G122" i="9"/>
  <c r="A122" i="9"/>
  <c r="I121" i="9"/>
  <c r="G121" i="9"/>
  <c r="A121" i="9"/>
  <c r="I120" i="9"/>
  <c r="G120" i="9"/>
  <c r="A120" i="9"/>
  <c r="I119" i="9"/>
  <c r="G119" i="9"/>
  <c r="A119" i="9"/>
  <c r="I118" i="9"/>
  <c r="G118" i="9"/>
  <c r="A118" i="9"/>
  <c r="I117" i="9"/>
  <c r="G117" i="9"/>
  <c r="A117" i="9"/>
  <c r="I116" i="9"/>
  <c r="G116" i="9"/>
  <c r="A116" i="9"/>
  <c r="I115" i="9"/>
  <c r="G115" i="9"/>
  <c r="A115" i="9"/>
  <c r="I114" i="9"/>
  <c r="G114" i="9"/>
  <c r="A114" i="9"/>
  <c r="I113" i="9"/>
  <c r="G113" i="9"/>
  <c r="A113" i="9"/>
  <c r="I112" i="9"/>
  <c r="G112" i="9"/>
  <c r="A112" i="9"/>
  <c r="I111" i="9"/>
  <c r="G111" i="9"/>
  <c r="A111" i="9"/>
  <c r="I110" i="9"/>
  <c r="G110" i="9"/>
  <c r="A110" i="9"/>
  <c r="I109" i="9"/>
  <c r="G109" i="9"/>
  <c r="A109" i="9"/>
  <c r="I108" i="9"/>
  <c r="G108" i="9"/>
  <c r="A108" i="9"/>
  <c r="I107" i="9"/>
  <c r="G107" i="9"/>
  <c r="A107" i="9"/>
  <c r="I106" i="9"/>
  <c r="G106" i="9"/>
  <c r="A106" i="9"/>
  <c r="I105" i="9"/>
  <c r="G105" i="9"/>
  <c r="A105" i="9"/>
  <c r="I104" i="9"/>
  <c r="G104" i="9"/>
  <c r="A104" i="9"/>
  <c r="I103" i="9"/>
  <c r="G103" i="9"/>
  <c r="A103" i="9"/>
  <c r="I102" i="9"/>
  <c r="G102" i="9"/>
  <c r="A102" i="9"/>
  <c r="I101" i="9"/>
  <c r="G101" i="9"/>
  <c r="A101" i="9"/>
  <c r="I100" i="9"/>
  <c r="G100" i="9"/>
  <c r="A100" i="9"/>
  <c r="I99" i="9"/>
  <c r="G99" i="9"/>
  <c r="A99" i="9"/>
  <c r="I98" i="9"/>
  <c r="G98" i="9"/>
  <c r="A98" i="9"/>
  <c r="I97" i="9"/>
  <c r="G97" i="9"/>
  <c r="A97" i="9"/>
  <c r="I96" i="9"/>
  <c r="G96" i="9"/>
  <c r="A96" i="9"/>
  <c r="I95" i="9"/>
  <c r="G95" i="9"/>
  <c r="A95" i="9"/>
  <c r="I94" i="9"/>
  <c r="G94" i="9"/>
  <c r="A94" i="9"/>
  <c r="I93" i="9"/>
  <c r="G93" i="9"/>
  <c r="A93" i="9"/>
  <c r="I92" i="9"/>
  <c r="G92" i="9"/>
  <c r="A92" i="9"/>
  <c r="I91" i="9"/>
  <c r="G91" i="9"/>
  <c r="A91" i="9"/>
  <c r="I90" i="9"/>
  <c r="G90" i="9"/>
  <c r="A90" i="9"/>
  <c r="I89" i="9"/>
  <c r="G89" i="9"/>
  <c r="A89" i="9"/>
  <c r="I88" i="9"/>
  <c r="G88" i="9"/>
  <c r="A88" i="9"/>
  <c r="I87" i="9"/>
  <c r="G87" i="9"/>
  <c r="A87" i="9"/>
  <c r="I86" i="9"/>
  <c r="G86" i="9"/>
  <c r="A86" i="9"/>
  <c r="I85" i="9"/>
  <c r="G85" i="9"/>
  <c r="A85" i="9"/>
  <c r="I84" i="9"/>
  <c r="G84" i="9"/>
  <c r="A84" i="9"/>
  <c r="I83" i="9"/>
  <c r="G83" i="9"/>
  <c r="A83" i="9"/>
  <c r="I82" i="9"/>
  <c r="G82" i="9"/>
  <c r="A82" i="9"/>
  <c r="I81" i="9"/>
  <c r="G81" i="9"/>
  <c r="I79" i="9"/>
  <c r="G79" i="9"/>
  <c r="A79" i="9"/>
  <c r="I78" i="9"/>
  <c r="G78" i="9"/>
  <c r="A78" i="9"/>
  <c r="I77" i="9"/>
  <c r="G77" i="9"/>
  <c r="A77" i="9"/>
  <c r="I76" i="9"/>
  <c r="G76" i="9"/>
  <c r="A76" i="9"/>
  <c r="I75" i="9"/>
  <c r="G75" i="9"/>
  <c r="A75" i="9"/>
  <c r="I74" i="9"/>
  <c r="G74" i="9"/>
  <c r="A74" i="9"/>
  <c r="I73" i="9"/>
  <c r="G73" i="9"/>
  <c r="A73" i="9"/>
  <c r="I72" i="9"/>
  <c r="G72" i="9"/>
  <c r="A72" i="9"/>
  <c r="I71" i="9"/>
  <c r="G71" i="9"/>
  <c r="A71" i="9"/>
  <c r="I70" i="9"/>
  <c r="G70" i="9"/>
  <c r="A70" i="9"/>
  <c r="I69" i="9"/>
  <c r="G69" i="9"/>
  <c r="A69" i="9"/>
  <c r="I68" i="9"/>
  <c r="G68" i="9"/>
  <c r="A68" i="9"/>
  <c r="I67" i="9"/>
  <c r="G67" i="9"/>
  <c r="A67" i="9"/>
  <c r="I66" i="9"/>
  <c r="G66" i="9"/>
  <c r="A66" i="9"/>
  <c r="I65" i="9"/>
  <c r="G65" i="9"/>
  <c r="A65" i="9"/>
  <c r="I64" i="9"/>
  <c r="G64" i="9"/>
  <c r="A64" i="9"/>
  <c r="I63" i="9"/>
  <c r="G63" i="9"/>
  <c r="A63" i="9"/>
  <c r="I62" i="9"/>
  <c r="G62" i="9"/>
  <c r="A62" i="9"/>
  <c r="I61" i="9"/>
  <c r="G61" i="9"/>
  <c r="A61" i="9"/>
  <c r="I60" i="9"/>
  <c r="G60" i="9"/>
  <c r="A60" i="9"/>
  <c r="I59" i="9"/>
  <c r="G59" i="9"/>
  <c r="A59" i="9"/>
  <c r="I58" i="9"/>
  <c r="G58" i="9"/>
  <c r="A58" i="9"/>
  <c r="I57" i="9"/>
  <c r="G57" i="9"/>
  <c r="A57" i="9"/>
  <c r="I56" i="9"/>
  <c r="G56" i="9"/>
  <c r="A56" i="9"/>
  <c r="I55" i="9"/>
  <c r="G55" i="9"/>
  <c r="A55" i="9"/>
  <c r="I54" i="9"/>
  <c r="G54" i="9"/>
  <c r="A54" i="9"/>
  <c r="I53" i="9"/>
  <c r="G53" i="9"/>
  <c r="A53" i="9"/>
  <c r="I52" i="9"/>
  <c r="G52" i="9"/>
  <c r="A52" i="9"/>
  <c r="I51" i="9"/>
  <c r="G51" i="9"/>
  <c r="A51" i="9"/>
  <c r="I50" i="9"/>
  <c r="G50" i="9"/>
  <c r="A50" i="9"/>
  <c r="I49" i="9"/>
  <c r="G49" i="9"/>
  <c r="A49" i="9"/>
  <c r="I48" i="9"/>
  <c r="G48" i="9"/>
  <c r="A48" i="9"/>
  <c r="I47" i="9"/>
  <c r="G47" i="9"/>
  <c r="A47" i="9"/>
  <c r="I46" i="9"/>
  <c r="G46" i="9"/>
  <c r="A46" i="9"/>
  <c r="I45" i="9"/>
  <c r="G45" i="9"/>
  <c r="A45" i="9"/>
  <c r="I44" i="9"/>
  <c r="G44" i="9"/>
  <c r="A44" i="9"/>
  <c r="I43" i="9"/>
  <c r="G43" i="9"/>
  <c r="A43" i="9"/>
  <c r="I42" i="9"/>
  <c r="G42" i="9"/>
  <c r="A42" i="9"/>
  <c r="I41" i="9"/>
  <c r="G41" i="9"/>
  <c r="A41" i="9"/>
  <c r="I40" i="9"/>
  <c r="G40" i="9"/>
  <c r="A40" i="9"/>
  <c r="I39" i="9"/>
  <c r="G39" i="9"/>
  <c r="A39" i="9"/>
  <c r="I38" i="9"/>
  <c r="G38" i="9"/>
  <c r="A38" i="9"/>
  <c r="I37" i="9"/>
  <c r="G37" i="9"/>
  <c r="A37" i="9"/>
  <c r="I36" i="9"/>
  <c r="G36" i="9"/>
  <c r="A36" i="9"/>
  <c r="I35" i="9"/>
  <c r="G35" i="9"/>
  <c r="A35" i="9"/>
  <c r="I34" i="9"/>
  <c r="G34" i="9"/>
  <c r="A34" i="9"/>
  <c r="I33" i="9"/>
  <c r="G33" i="9"/>
  <c r="A33" i="9"/>
  <c r="I32" i="9"/>
  <c r="G32" i="9"/>
  <c r="A32" i="9"/>
  <c r="I31" i="9"/>
  <c r="G31" i="9"/>
  <c r="A31" i="9"/>
  <c r="I30" i="9"/>
  <c r="G30" i="9"/>
  <c r="A30" i="9"/>
  <c r="I29" i="9"/>
  <c r="G29" i="9"/>
  <c r="A29" i="9"/>
  <c r="I28" i="9"/>
  <c r="G28" i="9"/>
  <c r="A28" i="9"/>
  <c r="I27" i="9"/>
  <c r="G27" i="9"/>
  <c r="A27" i="9"/>
  <c r="I26" i="9"/>
  <c r="G26" i="9"/>
  <c r="A26" i="9"/>
  <c r="I25" i="9"/>
  <c r="G25" i="9"/>
  <c r="A25" i="9"/>
  <c r="I24" i="9"/>
  <c r="G24" i="9"/>
  <c r="A24" i="9"/>
  <c r="I23" i="9"/>
  <c r="G23" i="9"/>
  <c r="A23" i="9"/>
  <c r="I22" i="9"/>
  <c r="G22" i="9"/>
  <c r="A22" i="9"/>
  <c r="I21" i="9"/>
  <c r="G21" i="9"/>
  <c r="A21" i="9"/>
  <c r="I20" i="9"/>
  <c r="G20" i="9"/>
  <c r="I18" i="9"/>
  <c r="G18" i="9"/>
  <c r="A18" i="9"/>
  <c r="I17" i="9"/>
  <c r="G17" i="9"/>
  <c r="A17" i="9"/>
  <c r="I16" i="9"/>
  <c r="G16" i="9"/>
  <c r="A16" i="9"/>
  <c r="I15" i="9"/>
  <c r="G15" i="9"/>
  <c r="A15" i="9"/>
  <c r="I14" i="9"/>
  <c r="G14" i="9"/>
  <c r="A14" i="9"/>
  <c r="I13" i="9"/>
  <c r="G13" i="9"/>
  <c r="A13" i="9"/>
  <c r="I12" i="9"/>
  <c r="G12" i="9"/>
  <c r="A12" i="9"/>
  <c r="I11" i="9"/>
  <c r="G11" i="9"/>
  <c r="A11" i="9"/>
  <c r="I10" i="9"/>
  <c r="G10" i="9"/>
  <c r="A10" i="9"/>
  <c r="I9" i="9"/>
  <c r="G9" i="9"/>
  <c r="A9" i="9"/>
  <c r="I8" i="9"/>
  <c r="G8" i="9"/>
  <c r="A8" i="9"/>
  <c r="I7" i="9"/>
  <c r="G7" i="9"/>
  <c r="A7" i="9"/>
  <c r="I6" i="9"/>
  <c r="G6" i="9"/>
  <c r="A6" i="9"/>
  <c r="I5" i="9"/>
  <c r="G5" i="9"/>
  <c r="A5" i="9"/>
  <c r="I4" i="9"/>
  <c r="G4" i="9"/>
  <c r="A4" i="9"/>
  <c r="I3" i="9"/>
  <c r="G3" i="9"/>
  <c r="A3" i="9"/>
  <c r="I2" i="9"/>
  <c r="G2" i="9"/>
  <c r="A2" i="9"/>
  <c r="X19" i="5" l="1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X477" i="5"/>
  <c r="X478" i="5"/>
  <c r="X479" i="5"/>
  <c r="X480" i="5"/>
  <c r="X481" i="5"/>
  <c r="X482" i="5"/>
  <c r="X483" i="5"/>
  <c r="X484" i="5"/>
  <c r="X485" i="5"/>
  <c r="X486" i="5"/>
  <c r="X487" i="5"/>
  <c r="X488" i="5"/>
  <c r="X489" i="5"/>
  <c r="X490" i="5"/>
  <c r="X491" i="5"/>
  <c r="X492" i="5"/>
  <c r="X493" i="5"/>
  <c r="X494" i="5"/>
  <c r="X495" i="5"/>
  <c r="X496" i="5"/>
  <c r="X497" i="5"/>
  <c r="X498" i="5"/>
  <c r="X499" i="5"/>
  <c r="X500" i="5"/>
  <c r="X501" i="5"/>
  <c r="X502" i="5"/>
  <c r="X503" i="5"/>
  <c r="X504" i="5"/>
  <c r="X505" i="5"/>
  <c r="X506" i="5"/>
  <c r="X507" i="5"/>
  <c r="X508" i="5"/>
  <c r="X509" i="5"/>
  <c r="X510" i="5"/>
  <c r="X511" i="5"/>
  <c r="X512" i="5"/>
  <c r="X513" i="5"/>
  <c r="X514" i="5"/>
  <c r="X515" i="5"/>
  <c r="X516" i="5"/>
  <c r="X517" i="5"/>
  <c r="X518" i="5"/>
  <c r="X519" i="5"/>
  <c r="X520" i="5"/>
  <c r="X521" i="5"/>
  <c r="X522" i="5"/>
  <c r="X523" i="5"/>
  <c r="X524" i="5"/>
  <c r="X525" i="5"/>
  <c r="X526" i="5"/>
  <c r="X527" i="5"/>
  <c r="X528" i="5"/>
  <c r="X529" i="5"/>
  <c r="X530" i="5"/>
  <c r="X531" i="5"/>
  <c r="X532" i="5"/>
  <c r="X533" i="5"/>
  <c r="X534" i="5"/>
  <c r="X535" i="5"/>
  <c r="X536" i="5"/>
  <c r="X537" i="5"/>
  <c r="X538" i="5"/>
  <c r="X539" i="5"/>
  <c r="X540" i="5"/>
  <c r="X541" i="5"/>
  <c r="X542" i="5"/>
  <c r="X543" i="5"/>
  <c r="X544" i="5"/>
  <c r="X545" i="5"/>
  <c r="X546" i="5"/>
  <c r="X547" i="5"/>
  <c r="X548" i="5"/>
  <c r="X549" i="5"/>
  <c r="X550" i="5"/>
  <c r="X551" i="5"/>
  <c r="X552" i="5"/>
  <c r="X553" i="5"/>
  <c r="X554" i="5"/>
  <c r="X555" i="5"/>
  <c r="X556" i="5"/>
  <c r="X557" i="5"/>
  <c r="X558" i="5"/>
  <c r="X559" i="5"/>
  <c r="X560" i="5"/>
  <c r="X561" i="5"/>
  <c r="X562" i="5"/>
  <c r="X563" i="5"/>
  <c r="X564" i="5"/>
  <c r="X565" i="5"/>
  <c r="X566" i="5"/>
  <c r="X567" i="5"/>
  <c r="X568" i="5"/>
  <c r="X569" i="5"/>
  <c r="X570" i="5"/>
  <c r="X571" i="5"/>
  <c r="X572" i="5"/>
  <c r="X573" i="5"/>
  <c r="X574" i="5"/>
  <c r="X575" i="5"/>
  <c r="X576" i="5"/>
  <c r="X577" i="5"/>
  <c r="X578" i="5"/>
  <c r="X579" i="5"/>
  <c r="X580" i="5"/>
  <c r="X581" i="5"/>
  <c r="X582" i="5"/>
  <c r="X583" i="5"/>
  <c r="X584" i="5"/>
  <c r="X585" i="5"/>
  <c r="X586" i="5"/>
  <c r="X587" i="5"/>
  <c r="X588" i="5"/>
  <c r="X589" i="5"/>
  <c r="X590" i="5"/>
  <c r="X591" i="5"/>
  <c r="X592" i="5"/>
  <c r="X593" i="5"/>
  <c r="X594" i="5"/>
  <c r="X595" i="5"/>
  <c r="X596" i="5"/>
  <c r="X597" i="5"/>
  <c r="X598" i="5"/>
  <c r="X599" i="5"/>
  <c r="X600" i="5"/>
  <c r="X601" i="5"/>
  <c r="X602" i="5"/>
  <c r="X603" i="5"/>
  <c r="X604" i="5"/>
  <c r="X605" i="5"/>
  <c r="X606" i="5"/>
  <c r="X607" i="5"/>
  <c r="X608" i="5"/>
  <c r="X609" i="5"/>
  <c r="X610" i="5"/>
  <c r="X611" i="5"/>
  <c r="X612" i="5"/>
  <c r="X613" i="5"/>
  <c r="X614" i="5"/>
  <c r="X615" i="5"/>
  <c r="X616" i="5"/>
  <c r="X617" i="5"/>
  <c r="X618" i="5"/>
  <c r="X619" i="5"/>
  <c r="X620" i="5"/>
  <c r="X621" i="5"/>
  <c r="X622" i="5"/>
  <c r="X623" i="5"/>
  <c r="X624" i="5"/>
  <c r="X625" i="5"/>
  <c r="X626" i="5"/>
  <c r="X627" i="5"/>
  <c r="X628" i="5"/>
  <c r="X629" i="5"/>
  <c r="X630" i="5"/>
  <c r="X631" i="5"/>
  <c r="X632" i="5"/>
  <c r="X633" i="5"/>
  <c r="X634" i="5"/>
  <c r="X635" i="5"/>
  <c r="X636" i="5"/>
  <c r="X637" i="5"/>
  <c r="X638" i="5"/>
  <c r="X639" i="5"/>
  <c r="X640" i="5"/>
  <c r="X641" i="5"/>
  <c r="X642" i="5"/>
  <c r="X643" i="5"/>
  <c r="X644" i="5"/>
  <c r="X645" i="5"/>
  <c r="X646" i="5"/>
  <c r="X647" i="5"/>
  <c r="X648" i="5"/>
  <c r="X649" i="5"/>
  <c r="X650" i="5"/>
  <c r="X651" i="5"/>
  <c r="X652" i="5"/>
  <c r="X653" i="5"/>
  <c r="X654" i="5"/>
  <c r="X655" i="5"/>
  <c r="X656" i="5"/>
  <c r="X657" i="5"/>
  <c r="X658" i="5"/>
  <c r="X659" i="5"/>
  <c r="X660" i="5"/>
  <c r="X661" i="5"/>
  <c r="X662" i="5"/>
  <c r="X663" i="5"/>
  <c r="X664" i="5"/>
  <c r="X665" i="5"/>
  <c r="X666" i="5"/>
  <c r="X667" i="5"/>
  <c r="X668" i="5"/>
  <c r="X669" i="5"/>
  <c r="X670" i="5"/>
  <c r="X671" i="5"/>
  <c r="X672" i="5"/>
  <c r="X673" i="5"/>
  <c r="X674" i="5"/>
  <c r="X675" i="5"/>
  <c r="X676" i="5"/>
  <c r="X677" i="5"/>
  <c r="X678" i="5"/>
  <c r="X679" i="5"/>
  <c r="X680" i="5"/>
  <c r="X681" i="5"/>
  <c r="X682" i="5"/>
  <c r="X683" i="5"/>
  <c r="X684" i="5"/>
  <c r="X685" i="5"/>
  <c r="X686" i="5"/>
  <c r="X687" i="5"/>
  <c r="X688" i="5"/>
  <c r="X689" i="5"/>
  <c r="X690" i="5"/>
  <c r="X691" i="5"/>
  <c r="X692" i="5"/>
  <c r="X693" i="5"/>
  <c r="X694" i="5"/>
  <c r="X695" i="5"/>
  <c r="X696" i="5"/>
  <c r="X697" i="5"/>
  <c r="X698" i="5"/>
  <c r="X699" i="5"/>
  <c r="X700" i="5"/>
  <c r="X701" i="5"/>
  <c r="X702" i="5"/>
  <c r="X703" i="5"/>
  <c r="X704" i="5"/>
  <c r="X705" i="5"/>
  <c r="X706" i="5"/>
  <c r="X707" i="5"/>
  <c r="X708" i="5"/>
  <c r="X709" i="5"/>
  <c r="X710" i="5"/>
  <c r="X711" i="5"/>
  <c r="X712" i="5"/>
  <c r="X713" i="5"/>
  <c r="X714" i="5"/>
  <c r="X715" i="5"/>
  <c r="X716" i="5"/>
  <c r="X717" i="5"/>
  <c r="X718" i="5"/>
  <c r="X719" i="5"/>
  <c r="X720" i="5"/>
  <c r="X721" i="5"/>
  <c r="X722" i="5"/>
  <c r="X723" i="5"/>
  <c r="X724" i="5"/>
  <c r="X725" i="5"/>
  <c r="X726" i="5"/>
  <c r="X727" i="5"/>
  <c r="X728" i="5"/>
  <c r="X729" i="5"/>
  <c r="X730" i="5"/>
  <c r="X731" i="5"/>
  <c r="X732" i="5"/>
  <c r="X733" i="5"/>
  <c r="X734" i="5"/>
  <c r="X735" i="5"/>
  <c r="X736" i="5"/>
  <c r="X737" i="5"/>
  <c r="X738" i="5"/>
  <c r="X739" i="5"/>
  <c r="X740" i="5"/>
  <c r="X741" i="5"/>
  <c r="X742" i="5"/>
  <c r="X743" i="5"/>
  <c r="X744" i="5"/>
  <c r="X745" i="5"/>
  <c r="X746" i="5"/>
  <c r="X747" i="5"/>
  <c r="X748" i="5"/>
  <c r="X749" i="5"/>
  <c r="X750" i="5"/>
  <c r="X751" i="5"/>
  <c r="X752" i="5"/>
  <c r="X753" i="5"/>
  <c r="X754" i="5"/>
  <c r="X755" i="5"/>
  <c r="X756" i="5"/>
  <c r="X757" i="5"/>
  <c r="X758" i="5"/>
  <c r="X759" i="5"/>
  <c r="X760" i="5"/>
  <c r="X761" i="5"/>
  <c r="X762" i="5"/>
  <c r="X763" i="5"/>
  <c r="X764" i="5"/>
  <c r="X765" i="5"/>
  <c r="X766" i="5"/>
  <c r="X767" i="5"/>
  <c r="X768" i="5"/>
  <c r="X769" i="5"/>
  <c r="X770" i="5"/>
  <c r="X771" i="5"/>
  <c r="X772" i="5"/>
  <c r="X773" i="5"/>
  <c r="X774" i="5"/>
  <c r="X775" i="5"/>
  <c r="X776" i="5"/>
  <c r="X777" i="5"/>
  <c r="X778" i="5"/>
  <c r="X779" i="5"/>
  <c r="X780" i="5"/>
  <c r="X781" i="5"/>
  <c r="X782" i="5"/>
  <c r="X783" i="5"/>
  <c r="X784" i="5"/>
  <c r="X785" i="5"/>
  <c r="X786" i="5"/>
  <c r="X787" i="5"/>
  <c r="X788" i="5"/>
  <c r="X789" i="5"/>
  <c r="X790" i="5"/>
  <c r="X791" i="5"/>
  <c r="X792" i="5"/>
  <c r="X793" i="5"/>
  <c r="X794" i="5"/>
  <c r="X795" i="5"/>
  <c r="X796" i="5"/>
  <c r="X797" i="5"/>
  <c r="X798" i="5"/>
  <c r="X799" i="5"/>
  <c r="X800" i="5"/>
  <c r="X801" i="5"/>
  <c r="X802" i="5"/>
  <c r="X803" i="5"/>
  <c r="X804" i="5"/>
  <c r="X805" i="5"/>
  <c r="X806" i="5"/>
  <c r="X807" i="5"/>
  <c r="X808" i="5"/>
  <c r="X809" i="5"/>
  <c r="X810" i="5"/>
  <c r="X811" i="5"/>
  <c r="X812" i="5"/>
  <c r="X813" i="5"/>
  <c r="X814" i="5"/>
  <c r="X815" i="5"/>
  <c r="X816" i="5"/>
  <c r="X817" i="5"/>
  <c r="X818" i="5"/>
  <c r="X819" i="5"/>
  <c r="X820" i="5"/>
  <c r="X821" i="5"/>
  <c r="X822" i="5"/>
  <c r="X823" i="5"/>
  <c r="X824" i="5"/>
  <c r="X825" i="5"/>
  <c r="X826" i="5"/>
  <c r="X827" i="5"/>
  <c r="X828" i="5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2" i="5"/>
  <c r="N3122" i="5" l="1"/>
  <c r="K3122" i="5"/>
  <c r="G3122" i="5"/>
  <c r="O3122" i="5" s="1"/>
  <c r="P3122" i="5" s="1"/>
  <c r="C3122" i="5"/>
  <c r="N3121" i="5"/>
  <c r="K3121" i="5"/>
  <c r="G3121" i="5"/>
  <c r="O3121" i="5" s="1"/>
  <c r="P3121" i="5" s="1"/>
  <c r="C3121" i="5"/>
  <c r="N3120" i="5"/>
  <c r="K3120" i="5"/>
  <c r="G3120" i="5"/>
  <c r="O3120" i="5" s="1"/>
  <c r="P3120" i="5" s="1"/>
  <c r="C3120" i="5"/>
  <c r="N3119" i="5"/>
  <c r="K3119" i="5"/>
  <c r="G3119" i="5"/>
  <c r="O3119" i="5" s="1"/>
  <c r="P3119" i="5" s="1"/>
  <c r="C3119" i="5"/>
  <c r="N3118" i="5"/>
  <c r="K3118" i="5"/>
  <c r="G3118" i="5"/>
  <c r="O3118" i="5" s="1"/>
  <c r="P3118" i="5" s="1"/>
  <c r="C3118" i="5"/>
  <c r="N3117" i="5"/>
  <c r="K3117" i="5"/>
  <c r="G3117" i="5"/>
  <c r="O3117" i="5" s="1"/>
  <c r="P3117" i="5" s="1"/>
  <c r="C3117" i="5"/>
  <c r="N3116" i="5"/>
  <c r="K3116" i="5"/>
  <c r="G3116" i="5"/>
  <c r="O3116" i="5" s="1"/>
  <c r="P3116" i="5" s="1"/>
  <c r="C3116" i="5"/>
  <c r="N3115" i="5"/>
  <c r="K3115" i="5"/>
  <c r="G3115" i="5"/>
  <c r="O3115" i="5" s="1"/>
  <c r="P3115" i="5" s="1"/>
  <c r="C3115" i="5"/>
  <c r="N3114" i="5"/>
  <c r="K3114" i="5"/>
  <c r="G3114" i="5"/>
  <c r="O3114" i="5" s="1"/>
  <c r="P3114" i="5" s="1"/>
  <c r="C3114" i="5"/>
  <c r="N3113" i="5"/>
  <c r="K3113" i="5"/>
  <c r="G3113" i="5"/>
  <c r="O3113" i="5" s="1"/>
  <c r="P3113" i="5" s="1"/>
  <c r="C3113" i="5"/>
  <c r="N3112" i="5"/>
  <c r="K3112" i="5"/>
  <c r="G3112" i="5"/>
  <c r="O3112" i="5" s="1"/>
  <c r="P3112" i="5" s="1"/>
  <c r="C3112" i="5"/>
  <c r="N3111" i="5"/>
  <c r="K3111" i="5"/>
  <c r="G3111" i="5"/>
  <c r="O3111" i="5" s="1"/>
  <c r="P3111" i="5" s="1"/>
  <c r="C3111" i="5"/>
  <c r="N3110" i="5"/>
  <c r="K3110" i="5"/>
  <c r="G3110" i="5"/>
  <c r="O3110" i="5" s="1"/>
  <c r="P3110" i="5" s="1"/>
  <c r="C3110" i="5"/>
  <c r="N3109" i="5"/>
  <c r="K3109" i="5"/>
  <c r="G3109" i="5"/>
  <c r="O3109" i="5" s="1"/>
  <c r="P3109" i="5" s="1"/>
  <c r="C3109" i="5"/>
  <c r="N3108" i="5"/>
  <c r="K3108" i="5"/>
  <c r="G3108" i="5"/>
  <c r="O3108" i="5" s="1"/>
  <c r="P3108" i="5" s="1"/>
  <c r="C3108" i="5"/>
  <c r="N3107" i="5"/>
  <c r="K3107" i="5"/>
  <c r="G3107" i="5"/>
  <c r="O3107" i="5" s="1"/>
  <c r="P3107" i="5" s="1"/>
  <c r="C3107" i="5"/>
  <c r="N3106" i="5"/>
  <c r="K3106" i="5"/>
  <c r="G3106" i="5"/>
  <c r="O3106" i="5" s="1"/>
  <c r="P3106" i="5" s="1"/>
  <c r="C3106" i="5"/>
  <c r="N3105" i="5"/>
  <c r="K3105" i="5"/>
  <c r="G3105" i="5"/>
  <c r="O3105" i="5" s="1"/>
  <c r="P3105" i="5" s="1"/>
  <c r="C3105" i="5"/>
  <c r="N3104" i="5"/>
  <c r="K3104" i="5"/>
  <c r="G3104" i="5"/>
  <c r="O3104" i="5" s="1"/>
  <c r="P3104" i="5" s="1"/>
  <c r="C3104" i="5"/>
  <c r="N3103" i="5"/>
  <c r="K3103" i="5"/>
  <c r="G3103" i="5"/>
  <c r="O3103" i="5" s="1"/>
  <c r="P3103" i="5" s="1"/>
  <c r="C3103" i="5"/>
  <c r="N3102" i="5"/>
  <c r="K3102" i="5"/>
  <c r="G3102" i="5"/>
  <c r="O3102" i="5" s="1"/>
  <c r="P3102" i="5" s="1"/>
  <c r="C3102" i="5"/>
  <c r="N3101" i="5"/>
  <c r="K3101" i="5"/>
  <c r="G3101" i="5"/>
  <c r="O3101" i="5" s="1"/>
  <c r="P3101" i="5" s="1"/>
  <c r="C3101" i="5"/>
  <c r="N3100" i="5"/>
  <c r="K3100" i="5"/>
  <c r="G3100" i="5"/>
  <c r="O3100" i="5" s="1"/>
  <c r="P3100" i="5" s="1"/>
  <c r="C3100" i="5"/>
  <c r="N3099" i="5"/>
  <c r="K3099" i="5"/>
  <c r="G3099" i="5"/>
  <c r="O3099" i="5" s="1"/>
  <c r="P3099" i="5" s="1"/>
  <c r="C3099" i="5"/>
  <c r="N3098" i="5"/>
  <c r="K3098" i="5"/>
  <c r="G3098" i="5"/>
  <c r="O3098" i="5" s="1"/>
  <c r="P3098" i="5" s="1"/>
  <c r="C3098" i="5"/>
  <c r="N3097" i="5"/>
  <c r="K3097" i="5"/>
  <c r="G3097" i="5"/>
  <c r="O3097" i="5" s="1"/>
  <c r="P3097" i="5" s="1"/>
  <c r="C3097" i="5"/>
  <c r="N3096" i="5"/>
  <c r="K3096" i="5"/>
  <c r="G3096" i="5"/>
  <c r="O3096" i="5" s="1"/>
  <c r="P3096" i="5" s="1"/>
  <c r="C3096" i="5"/>
  <c r="N3095" i="5"/>
  <c r="K3095" i="5"/>
  <c r="G3095" i="5"/>
  <c r="O3095" i="5" s="1"/>
  <c r="P3095" i="5" s="1"/>
  <c r="C3095" i="5"/>
  <c r="N3094" i="5"/>
  <c r="K3094" i="5"/>
  <c r="G3094" i="5"/>
  <c r="O3094" i="5" s="1"/>
  <c r="P3094" i="5" s="1"/>
  <c r="C3094" i="5"/>
  <c r="N3093" i="5"/>
  <c r="K3093" i="5"/>
  <c r="G3093" i="5"/>
  <c r="O3093" i="5" s="1"/>
  <c r="P3093" i="5" s="1"/>
  <c r="C3093" i="5"/>
  <c r="N3092" i="5"/>
  <c r="K3092" i="5"/>
  <c r="G3092" i="5"/>
  <c r="O3092" i="5" s="1"/>
  <c r="P3092" i="5" s="1"/>
  <c r="C3092" i="5"/>
  <c r="N3091" i="5"/>
  <c r="K3091" i="5"/>
  <c r="G3091" i="5"/>
  <c r="O3091" i="5" s="1"/>
  <c r="P3091" i="5" s="1"/>
  <c r="C3091" i="5"/>
  <c r="N3090" i="5"/>
  <c r="K3090" i="5"/>
  <c r="G3090" i="5"/>
  <c r="O3090" i="5" s="1"/>
  <c r="P3090" i="5" s="1"/>
  <c r="C3090" i="5"/>
  <c r="N3089" i="5"/>
  <c r="K3089" i="5"/>
  <c r="G3089" i="5"/>
  <c r="O3089" i="5" s="1"/>
  <c r="P3089" i="5" s="1"/>
  <c r="C3089" i="5"/>
  <c r="N3088" i="5"/>
  <c r="K3088" i="5"/>
  <c r="G3088" i="5"/>
  <c r="O3088" i="5" s="1"/>
  <c r="P3088" i="5" s="1"/>
  <c r="C3088" i="5"/>
  <c r="N3087" i="5"/>
  <c r="K3087" i="5"/>
  <c r="G3087" i="5"/>
  <c r="O3087" i="5" s="1"/>
  <c r="P3087" i="5" s="1"/>
  <c r="C3087" i="5"/>
  <c r="N3086" i="5"/>
  <c r="K3086" i="5"/>
  <c r="G3086" i="5"/>
  <c r="O3086" i="5" s="1"/>
  <c r="P3086" i="5" s="1"/>
  <c r="C3086" i="5"/>
  <c r="N3085" i="5"/>
  <c r="K3085" i="5"/>
  <c r="G3085" i="5"/>
  <c r="O3085" i="5" s="1"/>
  <c r="P3085" i="5" s="1"/>
  <c r="C3085" i="5"/>
  <c r="N3084" i="5"/>
  <c r="K3084" i="5"/>
  <c r="G3084" i="5"/>
  <c r="O3084" i="5" s="1"/>
  <c r="P3084" i="5" s="1"/>
  <c r="C3084" i="5"/>
  <c r="N3083" i="5"/>
  <c r="K3083" i="5"/>
  <c r="G3083" i="5"/>
  <c r="O3083" i="5" s="1"/>
  <c r="P3083" i="5" s="1"/>
  <c r="C3083" i="5"/>
  <c r="N3082" i="5"/>
  <c r="K3082" i="5"/>
  <c r="G3082" i="5"/>
  <c r="O3082" i="5" s="1"/>
  <c r="P3082" i="5" s="1"/>
  <c r="C3082" i="5"/>
  <c r="N3081" i="5"/>
  <c r="K3081" i="5"/>
  <c r="G3081" i="5"/>
  <c r="O3081" i="5" s="1"/>
  <c r="P3081" i="5" s="1"/>
  <c r="C3081" i="5"/>
  <c r="N3080" i="5"/>
  <c r="K3080" i="5"/>
  <c r="G3080" i="5"/>
  <c r="O3080" i="5" s="1"/>
  <c r="P3080" i="5" s="1"/>
  <c r="C3080" i="5"/>
  <c r="N3079" i="5"/>
  <c r="K3079" i="5"/>
  <c r="G3079" i="5"/>
  <c r="O3079" i="5" s="1"/>
  <c r="P3079" i="5" s="1"/>
  <c r="C3079" i="5"/>
  <c r="N3078" i="5"/>
  <c r="K3078" i="5"/>
  <c r="G3078" i="5"/>
  <c r="O3078" i="5" s="1"/>
  <c r="P3078" i="5" s="1"/>
  <c r="C3078" i="5"/>
  <c r="N3077" i="5"/>
  <c r="K3077" i="5"/>
  <c r="G3077" i="5"/>
  <c r="O3077" i="5" s="1"/>
  <c r="P3077" i="5" s="1"/>
  <c r="C3077" i="5"/>
  <c r="N3076" i="5"/>
  <c r="K3076" i="5"/>
  <c r="G3076" i="5"/>
  <c r="O3076" i="5" s="1"/>
  <c r="P3076" i="5" s="1"/>
  <c r="C3076" i="5"/>
  <c r="N3075" i="5"/>
  <c r="K3075" i="5"/>
  <c r="G3075" i="5"/>
  <c r="O3075" i="5" s="1"/>
  <c r="P3075" i="5" s="1"/>
  <c r="C3075" i="5"/>
  <c r="N3074" i="5"/>
  <c r="K3074" i="5"/>
  <c r="G3074" i="5"/>
  <c r="O3074" i="5" s="1"/>
  <c r="P3074" i="5" s="1"/>
  <c r="C3074" i="5"/>
  <c r="N3073" i="5"/>
  <c r="K3073" i="5"/>
  <c r="G3073" i="5"/>
  <c r="O3073" i="5" s="1"/>
  <c r="P3073" i="5" s="1"/>
  <c r="C3073" i="5"/>
  <c r="N3072" i="5"/>
  <c r="K3072" i="5"/>
  <c r="G3072" i="5"/>
  <c r="O3072" i="5" s="1"/>
  <c r="P3072" i="5" s="1"/>
  <c r="C3072" i="5"/>
  <c r="N3071" i="5"/>
  <c r="K3071" i="5"/>
  <c r="G3071" i="5"/>
  <c r="O3071" i="5" s="1"/>
  <c r="P3071" i="5" s="1"/>
  <c r="C3071" i="5"/>
  <c r="N3070" i="5"/>
  <c r="K3070" i="5"/>
  <c r="G3070" i="5"/>
  <c r="O3070" i="5" s="1"/>
  <c r="P3070" i="5" s="1"/>
  <c r="C3070" i="5"/>
  <c r="N3069" i="5"/>
  <c r="K3069" i="5"/>
  <c r="G3069" i="5"/>
  <c r="O3069" i="5" s="1"/>
  <c r="P3069" i="5" s="1"/>
  <c r="C3069" i="5"/>
  <c r="N3068" i="5"/>
  <c r="K3068" i="5"/>
  <c r="G3068" i="5"/>
  <c r="O3068" i="5" s="1"/>
  <c r="P3068" i="5" s="1"/>
  <c r="C3068" i="5"/>
  <c r="N3067" i="5"/>
  <c r="K3067" i="5"/>
  <c r="G3067" i="5"/>
  <c r="O3067" i="5" s="1"/>
  <c r="P3067" i="5" s="1"/>
  <c r="C3067" i="5"/>
  <c r="N3066" i="5"/>
  <c r="K3066" i="5"/>
  <c r="G3066" i="5"/>
  <c r="O3066" i="5" s="1"/>
  <c r="P3066" i="5" s="1"/>
  <c r="C3066" i="5"/>
  <c r="N3065" i="5"/>
  <c r="K3065" i="5"/>
  <c r="G3065" i="5"/>
  <c r="O3065" i="5" s="1"/>
  <c r="P3065" i="5" s="1"/>
  <c r="C3065" i="5"/>
  <c r="N3064" i="5"/>
  <c r="K3064" i="5"/>
  <c r="G3064" i="5"/>
  <c r="O3064" i="5" s="1"/>
  <c r="P3064" i="5" s="1"/>
  <c r="C3064" i="5"/>
  <c r="N3063" i="5"/>
  <c r="K3063" i="5"/>
  <c r="G3063" i="5"/>
  <c r="O3063" i="5" s="1"/>
  <c r="P3063" i="5" s="1"/>
  <c r="C3063" i="5"/>
  <c r="N3062" i="5"/>
  <c r="K3062" i="5"/>
  <c r="G3062" i="5"/>
  <c r="O3062" i="5" s="1"/>
  <c r="P3062" i="5" s="1"/>
  <c r="C3062" i="5"/>
  <c r="N3061" i="5"/>
  <c r="K3061" i="5"/>
  <c r="G3061" i="5"/>
  <c r="O3061" i="5" s="1"/>
  <c r="P3061" i="5" s="1"/>
  <c r="C3061" i="5"/>
  <c r="N3060" i="5"/>
  <c r="K3060" i="5"/>
  <c r="G3060" i="5"/>
  <c r="O3060" i="5" s="1"/>
  <c r="P3060" i="5" s="1"/>
  <c r="C3060" i="5"/>
  <c r="N3059" i="5"/>
  <c r="K3059" i="5"/>
  <c r="G3059" i="5"/>
  <c r="O3059" i="5" s="1"/>
  <c r="P3059" i="5" s="1"/>
  <c r="C3059" i="5"/>
  <c r="N3058" i="5"/>
  <c r="K3058" i="5"/>
  <c r="G3058" i="5"/>
  <c r="O3058" i="5" s="1"/>
  <c r="P3058" i="5" s="1"/>
  <c r="C3058" i="5"/>
  <c r="N3057" i="5"/>
  <c r="K3057" i="5"/>
  <c r="G3057" i="5"/>
  <c r="O3057" i="5" s="1"/>
  <c r="P3057" i="5" s="1"/>
  <c r="C3057" i="5"/>
  <c r="N3056" i="5"/>
  <c r="K3056" i="5"/>
  <c r="G3056" i="5"/>
  <c r="O3056" i="5" s="1"/>
  <c r="P3056" i="5" s="1"/>
  <c r="C3056" i="5"/>
  <c r="N3055" i="5"/>
  <c r="K3055" i="5"/>
  <c r="G3055" i="5"/>
  <c r="O3055" i="5" s="1"/>
  <c r="P3055" i="5" s="1"/>
  <c r="C3055" i="5"/>
  <c r="N3054" i="5"/>
  <c r="K3054" i="5"/>
  <c r="G3054" i="5"/>
  <c r="O3054" i="5" s="1"/>
  <c r="P3054" i="5" s="1"/>
  <c r="C3054" i="5"/>
  <c r="N3053" i="5"/>
  <c r="K3053" i="5"/>
  <c r="G3053" i="5"/>
  <c r="O3053" i="5" s="1"/>
  <c r="P3053" i="5" s="1"/>
  <c r="C3053" i="5"/>
  <c r="N3052" i="5"/>
  <c r="K3052" i="5"/>
  <c r="G3052" i="5"/>
  <c r="O3052" i="5" s="1"/>
  <c r="P3052" i="5" s="1"/>
  <c r="C3052" i="5"/>
  <c r="N3051" i="5"/>
  <c r="K3051" i="5"/>
  <c r="G3051" i="5"/>
  <c r="O3051" i="5" s="1"/>
  <c r="P3051" i="5" s="1"/>
  <c r="C3051" i="5"/>
  <c r="N3050" i="5"/>
  <c r="K3050" i="5"/>
  <c r="G3050" i="5"/>
  <c r="O3050" i="5" s="1"/>
  <c r="P3050" i="5" s="1"/>
  <c r="C3050" i="5"/>
  <c r="N3049" i="5"/>
  <c r="K3049" i="5"/>
  <c r="G3049" i="5"/>
  <c r="O3049" i="5" s="1"/>
  <c r="P3049" i="5" s="1"/>
  <c r="C3049" i="5"/>
  <c r="N3048" i="5"/>
  <c r="K3048" i="5"/>
  <c r="G3048" i="5"/>
  <c r="O3048" i="5" s="1"/>
  <c r="P3048" i="5" s="1"/>
  <c r="C3048" i="5"/>
  <c r="N3047" i="5"/>
  <c r="K3047" i="5"/>
  <c r="G3047" i="5"/>
  <c r="O3047" i="5" s="1"/>
  <c r="P3047" i="5" s="1"/>
  <c r="C3047" i="5"/>
  <c r="N3046" i="5"/>
  <c r="K3046" i="5"/>
  <c r="G3046" i="5"/>
  <c r="O3046" i="5" s="1"/>
  <c r="P3046" i="5" s="1"/>
  <c r="C3046" i="5"/>
  <c r="N3045" i="5"/>
  <c r="K3045" i="5"/>
  <c r="G3045" i="5"/>
  <c r="O3045" i="5" s="1"/>
  <c r="P3045" i="5" s="1"/>
  <c r="C3045" i="5"/>
  <c r="N3044" i="5"/>
  <c r="K3044" i="5"/>
  <c r="G3044" i="5"/>
  <c r="O3044" i="5" s="1"/>
  <c r="P3044" i="5" s="1"/>
  <c r="C3044" i="5"/>
  <c r="N3043" i="5"/>
  <c r="K3043" i="5"/>
  <c r="G3043" i="5"/>
  <c r="O3043" i="5" s="1"/>
  <c r="P3043" i="5" s="1"/>
  <c r="C3043" i="5"/>
  <c r="N3042" i="5"/>
  <c r="K3042" i="5"/>
  <c r="G3042" i="5"/>
  <c r="O3042" i="5" s="1"/>
  <c r="P3042" i="5" s="1"/>
  <c r="C3042" i="5"/>
  <c r="N3041" i="5"/>
  <c r="K3041" i="5"/>
  <c r="G3041" i="5"/>
  <c r="O3041" i="5" s="1"/>
  <c r="P3041" i="5" s="1"/>
  <c r="C3041" i="5"/>
  <c r="N3040" i="5"/>
  <c r="K3040" i="5"/>
  <c r="G3040" i="5"/>
  <c r="O3040" i="5" s="1"/>
  <c r="P3040" i="5" s="1"/>
  <c r="C3040" i="5"/>
  <c r="N3039" i="5"/>
  <c r="K3039" i="5"/>
  <c r="G3039" i="5"/>
  <c r="O3039" i="5" s="1"/>
  <c r="P3039" i="5" s="1"/>
  <c r="C3039" i="5"/>
  <c r="N3038" i="5"/>
  <c r="K3038" i="5"/>
  <c r="G3038" i="5"/>
  <c r="O3038" i="5" s="1"/>
  <c r="P3038" i="5" s="1"/>
  <c r="C3038" i="5"/>
  <c r="N3037" i="5"/>
  <c r="K3037" i="5"/>
  <c r="G3037" i="5"/>
  <c r="O3037" i="5" s="1"/>
  <c r="P3037" i="5" s="1"/>
  <c r="C3037" i="5"/>
  <c r="N3036" i="5"/>
  <c r="K3036" i="5"/>
  <c r="G3036" i="5"/>
  <c r="O3036" i="5" s="1"/>
  <c r="P3036" i="5" s="1"/>
  <c r="C3036" i="5"/>
  <c r="N3035" i="5"/>
  <c r="K3035" i="5"/>
  <c r="G3035" i="5"/>
  <c r="O3035" i="5" s="1"/>
  <c r="P3035" i="5" s="1"/>
  <c r="C3035" i="5"/>
  <c r="N3034" i="5"/>
  <c r="K3034" i="5"/>
  <c r="G3034" i="5"/>
  <c r="O3034" i="5" s="1"/>
  <c r="P3034" i="5" s="1"/>
  <c r="C3034" i="5"/>
  <c r="N3033" i="5"/>
  <c r="K3033" i="5"/>
  <c r="G3033" i="5"/>
  <c r="O3033" i="5" s="1"/>
  <c r="P3033" i="5" s="1"/>
  <c r="C3033" i="5"/>
  <c r="N3032" i="5"/>
  <c r="K3032" i="5"/>
  <c r="G3032" i="5"/>
  <c r="O3032" i="5" s="1"/>
  <c r="P3032" i="5" s="1"/>
  <c r="C3032" i="5"/>
  <c r="N3031" i="5"/>
  <c r="K3031" i="5"/>
  <c r="G3031" i="5"/>
  <c r="O3031" i="5" s="1"/>
  <c r="P3031" i="5" s="1"/>
  <c r="C3031" i="5"/>
  <c r="N3030" i="5"/>
  <c r="K3030" i="5"/>
  <c r="G3030" i="5"/>
  <c r="O3030" i="5" s="1"/>
  <c r="P3030" i="5" s="1"/>
  <c r="C3030" i="5"/>
  <c r="N3029" i="5"/>
  <c r="K3029" i="5"/>
  <c r="G3029" i="5"/>
  <c r="O3029" i="5" s="1"/>
  <c r="P3029" i="5" s="1"/>
  <c r="C3029" i="5"/>
  <c r="N3028" i="5"/>
  <c r="K3028" i="5"/>
  <c r="G3028" i="5"/>
  <c r="O3028" i="5" s="1"/>
  <c r="P3028" i="5" s="1"/>
  <c r="C3028" i="5"/>
  <c r="N3027" i="5"/>
  <c r="K3027" i="5"/>
  <c r="G3027" i="5"/>
  <c r="O3027" i="5" s="1"/>
  <c r="P3027" i="5" s="1"/>
  <c r="C3027" i="5"/>
  <c r="N3026" i="5"/>
  <c r="K3026" i="5"/>
  <c r="G3026" i="5"/>
  <c r="O3026" i="5" s="1"/>
  <c r="P3026" i="5" s="1"/>
  <c r="C3026" i="5"/>
  <c r="N3025" i="5"/>
  <c r="K3025" i="5"/>
  <c r="G3025" i="5"/>
  <c r="O3025" i="5" s="1"/>
  <c r="P3025" i="5" s="1"/>
  <c r="C3025" i="5"/>
  <c r="N3024" i="5"/>
  <c r="K3024" i="5"/>
  <c r="G3024" i="5"/>
  <c r="O3024" i="5" s="1"/>
  <c r="P3024" i="5" s="1"/>
  <c r="C3024" i="5"/>
  <c r="N3023" i="5"/>
  <c r="K3023" i="5"/>
  <c r="G3023" i="5"/>
  <c r="O3023" i="5" s="1"/>
  <c r="P3023" i="5" s="1"/>
  <c r="C3023" i="5"/>
  <c r="N3022" i="5"/>
  <c r="K3022" i="5"/>
  <c r="G3022" i="5"/>
  <c r="O3022" i="5" s="1"/>
  <c r="P3022" i="5" s="1"/>
  <c r="C3022" i="5"/>
  <c r="N3021" i="5"/>
  <c r="K3021" i="5"/>
  <c r="G3021" i="5"/>
  <c r="O3021" i="5" s="1"/>
  <c r="P3021" i="5" s="1"/>
  <c r="C3021" i="5"/>
  <c r="N3020" i="5"/>
  <c r="K3020" i="5"/>
  <c r="G3020" i="5"/>
  <c r="O3020" i="5" s="1"/>
  <c r="P3020" i="5" s="1"/>
  <c r="C3020" i="5"/>
  <c r="N3019" i="5"/>
  <c r="K3019" i="5"/>
  <c r="G3019" i="5"/>
  <c r="O3019" i="5" s="1"/>
  <c r="P3019" i="5" s="1"/>
  <c r="C3019" i="5"/>
  <c r="N3018" i="5"/>
  <c r="K3018" i="5"/>
  <c r="G3018" i="5"/>
  <c r="O3018" i="5" s="1"/>
  <c r="P3018" i="5" s="1"/>
  <c r="C3018" i="5"/>
  <c r="N3017" i="5"/>
  <c r="K3017" i="5"/>
  <c r="G3017" i="5"/>
  <c r="O3017" i="5" s="1"/>
  <c r="P3017" i="5" s="1"/>
  <c r="C3017" i="5"/>
  <c r="N3016" i="5"/>
  <c r="K3016" i="5"/>
  <c r="G3016" i="5"/>
  <c r="O3016" i="5" s="1"/>
  <c r="P3016" i="5" s="1"/>
  <c r="C3016" i="5"/>
  <c r="N3015" i="5"/>
  <c r="K3015" i="5"/>
  <c r="G3015" i="5"/>
  <c r="O3015" i="5" s="1"/>
  <c r="P3015" i="5" s="1"/>
  <c r="C3015" i="5"/>
  <c r="N3014" i="5"/>
  <c r="K3014" i="5"/>
  <c r="G3014" i="5"/>
  <c r="O3014" i="5" s="1"/>
  <c r="P3014" i="5" s="1"/>
  <c r="C3014" i="5"/>
  <c r="N3013" i="5"/>
  <c r="K3013" i="5"/>
  <c r="G3013" i="5"/>
  <c r="O3013" i="5" s="1"/>
  <c r="P3013" i="5" s="1"/>
  <c r="C3013" i="5"/>
  <c r="N3012" i="5"/>
  <c r="K3012" i="5"/>
  <c r="G3012" i="5"/>
  <c r="O3012" i="5" s="1"/>
  <c r="P3012" i="5" s="1"/>
  <c r="C3012" i="5"/>
  <c r="N3011" i="5"/>
  <c r="K3011" i="5"/>
  <c r="G3011" i="5"/>
  <c r="O3011" i="5" s="1"/>
  <c r="P3011" i="5" s="1"/>
  <c r="C3011" i="5"/>
  <c r="N3010" i="5"/>
  <c r="K3010" i="5"/>
  <c r="G3010" i="5"/>
  <c r="O3010" i="5" s="1"/>
  <c r="P3010" i="5" s="1"/>
  <c r="C3010" i="5"/>
  <c r="N3009" i="5"/>
  <c r="K3009" i="5"/>
  <c r="G3009" i="5"/>
  <c r="O3009" i="5" s="1"/>
  <c r="P3009" i="5" s="1"/>
  <c r="C3009" i="5"/>
  <c r="N3008" i="5"/>
  <c r="K3008" i="5"/>
  <c r="G3008" i="5"/>
  <c r="O3008" i="5" s="1"/>
  <c r="P3008" i="5" s="1"/>
  <c r="C3008" i="5"/>
  <c r="N3007" i="5"/>
  <c r="K3007" i="5"/>
  <c r="G3007" i="5"/>
  <c r="O3007" i="5" s="1"/>
  <c r="P3007" i="5" s="1"/>
  <c r="C3007" i="5"/>
  <c r="N3006" i="5"/>
  <c r="K3006" i="5"/>
  <c r="G3006" i="5"/>
  <c r="O3006" i="5" s="1"/>
  <c r="P3006" i="5" s="1"/>
  <c r="C3006" i="5"/>
  <c r="N3005" i="5"/>
  <c r="K3005" i="5"/>
  <c r="G3005" i="5"/>
  <c r="O3005" i="5" s="1"/>
  <c r="P3005" i="5" s="1"/>
  <c r="C3005" i="5"/>
  <c r="N3004" i="5"/>
  <c r="K3004" i="5"/>
  <c r="G3004" i="5"/>
  <c r="O3004" i="5" s="1"/>
  <c r="P3004" i="5" s="1"/>
  <c r="C3004" i="5"/>
  <c r="N3003" i="5"/>
  <c r="K3003" i="5"/>
  <c r="G3003" i="5"/>
  <c r="O3003" i="5" s="1"/>
  <c r="P3003" i="5" s="1"/>
  <c r="C3003" i="5"/>
  <c r="N3002" i="5"/>
  <c r="K3002" i="5"/>
  <c r="G3002" i="5"/>
  <c r="O3002" i="5" s="1"/>
  <c r="P3002" i="5" s="1"/>
  <c r="C3002" i="5"/>
  <c r="N3001" i="5"/>
  <c r="K3001" i="5"/>
  <c r="G3001" i="5"/>
  <c r="O3001" i="5" s="1"/>
  <c r="P3001" i="5" s="1"/>
  <c r="C3001" i="5"/>
  <c r="N3000" i="5"/>
  <c r="K3000" i="5"/>
  <c r="G3000" i="5"/>
  <c r="O3000" i="5" s="1"/>
  <c r="P3000" i="5" s="1"/>
  <c r="C3000" i="5"/>
  <c r="N2999" i="5"/>
  <c r="K2999" i="5"/>
  <c r="G2999" i="5"/>
  <c r="O2999" i="5" s="1"/>
  <c r="P2999" i="5" s="1"/>
  <c r="C2999" i="5"/>
  <c r="N2998" i="5"/>
  <c r="K2998" i="5"/>
  <c r="G2998" i="5"/>
  <c r="O2998" i="5" s="1"/>
  <c r="P2998" i="5" s="1"/>
  <c r="C2998" i="5"/>
  <c r="N2997" i="5"/>
  <c r="K2997" i="5"/>
  <c r="G2997" i="5"/>
  <c r="O2997" i="5" s="1"/>
  <c r="P2997" i="5" s="1"/>
  <c r="C2997" i="5"/>
  <c r="N2996" i="5"/>
  <c r="K2996" i="5"/>
  <c r="G2996" i="5"/>
  <c r="O2996" i="5" s="1"/>
  <c r="P2996" i="5" s="1"/>
  <c r="C2996" i="5"/>
  <c r="N2995" i="5"/>
  <c r="K2995" i="5"/>
  <c r="G2995" i="5"/>
  <c r="O2995" i="5" s="1"/>
  <c r="P2995" i="5" s="1"/>
  <c r="C2995" i="5"/>
  <c r="N2994" i="5"/>
  <c r="K2994" i="5"/>
  <c r="G2994" i="5"/>
  <c r="O2994" i="5" s="1"/>
  <c r="P2994" i="5" s="1"/>
  <c r="C2994" i="5"/>
  <c r="N2993" i="5"/>
  <c r="K2993" i="5"/>
  <c r="G2993" i="5"/>
  <c r="O2993" i="5" s="1"/>
  <c r="P2993" i="5" s="1"/>
  <c r="C2993" i="5"/>
  <c r="N2992" i="5"/>
  <c r="K2992" i="5"/>
  <c r="G2992" i="5"/>
  <c r="O2992" i="5" s="1"/>
  <c r="P2992" i="5" s="1"/>
  <c r="C2992" i="5"/>
  <c r="N2991" i="5"/>
  <c r="K2991" i="5"/>
  <c r="G2991" i="5"/>
  <c r="O2991" i="5" s="1"/>
  <c r="P2991" i="5" s="1"/>
  <c r="C2991" i="5"/>
  <c r="N2990" i="5"/>
  <c r="K2990" i="5"/>
  <c r="G2990" i="5"/>
  <c r="O2990" i="5" s="1"/>
  <c r="P2990" i="5" s="1"/>
  <c r="C2990" i="5"/>
  <c r="N2989" i="5"/>
  <c r="K2989" i="5"/>
  <c r="G2989" i="5"/>
  <c r="O2989" i="5" s="1"/>
  <c r="P2989" i="5" s="1"/>
  <c r="C2989" i="5"/>
  <c r="N2988" i="5"/>
  <c r="K2988" i="5"/>
  <c r="G2988" i="5"/>
  <c r="O2988" i="5" s="1"/>
  <c r="P2988" i="5" s="1"/>
  <c r="C2988" i="5"/>
  <c r="N2987" i="5"/>
  <c r="K2987" i="5"/>
  <c r="G2987" i="5"/>
  <c r="O2987" i="5" s="1"/>
  <c r="P2987" i="5" s="1"/>
  <c r="C2987" i="5"/>
  <c r="N2986" i="5"/>
  <c r="K2986" i="5"/>
  <c r="G2986" i="5"/>
  <c r="O2986" i="5" s="1"/>
  <c r="P2986" i="5" s="1"/>
  <c r="C2986" i="5"/>
  <c r="N2985" i="5"/>
  <c r="K2985" i="5"/>
  <c r="G2985" i="5"/>
  <c r="O2985" i="5" s="1"/>
  <c r="P2985" i="5" s="1"/>
  <c r="C2985" i="5"/>
  <c r="N2984" i="5"/>
  <c r="K2984" i="5"/>
  <c r="G2984" i="5"/>
  <c r="O2984" i="5" s="1"/>
  <c r="P2984" i="5" s="1"/>
  <c r="C2984" i="5"/>
  <c r="N2983" i="5"/>
  <c r="K2983" i="5"/>
  <c r="G2983" i="5"/>
  <c r="O2983" i="5" s="1"/>
  <c r="P2983" i="5" s="1"/>
  <c r="C2983" i="5"/>
  <c r="N2982" i="5"/>
  <c r="K2982" i="5"/>
  <c r="G2982" i="5"/>
  <c r="O2982" i="5" s="1"/>
  <c r="P2982" i="5" s="1"/>
  <c r="C2982" i="5"/>
  <c r="N2981" i="5"/>
  <c r="K2981" i="5"/>
  <c r="G2981" i="5"/>
  <c r="O2981" i="5" s="1"/>
  <c r="P2981" i="5" s="1"/>
  <c r="C2981" i="5"/>
  <c r="N2980" i="5"/>
  <c r="K2980" i="5"/>
  <c r="G2980" i="5"/>
  <c r="O2980" i="5" s="1"/>
  <c r="P2980" i="5" s="1"/>
  <c r="C2980" i="5"/>
  <c r="N2979" i="5"/>
  <c r="K2979" i="5"/>
  <c r="G2979" i="5"/>
  <c r="O2979" i="5" s="1"/>
  <c r="P2979" i="5" s="1"/>
  <c r="C2979" i="5"/>
  <c r="N2978" i="5"/>
  <c r="K2978" i="5"/>
  <c r="G2978" i="5"/>
  <c r="O2978" i="5" s="1"/>
  <c r="P2978" i="5" s="1"/>
  <c r="C2978" i="5"/>
  <c r="N2977" i="5"/>
  <c r="K2977" i="5"/>
  <c r="G2977" i="5"/>
  <c r="O2977" i="5" s="1"/>
  <c r="P2977" i="5" s="1"/>
  <c r="C2977" i="5"/>
  <c r="N2976" i="5"/>
  <c r="K2976" i="5"/>
  <c r="G2976" i="5"/>
  <c r="O2976" i="5" s="1"/>
  <c r="P2976" i="5" s="1"/>
  <c r="C2976" i="5"/>
  <c r="N2975" i="5"/>
  <c r="K2975" i="5"/>
  <c r="G2975" i="5"/>
  <c r="O2975" i="5" s="1"/>
  <c r="P2975" i="5" s="1"/>
  <c r="C2975" i="5"/>
  <c r="N2974" i="5"/>
  <c r="K2974" i="5"/>
  <c r="G2974" i="5"/>
  <c r="O2974" i="5" s="1"/>
  <c r="P2974" i="5" s="1"/>
  <c r="C2974" i="5"/>
  <c r="N2973" i="5"/>
  <c r="K2973" i="5"/>
  <c r="G2973" i="5"/>
  <c r="O2973" i="5" s="1"/>
  <c r="P2973" i="5" s="1"/>
  <c r="C2973" i="5"/>
  <c r="N2972" i="5"/>
  <c r="K2972" i="5"/>
  <c r="G2972" i="5"/>
  <c r="O2972" i="5" s="1"/>
  <c r="P2972" i="5" s="1"/>
  <c r="C2972" i="5"/>
  <c r="N2971" i="5"/>
  <c r="K2971" i="5"/>
  <c r="G2971" i="5"/>
  <c r="O2971" i="5" s="1"/>
  <c r="P2971" i="5" s="1"/>
  <c r="C2971" i="5"/>
  <c r="N2970" i="5"/>
  <c r="K2970" i="5"/>
  <c r="G2970" i="5"/>
  <c r="O2970" i="5" s="1"/>
  <c r="P2970" i="5" s="1"/>
  <c r="C2970" i="5"/>
  <c r="N2969" i="5"/>
  <c r="K2969" i="5"/>
  <c r="G2969" i="5"/>
  <c r="O2969" i="5" s="1"/>
  <c r="P2969" i="5" s="1"/>
  <c r="C2969" i="5"/>
  <c r="N2968" i="5"/>
  <c r="K2968" i="5"/>
  <c r="G2968" i="5"/>
  <c r="O2968" i="5" s="1"/>
  <c r="P2968" i="5" s="1"/>
  <c r="C2968" i="5"/>
  <c r="N2967" i="5"/>
  <c r="K2967" i="5"/>
  <c r="G2967" i="5"/>
  <c r="O2967" i="5" s="1"/>
  <c r="P2967" i="5" s="1"/>
  <c r="C2967" i="5"/>
  <c r="N2966" i="5"/>
  <c r="K2966" i="5"/>
  <c r="G2966" i="5"/>
  <c r="O2966" i="5" s="1"/>
  <c r="P2966" i="5" s="1"/>
  <c r="C2966" i="5"/>
  <c r="N2965" i="5"/>
  <c r="K2965" i="5"/>
  <c r="G2965" i="5"/>
  <c r="O2965" i="5" s="1"/>
  <c r="P2965" i="5" s="1"/>
  <c r="C2965" i="5"/>
  <c r="N2964" i="5"/>
  <c r="K2964" i="5"/>
  <c r="G2964" i="5"/>
  <c r="O2964" i="5" s="1"/>
  <c r="P2964" i="5" s="1"/>
  <c r="C2964" i="5"/>
  <c r="N2963" i="5"/>
  <c r="K2963" i="5"/>
  <c r="G2963" i="5"/>
  <c r="O2963" i="5" s="1"/>
  <c r="P2963" i="5" s="1"/>
  <c r="C2963" i="5"/>
  <c r="N2962" i="5"/>
  <c r="K2962" i="5"/>
  <c r="G2962" i="5"/>
  <c r="O2962" i="5" s="1"/>
  <c r="P2962" i="5" s="1"/>
  <c r="C2962" i="5"/>
  <c r="N2961" i="5"/>
  <c r="K2961" i="5"/>
  <c r="G2961" i="5"/>
  <c r="O2961" i="5" s="1"/>
  <c r="P2961" i="5" s="1"/>
  <c r="C2961" i="5"/>
  <c r="N2960" i="5"/>
  <c r="K2960" i="5"/>
  <c r="G2960" i="5"/>
  <c r="O2960" i="5" s="1"/>
  <c r="P2960" i="5" s="1"/>
  <c r="C2960" i="5"/>
  <c r="N2959" i="5"/>
  <c r="K2959" i="5"/>
  <c r="G2959" i="5"/>
  <c r="O2959" i="5" s="1"/>
  <c r="P2959" i="5" s="1"/>
  <c r="C2959" i="5"/>
  <c r="N2958" i="5"/>
  <c r="K2958" i="5"/>
  <c r="G2958" i="5"/>
  <c r="O2958" i="5" s="1"/>
  <c r="P2958" i="5" s="1"/>
  <c r="C2958" i="5"/>
  <c r="N2957" i="5"/>
  <c r="K2957" i="5"/>
  <c r="G2957" i="5"/>
  <c r="O2957" i="5" s="1"/>
  <c r="P2957" i="5" s="1"/>
  <c r="C2957" i="5"/>
  <c r="N2956" i="5"/>
  <c r="K2956" i="5"/>
  <c r="G2956" i="5"/>
  <c r="O2956" i="5" s="1"/>
  <c r="P2956" i="5" s="1"/>
  <c r="C2956" i="5"/>
  <c r="N2955" i="5"/>
  <c r="K2955" i="5"/>
  <c r="G2955" i="5"/>
  <c r="O2955" i="5" s="1"/>
  <c r="P2955" i="5" s="1"/>
  <c r="C2955" i="5"/>
  <c r="N2954" i="5"/>
  <c r="K2954" i="5"/>
  <c r="G2954" i="5"/>
  <c r="O2954" i="5" s="1"/>
  <c r="P2954" i="5" s="1"/>
  <c r="C2954" i="5"/>
  <c r="N2953" i="5"/>
  <c r="K2953" i="5"/>
  <c r="G2953" i="5"/>
  <c r="O2953" i="5" s="1"/>
  <c r="P2953" i="5" s="1"/>
  <c r="C2953" i="5"/>
  <c r="N2952" i="5"/>
  <c r="K2952" i="5"/>
  <c r="G2952" i="5"/>
  <c r="O2952" i="5" s="1"/>
  <c r="P2952" i="5" s="1"/>
  <c r="C2952" i="5"/>
  <c r="N2951" i="5"/>
  <c r="K2951" i="5"/>
  <c r="G2951" i="5"/>
  <c r="O2951" i="5" s="1"/>
  <c r="P2951" i="5" s="1"/>
  <c r="C2951" i="5"/>
  <c r="N2950" i="5"/>
  <c r="K2950" i="5"/>
  <c r="G2950" i="5"/>
  <c r="O2950" i="5" s="1"/>
  <c r="P2950" i="5" s="1"/>
  <c r="C2950" i="5"/>
  <c r="N2949" i="5"/>
  <c r="K2949" i="5"/>
  <c r="G2949" i="5"/>
  <c r="O2949" i="5" s="1"/>
  <c r="P2949" i="5" s="1"/>
  <c r="C2949" i="5"/>
  <c r="N2948" i="5"/>
  <c r="K2948" i="5"/>
  <c r="G2948" i="5"/>
  <c r="O2948" i="5" s="1"/>
  <c r="P2948" i="5" s="1"/>
  <c r="C2948" i="5"/>
  <c r="N2947" i="5"/>
  <c r="K2947" i="5"/>
  <c r="G2947" i="5"/>
  <c r="O2947" i="5" s="1"/>
  <c r="P2947" i="5" s="1"/>
  <c r="C2947" i="5"/>
  <c r="N2946" i="5"/>
  <c r="K2946" i="5"/>
  <c r="G2946" i="5"/>
  <c r="O2946" i="5" s="1"/>
  <c r="P2946" i="5" s="1"/>
  <c r="C2946" i="5"/>
  <c r="N2945" i="5"/>
  <c r="K2945" i="5"/>
  <c r="G2945" i="5"/>
  <c r="O2945" i="5" s="1"/>
  <c r="P2945" i="5" s="1"/>
  <c r="C2945" i="5"/>
  <c r="N2944" i="5"/>
  <c r="K2944" i="5"/>
  <c r="G2944" i="5"/>
  <c r="O2944" i="5" s="1"/>
  <c r="P2944" i="5" s="1"/>
  <c r="C2944" i="5"/>
  <c r="N2943" i="5"/>
  <c r="K2943" i="5"/>
  <c r="G2943" i="5"/>
  <c r="O2943" i="5" s="1"/>
  <c r="P2943" i="5" s="1"/>
  <c r="C2943" i="5"/>
  <c r="N2942" i="5"/>
  <c r="K2942" i="5"/>
  <c r="G2942" i="5"/>
  <c r="O2942" i="5" s="1"/>
  <c r="P2942" i="5" s="1"/>
  <c r="C2942" i="5"/>
  <c r="N2941" i="5"/>
  <c r="K2941" i="5"/>
  <c r="G2941" i="5"/>
  <c r="O2941" i="5" s="1"/>
  <c r="P2941" i="5" s="1"/>
  <c r="C2941" i="5"/>
  <c r="N2940" i="5"/>
  <c r="K2940" i="5"/>
  <c r="G2940" i="5"/>
  <c r="O2940" i="5" s="1"/>
  <c r="P2940" i="5" s="1"/>
  <c r="C2940" i="5"/>
  <c r="N2939" i="5"/>
  <c r="K2939" i="5"/>
  <c r="G2939" i="5"/>
  <c r="O2939" i="5" s="1"/>
  <c r="P2939" i="5" s="1"/>
  <c r="C2939" i="5"/>
  <c r="N2938" i="5"/>
  <c r="K2938" i="5"/>
  <c r="G2938" i="5"/>
  <c r="O2938" i="5" s="1"/>
  <c r="P2938" i="5" s="1"/>
  <c r="C2938" i="5"/>
  <c r="N2937" i="5"/>
  <c r="K2937" i="5"/>
  <c r="G2937" i="5"/>
  <c r="O2937" i="5" s="1"/>
  <c r="P2937" i="5" s="1"/>
  <c r="C2937" i="5"/>
  <c r="N2936" i="5"/>
  <c r="K2936" i="5"/>
  <c r="G2936" i="5"/>
  <c r="O2936" i="5" s="1"/>
  <c r="P2936" i="5" s="1"/>
  <c r="C2936" i="5"/>
  <c r="N2935" i="5"/>
  <c r="K2935" i="5"/>
  <c r="G2935" i="5"/>
  <c r="O2935" i="5" s="1"/>
  <c r="P2935" i="5" s="1"/>
  <c r="C2935" i="5"/>
  <c r="N2934" i="5"/>
  <c r="K2934" i="5"/>
  <c r="G2934" i="5"/>
  <c r="O2934" i="5" s="1"/>
  <c r="P2934" i="5" s="1"/>
  <c r="C2934" i="5"/>
  <c r="N2933" i="5"/>
  <c r="K2933" i="5"/>
  <c r="G2933" i="5"/>
  <c r="O2933" i="5" s="1"/>
  <c r="P2933" i="5" s="1"/>
  <c r="C2933" i="5"/>
  <c r="N2932" i="5"/>
  <c r="K2932" i="5"/>
  <c r="G2932" i="5"/>
  <c r="O2932" i="5" s="1"/>
  <c r="P2932" i="5" s="1"/>
  <c r="C2932" i="5"/>
  <c r="N2931" i="5"/>
  <c r="K2931" i="5"/>
  <c r="G2931" i="5"/>
  <c r="O2931" i="5" s="1"/>
  <c r="P2931" i="5" s="1"/>
  <c r="C2931" i="5"/>
  <c r="N2930" i="5"/>
  <c r="K2930" i="5"/>
  <c r="G2930" i="5"/>
  <c r="O2930" i="5" s="1"/>
  <c r="P2930" i="5" s="1"/>
  <c r="C2930" i="5"/>
  <c r="N2929" i="5"/>
  <c r="K2929" i="5"/>
  <c r="G2929" i="5"/>
  <c r="O2929" i="5" s="1"/>
  <c r="P2929" i="5" s="1"/>
  <c r="C2929" i="5"/>
  <c r="N2928" i="5"/>
  <c r="K2928" i="5"/>
  <c r="G2928" i="5"/>
  <c r="O2928" i="5" s="1"/>
  <c r="P2928" i="5" s="1"/>
  <c r="C2928" i="5"/>
  <c r="N2927" i="5"/>
  <c r="K2927" i="5"/>
  <c r="G2927" i="5"/>
  <c r="O2927" i="5" s="1"/>
  <c r="P2927" i="5" s="1"/>
  <c r="C2927" i="5"/>
  <c r="N2926" i="5"/>
  <c r="K2926" i="5"/>
  <c r="G2926" i="5"/>
  <c r="O2926" i="5" s="1"/>
  <c r="P2926" i="5" s="1"/>
  <c r="C2926" i="5"/>
  <c r="N2925" i="5"/>
  <c r="K2925" i="5"/>
  <c r="G2925" i="5"/>
  <c r="O2925" i="5" s="1"/>
  <c r="P2925" i="5" s="1"/>
  <c r="C2925" i="5"/>
  <c r="N2924" i="5"/>
  <c r="K2924" i="5"/>
  <c r="G2924" i="5"/>
  <c r="O2924" i="5" s="1"/>
  <c r="P2924" i="5" s="1"/>
  <c r="C2924" i="5"/>
  <c r="N2923" i="5"/>
  <c r="K2923" i="5"/>
  <c r="G2923" i="5"/>
  <c r="O2923" i="5" s="1"/>
  <c r="P2923" i="5" s="1"/>
  <c r="C2923" i="5"/>
  <c r="N2922" i="5"/>
  <c r="K2922" i="5"/>
  <c r="G2922" i="5"/>
  <c r="O2922" i="5" s="1"/>
  <c r="P2922" i="5" s="1"/>
  <c r="C2922" i="5"/>
  <c r="N2921" i="5"/>
  <c r="K2921" i="5"/>
  <c r="G2921" i="5"/>
  <c r="O2921" i="5" s="1"/>
  <c r="P2921" i="5" s="1"/>
  <c r="C2921" i="5"/>
  <c r="N2920" i="5"/>
  <c r="K2920" i="5"/>
  <c r="G2920" i="5"/>
  <c r="O2920" i="5" s="1"/>
  <c r="P2920" i="5" s="1"/>
  <c r="C2920" i="5"/>
  <c r="N2919" i="5"/>
  <c r="K2919" i="5"/>
  <c r="G2919" i="5"/>
  <c r="O2919" i="5" s="1"/>
  <c r="P2919" i="5" s="1"/>
  <c r="C2919" i="5"/>
  <c r="N2918" i="5"/>
  <c r="K2918" i="5"/>
  <c r="G2918" i="5"/>
  <c r="O2918" i="5" s="1"/>
  <c r="P2918" i="5" s="1"/>
  <c r="C2918" i="5"/>
  <c r="N2917" i="5"/>
  <c r="K2917" i="5"/>
  <c r="G2917" i="5"/>
  <c r="O2917" i="5" s="1"/>
  <c r="P2917" i="5" s="1"/>
  <c r="C2917" i="5"/>
  <c r="N2916" i="5"/>
  <c r="K2916" i="5"/>
  <c r="G2916" i="5"/>
  <c r="O2916" i="5" s="1"/>
  <c r="P2916" i="5" s="1"/>
  <c r="C2916" i="5"/>
  <c r="N2915" i="5"/>
  <c r="K2915" i="5"/>
  <c r="G2915" i="5"/>
  <c r="O2915" i="5" s="1"/>
  <c r="P2915" i="5" s="1"/>
  <c r="C2915" i="5"/>
  <c r="N2914" i="5"/>
  <c r="K2914" i="5"/>
  <c r="G2914" i="5"/>
  <c r="O2914" i="5" s="1"/>
  <c r="P2914" i="5" s="1"/>
  <c r="C2914" i="5"/>
  <c r="N2913" i="5"/>
  <c r="K2913" i="5"/>
  <c r="G2913" i="5"/>
  <c r="O2913" i="5" s="1"/>
  <c r="P2913" i="5" s="1"/>
  <c r="C2913" i="5"/>
  <c r="N2912" i="5"/>
  <c r="K2912" i="5"/>
  <c r="G2912" i="5"/>
  <c r="O2912" i="5" s="1"/>
  <c r="P2912" i="5" s="1"/>
  <c r="C2912" i="5"/>
  <c r="N2911" i="5"/>
  <c r="K2911" i="5"/>
  <c r="G2911" i="5"/>
  <c r="O2911" i="5" s="1"/>
  <c r="P2911" i="5" s="1"/>
  <c r="C2911" i="5"/>
  <c r="N2910" i="5"/>
  <c r="K2910" i="5"/>
  <c r="G2910" i="5"/>
  <c r="O2910" i="5" s="1"/>
  <c r="P2910" i="5" s="1"/>
  <c r="C2910" i="5"/>
  <c r="N2909" i="5"/>
  <c r="K2909" i="5"/>
  <c r="G2909" i="5"/>
  <c r="O2909" i="5" s="1"/>
  <c r="P2909" i="5" s="1"/>
  <c r="C2909" i="5"/>
  <c r="N2908" i="5"/>
  <c r="K2908" i="5"/>
  <c r="G2908" i="5"/>
  <c r="O2908" i="5" s="1"/>
  <c r="P2908" i="5" s="1"/>
  <c r="C2908" i="5"/>
  <c r="N2907" i="5"/>
  <c r="K2907" i="5"/>
  <c r="G2907" i="5"/>
  <c r="O2907" i="5" s="1"/>
  <c r="P2907" i="5" s="1"/>
  <c r="C2907" i="5"/>
  <c r="N2906" i="5"/>
  <c r="K2906" i="5"/>
  <c r="G2906" i="5"/>
  <c r="O2906" i="5" s="1"/>
  <c r="P2906" i="5" s="1"/>
  <c r="C2906" i="5"/>
  <c r="N2905" i="5"/>
  <c r="K2905" i="5"/>
  <c r="G2905" i="5"/>
  <c r="O2905" i="5" s="1"/>
  <c r="P2905" i="5" s="1"/>
  <c r="C2905" i="5"/>
  <c r="N2904" i="5"/>
  <c r="K2904" i="5"/>
  <c r="G2904" i="5"/>
  <c r="O2904" i="5" s="1"/>
  <c r="P2904" i="5" s="1"/>
  <c r="C2904" i="5"/>
  <c r="N2903" i="5"/>
  <c r="K2903" i="5"/>
  <c r="G2903" i="5"/>
  <c r="O2903" i="5" s="1"/>
  <c r="P2903" i="5" s="1"/>
  <c r="C2903" i="5"/>
  <c r="N2902" i="5"/>
  <c r="K2902" i="5"/>
  <c r="G2902" i="5"/>
  <c r="O2902" i="5" s="1"/>
  <c r="P2902" i="5" s="1"/>
  <c r="C2902" i="5"/>
  <c r="N2901" i="5"/>
  <c r="K2901" i="5"/>
  <c r="G2901" i="5"/>
  <c r="O2901" i="5" s="1"/>
  <c r="P2901" i="5" s="1"/>
  <c r="C2901" i="5"/>
  <c r="N2900" i="5"/>
  <c r="K2900" i="5"/>
  <c r="G2900" i="5"/>
  <c r="O2900" i="5" s="1"/>
  <c r="P2900" i="5" s="1"/>
  <c r="C2900" i="5"/>
  <c r="N2899" i="5"/>
  <c r="K2899" i="5"/>
  <c r="G2899" i="5"/>
  <c r="O2899" i="5" s="1"/>
  <c r="P2899" i="5" s="1"/>
  <c r="C2899" i="5"/>
  <c r="N2898" i="5"/>
  <c r="K2898" i="5"/>
  <c r="G2898" i="5"/>
  <c r="O2898" i="5" s="1"/>
  <c r="P2898" i="5" s="1"/>
  <c r="C2898" i="5"/>
  <c r="N2897" i="5"/>
  <c r="K2897" i="5"/>
  <c r="G2897" i="5"/>
  <c r="O2897" i="5" s="1"/>
  <c r="P2897" i="5" s="1"/>
  <c r="C2897" i="5"/>
  <c r="N2896" i="5"/>
  <c r="K2896" i="5"/>
  <c r="G2896" i="5"/>
  <c r="O2896" i="5" s="1"/>
  <c r="P2896" i="5" s="1"/>
  <c r="C2896" i="5"/>
  <c r="N2895" i="5"/>
  <c r="K2895" i="5"/>
  <c r="G2895" i="5"/>
  <c r="O2895" i="5" s="1"/>
  <c r="P2895" i="5" s="1"/>
  <c r="C2895" i="5"/>
  <c r="N2894" i="5"/>
  <c r="K2894" i="5"/>
  <c r="G2894" i="5"/>
  <c r="O2894" i="5" s="1"/>
  <c r="P2894" i="5" s="1"/>
  <c r="C2894" i="5"/>
  <c r="N2893" i="5"/>
  <c r="K2893" i="5"/>
  <c r="G2893" i="5"/>
  <c r="O2893" i="5" s="1"/>
  <c r="P2893" i="5" s="1"/>
  <c r="C2893" i="5"/>
  <c r="N2892" i="5"/>
  <c r="K2892" i="5"/>
  <c r="G2892" i="5"/>
  <c r="O2892" i="5" s="1"/>
  <c r="P2892" i="5" s="1"/>
  <c r="C2892" i="5"/>
  <c r="N2891" i="5"/>
  <c r="K2891" i="5"/>
  <c r="G2891" i="5"/>
  <c r="O2891" i="5" s="1"/>
  <c r="P2891" i="5" s="1"/>
  <c r="C2891" i="5"/>
  <c r="N2890" i="5"/>
  <c r="K2890" i="5"/>
  <c r="G2890" i="5"/>
  <c r="O2890" i="5" s="1"/>
  <c r="P2890" i="5" s="1"/>
  <c r="C2890" i="5"/>
  <c r="N2889" i="5"/>
  <c r="K2889" i="5"/>
  <c r="G2889" i="5"/>
  <c r="O2889" i="5" s="1"/>
  <c r="P2889" i="5" s="1"/>
  <c r="C2889" i="5"/>
  <c r="N2888" i="5"/>
  <c r="K2888" i="5"/>
  <c r="G2888" i="5"/>
  <c r="O2888" i="5" s="1"/>
  <c r="P2888" i="5" s="1"/>
  <c r="C2888" i="5"/>
  <c r="N2887" i="5"/>
  <c r="K2887" i="5"/>
  <c r="G2887" i="5"/>
  <c r="O2887" i="5" s="1"/>
  <c r="P2887" i="5" s="1"/>
  <c r="C2887" i="5"/>
  <c r="N2886" i="5"/>
  <c r="K2886" i="5"/>
  <c r="G2886" i="5"/>
  <c r="O2886" i="5" s="1"/>
  <c r="P2886" i="5" s="1"/>
  <c r="C2886" i="5"/>
  <c r="N2885" i="5"/>
  <c r="K2885" i="5"/>
  <c r="G2885" i="5"/>
  <c r="O2885" i="5" s="1"/>
  <c r="P2885" i="5" s="1"/>
  <c r="C2885" i="5"/>
  <c r="N2884" i="5"/>
  <c r="K2884" i="5"/>
  <c r="G2884" i="5"/>
  <c r="O2884" i="5" s="1"/>
  <c r="P2884" i="5" s="1"/>
  <c r="C2884" i="5"/>
  <c r="N2883" i="5"/>
  <c r="K2883" i="5"/>
  <c r="G2883" i="5"/>
  <c r="O2883" i="5" s="1"/>
  <c r="P2883" i="5" s="1"/>
  <c r="C2883" i="5"/>
  <c r="N2882" i="5"/>
  <c r="K2882" i="5"/>
  <c r="G2882" i="5"/>
  <c r="O2882" i="5" s="1"/>
  <c r="P2882" i="5" s="1"/>
  <c r="C2882" i="5"/>
  <c r="N2881" i="5"/>
  <c r="K2881" i="5"/>
  <c r="G2881" i="5"/>
  <c r="O2881" i="5" s="1"/>
  <c r="P2881" i="5" s="1"/>
  <c r="C2881" i="5"/>
  <c r="N2880" i="5"/>
  <c r="K2880" i="5"/>
  <c r="G2880" i="5"/>
  <c r="O2880" i="5" s="1"/>
  <c r="P2880" i="5" s="1"/>
  <c r="C2880" i="5"/>
  <c r="N2879" i="5"/>
  <c r="K2879" i="5"/>
  <c r="G2879" i="5"/>
  <c r="O2879" i="5" s="1"/>
  <c r="P2879" i="5" s="1"/>
  <c r="C2879" i="5"/>
  <c r="N2878" i="5"/>
  <c r="K2878" i="5"/>
  <c r="G2878" i="5"/>
  <c r="O2878" i="5" s="1"/>
  <c r="P2878" i="5" s="1"/>
  <c r="C2878" i="5"/>
  <c r="N2877" i="5"/>
  <c r="K2877" i="5"/>
  <c r="G2877" i="5"/>
  <c r="O2877" i="5" s="1"/>
  <c r="P2877" i="5" s="1"/>
  <c r="C2877" i="5"/>
  <c r="N2876" i="5"/>
  <c r="K2876" i="5"/>
  <c r="G2876" i="5"/>
  <c r="O2876" i="5" s="1"/>
  <c r="P2876" i="5" s="1"/>
  <c r="C2876" i="5"/>
  <c r="N2875" i="5"/>
  <c r="K2875" i="5"/>
  <c r="G2875" i="5"/>
  <c r="O2875" i="5" s="1"/>
  <c r="P2875" i="5" s="1"/>
  <c r="C2875" i="5"/>
  <c r="N2874" i="5"/>
  <c r="K2874" i="5"/>
  <c r="G2874" i="5"/>
  <c r="O2874" i="5" s="1"/>
  <c r="P2874" i="5" s="1"/>
  <c r="C2874" i="5"/>
  <c r="N2873" i="5"/>
  <c r="K2873" i="5"/>
  <c r="G2873" i="5"/>
  <c r="O2873" i="5" s="1"/>
  <c r="P2873" i="5" s="1"/>
  <c r="C2873" i="5"/>
  <c r="N2872" i="5"/>
  <c r="K2872" i="5"/>
  <c r="G2872" i="5"/>
  <c r="O2872" i="5" s="1"/>
  <c r="P2872" i="5" s="1"/>
  <c r="C2872" i="5"/>
  <c r="N2871" i="5"/>
  <c r="K2871" i="5"/>
  <c r="G2871" i="5"/>
  <c r="O2871" i="5" s="1"/>
  <c r="P2871" i="5" s="1"/>
  <c r="C2871" i="5"/>
  <c r="N2870" i="5"/>
  <c r="K2870" i="5"/>
  <c r="G2870" i="5"/>
  <c r="O2870" i="5" s="1"/>
  <c r="P2870" i="5" s="1"/>
  <c r="C2870" i="5"/>
  <c r="N2869" i="5"/>
  <c r="K2869" i="5"/>
  <c r="G2869" i="5"/>
  <c r="O2869" i="5" s="1"/>
  <c r="P2869" i="5" s="1"/>
  <c r="C2869" i="5"/>
  <c r="N2868" i="5"/>
  <c r="K2868" i="5"/>
  <c r="G2868" i="5"/>
  <c r="O2868" i="5" s="1"/>
  <c r="P2868" i="5" s="1"/>
  <c r="C2868" i="5"/>
  <c r="N2867" i="5"/>
  <c r="K2867" i="5"/>
  <c r="G2867" i="5"/>
  <c r="O2867" i="5" s="1"/>
  <c r="P2867" i="5" s="1"/>
  <c r="C2867" i="5"/>
  <c r="N2866" i="5"/>
  <c r="K2866" i="5"/>
  <c r="G2866" i="5"/>
  <c r="O2866" i="5" s="1"/>
  <c r="P2866" i="5" s="1"/>
  <c r="C2866" i="5"/>
  <c r="N2865" i="5"/>
  <c r="K2865" i="5"/>
  <c r="G2865" i="5"/>
  <c r="O2865" i="5" s="1"/>
  <c r="P2865" i="5" s="1"/>
  <c r="C2865" i="5"/>
  <c r="N2864" i="5"/>
  <c r="K2864" i="5"/>
  <c r="G2864" i="5"/>
  <c r="O2864" i="5" s="1"/>
  <c r="P2864" i="5" s="1"/>
  <c r="C2864" i="5"/>
  <c r="N2863" i="5"/>
  <c r="K2863" i="5"/>
  <c r="G2863" i="5"/>
  <c r="O2863" i="5" s="1"/>
  <c r="P2863" i="5" s="1"/>
  <c r="C2863" i="5"/>
  <c r="N2862" i="5"/>
  <c r="K2862" i="5"/>
  <c r="G2862" i="5"/>
  <c r="O2862" i="5" s="1"/>
  <c r="P2862" i="5" s="1"/>
  <c r="C2862" i="5"/>
  <c r="N2861" i="5"/>
  <c r="K2861" i="5"/>
  <c r="G2861" i="5"/>
  <c r="O2861" i="5" s="1"/>
  <c r="P2861" i="5" s="1"/>
  <c r="C2861" i="5"/>
  <c r="N2860" i="5"/>
  <c r="K2860" i="5"/>
  <c r="G2860" i="5"/>
  <c r="O2860" i="5" s="1"/>
  <c r="P2860" i="5" s="1"/>
  <c r="C2860" i="5"/>
  <c r="N2859" i="5"/>
  <c r="K2859" i="5"/>
  <c r="G2859" i="5"/>
  <c r="O2859" i="5" s="1"/>
  <c r="P2859" i="5" s="1"/>
  <c r="C2859" i="5"/>
  <c r="N2858" i="5"/>
  <c r="K2858" i="5"/>
  <c r="G2858" i="5"/>
  <c r="O2858" i="5" s="1"/>
  <c r="P2858" i="5" s="1"/>
  <c r="C2858" i="5"/>
  <c r="N2857" i="5"/>
  <c r="K2857" i="5"/>
  <c r="G2857" i="5"/>
  <c r="O2857" i="5" s="1"/>
  <c r="P2857" i="5" s="1"/>
  <c r="C2857" i="5"/>
  <c r="N2856" i="5"/>
  <c r="K2856" i="5"/>
  <c r="G2856" i="5"/>
  <c r="O2856" i="5" s="1"/>
  <c r="P2856" i="5" s="1"/>
  <c r="C2856" i="5"/>
  <c r="N2855" i="5"/>
  <c r="K2855" i="5"/>
  <c r="G2855" i="5"/>
  <c r="O2855" i="5" s="1"/>
  <c r="P2855" i="5" s="1"/>
  <c r="C2855" i="5"/>
  <c r="N2854" i="5"/>
  <c r="K2854" i="5"/>
  <c r="G2854" i="5"/>
  <c r="O2854" i="5" s="1"/>
  <c r="P2854" i="5" s="1"/>
  <c r="C2854" i="5"/>
  <c r="N2853" i="5"/>
  <c r="K2853" i="5"/>
  <c r="G2853" i="5"/>
  <c r="O2853" i="5" s="1"/>
  <c r="P2853" i="5" s="1"/>
  <c r="C2853" i="5"/>
  <c r="N2852" i="5"/>
  <c r="K2852" i="5"/>
  <c r="G2852" i="5"/>
  <c r="O2852" i="5" s="1"/>
  <c r="P2852" i="5" s="1"/>
  <c r="C2852" i="5"/>
  <c r="N2851" i="5"/>
  <c r="K2851" i="5"/>
  <c r="G2851" i="5"/>
  <c r="O2851" i="5" s="1"/>
  <c r="P2851" i="5" s="1"/>
  <c r="C2851" i="5"/>
  <c r="N2850" i="5"/>
  <c r="K2850" i="5"/>
  <c r="G2850" i="5"/>
  <c r="O2850" i="5" s="1"/>
  <c r="P2850" i="5" s="1"/>
  <c r="C2850" i="5"/>
  <c r="N2849" i="5"/>
  <c r="K2849" i="5"/>
  <c r="G2849" i="5"/>
  <c r="O2849" i="5" s="1"/>
  <c r="P2849" i="5" s="1"/>
  <c r="C2849" i="5"/>
  <c r="N2848" i="5"/>
  <c r="K2848" i="5"/>
  <c r="G2848" i="5"/>
  <c r="O2848" i="5" s="1"/>
  <c r="P2848" i="5" s="1"/>
  <c r="C2848" i="5"/>
  <c r="N2847" i="5"/>
  <c r="K2847" i="5"/>
  <c r="G2847" i="5"/>
  <c r="O2847" i="5" s="1"/>
  <c r="P2847" i="5" s="1"/>
  <c r="C2847" i="5"/>
  <c r="N2846" i="5"/>
  <c r="K2846" i="5"/>
  <c r="G2846" i="5"/>
  <c r="O2846" i="5" s="1"/>
  <c r="P2846" i="5" s="1"/>
  <c r="C2846" i="5"/>
  <c r="N2845" i="5"/>
  <c r="K2845" i="5"/>
  <c r="G2845" i="5"/>
  <c r="O2845" i="5" s="1"/>
  <c r="P2845" i="5" s="1"/>
  <c r="C2845" i="5"/>
  <c r="N2844" i="5"/>
  <c r="K2844" i="5"/>
  <c r="G2844" i="5"/>
  <c r="O2844" i="5" s="1"/>
  <c r="P2844" i="5" s="1"/>
  <c r="C2844" i="5"/>
  <c r="N2843" i="5"/>
  <c r="K2843" i="5"/>
  <c r="G2843" i="5"/>
  <c r="O2843" i="5" s="1"/>
  <c r="P2843" i="5" s="1"/>
  <c r="C2843" i="5"/>
  <c r="N2842" i="5"/>
  <c r="K2842" i="5"/>
  <c r="G2842" i="5"/>
  <c r="O2842" i="5" s="1"/>
  <c r="P2842" i="5" s="1"/>
  <c r="C2842" i="5"/>
  <c r="N2841" i="5"/>
  <c r="K2841" i="5"/>
  <c r="G2841" i="5"/>
  <c r="O2841" i="5" s="1"/>
  <c r="P2841" i="5" s="1"/>
  <c r="C2841" i="5"/>
  <c r="N2840" i="5"/>
  <c r="K2840" i="5"/>
  <c r="G2840" i="5"/>
  <c r="O2840" i="5" s="1"/>
  <c r="P2840" i="5" s="1"/>
  <c r="C2840" i="5"/>
  <c r="N2839" i="5"/>
  <c r="K2839" i="5"/>
  <c r="G2839" i="5"/>
  <c r="O2839" i="5" s="1"/>
  <c r="P2839" i="5" s="1"/>
  <c r="C2839" i="5"/>
  <c r="N2838" i="5"/>
  <c r="K2838" i="5"/>
  <c r="G2838" i="5"/>
  <c r="O2838" i="5" s="1"/>
  <c r="P2838" i="5" s="1"/>
  <c r="C2838" i="5"/>
  <c r="N2837" i="5"/>
  <c r="K2837" i="5"/>
  <c r="G2837" i="5"/>
  <c r="O2837" i="5" s="1"/>
  <c r="P2837" i="5" s="1"/>
  <c r="C2837" i="5"/>
  <c r="N2836" i="5"/>
  <c r="K2836" i="5"/>
  <c r="G2836" i="5"/>
  <c r="O2836" i="5" s="1"/>
  <c r="P2836" i="5" s="1"/>
  <c r="C2836" i="5"/>
  <c r="N2835" i="5"/>
  <c r="K2835" i="5"/>
  <c r="G2835" i="5"/>
  <c r="O2835" i="5" s="1"/>
  <c r="P2835" i="5" s="1"/>
  <c r="C2835" i="5"/>
  <c r="N2834" i="5"/>
  <c r="K2834" i="5"/>
  <c r="G2834" i="5"/>
  <c r="O2834" i="5" s="1"/>
  <c r="P2834" i="5" s="1"/>
  <c r="C2834" i="5"/>
  <c r="N2833" i="5"/>
  <c r="K2833" i="5"/>
  <c r="G2833" i="5"/>
  <c r="O2833" i="5" s="1"/>
  <c r="P2833" i="5" s="1"/>
  <c r="C2833" i="5"/>
  <c r="N2832" i="5"/>
  <c r="K2832" i="5"/>
  <c r="G2832" i="5"/>
  <c r="O2832" i="5" s="1"/>
  <c r="P2832" i="5" s="1"/>
  <c r="C2832" i="5"/>
  <c r="N2831" i="5"/>
  <c r="K2831" i="5"/>
  <c r="G2831" i="5"/>
  <c r="O2831" i="5" s="1"/>
  <c r="P2831" i="5" s="1"/>
  <c r="C2831" i="5"/>
  <c r="N2830" i="5"/>
  <c r="K2830" i="5"/>
  <c r="G2830" i="5"/>
  <c r="O2830" i="5" s="1"/>
  <c r="P2830" i="5" s="1"/>
  <c r="C2830" i="5"/>
  <c r="N2829" i="5"/>
  <c r="K2829" i="5"/>
  <c r="G2829" i="5"/>
  <c r="O2829" i="5" s="1"/>
  <c r="P2829" i="5" s="1"/>
  <c r="C2829" i="5"/>
  <c r="N2828" i="5"/>
  <c r="K2828" i="5"/>
  <c r="G2828" i="5"/>
  <c r="O2828" i="5" s="1"/>
  <c r="P2828" i="5" s="1"/>
  <c r="C2828" i="5"/>
  <c r="N2827" i="5"/>
  <c r="K2827" i="5"/>
  <c r="G2827" i="5"/>
  <c r="O2827" i="5" s="1"/>
  <c r="P2827" i="5" s="1"/>
  <c r="C2827" i="5"/>
  <c r="N2826" i="5"/>
  <c r="K2826" i="5"/>
  <c r="G2826" i="5"/>
  <c r="O2826" i="5" s="1"/>
  <c r="P2826" i="5" s="1"/>
  <c r="C2826" i="5"/>
  <c r="N2825" i="5"/>
  <c r="K2825" i="5"/>
  <c r="G2825" i="5"/>
  <c r="O2825" i="5" s="1"/>
  <c r="P2825" i="5" s="1"/>
  <c r="C2825" i="5"/>
  <c r="N2824" i="5"/>
  <c r="K2824" i="5"/>
  <c r="G2824" i="5"/>
  <c r="O2824" i="5" s="1"/>
  <c r="P2824" i="5" s="1"/>
  <c r="C2824" i="5"/>
  <c r="N2823" i="5"/>
  <c r="K2823" i="5"/>
  <c r="G2823" i="5"/>
  <c r="O2823" i="5" s="1"/>
  <c r="P2823" i="5" s="1"/>
  <c r="C2823" i="5"/>
  <c r="N2822" i="5"/>
  <c r="K2822" i="5"/>
  <c r="G2822" i="5"/>
  <c r="O2822" i="5" s="1"/>
  <c r="P2822" i="5" s="1"/>
  <c r="C2822" i="5"/>
  <c r="N2821" i="5"/>
  <c r="K2821" i="5"/>
  <c r="G2821" i="5"/>
  <c r="O2821" i="5" s="1"/>
  <c r="P2821" i="5" s="1"/>
  <c r="C2821" i="5"/>
  <c r="N2820" i="5"/>
  <c r="K2820" i="5"/>
  <c r="G2820" i="5"/>
  <c r="O2820" i="5" s="1"/>
  <c r="P2820" i="5" s="1"/>
  <c r="C2820" i="5"/>
  <c r="N2819" i="5"/>
  <c r="K2819" i="5"/>
  <c r="G2819" i="5"/>
  <c r="O2819" i="5" s="1"/>
  <c r="P2819" i="5" s="1"/>
  <c r="C2819" i="5"/>
  <c r="N2818" i="5"/>
  <c r="K2818" i="5"/>
  <c r="G2818" i="5"/>
  <c r="O2818" i="5" s="1"/>
  <c r="P2818" i="5" s="1"/>
  <c r="C2818" i="5"/>
  <c r="N2817" i="5"/>
  <c r="K2817" i="5"/>
  <c r="G2817" i="5"/>
  <c r="O2817" i="5" s="1"/>
  <c r="P2817" i="5" s="1"/>
  <c r="C2817" i="5"/>
  <c r="N2816" i="5"/>
  <c r="K2816" i="5"/>
  <c r="G2816" i="5"/>
  <c r="O2816" i="5" s="1"/>
  <c r="P2816" i="5" s="1"/>
  <c r="C2816" i="5"/>
  <c r="N2815" i="5"/>
  <c r="K2815" i="5"/>
  <c r="G2815" i="5"/>
  <c r="O2815" i="5" s="1"/>
  <c r="P2815" i="5" s="1"/>
  <c r="C2815" i="5"/>
  <c r="N2814" i="5"/>
  <c r="K2814" i="5"/>
  <c r="G2814" i="5"/>
  <c r="O2814" i="5" s="1"/>
  <c r="P2814" i="5" s="1"/>
  <c r="C2814" i="5"/>
  <c r="N2813" i="5"/>
  <c r="K2813" i="5"/>
  <c r="G2813" i="5"/>
  <c r="O2813" i="5" s="1"/>
  <c r="P2813" i="5" s="1"/>
  <c r="C2813" i="5"/>
  <c r="N2812" i="5"/>
  <c r="K2812" i="5"/>
  <c r="G2812" i="5"/>
  <c r="O2812" i="5" s="1"/>
  <c r="P2812" i="5" s="1"/>
  <c r="C2812" i="5"/>
  <c r="N2811" i="5"/>
  <c r="K2811" i="5"/>
  <c r="G2811" i="5"/>
  <c r="O2811" i="5" s="1"/>
  <c r="P2811" i="5" s="1"/>
  <c r="C2811" i="5"/>
  <c r="N2810" i="5"/>
  <c r="K2810" i="5"/>
  <c r="G2810" i="5"/>
  <c r="O2810" i="5" s="1"/>
  <c r="P2810" i="5" s="1"/>
  <c r="C2810" i="5"/>
  <c r="N2809" i="5"/>
  <c r="K2809" i="5"/>
  <c r="G2809" i="5"/>
  <c r="O2809" i="5" s="1"/>
  <c r="P2809" i="5" s="1"/>
  <c r="C2809" i="5"/>
  <c r="N2808" i="5"/>
  <c r="K2808" i="5"/>
  <c r="G2808" i="5"/>
  <c r="O2808" i="5" s="1"/>
  <c r="P2808" i="5" s="1"/>
  <c r="C2808" i="5"/>
  <c r="N2807" i="5"/>
  <c r="K2807" i="5"/>
  <c r="G2807" i="5"/>
  <c r="O2807" i="5" s="1"/>
  <c r="P2807" i="5" s="1"/>
  <c r="C2807" i="5"/>
  <c r="N2806" i="5"/>
  <c r="K2806" i="5"/>
  <c r="G2806" i="5"/>
  <c r="O2806" i="5" s="1"/>
  <c r="P2806" i="5" s="1"/>
  <c r="C2806" i="5"/>
  <c r="N2805" i="5"/>
  <c r="K2805" i="5"/>
  <c r="G2805" i="5"/>
  <c r="O2805" i="5" s="1"/>
  <c r="P2805" i="5" s="1"/>
  <c r="C2805" i="5"/>
  <c r="N2804" i="5"/>
  <c r="K2804" i="5"/>
  <c r="G2804" i="5"/>
  <c r="O2804" i="5" s="1"/>
  <c r="P2804" i="5" s="1"/>
  <c r="C2804" i="5"/>
  <c r="N2803" i="5"/>
  <c r="K2803" i="5"/>
  <c r="G2803" i="5"/>
  <c r="O2803" i="5" s="1"/>
  <c r="P2803" i="5" s="1"/>
  <c r="C2803" i="5"/>
  <c r="N2802" i="5"/>
  <c r="K2802" i="5"/>
  <c r="G2802" i="5"/>
  <c r="O2802" i="5" s="1"/>
  <c r="P2802" i="5" s="1"/>
  <c r="C2802" i="5"/>
  <c r="N2801" i="5"/>
  <c r="K2801" i="5"/>
  <c r="G2801" i="5"/>
  <c r="O2801" i="5" s="1"/>
  <c r="P2801" i="5" s="1"/>
  <c r="C2801" i="5"/>
  <c r="N2800" i="5"/>
  <c r="K2800" i="5"/>
  <c r="G2800" i="5"/>
  <c r="O2800" i="5" s="1"/>
  <c r="P2800" i="5" s="1"/>
  <c r="C2800" i="5"/>
  <c r="N2799" i="5"/>
  <c r="K2799" i="5"/>
  <c r="G2799" i="5"/>
  <c r="O2799" i="5" s="1"/>
  <c r="P2799" i="5" s="1"/>
  <c r="C2799" i="5"/>
  <c r="N2798" i="5"/>
  <c r="K2798" i="5"/>
  <c r="G2798" i="5"/>
  <c r="O2798" i="5" s="1"/>
  <c r="P2798" i="5" s="1"/>
  <c r="C2798" i="5"/>
  <c r="N2797" i="5"/>
  <c r="K2797" i="5"/>
  <c r="G2797" i="5"/>
  <c r="O2797" i="5" s="1"/>
  <c r="P2797" i="5" s="1"/>
  <c r="C2797" i="5"/>
  <c r="N2796" i="5"/>
  <c r="K2796" i="5"/>
  <c r="G2796" i="5"/>
  <c r="O2796" i="5" s="1"/>
  <c r="P2796" i="5" s="1"/>
  <c r="C2796" i="5"/>
  <c r="N2795" i="5"/>
  <c r="K2795" i="5"/>
  <c r="G2795" i="5"/>
  <c r="O2795" i="5" s="1"/>
  <c r="P2795" i="5" s="1"/>
  <c r="C2795" i="5"/>
  <c r="N2794" i="5"/>
  <c r="K2794" i="5"/>
  <c r="G2794" i="5"/>
  <c r="O2794" i="5" s="1"/>
  <c r="P2794" i="5" s="1"/>
  <c r="C2794" i="5"/>
  <c r="N2793" i="5"/>
  <c r="K2793" i="5"/>
  <c r="G2793" i="5"/>
  <c r="O2793" i="5" s="1"/>
  <c r="P2793" i="5" s="1"/>
  <c r="C2793" i="5"/>
  <c r="N2792" i="5"/>
  <c r="K2792" i="5"/>
  <c r="G2792" i="5"/>
  <c r="O2792" i="5" s="1"/>
  <c r="P2792" i="5" s="1"/>
  <c r="C2792" i="5"/>
  <c r="N2791" i="5"/>
  <c r="K2791" i="5"/>
  <c r="G2791" i="5"/>
  <c r="O2791" i="5" s="1"/>
  <c r="P2791" i="5" s="1"/>
  <c r="C2791" i="5"/>
  <c r="N2790" i="5"/>
  <c r="K2790" i="5"/>
  <c r="G2790" i="5"/>
  <c r="O2790" i="5" s="1"/>
  <c r="P2790" i="5" s="1"/>
  <c r="C2790" i="5"/>
  <c r="N2789" i="5"/>
  <c r="K2789" i="5"/>
  <c r="G2789" i="5"/>
  <c r="O2789" i="5" s="1"/>
  <c r="P2789" i="5" s="1"/>
  <c r="C2789" i="5"/>
  <c r="N2788" i="5"/>
  <c r="K2788" i="5"/>
  <c r="G2788" i="5"/>
  <c r="O2788" i="5" s="1"/>
  <c r="P2788" i="5" s="1"/>
  <c r="C2788" i="5"/>
  <c r="N2787" i="5"/>
  <c r="K2787" i="5"/>
  <c r="G2787" i="5"/>
  <c r="O2787" i="5" s="1"/>
  <c r="P2787" i="5" s="1"/>
  <c r="C2787" i="5"/>
  <c r="N2786" i="5"/>
  <c r="K2786" i="5"/>
  <c r="G2786" i="5"/>
  <c r="O2786" i="5" s="1"/>
  <c r="P2786" i="5" s="1"/>
  <c r="C2786" i="5"/>
  <c r="N2785" i="5"/>
  <c r="K2785" i="5"/>
  <c r="G2785" i="5"/>
  <c r="O2785" i="5" s="1"/>
  <c r="P2785" i="5" s="1"/>
  <c r="C2785" i="5"/>
  <c r="N2784" i="5"/>
  <c r="K2784" i="5"/>
  <c r="G2784" i="5"/>
  <c r="O2784" i="5" s="1"/>
  <c r="P2784" i="5" s="1"/>
  <c r="C2784" i="5"/>
  <c r="N2783" i="5"/>
  <c r="K2783" i="5"/>
  <c r="G2783" i="5"/>
  <c r="O2783" i="5" s="1"/>
  <c r="P2783" i="5" s="1"/>
  <c r="C2783" i="5"/>
  <c r="N2782" i="5"/>
  <c r="K2782" i="5"/>
  <c r="G2782" i="5"/>
  <c r="O2782" i="5" s="1"/>
  <c r="P2782" i="5" s="1"/>
  <c r="C2782" i="5"/>
  <c r="N2781" i="5"/>
  <c r="K2781" i="5"/>
  <c r="G2781" i="5"/>
  <c r="O2781" i="5" s="1"/>
  <c r="P2781" i="5" s="1"/>
  <c r="C2781" i="5"/>
  <c r="N2780" i="5"/>
  <c r="K2780" i="5"/>
  <c r="G2780" i="5"/>
  <c r="O2780" i="5" s="1"/>
  <c r="P2780" i="5" s="1"/>
  <c r="C2780" i="5"/>
  <c r="N2779" i="5"/>
  <c r="K2779" i="5"/>
  <c r="G2779" i="5"/>
  <c r="O2779" i="5" s="1"/>
  <c r="P2779" i="5" s="1"/>
  <c r="C2779" i="5"/>
  <c r="N2778" i="5"/>
  <c r="K2778" i="5"/>
  <c r="G2778" i="5"/>
  <c r="O2778" i="5" s="1"/>
  <c r="P2778" i="5" s="1"/>
  <c r="C2778" i="5"/>
  <c r="N2777" i="5"/>
  <c r="K2777" i="5"/>
  <c r="G2777" i="5"/>
  <c r="O2777" i="5" s="1"/>
  <c r="P2777" i="5" s="1"/>
  <c r="C2777" i="5"/>
  <c r="N2776" i="5"/>
  <c r="K2776" i="5"/>
  <c r="G2776" i="5"/>
  <c r="O2776" i="5" s="1"/>
  <c r="P2776" i="5" s="1"/>
  <c r="C2776" i="5"/>
  <c r="N2775" i="5"/>
  <c r="K2775" i="5"/>
  <c r="G2775" i="5"/>
  <c r="O2775" i="5" s="1"/>
  <c r="P2775" i="5" s="1"/>
  <c r="C2775" i="5"/>
  <c r="N2774" i="5"/>
  <c r="K2774" i="5"/>
  <c r="G2774" i="5"/>
  <c r="O2774" i="5" s="1"/>
  <c r="P2774" i="5" s="1"/>
  <c r="C2774" i="5"/>
  <c r="N2773" i="5"/>
  <c r="K2773" i="5"/>
  <c r="G2773" i="5"/>
  <c r="O2773" i="5" s="1"/>
  <c r="P2773" i="5" s="1"/>
  <c r="C2773" i="5"/>
  <c r="N2772" i="5"/>
  <c r="K2772" i="5"/>
  <c r="G2772" i="5"/>
  <c r="O2772" i="5" s="1"/>
  <c r="P2772" i="5" s="1"/>
  <c r="C2772" i="5"/>
  <c r="N2771" i="5"/>
  <c r="K2771" i="5"/>
  <c r="G2771" i="5"/>
  <c r="O2771" i="5" s="1"/>
  <c r="P2771" i="5" s="1"/>
  <c r="C2771" i="5"/>
  <c r="N2770" i="5"/>
  <c r="K2770" i="5"/>
  <c r="G2770" i="5"/>
  <c r="O2770" i="5" s="1"/>
  <c r="P2770" i="5" s="1"/>
  <c r="C2770" i="5"/>
  <c r="N2769" i="5"/>
  <c r="K2769" i="5"/>
  <c r="G2769" i="5"/>
  <c r="O2769" i="5" s="1"/>
  <c r="P2769" i="5" s="1"/>
  <c r="C2769" i="5"/>
  <c r="N2768" i="5"/>
  <c r="K2768" i="5"/>
  <c r="G2768" i="5"/>
  <c r="O2768" i="5" s="1"/>
  <c r="P2768" i="5" s="1"/>
  <c r="C2768" i="5"/>
  <c r="N2767" i="5"/>
  <c r="K2767" i="5"/>
  <c r="G2767" i="5"/>
  <c r="O2767" i="5" s="1"/>
  <c r="P2767" i="5" s="1"/>
  <c r="C2767" i="5"/>
  <c r="N2766" i="5"/>
  <c r="K2766" i="5"/>
  <c r="G2766" i="5"/>
  <c r="O2766" i="5" s="1"/>
  <c r="P2766" i="5" s="1"/>
  <c r="C2766" i="5"/>
  <c r="N2765" i="5"/>
  <c r="K2765" i="5"/>
  <c r="G2765" i="5"/>
  <c r="O2765" i="5" s="1"/>
  <c r="P2765" i="5" s="1"/>
  <c r="C2765" i="5"/>
  <c r="N2764" i="5"/>
  <c r="K2764" i="5"/>
  <c r="G2764" i="5"/>
  <c r="O2764" i="5" s="1"/>
  <c r="P2764" i="5" s="1"/>
  <c r="C2764" i="5"/>
  <c r="N2763" i="5"/>
  <c r="K2763" i="5"/>
  <c r="G2763" i="5"/>
  <c r="O2763" i="5" s="1"/>
  <c r="P2763" i="5" s="1"/>
  <c r="C2763" i="5"/>
  <c r="N2762" i="5"/>
  <c r="K2762" i="5"/>
  <c r="G2762" i="5"/>
  <c r="O2762" i="5" s="1"/>
  <c r="P2762" i="5" s="1"/>
  <c r="C2762" i="5"/>
  <c r="N2761" i="5"/>
  <c r="K2761" i="5"/>
  <c r="G2761" i="5"/>
  <c r="O2761" i="5" s="1"/>
  <c r="P2761" i="5" s="1"/>
  <c r="C2761" i="5"/>
  <c r="N2760" i="5"/>
  <c r="K2760" i="5"/>
  <c r="G2760" i="5"/>
  <c r="O2760" i="5" s="1"/>
  <c r="P2760" i="5" s="1"/>
  <c r="C2760" i="5"/>
  <c r="N2759" i="5"/>
  <c r="K2759" i="5"/>
  <c r="G2759" i="5"/>
  <c r="O2759" i="5" s="1"/>
  <c r="P2759" i="5" s="1"/>
  <c r="C2759" i="5"/>
  <c r="N2758" i="5"/>
  <c r="K2758" i="5"/>
  <c r="G2758" i="5"/>
  <c r="O2758" i="5" s="1"/>
  <c r="P2758" i="5" s="1"/>
  <c r="C2758" i="5"/>
  <c r="N2757" i="5"/>
  <c r="K2757" i="5"/>
  <c r="G2757" i="5"/>
  <c r="O2757" i="5" s="1"/>
  <c r="P2757" i="5" s="1"/>
  <c r="C2757" i="5"/>
  <c r="N2756" i="5"/>
  <c r="K2756" i="5"/>
  <c r="G2756" i="5"/>
  <c r="O2756" i="5" s="1"/>
  <c r="P2756" i="5" s="1"/>
  <c r="C2756" i="5"/>
  <c r="N2755" i="5"/>
  <c r="K2755" i="5"/>
  <c r="G2755" i="5"/>
  <c r="O2755" i="5" s="1"/>
  <c r="P2755" i="5" s="1"/>
  <c r="C2755" i="5"/>
  <c r="N2754" i="5"/>
  <c r="K2754" i="5"/>
  <c r="G2754" i="5"/>
  <c r="O2754" i="5" s="1"/>
  <c r="P2754" i="5" s="1"/>
  <c r="C2754" i="5"/>
  <c r="N2753" i="5"/>
  <c r="K2753" i="5"/>
  <c r="G2753" i="5"/>
  <c r="O2753" i="5" s="1"/>
  <c r="P2753" i="5" s="1"/>
  <c r="C2753" i="5"/>
  <c r="N2752" i="5"/>
  <c r="K2752" i="5"/>
  <c r="G2752" i="5"/>
  <c r="O2752" i="5" s="1"/>
  <c r="P2752" i="5" s="1"/>
  <c r="C2752" i="5"/>
  <c r="N2751" i="5"/>
  <c r="K2751" i="5"/>
  <c r="G2751" i="5"/>
  <c r="O2751" i="5" s="1"/>
  <c r="P2751" i="5" s="1"/>
  <c r="C2751" i="5"/>
  <c r="N2750" i="5"/>
  <c r="K2750" i="5"/>
  <c r="G2750" i="5"/>
  <c r="O2750" i="5" s="1"/>
  <c r="P2750" i="5" s="1"/>
  <c r="C2750" i="5"/>
  <c r="N2749" i="5"/>
  <c r="K2749" i="5"/>
  <c r="G2749" i="5"/>
  <c r="O2749" i="5" s="1"/>
  <c r="P2749" i="5" s="1"/>
  <c r="C2749" i="5"/>
  <c r="N2748" i="5"/>
  <c r="K2748" i="5"/>
  <c r="G2748" i="5"/>
  <c r="O2748" i="5" s="1"/>
  <c r="P2748" i="5" s="1"/>
  <c r="C2748" i="5"/>
  <c r="N2747" i="5"/>
  <c r="K2747" i="5"/>
  <c r="G2747" i="5"/>
  <c r="O2747" i="5" s="1"/>
  <c r="P2747" i="5" s="1"/>
  <c r="C2747" i="5"/>
  <c r="N2746" i="5"/>
  <c r="K2746" i="5"/>
  <c r="G2746" i="5"/>
  <c r="O2746" i="5" s="1"/>
  <c r="P2746" i="5" s="1"/>
  <c r="C2746" i="5"/>
  <c r="N2745" i="5"/>
  <c r="K2745" i="5"/>
  <c r="G2745" i="5"/>
  <c r="O2745" i="5" s="1"/>
  <c r="P2745" i="5" s="1"/>
  <c r="C2745" i="5"/>
  <c r="N2744" i="5"/>
  <c r="K2744" i="5"/>
  <c r="G2744" i="5"/>
  <c r="O2744" i="5" s="1"/>
  <c r="P2744" i="5" s="1"/>
  <c r="C2744" i="5"/>
  <c r="N2743" i="5"/>
  <c r="K2743" i="5"/>
  <c r="G2743" i="5"/>
  <c r="O2743" i="5" s="1"/>
  <c r="P2743" i="5" s="1"/>
  <c r="C2743" i="5"/>
  <c r="N2742" i="5"/>
  <c r="K2742" i="5"/>
  <c r="G2742" i="5"/>
  <c r="O2742" i="5" s="1"/>
  <c r="P2742" i="5" s="1"/>
  <c r="C2742" i="5"/>
  <c r="N2741" i="5"/>
  <c r="K2741" i="5"/>
  <c r="G2741" i="5"/>
  <c r="O2741" i="5" s="1"/>
  <c r="P2741" i="5" s="1"/>
  <c r="C2741" i="5"/>
  <c r="N2740" i="5"/>
  <c r="K2740" i="5"/>
  <c r="G2740" i="5"/>
  <c r="O2740" i="5" s="1"/>
  <c r="P2740" i="5" s="1"/>
  <c r="C2740" i="5"/>
  <c r="N2739" i="5"/>
  <c r="K2739" i="5"/>
  <c r="G2739" i="5"/>
  <c r="O2739" i="5" s="1"/>
  <c r="P2739" i="5" s="1"/>
  <c r="C2739" i="5"/>
  <c r="N2738" i="5"/>
  <c r="K2738" i="5"/>
  <c r="G2738" i="5"/>
  <c r="O2738" i="5" s="1"/>
  <c r="P2738" i="5" s="1"/>
  <c r="C2738" i="5"/>
  <c r="N2737" i="5"/>
  <c r="K2737" i="5"/>
  <c r="G2737" i="5"/>
  <c r="O2737" i="5" s="1"/>
  <c r="P2737" i="5" s="1"/>
  <c r="C2737" i="5"/>
  <c r="N2736" i="5"/>
  <c r="K2736" i="5"/>
  <c r="G2736" i="5"/>
  <c r="O2736" i="5" s="1"/>
  <c r="P2736" i="5" s="1"/>
  <c r="C2736" i="5"/>
  <c r="N2735" i="5"/>
  <c r="K2735" i="5"/>
  <c r="G2735" i="5"/>
  <c r="O2735" i="5" s="1"/>
  <c r="P2735" i="5" s="1"/>
  <c r="C2735" i="5"/>
  <c r="N2734" i="5"/>
  <c r="K2734" i="5"/>
  <c r="G2734" i="5"/>
  <c r="O2734" i="5" s="1"/>
  <c r="P2734" i="5" s="1"/>
  <c r="C2734" i="5"/>
  <c r="N2733" i="5"/>
  <c r="K2733" i="5"/>
  <c r="G2733" i="5"/>
  <c r="O2733" i="5" s="1"/>
  <c r="P2733" i="5" s="1"/>
  <c r="C2733" i="5"/>
  <c r="N2732" i="5"/>
  <c r="K2732" i="5"/>
  <c r="G2732" i="5"/>
  <c r="O2732" i="5" s="1"/>
  <c r="P2732" i="5" s="1"/>
  <c r="C2732" i="5"/>
  <c r="N2731" i="5"/>
  <c r="K2731" i="5"/>
  <c r="G2731" i="5"/>
  <c r="O2731" i="5" s="1"/>
  <c r="P2731" i="5" s="1"/>
  <c r="C2731" i="5"/>
  <c r="N2730" i="5"/>
  <c r="K2730" i="5"/>
  <c r="G2730" i="5"/>
  <c r="O2730" i="5" s="1"/>
  <c r="P2730" i="5" s="1"/>
  <c r="C2730" i="5"/>
  <c r="N2729" i="5"/>
  <c r="K2729" i="5"/>
  <c r="G2729" i="5"/>
  <c r="O2729" i="5" s="1"/>
  <c r="P2729" i="5" s="1"/>
  <c r="C2729" i="5"/>
  <c r="N2728" i="5"/>
  <c r="K2728" i="5"/>
  <c r="G2728" i="5"/>
  <c r="O2728" i="5" s="1"/>
  <c r="P2728" i="5" s="1"/>
  <c r="C2728" i="5"/>
  <c r="N2727" i="5"/>
  <c r="K2727" i="5"/>
  <c r="G2727" i="5"/>
  <c r="O2727" i="5" s="1"/>
  <c r="P2727" i="5" s="1"/>
  <c r="C2727" i="5"/>
  <c r="N2726" i="5"/>
  <c r="K2726" i="5"/>
  <c r="G2726" i="5"/>
  <c r="O2726" i="5" s="1"/>
  <c r="P2726" i="5" s="1"/>
  <c r="C2726" i="5"/>
  <c r="N2725" i="5"/>
  <c r="K2725" i="5"/>
  <c r="G2725" i="5"/>
  <c r="O2725" i="5" s="1"/>
  <c r="P2725" i="5" s="1"/>
  <c r="C2725" i="5"/>
  <c r="N2724" i="5"/>
  <c r="K2724" i="5"/>
  <c r="G2724" i="5"/>
  <c r="O2724" i="5" s="1"/>
  <c r="P2724" i="5" s="1"/>
  <c r="C2724" i="5"/>
  <c r="N2723" i="5"/>
  <c r="K2723" i="5"/>
  <c r="G2723" i="5"/>
  <c r="O2723" i="5" s="1"/>
  <c r="P2723" i="5" s="1"/>
  <c r="C2723" i="5"/>
  <c r="N2722" i="5"/>
  <c r="K2722" i="5"/>
  <c r="G2722" i="5"/>
  <c r="O2722" i="5" s="1"/>
  <c r="P2722" i="5" s="1"/>
  <c r="C2722" i="5"/>
  <c r="N2721" i="5"/>
  <c r="K2721" i="5"/>
  <c r="G2721" i="5"/>
  <c r="O2721" i="5" s="1"/>
  <c r="P2721" i="5" s="1"/>
  <c r="C2721" i="5"/>
  <c r="N2720" i="5"/>
  <c r="K2720" i="5"/>
  <c r="G2720" i="5"/>
  <c r="O2720" i="5" s="1"/>
  <c r="P2720" i="5" s="1"/>
  <c r="C2720" i="5"/>
  <c r="N2719" i="5"/>
  <c r="K2719" i="5"/>
  <c r="G2719" i="5"/>
  <c r="O2719" i="5" s="1"/>
  <c r="P2719" i="5" s="1"/>
  <c r="C2719" i="5"/>
  <c r="N2718" i="5"/>
  <c r="K2718" i="5"/>
  <c r="G2718" i="5"/>
  <c r="O2718" i="5" s="1"/>
  <c r="P2718" i="5" s="1"/>
  <c r="C2718" i="5"/>
  <c r="N2717" i="5"/>
  <c r="K2717" i="5"/>
  <c r="G2717" i="5"/>
  <c r="O2717" i="5" s="1"/>
  <c r="P2717" i="5" s="1"/>
  <c r="C2717" i="5"/>
  <c r="N2716" i="5"/>
  <c r="K2716" i="5"/>
  <c r="G2716" i="5"/>
  <c r="O2716" i="5" s="1"/>
  <c r="P2716" i="5" s="1"/>
  <c r="C2716" i="5"/>
  <c r="N2715" i="5"/>
  <c r="K2715" i="5"/>
  <c r="G2715" i="5"/>
  <c r="O2715" i="5" s="1"/>
  <c r="P2715" i="5" s="1"/>
  <c r="C2715" i="5"/>
  <c r="N2714" i="5"/>
  <c r="K2714" i="5"/>
  <c r="G2714" i="5"/>
  <c r="O2714" i="5" s="1"/>
  <c r="P2714" i="5" s="1"/>
  <c r="C2714" i="5"/>
  <c r="N2713" i="5"/>
  <c r="K2713" i="5"/>
  <c r="G2713" i="5"/>
  <c r="O2713" i="5" s="1"/>
  <c r="P2713" i="5" s="1"/>
  <c r="C2713" i="5"/>
  <c r="N2712" i="5"/>
  <c r="K2712" i="5"/>
  <c r="G2712" i="5"/>
  <c r="O2712" i="5" s="1"/>
  <c r="P2712" i="5" s="1"/>
  <c r="C2712" i="5"/>
  <c r="N2711" i="5"/>
  <c r="K2711" i="5"/>
  <c r="G2711" i="5"/>
  <c r="O2711" i="5" s="1"/>
  <c r="P2711" i="5" s="1"/>
  <c r="C2711" i="5"/>
  <c r="N2710" i="5"/>
  <c r="K2710" i="5"/>
  <c r="G2710" i="5"/>
  <c r="O2710" i="5" s="1"/>
  <c r="P2710" i="5" s="1"/>
  <c r="C2710" i="5"/>
  <c r="N2709" i="5"/>
  <c r="K2709" i="5"/>
  <c r="G2709" i="5"/>
  <c r="O2709" i="5" s="1"/>
  <c r="P2709" i="5" s="1"/>
  <c r="C2709" i="5"/>
  <c r="N2708" i="5"/>
  <c r="K2708" i="5"/>
  <c r="G2708" i="5"/>
  <c r="O2708" i="5" s="1"/>
  <c r="P2708" i="5" s="1"/>
  <c r="C2708" i="5"/>
  <c r="N2707" i="5"/>
  <c r="K2707" i="5"/>
  <c r="G2707" i="5"/>
  <c r="O2707" i="5" s="1"/>
  <c r="P2707" i="5" s="1"/>
  <c r="C2707" i="5"/>
  <c r="N2706" i="5"/>
  <c r="K2706" i="5"/>
  <c r="G2706" i="5"/>
  <c r="O2706" i="5" s="1"/>
  <c r="P2706" i="5" s="1"/>
  <c r="C2706" i="5"/>
  <c r="N2705" i="5"/>
  <c r="K2705" i="5"/>
  <c r="G2705" i="5"/>
  <c r="O2705" i="5" s="1"/>
  <c r="P2705" i="5" s="1"/>
  <c r="C2705" i="5"/>
  <c r="N2704" i="5"/>
  <c r="K2704" i="5"/>
  <c r="G2704" i="5"/>
  <c r="O2704" i="5" s="1"/>
  <c r="P2704" i="5" s="1"/>
  <c r="C2704" i="5"/>
  <c r="N2703" i="5"/>
  <c r="K2703" i="5"/>
  <c r="G2703" i="5"/>
  <c r="O2703" i="5" s="1"/>
  <c r="P2703" i="5" s="1"/>
  <c r="C2703" i="5"/>
  <c r="N2702" i="5"/>
  <c r="K2702" i="5"/>
  <c r="G2702" i="5"/>
  <c r="O2702" i="5" s="1"/>
  <c r="P2702" i="5" s="1"/>
  <c r="C2702" i="5"/>
  <c r="N2701" i="5"/>
  <c r="K2701" i="5"/>
  <c r="G2701" i="5"/>
  <c r="O2701" i="5" s="1"/>
  <c r="P2701" i="5" s="1"/>
  <c r="C2701" i="5"/>
  <c r="N2700" i="5"/>
  <c r="K2700" i="5"/>
  <c r="G2700" i="5"/>
  <c r="O2700" i="5" s="1"/>
  <c r="P2700" i="5" s="1"/>
  <c r="C2700" i="5"/>
  <c r="N2699" i="5"/>
  <c r="K2699" i="5"/>
  <c r="G2699" i="5"/>
  <c r="O2699" i="5" s="1"/>
  <c r="P2699" i="5" s="1"/>
  <c r="C2699" i="5"/>
  <c r="N2698" i="5"/>
  <c r="K2698" i="5"/>
  <c r="G2698" i="5"/>
  <c r="O2698" i="5" s="1"/>
  <c r="P2698" i="5" s="1"/>
  <c r="C2698" i="5"/>
  <c r="N2697" i="5"/>
  <c r="K2697" i="5"/>
  <c r="G2697" i="5"/>
  <c r="O2697" i="5" s="1"/>
  <c r="P2697" i="5" s="1"/>
  <c r="C2697" i="5"/>
  <c r="N2696" i="5"/>
  <c r="K2696" i="5"/>
  <c r="G2696" i="5"/>
  <c r="O2696" i="5" s="1"/>
  <c r="P2696" i="5" s="1"/>
  <c r="C2696" i="5"/>
  <c r="N2695" i="5"/>
  <c r="K2695" i="5"/>
  <c r="G2695" i="5"/>
  <c r="O2695" i="5" s="1"/>
  <c r="P2695" i="5" s="1"/>
  <c r="C2695" i="5"/>
  <c r="N2694" i="5"/>
  <c r="K2694" i="5"/>
  <c r="G2694" i="5"/>
  <c r="O2694" i="5" s="1"/>
  <c r="P2694" i="5" s="1"/>
  <c r="C2694" i="5"/>
  <c r="N2693" i="5"/>
  <c r="K2693" i="5"/>
  <c r="G2693" i="5"/>
  <c r="O2693" i="5" s="1"/>
  <c r="P2693" i="5" s="1"/>
  <c r="C2693" i="5"/>
  <c r="N2692" i="5"/>
  <c r="K2692" i="5"/>
  <c r="G2692" i="5"/>
  <c r="O2692" i="5" s="1"/>
  <c r="P2692" i="5" s="1"/>
  <c r="C2692" i="5"/>
  <c r="N2691" i="5"/>
  <c r="K2691" i="5"/>
  <c r="G2691" i="5"/>
  <c r="O2691" i="5" s="1"/>
  <c r="P2691" i="5" s="1"/>
  <c r="C2691" i="5"/>
  <c r="N2690" i="5"/>
  <c r="K2690" i="5"/>
  <c r="G2690" i="5"/>
  <c r="O2690" i="5" s="1"/>
  <c r="P2690" i="5" s="1"/>
  <c r="C2690" i="5"/>
  <c r="N2689" i="5"/>
  <c r="K2689" i="5"/>
  <c r="G2689" i="5"/>
  <c r="O2689" i="5" s="1"/>
  <c r="P2689" i="5" s="1"/>
  <c r="C2689" i="5"/>
  <c r="N2688" i="5"/>
  <c r="K2688" i="5"/>
  <c r="G2688" i="5"/>
  <c r="O2688" i="5" s="1"/>
  <c r="P2688" i="5" s="1"/>
  <c r="C2688" i="5"/>
  <c r="N2687" i="5"/>
  <c r="K2687" i="5"/>
  <c r="G2687" i="5"/>
  <c r="O2687" i="5" s="1"/>
  <c r="P2687" i="5" s="1"/>
  <c r="C2687" i="5"/>
  <c r="N2686" i="5"/>
  <c r="K2686" i="5"/>
  <c r="G2686" i="5"/>
  <c r="O2686" i="5" s="1"/>
  <c r="P2686" i="5" s="1"/>
  <c r="C2686" i="5"/>
  <c r="N2685" i="5"/>
  <c r="K2685" i="5"/>
  <c r="G2685" i="5"/>
  <c r="O2685" i="5" s="1"/>
  <c r="P2685" i="5" s="1"/>
  <c r="C2685" i="5"/>
  <c r="N2684" i="5"/>
  <c r="K2684" i="5"/>
  <c r="G2684" i="5"/>
  <c r="O2684" i="5" s="1"/>
  <c r="P2684" i="5" s="1"/>
  <c r="C2684" i="5"/>
  <c r="N2683" i="5"/>
  <c r="K2683" i="5"/>
  <c r="G2683" i="5"/>
  <c r="O2683" i="5" s="1"/>
  <c r="P2683" i="5" s="1"/>
  <c r="C2683" i="5"/>
  <c r="N2682" i="5"/>
  <c r="K2682" i="5"/>
  <c r="G2682" i="5"/>
  <c r="O2682" i="5" s="1"/>
  <c r="P2682" i="5" s="1"/>
  <c r="C2682" i="5"/>
  <c r="N2681" i="5"/>
  <c r="K2681" i="5"/>
  <c r="G2681" i="5"/>
  <c r="O2681" i="5" s="1"/>
  <c r="P2681" i="5" s="1"/>
  <c r="C2681" i="5"/>
  <c r="N2680" i="5"/>
  <c r="K2680" i="5"/>
  <c r="G2680" i="5"/>
  <c r="O2680" i="5" s="1"/>
  <c r="P2680" i="5" s="1"/>
  <c r="C2680" i="5"/>
  <c r="N2679" i="5"/>
  <c r="K2679" i="5"/>
  <c r="G2679" i="5"/>
  <c r="O2679" i="5" s="1"/>
  <c r="P2679" i="5" s="1"/>
  <c r="C2679" i="5"/>
  <c r="N2678" i="5"/>
  <c r="K2678" i="5"/>
  <c r="G2678" i="5"/>
  <c r="O2678" i="5" s="1"/>
  <c r="P2678" i="5" s="1"/>
  <c r="C2678" i="5"/>
  <c r="N2677" i="5"/>
  <c r="K2677" i="5"/>
  <c r="G2677" i="5"/>
  <c r="O2677" i="5" s="1"/>
  <c r="P2677" i="5" s="1"/>
  <c r="C2677" i="5"/>
  <c r="N2676" i="5"/>
  <c r="K2676" i="5"/>
  <c r="G2676" i="5"/>
  <c r="O2676" i="5" s="1"/>
  <c r="P2676" i="5" s="1"/>
  <c r="C2676" i="5"/>
  <c r="N2675" i="5"/>
  <c r="K2675" i="5"/>
  <c r="G2675" i="5"/>
  <c r="O2675" i="5" s="1"/>
  <c r="P2675" i="5" s="1"/>
  <c r="C2675" i="5"/>
  <c r="N2674" i="5"/>
  <c r="K2674" i="5"/>
  <c r="G2674" i="5"/>
  <c r="O2674" i="5" s="1"/>
  <c r="P2674" i="5" s="1"/>
  <c r="C2674" i="5"/>
  <c r="N2673" i="5"/>
  <c r="K2673" i="5"/>
  <c r="G2673" i="5"/>
  <c r="O2673" i="5" s="1"/>
  <c r="P2673" i="5" s="1"/>
  <c r="C2673" i="5"/>
  <c r="N2672" i="5"/>
  <c r="K2672" i="5"/>
  <c r="G2672" i="5"/>
  <c r="O2672" i="5" s="1"/>
  <c r="P2672" i="5" s="1"/>
  <c r="C2672" i="5"/>
  <c r="N2671" i="5"/>
  <c r="K2671" i="5"/>
  <c r="G2671" i="5"/>
  <c r="O2671" i="5" s="1"/>
  <c r="P2671" i="5" s="1"/>
  <c r="C2671" i="5"/>
  <c r="N2670" i="5"/>
  <c r="K2670" i="5"/>
  <c r="G2670" i="5"/>
  <c r="O2670" i="5" s="1"/>
  <c r="P2670" i="5" s="1"/>
  <c r="C2670" i="5"/>
  <c r="N2669" i="5"/>
  <c r="K2669" i="5"/>
  <c r="G2669" i="5"/>
  <c r="O2669" i="5" s="1"/>
  <c r="P2669" i="5" s="1"/>
  <c r="C2669" i="5"/>
  <c r="N2668" i="5"/>
  <c r="K2668" i="5"/>
  <c r="G2668" i="5"/>
  <c r="O2668" i="5" s="1"/>
  <c r="P2668" i="5" s="1"/>
  <c r="C2668" i="5"/>
  <c r="N2667" i="5"/>
  <c r="K2667" i="5"/>
  <c r="G2667" i="5"/>
  <c r="O2667" i="5" s="1"/>
  <c r="P2667" i="5" s="1"/>
  <c r="C2667" i="5"/>
  <c r="N2666" i="5"/>
  <c r="K2666" i="5"/>
  <c r="G2666" i="5"/>
  <c r="O2666" i="5" s="1"/>
  <c r="P2666" i="5" s="1"/>
  <c r="C2666" i="5"/>
  <c r="N2665" i="5"/>
  <c r="K2665" i="5"/>
  <c r="G2665" i="5"/>
  <c r="O2665" i="5" s="1"/>
  <c r="P2665" i="5" s="1"/>
  <c r="C2665" i="5"/>
  <c r="N2664" i="5"/>
  <c r="K2664" i="5"/>
  <c r="G2664" i="5"/>
  <c r="O2664" i="5" s="1"/>
  <c r="P2664" i="5" s="1"/>
  <c r="C2664" i="5"/>
  <c r="N2663" i="5"/>
  <c r="K2663" i="5"/>
  <c r="G2663" i="5"/>
  <c r="O2663" i="5" s="1"/>
  <c r="P2663" i="5" s="1"/>
  <c r="C2663" i="5"/>
  <c r="N2662" i="5"/>
  <c r="K2662" i="5"/>
  <c r="G2662" i="5"/>
  <c r="O2662" i="5" s="1"/>
  <c r="P2662" i="5" s="1"/>
  <c r="C2662" i="5"/>
  <c r="N2661" i="5"/>
  <c r="K2661" i="5"/>
  <c r="G2661" i="5"/>
  <c r="O2661" i="5" s="1"/>
  <c r="P2661" i="5" s="1"/>
  <c r="C2661" i="5"/>
  <c r="N2660" i="5"/>
  <c r="K2660" i="5"/>
  <c r="G2660" i="5"/>
  <c r="O2660" i="5" s="1"/>
  <c r="P2660" i="5" s="1"/>
  <c r="C2660" i="5"/>
  <c r="N2659" i="5"/>
  <c r="K2659" i="5"/>
  <c r="G2659" i="5"/>
  <c r="O2659" i="5" s="1"/>
  <c r="P2659" i="5" s="1"/>
  <c r="C2659" i="5"/>
  <c r="N2658" i="5"/>
  <c r="K2658" i="5"/>
  <c r="G2658" i="5"/>
  <c r="O2658" i="5" s="1"/>
  <c r="P2658" i="5" s="1"/>
  <c r="C2658" i="5"/>
  <c r="N2657" i="5"/>
  <c r="K2657" i="5"/>
  <c r="G2657" i="5"/>
  <c r="O2657" i="5" s="1"/>
  <c r="P2657" i="5" s="1"/>
  <c r="C2657" i="5"/>
  <c r="N2656" i="5"/>
  <c r="K2656" i="5"/>
  <c r="G2656" i="5"/>
  <c r="O2656" i="5" s="1"/>
  <c r="P2656" i="5" s="1"/>
  <c r="C2656" i="5"/>
  <c r="N2655" i="5"/>
  <c r="K2655" i="5"/>
  <c r="G2655" i="5"/>
  <c r="O2655" i="5" s="1"/>
  <c r="P2655" i="5" s="1"/>
  <c r="C2655" i="5"/>
  <c r="N2654" i="5"/>
  <c r="K2654" i="5"/>
  <c r="G2654" i="5"/>
  <c r="O2654" i="5" s="1"/>
  <c r="P2654" i="5" s="1"/>
  <c r="C2654" i="5"/>
  <c r="N2653" i="5"/>
  <c r="K2653" i="5"/>
  <c r="G2653" i="5"/>
  <c r="O2653" i="5" s="1"/>
  <c r="P2653" i="5" s="1"/>
  <c r="C2653" i="5"/>
  <c r="N2652" i="5"/>
  <c r="K2652" i="5"/>
  <c r="G2652" i="5"/>
  <c r="O2652" i="5" s="1"/>
  <c r="P2652" i="5" s="1"/>
  <c r="C2652" i="5"/>
  <c r="N2651" i="5"/>
  <c r="K2651" i="5"/>
  <c r="G2651" i="5"/>
  <c r="O2651" i="5" s="1"/>
  <c r="P2651" i="5" s="1"/>
  <c r="C2651" i="5"/>
  <c r="N2650" i="5"/>
  <c r="K2650" i="5"/>
  <c r="G2650" i="5"/>
  <c r="O2650" i="5" s="1"/>
  <c r="P2650" i="5" s="1"/>
  <c r="C2650" i="5"/>
  <c r="N2649" i="5"/>
  <c r="K2649" i="5"/>
  <c r="G2649" i="5"/>
  <c r="O2649" i="5" s="1"/>
  <c r="P2649" i="5" s="1"/>
  <c r="C2649" i="5"/>
  <c r="N2648" i="5"/>
  <c r="K2648" i="5"/>
  <c r="G2648" i="5"/>
  <c r="O2648" i="5" s="1"/>
  <c r="P2648" i="5" s="1"/>
  <c r="C2648" i="5"/>
  <c r="N2647" i="5"/>
  <c r="K2647" i="5"/>
  <c r="G2647" i="5"/>
  <c r="O2647" i="5" s="1"/>
  <c r="P2647" i="5" s="1"/>
  <c r="C2647" i="5"/>
  <c r="N2646" i="5"/>
  <c r="K2646" i="5"/>
  <c r="G2646" i="5"/>
  <c r="O2646" i="5" s="1"/>
  <c r="P2646" i="5" s="1"/>
  <c r="C2646" i="5"/>
  <c r="N2645" i="5"/>
  <c r="K2645" i="5"/>
  <c r="G2645" i="5"/>
  <c r="O2645" i="5" s="1"/>
  <c r="P2645" i="5" s="1"/>
  <c r="C2645" i="5"/>
  <c r="N2644" i="5"/>
  <c r="K2644" i="5"/>
  <c r="G2644" i="5"/>
  <c r="O2644" i="5" s="1"/>
  <c r="P2644" i="5" s="1"/>
  <c r="C2644" i="5"/>
  <c r="N2643" i="5"/>
  <c r="K2643" i="5"/>
  <c r="G2643" i="5"/>
  <c r="O2643" i="5" s="1"/>
  <c r="P2643" i="5" s="1"/>
  <c r="C2643" i="5"/>
  <c r="N2642" i="5"/>
  <c r="K2642" i="5"/>
  <c r="G2642" i="5"/>
  <c r="O2642" i="5" s="1"/>
  <c r="P2642" i="5" s="1"/>
  <c r="C2642" i="5"/>
  <c r="N2641" i="5"/>
  <c r="K2641" i="5"/>
  <c r="G2641" i="5"/>
  <c r="O2641" i="5" s="1"/>
  <c r="P2641" i="5" s="1"/>
  <c r="C2641" i="5"/>
  <c r="N2640" i="5"/>
  <c r="K2640" i="5"/>
  <c r="G2640" i="5"/>
  <c r="O2640" i="5" s="1"/>
  <c r="P2640" i="5" s="1"/>
  <c r="C2640" i="5"/>
  <c r="N2639" i="5"/>
  <c r="K2639" i="5"/>
  <c r="G2639" i="5"/>
  <c r="O2639" i="5" s="1"/>
  <c r="P2639" i="5" s="1"/>
  <c r="C2639" i="5"/>
  <c r="N2638" i="5"/>
  <c r="K2638" i="5"/>
  <c r="G2638" i="5"/>
  <c r="O2638" i="5" s="1"/>
  <c r="P2638" i="5" s="1"/>
  <c r="C2638" i="5"/>
  <c r="N2637" i="5"/>
  <c r="K2637" i="5"/>
  <c r="G2637" i="5"/>
  <c r="O2637" i="5" s="1"/>
  <c r="P2637" i="5" s="1"/>
  <c r="C2637" i="5"/>
  <c r="N2636" i="5"/>
  <c r="K2636" i="5"/>
  <c r="G2636" i="5"/>
  <c r="O2636" i="5" s="1"/>
  <c r="P2636" i="5" s="1"/>
  <c r="C2636" i="5"/>
  <c r="N2635" i="5"/>
  <c r="K2635" i="5"/>
  <c r="G2635" i="5"/>
  <c r="O2635" i="5" s="1"/>
  <c r="P2635" i="5" s="1"/>
  <c r="C2635" i="5"/>
  <c r="N2634" i="5"/>
  <c r="K2634" i="5"/>
  <c r="G2634" i="5"/>
  <c r="O2634" i="5" s="1"/>
  <c r="P2634" i="5" s="1"/>
  <c r="C2634" i="5"/>
  <c r="N2633" i="5"/>
  <c r="K2633" i="5"/>
  <c r="G2633" i="5"/>
  <c r="O2633" i="5" s="1"/>
  <c r="P2633" i="5" s="1"/>
  <c r="C2633" i="5"/>
  <c r="N2632" i="5"/>
  <c r="K2632" i="5"/>
  <c r="G2632" i="5"/>
  <c r="O2632" i="5" s="1"/>
  <c r="P2632" i="5" s="1"/>
  <c r="C2632" i="5"/>
  <c r="N2631" i="5"/>
  <c r="K2631" i="5"/>
  <c r="G2631" i="5"/>
  <c r="O2631" i="5" s="1"/>
  <c r="P2631" i="5" s="1"/>
  <c r="C2631" i="5"/>
  <c r="N2630" i="5"/>
  <c r="K2630" i="5"/>
  <c r="G2630" i="5"/>
  <c r="O2630" i="5" s="1"/>
  <c r="P2630" i="5" s="1"/>
  <c r="C2630" i="5"/>
  <c r="N2629" i="5"/>
  <c r="K2629" i="5"/>
  <c r="G2629" i="5"/>
  <c r="O2629" i="5" s="1"/>
  <c r="P2629" i="5" s="1"/>
  <c r="C2629" i="5"/>
  <c r="N2628" i="5"/>
  <c r="K2628" i="5"/>
  <c r="G2628" i="5"/>
  <c r="O2628" i="5" s="1"/>
  <c r="P2628" i="5" s="1"/>
  <c r="C2628" i="5"/>
  <c r="N2627" i="5"/>
  <c r="K2627" i="5"/>
  <c r="G2627" i="5"/>
  <c r="O2627" i="5" s="1"/>
  <c r="P2627" i="5" s="1"/>
  <c r="C2627" i="5"/>
  <c r="N2626" i="5"/>
  <c r="K2626" i="5"/>
  <c r="G2626" i="5"/>
  <c r="O2626" i="5" s="1"/>
  <c r="P2626" i="5" s="1"/>
  <c r="C2626" i="5"/>
  <c r="N2625" i="5"/>
  <c r="K2625" i="5"/>
  <c r="G2625" i="5"/>
  <c r="O2625" i="5" s="1"/>
  <c r="P2625" i="5" s="1"/>
  <c r="C2625" i="5"/>
  <c r="N2624" i="5"/>
  <c r="K2624" i="5"/>
  <c r="G2624" i="5"/>
  <c r="O2624" i="5" s="1"/>
  <c r="P2624" i="5" s="1"/>
  <c r="C2624" i="5"/>
  <c r="N2623" i="5"/>
  <c r="K2623" i="5"/>
  <c r="G2623" i="5"/>
  <c r="O2623" i="5" s="1"/>
  <c r="P2623" i="5" s="1"/>
  <c r="C2623" i="5"/>
  <c r="N2622" i="5"/>
  <c r="K2622" i="5"/>
  <c r="G2622" i="5"/>
  <c r="O2622" i="5" s="1"/>
  <c r="P2622" i="5" s="1"/>
  <c r="C2622" i="5"/>
  <c r="N2621" i="5"/>
  <c r="K2621" i="5"/>
  <c r="G2621" i="5"/>
  <c r="O2621" i="5" s="1"/>
  <c r="P2621" i="5" s="1"/>
  <c r="C2621" i="5"/>
  <c r="N2620" i="5"/>
  <c r="K2620" i="5"/>
  <c r="G2620" i="5"/>
  <c r="O2620" i="5" s="1"/>
  <c r="P2620" i="5" s="1"/>
  <c r="C2620" i="5"/>
  <c r="N2619" i="5"/>
  <c r="K2619" i="5"/>
  <c r="G2619" i="5"/>
  <c r="O2619" i="5" s="1"/>
  <c r="P2619" i="5" s="1"/>
  <c r="C2619" i="5"/>
  <c r="N2618" i="5"/>
  <c r="K2618" i="5"/>
  <c r="G2618" i="5"/>
  <c r="O2618" i="5" s="1"/>
  <c r="P2618" i="5" s="1"/>
  <c r="C2618" i="5"/>
  <c r="N2617" i="5"/>
  <c r="K2617" i="5"/>
  <c r="G2617" i="5"/>
  <c r="O2617" i="5" s="1"/>
  <c r="P2617" i="5" s="1"/>
  <c r="C2617" i="5"/>
  <c r="N2616" i="5"/>
  <c r="K2616" i="5"/>
  <c r="G2616" i="5"/>
  <c r="O2616" i="5" s="1"/>
  <c r="P2616" i="5" s="1"/>
  <c r="C2616" i="5"/>
  <c r="N2615" i="5"/>
  <c r="K2615" i="5"/>
  <c r="G2615" i="5"/>
  <c r="O2615" i="5" s="1"/>
  <c r="P2615" i="5" s="1"/>
  <c r="C2615" i="5"/>
  <c r="N2614" i="5"/>
  <c r="K2614" i="5"/>
  <c r="G2614" i="5"/>
  <c r="O2614" i="5" s="1"/>
  <c r="P2614" i="5" s="1"/>
  <c r="C2614" i="5"/>
  <c r="N2613" i="5"/>
  <c r="K2613" i="5"/>
  <c r="G2613" i="5"/>
  <c r="O2613" i="5" s="1"/>
  <c r="P2613" i="5" s="1"/>
  <c r="C2613" i="5"/>
  <c r="N2612" i="5"/>
  <c r="K2612" i="5"/>
  <c r="G2612" i="5"/>
  <c r="O2612" i="5" s="1"/>
  <c r="P2612" i="5" s="1"/>
  <c r="C2612" i="5"/>
  <c r="N2611" i="5"/>
  <c r="K2611" i="5"/>
  <c r="G2611" i="5"/>
  <c r="O2611" i="5" s="1"/>
  <c r="P2611" i="5" s="1"/>
  <c r="C2611" i="5"/>
  <c r="N2610" i="5"/>
  <c r="K2610" i="5"/>
  <c r="G2610" i="5"/>
  <c r="O2610" i="5" s="1"/>
  <c r="P2610" i="5" s="1"/>
  <c r="C2610" i="5"/>
  <c r="N2609" i="5"/>
  <c r="K2609" i="5"/>
  <c r="G2609" i="5"/>
  <c r="O2609" i="5" s="1"/>
  <c r="P2609" i="5" s="1"/>
  <c r="C2609" i="5"/>
  <c r="N2608" i="5"/>
  <c r="K2608" i="5"/>
  <c r="G2608" i="5"/>
  <c r="O2608" i="5" s="1"/>
  <c r="P2608" i="5" s="1"/>
  <c r="C2608" i="5"/>
  <c r="N2607" i="5"/>
  <c r="K2607" i="5"/>
  <c r="G2607" i="5"/>
  <c r="O2607" i="5" s="1"/>
  <c r="P2607" i="5" s="1"/>
  <c r="C2607" i="5"/>
  <c r="N2606" i="5"/>
  <c r="K2606" i="5"/>
  <c r="G2606" i="5"/>
  <c r="O2606" i="5" s="1"/>
  <c r="P2606" i="5" s="1"/>
  <c r="C2606" i="5"/>
  <c r="N2605" i="5"/>
  <c r="K2605" i="5"/>
  <c r="G2605" i="5"/>
  <c r="O2605" i="5" s="1"/>
  <c r="P2605" i="5" s="1"/>
  <c r="C2605" i="5"/>
  <c r="N2604" i="5"/>
  <c r="K2604" i="5"/>
  <c r="G2604" i="5"/>
  <c r="O2604" i="5" s="1"/>
  <c r="P2604" i="5" s="1"/>
  <c r="C2604" i="5"/>
  <c r="N2603" i="5"/>
  <c r="K2603" i="5"/>
  <c r="G2603" i="5"/>
  <c r="O2603" i="5" s="1"/>
  <c r="P2603" i="5" s="1"/>
  <c r="C2603" i="5"/>
  <c r="N2602" i="5"/>
  <c r="K2602" i="5"/>
  <c r="G2602" i="5"/>
  <c r="O2602" i="5" s="1"/>
  <c r="P2602" i="5" s="1"/>
  <c r="C2602" i="5"/>
  <c r="N2601" i="5"/>
  <c r="K2601" i="5"/>
  <c r="G2601" i="5"/>
  <c r="O2601" i="5" s="1"/>
  <c r="P2601" i="5" s="1"/>
  <c r="C2601" i="5"/>
  <c r="N2600" i="5"/>
  <c r="K2600" i="5"/>
  <c r="G2600" i="5"/>
  <c r="O2600" i="5" s="1"/>
  <c r="P2600" i="5" s="1"/>
  <c r="C2600" i="5"/>
  <c r="N2599" i="5"/>
  <c r="K2599" i="5"/>
  <c r="G2599" i="5"/>
  <c r="O2599" i="5" s="1"/>
  <c r="P2599" i="5" s="1"/>
  <c r="C2599" i="5"/>
  <c r="N2598" i="5"/>
  <c r="K2598" i="5"/>
  <c r="G2598" i="5"/>
  <c r="O2598" i="5" s="1"/>
  <c r="P2598" i="5" s="1"/>
  <c r="C2598" i="5"/>
  <c r="N2597" i="5"/>
  <c r="K2597" i="5"/>
  <c r="G2597" i="5"/>
  <c r="O2597" i="5" s="1"/>
  <c r="P2597" i="5" s="1"/>
  <c r="C2597" i="5"/>
  <c r="N2596" i="5"/>
  <c r="K2596" i="5"/>
  <c r="G2596" i="5"/>
  <c r="O2596" i="5" s="1"/>
  <c r="P2596" i="5" s="1"/>
  <c r="C2596" i="5"/>
  <c r="N2595" i="5"/>
  <c r="K2595" i="5"/>
  <c r="G2595" i="5"/>
  <c r="O2595" i="5" s="1"/>
  <c r="P2595" i="5" s="1"/>
  <c r="C2595" i="5"/>
  <c r="N2594" i="5"/>
  <c r="K2594" i="5"/>
  <c r="G2594" i="5"/>
  <c r="O2594" i="5" s="1"/>
  <c r="P2594" i="5" s="1"/>
  <c r="C2594" i="5"/>
  <c r="N2593" i="5"/>
  <c r="K2593" i="5"/>
  <c r="G2593" i="5"/>
  <c r="O2593" i="5" s="1"/>
  <c r="P2593" i="5" s="1"/>
  <c r="C2593" i="5"/>
  <c r="N2592" i="5"/>
  <c r="K2592" i="5"/>
  <c r="G2592" i="5"/>
  <c r="O2592" i="5" s="1"/>
  <c r="P2592" i="5" s="1"/>
  <c r="C2592" i="5"/>
  <c r="N2591" i="5"/>
  <c r="K2591" i="5"/>
  <c r="G2591" i="5"/>
  <c r="O2591" i="5" s="1"/>
  <c r="P2591" i="5" s="1"/>
  <c r="C2591" i="5"/>
  <c r="N2590" i="5"/>
  <c r="K2590" i="5"/>
  <c r="G2590" i="5"/>
  <c r="O2590" i="5" s="1"/>
  <c r="P2590" i="5" s="1"/>
  <c r="C2590" i="5"/>
  <c r="N2589" i="5"/>
  <c r="K2589" i="5"/>
  <c r="G2589" i="5"/>
  <c r="O2589" i="5" s="1"/>
  <c r="P2589" i="5" s="1"/>
  <c r="C2589" i="5"/>
  <c r="N2588" i="5"/>
  <c r="K2588" i="5"/>
  <c r="G2588" i="5"/>
  <c r="O2588" i="5" s="1"/>
  <c r="P2588" i="5" s="1"/>
  <c r="C2588" i="5"/>
  <c r="N2587" i="5"/>
  <c r="K2587" i="5"/>
  <c r="G2587" i="5"/>
  <c r="O2587" i="5" s="1"/>
  <c r="P2587" i="5" s="1"/>
  <c r="C2587" i="5"/>
  <c r="N2586" i="5"/>
  <c r="K2586" i="5"/>
  <c r="G2586" i="5"/>
  <c r="O2586" i="5" s="1"/>
  <c r="P2586" i="5" s="1"/>
  <c r="C2586" i="5"/>
  <c r="N2585" i="5"/>
  <c r="K2585" i="5"/>
  <c r="G2585" i="5"/>
  <c r="O2585" i="5" s="1"/>
  <c r="P2585" i="5" s="1"/>
  <c r="C2585" i="5"/>
  <c r="N2584" i="5"/>
  <c r="K2584" i="5"/>
  <c r="G2584" i="5"/>
  <c r="O2584" i="5" s="1"/>
  <c r="P2584" i="5" s="1"/>
  <c r="C2584" i="5"/>
  <c r="N2583" i="5"/>
  <c r="K2583" i="5"/>
  <c r="G2583" i="5"/>
  <c r="O2583" i="5" s="1"/>
  <c r="P2583" i="5" s="1"/>
  <c r="C2583" i="5"/>
  <c r="N2582" i="5"/>
  <c r="K2582" i="5"/>
  <c r="G2582" i="5"/>
  <c r="O2582" i="5" s="1"/>
  <c r="P2582" i="5" s="1"/>
  <c r="C2582" i="5"/>
  <c r="N2581" i="5"/>
  <c r="K2581" i="5"/>
  <c r="G2581" i="5"/>
  <c r="O2581" i="5" s="1"/>
  <c r="P2581" i="5" s="1"/>
  <c r="C2581" i="5"/>
  <c r="N2580" i="5"/>
  <c r="K2580" i="5"/>
  <c r="G2580" i="5"/>
  <c r="O2580" i="5" s="1"/>
  <c r="P2580" i="5" s="1"/>
  <c r="C2580" i="5"/>
  <c r="N2579" i="5"/>
  <c r="K2579" i="5"/>
  <c r="G2579" i="5"/>
  <c r="O2579" i="5" s="1"/>
  <c r="P2579" i="5" s="1"/>
  <c r="C2579" i="5"/>
  <c r="N2578" i="5"/>
  <c r="K2578" i="5"/>
  <c r="G2578" i="5"/>
  <c r="O2578" i="5" s="1"/>
  <c r="P2578" i="5" s="1"/>
  <c r="C2578" i="5"/>
  <c r="N2577" i="5"/>
  <c r="K2577" i="5"/>
  <c r="G2577" i="5"/>
  <c r="O2577" i="5" s="1"/>
  <c r="P2577" i="5" s="1"/>
  <c r="C2577" i="5"/>
  <c r="N2576" i="5"/>
  <c r="K2576" i="5"/>
  <c r="G2576" i="5"/>
  <c r="O2576" i="5" s="1"/>
  <c r="P2576" i="5" s="1"/>
  <c r="C2576" i="5"/>
  <c r="N2575" i="5"/>
  <c r="K2575" i="5"/>
  <c r="G2575" i="5"/>
  <c r="O2575" i="5" s="1"/>
  <c r="P2575" i="5" s="1"/>
  <c r="C2575" i="5"/>
  <c r="N2574" i="5"/>
  <c r="K2574" i="5"/>
  <c r="G2574" i="5"/>
  <c r="O2574" i="5" s="1"/>
  <c r="P2574" i="5" s="1"/>
  <c r="C2574" i="5"/>
  <c r="N2573" i="5"/>
  <c r="K2573" i="5"/>
  <c r="G2573" i="5"/>
  <c r="O2573" i="5" s="1"/>
  <c r="P2573" i="5" s="1"/>
  <c r="C2573" i="5"/>
  <c r="N2572" i="5"/>
  <c r="K2572" i="5"/>
  <c r="G2572" i="5"/>
  <c r="O2572" i="5" s="1"/>
  <c r="P2572" i="5" s="1"/>
  <c r="C2572" i="5"/>
  <c r="N2571" i="5"/>
  <c r="K2571" i="5"/>
  <c r="G2571" i="5"/>
  <c r="O2571" i="5" s="1"/>
  <c r="P2571" i="5" s="1"/>
  <c r="C2571" i="5"/>
  <c r="N2570" i="5"/>
  <c r="K2570" i="5"/>
  <c r="G2570" i="5"/>
  <c r="O2570" i="5" s="1"/>
  <c r="P2570" i="5" s="1"/>
  <c r="C2570" i="5"/>
  <c r="N2569" i="5"/>
  <c r="K2569" i="5"/>
  <c r="G2569" i="5"/>
  <c r="O2569" i="5" s="1"/>
  <c r="P2569" i="5" s="1"/>
  <c r="C2569" i="5"/>
  <c r="N2568" i="5"/>
  <c r="K2568" i="5"/>
  <c r="G2568" i="5"/>
  <c r="O2568" i="5" s="1"/>
  <c r="P2568" i="5" s="1"/>
  <c r="C2568" i="5"/>
  <c r="N2567" i="5"/>
  <c r="K2567" i="5"/>
  <c r="G2567" i="5"/>
  <c r="O2567" i="5" s="1"/>
  <c r="P2567" i="5" s="1"/>
  <c r="C2567" i="5"/>
  <c r="N2566" i="5"/>
  <c r="K2566" i="5"/>
  <c r="G2566" i="5"/>
  <c r="O2566" i="5" s="1"/>
  <c r="P2566" i="5" s="1"/>
  <c r="C2566" i="5"/>
  <c r="N2565" i="5"/>
  <c r="K2565" i="5"/>
  <c r="G2565" i="5"/>
  <c r="O2565" i="5" s="1"/>
  <c r="P2565" i="5" s="1"/>
  <c r="C2565" i="5"/>
  <c r="N2564" i="5"/>
  <c r="K2564" i="5"/>
  <c r="G2564" i="5"/>
  <c r="O2564" i="5" s="1"/>
  <c r="P2564" i="5" s="1"/>
  <c r="C2564" i="5"/>
  <c r="N2563" i="5"/>
  <c r="K2563" i="5"/>
  <c r="G2563" i="5"/>
  <c r="O2563" i="5" s="1"/>
  <c r="P2563" i="5" s="1"/>
  <c r="C2563" i="5"/>
  <c r="N2562" i="5"/>
  <c r="K2562" i="5"/>
  <c r="G2562" i="5"/>
  <c r="O2562" i="5" s="1"/>
  <c r="P2562" i="5" s="1"/>
  <c r="C2562" i="5"/>
  <c r="N2561" i="5"/>
  <c r="K2561" i="5"/>
  <c r="G2561" i="5"/>
  <c r="O2561" i="5" s="1"/>
  <c r="P2561" i="5" s="1"/>
  <c r="C2561" i="5"/>
  <c r="N2560" i="5"/>
  <c r="K2560" i="5"/>
  <c r="G2560" i="5"/>
  <c r="O2560" i="5" s="1"/>
  <c r="P2560" i="5" s="1"/>
  <c r="C2560" i="5"/>
  <c r="N2559" i="5"/>
  <c r="K2559" i="5"/>
  <c r="G2559" i="5"/>
  <c r="O2559" i="5" s="1"/>
  <c r="P2559" i="5" s="1"/>
  <c r="C2559" i="5"/>
  <c r="N2558" i="5"/>
  <c r="K2558" i="5"/>
  <c r="G2558" i="5"/>
  <c r="O2558" i="5" s="1"/>
  <c r="P2558" i="5" s="1"/>
  <c r="C2558" i="5"/>
  <c r="N2557" i="5"/>
  <c r="K2557" i="5"/>
  <c r="G2557" i="5"/>
  <c r="O2557" i="5" s="1"/>
  <c r="P2557" i="5" s="1"/>
  <c r="C2557" i="5"/>
  <c r="N2556" i="5"/>
  <c r="K2556" i="5"/>
  <c r="G2556" i="5"/>
  <c r="O2556" i="5" s="1"/>
  <c r="P2556" i="5" s="1"/>
  <c r="C2556" i="5"/>
  <c r="N2555" i="5"/>
  <c r="K2555" i="5"/>
  <c r="G2555" i="5"/>
  <c r="O2555" i="5" s="1"/>
  <c r="P2555" i="5" s="1"/>
  <c r="C2555" i="5"/>
  <c r="N2554" i="5"/>
  <c r="K2554" i="5"/>
  <c r="G2554" i="5"/>
  <c r="O2554" i="5" s="1"/>
  <c r="P2554" i="5" s="1"/>
  <c r="C2554" i="5"/>
  <c r="N2553" i="5"/>
  <c r="K2553" i="5"/>
  <c r="G2553" i="5"/>
  <c r="O2553" i="5" s="1"/>
  <c r="P2553" i="5" s="1"/>
  <c r="C2553" i="5"/>
  <c r="N2552" i="5"/>
  <c r="K2552" i="5"/>
  <c r="G2552" i="5"/>
  <c r="O2552" i="5" s="1"/>
  <c r="P2552" i="5" s="1"/>
  <c r="C2552" i="5"/>
  <c r="N2551" i="5"/>
  <c r="K2551" i="5"/>
  <c r="G2551" i="5"/>
  <c r="O2551" i="5" s="1"/>
  <c r="P2551" i="5" s="1"/>
  <c r="C2551" i="5"/>
  <c r="N2550" i="5"/>
  <c r="K2550" i="5"/>
  <c r="G2550" i="5"/>
  <c r="O2550" i="5" s="1"/>
  <c r="P2550" i="5" s="1"/>
  <c r="C2550" i="5"/>
  <c r="N2549" i="5"/>
  <c r="K2549" i="5"/>
  <c r="G2549" i="5"/>
  <c r="O2549" i="5" s="1"/>
  <c r="P2549" i="5" s="1"/>
  <c r="C2549" i="5"/>
  <c r="N2548" i="5"/>
  <c r="K2548" i="5"/>
  <c r="G2548" i="5"/>
  <c r="O2548" i="5" s="1"/>
  <c r="P2548" i="5" s="1"/>
  <c r="C2548" i="5"/>
  <c r="N2547" i="5"/>
  <c r="K2547" i="5"/>
  <c r="G2547" i="5"/>
  <c r="O2547" i="5" s="1"/>
  <c r="P2547" i="5" s="1"/>
  <c r="C2547" i="5"/>
  <c r="N2546" i="5"/>
  <c r="K2546" i="5"/>
  <c r="G2546" i="5"/>
  <c r="O2546" i="5" s="1"/>
  <c r="P2546" i="5" s="1"/>
  <c r="C2546" i="5"/>
  <c r="N2545" i="5"/>
  <c r="K2545" i="5"/>
  <c r="G2545" i="5"/>
  <c r="O2545" i="5" s="1"/>
  <c r="P2545" i="5" s="1"/>
  <c r="C2545" i="5"/>
  <c r="N2544" i="5"/>
  <c r="K2544" i="5"/>
  <c r="G2544" i="5"/>
  <c r="O2544" i="5" s="1"/>
  <c r="P2544" i="5" s="1"/>
  <c r="C2544" i="5"/>
  <c r="N2543" i="5"/>
  <c r="K2543" i="5"/>
  <c r="G2543" i="5"/>
  <c r="O2543" i="5" s="1"/>
  <c r="P2543" i="5" s="1"/>
  <c r="C2543" i="5"/>
  <c r="N2542" i="5"/>
  <c r="K2542" i="5"/>
  <c r="G2542" i="5"/>
  <c r="O2542" i="5" s="1"/>
  <c r="P2542" i="5" s="1"/>
  <c r="C2542" i="5"/>
  <c r="N2541" i="5"/>
  <c r="K2541" i="5"/>
  <c r="G2541" i="5"/>
  <c r="O2541" i="5" s="1"/>
  <c r="P2541" i="5" s="1"/>
  <c r="C2541" i="5"/>
  <c r="N2540" i="5"/>
  <c r="K2540" i="5"/>
  <c r="G2540" i="5"/>
  <c r="O2540" i="5" s="1"/>
  <c r="P2540" i="5" s="1"/>
  <c r="C2540" i="5"/>
  <c r="N2539" i="5"/>
  <c r="K2539" i="5"/>
  <c r="G2539" i="5"/>
  <c r="O2539" i="5" s="1"/>
  <c r="P2539" i="5" s="1"/>
  <c r="C2539" i="5"/>
  <c r="N2538" i="5"/>
  <c r="K2538" i="5"/>
  <c r="G2538" i="5"/>
  <c r="O2538" i="5" s="1"/>
  <c r="P2538" i="5" s="1"/>
  <c r="C2538" i="5"/>
  <c r="N2537" i="5"/>
  <c r="K2537" i="5"/>
  <c r="G2537" i="5"/>
  <c r="O2537" i="5" s="1"/>
  <c r="P2537" i="5" s="1"/>
  <c r="C2537" i="5"/>
  <c r="N2536" i="5"/>
  <c r="K2536" i="5"/>
  <c r="G2536" i="5"/>
  <c r="O2536" i="5" s="1"/>
  <c r="P2536" i="5" s="1"/>
  <c r="C2536" i="5"/>
  <c r="N2535" i="5"/>
  <c r="K2535" i="5"/>
  <c r="G2535" i="5"/>
  <c r="O2535" i="5" s="1"/>
  <c r="P2535" i="5" s="1"/>
  <c r="C2535" i="5"/>
  <c r="N2534" i="5"/>
  <c r="K2534" i="5"/>
  <c r="G2534" i="5"/>
  <c r="O2534" i="5" s="1"/>
  <c r="P2534" i="5" s="1"/>
  <c r="C2534" i="5"/>
  <c r="N2533" i="5"/>
  <c r="K2533" i="5"/>
  <c r="G2533" i="5"/>
  <c r="O2533" i="5" s="1"/>
  <c r="P2533" i="5" s="1"/>
  <c r="C2533" i="5"/>
  <c r="N2532" i="5"/>
  <c r="K2532" i="5"/>
  <c r="G2532" i="5"/>
  <c r="O2532" i="5" s="1"/>
  <c r="P2532" i="5" s="1"/>
  <c r="C2532" i="5"/>
  <c r="N2531" i="5"/>
  <c r="K2531" i="5"/>
  <c r="G2531" i="5"/>
  <c r="O2531" i="5" s="1"/>
  <c r="P2531" i="5" s="1"/>
  <c r="C2531" i="5"/>
  <c r="N2530" i="5"/>
  <c r="K2530" i="5"/>
  <c r="G2530" i="5"/>
  <c r="O2530" i="5" s="1"/>
  <c r="P2530" i="5" s="1"/>
  <c r="C2530" i="5"/>
  <c r="N2529" i="5"/>
  <c r="K2529" i="5"/>
  <c r="G2529" i="5"/>
  <c r="O2529" i="5" s="1"/>
  <c r="P2529" i="5" s="1"/>
  <c r="C2529" i="5"/>
  <c r="N2528" i="5"/>
  <c r="K2528" i="5"/>
  <c r="G2528" i="5"/>
  <c r="O2528" i="5" s="1"/>
  <c r="P2528" i="5" s="1"/>
  <c r="C2528" i="5"/>
  <c r="N2527" i="5"/>
  <c r="K2527" i="5"/>
  <c r="G2527" i="5"/>
  <c r="O2527" i="5" s="1"/>
  <c r="P2527" i="5" s="1"/>
  <c r="C2527" i="5"/>
  <c r="N2526" i="5"/>
  <c r="K2526" i="5"/>
  <c r="G2526" i="5"/>
  <c r="O2526" i="5" s="1"/>
  <c r="P2526" i="5" s="1"/>
  <c r="C2526" i="5"/>
  <c r="N2525" i="5"/>
  <c r="K2525" i="5"/>
  <c r="G2525" i="5"/>
  <c r="O2525" i="5" s="1"/>
  <c r="P2525" i="5" s="1"/>
  <c r="C2525" i="5"/>
  <c r="N2524" i="5"/>
  <c r="K2524" i="5"/>
  <c r="G2524" i="5"/>
  <c r="O2524" i="5" s="1"/>
  <c r="P2524" i="5" s="1"/>
  <c r="C2524" i="5"/>
  <c r="N2523" i="5"/>
  <c r="K2523" i="5"/>
  <c r="G2523" i="5"/>
  <c r="O2523" i="5" s="1"/>
  <c r="P2523" i="5" s="1"/>
  <c r="C2523" i="5"/>
  <c r="N2522" i="5"/>
  <c r="K2522" i="5"/>
  <c r="G2522" i="5"/>
  <c r="O2522" i="5" s="1"/>
  <c r="P2522" i="5" s="1"/>
  <c r="C2522" i="5"/>
  <c r="N2521" i="5"/>
  <c r="K2521" i="5"/>
  <c r="G2521" i="5"/>
  <c r="O2521" i="5" s="1"/>
  <c r="P2521" i="5" s="1"/>
  <c r="C2521" i="5"/>
  <c r="N2520" i="5"/>
  <c r="K2520" i="5"/>
  <c r="G2520" i="5"/>
  <c r="O2520" i="5" s="1"/>
  <c r="P2520" i="5" s="1"/>
  <c r="C2520" i="5"/>
  <c r="N2519" i="5"/>
  <c r="K2519" i="5"/>
  <c r="G2519" i="5"/>
  <c r="O2519" i="5" s="1"/>
  <c r="P2519" i="5" s="1"/>
  <c r="C2519" i="5"/>
  <c r="N2518" i="5"/>
  <c r="K2518" i="5"/>
  <c r="G2518" i="5"/>
  <c r="O2518" i="5" s="1"/>
  <c r="P2518" i="5" s="1"/>
  <c r="C2518" i="5"/>
  <c r="N2517" i="5"/>
  <c r="K2517" i="5"/>
  <c r="G2517" i="5"/>
  <c r="O2517" i="5" s="1"/>
  <c r="P2517" i="5" s="1"/>
  <c r="C2517" i="5"/>
  <c r="N2516" i="5"/>
  <c r="K2516" i="5"/>
  <c r="G2516" i="5"/>
  <c r="O2516" i="5" s="1"/>
  <c r="P2516" i="5" s="1"/>
  <c r="C2516" i="5"/>
  <c r="N2515" i="5"/>
  <c r="K2515" i="5"/>
  <c r="G2515" i="5"/>
  <c r="O2515" i="5" s="1"/>
  <c r="P2515" i="5" s="1"/>
  <c r="C2515" i="5"/>
  <c r="N2514" i="5"/>
  <c r="K2514" i="5"/>
  <c r="G2514" i="5"/>
  <c r="O2514" i="5" s="1"/>
  <c r="P2514" i="5" s="1"/>
  <c r="C2514" i="5"/>
  <c r="N2513" i="5"/>
  <c r="K2513" i="5"/>
  <c r="G2513" i="5"/>
  <c r="O2513" i="5" s="1"/>
  <c r="P2513" i="5" s="1"/>
  <c r="C2513" i="5"/>
  <c r="N2512" i="5"/>
  <c r="K2512" i="5"/>
  <c r="G2512" i="5"/>
  <c r="O2512" i="5" s="1"/>
  <c r="P2512" i="5" s="1"/>
  <c r="C2512" i="5"/>
  <c r="N2511" i="5"/>
  <c r="K2511" i="5"/>
  <c r="G2511" i="5"/>
  <c r="O2511" i="5" s="1"/>
  <c r="P2511" i="5" s="1"/>
  <c r="C2511" i="5"/>
  <c r="N2510" i="5"/>
  <c r="K2510" i="5"/>
  <c r="G2510" i="5"/>
  <c r="O2510" i="5" s="1"/>
  <c r="P2510" i="5" s="1"/>
  <c r="C2510" i="5"/>
  <c r="N2509" i="5"/>
  <c r="K2509" i="5"/>
  <c r="G2509" i="5"/>
  <c r="O2509" i="5" s="1"/>
  <c r="P2509" i="5" s="1"/>
  <c r="C2509" i="5"/>
  <c r="N2508" i="5"/>
  <c r="K2508" i="5"/>
  <c r="G2508" i="5"/>
  <c r="O2508" i="5" s="1"/>
  <c r="P2508" i="5" s="1"/>
  <c r="C2508" i="5"/>
  <c r="N2507" i="5"/>
  <c r="K2507" i="5"/>
  <c r="G2507" i="5"/>
  <c r="O2507" i="5" s="1"/>
  <c r="P2507" i="5" s="1"/>
  <c r="C2507" i="5"/>
  <c r="N2506" i="5"/>
  <c r="K2506" i="5"/>
  <c r="G2506" i="5"/>
  <c r="O2506" i="5" s="1"/>
  <c r="P2506" i="5" s="1"/>
  <c r="C2506" i="5"/>
  <c r="N2505" i="5"/>
  <c r="K2505" i="5"/>
  <c r="G2505" i="5"/>
  <c r="O2505" i="5" s="1"/>
  <c r="P2505" i="5" s="1"/>
  <c r="C2505" i="5"/>
  <c r="N2504" i="5"/>
  <c r="K2504" i="5"/>
  <c r="G2504" i="5"/>
  <c r="O2504" i="5" s="1"/>
  <c r="P2504" i="5" s="1"/>
  <c r="C2504" i="5"/>
  <c r="N2503" i="5"/>
  <c r="K2503" i="5"/>
  <c r="G2503" i="5"/>
  <c r="O2503" i="5" s="1"/>
  <c r="P2503" i="5" s="1"/>
  <c r="C2503" i="5"/>
  <c r="N2502" i="5"/>
  <c r="K2502" i="5"/>
  <c r="G2502" i="5"/>
  <c r="O2502" i="5" s="1"/>
  <c r="P2502" i="5" s="1"/>
  <c r="C2502" i="5"/>
  <c r="N2501" i="5"/>
  <c r="K2501" i="5"/>
  <c r="G2501" i="5"/>
  <c r="O2501" i="5" s="1"/>
  <c r="P2501" i="5" s="1"/>
  <c r="C2501" i="5"/>
  <c r="N2500" i="5"/>
  <c r="K2500" i="5"/>
  <c r="G2500" i="5"/>
  <c r="O2500" i="5" s="1"/>
  <c r="P2500" i="5" s="1"/>
  <c r="C2500" i="5"/>
  <c r="N2499" i="5"/>
  <c r="K2499" i="5"/>
  <c r="G2499" i="5"/>
  <c r="O2499" i="5" s="1"/>
  <c r="P2499" i="5" s="1"/>
  <c r="C2499" i="5"/>
  <c r="N2498" i="5"/>
  <c r="K2498" i="5"/>
  <c r="G2498" i="5"/>
  <c r="O2498" i="5" s="1"/>
  <c r="P2498" i="5" s="1"/>
  <c r="C2498" i="5"/>
  <c r="N2497" i="5"/>
  <c r="K2497" i="5"/>
  <c r="G2497" i="5"/>
  <c r="O2497" i="5" s="1"/>
  <c r="P2497" i="5" s="1"/>
  <c r="C2497" i="5"/>
  <c r="N2496" i="5"/>
  <c r="K2496" i="5"/>
  <c r="G2496" i="5"/>
  <c r="O2496" i="5" s="1"/>
  <c r="P2496" i="5" s="1"/>
  <c r="C2496" i="5"/>
  <c r="N2495" i="5"/>
  <c r="K2495" i="5"/>
  <c r="G2495" i="5"/>
  <c r="O2495" i="5" s="1"/>
  <c r="P2495" i="5" s="1"/>
  <c r="C2495" i="5"/>
  <c r="N2494" i="5"/>
  <c r="K2494" i="5"/>
  <c r="G2494" i="5"/>
  <c r="O2494" i="5" s="1"/>
  <c r="P2494" i="5" s="1"/>
  <c r="C2494" i="5"/>
  <c r="N2493" i="5"/>
  <c r="K2493" i="5"/>
  <c r="G2493" i="5"/>
  <c r="O2493" i="5" s="1"/>
  <c r="P2493" i="5" s="1"/>
  <c r="C2493" i="5"/>
  <c r="N2492" i="5"/>
  <c r="K2492" i="5"/>
  <c r="G2492" i="5"/>
  <c r="O2492" i="5" s="1"/>
  <c r="P2492" i="5" s="1"/>
  <c r="C2492" i="5"/>
  <c r="N2491" i="5"/>
  <c r="K2491" i="5"/>
  <c r="G2491" i="5"/>
  <c r="O2491" i="5" s="1"/>
  <c r="P2491" i="5" s="1"/>
  <c r="C2491" i="5"/>
  <c r="N2490" i="5"/>
  <c r="K2490" i="5"/>
  <c r="G2490" i="5"/>
  <c r="O2490" i="5" s="1"/>
  <c r="P2490" i="5" s="1"/>
  <c r="C2490" i="5"/>
  <c r="N2489" i="5"/>
  <c r="K2489" i="5"/>
  <c r="G2489" i="5"/>
  <c r="O2489" i="5" s="1"/>
  <c r="P2489" i="5" s="1"/>
  <c r="C2489" i="5"/>
  <c r="N2488" i="5"/>
  <c r="K2488" i="5"/>
  <c r="G2488" i="5"/>
  <c r="O2488" i="5" s="1"/>
  <c r="P2488" i="5" s="1"/>
  <c r="C2488" i="5"/>
  <c r="N2487" i="5"/>
  <c r="K2487" i="5"/>
  <c r="G2487" i="5"/>
  <c r="O2487" i="5" s="1"/>
  <c r="P2487" i="5" s="1"/>
  <c r="C2487" i="5"/>
  <c r="N2486" i="5"/>
  <c r="K2486" i="5"/>
  <c r="G2486" i="5"/>
  <c r="O2486" i="5" s="1"/>
  <c r="P2486" i="5" s="1"/>
  <c r="C2486" i="5"/>
  <c r="N2485" i="5"/>
  <c r="K2485" i="5"/>
  <c r="G2485" i="5"/>
  <c r="O2485" i="5" s="1"/>
  <c r="P2485" i="5" s="1"/>
  <c r="C2485" i="5"/>
  <c r="N2484" i="5"/>
  <c r="K2484" i="5"/>
  <c r="G2484" i="5"/>
  <c r="O2484" i="5" s="1"/>
  <c r="P2484" i="5" s="1"/>
  <c r="C2484" i="5"/>
  <c r="N2483" i="5"/>
  <c r="K2483" i="5"/>
  <c r="G2483" i="5"/>
  <c r="O2483" i="5" s="1"/>
  <c r="P2483" i="5" s="1"/>
  <c r="C2483" i="5"/>
  <c r="N2482" i="5"/>
  <c r="K2482" i="5"/>
  <c r="G2482" i="5"/>
  <c r="O2482" i="5" s="1"/>
  <c r="P2482" i="5" s="1"/>
  <c r="C2482" i="5"/>
  <c r="N2481" i="5"/>
  <c r="K2481" i="5"/>
  <c r="G2481" i="5"/>
  <c r="O2481" i="5" s="1"/>
  <c r="P2481" i="5" s="1"/>
  <c r="C2481" i="5"/>
  <c r="N2480" i="5"/>
  <c r="K2480" i="5"/>
  <c r="G2480" i="5"/>
  <c r="O2480" i="5" s="1"/>
  <c r="P2480" i="5" s="1"/>
  <c r="C2480" i="5"/>
  <c r="N2479" i="5"/>
  <c r="K2479" i="5"/>
  <c r="G2479" i="5"/>
  <c r="O2479" i="5" s="1"/>
  <c r="P2479" i="5" s="1"/>
  <c r="C2479" i="5"/>
  <c r="N2478" i="5"/>
  <c r="K2478" i="5"/>
  <c r="G2478" i="5"/>
  <c r="O2478" i="5" s="1"/>
  <c r="P2478" i="5" s="1"/>
  <c r="C2478" i="5"/>
  <c r="N2477" i="5"/>
  <c r="K2477" i="5"/>
  <c r="G2477" i="5"/>
  <c r="O2477" i="5" s="1"/>
  <c r="P2477" i="5" s="1"/>
  <c r="C2477" i="5"/>
  <c r="N2476" i="5"/>
  <c r="K2476" i="5"/>
  <c r="G2476" i="5"/>
  <c r="O2476" i="5" s="1"/>
  <c r="P2476" i="5" s="1"/>
  <c r="C2476" i="5"/>
  <c r="N2475" i="5"/>
  <c r="K2475" i="5"/>
  <c r="G2475" i="5"/>
  <c r="O2475" i="5" s="1"/>
  <c r="P2475" i="5" s="1"/>
  <c r="C2475" i="5"/>
  <c r="N2474" i="5"/>
  <c r="K2474" i="5"/>
  <c r="G2474" i="5"/>
  <c r="O2474" i="5" s="1"/>
  <c r="P2474" i="5" s="1"/>
  <c r="C2474" i="5"/>
  <c r="N2473" i="5"/>
  <c r="K2473" i="5"/>
  <c r="G2473" i="5"/>
  <c r="O2473" i="5" s="1"/>
  <c r="P2473" i="5" s="1"/>
  <c r="C2473" i="5"/>
  <c r="N2472" i="5"/>
  <c r="K2472" i="5"/>
  <c r="G2472" i="5"/>
  <c r="O2472" i="5" s="1"/>
  <c r="P2472" i="5" s="1"/>
  <c r="C2472" i="5"/>
  <c r="N2471" i="5"/>
  <c r="K2471" i="5"/>
  <c r="G2471" i="5"/>
  <c r="O2471" i="5" s="1"/>
  <c r="P2471" i="5" s="1"/>
  <c r="C2471" i="5"/>
  <c r="N2470" i="5"/>
  <c r="K2470" i="5"/>
  <c r="G2470" i="5"/>
  <c r="O2470" i="5" s="1"/>
  <c r="P2470" i="5" s="1"/>
  <c r="C2470" i="5"/>
  <c r="N2469" i="5"/>
  <c r="K2469" i="5"/>
  <c r="G2469" i="5"/>
  <c r="O2469" i="5" s="1"/>
  <c r="P2469" i="5" s="1"/>
  <c r="C2469" i="5"/>
  <c r="N2468" i="5"/>
  <c r="K2468" i="5"/>
  <c r="G2468" i="5"/>
  <c r="O2468" i="5" s="1"/>
  <c r="P2468" i="5" s="1"/>
  <c r="C2468" i="5"/>
  <c r="N2467" i="5"/>
  <c r="K2467" i="5"/>
  <c r="G2467" i="5"/>
  <c r="O2467" i="5" s="1"/>
  <c r="P2467" i="5" s="1"/>
  <c r="C2467" i="5"/>
  <c r="N2466" i="5"/>
  <c r="K2466" i="5"/>
  <c r="G2466" i="5"/>
  <c r="O2466" i="5" s="1"/>
  <c r="P2466" i="5" s="1"/>
  <c r="C2466" i="5"/>
  <c r="N2465" i="5"/>
  <c r="K2465" i="5"/>
  <c r="G2465" i="5"/>
  <c r="O2465" i="5" s="1"/>
  <c r="P2465" i="5" s="1"/>
  <c r="C2465" i="5"/>
  <c r="N2464" i="5"/>
  <c r="K2464" i="5"/>
  <c r="G2464" i="5"/>
  <c r="O2464" i="5" s="1"/>
  <c r="P2464" i="5" s="1"/>
  <c r="C2464" i="5"/>
  <c r="N2463" i="5"/>
  <c r="K2463" i="5"/>
  <c r="G2463" i="5"/>
  <c r="O2463" i="5" s="1"/>
  <c r="P2463" i="5" s="1"/>
  <c r="C2463" i="5"/>
  <c r="N2462" i="5"/>
  <c r="K2462" i="5"/>
  <c r="G2462" i="5"/>
  <c r="O2462" i="5" s="1"/>
  <c r="P2462" i="5" s="1"/>
  <c r="C2462" i="5"/>
  <c r="N2461" i="5"/>
  <c r="K2461" i="5"/>
  <c r="G2461" i="5"/>
  <c r="O2461" i="5" s="1"/>
  <c r="P2461" i="5" s="1"/>
  <c r="C2461" i="5"/>
  <c r="N2460" i="5"/>
  <c r="K2460" i="5"/>
  <c r="G2460" i="5"/>
  <c r="O2460" i="5" s="1"/>
  <c r="P2460" i="5" s="1"/>
  <c r="C2460" i="5"/>
  <c r="N2459" i="5"/>
  <c r="K2459" i="5"/>
  <c r="G2459" i="5"/>
  <c r="O2459" i="5" s="1"/>
  <c r="P2459" i="5" s="1"/>
  <c r="C2459" i="5"/>
  <c r="N2458" i="5"/>
  <c r="K2458" i="5"/>
  <c r="G2458" i="5"/>
  <c r="O2458" i="5" s="1"/>
  <c r="P2458" i="5" s="1"/>
  <c r="C2458" i="5"/>
  <c r="N2457" i="5"/>
  <c r="K2457" i="5"/>
  <c r="G2457" i="5"/>
  <c r="O2457" i="5" s="1"/>
  <c r="P2457" i="5" s="1"/>
  <c r="C2457" i="5"/>
  <c r="N2456" i="5"/>
  <c r="K2456" i="5"/>
  <c r="G2456" i="5"/>
  <c r="O2456" i="5" s="1"/>
  <c r="P2456" i="5" s="1"/>
  <c r="C2456" i="5"/>
  <c r="N2455" i="5"/>
  <c r="K2455" i="5"/>
  <c r="G2455" i="5"/>
  <c r="O2455" i="5" s="1"/>
  <c r="P2455" i="5" s="1"/>
  <c r="C2455" i="5"/>
  <c r="N2454" i="5"/>
  <c r="K2454" i="5"/>
  <c r="G2454" i="5"/>
  <c r="O2454" i="5" s="1"/>
  <c r="P2454" i="5" s="1"/>
  <c r="C2454" i="5"/>
  <c r="N2453" i="5"/>
  <c r="K2453" i="5"/>
  <c r="G2453" i="5"/>
  <c r="O2453" i="5" s="1"/>
  <c r="P2453" i="5" s="1"/>
  <c r="C2453" i="5"/>
  <c r="N2452" i="5"/>
  <c r="K2452" i="5"/>
  <c r="G2452" i="5"/>
  <c r="O2452" i="5" s="1"/>
  <c r="P2452" i="5" s="1"/>
  <c r="C2452" i="5"/>
  <c r="N2451" i="5"/>
  <c r="K2451" i="5"/>
  <c r="G2451" i="5"/>
  <c r="O2451" i="5" s="1"/>
  <c r="P2451" i="5" s="1"/>
  <c r="C2451" i="5"/>
  <c r="N2450" i="5"/>
  <c r="K2450" i="5"/>
  <c r="G2450" i="5"/>
  <c r="O2450" i="5" s="1"/>
  <c r="P2450" i="5" s="1"/>
  <c r="C2450" i="5"/>
  <c r="N2449" i="5"/>
  <c r="K2449" i="5"/>
  <c r="G2449" i="5"/>
  <c r="O2449" i="5" s="1"/>
  <c r="P2449" i="5" s="1"/>
  <c r="C2449" i="5"/>
  <c r="N2448" i="5"/>
  <c r="K2448" i="5"/>
  <c r="G2448" i="5"/>
  <c r="O2448" i="5" s="1"/>
  <c r="P2448" i="5" s="1"/>
  <c r="C2448" i="5"/>
  <c r="N2447" i="5"/>
  <c r="K2447" i="5"/>
  <c r="G2447" i="5"/>
  <c r="O2447" i="5" s="1"/>
  <c r="P2447" i="5" s="1"/>
  <c r="C2447" i="5"/>
  <c r="N2446" i="5"/>
  <c r="K2446" i="5"/>
  <c r="G2446" i="5"/>
  <c r="O2446" i="5" s="1"/>
  <c r="P2446" i="5" s="1"/>
  <c r="C2446" i="5"/>
  <c r="N2445" i="5"/>
  <c r="K2445" i="5"/>
  <c r="G2445" i="5"/>
  <c r="O2445" i="5" s="1"/>
  <c r="P2445" i="5" s="1"/>
  <c r="C2445" i="5"/>
  <c r="N2444" i="5"/>
  <c r="K2444" i="5"/>
  <c r="G2444" i="5"/>
  <c r="O2444" i="5" s="1"/>
  <c r="P2444" i="5" s="1"/>
  <c r="C2444" i="5"/>
  <c r="N2443" i="5"/>
  <c r="K2443" i="5"/>
  <c r="G2443" i="5"/>
  <c r="O2443" i="5" s="1"/>
  <c r="P2443" i="5" s="1"/>
  <c r="C2443" i="5"/>
  <c r="N2442" i="5"/>
  <c r="K2442" i="5"/>
  <c r="G2442" i="5"/>
  <c r="O2442" i="5" s="1"/>
  <c r="P2442" i="5" s="1"/>
  <c r="C2442" i="5"/>
  <c r="N2441" i="5"/>
  <c r="K2441" i="5"/>
  <c r="G2441" i="5"/>
  <c r="O2441" i="5" s="1"/>
  <c r="P2441" i="5" s="1"/>
  <c r="C2441" i="5"/>
  <c r="N2440" i="5"/>
  <c r="K2440" i="5"/>
  <c r="G2440" i="5"/>
  <c r="O2440" i="5" s="1"/>
  <c r="P2440" i="5" s="1"/>
  <c r="C2440" i="5"/>
  <c r="N2439" i="5"/>
  <c r="K2439" i="5"/>
  <c r="G2439" i="5"/>
  <c r="O2439" i="5" s="1"/>
  <c r="P2439" i="5" s="1"/>
  <c r="C2439" i="5"/>
  <c r="N2438" i="5"/>
  <c r="K2438" i="5"/>
  <c r="G2438" i="5"/>
  <c r="O2438" i="5" s="1"/>
  <c r="P2438" i="5" s="1"/>
  <c r="C2438" i="5"/>
  <c r="N2437" i="5"/>
  <c r="K2437" i="5"/>
  <c r="G2437" i="5"/>
  <c r="O2437" i="5" s="1"/>
  <c r="P2437" i="5" s="1"/>
  <c r="C2437" i="5"/>
  <c r="N2436" i="5"/>
  <c r="K2436" i="5"/>
  <c r="G2436" i="5"/>
  <c r="O2436" i="5" s="1"/>
  <c r="P2436" i="5" s="1"/>
  <c r="C2436" i="5"/>
  <c r="N2435" i="5"/>
  <c r="K2435" i="5"/>
  <c r="G2435" i="5"/>
  <c r="O2435" i="5" s="1"/>
  <c r="P2435" i="5" s="1"/>
  <c r="C2435" i="5"/>
  <c r="N2434" i="5"/>
  <c r="K2434" i="5"/>
  <c r="G2434" i="5"/>
  <c r="O2434" i="5" s="1"/>
  <c r="P2434" i="5" s="1"/>
  <c r="C2434" i="5"/>
  <c r="N2433" i="5"/>
  <c r="K2433" i="5"/>
  <c r="G2433" i="5"/>
  <c r="O2433" i="5" s="1"/>
  <c r="P2433" i="5" s="1"/>
  <c r="C2433" i="5"/>
  <c r="N2432" i="5"/>
  <c r="K2432" i="5"/>
  <c r="G2432" i="5"/>
  <c r="O2432" i="5" s="1"/>
  <c r="P2432" i="5" s="1"/>
  <c r="C2432" i="5"/>
  <c r="N2431" i="5"/>
  <c r="K2431" i="5"/>
  <c r="G2431" i="5"/>
  <c r="O2431" i="5" s="1"/>
  <c r="P2431" i="5" s="1"/>
  <c r="C2431" i="5"/>
  <c r="N2430" i="5"/>
  <c r="K2430" i="5"/>
  <c r="G2430" i="5"/>
  <c r="O2430" i="5" s="1"/>
  <c r="P2430" i="5" s="1"/>
  <c r="C2430" i="5"/>
  <c r="N2429" i="5"/>
  <c r="K2429" i="5"/>
  <c r="G2429" i="5"/>
  <c r="O2429" i="5" s="1"/>
  <c r="P2429" i="5" s="1"/>
  <c r="C2429" i="5"/>
  <c r="N2428" i="5"/>
  <c r="K2428" i="5"/>
  <c r="G2428" i="5"/>
  <c r="O2428" i="5" s="1"/>
  <c r="P2428" i="5" s="1"/>
  <c r="C2428" i="5"/>
  <c r="N2427" i="5"/>
  <c r="K2427" i="5"/>
  <c r="G2427" i="5"/>
  <c r="O2427" i="5" s="1"/>
  <c r="P2427" i="5" s="1"/>
  <c r="C2427" i="5"/>
  <c r="N2426" i="5"/>
  <c r="K2426" i="5"/>
  <c r="G2426" i="5"/>
  <c r="O2426" i="5" s="1"/>
  <c r="P2426" i="5" s="1"/>
  <c r="C2426" i="5"/>
  <c r="N2425" i="5"/>
  <c r="K2425" i="5"/>
  <c r="G2425" i="5"/>
  <c r="O2425" i="5" s="1"/>
  <c r="P2425" i="5" s="1"/>
  <c r="C2425" i="5"/>
  <c r="N2424" i="5"/>
  <c r="K2424" i="5"/>
  <c r="G2424" i="5"/>
  <c r="O2424" i="5" s="1"/>
  <c r="P2424" i="5" s="1"/>
  <c r="C2424" i="5"/>
  <c r="N2423" i="5"/>
  <c r="K2423" i="5"/>
  <c r="G2423" i="5"/>
  <c r="O2423" i="5" s="1"/>
  <c r="P2423" i="5" s="1"/>
  <c r="C2423" i="5"/>
  <c r="N2422" i="5"/>
  <c r="K2422" i="5"/>
  <c r="G2422" i="5"/>
  <c r="O2422" i="5" s="1"/>
  <c r="P2422" i="5" s="1"/>
  <c r="C2422" i="5"/>
  <c r="N2421" i="5"/>
  <c r="K2421" i="5"/>
  <c r="G2421" i="5"/>
  <c r="O2421" i="5" s="1"/>
  <c r="P2421" i="5" s="1"/>
  <c r="C2421" i="5"/>
  <c r="N2420" i="5"/>
  <c r="K2420" i="5"/>
  <c r="G2420" i="5"/>
  <c r="O2420" i="5" s="1"/>
  <c r="P2420" i="5" s="1"/>
  <c r="C2420" i="5"/>
  <c r="N2419" i="5"/>
  <c r="K2419" i="5"/>
  <c r="G2419" i="5"/>
  <c r="O2419" i="5" s="1"/>
  <c r="P2419" i="5" s="1"/>
  <c r="C2419" i="5"/>
  <c r="N2418" i="5"/>
  <c r="K2418" i="5"/>
  <c r="G2418" i="5"/>
  <c r="O2418" i="5" s="1"/>
  <c r="P2418" i="5" s="1"/>
  <c r="C2418" i="5"/>
  <c r="N2417" i="5"/>
  <c r="K2417" i="5"/>
  <c r="G2417" i="5"/>
  <c r="O2417" i="5" s="1"/>
  <c r="P2417" i="5" s="1"/>
  <c r="C2417" i="5"/>
  <c r="N2416" i="5"/>
  <c r="K2416" i="5"/>
  <c r="G2416" i="5"/>
  <c r="O2416" i="5" s="1"/>
  <c r="P2416" i="5" s="1"/>
  <c r="C2416" i="5"/>
  <c r="N2415" i="5"/>
  <c r="K2415" i="5"/>
  <c r="G2415" i="5"/>
  <c r="O2415" i="5" s="1"/>
  <c r="P2415" i="5" s="1"/>
  <c r="C2415" i="5"/>
  <c r="N2414" i="5"/>
  <c r="K2414" i="5"/>
  <c r="G2414" i="5"/>
  <c r="O2414" i="5" s="1"/>
  <c r="P2414" i="5" s="1"/>
  <c r="C2414" i="5"/>
  <c r="N2413" i="5"/>
  <c r="K2413" i="5"/>
  <c r="G2413" i="5"/>
  <c r="O2413" i="5" s="1"/>
  <c r="P2413" i="5" s="1"/>
  <c r="C2413" i="5"/>
  <c r="N2412" i="5"/>
  <c r="K2412" i="5"/>
  <c r="G2412" i="5"/>
  <c r="O2412" i="5" s="1"/>
  <c r="P2412" i="5" s="1"/>
  <c r="C2412" i="5"/>
  <c r="N2411" i="5"/>
  <c r="K2411" i="5"/>
  <c r="G2411" i="5"/>
  <c r="O2411" i="5" s="1"/>
  <c r="P2411" i="5" s="1"/>
  <c r="C2411" i="5"/>
  <c r="N2410" i="5"/>
  <c r="K2410" i="5"/>
  <c r="G2410" i="5"/>
  <c r="O2410" i="5" s="1"/>
  <c r="P2410" i="5" s="1"/>
  <c r="C2410" i="5"/>
  <c r="N2409" i="5"/>
  <c r="K2409" i="5"/>
  <c r="G2409" i="5"/>
  <c r="O2409" i="5" s="1"/>
  <c r="P2409" i="5" s="1"/>
  <c r="C2409" i="5"/>
  <c r="N2408" i="5"/>
  <c r="K2408" i="5"/>
  <c r="G2408" i="5"/>
  <c r="O2408" i="5" s="1"/>
  <c r="P2408" i="5" s="1"/>
  <c r="C2408" i="5"/>
  <c r="N2407" i="5"/>
  <c r="K2407" i="5"/>
  <c r="G2407" i="5"/>
  <c r="O2407" i="5" s="1"/>
  <c r="P2407" i="5" s="1"/>
  <c r="C2407" i="5"/>
  <c r="N2406" i="5"/>
  <c r="K2406" i="5"/>
  <c r="G2406" i="5"/>
  <c r="O2406" i="5" s="1"/>
  <c r="P2406" i="5" s="1"/>
  <c r="C2406" i="5"/>
  <c r="N2405" i="5"/>
  <c r="K2405" i="5"/>
  <c r="G2405" i="5"/>
  <c r="O2405" i="5" s="1"/>
  <c r="P2405" i="5" s="1"/>
  <c r="C2405" i="5"/>
  <c r="N2404" i="5"/>
  <c r="K2404" i="5"/>
  <c r="G2404" i="5"/>
  <c r="O2404" i="5" s="1"/>
  <c r="P2404" i="5" s="1"/>
  <c r="C2404" i="5"/>
  <c r="N2403" i="5"/>
  <c r="K2403" i="5"/>
  <c r="G2403" i="5"/>
  <c r="O2403" i="5" s="1"/>
  <c r="P2403" i="5" s="1"/>
  <c r="C2403" i="5"/>
  <c r="N2402" i="5"/>
  <c r="K2402" i="5"/>
  <c r="G2402" i="5"/>
  <c r="O2402" i="5" s="1"/>
  <c r="P2402" i="5" s="1"/>
  <c r="C2402" i="5"/>
  <c r="N2401" i="5"/>
  <c r="K2401" i="5"/>
  <c r="G2401" i="5"/>
  <c r="O2401" i="5" s="1"/>
  <c r="P2401" i="5" s="1"/>
  <c r="C2401" i="5"/>
  <c r="N2400" i="5"/>
  <c r="K2400" i="5"/>
  <c r="G2400" i="5"/>
  <c r="O2400" i="5" s="1"/>
  <c r="P2400" i="5" s="1"/>
  <c r="C2400" i="5"/>
  <c r="N2399" i="5"/>
  <c r="K2399" i="5"/>
  <c r="G2399" i="5"/>
  <c r="O2399" i="5" s="1"/>
  <c r="P2399" i="5" s="1"/>
  <c r="C2399" i="5"/>
  <c r="N2398" i="5"/>
  <c r="K2398" i="5"/>
  <c r="G2398" i="5"/>
  <c r="O2398" i="5" s="1"/>
  <c r="P2398" i="5" s="1"/>
  <c r="C2398" i="5"/>
  <c r="N2397" i="5"/>
  <c r="K2397" i="5"/>
  <c r="G2397" i="5"/>
  <c r="O2397" i="5" s="1"/>
  <c r="P2397" i="5" s="1"/>
  <c r="C2397" i="5"/>
  <c r="N2396" i="5"/>
  <c r="K2396" i="5"/>
  <c r="G2396" i="5"/>
  <c r="O2396" i="5" s="1"/>
  <c r="P2396" i="5" s="1"/>
  <c r="C2396" i="5"/>
  <c r="N2395" i="5"/>
  <c r="K2395" i="5"/>
  <c r="G2395" i="5"/>
  <c r="O2395" i="5" s="1"/>
  <c r="P2395" i="5" s="1"/>
  <c r="C2395" i="5"/>
  <c r="N2394" i="5"/>
  <c r="K2394" i="5"/>
  <c r="G2394" i="5"/>
  <c r="O2394" i="5" s="1"/>
  <c r="P2394" i="5" s="1"/>
  <c r="C2394" i="5"/>
  <c r="N2393" i="5"/>
  <c r="K2393" i="5"/>
  <c r="G2393" i="5"/>
  <c r="O2393" i="5" s="1"/>
  <c r="P2393" i="5" s="1"/>
  <c r="C2393" i="5"/>
  <c r="N2392" i="5"/>
  <c r="K2392" i="5"/>
  <c r="G2392" i="5"/>
  <c r="O2392" i="5" s="1"/>
  <c r="P2392" i="5" s="1"/>
  <c r="C2392" i="5"/>
  <c r="N2391" i="5"/>
  <c r="K2391" i="5"/>
  <c r="G2391" i="5"/>
  <c r="O2391" i="5" s="1"/>
  <c r="P2391" i="5" s="1"/>
  <c r="C2391" i="5"/>
  <c r="N2390" i="5"/>
  <c r="K2390" i="5"/>
  <c r="G2390" i="5"/>
  <c r="O2390" i="5" s="1"/>
  <c r="P2390" i="5" s="1"/>
  <c r="C2390" i="5"/>
  <c r="N2389" i="5"/>
  <c r="K2389" i="5"/>
  <c r="G2389" i="5"/>
  <c r="O2389" i="5" s="1"/>
  <c r="P2389" i="5" s="1"/>
  <c r="C2389" i="5"/>
  <c r="N2388" i="5"/>
  <c r="K2388" i="5"/>
  <c r="G2388" i="5"/>
  <c r="O2388" i="5" s="1"/>
  <c r="P2388" i="5" s="1"/>
  <c r="C2388" i="5"/>
  <c r="N2387" i="5"/>
  <c r="K2387" i="5"/>
  <c r="G2387" i="5"/>
  <c r="O2387" i="5" s="1"/>
  <c r="P2387" i="5" s="1"/>
  <c r="C2387" i="5"/>
  <c r="N2386" i="5"/>
  <c r="K2386" i="5"/>
  <c r="G2386" i="5"/>
  <c r="O2386" i="5" s="1"/>
  <c r="P2386" i="5" s="1"/>
  <c r="C2386" i="5"/>
  <c r="N2385" i="5"/>
  <c r="K2385" i="5"/>
  <c r="G2385" i="5"/>
  <c r="O2385" i="5" s="1"/>
  <c r="P2385" i="5" s="1"/>
  <c r="C2385" i="5"/>
  <c r="N2384" i="5"/>
  <c r="K2384" i="5"/>
  <c r="G2384" i="5"/>
  <c r="O2384" i="5" s="1"/>
  <c r="P2384" i="5" s="1"/>
  <c r="C2384" i="5"/>
  <c r="N2383" i="5"/>
  <c r="K2383" i="5"/>
  <c r="G2383" i="5"/>
  <c r="O2383" i="5" s="1"/>
  <c r="P2383" i="5" s="1"/>
  <c r="C2383" i="5"/>
  <c r="N2382" i="5"/>
  <c r="K2382" i="5"/>
  <c r="G2382" i="5"/>
  <c r="O2382" i="5" s="1"/>
  <c r="P2382" i="5" s="1"/>
  <c r="C2382" i="5"/>
  <c r="N2381" i="5"/>
  <c r="K2381" i="5"/>
  <c r="G2381" i="5"/>
  <c r="O2381" i="5" s="1"/>
  <c r="P2381" i="5" s="1"/>
  <c r="C2381" i="5"/>
  <c r="N2380" i="5"/>
  <c r="K2380" i="5"/>
  <c r="G2380" i="5"/>
  <c r="O2380" i="5" s="1"/>
  <c r="P2380" i="5" s="1"/>
  <c r="C2380" i="5"/>
  <c r="N2379" i="5"/>
  <c r="K2379" i="5"/>
  <c r="G2379" i="5"/>
  <c r="O2379" i="5" s="1"/>
  <c r="P2379" i="5" s="1"/>
  <c r="C2379" i="5"/>
  <c r="N2378" i="5"/>
  <c r="K2378" i="5"/>
  <c r="G2378" i="5"/>
  <c r="O2378" i="5" s="1"/>
  <c r="P2378" i="5" s="1"/>
  <c r="C2378" i="5"/>
  <c r="N2377" i="5"/>
  <c r="K2377" i="5"/>
  <c r="G2377" i="5"/>
  <c r="O2377" i="5" s="1"/>
  <c r="P2377" i="5" s="1"/>
  <c r="C2377" i="5"/>
  <c r="N2376" i="5"/>
  <c r="K2376" i="5"/>
  <c r="G2376" i="5"/>
  <c r="O2376" i="5" s="1"/>
  <c r="P2376" i="5" s="1"/>
  <c r="C2376" i="5"/>
  <c r="N2375" i="5"/>
  <c r="K2375" i="5"/>
  <c r="G2375" i="5"/>
  <c r="O2375" i="5" s="1"/>
  <c r="P2375" i="5" s="1"/>
  <c r="C2375" i="5"/>
  <c r="N2374" i="5"/>
  <c r="K2374" i="5"/>
  <c r="G2374" i="5"/>
  <c r="O2374" i="5" s="1"/>
  <c r="P2374" i="5" s="1"/>
  <c r="C2374" i="5"/>
  <c r="N2373" i="5"/>
  <c r="K2373" i="5"/>
  <c r="G2373" i="5"/>
  <c r="O2373" i="5" s="1"/>
  <c r="P2373" i="5" s="1"/>
  <c r="C2373" i="5"/>
  <c r="N2372" i="5"/>
  <c r="K2372" i="5"/>
  <c r="G2372" i="5"/>
  <c r="O2372" i="5" s="1"/>
  <c r="P2372" i="5" s="1"/>
  <c r="C2372" i="5"/>
  <c r="N2371" i="5"/>
  <c r="K2371" i="5"/>
  <c r="G2371" i="5"/>
  <c r="O2371" i="5" s="1"/>
  <c r="P2371" i="5" s="1"/>
  <c r="C2371" i="5"/>
  <c r="N2370" i="5"/>
  <c r="K2370" i="5"/>
  <c r="G2370" i="5"/>
  <c r="O2370" i="5" s="1"/>
  <c r="P2370" i="5" s="1"/>
  <c r="C2370" i="5"/>
  <c r="N2369" i="5"/>
  <c r="K2369" i="5"/>
  <c r="G2369" i="5"/>
  <c r="O2369" i="5" s="1"/>
  <c r="P2369" i="5" s="1"/>
  <c r="C2369" i="5"/>
  <c r="N2368" i="5"/>
  <c r="K2368" i="5"/>
  <c r="G2368" i="5"/>
  <c r="O2368" i="5" s="1"/>
  <c r="P2368" i="5" s="1"/>
  <c r="C2368" i="5"/>
  <c r="N2367" i="5"/>
  <c r="K2367" i="5"/>
  <c r="G2367" i="5"/>
  <c r="O2367" i="5" s="1"/>
  <c r="P2367" i="5" s="1"/>
  <c r="C2367" i="5"/>
  <c r="N2366" i="5"/>
  <c r="K2366" i="5"/>
  <c r="G2366" i="5"/>
  <c r="O2366" i="5" s="1"/>
  <c r="P2366" i="5" s="1"/>
  <c r="C2366" i="5"/>
  <c r="N2365" i="5"/>
  <c r="K2365" i="5"/>
  <c r="G2365" i="5"/>
  <c r="O2365" i="5" s="1"/>
  <c r="P2365" i="5" s="1"/>
  <c r="C2365" i="5"/>
  <c r="N2364" i="5"/>
  <c r="K2364" i="5"/>
  <c r="G2364" i="5"/>
  <c r="O2364" i="5" s="1"/>
  <c r="P2364" i="5" s="1"/>
  <c r="C2364" i="5"/>
  <c r="N2363" i="5"/>
  <c r="K2363" i="5"/>
  <c r="G2363" i="5"/>
  <c r="O2363" i="5" s="1"/>
  <c r="P2363" i="5" s="1"/>
  <c r="C2363" i="5"/>
  <c r="N2362" i="5"/>
  <c r="K2362" i="5"/>
  <c r="G2362" i="5"/>
  <c r="O2362" i="5" s="1"/>
  <c r="P2362" i="5" s="1"/>
  <c r="C2362" i="5"/>
  <c r="N2361" i="5"/>
  <c r="K2361" i="5"/>
  <c r="G2361" i="5"/>
  <c r="O2361" i="5" s="1"/>
  <c r="P2361" i="5" s="1"/>
  <c r="C2361" i="5"/>
  <c r="N2360" i="5"/>
  <c r="K2360" i="5"/>
  <c r="G2360" i="5"/>
  <c r="O2360" i="5" s="1"/>
  <c r="P2360" i="5" s="1"/>
  <c r="C2360" i="5"/>
  <c r="N2359" i="5"/>
  <c r="K2359" i="5"/>
  <c r="G2359" i="5"/>
  <c r="O2359" i="5" s="1"/>
  <c r="P2359" i="5" s="1"/>
  <c r="C2359" i="5"/>
  <c r="N2358" i="5"/>
  <c r="K2358" i="5"/>
  <c r="G2358" i="5"/>
  <c r="O2358" i="5" s="1"/>
  <c r="P2358" i="5" s="1"/>
  <c r="C2358" i="5"/>
  <c r="N2357" i="5"/>
  <c r="K2357" i="5"/>
  <c r="G2357" i="5"/>
  <c r="O2357" i="5" s="1"/>
  <c r="P2357" i="5" s="1"/>
  <c r="C2357" i="5"/>
  <c r="N2356" i="5"/>
  <c r="K2356" i="5"/>
  <c r="G2356" i="5"/>
  <c r="O2356" i="5" s="1"/>
  <c r="P2356" i="5" s="1"/>
  <c r="C2356" i="5"/>
  <c r="N2355" i="5"/>
  <c r="K2355" i="5"/>
  <c r="G2355" i="5"/>
  <c r="O2355" i="5" s="1"/>
  <c r="P2355" i="5" s="1"/>
  <c r="C2355" i="5"/>
  <c r="N2354" i="5"/>
  <c r="K2354" i="5"/>
  <c r="G2354" i="5"/>
  <c r="O2354" i="5" s="1"/>
  <c r="P2354" i="5" s="1"/>
  <c r="C2354" i="5"/>
  <c r="N2353" i="5"/>
  <c r="K2353" i="5"/>
  <c r="G2353" i="5"/>
  <c r="O2353" i="5" s="1"/>
  <c r="P2353" i="5" s="1"/>
  <c r="C2353" i="5"/>
  <c r="N2352" i="5"/>
  <c r="K2352" i="5"/>
  <c r="G2352" i="5"/>
  <c r="O2352" i="5" s="1"/>
  <c r="P2352" i="5" s="1"/>
  <c r="C2352" i="5"/>
  <c r="N2351" i="5"/>
  <c r="K2351" i="5"/>
  <c r="G2351" i="5"/>
  <c r="O2351" i="5" s="1"/>
  <c r="P2351" i="5" s="1"/>
  <c r="C2351" i="5"/>
  <c r="N2350" i="5"/>
  <c r="K2350" i="5"/>
  <c r="G2350" i="5"/>
  <c r="O2350" i="5" s="1"/>
  <c r="P2350" i="5" s="1"/>
  <c r="C2350" i="5"/>
  <c r="N2349" i="5"/>
  <c r="K2349" i="5"/>
  <c r="G2349" i="5"/>
  <c r="O2349" i="5" s="1"/>
  <c r="P2349" i="5" s="1"/>
  <c r="C2349" i="5"/>
  <c r="N2348" i="5"/>
  <c r="K2348" i="5"/>
  <c r="G2348" i="5"/>
  <c r="O2348" i="5" s="1"/>
  <c r="P2348" i="5" s="1"/>
  <c r="C2348" i="5"/>
  <c r="N2347" i="5"/>
  <c r="K2347" i="5"/>
  <c r="G2347" i="5"/>
  <c r="O2347" i="5" s="1"/>
  <c r="P2347" i="5" s="1"/>
  <c r="C2347" i="5"/>
  <c r="N2346" i="5"/>
  <c r="K2346" i="5"/>
  <c r="G2346" i="5"/>
  <c r="O2346" i="5" s="1"/>
  <c r="P2346" i="5" s="1"/>
  <c r="C2346" i="5"/>
  <c r="N2345" i="5"/>
  <c r="K2345" i="5"/>
  <c r="G2345" i="5"/>
  <c r="O2345" i="5" s="1"/>
  <c r="P2345" i="5" s="1"/>
  <c r="C2345" i="5"/>
  <c r="N2344" i="5"/>
  <c r="K2344" i="5"/>
  <c r="G2344" i="5"/>
  <c r="O2344" i="5" s="1"/>
  <c r="P2344" i="5" s="1"/>
  <c r="C2344" i="5"/>
  <c r="N2343" i="5"/>
  <c r="K2343" i="5"/>
  <c r="G2343" i="5"/>
  <c r="O2343" i="5" s="1"/>
  <c r="P2343" i="5" s="1"/>
  <c r="C2343" i="5"/>
  <c r="N2342" i="5"/>
  <c r="K2342" i="5"/>
  <c r="G2342" i="5"/>
  <c r="O2342" i="5" s="1"/>
  <c r="P2342" i="5" s="1"/>
  <c r="C2342" i="5"/>
  <c r="N2341" i="5"/>
  <c r="K2341" i="5"/>
  <c r="G2341" i="5"/>
  <c r="O2341" i="5" s="1"/>
  <c r="P2341" i="5" s="1"/>
  <c r="C2341" i="5"/>
  <c r="N2340" i="5"/>
  <c r="K2340" i="5"/>
  <c r="G2340" i="5"/>
  <c r="O2340" i="5" s="1"/>
  <c r="P2340" i="5" s="1"/>
  <c r="C2340" i="5"/>
  <c r="N2339" i="5"/>
  <c r="K2339" i="5"/>
  <c r="G2339" i="5"/>
  <c r="O2339" i="5" s="1"/>
  <c r="P2339" i="5" s="1"/>
  <c r="C2339" i="5"/>
  <c r="N2338" i="5"/>
  <c r="K2338" i="5"/>
  <c r="G2338" i="5"/>
  <c r="O2338" i="5" s="1"/>
  <c r="P2338" i="5" s="1"/>
  <c r="C2338" i="5"/>
  <c r="N2337" i="5"/>
  <c r="K2337" i="5"/>
  <c r="G2337" i="5"/>
  <c r="O2337" i="5" s="1"/>
  <c r="P2337" i="5" s="1"/>
  <c r="C2337" i="5"/>
  <c r="N2336" i="5"/>
  <c r="K2336" i="5"/>
  <c r="G2336" i="5"/>
  <c r="O2336" i="5" s="1"/>
  <c r="P2336" i="5" s="1"/>
  <c r="C2336" i="5"/>
  <c r="N2335" i="5"/>
  <c r="K2335" i="5"/>
  <c r="G2335" i="5"/>
  <c r="O2335" i="5" s="1"/>
  <c r="P2335" i="5" s="1"/>
  <c r="C2335" i="5"/>
  <c r="N2334" i="5"/>
  <c r="K2334" i="5"/>
  <c r="G2334" i="5"/>
  <c r="O2334" i="5" s="1"/>
  <c r="P2334" i="5" s="1"/>
  <c r="C2334" i="5"/>
  <c r="N2333" i="5"/>
  <c r="K2333" i="5"/>
  <c r="G2333" i="5"/>
  <c r="O2333" i="5" s="1"/>
  <c r="P2333" i="5" s="1"/>
  <c r="C2333" i="5"/>
  <c r="N2332" i="5"/>
  <c r="K2332" i="5"/>
  <c r="G2332" i="5"/>
  <c r="O2332" i="5" s="1"/>
  <c r="P2332" i="5" s="1"/>
  <c r="C2332" i="5"/>
  <c r="N2331" i="5"/>
  <c r="K2331" i="5"/>
  <c r="G2331" i="5"/>
  <c r="O2331" i="5" s="1"/>
  <c r="P2331" i="5" s="1"/>
  <c r="C2331" i="5"/>
  <c r="N2330" i="5"/>
  <c r="K2330" i="5"/>
  <c r="G2330" i="5"/>
  <c r="O2330" i="5" s="1"/>
  <c r="P2330" i="5" s="1"/>
  <c r="C2330" i="5"/>
  <c r="N2329" i="5"/>
  <c r="K2329" i="5"/>
  <c r="G2329" i="5"/>
  <c r="O2329" i="5" s="1"/>
  <c r="P2329" i="5" s="1"/>
  <c r="C2329" i="5"/>
  <c r="N2328" i="5"/>
  <c r="K2328" i="5"/>
  <c r="G2328" i="5"/>
  <c r="O2328" i="5" s="1"/>
  <c r="P2328" i="5" s="1"/>
  <c r="C2328" i="5"/>
  <c r="N2327" i="5"/>
  <c r="K2327" i="5"/>
  <c r="G2327" i="5"/>
  <c r="O2327" i="5" s="1"/>
  <c r="P2327" i="5" s="1"/>
  <c r="C2327" i="5"/>
  <c r="N2326" i="5"/>
  <c r="K2326" i="5"/>
  <c r="G2326" i="5"/>
  <c r="O2326" i="5" s="1"/>
  <c r="P2326" i="5" s="1"/>
  <c r="C2326" i="5"/>
  <c r="N2325" i="5"/>
  <c r="K2325" i="5"/>
  <c r="G2325" i="5"/>
  <c r="O2325" i="5" s="1"/>
  <c r="P2325" i="5" s="1"/>
  <c r="C2325" i="5"/>
  <c r="N2324" i="5"/>
  <c r="K2324" i="5"/>
  <c r="G2324" i="5"/>
  <c r="O2324" i="5" s="1"/>
  <c r="P2324" i="5" s="1"/>
  <c r="C2324" i="5"/>
  <c r="N2323" i="5"/>
  <c r="K2323" i="5"/>
  <c r="G2323" i="5"/>
  <c r="O2323" i="5" s="1"/>
  <c r="P2323" i="5" s="1"/>
  <c r="C2323" i="5"/>
  <c r="N2322" i="5"/>
  <c r="K2322" i="5"/>
  <c r="G2322" i="5"/>
  <c r="O2322" i="5" s="1"/>
  <c r="P2322" i="5" s="1"/>
  <c r="C2322" i="5"/>
  <c r="N2321" i="5"/>
  <c r="K2321" i="5"/>
  <c r="G2321" i="5"/>
  <c r="O2321" i="5" s="1"/>
  <c r="P2321" i="5" s="1"/>
  <c r="C2321" i="5"/>
  <c r="N2320" i="5"/>
  <c r="K2320" i="5"/>
  <c r="G2320" i="5"/>
  <c r="O2320" i="5" s="1"/>
  <c r="P2320" i="5" s="1"/>
  <c r="C2320" i="5"/>
  <c r="N2319" i="5"/>
  <c r="K2319" i="5"/>
  <c r="G2319" i="5"/>
  <c r="O2319" i="5" s="1"/>
  <c r="P2319" i="5" s="1"/>
  <c r="C2319" i="5"/>
  <c r="N2318" i="5"/>
  <c r="K2318" i="5"/>
  <c r="G2318" i="5"/>
  <c r="O2318" i="5" s="1"/>
  <c r="P2318" i="5" s="1"/>
  <c r="C2318" i="5"/>
  <c r="N2317" i="5"/>
  <c r="K2317" i="5"/>
  <c r="G2317" i="5"/>
  <c r="O2317" i="5" s="1"/>
  <c r="P2317" i="5" s="1"/>
  <c r="C2317" i="5"/>
  <c r="N2316" i="5"/>
  <c r="K2316" i="5"/>
  <c r="G2316" i="5"/>
  <c r="O2316" i="5" s="1"/>
  <c r="P2316" i="5" s="1"/>
  <c r="C2316" i="5"/>
  <c r="N2315" i="5"/>
  <c r="K2315" i="5"/>
  <c r="G2315" i="5"/>
  <c r="O2315" i="5" s="1"/>
  <c r="P2315" i="5" s="1"/>
  <c r="C2315" i="5"/>
  <c r="N2314" i="5"/>
  <c r="K2314" i="5"/>
  <c r="G2314" i="5"/>
  <c r="O2314" i="5" s="1"/>
  <c r="P2314" i="5" s="1"/>
  <c r="C2314" i="5"/>
  <c r="N2313" i="5"/>
  <c r="K2313" i="5"/>
  <c r="G2313" i="5"/>
  <c r="O2313" i="5" s="1"/>
  <c r="P2313" i="5" s="1"/>
  <c r="C2313" i="5"/>
  <c r="N2312" i="5"/>
  <c r="K2312" i="5"/>
  <c r="G2312" i="5"/>
  <c r="O2312" i="5" s="1"/>
  <c r="P2312" i="5" s="1"/>
  <c r="C2312" i="5"/>
  <c r="N2311" i="5"/>
  <c r="K2311" i="5"/>
  <c r="G2311" i="5"/>
  <c r="O2311" i="5" s="1"/>
  <c r="P2311" i="5" s="1"/>
  <c r="C2311" i="5"/>
  <c r="N2310" i="5"/>
  <c r="K2310" i="5"/>
  <c r="G2310" i="5"/>
  <c r="O2310" i="5" s="1"/>
  <c r="P2310" i="5" s="1"/>
  <c r="C2310" i="5"/>
  <c r="N2309" i="5"/>
  <c r="K2309" i="5"/>
  <c r="G2309" i="5"/>
  <c r="O2309" i="5" s="1"/>
  <c r="P2309" i="5" s="1"/>
  <c r="C2309" i="5"/>
  <c r="N2308" i="5"/>
  <c r="K2308" i="5"/>
  <c r="G2308" i="5"/>
  <c r="O2308" i="5" s="1"/>
  <c r="P2308" i="5" s="1"/>
  <c r="C2308" i="5"/>
  <c r="N2307" i="5"/>
  <c r="K2307" i="5"/>
  <c r="G2307" i="5"/>
  <c r="O2307" i="5" s="1"/>
  <c r="P2307" i="5" s="1"/>
  <c r="C2307" i="5"/>
  <c r="N2306" i="5"/>
  <c r="K2306" i="5"/>
  <c r="G2306" i="5"/>
  <c r="O2306" i="5" s="1"/>
  <c r="P2306" i="5" s="1"/>
  <c r="C2306" i="5"/>
  <c r="N2305" i="5"/>
  <c r="K2305" i="5"/>
  <c r="G2305" i="5"/>
  <c r="O2305" i="5" s="1"/>
  <c r="P2305" i="5" s="1"/>
  <c r="C2305" i="5"/>
  <c r="N2304" i="5"/>
  <c r="K2304" i="5"/>
  <c r="G2304" i="5"/>
  <c r="O2304" i="5" s="1"/>
  <c r="P2304" i="5" s="1"/>
  <c r="C2304" i="5"/>
  <c r="N2303" i="5"/>
  <c r="K2303" i="5"/>
  <c r="G2303" i="5"/>
  <c r="O2303" i="5" s="1"/>
  <c r="P2303" i="5" s="1"/>
  <c r="C2303" i="5"/>
  <c r="N2302" i="5"/>
  <c r="K2302" i="5"/>
  <c r="G2302" i="5"/>
  <c r="O2302" i="5" s="1"/>
  <c r="P2302" i="5" s="1"/>
  <c r="C2302" i="5"/>
  <c r="N2301" i="5"/>
  <c r="K2301" i="5"/>
  <c r="G2301" i="5"/>
  <c r="O2301" i="5" s="1"/>
  <c r="P2301" i="5" s="1"/>
  <c r="C2301" i="5"/>
  <c r="N2300" i="5"/>
  <c r="K2300" i="5"/>
  <c r="G2300" i="5"/>
  <c r="O2300" i="5" s="1"/>
  <c r="P2300" i="5" s="1"/>
  <c r="C2300" i="5"/>
  <c r="N2299" i="5"/>
  <c r="K2299" i="5"/>
  <c r="G2299" i="5"/>
  <c r="O2299" i="5" s="1"/>
  <c r="P2299" i="5" s="1"/>
  <c r="C2299" i="5"/>
  <c r="N2298" i="5"/>
  <c r="K2298" i="5"/>
  <c r="G2298" i="5"/>
  <c r="O2298" i="5" s="1"/>
  <c r="P2298" i="5" s="1"/>
  <c r="C2298" i="5"/>
  <c r="N2297" i="5"/>
  <c r="K2297" i="5"/>
  <c r="G2297" i="5"/>
  <c r="O2297" i="5" s="1"/>
  <c r="P2297" i="5" s="1"/>
  <c r="C2297" i="5"/>
  <c r="N2296" i="5"/>
  <c r="K2296" i="5"/>
  <c r="G2296" i="5"/>
  <c r="O2296" i="5" s="1"/>
  <c r="P2296" i="5" s="1"/>
  <c r="C2296" i="5"/>
  <c r="N2295" i="5"/>
  <c r="K2295" i="5"/>
  <c r="G2295" i="5"/>
  <c r="O2295" i="5" s="1"/>
  <c r="P2295" i="5" s="1"/>
  <c r="C2295" i="5"/>
  <c r="N2294" i="5"/>
  <c r="K2294" i="5"/>
  <c r="G2294" i="5"/>
  <c r="O2294" i="5" s="1"/>
  <c r="P2294" i="5" s="1"/>
  <c r="C2294" i="5"/>
  <c r="N2293" i="5"/>
  <c r="K2293" i="5"/>
  <c r="G2293" i="5"/>
  <c r="O2293" i="5" s="1"/>
  <c r="P2293" i="5" s="1"/>
  <c r="C2293" i="5"/>
  <c r="N2292" i="5"/>
  <c r="K2292" i="5"/>
  <c r="G2292" i="5"/>
  <c r="O2292" i="5" s="1"/>
  <c r="P2292" i="5" s="1"/>
  <c r="C2292" i="5"/>
  <c r="N2291" i="5"/>
  <c r="K2291" i="5"/>
  <c r="G2291" i="5"/>
  <c r="O2291" i="5" s="1"/>
  <c r="P2291" i="5" s="1"/>
  <c r="C2291" i="5"/>
  <c r="N2290" i="5"/>
  <c r="K2290" i="5"/>
  <c r="G2290" i="5"/>
  <c r="O2290" i="5" s="1"/>
  <c r="P2290" i="5" s="1"/>
  <c r="C2290" i="5"/>
  <c r="N2289" i="5"/>
  <c r="K2289" i="5"/>
  <c r="G2289" i="5"/>
  <c r="O2289" i="5" s="1"/>
  <c r="P2289" i="5" s="1"/>
  <c r="C2289" i="5"/>
  <c r="N2288" i="5"/>
  <c r="K2288" i="5"/>
  <c r="G2288" i="5"/>
  <c r="O2288" i="5" s="1"/>
  <c r="P2288" i="5" s="1"/>
  <c r="C2288" i="5"/>
  <c r="N2287" i="5"/>
  <c r="K2287" i="5"/>
  <c r="G2287" i="5"/>
  <c r="O2287" i="5" s="1"/>
  <c r="P2287" i="5" s="1"/>
  <c r="C2287" i="5"/>
  <c r="N2286" i="5"/>
  <c r="K2286" i="5"/>
  <c r="G2286" i="5"/>
  <c r="O2286" i="5" s="1"/>
  <c r="P2286" i="5" s="1"/>
  <c r="C2286" i="5"/>
  <c r="N2285" i="5"/>
  <c r="K2285" i="5"/>
  <c r="G2285" i="5"/>
  <c r="O2285" i="5" s="1"/>
  <c r="P2285" i="5" s="1"/>
  <c r="C2285" i="5"/>
  <c r="N2284" i="5"/>
  <c r="K2284" i="5"/>
  <c r="G2284" i="5"/>
  <c r="O2284" i="5" s="1"/>
  <c r="P2284" i="5" s="1"/>
  <c r="C2284" i="5"/>
  <c r="N2283" i="5"/>
  <c r="K2283" i="5"/>
  <c r="G2283" i="5"/>
  <c r="O2283" i="5" s="1"/>
  <c r="P2283" i="5" s="1"/>
  <c r="C2283" i="5"/>
  <c r="N2282" i="5"/>
  <c r="K2282" i="5"/>
  <c r="G2282" i="5"/>
  <c r="O2282" i="5" s="1"/>
  <c r="P2282" i="5" s="1"/>
  <c r="C2282" i="5"/>
  <c r="N2281" i="5"/>
  <c r="K2281" i="5"/>
  <c r="G2281" i="5"/>
  <c r="O2281" i="5" s="1"/>
  <c r="P2281" i="5" s="1"/>
  <c r="C2281" i="5"/>
  <c r="N2280" i="5"/>
  <c r="K2280" i="5"/>
  <c r="G2280" i="5"/>
  <c r="O2280" i="5" s="1"/>
  <c r="P2280" i="5" s="1"/>
  <c r="C2280" i="5"/>
  <c r="N2279" i="5"/>
  <c r="K2279" i="5"/>
  <c r="G2279" i="5"/>
  <c r="O2279" i="5" s="1"/>
  <c r="P2279" i="5" s="1"/>
  <c r="C2279" i="5"/>
  <c r="N2278" i="5"/>
  <c r="K2278" i="5"/>
  <c r="G2278" i="5"/>
  <c r="O2278" i="5" s="1"/>
  <c r="P2278" i="5" s="1"/>
  <c r="C2278" i="5"/>
  <c r="N2277" i="5"/>
  <c r="K2277" i="5"/>
  <c r="G2277" i="5"/>
  <c r="O2277" i="5" s="1"/>
  <c r="P2277" i="5" s="1"/>
  <c r="C2277" i="5"/>
  <c r="N2276" i="5"/>
  <c r="K2276" i="5"/>
  <c r="G2276" i="5"/>
  <c r="O2276" i="5" s="1"/>
  <c r="P2276" i="5" s="1"/>
  <c r="C2276" i="5"/>
  <c r="N2275" i="5"/>
  <c r="K2275" i="5"/>
  <c r="G2275" i="5"/>
  <c r="O2275" i="5" s="1"/>
  <c r="P2275" i="5" s="1"/>
  <c r="C2275" i="5"/>
  <c r="N2274" i="5"/>
  <c r="K2274" i="5"/>
  <c r="G2274" i="5"/>
  <c r="O2274" i="5" s="1"/>
  <c r="P2274" i="5" s="1"/>
  <c r="C2274" i="5"/>
  <c r="N2273" i="5"/>
  <c r="K2273" i="5"/>
  <c r="G2273" i="5"/>
  <c r="O2273" i="5" s="1"/>
  <c r="P2273" i="5" s="1"/>
  <c r="C2273" i="5"/>
  <c r="N2272" i="5"/>
  <c r="K2272" i="5"/>
  <c r="G2272" i="5"/>
  <c r="O2272" i="5" s="1"/>
  <c r="P2272" i="5" s="1"/>
  <c r="C2272" i="5"/>
  <c r="N2271" i="5"/>
  <c r="K2271" i="5"/>
  <c r="G2271" i="5"/>
  <c r="O2271" i="5" s="1"/>
  <c r="P2271" i="5" s="1"/>
  <c r="C2271" i="5"/>
  <c r="N2270" i="5"/>
  <c r="K2270" i="5"/>
  <c r="G2270" i="5"/>
  <c r="O2270" i="5" s="1"/>
  <c r="P2270" i="5" s="1"/>
  <c r="C2270" i="5"/>
  <c r="N2269" i="5"/>
  <c r="K2269" i="5"/>
  <c r="G2269" i="5"/>
  <c r="O2269" i="5" s="1"/>
  <c r="P2269" i="5" s="1"/>
  <c r="C2269" i="5"/>
  <c r="N2268" i="5"/>
  <c r="K2268" i="5"/>
  <c r="G2268" i="5"/>
  <c r="O2268" i="5" s="1"/>
  <c r="P2268" i="5" s="1"/>
  <c r="C2268" i="5"/>
  <c r="N2267" i="5"/>
  <c r="K2267" i="5"/>
  <c r="G2267" i="5"/>
  <c r="O2267" i="5" s="1"/>
  <c r="P2267" i="5" s="1"/>
  <c r="C2267" i="5"/>
  <c r="N2266" i="5"/>
  <c r="K2266" i="5"/>
  <c r="G2266" i="5"/>
  <c r="O2266" i="5" s="1"/>
  <c r="P2266" i="5" s="1"/>
  <c r="C2266" i="5"/>
  <c r="N2265" i="5"/>
  <c r="K2265" i="5"/>
  <c r="G2265" i="5"/>
  <c r="O2265" i="5" s="1"/>
  <c r="P2265" i="5" s="1"/>
  <c r="C2265" i="5"/>
  <c r="N2264" i="5"/>
  <c r="K2264" i="5"/>
  <c r="G2264" i="5"/>
  <c r="O2264" i="5" s="1"/>
  <c r="P2264" i="5" s="1"/>
  <c r="C2264" i="5"/>
  <c r="N2263" i="5"/>
  <c r="K2263" i="5"/>
  <c r="G2263" i="5"/>
  <c r="O2263" i="5" s="1"/>
  <c r="P2263" i="5" s="1"/>
  <c r="C2263" i="5"/>
  <c r="N2262" i="5"/>
  <c r="K2262" i="5"/>
  <c r="G2262" i="5"/>
  <c r="O2262" i="5" s="1"/>
  <c r="P2262" i="5" s="1"/>
  <c r="C2262" i="5"/>
  <c r="N2261" i="5"/>
  <c r="K2261" i="5"/>
  <c r="G2261" i="5"/>
  <c r="O2261" i="5" s="1"/>
  <c r="P2261" i="5" s="1"/>
  <c r="C2261" i="5"/>
  <c r="N2260" i="5"/>
  <c r="K2260" i="5"/>
  <c r="G2260" i="5"/>
  <c r="O2260" i="5" s="1"/>
  <c r="P2260" i="5" s="1"/>
  <c r="C2260" i="5"/>
  <c r="N2259" i="5"/>
  <c r="K2259" i="5"/>
  <c r="G2259" i="5"/>
  <c r="O2259" i="5" s="1"/>
  <c r="P2259" i="5" s="1"/>
  <c r="C2259" i="5"/>
  <c r="N2258" i="5"/>
  <c r="K2258" i="5"/>
  <c r="G2258" i="5"/>
  <c r="O2258" i="5" s="1"/>
  <c r="P2258" i="5" s="1"/>
  <c r="C2258" i="5"/>
  <c r="N2257" i="5"/>
  <c r="K2257" i="5"/>
  <c r="G2257" i="5"/>
  <c r="O2257" i="5" s="1"/>
  <c r="P2257" i="5" s="1"/>
  <c r="C2257" i="5"/>
  <c r="N2256" i="5"/>
  <c r="K2256" i="5"/>
  <c r="G2256" i="5"/>
  <c r="O2256" i="5" s="1"/>
  <c r="P2256" i="5" s="1"/>
  <c r="C2256" i="5"/>
  <c r="N2255" i="5"/>
  <c r="K2255" i="5"/>
  <c r="G2255" i="5"/>
  <c r="O2255" i="5" s="1"/>
  <c r="P2255" i="5" s="1"/>
  <c r="C2255" i="5"/>
  <c r="N2254" i="5"/>
  <c r="K2254" i="5"/>
  <c r="G2254" i="5"/>
  <c r="O2254" i="5" s="1"/>
  <c r="P2254" i="5" s="1"/>
  <c r="C2254" i="5"/>
  <c r="N2253" i="5"/>
  <c r="K2253" i="5"/>
  <c r="G2253" i="5"/>
  <c r="O2253" i="5" s="1"/>
  <c r="P2253" i="5" s="1"/>
  <c r="C2253" i="5"/>
  <c r="N2252" i="5"/>
  <c r="K2252" i="5"/>
  <c r="G2252" i="5"/>
  <c r="O2252" i="5" s="1"/>
  <c r="P2252" i="5" s="1"/>
  <c r="C2252" i="5"/>
  <c r="N2251" i="5"/>
  <c r="K2251" i="5"/>
  <c r="G2251" i="5"/>
  <c r="O2251" i="5" s="1"/>
  <c r="P2251" i="5" s="1"/>
  <c r="C2251" i="5"/>
  <c r="N2250" i="5"/>
  <c r="K2250" i="5"/>
  <c r="G2250" i="5"/>
  <c r="O2250" i="5" s="1"/>
  <c r="P2250" i="5" s="1"/>
  <c r="C2250" i="5"/>
  <c r="N2249" i="5"/>
  <c r="K2249" i="5"/>
  <c r="G2249" i="5"/>
  <c r="O2249" i="5" s="1"/>
  <c r="P2249" i="5" s="1"/>
  <c r="C2249" i="5"/>
  <c r="N2248" i="5"/>
  <c r="K2248" i="5"/>
  <c r="G2248" i="5"/>
  <c r="O2248" i="5" s="1"/>
  <c r="P2248" i="5" s="1"/>
  <c r="C2248" i="5"/>
  <c r="N2247" i="5"/>
  <c r="K2247" i="5"/>
  <c r="G2247" i="5"/>
  <c r="O2247" i="5" s="1"/>
  <c r="P2247" i="5" s="1"/>
  <c r="C2247" i="5"/>
  <c r="N2246" i="5"/>
  <c r="K2246" i="5"/>
  <c r="G2246" i="5"/>
  <c r="O2246" i="5" s="1"/>
  <c r="P2246" i="5" s="1"/>
  <c r="C2246" i="5"/>
  <c r="N2245" i="5"/>
  <c r="K2245" i="5"/>
  <c r="G2245" i="5"/>
  <c r="O2245" i="5" s="1"/>
  <c r="P2245" i="5" s="1"/>
  <c r="C2245" i="5"/>
  <c r="N2244" i="5"/>
  <c r="K2244" i="5"/>
  <c r="G2244" i="5"/>
  <c r="O2244" i="5" s="1"/>
  <c r="P2244" i="5" s="1"/>
  <c r="C2244" i="5"/>
  <c r="N2243" i="5"/>
  <c r="K2243" i="5"/>
  <c r="G2243" i="5"/>
  <c r="O2243" i="5" s="1"/>
  <c r="P2243" i="5" s="1"/>
  <c r="C2243" i="5"/>
  <c r="N2242" i="5"/>
  <c r="K2242" i="5"/>
  <c r="G2242" i="5"/>
  <c r="O2242" i="5" s="1"/>
  <c r="P2242" i="5" s="1"/>
  <c r="C2242" i="5"/>
  <c r="N2241" i="5"/>
  <c r="K2241" i="5"/>
  <c r="G2241" i="5"/>
  <c r="O2241" i="5" s="1"/>
  <c r="P2241" i="5" s="1"/>
  <c r="C2241" i="5"/>
  <c r="N2240" i="5"/>
  <c r="K2240" i="5"/>
  <c r="G2240" i="5"/>
  <c r="O2240" i="5" s="1"/>
  <c r="P2240" i="5" s="1"/>
  <c r="C2240" i="5"/>
  <c r="N2239" i="5"/>
  <c r="K2239" i="5"/>
  <c r="G2239" i="5"/>
  <c r="O2239" i="5" s="1"/>
  <c r="P2239" i="5" s="1"/>
  <c r="C2239" i="5"/>
  <c r="N2238" i="5"/>
  <c r="K2238" i="5"/>
  <c r="G2238" i="5"/>
  <c r="O2238" i="5" s="1"/>
  <c r="P2238" i="5" s="1"/>
  <c r="C2238" i="5"/>
  <c r="N2237" i="5"/>
  <c r="K2237" i="5"/>
  <c r="G2237" i="5"/>
  <c r="O2237" i="5" s="1"/>
  <c r="P2237" i="5" s="1"/>
  <c r="C2237" i="5"/>
  <c r="N2236" i="5"/>
  <c r="K2236" i="5"/>
  <c r="G2236" i="5"/>
  <c r="O2236" i="5" s="1"/>
  <c r="P2236" i="5" s="1"/>
  <c r="C2236" i="5"/>
  <c r="N2235" i="5"/>
  <c r="K2235" i="5"/>
  <c r="G2235" i="5"/>
  <c r="O2235" i="5" s="1"/>
  <c r="P2235" i="5" s="1"/>
  <c r="C2235" i="5"/>
  <c r="N2234" i="5"/>
  <c r="K2234" i="5"/>
  <c r="G2234" i="5"/>
  <c r="O2234" i="5" s="1"/>
  <c r="P2234" i="5" s="1"/>
  <c r="C2234" i="5"/>
  <c r="N2233" i="5"/>
  <c r="K2233" i="5"/>
  <c r="G2233" i="5"/>
  <c r="O2233" i="5" s="1"/>
  <c r="P2233" i="5" s="1"/>
  <c r="C2233" i="5"/>
  <c r="N2232" i="5"/>
  <c r="K2232" i="5"/>
  <c r="G2232" i="5"/>
  <c r="O2232" i="5" s="1"/>
  <c r="P2232" i="5" s="1"/>
  <c r="C2232" i="5"/>
  <c r="N2231" i="5"/>
  <c r="K2231" i="5"/>
  <c r="G2231" i="5"/>
  <c r="O2231" i="5" s="1"/>
  <c r="P2231" i="5" s="1"/>
  <c r="C2231" i="5"/>
  <c r="N2230" i="5"/>
  <c r="K2230" i="5"/>
  <c r="G2230" i="5"/>
  <c r="O2230" i="5" s="1"/>
  <c r="P2230" i="5" s="1"/>
  <c r="C2230" i="5"/>
  <c r="N2229" i="5"/>
  <c r="K2229" i="5"/>
  <c r="G2229" i="5"/>
  <c r="O2229" i="5" s="1"/>
  <c r="P2229" i="5" s="1"/>
  <c r="C2229" i="5"/>
  <c r="N2228" i="5"/>
  <c r="K2228" i="5"/>
  <c r="G2228" i="5"/>
  <c r="O2228" i="5" s="1"/>
  <c r="P2228" i="5" s="1"/>
  <c r="C2228" i="5"/>
  <c r="N2227" i="5"/>
  <c r="K2227" i="5"/>
  <c r="G2227" i="5"/>
  <c r="O2227" i="5" s="1"/>
  <c r="P2227" i="5" s="1"/>
  <c r="C2227" i="5"/>
  <c r="N2226" i="5"/>
  <c r="K2226" i="5"/>
  <c r="G2226" i="5"/>
  <c r="O2226" i="5" s="1"/>
  <c r="P2226" i="5" s="1"/>
  <c r="C2226" i="5"/>
  <c r="N2225" i="5"/>
  <c r="K2225" i="5"/>
  <c r="G2225" i="5"/>
  <c r="O2225" i="5" s="1"/>
  <c r="P2225" i="5" s="1"/>
  <c r="C2225" i="5"/>
  <c r="N2224" i="5"/>
  <c r="K2224" i="5"/>
  <c r="G2224" i="5"/>
  <c r="O2224" i="5" s="1"/>
  <c r="P2224" i="5" s="1"/>
  <c r="C2224" i="5"/>
  <c r="N2223" i="5"/>
  <c r="K2223" i="5"/>
  <c r="G2223" i="5"/>
  <c r="O2223" i="5" s="1"/>
  <c r="P2223" i="5" s="1"/>
  <c r="C2223" i="5"/>
  <c r="N2222" i="5"/>
  <c r="K2222" i="5"/>
  <c r="G2222" i="5"/>
  <c r="O2222" i="5" s="1"/>
  <c r="P2222" i="5" s="1"/>
  <c r="C2222" i="5"/>
  <c r="N2221" i="5"/>
  <c r="K2221" i="5"/>
  <c r="G2221" i="5"/>
  <c r="O2221" i="5" s="1"/>
  <c r="P2221" i="5" s="1"/>
  <c r="C2221" i="5"/>
  <c r="N2220" i="5"/>
  <c r="K2220" i="5"/>
  <c r="G2220" i="5"/>
  <c r="O2220" i="5" s="1"/>
  <c r="P2220" i="5" s="1"/>
  <c r="C2220" i="5"/>
  <c r="N2219" i="5"/>
  <c r="K2219" i="5"/>
  <c r="G2219" i="5"/>
  <c r="O2219" i="5" s="1"/>
  <c r="P2219" i="5" s="1"/>
  <c r="C2219" i="5"/>
  <c r="N2218" i="5"/>
  <c r="K2218" i="5"/>
  <c r="G2218" i="5"/>
  <c r="O2218" i="5" s="1"/>
  <c r="P2218" i="5" s="1"/>
  <c r="C2218" i="5"/>
  <c r="N2217" i="5"/>
  <c r="K2217" i="5"/>
  <c r="G2217" i="5"/>
  <c r="O2217" i="5" s="1"/>
  <c r="P2217" i="5" s="1"/>
  <c r="C2217" i="5"/>
  <c r="N2216" i="5"/>
  <c r="K2216" i="5"/>
  <c r="G2216" i="5"/>
  <c r="O2216" i="5" s="1"/>
  <c r="P2216" i="5" s="1"/>
  <c r="C2216" i="5"/>
  <c r="N2215" i="5"/>
  <c r="K2215" i="5"/>
  <c r="G2215" i="5"/>
  <c r="O2215" i="5" s="1"/>
  <c r="P2215" i="5" s="1"/>
  <c r="C2215" i="5"/>
  <c r="N2214" i="5"/>
  <c r="K2214" i="5"/>
  <c r="G2214" i="5"/>
  <c r="O2214" i="5" s="1"/>
  <c r="P2214" i="5" s="1"/>
  <c r="C2214" i="5"/>
  <c r="N2213" i="5"/>
  <c r="K2213" i="5"/>
  <c r="G2213" i="5"/>
  <c r="O2213" i="5" s="1"/>
  <c r="P2213" i="5" s="1"/>
  <c r="C2213" i="5"/>
  <c r="N2212" i="5"/>
  <c r="K2212" i="5"/>
  <c r="G2212" i="5"/>
  <c r="O2212" i="5" s="1"/>
  <c r="P2212" i="5" s="1"/>
  <c r="C2212" i="5"/>
  <c r="N2211" i="5"/>
  <c r="K2211" i="5"/>
  <c r="G2211" i="5"/>
  <c r="O2211" i="5" s="1"/>
  <c r="P2211" i="5" s="1"/>
  <c r="C2211" i="5"/>
  <c r="N2210" i="5"/>
  <c r="K2210" i="5"/>
  <c r="G2210" i="5"/>
  <c r="O2210" i="5" s="1"/>
  <c r="P2210" i="5" s="1"/>
  <c r="C2210" i="5"/>
  <c r="N2209" i="5"/>
  <c r="K2209" i="5"/>
  <c r="G2209" i="5"/>
  <c r="O2209" i="5" s="1"/>
  <c r="P2209" i="5" s="1"/>
  <c r="C2209" i="5"/>
  <c r="N2208" i="5"/>
  <c r="K2208" i="5"/>
  <c r="G2208" i="5"/>
  <c r="O2208" i="5" s="1"/>
  <c r="P2208" i="5" s="1"/>
  <c r="C2208" i="5"/>
  <c r="N2207" i="5"/>
  <c r="K2207" i="5"/>
  <c r="G2207" i="5"/>
  <c r="O2207" i="5" s="1"/>
  <c r="P2207" i="5" s="1"/>
  <c r="C2207" i="5"/>
  <c r="N2206" i="5"/>
  <c r="K2206" i="5"/>
  <c r="G2206" i="5"/>
  <c r="O2206" i="5" s="1"/>
  <c r="P2206" i="5" s="1"/>
  <c r="C2206" i="5"/>
  <c r="N2205" i="5"/>
  <c r="K2205" i="5"/>
  <c r="G2205" i="5"/>
  <c r="O2205" i="5" s="1"/>
  <c r="P2205" i="5" s="1"/>
  <c r="C2205" i="5"/>
  <c r="N2204" i="5"/>
  <c r="K2204" i="5"/>
  <c r="G2204" i="5"/>
  <c r="O2204" i="5" s="1"/>
  <c r="P2204" i="5" s="1"/>
  <c r="C2204" i="5"/>
  <c r="N2203" i="5"/>
  <c r="K2203" i="5"/>
  <c r="G2203" i="5"/>
  <c r="O2203" i="5" s="1"/>
  <c r="P2203" i="5" s="1"/>
  <c r="C2203" i="5"/>
  <c r="N2202" i="5"/>
  <c r="K2202" i="5"/>
  <c r="G2202" i="5"/>
  <c r="O2202" i="5" s="1"/>
  <c r="P2202" i="5" s="1"/>
  <c r="C2202" i="5"/>
  <c r="N2201" i="5"/>
  <c r="K2201" i="5"/>
  <c r="G2201" i="5"/>
  <c r="O2201" i="5" s="1"/>
  <c r="P2201" i="5" s="1"/>
  <c r="C2201" i="5"/>
  <c r="N2200" i="5"/>
  <c r="K2200" i="5"/>
  <c r="G2200" i="5"/>
  <c r="O2200" i="5" s="1"/>
  <c r="P2200" i="5" s="1"/>
  <c r="C2200" i="5"/>
  <c r="N2199" i="5"/>
  <c r="K2199" i="5"/>
  <c r="G2199" i="5"/>
  <c r="O2199" i="5" s="1"/>
  <c r="P2199" i="5" s="1"/>
  <c r="C2199" i="5"/>
  <c r="N2198" i="5"/>
  <c r="K2198" i="5"/>
  <c r="G2198" i="5"/>
  <c r="O2198" i="5" s="1"/>
  <c r="P2198" i="5" s="1"/>
  <c r="C2198" i="5"/>
  <c r="N2197" i="5"/>
  <c r="K2197" i="5"/>
  <c r="G2197" i="5"/>
  <c r="O2197" i="5" s="1"/>
  <c r="P2197" i="5" s="1"/>
  <c r="C2197" i="5"/>
  <c r="N2196" i="5"/>
  <c r="K2196" i="5"/>
  <c r="G2196" i="5"/>
  <c r="O2196" i="5" s="1"/>
  <c r="P2196" i="5" s="1"/>
  <c r="C2196" i="5"/>
  <c r="N2195" i="5"/>
  <c r="K2195" i="5"/>
  <c r="G2195" i="5"/>
  <c r="O2195" i="5" s="1"/>
  <c r="P2195" i="5" s="1"/>
  <c r="C2195" i="5"/>
  <c r="N2194" i="5"/>
  <c r="K2194" i="5"/>
  <c r="G2194" i="5"/>
  <c r="O2194" i="5" s="1"/>
  <c r="P2194" i="5" s="1"/>
  <c r="C2194" i="5"/>
  <c r="N2193" i="5"/>
  <c r="K2193" i="5"/>
  <c r="G2193" i="5"/>
  <c r="O2193" i="5" s="1"/>
  <c r="P2193" i="5" s="1"/>
  <c r="C2193" i="5"/>
  <c r="N2192" i="5"/>
  <c r="K2192" i="5"/>
  <c r="G2192" i="5"/>
  <c r="O2192" i="5" s="1"/>
  <c r="P2192" i="5" s="1"/>
  <c r="C2192" i="5"/>
  <c r="N2191" i="5"/>
  <c r="K2191" i="5"/>
  <c r="G2191" i="5"/>
  <c r="O2191" i="5" s="1"/>
  <c r="P2191" i="5" s="1"/>
  <c r="C2191" i="5"/>
  <c r="N2190" i="5"/>
  <c r="K2190" i="5"/>
  <c r="G2190" i="5"/>
  <c r="O2190" i="5" s="1"/>
  <c r="P2190" i="5" s="1"/>
  <c r="C2190" i="5"/>
  <c r="N2189" i="5"/>
  <c r="K2189" i="5"/>
  <c r="G2189" i="5"/>
  <c r="O2189" i="5" s="1"/>
  <c r="P2189" i="5" s="1"/>
  <c r="C2189" i="5"/>
  <c r="N2188" i="5"/>
  <c r="K2188" i="5"/>
  <c r="G2188" i="5"/>
  <c r="O2188" i="5" s="1"/>
  <c r="P2188" i="5" s="1"/>
  <c r="C2188" i="5"/>
  <c r="N2187" i="5"/>
  <c r="K2187" i="5"/>
  <c r="G2187" i="5"/>
  <c r="O2187" i="5" s="1"/>
  <c r="P2187" i="5" s="1"/>
  <c r="C2187" i="5"/>
  <c r="N2186" i="5"/>
  <c r="K2186" i="5"/>
  <c r="G2186" i="5"/>
  <c r="O2186" i="5" s="1"/>
  <c r="P2186" i="5" s="1"/>
  <c r="C2186" i="5"/>
  <c r="N2185" i="5"/>
  <c r="K2185" i="5"/>
  <c r="G2185" i="5"/>
  <c r="O2185" i="5" s="1"/>
  <c r="P2185" i="5" s="1"/>
  <c r="C2185" i="5"/>
  <c r="N2184" i="5"/>
  <c r="K2184" i="5"/>
  <c r="G2184" i="5"/>
  <c r="O2184" i="5" s="1"/>
  <c r="P2184" i="5" s="1"/>
  <c r="C2184" i="5"/>
  <c r="N2183" i="5"/>
  <c r="K2183" i="5"/>
  <c r="G2183" i="5"/>
  <c r="O2183" i="5" s="1"/>
  <c r="P2183" i="5" s="1"/>
  <c r="C2183" i="5"/>
  <c r="N2182" i="5"/>
  <c r="K2182" i="5"/>
  <c r="G2182" i="5"/>
  <c r="O2182" i="5" s="1"/>
  <c r="P2182" i="5" s="1"/>
  <c r="C2182" i="5"/>
  <c r="N2181" i="5"/>
  <c r="K2181" i="5"/>
  <c r="G2181" i="5"/>
  <c r="O2181" i="5" s="1"/>
  <c r="P2181" i="5" s="1"/>
  <c r="C2181" i="5"/>
  <c r="N2180" i="5"/>
  <c r="K2180" i="5"/>
  <c r="G2180" i="5"/>
  <c r="O2180" i="5" s="1"/>
  <c r="P2180" i="5" s="1"/>
  <c r="C2180" i="5"/>
  <c r="N2179" i="5"/>
  <c r="K2179" i="5"/>
  <c r="G2179" i="5"/>
  <c r="O2179" i="5" s="1"/>
  <c r="P2179" i="5" s="1"/>
  <c r="C2179" i="5"/>
  <c r="N2178" i="5"/>
  <c r="K2178" i="5"/>
  <c r="G2178" i="5"/>
  <c r="O2178" i="5" s="1"/>
  <c r="P2178" i="5" s="1"/>
  <c r="C2178" i="5"/>
  <c r="N2177" i="5"/>
  <c r="K2177" i="5"/>
  <c r="G2177" i="5"/>
  <c r="O2177" i="5" s="1"/>
  <c r="P2177" i="5" s="1"/>
  <c r="C2177" i="5"/>
  <c r="N2176" i="5"/>
  <c r="K2176" i="5"/>
  <c r="G2176" i="5"/>
  <c r="O2176" i="5" s="1"/>
  <c r="P2176" i="5" s="1"/>
  <c r="C2176" i="5"/>
  <c r="N2175" i="5"/>
  <c r="K2175" i="5"/>
  <c r="G2175" i="5"/>
  <c r="O2175" i="5" s="1"/>
  <c r="P2175" i="5" s="1"/>
  <c r="C2175" i="5"/>
  <c r="N2174" i="5"/>
  <c r="K2174" i="5"/>
  <c r="G2174" i="5"/>
  <c r="O2174" i="5" s="1"/>
  <c r="P2174" i="5" s="1"/>
  <c r="C2174" i="5"/>
  <c r="N2173" i="5"/>
  <c r="K2173" i="5"/>
  <c r="G2173" i="5"/>
  <c r="O2173" i="5" s="1"/>
  <c r="P2173" i="5" s="1"/>
  <c r="C2173" i="5"/>
  <c r="N2172" i="5"/>
  <c r="K2172" i="5"/>
  <c r="G2172" i="5"/>
  <c r="O2172" i="5" s="1"/>
  <c r="P2172" i="5" s="1"/>
  <c r="C2172" i="5"/>
  <c r="N2171" i="5"/>
  <c r="K2171" i="5"/>
  <c r="G2171" i="5"/>
  <c r="O2171" i="5" s="1"/>
  <c r="P2171" i="5" s="1"/>
  <c r="C2171" i="5"/>
  <c r="N2170" i="5"/>
  <c r="K2170" i="5"/>
  <c r="G2170" i="5"/>
  <c r="O2170" i="5" s="1"/>
  <c r="P2170" i="5" s="1"/>
  <c r="C2170" i="5"/>
  <c r="N2169" i="5"/>
  <c r="K2169" i="5"/>
  <c r="G2169" i="5"/>
  <c r="O2169" i="5" s="1"/>
  <c r="P2169" i="5" s="1"/>
  <c r="C2169" i="5"/>
  <c r="N2168" i="5"/>
  <c r="K2168" i="5"/>
  <c r="G2168" i="5"/>
  <c r="O2168" i="5" s="1"/>
  <c r="P2168" i="5" s="1"/>
  <c r="C2168" i="5"/>
  <c r="N2167" i="5"/>
  <c r="K2167" i="5"/>
  <c r="G2167" i="5"/>
  <c r="O2167" i="5" s="1"/>
  <c r="P2167" i="5" s="1"/>
  <c r="C2167" i="5"/>
  <c r="N2166" i="5"/>
  <c r="K2166" i="5"/>
  <c r="G2166" i="5"/>
  <c r="O2166" i="5" s="1"/>
  <c r="P2166" i="5" s="1"/>
  <c r="C2166" i="5"/>
  <c r="N2165" i="5"/>
  <c r="K2165" i="5"/>
  <c r="G2165" i="5"/>
  <c r="O2165" i="5" s="1"/>
  <c r="P2165" i="5" s="1"/>
  <c r="C2165" i="5"/>
  <c r="N2164" i="5"/>
  <c r="K2164" i="5"/>
  <c r="G2164" i="5"/>
  <c r="O2164" i="5" s="1"/>
  <c r="P2164" i="5" s="1"/>
  <c r="C2164" i="5"/>
  <c r="N2163" i="5"/>
  <c r="K2163" i="5"/>
  <c r="G2163" i="5"/>
  <c r="O2163" i="5" s="1"/>
  <c r="P2163" i="5" s="1"/>
  <c r="C2163" i="5"/>
  <c r="N2162" i="5"/>
  <c r="K2162" i="5"/>
  <c r="G2162" i="5"/>
  <c r="O2162" i="5" s="1"/>
  <c r="P2162" i="5" s="1"/>
  <c r="C2162" i="5"/>
  <c r="N2161" i="5"/>
  <c r="K2161" i="5"/>
  <c r="G2161" i="5"/>
  <c r="O2161" i="5" s="1"/>
  <c r="P2161" i="5" s="1"/>
  <c r="C2161" i="5"/>
  <c r="N2160" i="5"/>
  <c r="K2160" i="5"/>
  <c r="G2160" i="5"/>
  <c r="O2160" i="5" s="1"/>
  <c r="P2160" i="5" s="1"/>
  <c r="C2160" i="5"/>
  <c r="N2159" i="5"/>
  <c r="K2159" i="5"/>
  <c r="G2159" i="5"/>
  <c r="O2159" i="5" s="1"/>
  <c r="P2159" i="5" s="1"/>
  <c r="C2159" i="5"/>
  <c r="N2158" i="5"/>
  <c r="K2158" i="5"/>
  <c r="G2158" i="5"/>
  <c r="O2158" i="5" s="1"/>
  <c r="P2158" i="5" s="1"/>
  <c r="C2158" i="5"/>
  <c r="N2157" i="5"/>
  <c r="K2157" i="5"/>
  <c r="G2157" i="5"/>
  <c r="O2157" i="5" s="1"/>
  <c r="P2157" i="5" s="1"/>
  <c r="C2157" i="5"/>
  <c r="N2156" i="5"/>
  <c r="K2156" i="5"/>
  <c r="G2156" i="5"/>
  <c r="O2156" i="5" s="1"/>
  <c r="P2156" i="5" s="1"/>
  <c r="C2156" i="5"/>
  <c r="N2155" i="5"/>
  <c r="K2155" i="5"/>
  <c r="G2155" i="5"/>
  <c r="O2155" i="5" s="1"/>
  <c r="P2155" i="5" s="1"/>
  <c r="C2155" i="5"/>
  <c r="N2154" i="5"/>
  <c r="K2154" i="5"/>
  <c r="G2154" i="5"/>
  <c r="O2154" i="5" s="1"/>
  <c r="P2154" i="5" s="1"/>
  <c r="C2154" i="5"/>
  <c r="N2153" i="5"/>
  <c r="K2153" i="5"/>
  <c r="G2153" i="5"/>
  <c r="O2153" i="5" s="1"/>
  <c r="P2153" i="5" s="1"/>
  <c r="C2153" i="5"/>
  <c r="N2152" i="5"/>
  <c r="K2152" i="5"/>
  <c r="G2152" i="5"/>
  <c r="O2152" i="5" s="1"/>
  <c r="P2152" i="5" s="1"/>
  <c r="C2152" i="5"/>
  <c r="N2151" i="5"/>
  <c r="K2151" i="5"/>
  <c r="G2151" i="5"/>
  <c r="O2151" i="5" s="1"/>
  <c r="P2151" i="5" s="1"/>
  <c r="C2151" i="5"/>
  <c r="N2150" i="5"/>
  <c r="K2150" i="5"/>
  <c r="G2150" i="5"/>
  <c r="O2150" i="5" s="1"/>
  <c r="P2150" i="5" s="1"/>
  <c r="C2150" i="5"/>
  <c r="N2149" i="5"/>
  <c r="K2149" i="5"/>
  <c r="G2149" i="5"/>
  <c r="O2149" i="5" s="1"/>
  <c r="P2149" i="5" s="1"/>
  <c r="C2149" i="5"/>
  <c r="N2148" i="5"/>
  <c r="K2148" i="5"/>
  <c r="G2148" i="5"/>
  <c r="O2148" i="5" s="1"/>
  <c r="P2148" i="5" s="1"/>
  <c r="C2148" i="5"/>
  <c r="N2147" i="5"/>
  <c r="K2147" i="5"/>
  <c r="G2147" i="5"/>
  <c r="O2147" i="5" s="1"/>
  <c r="P2147" i="5" s="1"/>
  <c r="C2147" i="5"/>
  <c r="N2146" i="5"/>
  <c r="K2146" i="5"/>
  <c r="G2146" i="5"/>
  <c r="O2146" i="5" s="1"/>
  <c r="P2146" i="5" s="1"/>
  <c r="C2146" i="5"/>
  <c r="N2145" i="5"/>
  <c r="K2145" i="5"/>
  <c r="G2145" i="5"/>
  <c r="O2145" i="5" s="1"/>
  <c r="P2145" i="5" s="1"/>
  <c r="C2145" i="5"/>
  <c r="N2144" i="5"/>
  <c r="K2144" i="5"/>
  <c r="G2144" i="5"/>
  <c r="O2144" i="5" s="1"/>
  <c r="P2144" i="5" s="1"/>
  <c r="C2144" i="5"/>
  <c r="N2143" i="5"/>
  <c r="K2143" i="5"/>
  <c r="G2143" i="5"/>
  <c r="O2143" i="5" s="1"/>
  <c r="P2143" i="5" s="1"/>
  <c r="C2143" i="5"/>
  <c r="N2142" i="5"/>
  <c r="K2142" i="5"/>
  <c r="G2142" i="5"/>
  <c r="O2142" i="5" s="1"/>
  <c r="P2142" i="5" s="1"/>
  <c r="C2142" i="5"/>
  <c r="N2141" i="5"/>
  <c r="K2141" i="5"/>
  <c r="G2141" i="5"/>
  <c r="O2141" i="5" s="1"/>
  <c r="P2141" i="5" s="1"/>
  <c r="C2141" i="5"/>
  <c r="N2140" i="5"/>
  <c r="K2140" i="5"/>
  <c r="G2140" i="5"/>
  <c r="O2140" i="5" s="1"/>
  <c r="P2140" i="5" s="1"/>
  <c r="C2140" i="5"/>
  <c r="N2139" i="5"/>
  <c r="K2139" i="5"/>
  <c r="G2139" i="5"/>
  <c r="O2139" i="5" s="1"/>
  <c r="P2139" i="5" s="1"/>
  <c r="C2139" i="5"/>
  <c r="N2138" i="5"/>
  <c r="K2138" i="5"/>
  <c r="G2138" i="5"/>
  <c r="O2138" i="5" s="1"/>
  <c r="P2138" i="5" s="1"/>
  <c r="C2138" i="5"/>
  <c r="N2137" i="5"/>
  <c r="K2137" i="5"/>
  <c r="G2137" i="5"/>
  <c r="O2137" i="5" s="1"/>
  <c r="P2137" i="5" s="1"/>
  <c r="C2137" i="5"/>
  <c r="N2136" i="5"/>
  <c r="K2136" i="5"/>
  <c r="G2136" i="5"/>
  <c r="O2136" i="5" s="1"/>
  <c r="P2136" i="5" s="1"/>
  <c r="C2136" i="5"/>
  <c r="N2135" i="5"/>
  <c r="K2135" i="5"/>
  <c r="G2135" i="5"/>
  <c r="O2135" i="5" s="1"/>
  <c r="P2135" i="5" s="1"/>
  <c r="C2135" i="5"/>
  <c r="N2134" i="5"/>
  <c r="K2134" i="5"/>
  <c r="G2134" i="5"/>
  <c r="O2134" i="5" s="1"/>
  <c r="P2134" i="5" s="1"/>
  <c r="C2134" i="5"/>
  <c r="N2133" i="5"/>
  <c r="K2133" i="5"/>
  <c r="G2133" i="5"/>
  <c r="O2133" i="5" s="1"/>
  <c r="P2133" i="5" s="1"/>
  <c r="C2133" i="5"/>
  <c r="N2132" i="5"/>
  <c r="K2132" i="5"/>
  <c r="G2132" i="5"/>
  <c r="O2132" i="5" s="1"/>
  <c r="P2132" i="5" s="1"/>
  <c r="C2132" i="5"/>
  <c r="N2131" i="5"/>
  <c r="K2131" i="5"/>
  <c r="G2131" i="5"/>
  <c r="O2131" i="5" s="1"/>
  <c r="P2131" i="5" s="1"/>
  <c r="C2131" i="5"/>
  <c r="N2130" i="5"/>
  <c r="K2130" i="5"/>
  <c r="G2130" i="5"/>
  <c r="O2130" i="5" s="1"/>
  <c r="P2130" i="5" s="1"/>
  <c r="C2130" i="5"/>
  <c r="N2129" i="5"/>
  <c r="K2129" i="5"/>
  <c r="G2129" i="5"/>
  <c r="O2129" i="5" s="1"/>
  <c r="P2129" i="5" s="1"/>
  <c r="C2129" i="5"/>
  <c r="N2128" i="5"/>
  <c r="K2128" i="5"/>
  <c r="G2128" i="5"/>
  <c r="O2128" i="5" s="1"/>
  <c r="P2128" i="5" s="1"/>
  <c r="C2128" i="5"/>
  <c r="N2127" i="5"/>
  <c r="K2127" i="5"/>
  <c r="G2127" i="5"/>
  <c r="O2127" i="5" s="1"/>
  <c r="P2127" i="5" s="1"/>
  <c r="C2127" i="5"/>
  <c r="N2126" i="5"/>
  <c r="K2126" i="5"/>
  <c r="G2126" i="5"/>
  <c r="O2126" i="5" s="1"/>
  <c r="P2126" i="5" s="1"/>
  <c r="C2126" i="5"/>
  <c r="N2125" i="5"/>
  <c r="K2125" i="5"/>
  <c r="G2125" i="5"/>
  <c r="O2125" i="5" s="1"/>
  <c r="P2125" i="5" s="1"/>
  <c r="C2125" i="5"/>
  <c r="N2124" i="5"/>
  <c r="K2124" i="5"/>
  <c r="G2124" i="5"/>
  <c r="O2124" i="5" s="1"/>
  <c r="P2124" i="5" s="1"/>
  <c r="C2124" i="5"/>
  <c r="N2123" i="5"/>
  <c r="K2123" i="5"/>
  <c r="G2123" i="5"/>
  <c r="O2123" i="5" s="1"/>
  <c r="P2123" i="5" s="1"/>
  <c r="C2123" i="5"/>
  <c r="N2122" i="5"/>
  <c r="K2122" i="5"/>
  <c r="G2122" i="5"/>
  <c r="O2122" i="5" s="1"/>
  <c r="P2122" i="5" s="1"/>
  <c r="C2122" i="5"/>
  <c r="N2121" i="5"/>
  <c r="K2121" i="5"/>
  <c r="G2121" i="5"/>
  <c r="O2121" i="5" s="1"/>
  <c r="P2121" i="5" s="1"/>
  <c r="C2121" i="5"/>
  <c r="N2120" i="5"/>
  <c r="K2120" i="5"/>
  <c r="G2120" i="5"/>
  <c r="O2120" i="5" s="1"/>
  <c r="P2120" i="5" s="1"/>
  <c r="C2120" i="5"/>
  <c r="N2119" i="5"/>
  <c r="K2119" i="5"/>
  <c r="G2119" i="5"/>
  <c r="O2119" i="5" s="1"/>
  <c r="P2119" i="5" s="1"/>
  <c r="C2119" i="5"/>
  <c r="N2118" i="5"/>
  <c r="K2118" i="5"/>
  <c r="G2118" i="5"/>
  <c r="O2118" i="5" s="1"/>
  <c r="P2118" i="5" s="1"/>
  <c r="C2118" i="5"/>
  <c r="N2117" i="5"/>
  <c r="K2117" i="5"/>
  <c r="G2117" i="5"/>
  <c r="O2117" i="5" s="1"/>
  <c r="P2117" i="5" s="1"/>
  <c r="C2117" i="5"/>
  <c r="N2116" i="5"/>
  <c r="K2116" i="5"/>
  <c r="G2116" i="5"/>
  <c r="O2116" i="5" s="1"/>
  <c r="P2116" i="5" s="1"/>
  <c r="C2116" i="5"/>
  <c r="N2115" i="5"/>
  <c r="K2115" i="5"/>
  <c r="G2115" i="5"/>
  <c r="O2115" i="5" s="1"/>
  <c r="P2115" i="5" s="1"/>
  <c r="C2115" i="5"/>
  <c r="N2114" i="5"/>
  <c r="K2114" i="5"/>
  <c r="G2114" i="5"/>
  <c r="O2114" i="5" s="1"/>
  <c r="P2114" i="5" s="1"/>
  <c r="C2114" i="5"/>
  <c r="N2113" i="5"/>
  <c r="K2113" i="5"/>
  <c r="G2113" i="5"/>
  <c r="O2113" i="5" s="1"/>
  <c r="P2113" i="5" s="1"/>
  <c r="C2113" i="5"/>
  <c r="N2112" i="5"/>
  <c r="K2112" i="5"/>
  <c r="G2112" i="5"/>
  <c r="O2112" i="5" s="1"/>
  <c r="P2112" i="5" s="1"/>
  <c r="C2112" i="5"/>
  <c r="N2111" i="5"/>
  <c r="K2111" i="5"/>
  <c r="G2111" i="5"/>
  <c r="O2111" i="5" s="1"/>
  <c r="P2111" i="5" s="1"/>
  <c r="C2111" i="5"/>
  <c r="N2110" i="5"/>
  <c r="K2110" i="5"/>
  <c r="G2110" i="5"/>
  <c r="O2110" i="5" s="1"/>
  <c r="P2110" i="5" s="1"/>
  <c r="C2110" i="5"/>
  <c r="N2109" i="5"/>
  <c r="K2109" i="5"/>
  <c r="G2109" i="5"/>
  <c r="O2109" i="5" s="1"/>
  <c r="P2109" i="5" s="1"/>
  <c r="C2109" i="5"/>
  <c r="N2108" i="5"/>
  <c r="K2108" i="5"/>
  <c r="G2108" i="5"/>
  <c r="O2108" i="5" s="1"/>
  <c r="P2108" i="5" s="1"/>
  <c r="C2108" i="5"/>
  <c r="N2107" i="5"/>
  <c r="K2107" i="5"/>
  <c r="G2107" i="5"/>
  <c r="O2107" i="5" s="1"/>
  <c r="P2107" i="5" s="1"/>
  <c r="C2107" i="5"/>
  <c r="N2106" i="5"/>
  <c r="K2106" i="5"/>
  <c r="G2106" i="5"/>
  <c r="O2106" i="5" s="1"/>
  <c r="P2106" i="5" s="1"/>
  <c r="C2106" i="5"/>
  <c r="N2105" i="5"/>
  <c r="K2105" i="5"/>
  <c r="G2105" i="5"/>
  <c r="O2105" i="5" s="1"/>
  <c r="P2105" i="5" s="1"/>
  <c r="C2105" i="5"/>
  <c r="N2104" i="5"/>
  <c r="K2104" i="5"/>
  <c r="G2104" i="5"/>
  <c r="O2104" i="5" s="1"/>
  <c r="P2104" i="5" s="1"/>
  <c r="C2104" i="5"/>
  <c r="N2103" i="5"/>
  <c r="K2103" i="5"/>
  <c r="G2103" i="5"/>
  <c r="O2103" i="5" s="1"/>
  <c r="P2103" i="5" s="1"/>
  <c r="C2103" i="5"/>
  <c r="N2102" i="5"/>
  <c r="K2102" i="5"/>
  <c r="G2102" i="5"/>
  <c r="O2102" i="5" s="1"/>
  <c r="P2102" i="5" s="1"/>
  <c r="C2102" i="5"/>
  <c r="N2101" i="5"/>
  <c r="K2101" i="5"/>
  <c r="G2101" i="5"/>
  <c r="O2101" i="5" s="1"/>
  <c r="P2101" i="5" s="1"/>
  <c r="C2101" i="5"/>
  <c r="N2100" i="5"/>
  <c r="K2100" i="5"/>
  <c r="G2100" i="5"/>
  <c r="O2100" i="5" s="1"/>
  <c r="P2100" i="5" s="1"/>
  <c r="C2100" i="5"/>
  <c r="N2099" i="5"/>
  <c r="K2099" i="5"/>
  <c r="G2099" i="5"/>
  <c r="O2099" i="5" s="1"/>
  <c r="P2099" i="5" s="1"/>
  <c r="C2099" i="5"/>
  <c r="N2098" i="5"/>
  <c r="K2098" i="5"/>
  <c r="G2098" i="5"/>
  <c r="O2098" i="5" s="1"/>
  <c r="P2098" i="5" s="1"/>
  <c r="C2098" i="5"/>
  <c r="N2097" i="5"/>
  <c r="K2097" i="5"/>
  <c r="G2097" i="5"/>
  <c r="O2097" i="5" s="1"/>
  <c r="P2097" i="5" s="1"/>
  <c r="C2097" i="5"/>
  <c r="N2096" i="5"/>
  <c r="K2096" i="5"/>
  <c r="G2096" i="5"/>
  <c r="O2096" i="5" s="1"/>
  <c r="P2096" i="5" s="1"/>
  <c r="C2096" i="5"/>
  <c r="N2095" i="5"/>
  <c r="K2095" i="5"/>
  <c r="G2095" i="5"/>
  <c r="O2095" i="5" s="1"/>
  <c r="P2095" i="5" s="1"/>
  <c r="C2095" i="5"/>
  <c r="N2094" i="5"/>
  <c r="K2094" i="5"/>
  <c r="G2094" i="5"/>
  <c r="O2094" i="5" s="1"/>
  <c r="P2094" i="5" s="1"/>
  <c r="C2094" i="5"/>
  <c r="N2093" i="5"/>
  <c r="K2093" i="5"/>
  <c r="G2093" i="5"/>
  <c r="O2093" i="5" s="1"/>
  <c r="P2093" i="5" s="1"/>
  <c r="C2093" i="5"/>
  <c r="N2092" i="5"/>
  <c r="K2092" i="5"/>
  <c r="G2092" i="5"/>
  <c r="O2092" i="5" s="1"/>
  <c r="P2092" i="5" s="1"/>
  <c r="C2092" i="5"/>
  <c r="N2091" i="5"/>
  <c r="K2091" i="5"/>
  <c r="G2091" i="5"/>
  <c r="O2091" i="5" s="1"/>
  <c r="P2091" i="5" s="1"/>
  <c r="C2091" i="5"/>
  <c r="N2090" i="5"/>
  <c r="K2090" i="5"/>
  <c r="G2090" i="5"/>
  <c r="O2090" i="5" s="1"/>
  <c r="P2090" i="5" s="1"/>
  <c r="C2090" i="5"/>
  <c r="N2089" i="5"/>
  <c r="K2089" i="5"/>
  <c r="G2089" i="5"/>
  <c r="O2089" i="5" s="1"/>
  <c r="P2089" i="5" s="1"/>
  <c r="C2089" i="5"/>
  <c r="N2088" i="5"/>
  <c r="K2088" i="5"/>
  <c r="G2088" i="5"/>
  <c r="O2088" i="5" s="1"/>
  <c r="P2088" i="5" s="1"/>
  <c r="C2088" i="5"/>
  <c r="N2087" i="5"/>
  <c r="K2087" i="5"/>
  <c r="G2087" i="5"/>
  <c r="O2087" i="5" s="1"/>
  <c r="P2087" i="5" s="1"/>
  <c r="C2087" i="5"/>
  <c r="N2086" i="5"/>
  <c r="K2086" i="5"/>
  <c r="G2086" i="5"/>
  <c r="O2086" i="5" s="1"/>
  <c r="P2086" i="5" s="1"/>
  <c r="C2086" i="5"/>
  <c r="N2085" i="5"/>
  <c r="K2085" i="5"/>
  <c r="G2085" i="5"/>
  <c r="O2085" i="5" s="1"/>
  <c r="P2085" i="5" s="1"/>
  <c r="C2085" i="5"/>
  <c r="N2084" i="5"/>
  <c r="K2084" i="5"/>
  <c r="G2084" i="5"/>
  <c r="O2084" i="5" s="1"/>
  <c r="P2084" i="5" s="1"/>
  <c r="C2084" i="5"/>
  <c r="N2083" i="5"/>
  <c r="K2083" i="5"/>
  <c r="G2083" i="5"/>
  <c r="O2083" i="5" s="1"/>
  <c r="P2083" i="5" s="1"/>
  <c r="C2083" i="5"/>
  <c r="N2082" i="5"/>
  <c r="K2082" i="5"/>
  <c r="G2082" i="5"/>
  <c r="O2082" i="5" s="1"/>
  <c r="P2082" i="5" s="1"/>
  <c r="C2082" i="5"/>
  <c r="N2081" i="5"/>
  <c r="K2081" i="5"/>
  <c r="G2081" i="5"/>
  <c r="O2081" i="5" s="1"/>
  <c r="P2081" i="5" s="1"/>
  <c r="C2081" i="5"/>
  <c r="N2080" i="5"/>
  <c r="K2080" i="5"/>
  <c r="G2080" i="5"/>
  <c r="O2080" i="5" s="1"/>
  <c r="P2080" i="5" s="1"/>
  <c r="C2080" i="5"/>
  <c r="N2079" i="5"/>
  <c r="K2079" i="5"/>
  <c r="G2079" i="5"/>
  <c r="O2079" i="5" s="1"/>
  <c r="P2079" i="5" s="1"/>
  <c r="C2079" i="5"/>
  <c r="N2078" i="5"/>
  <c r="K2078" i="5"/>
  <c r="G2078" i="5"/>
  <c r="O2078" i="5" s="1"/>
  <c r="P2078" i="5" s="1"/>
  <c r="C2078" i="5"/>
  <c r="N2077" i="5"/>
  <c r="K2077" i="5"/>
  <c r="G2077" i="5"/>
  <c r="O2077" i="5" s="1"/>
  <c r="P2077" i="5" s="1"/>
  <c r="C2077" i="5"/>
  <c r="N2076" i="5"/>
  <c r="K2076" i="5"/>
  <c r="G2076" i="5"/>
  <c r="O2076" i="5" s="1"/>
  <c r="P2076" i="5" s="1"/>
  <c r="C2076" i="5"/>
  <c r="N2075" i="5"/>
  <c r="K2075" i="5"/>
  <c r="G2075" i="5"/>
  <c r="O2075" i="5" s="1"/>
  <c r="P2075" i="5" s="1"/>
  <c r="C2075" i="5"/>
  <c r="N2074" i="5"/>
  <c r="K2074" i="5"/>
  <c r="G2074" i="5"/>
  <c r="O2074" i="5" s="1"/>
  <c r="P2074" i="5" s="1"/>
  <c r="C2074" i="5"/>
  <c r="N2073" i="5"/>
  <c r="K2073" i="5"/>
  <c r="G2073" i="5"/>
  <c r="O2073" i="5" s="1"/>
  <c r="P2073" i="5" s="1"/>
  <c r="C2073" i="5"/>
  <c r="N2072" i="5"/>
  <c r="K2072" i="5"/>
  <c r="G2072" i="5"/>
  <c r="O2072" i="5" s="1"/>
  <c r="P2072" i="5" s="1"/>
  <c r="C2072" i="5"/>
  <c r="N2071" i="5"/>
  <c r="K2071" i="5"/>
  <c r="G2071" i="5"/>
  <c r="O2071" i="5" s="1"/>
  <c r="P2071" i="5" s="1"/>
  <c r="C2071" i="5"/>
  <c r="N2070" i="5"/>
  <c r="K2070" i="5"/>
  <c r="G2070" i="5"/>
  <c r="O2070" i="5" s="1"/>
  <c r="P2070" i="5" s="1"/>
  <c r="C2070" i="5"/>
  <c r="N2069" i="5"/>
  <c r="K2069" i="5"/>
  <c r="G2069" i="5"/>
  <c r="O2069" i="5" s="1"/>
  <c r="P2069" i="5" s="1"/>
  <c r="C2069" i="5"/>
  <c r="N2068" i="5"/>
  <c r="K2068" i="5"/>
  <c r="G2068" i="5"/>
  <c r="O2068" i="5" s="1"/>
  <c r="P2068" i="5" s="1"/>
  <c r="C2068" i="5"/>
  <c r="N2067" i="5"/>
  <c r="K2067" i="5"/>
  <c r="G2067" i="5"/>
  <c r="O2067" i="5" s="1"/>
  <c r="P2067" i="5" s="1"/>
  <c r="C2067" i="5"/>
  <c r="N2066" i="5"/>
  <c r="K2066" i="5"/>
  <c r="G2066" i="5"/>
  <c r="O2066" i="5" s="1"/>
  <c r="P2066" i="5" s="1"/>
  <c r="C2066" i="5"/>
  <c r="N2065" i="5"/>
  <c r="K2065" i="5"/>
  <c r="G2065" i="5"/>
  <c r="O2065" i="5" s="1"/>
  <c r="P2065" i="5" s="1"/>
  <c r="C2065" i="5"/>
  <c r="N2064" i="5"/>
  <c r="K2064" i="5"/>
  <c r="G2064" i="5"/>
  <c r="O2064" i="5" s="1"/>
  <c r="P2064" i="5" s="1"/>
  <c r="C2064" i="5"/>
  <c r="N2063" i="5"/>
  <c r="K2063" i="5"/>
  <c r="G2063" i="5"/>
  <c r="O2063" i="5" s="1"/>
  <c r="P2063" i="5" s="1"/>
  <c r="C2063" i="5"/>
  <c r="N2062" i="5"/>
  <c r="K2062" i="5"/>
  <c r="G2062" i="5"/>
  <c r="O2062" i="5" s="1"/>
  <c r="P2062" i="5" s="1"/>
  <c r="C2062" i="5"/>
  <c r="N2061" i="5"/>
  <c r="K2061" i="5"/>
  <c r="G2061" i="5"/>
  <c r="O2061" i="5" s="1"/>
  <c r="P2061" i="5" s="1"/>
  <c r="C2061" i="5"/>
  <c r="N2060" i="5"/>
  <c r="K2060" i="5"/>
  <c r="G2060" i="5"/>
  <c r="O2060" i="5" s="1"/>
  <c r="P2060" i="5" s="1"/>
  <c r="C2060" i="5"/>
  <c r="N2059" i="5"/>
  <c r="K2059" i="5"/>
  <c r="G2059" i="5"/>
  <c r="O2059" i="5" s="1"/>
  <c r="P2059" i="5" s="1"/>
  <c r="C2059" i="5"/>
  <c r="N2058" i="5"/>
  <c r="K2058" i="5"/>
  <c r="G2058" i="5"/>
  <c r="O2058" i="5" s="1"/>
  <c r="P2058" i="5" s="1"/>
  <c r="C2058" i="5"/>
  <c r="N2057" i="5"/>
  <c r="K2057" i="5"/>
  <c r="G2057" i="5"/>
  <c r="O2057" i="5" s="1"/>
  <c r="P2057" i="5" s="1"/>
  <c r="C2057" i="5"/>
  <c r="N2056" i="5"/>
  <c r="K2056" i="5"/>
  <c r="G2056" i="5"/>
  <c r="O2056" i="5" s="1"/>
  <c r="P2056" i="5" s="1"/>
  <c r="C2056" i="5"/>
  <c r="N2055" i="5"/>
  <c r="K2055" i="5"/>
  <c r="G2055" i="5"/>
  <c r="O2055" i="5" s="1"/>
  <c r="P2055" i="5" s="1"/>
  <c r="C2055" i="5"/>
  <c r="N2054" i="5"/>
  <c r="K2054" i="5"/>
  <c r="G2054" i="5"/>
  <c r="O2054" i="5" s="1"/>
  <c r="P2054" i="5" s="1"/>
  <c r="C2054" i="5"/>
  <c r="N2053" i="5"/>
  <c r="K2053" i="5"/>
  <c r="G2053" i="5"/>
  <c r="O2053" i="5" s="1"/>
  <c r="P2053" i="5" s="1"/>
  <c r="C2053" i="5"/>
  <c r="N2052" i="5"/>
  <c r="K2052" i="5"/>
  <c r="G2052" i="5"/>
  <c r="O2052" i="5" s="1"/>
  <c r="P2052" i="5" s="1"/>
  <c r="C2052" i="5"/>
  <c r="N2051" i="5"/>
  <c r="K2051" i="5"/>
  <c r="G2051" i="5"/>
  <c r="O2051" i="5" s="1"/>
  <c r="P2051" i="5" s="1"/>
  <c r="C2051" i="5"/>
  <c r="N2050" i="5"/>
  <c r="K2050" i="5"/>
  <c r="G2050" i="5"/>
  <c r="O2050" i="5" s="1"/>
  <c r="P2050" i="5" s="1"/>
  <c r="C2050" i="5"/>
  <c r="N2049" i="5"/>
  <c r="K2049" i="5"/>
  <c r="G2049" i="5"/>
  <c r="O2049" i="5" s="1"/>
  <c r="P2049" i="5" s="1"/>
  <c r="C2049" i="5"/>
  <c r="N2048" i="5"/>
  <c r="K2048" i="5"/>
  <c r="G2048" i="5"/>
  <c r="O2048" i="5" s="1"/>
  <c r="P2048" i="5" s="1"/>
  <c r="C2048" i="5"/>
  <c r="N2047" i="5"/>
  <c r="K2047" i="5"/>
  <c r="G2047" i="5"/>
  <c r="O2047" i="5" s="1"/>
  <c r="P2047" i="5" s="1"/>
  <c r="C2047" i="5"/>
  <c r="N2046" i="5"/>
  <c r="K2046" i="5"/>
  <c r="G2046" i="5"/>
  <c r="O2046" i="5" s="1"/>
  <c r="P2046" i="5" s="1"/>
  <c r="C2046" i="5"/>
  <c r="N2045" i="5"/>
  <c r="K2045" i="5"/>
  <c r="G2045" i="5"/>
  <c r="O2045" i="5" s="1"/>
  <c r="P2045" i="5" s="1"/>
  <c r="C2045" i="5"/>
  <c r="N2044" i="5"/>
  <c r="K2044" i="5"/>
  <c r="G2044" i="5"/>
  <c r="O2044" i="5" s="1"/>
  <c r="P2044" i="5" s="1"/>
  <c r="C2044" i="5"/>
  <c r="N2043" i="5"/>
  <c r="K2043" i="5"/>
  <c r="G2043" i="5"/>
  <c r="O2043" i="5" s="1"/>
  <c r="P2043" i="5" s="1"/>
  <c r="C2043" i="5"/>
  <c r="N2042" i="5"/>
  <c r="K2042" i="5"/>
  <c r="G2042" i="5"/>
  <c r="O2042" i="5" s="1"/>
  <c r="P2042" i="5" s="1"/>
  <c r="C2042" i="5"/>
  <c r="N2041" i="5"/>
  <c r="K2041" i="5"/>
  <c r="G2041" i="5"/>
  <c r="O2041" i="5" s="1"/>
  <c r="P2041" i="5" s="1"/>
  <c r="C2041" i="5"/>
  <c r="N2040" i="5"/>
  <c r="K2040" i="5"/>
  <c r="G2040" i="5"/>
  <c r="O2040" i="5" s="1"/>
  <c r="P2040" i="5" s="1"/>
  <c r="C2040" i="5"/>
  <c r="N2039" i="5"/>
  <c r="K2039" i="5"/>
  <c r="G2039" i="5"/>
  <c r="O2039" i="5" s="1"/>
  <c r="P2039" i="5" s="1"/>
  <c r="C2039" i="5"/>
  <c r="N2038" i="5"/>
  <c r="K2038" i="5"/>
  <c r="G2038" i="5"/>
  <c r="O2038" i="5" s="1"/>
  <c r="P2038" i="5" s="1"/>
  <c r="C2038" i="5"/>
  <c r="N2037" i="5"/>
  <c r="K2037" i="5"/>
  <c r="G2037" i="5"/>
  <c r="O2037" i="5" s="1"/>
  <c r="P2037" i="5" s="1"/>
  <c r="C2037" i="5"/>
  <c r="N2036" i="5"/>
  <c r="K2036" i="5"/>
  <c r="G2036" i="5"/>
  <c r="O2036" i="5" s="1"/>
  <c r="P2036" i="5" s="1"/>
  <c r="C2036" i="5"/>
  <c r="N2035" i="5"/>
  <c r="K2035" i="5"/>
  <c r="G2035" i="5"/>
  <c r="O2035" i="5" s="1"/>
  <c r="P2035" i="5" s="1"/>
  <c r="C2035" i="5"/>
  <c r="N2034" i="5"/>
  <c r="K2034" i="5"/>
  <c r="G2034" i="5"/>
  <c r="O2034" i="5" s="1"/>
  <c r="P2034" i="5" s="1"/>
  <c r="C2034" i="5"/>
  <c r="N2033" i="5"/>
  <c r="K2033" i="5"/>
  <c r="G2033" i="5"/>
  <c r="O2033" i="5" s="1"/>
  <c r="P2033" i="5" s="1"/>
  <c r="C2033" i="5"/>
  <c r="N2032" i="5"/>
  <c r="K2032" i="5"/>
  <c r="G2032" i="5"/>
  <c r="O2032" i="5" s="1"/>
  <c r="P2032" i="5" s="1"/>
  <c r="C2032" i="5"/>
  <c r="N2031" i="5"/>
  <c r="K2031" i="5"/>
  <c r="G2031" i="5"/>
  <c r="O2031" i="5" s="1"/>
  <c r="P2031" i="5" s="1"/>
  <c r="C2031" i="5"/>
  <c r="N2030" i="5"/>
  <c r="K2030" i="5"/>
  <c r="G2030" i="5"/>
  <c r="O2030" i="5" s="1"/>
  <c r="P2030" i="5" s="1"/>
  <c r="C2030" i="5"/>
  <c r="N2029" i="5"/>
  <c r="K2029" i="5"/>
  <c r="G2029" i="5"/>
  <c r="O2029" i="5" s="1"/>
  <c r="P2029" i="5" s="1"/>
  <c r="C2029" i="5"/>
  <c r="N2028" i="5"/>
  <c r="K2028" i="5"/>
  <c r="G2028" i="5"/>
  <c r="O2028" i="5" s="1"/>
  <c r="P2028" i="5" s="1"/>
  <c r="C2028" i="5"/>
  <c r="N2027" i="5"/>
  <c r="K2027" i="5"/>
  <c r="G2027" i="5"/>
  <c r="O2027" i="5" s="1"/>
  <c r="P2027" i="5" s="1"/>
  <c r="C2027" i="5"/>
  <c r="N2026" i="5"/>
  <c r="K2026" i="5"/>
  <c r="G2026" i="5"/>
  <c r="O2026" i="5" s="1"/>
  <c r="P2026" i="5" s="1"/>
  <c r="C2026" i="5"/>
  <c r="N2025" i="5"/>
  <c r="K2025" i="5"/>
  <c r="G2025" i="5"/>
  <c r="O2025" i="5" s="1"/>
  <c r="P2025" i="5" s="1"/>
  <c r="C2025" i="5"/>
  <c r="N2024" i="5"/>
  <c r="K2024" i="5"/>
  <c r="G2024" i="5"/>
  <c r="O2024" i="5" s="1"/>
  <c r="P2024" i="5" s="1"/>
  <c r="C2024" i="5"/>
  <c r="N2023" i="5"/>
  <c r="K2023" i="5"/>
  <c r="G2023" i="5"/>
  <c r="O2023" i="5" s="1"/>
  <c r="P2023" i="5" s="1"/>
  <c r="C2023" i="5"/>
  <c r="N2022" i="5"/>
  <c r="K2022" i="5"/>
  <c r="G2022" i="5"/>
  <c r="O2022" i="5" s="1"/>
  <c r="P2022" i="5" s="1"/>
  <c r="C2022" i="5"/>
  <c r="N2021" i="5"/>
  <c r="K2021" i="5"/>
  <c r="G2021" i="5"/>
  <c r="O2021" i="5" s="1"/>
  <c r="P2021" i="5" s="1"/>
  <c r="C2021" i="5"/>
  <c r="N2020" i="5"/>
  <c r="K2020" i="5"/>
  <c r="G2020" i="5"/>
  <c r="O2020" i="5" s="1"/>
  <c r="P2020" i="5" s="1"/>
  <c r="C2020" i="5"/>
  <c r="N2019" i="5"/>
  <c r="K2019" i="5"/>
  <c r="G2019" i="5"/>
  <c r="O2019" i="5" s="1"/>
  <c r="P2019" i="5" s="1"/>
  <c r="C2019" i="5"/>
  <c r="N2018" i="5"/>
  <c r="K2018" i="5"/>
  <c r="G2018" i="5"/>
  <c r="O2018" i="5" s="1"/>
  <c r="P2018" i="5" s="1"/>
  <c r="C2018" i="5"/>
  <c r="N2017" i="5"/>
  <c r="K2017" i="5"/>
  <c r="G2017" i="5"/>
  <c r="O2017" i="5" s="1"/>
  <c r="P2017" i="5" s="1"/>
  <c r="C2017" i="5"/>
  <c r="N2016" i="5"/>
  <c r="K2016" i="5"/>
  <c r="G2016" i="5"/>
  <c r="O2016" i="5" s="1"/>
  <c r="P2016" i="5" s="1"/>
  <c r="C2016" i="5"/>
  <c r="N2015" i="5"/>
  <c r="K2015" i="5"/>
  <c r="G2015" i="5"/>
  <c r="O2015" i="5" s="1"/>
  <c r="P2015" i="5" s="1"/>
  <c r="C2015" i="5"/>
  <c r="N2014" i="5"/>
  <c r="K2014" i="5"/>
  <c r="G2014" i="5"/>
  <c r="O2014" i="5" s="1"/>
  <c r="P2014" i="5" s="1"/>
  <c r="C2014" i="5"/>
  <c r="N2013" i="5"/>
  <c r="K2013" i="5"/>
  <c r="G2013" i="5"/>
  <c r="O2013" i="5" s="1"/>
  <c r="P2013" i="5" s="1"/>
  <c r="C2013" i="5"/>
  <c r="N2012" i="5"/>
  <c r="K2012" i="5"/>
  <c r="G2012" i="5"/>
  <c r="O2012" i="5" s="1"/>
  <c r="P2012" i="5" s="1"/>
  <c r="C2012" i="5"/>
  <c r="N2011" i="5"/>
  <c r="K2011" i="5"/>
  <c r="G2011" i="5"/>
  <c r="O2011" i="5" s="1"/>
  <c r="P2011" i="5" s="1"/>
  <c r="C2011" i="5"/>
  <c r="N2010" i="5"/>
  <c r="K2010" i="5"/>
  <c r="G2010" i="5"/>
  <c r="O2010" i="5" s="1"/>
  <c r="P2010" i="5" s="1"/>
  <c r="C2010" i="5"/>
  <c r="N2009" i="5"/>
  <c r="K2009" i="5"/>
  <c r="G2009" i="5"/>
  <c r="O2009" i="5" s="1"/>
  <c r="P2009" i="5" s="1"/>
  <c r="C2009" i="5"/>
  <c r="N2008" i="5"/>
  <c r="K2008" i="5"/>
  <c r="G2008" i="5"/>
  <c r="O2008" i="5" s="1"/>
  <c r="P2008" i="5" s="1"/>
  <c r="C2008" i="5"/>
  <c r="N2007" i="5"/>
  <c r="K2007" i="5"/>
  <c r="G2007" i="5"/>
  <c r="O2007" i="5" s="1"/>
  <c r="P2007" i="5" s="1"/>
  <c r="C2007" i="5"/>
  <c r="N2006" i="5"/>
  <c r="K2006" i="5"/>
  <c r="G2006" i="5"/>
  <c r="O2006" i="5" s="1"/>
  <c r="P2006" i="5" s="1"/>
  <c r="C2006" i="5"/>
  <c r="N2005" i="5"/>
  <c r="K2005" i="5"/>
  <c r="G2005" i="5"/>
  <c r="O2005" i="5" s="1"/>
  <c r="P2005" i="5" s="1"/>
  <c r="C2005" i="5"/>
  <c r="N2004" i="5"/>
  <c r="K2004" i="5"/>
  <c r="G2004" i="5"/>
  <c r="O2004" i="5" s="1"/>
  <c r="P2004" i="5" s="1"/>
  <c r="C2004" i="5"/>
  <c r="N2003" i="5"/>
  <c r="K2003" i="5"/>
  <c r="G2003" i="5"/>
  <c r="O2003" i="5" s="1"/>
  <c r="P2003" i="5" s="1"/>
  <c r="C2003" i="5"/>
  <c r="N2002" i="5"/>
  <c r="K2002" i="5"/>
  <c r="G2002" i="5"/>
  <c r="O2002" i="5" s="1"/>
  <c r="P2002" i="5" s="1"/>
  <c r="C2002" i="5"/>
  <c r="N2001" i="5"/>
  <c r="K2001" i="5"/>
  <c r="G2001" i="5"/>
  <c r="O2001" i="5" s="1"/>
  <c r="P2001" i="5" s="1"/>
  <c r="C2001" i="5"/>
  <c r="N2000" i="5"/>
  <c r="K2000" i="5"/>
  <c r="G2000" i="5"/>
  <c r="O2000" i="5" s="1"/>
  <c r="P2000" i="5" s="1"/>
  <c r="C2000" i="5"/>
  <c r="N1999" i="5"/>
  <c r="K1999" i="5"/>
  <c r="G1999" i="5"/>
  <c r="O1999" i="5" s="1"/>
  <c r="P1999" i="5" s="1"/>
  <c r="C1999" i="5"/>
  <c r="N1998" i="5"/>
  <c r="K1998" i="5"/>
  <c r="G1998" i="5"/>
  <c r="O1998" i="5" s="1"/>
  <c r="P1998" i="5" s="1"/>
  <c r="C1998" i="5"/>
  <c r="N1997" i="5"/>
  <c r="K1997" i="5"/>
  <c r="G1997" i="5"/>
  <c r="O1997" i="5" s="1"/>
  <c r="P1997" i="5" s="1"/>
  <c r="C1997" i="5"/>
  <c r="N1996" i="5"/>
  <c r="K1996" i="5"/>
  <c r="G1996" i="5"/>
  <c r="O1996" i="5" s="1"/>
  <c r="P1996" i="5" s="1"/>
  <c r="C1996" i="5"/>
  <c r="N1995" i="5"/>
  <c r="K1995" i="5"/>
  <c r="G1995" i="5"/>
  <c r="O1995" i="5" s="1"/>
  <c r="P1995" i="5" s="1"/>
  <c r="C1995" i="5"/>
  <c r="N1994" i="5"/>
  <c r="K1994" i="5"/>
  <c r="G1994" i="5"/>
  <c r="O1994" i="5" s="1"/>
  <c r="P1994" i="5" s="1"/>
  <c r="C1994" i="5"/>
  <c r="N1993" i="5"/>
  <c r="K1993" i="5"/>
  <c r="G1993" i="5"/>
  <c r="O1993" i="5" s="1"/>
  <c r="P1993" i="5" s="1"/>
  <c r="C1993" i="5"/>
  <c r="N1992" i="5"/>
  <c r="K1992" i="5"/>
  <c r="G1992" i="5"/>
  <c r="O1992" i="5" s="1"/>
  <c r="P1992" i="5" s="1"/>
  <c r="C1992" i="5"/>
  <c r="N1991" i="5"/>
  <c r="K1991" i="5"/>
  <c r="G1991" i="5"/>
  <c r="O1991" i="5" s="1"/>
  <c r="P1991" i="5" s="1"/>
  <c r="C1991" i="5"/>
  <c r="N1990" i="5"/>
  <c r="K1990" i="5"/>
  <c r="G1990" i="5"/>
  <c r="O1990" i="5" s="1"/>
  <c r="P1990" i="5" s="1"/>
  <c r="C1990" i="5"/>
  <c r="N1989" i="5"/>
  <c r="K1989" i="5"/>
  <c r="G1989" i="5"/>
  <c r="O1989" i="5" s="1"/>
  <c r="P1989" i="5" s="1"/>
  <c r="C1989" i="5"/>
  <c r="N1988" i="5"/>
  <c r="K1988" i="5"/>
  <c r="G1988" i="5"/>
  <c r="O1988" i="5" s="1"/>
  <c r="P1988" i="5" s="1"/>
  <c r="C1988" i="5"/>
  <c r="N1987" i="5"/>
  <c r="K1987" i="5"/>
  <c r="G1987" i="5"/>
  <c r="O1987" i="5" s="1"/>
  <c r="P1987" i="5" s="1"/>
  <c r="C1987" i="5"/>
  <c r="N1986" i="5"/>
  <c r="K1986" i="5"/>
  <c r="G1986" i="5"/>
  <c r="O1986" i="5" s="1"/>
  <c r="P1986" i="5" s="1"/>
  <c r="C1986" i="5"/>
  <c r="N1985" i="5"/>
  <c r="K1985" i="5"/>
  <c r="G1985" i="5"/>
  <c r="O1985" i="5" s="1"/>
  <c r="P1985" i="5" s="1"/>
  <c r="C1985" i="5"/>
  <c r="N1984" i="5"/>
  <c r="K1984" i="5"/>
  <c r="G1984" i="5"/>
  <c r="O1984" i="5" s="1"/>
  <c r="P1984" i="5" s="1"/>
  <c r="C1984" i="5"/>
  <c r="N1983" i="5"/>
  <c r="K1983" i="5"/>
  <c r="G1983" i="5"/>
  <c r="O1983" i="5" s="1"/>
  <c r="P1983" i="5" s="1"/>
  <c r="C1983" i="5"/>
  <c r="N1982" i="5"/>
  <c r="K1982" i="5"/>
  <c r="G1982" i="5"/>
  <c r="O1982" i="5" s="1"/>
  <c r="P1982" i="5" s="1"/>
  <c r="C1982" i="5"/>
  <c r="N1981" i="5"/>
  <c r="K1981" i="5"/>
  <c r="G1981" i="5"/>
  <c r="O1981" i="5" s="1"/>
  <c r="P1981" i="5" s="1"/>
  <c r="C1981" i="5"/>
  <c r="N1980" i="5"/>
  <c r="K1980" i="5"/>
  <c r="G1980" i="5"/>
  <c r="O1980" i="5" s="1"/>
  <c r="P1980" i="5" s="1"/>
  <c r="C1980" i="5"/>
  <c r="N1979" i="5"/>
  <c r="K1979" i="5"/>
  <c r="G1979" i="5"/>
  <c r="O1979" i="5" s="1"/>
  <c r="P1979" i="5" s="1"/>
  <c r="C1979" i="5"/>
  <c r="N1978" i="5"/>
  <c r="K1978" i="5"/>
  <c r="G1978" i="5"/>
  <c r="O1978" i="5" s="1"/>
  <c r="P1978" i="5" s="1"/>
  <c r="C1978" i="5"/>
  <c r="N1977" i="5"/>
  <c r="K1977" i="5"/>
  <c r="G1977" i="5"/>
  <c r="O1977" i="5" s="1"/>
  <c r="P1977" i="5" s="1"/>
  <c r="C1977" i="5"/>
  <c r="N1976" i="5"/>
  <c r="K1976" i="5"/>
  <c r="G1976" i="5"/>
  <c r="O1976" i="5" s="1"/>
  <c r="P1976" i="5" s="1"/>
  <c r="C1976" i="5"/>
  <c r="N1975" i="5"/>
  <c r="K1975" i="5"/>
  <c r="G1975" i="5"/>
  <c r="O1975" i="5" s="1"/>
  <c r="P1975" i="5" s="1"/>
  <c r="C1975" i="5"/>
  <c r="N1974" i="5"/>
  <c r="K1974" i="5"/>
  <c r="G1974" i="5"/>
  <c r="O1974" i="5" s="1"/>
  <c r="P1974" i="5" s="1"/>
  <c r="C1974" i="5"/>
  <c r="N1973" i="5"/>
  <c r="K1973" i="5"/>
  <c r="G1973" i="5"/>
  <c r="O1973" i="5" s="1"/>
  <c r="P1973" i="5" s="1"/>
  <c r="C1973" i="5"/>
  <c r="N1972" i="5"/>
  <c r="K1972" i="5"/>
  <c r="G1972" i="5"/>
  <c r="O1972" i="5" s="1"/>
  <c r="P1972" i="5" s="1"/>
  <c r="C1972" i="5"/>
  <c r="N1971" i="5"/>
  <c r="K1971" i="5"/>
  <c r="G1971" i="5"/>
  <c r="O1971" i="5" s="1"/>
  <c r="P1971" i="5" s="1"/>
  <c r="C1971" i="5"/>
  <c r="N1970" i="5"/>
  <c r="K1970" i="5"/>
  <c r="G1970" i="5"/>
  <c r="O1970" i="5" s="1"/>
  <c r="P1970" i="5" s="1"/>
  <c r="C1970" i="5"/>
  <c r="N1969" i="5"/>
  <c r="K1969" i="5"/>
  <c r="G1969" i="5"/>
  <c r="O1969" i="5" s="1"/>
  <c r="P1969" i="5" s="1"/>
  <c r="C1969" i="5"/>
  <c r="N1968" i="5"/>
  <c r="K1968" i="5"/>
  <c r="G1968" i="5"/>
  <c r="O1968" i="5" s="1"/>
  <c r="P1968" i="5" s="1"/>
  <c r="C1968" i="5"/>
  <c r="N1967" i="5"/>
  <c r="K1967" i="5"/>
  <c r="G1967" i="5"/>
  <c r="O1967" i="5" s="1"/>
  <c r="P1967" i="5" s="1"/>
  <c r="C1967" i="5"/>
  <c r="N1966" i="5"/>
  <c r="K1966" i="5"/>
  <c r="G1966" i="5"/>
  <c r="O1966" i="5" s="1"/>
  <c r="P1966" i="5" s="1"/>
  <c r="C1966" i="5"/>
  <c r="N1965" i="5"/>
  <c r="K1965" i="5"/>
  <c r="G1965" i="5"/>
  <c r="O1965" i="5" s="1"/>
  <c r="P1965" i="5" s="1"/>
  <c r="C1965" i="5"/>
  <c r="N1964" i="5"/>
  <c r="K1964" i="5"/>
  <c r="G1964" i="5"/>
  <c r="O1964" i="5" s="1"/>
  <c r="P1964" i="5" s="1"/>
  <c r="C1964" i="5"/>
  <c r="N1963" i="5"/>
  <c r="K1963" i="5"/>
  <c r="G1963" i="5"/>
  <c r="O1963" i="5" s="1"/>
  <c r="P1963" i="5" s="1"/>
  <c r="C1963" i="5"/>
  <c r="N1962" i="5"/>
  <c r="K1962" i="5"/>
  <c r="G1962" i="5"/>
  <c r="O1962" i="5" s="1"/>
  <c r="P1962" i="5" s="1"/>
  <c r="C1962" i="5"/>
  <c r="N1961" i="5"/>
  <c r="K1961" i="5"/>
  <c r="G1961" i="5"/>
  <c r="O1961" i="5" s="1"/>
  <c r="P1961" i="5" s="1"/>
  <c r="C1961" i="5"/>
  <c r="N1960" i="5"/>
  <c r="K1960" i="5"/>
  <c r="G1960" i="5"/>
  <c r="O1960" i="5" s="1"/>
  <c r="P1960" i="5" s="1"/>
  <c r="C1960" i="5"/>
  <c r="N1959" i="5"/>
  <c r="K1959" i="5"/>
  <c r="G1959" i="5"/>
  <c r="O1959" i="5" s="1"/>
  <c r="P1959" i="5" s="1"/>
  <c r="C1959" i="5"/>
  <c r="N1958" i="5"/>
  <c r="K1958" i="5"/>
  <c r="G1958" i="5"/>
  <c r="O1958" i="5" s="1"/>
  <c r="P1958" i="5" s="1"/>
  <c r="C1958" i="5"/>
  <c r="N1957" i="5"/>
  <c r="K1957" i="5"/>
  <c r="G1957" i="5"/>
  <c r="O1957" i="5" s="1"/>
  <c r="P1957" i="5" s="1"/>
  <c r="C1957" i="5"/>
  <c r="N1956" i="5"/>
  <c r="K1956" i="5"/>
  <c r="G1956" i="5"/>
  <c r="O1956" i="5" s="1"/>
  <c r="P1956" i="5" s="1"/>
  <c r="C1956" i="5"/>
  <c r="N1955" i="5"/>
  <c r="K1955" i="5"/>
  <c r="G1955" i="5"/>
  <c r="O1955" i="5" s="1"/>
  <c r="P1955" i="5" s="1"/>
  <c r="C1955" i="5"/>
  <c r="N1954" i="5"/>
  <c r="K1954" i="5"/>
  <c r="G1954" i="5"/>
  <c r="O1954" i="5" s="1"/>
  <c r="P1954" i="5" s="1"/>
  <c r="C1954" i="5"/>
  <c r="N1953" i="5"/>
  <c r="K1953" i="5"/>
  <c r="G1953" i="5"/>
  <c r="O1953" i="5" s="1"/>
  <c r="P1953" i="5" s="1"/>
  <c r="C1953" i="5"/>
  <c r="N1952" i="5"/>
  <c r="K1952" i="5"/>
  <c r="G1952" i="5"/>
  <c r="O1952" i="5" s="1"/>
  <c r="P1952" i="5" s="1"/>
  <c r="C1952" i="5"/>
  <c r="N1951" i="5"/>
  <c r="K1951" i="5"/>
  <c r="G1951" i="5"/>
  <c r="O1951" i="5" s="1"/>
  <c r="P1951" i="5" s="1"/>
  <c r="C1951" i="5"/>
  <c r="N1950" i="5"/>
  <c r="K1950" i="5"/>
  <c r="G1950" i="5"/>
  <c r="O1950" i="5" s="1"/>
  <c r="P1950" i="5" s="1"/>
  <c r="C1950" i="5"/>
  <c r="N1949" i="5"/>
  <c r="K1949" i="5"/>
  <c r="G1949" i="5"/>
  <c r="O1949" i="5" s="1"/>
  <c r="P1949" i="5" s="1"/>
  <c r="C1949" i="5"/>
  <c r="N1948" i="5"/>
  <c r="K1948" i="5"/>
  <c r="G1948" i="5"/>
  <c r="O1948" i="5" s="1"/>
  <c r="P1948" i="5" s="1"/>
  <c r="C1948" i="5"/>
  <c r="N1947" i="5"/>
  <c r="K1947" i="5"/>
  <c r="G1947" i="5"/>
  <c r="O1947" i="5" s="1"/>
  <c r="P1947" i="5" s="1"/>
  <c r="C1947" i="5"/>
  <c r="N1946" i="5"/>
  <c r="K1946" i="5"/>
  <c r="G1946" i="5"/>
  <c r="O1946" i="5" s="1"/>
  <c r="P1946" i="5" s="1"/>
  <c r="C1946" i="5"/>
  <c r="N1945" i="5"/>
  <c r="K1945" i="5"/>
  <c r="G1945" i="5"/>
  <c r="O1945" i="5" s="1"/>
  <c r="P1945" i="5" s="1"/>
  <c r="C1945" i="5"/>
  <c r="N1944" i="5"/>
  <c r="K1944" i="5"/>
  <c r="G1944" i="5"/>
  <c r="O1944" i="5" s="1"/>
  <c r="P1944" i="5" s="1"/>
  <c r="C1944" i="5"/>
  <c r="N1943" i="5"/>
  <c r="K1943" i="5"/>
  <c r="G1943" i="5"/>
  <c r="O1943" i="5" s="1"/>
  <c r="P1943" i="5" s="1"/>
  <c r="C1943" i="5"/>
  <c r="N1942" i="5"/>
  <c r="K1942" i="5"/>
  <c r="G1942" i="5"/>
  <c r="O1942" i="5" s="1"/>
  <c r="P1942" i="5" s="1"/>
  <c r="C1942" i="5"/>
  <c r="N1941" i="5"/>
  <c r="K1941" i="5"/>
  <c r="G1941" i="5"/>
  <c r="O1941" i="5" s="1"/>
  <c r="P1941" i="5" s="1"/>
  <c r="C1941" i="5"/>
  <c r="N1940" i="5"/>
  <c r="K1940" i="5"/>
  <c r="G1940" i="5"/>
  <c r="O1940" i="5" s="1"/>
  <c r="P1940" i="5" s="1"/>
  <c r="C1940" i="5"/>
  <c r="N1939" i="5"/>
  <c r="K1939" i="5"/>
  <c r="G1939" i="5"/>
  <c r="O1939" i="5" s="1"/>
  <c r="P1939" i="5" s="1"/>
  <c r="C1939" i="5"/>
  <c r="N1938" i="5"/>
  <c r="K1938" i="5"/>
  <c r="G1938" i="5"/>
  <c r="O1938" i="5" s="1"/>
  <c r="P1938" i="5" s="1"/>
  <c r="C1938" i="5"/>
  <c r="N1937" i="5"/>
  <c r="K1937" i="5"/>
  <c r="G1937" i="5"/>
  <c r="O1937" i="5" s="1"/>
  <c r="P1937" i="5" s="1"/>
  <c r="C1937" i="5"/>
  <c r="N1936" i="5"/>
  <c r="K1936" i="5"/>
  <c r="G1936" i="5"/>
  <c r="O1936" i="5" s="1"/>
  <c r="P1936" i="5" s="1"/>
  <c r="C1936" i="5"/>
  <c r="N1935" i="5"/>
  <c r="K1935" i="5"/>
  <c r="G1935" i="5"/>
  <c r="O1935" i="5" s="1"/>
  <c r="P1935" i="5" s="1"/>
  <c r="C1935" i="5"/>
  <c r="N1934" i="5"/>
  <c r="K1934" i="5"/>
  <c r="G1934" i="5"/>
  <c r="O1934" i="5" s="1"/>
  <c r="P1934" i="5" s="1"/>
  <c r="C1934" i="5"/>
  <c r="N1933" i="5"/>
  <c r="K1933" i="5"/>
  <c r="G1933" i="5"/>
  <c r="O1933" i="5" s="1"/>
  <c r="P1933" i="5" s="1"/>
  <c r="C1933" i="5"/>
  <c r="N1932" i="5"/>
  <c r="K1932" i="5"/>
  <c r="G1932" i="5"/>
  <c r="O1932" i="5" s="1"/>
  <c r="P1932" i="5" s="1"/>
  <c r="C1932" i="5"/>
  <c r="N1931" i="5"/>
  <c r="K1931" i="5"/>
  <c r="G1931" i="5"/>
  <c r="O1931" i="5" s="1"/>
  <c r="P1931" i="5" s="1"/>
  <c r="C1931" i="5"/>
  <c r="N1930" i="5"/>
  <c r="K1930" i="5"/>
  <c r="G1930" i="5"/>
  <c r="O1930" i="5" s="1"/>
  <c r="P1930" i="5" s="1"/>
  <c r="C1930" i="5"/>
  <c r="N1929" i="5"/>
  <c r="K1929" i="5"/>
  <c r="G1929" i="5"/>
  <c r="O1929" i="5" s="1"/>
  <c r="P1929" i="5" s="1"/>
  <c r="C1929" i="5"/>
  <c r="N1928" i="5"/>
  <c r="K1928" i="5"/>
  <c r="G1928" i="5"/>
  <c r="O1928" i="5" s="1"/>
  <c r="P1928" i="5" s="1"/>
  <c r="C1928" i="5"/>
  <c r="N1927" i="5"/>
  <c r="K1927" i="5"/>
  <c r="G1927" i="5"/>
  <c r="O1927" i="5" s="1"/>
  <c r="P1927" i="5" s="1"/>
  <c r="C1927" i="5"/>
  <c r="N1926" i="5"/>
  <c r="K1926" i="5"/>
  <c r="G1926" i="5"/>
  <c r="O1926" i="5" s="1"/>
  <c r="P1926" i="5" s="1"/>
  <c r="C1926" i="5"/>
  <c r="N1925" i="5"/>
  <c r="K1925" i="5"/>
  <c r="G1925" i="5"/>
  <c r="O1925" i="5" s="1"/>
  <c r="P1925" i="5" s="1"/>
  <c r="C1925" i="5"/>
  <c r="N1924" i="5"/>
  <c r="K1924" i="5"/>
  <c r="G1924" i="5"/>
  <c r="O1924" i="5" s="1"/>
  <c r="P1924" i="5" s="1"/>
  <c r="C1924" i="5"/>
  <c r="N1923" i="5"/>
  <c r="K1923" i="5"/>
  <c r="G1923" i="5"/>
  <c r="O1923" i="5" s="1"/>
  <c r="P1923" i="5" s="1"/>
  <c r="C1923" i="5"/>
  <c r="N1922" i="5"/>
  <c r="K1922" i="5"/>
  <c r="G1922" i="5"/>
  <c r="O1922" i="5" s="1"/>
  <c r="P1922" i="5" s="1"/>
  <c r="C1922" i="5"/>
  <c r="N1921" i="5"/>
  <c r="K1921" i="5"/>
  <c r="G1921" i="5"/>
  <c r="O1921" i="5" s="1"/>
  <c r="P1921" i="5" s="1"/>
  <c r="C1921" i="5"/>
  <c r="N1920" i="5"/>
  <c r="K1920" i="5"/>
  <c r="G1920" i="5"/>
  <c r="O1920" i="5" s="1"/>
  <c r="P1920" i="5" s="1"/>
  <c r="C1920" i="5"/>
  <c r="N1919" i="5"/>
  <c r="K1919" i="5"/>
  <c r="G1919" i="5"/>
  <c r="O1919" i="5" s="1"/>
  <c r="P1919" i="5" s="1"/>
  <c r="C1919" i="5"/>
  <c r="N1918" i="5"/>
  <c r="K1918" i="5"/>
  <c r="G1918" i="5"/>
  <c r="O1918" i="5" s="1"/>
  <c r="P1918" i="5" s="1"/>
  <c r="C1918" i="5"/>
  <c r="N1917" i="5"/>
  <c r="K1917" i="5"/>
  <c r="G1917" i="5"/>
  <c r="O1917" i="5" s="1"/>
  <c r="P1917" i="5" s="1"/>
  <c r="C1917" i="5"/>
  <c r="N1916" i="5"/>
  <c r="K1916" i="5"/>
  <c r="G1916" i="5"/>
  <c r="O1916" i="5" s="1"/>
  <c r="P1916" i="5" s="1"/>
  <c r="C1916" i="5"/>
  <c r="N1915" i="5"/>
  <c r="K1915" i="5"/>
  <c r="G1915" i="5"/>
  <c r="O1915" i="5" s="1"/>
  <c r="P1915" i="5" s="1"/>
  <c r="C1915" i="5"/>
  <c r="N1914" i="5"/>
  <c r="K1914" i="5"/>
  <c r="G1914" i="5"/>
  <c r="O1914" i="5" s="1"/>
  <c r="P1914" i="5" s="1"/>
  <c r="C1914" i="5"/>
  <c r="N1913" i="5"/>
  <c r="K1913" i="5"/>
  <c r="G1913" i="5"/>
  <c r="O1913" i="5" s="1"/>
  <c r="P1913" i="5" s="1"/>
  <c r="C1913" i="5"/>
  <c r="N1912" i="5"/>
  <c r="K1912" i="5"/>
  <c r="G1912" i="5"/>
  <c r="O1912" i="5" s="1"/>
  <c r="P1912" i="5" s="1"/>
  <c r="C1912" i="5"/>
  <c r="N1911" i="5"/>
  <c r="K1911" i="5"/>
  <c r="G1911" i="5"/>
  <c r="O1911" i="5" s="1"/>
  <c r="P1911" i="5" s="1"/>
  <c r="C1911" i="5"/>
  <c r="N1910" i="5"/>
  <c r="K1910" i="5"/>
  <c r="G1910" i="5"/>
  <c r="O1910" i="5" s="1"/>
  <c r="P1910" i="5" s="1"/>
  <c r="C1910" i="5"/>
  <c r="N1909" i="5"/>
  <c r="K1909" i="5"/>
  <c r="G1909" i="5"/>
  <c r="O1909" i="5" s="1"/>
  <c r="P1909" i="5" s="1"/>
  <c r="C1909" i="5"/>
  <c r="N1908" i="5"/>
  <c r="K1908" i="5"/>
  <c r="G1908" i="5"/>
  <c r="O1908" i="5" s="1"/>
  <c r="P1908" i="5" s="1"/>
  <c r="C1908" i="5"/>
  <c r="N1907" i="5"/>
  <c r="K1907" i="5"/>
  <c r="G1907" i="5"/>
  <c r="O1907" i="5" s="1"/>
  <c r="P1907" i="5" s="1"/>
  <c r="C1907" i="5"/>
  <c r="N1906" i="5"/>
  <c r="K1906" i="5"/>
  <c r="G1906" i="5"/>
  <c r="O1906" i="5" s="1"/>
  <c r="P1906" i="5" s="1"/>
  <c r="C1906" i="5"/>
  <c r="N1905" i="5"/>
  <c r="K1905" i="5"/>
  <c r="G1905" i="5"/>
  <c r="O1905" i="5" s="1"/>
  <c r="P1905" i="5" s="1"/>
  <c r="C1905" i="5"/>
  <c r="N1904" i="5"/>
  <c r="K1904" i="5"/>
  <c r="G1904" i="5"/>
  <c r="O1904" i="5" s="1"/>
  <c r="P1904" i="5" s="1"/>
  <c r="C1904" i="5"/>
  <c r="N1903" i="5"/>
  <c r="K1903" i="5"/>
  <c r="G1903" i="5"/>
  <c r="O1903" i="5" s="1"/>
  <c r="P1903" i="5" s="1"/>
  <c r="C1903" i="5"/>
  <c r="N1902" i="5"/>
  <c r="K1902" i="5"/>
  <c r="G1902" i="5"/>
  <c r="O1902" i="5" s="1"/>
  <c r="P1902" i="5" s="1"/>
  <c r="C1902" i="5"/>
  <c r="N1901" i="5"/>
  <c r="K1901" i="5"/>
  <c r="G1901" i="5"/>
  <c r="O1901" i="5" s="1"/>
  <c r="P1901" i="5" s="1"/>
  <c r="C1901" i="5"/>
  <c r="N1900" i="5"/>
  <c r="K1900" i="5"/>
  <c r="G1900" i="5"/>
  <c r="O1900" i="5" s="1"/>
  <c r="P1900" i="5" s="1"/>
  <c r="C1900" i="5"/>
  <c r="N1899" i="5"/>
  <c r="K1899" i="5"/>
  <c r="G1899" i="5"/>
  <c r="O1899" i="5" s="1"/>
  <c r="P1899" i="5" s="1"/>
  <c r="C1899" i="5"/>
  <c r="N1898" i="5"/>
  <c r="K1898" i="5"/>
  <c r="G1898" i="5"/>
  <c r="O1898" i="5" s="1"/>
  <c r="P1898" i="5" s="1"/>
  <c r="C1898" i="5"/>
  <c r="N1897" i="5"/>
  <c r="K1897" i="5"/>
  <c r="G1897" i="5"/>
  <c r="O1897" i="5" s="1"/>
  <c r="P1897" i="5" s="1"/>
  <c r="C1897" i="5"/>
  <c r="N1896" i="5"/>
  <c r="K1896" i="5"/>
  <c r="G1896" i="5"/>
  <c r="O1896" i="5" s="1"/>
  <c r="P1896" i="5" s="1"/>
  <c r="C1896" i="5"/>
  <c r="N1895" i="5"/>
  <c r="K1895" i="5"/>
  <c r="G1895" i="5"/>
  <c r="O1895" i="5" s="1"/>
  <c r="P1895" i="5" s="1"/>
  <c r="C1895" i="5"/>
  <c r="N1894" i="5"/>
  <c r="K1894" i="5"/>
  <c r="G1894" i="5"/>
  <c r="O1894" i="5" s="1"/>
  <c r="P1894" i="5" s="1"/>
  <c r="C1894" i="5"/>
  <c r="N1893" i="5"/>
  <c r="K1893" i="5"/>
  <c r="G1893" i="5"/>
  <c r="O1893" i="5" s="1"/>
  <c r="P1893" i="5" s="1"/>
  <c r="C1893" i="5"/>
  <c r="N1892" i="5"/>
  <c r="K1892" i="5"/>
  <c r="G1892" i="5"/>
  <c r="O1892" i="5" s="1"/>
  <c r="P1892" i="5" s="1"/>
  <c r="C1892" i="5"/>
  <c r="N1891" i="5"/>
  <c r="K1891" i="5"/>
  <c r="G1891" i="5"/>
  <c r="O1891" i="5" s="1"/>
  <c r="P1891" i="5" s="1"/>
  <c r="C1891" i="5"/>
  <c r="N1890" i="5"/>
  <c r="K1890" i="5"/>
  <c r="G1890" i="5"/>
  <c r="O1890" i="5" s="1"/>
  <c r="P1890" i="5" s="1"/>
  <c r="C1890" i="5"/>
  <c r="N1889" i="5"/>
  <c r="K1889" i="5"/>
  <c r="G1889" i="5"/>
  <c r="O1889" i="5" s="1"/>
  <c r="P1889" i="5" s="1"/>
  <c r="C1889" i="5"/>
  <c r="N1888" i="5"/>
  <c r="K1888" i="5"/>
  <c r="G1888" i="5"/>
  <c r="O1888" i="5" s="1"/>
  <c r="P1888" i="5" s="1"/>
  <c r="C1888" i="5"/>
  <c r="N1887" i="5"/>
  <c r="K1887" i="5"/>
  <c r="G1887" i="5"/>
  <c r="O1887" i="5" s="1"/>
  <c r="P1887" i="5" s="1"/>
  <c r="C1887" i="5"/>
  <c r="N1886" i="5"/>
  <c r="K1886" i="5"/>
  <c r="G1886" i="5"/>
  <c r="O1886" i="5" s="1"/>
  <c r="P1886" i="5" s="1"/>
  <c r="C1886" i="5"/>
  <c r="N1885" i="5"/>
  <c r="K1885" i="5"/>
  <c r="G1885" i="5"/>
  <c r="O1885" i="5" s="1"/>
  <c r="P1885" i="5" s="1"/>
  <c r="C1885" i="5"/>
  <c r="N1884" i="5"/>
  <c r="K1884" i="5"/>
  <c r="G1884" i="5"/>
  <c r="O1884" i="5" s="1"/>
  <c r="P1884" i="5" s="1"/>
  <c r="C1884" i="5"/>
  <c r="N1883" i="5"/>
  <c r="K1883" i="5"/>
  <c r="G1883" i="5"/>
  <c r="O1883" i="5" s="1"/>
  <c r="P1883" i="5" s="1"/>
  <c r="C1883" i="5"/>
  <c r="N1882" i="5"/>
  <c r="K1882" i="5"/>
  <c r="G1882" i="5"/>
  <c r="O1882" i="5" s="1"/>
  <c r="P1882" i="5" s="1"/>
  <c r="C1882" i="5"/>
  <c r="N1881" i="5"/>
  <c r="K1881" i="5"/>
  <c r="G1881" i="5"/>
  <c r="O1881" i="5" s="1"/>
  <c r="P1881" i="5" s="1"/>
  <c r="C1881" i="5"/>
  <c r="N1880" i="5"/>
  <c r="K1880" i="5"/>
  <c r="G1880" i="5"/>
  <c r="O1880" i="5" s="1"/>
  <c r="P1880" i="5" s="1"/>
  <c r="C1880" i="5"/>
  <c r="N1879" i="5"/>
  <c r="K1879" i="5"/>
  <c r="G1879" i="5"/>
  <c r="O1879" i="5" s="1"/>
  <c r="P1879" i="5" s="1"/>
  <c r="C1879" i="5"/>
  <c r="N1878" i="5"/>
  <c r="K1878" i="5"/>
  <c r="G1878" i="5"/>
  <c r="O1878" i="5" s="1"/>
  <c r="P1878" i="5" s="1"/>
  <c r="C1878" i="5"/>
  <c r="N1877" i="5"/>
  <c r="K1877" i="5"/>
  <c r="G1877" i="5"/>
  <c r="O1877" i="5" s="1"/>
  <c r="P1877" i="5" s="1"/>
  <c r="C1877" i="5"/>
  <c r="N1876" i="5"/>
  <c r="K1876" i="5"/>
  <c r="G1876" i="5"/>
  <c r="O1876" i="5" s="1"/>
  <c r="P1876" i="5" s="1"/>
  <c r="C1876" i="5"/>
  <c r="N1875" i="5"/>
  <c r="K1875" i="5"/>
  <c r="G1875" i="5"/>
  <c r="O1875" i="5" s="1"/>
  <c r="P1875" i="5" s="1"/>
  <c r="C1875" i="5"/>
  <c r="N1874" i="5"/>
  <c r="K1874" i="5"/>
  <c r="G1874" i="5"/>
  <c r="O1874" i="5" s="1"/>
  <c r="P1874" i="5" s="1"/>
  <c r="C1874" i="5"/>
  <c r="N1873" i="5"/>
  <c r="K1873" i="5"/>
  <c r="G1873" i="5"/>
  <c r="O1873" i="5" s="1"/>
  <c r="P1873" i="5" s="1"/>
  <c r="C1873" i="5"/>
  <c r="N1872" i="5"/>
  <c r="K1872" i="5"/>
  <c r="G1872" i="5"/>
  <c r="O1872" i="5" s="1"/>
  <c r="P1872" i="5" s="1"/>
  <c r="C1872" i="5"/>
  <c r="N1871" i="5"/>
  <c r="K1871" i="5"/>
  <c r="G1871" i="5"/>
  <c r="O1871" i="5" s="1"/>
  <c r="P1871" i="5" s="1"/>
  <c r="C1871" i="5"/>
  <c r="N1870" i="5"/>
  <c r="K1870" i="5"/>
  <c r="G1870" i="5"/>
  <c r="O1870" i="5" s="1"/>
  <c r="P1870" i="5" s="1"/>
  <c r="C1870" i="5"/>
  <c r="N1869" i="5"/>
  <c r="K1869" i="5"/>
  <c r="G1869" i="5"/>
  <c r="O1869" i="5" s="1"/>
  <c r="P1869" i="5" s="1"/>
  <c r="C1869" i="5"/>
  <c r="N1868" i="5"/>
  <c r="K1868" i="5"/>
  <c r="G1868" i="5"/>
  <c r="O1868" i="5" s="1"/>
  <c r="P1868" i="5" s="1"/>
  <c r="C1868" i="5"/>
  <c r="N1867" i="5"/>
  <c r="K1867" i="5"/>
  <c r="G1867" i="5"/>
  <c r="O1867" i="5" s="1"/>
  <c r="P1867" i="5" s="1"/>
  <c r="C1867" i="5"/>
  <c r="N1866" i="5"/>
  <c r="K1866" i="5"/>
  <c r="G1866" i="5"/>
  <c r="O1866" i="5" s="1"/>
  <c r="P1866" i="5" s="1"/>
  <c r="C1866" i="5"/>
  <c r="N1865" i="5"/>
  <c r="K1865" i="5"/>
  <c r="G1865" i="5"/>
  <c r="O1865" i="5" s="1"/>
  <c r="P1865" i="5" s="1"/>
  <c r="C1865" i="5"/>
  <c r="N1864" i="5"/>
  <c r="K1864" i="5"/>
  <c r="G1864" i="5"/>
  <c r="O1864" i="5" s="1"/>
  <c r="P1864" i="5" s="1"/>
  <c r="C1864" i="5"/>
  <c r="N1863" i="5"/>
  <c r="K1863" i="5"/>
  <c r="G1863" i="5"/>
  <c r="O1863" i="5" s="1"/>
  <c r="P1863" i="5" s="1"/>
  <c r="C1863" i="5"/>
  <c r="N1862" i="5"/>
  <c r="K1862" i="5"/>
  <c r="G1862" i="5"/>
  <c r="O1862" i="5" s="1"/>
  <c r="P1862" i="5" s="1"/>
  <c r="C1862" i="5"/>
  <c r="N1861" i="5"/>
  <c r="K1861" i="5"/>
  <c r="G1861" i="5"/>
  <c r="O1861" i="5" s="1"/>
  <c r="P1861" i="5" s="1"/>
  <c r="C1861" i="5"/>
  <c r="N1860" i="5"/>
  <c r="K1860" i="5"/>
  <c r="G1860" i="5"/>
  <c r="O1860" i="5" s="1"/>
  <c r="P1860" i="5" s="1"/>
  <c r="C1860" i="5"/>
  <c r="N1859" i="5"/>
  <c r="K1859" i="5"/>
  <c r="G1859" i="5"/>
  <c r="O1859" i="5" s="1"/>
  <c r="P1859" i="5" s="1"/>
  <c r="C1859" i="5"/>
  <c r="N1858" i="5"/>
  <c r="K1858" i="5"/>
  <c r="G1858" i="5"/>
  <c r="O1858" i="5" s="1"/>
  <c r="P1858" i="5" s="1"/>
  <c r="C1858" i="5"/>
  <c r="N1857" i="5"/>
  <c r="K1857" i="5"/>
  <c r="G1857" i="5"/>
  <c r="O1857" i="5" s="1"/>
  <c r="P1857" i="5" s="1"/>
  <c r="C1857" i="5"/>
  <c r="N1856" i="5"/>
  <c r="K1856" i="5"/>
  <c r="G1856" i="5"/>
  <c r="O1856" i="5" s="1"/>
  <c r="P1856" i="5" s="1"/>
  <c r="C1856" i="5"/>
  <c r="N1855" i="5"/>
  <c r="K1855" i="5"/>
  <c r="G1855" i="5"/>
  <c r="O1855" i="5" s="1"/>
  <c r="P1855" i="5" s="1"/>
  <c r="C1855" i="5"/>
  <c r="N1854" i="5"/>
  <c r="K1854" i="5"/>
  <c r="G1854" i="5"/>
  <c r="O1854" i="5" s="1"/>
  <c r="P1854" i="5" s="1"/>
  <c r="C1854" i="5"/>
  <c r="N1853" i="5"/>
  <c r="K1853" i="5"/>
  <c r="G1853" i="5"/>
  <c r="O1853" i="5" s="1"/>
  <c r="P1853" i="5" s="1"/>
  <c r="C1853" i="5"/>
  <c r="N1852" i="5"/>
  <c r="K1852" i="5"/>
  <c r="G1852" i="5"/>
  <c r="O1852" i="5" s="1"/>
  <c r="P1852" i="5" s="1"/>
  <c r="C1852" i="5"/>
  <c r="N1851" i="5"/>
  <c r="K1851" i="5"/>
  <c r="G1851" i="5"/>
  <c r="O1851" i="5" s="1"/>
  <c r="P1851" i="5" s="1"/>
  <c r="C1851" i="5"/>
  <c r="N1850" i="5"/>
  <c r="K1850" i="5"/>
  <c r="G1850" i="5"/>
  <c r="O1850" i="5" s="1"/>
  <c r="P1850" i="5" s="1"/>
  <c r="C1850" i="5"/>
  <c r="N1849" i="5"/>
  <c r="K1849" i="5"/>
  <c r="G1849" i="5"/>
  <c r="O1849" i="5" s="1"/>
  <c r="P1849" i="5" s="1"/>
  <c r="C1849" i="5"/>
  <c r="N1848" i="5"/>
  <c r="K1848" i="5"/>
  <c r="G1848" i="5"/>
  <c r="O1848" i="5" s="1"/>
  <c r="P1848" i="5" s="1"/>
  <c r="C1848" i="5"/>
  <c r="N1847" i="5"/>
  <c r="K1847" i="5"/>
  <c r="G1847" i="5"/>
  <c r="O1847" i="5" s="1"/>
  <c r="P1847" i="5" s="1"/>
  <c r="C1847" i="5"/>
  <c r="N1846" i="5"/>
  <c r="K1846" i="5"/>
  <c r="G1846" i="5"/>
  <c r="O1846" i="5" s="1"/>
  <c r="P1846" i="5" s="1"/>
  <c r="C1846" i="5"/>
  <c r="N1845" i="5"/>
  <c r="K1845" i="5"/>
  <c r="G1845" i="5"/>
  <c r="O1845" i="5" s="1"/>
  <c r="P1845" i="5" s="1"/>
  <c r="C1845" i="5"/>
  <c r="N1844" i="5"/>
  <c r="K1844" i="5"/>
  <c r="G1844" i="5"/>
  <c r="O1844" i="5" s="1"/>
  <c r="P1844" i="5" s="1"/>
  <c r="C1844" i="5"/>
  <c r="N1843" i="5"/>
  <c r="K1843" i="5"/>
  <c r="G1843" i="5"/>
  <c r="O1843" i="5" s="1"/>
  <c r="P1843" i="5" s="1"/>
  <c r="C1843" i="5"/>
  <c r="N1842" i="5"/>
  <c r="K1842" i="5"/>
  <c r="G1842" i="5"/>
  <c r="O1842" i="5" s="1"/>
  <c r="P1842" i="5" s="1"/>
  <c r="C1842" i="5"/>
  <c r="N1841" i="5"/>
  <c r="K1841" i="5"/>
  <c r="G1841" i="5"/>
  <c r="O1841" i="5" s="1"/>
  <c r="P1841" i="5" s="1"/>
  <c r="C1841" i="5"/>
  <c r="N1840" i="5"/>
  <c r="K1840" i="5"/>
  <c r="G1840" i="5"/>
  <c r="O1840" i="5" s="1"/>
  <c r="P1840" i="5" s="1"/>
  <c r="C1840" i="5"/>
  <c r="N1839" i="5"/>
  <c r="K1839" i="5"/>
  <c r="G1839" i="5"/>
  <c r="O1839" i="5" s="1"/>
  <c r="P1839" i="5" s="1"/>
  <c r="C1839" i="5"/>
  <c r="N1838" i="5"/>
  <c r="K1838" i="5"/>
  <c r="G1838" i="5"/>
  <c r="O1838" i="5" s="1"/>
  <c r="P1838" i="5" s="1"/>
  <c r="C1838" i="5"/>
  <c r="N1837" i="5"/>
  <c r="K1837" i="5"/>
  <c r="G1837" i="5"/>
  <c r="O1837" i="5" s="1"/>
  <c r="P1837" i="5" s="1"/>
  <c r="C1837" i="5"/>
  <c r="N1836" i="5"/>
  <c r="K1836" i="5"/>
  <c r="G1836" i="5"/>
  <c r="O1836" i="5" s="1"/>
  <c r="P1836" i="5" s="1"/>
  <c r="C1836" i="5"/>
  <c r="N1835" i="5"/>
  <c r="K1835" i="5"/>
  <c r="G1835" i="5"/>
  <c r="O1835" i="5" s="1"/>
  <c r="P1835" i="5" s="1"/>
  <c r="C1835" i="5"/>
  <c r="N1834" i="5"/>
  <c r="K1834" i="5"/>
  <c r="G1834" i="5"/>
  <c r="O1834" i="5" s="1"/>
  <c r="P1834" i="5" s="1"/>
  <c r="C1834" i="5"/>
  <c r="N1833" i="5"/>
  <c r="K1833" i="5"/>
  <c r="G1833" i="5"/>
  <c r="O1833" i="5" s="1"/>
  <c r="P1833" i="5" s="1"/>
  <c r="C1833" i="5"/>
  <c r="N1832" i="5"/>
  <c r="K1832" i="5"/>
  <c r="G1832" i="5"/>
  <c r="O1832" i="5" s="1"/>
  <c r="P1832" i="5" s="1"/>
  <c r="C1832" i="5"/>
  <c r="N1831" i="5"/>
  <c r="K1831" i="5"/>
  <c r="G1831" i="5"/>
  <c r="O1831" i="5" s="1"/>
  <c r="P1831" i="5" s="1"/>
  <c r="C1831" i="5"/>
  <c r="N1830" i="5"/>
  <c r="K1830" i="5"/>
  <c r="G1830" i="5"/>
  <c r="O1830" i="5" s="1"/>
  <c r="P1830" i="5" s="1"/>
  <c r="C1830" i="5"/>
  <c r="N1829" i="5"/>
  <c r="K1829" i="5"/>
  <c r="G1829" i="5"/>
  <c r="O1829" i="5" s="1"/>
  <c r="P1829" i="5" s="1"/>
  <c r="C1829" i="5"/>
  <c r="N1828" i="5"/>
  <c r="K1828" i="5"/>
  <c r="G1828" i="5"/>
  <c r="O1828" i="5" s="1"/>
  <c r="P1828" i="5" s="1"/>
  <c r="C1828" i="5"/>
  <c r="N1827" i="5"/>
  <c r="K1827" i="5"/>
  <c r="G1827" i="5"/>
  <c r="O1827" i="5" s="1"/>
  <c r="P1827" i="5" s="1"/>
  <c r="C1827" i="5"/>
  <c r="N1826" i="5"/>
  <c r="K1826" i="5"/>
  <c r="G1826" i="5"/>
  <c r="O1826" i="5" s="1"/>
  <c r="P1826" i="5" s="1"/>
  <c r="C1826" i="5"/>
  <c r="N1825" i="5"/>
  <c r="K1825" i="5"/>
  <c r="G1825" i="5"/>
  <c r="O1825" i="5" s="1"/>
  <c r="P1825" i="5" s="1"/>
  <c r="C1825" i="5"/>
  <c r="N1824" i="5"/>
  <c r="K1824" i="5"/>
  <c r="G1824" i="5"/>
  <c r="O1824" i="5" s="1"/>
  <c r="P1824" i="5" s="1"/>
  <c r="C1824" i="5"/>
  <c r="N1823" i="5"/>
  <c r="K1823" i="5"/>
  <c r="G1823" i="5"/>
  <c r="O1823" i="5" s="1"/>
  <c r="P1823" i="5" s="1"/>
  <c r="C1823" i="5"/>
  <c r="N1822" i="5"/>
  <c r="K1822" i="5"/>
  <c r="G1822" i="5"/>
  <c r="O1822" i="5" s="1"/>
  <c r="P1822" i="5" s="1"/>
  <c r="C1822" i="5"/>
  <c r="N1821" i="5"/>
  <c r="K1821" i="5"/>
  <c r="G1821" i="5"/>
  <c r="O1821" i="5" s="1"/>
  <c r="P1821" i="5" s="1"/>
  <c r="C1821" i="5"/>
  <c r="N1820" i="5"/>
  <c r="K1820" i="5"/>
  <c r="G1820" i="5"/>
  <c r="O1820" i="5" s="1"/>
  <c r="P1820" i="5" s="1"/>
  <c r="C1820" i="5"/>
  <c r="N1819" i="5"/>
  <c r="K1819" i="5"/>
  <c r="G1819" i="5"/>
  <c r="O1819" i="5" s="1"/>
  <c r="P1819" i="5" s="1"/>
  <c r="C1819" i="5"/>
  <c r="N1818" i="5"/>
  <c r="K1818" i="5"/>
  <c r="G1818" i="5"/>
  <c r="O1818" i="5" s="1"/>
  <c r="P1818" i="5" s="1"/>
  <c r="C1818" i="5"/>
  <c r="N1817" i="5"/>
  <c r="K1817" i="5"/>
  <c r="G1817" i="5"/>
  <c r="O1817" i="5" s="1"/>
  <c r="P1817" i="5" s="1"/>
  <c r="C1817" i="5"/>
  <c r="N1816" i="5"/>
  <c r="K1816" i="5"/>
  <c r="G1816" i="5"/>
  <c r="O1816" i="5" s="1"/>
  <c r="P1816" i="5" s="1"/>
  <c r="C1816" i="5"/>
  <c r="N1815" i="5"/>
  <c r="K1815" i="5"/>
  <c r="G1815" i="5"/>
  <c r="O1815" i="5" s="1"/>
  <c r="P1815" i="5" s="1"/>
  <c r="C1815" i="5"/>
  <c r="N1814" i="5"/>
  <c r="K1814" i="5"/>
  <c r="G1814" i="5"/>
  <c r="O1814" i="5" s="1"/>
  <c r="P1814" i="5" s="1"/>
  <c r="C1814" i="5"/>
  <c r="N1813" i="5"/>
  <c r="K1813" i="5"/>
  <c r="G1813" i="5"/>
  <c r="O1813" i="5" s="1"/>
  <c r="P1813" i="5" s="1"/>
  <c r="C1813" i="5"/>
  <c r="N1812" i="5"/>
  <c r="K1812" i="5"/>
  <c r="G1812" i="5"/>
  <c r="O1812" i="5" s="1"/>
  <c r="P1812" i="5" s="1"/>
  <c r="C1812" i="5"/>
  <c r="N1811" i="5"/>
  <c r="K1811" i="5"/>
  <c r="G1811" i="5"/>
  <c r="O1811" i="5" s="1"/>
  <c r="P1811" i="5" s="1"/>
  <c r="C1811" i="5"/>
  <c r="N1810" i="5"/>
  <c r="K1810" i="5"/>
  <c r="G1810" i="5"/>
  <c r="O1810" i="5" s="1"/>
  <c r="P1810" i="5" s="1"/>
  <c r="C1810" i="5"/>
  <c r="N1809" i="5"/>
  <c r="K1809" i="5"/>
  <c r="G1809" i="5"/>
  <c r="O1809" i="5" s="1"/>
  <c r="P1809" i="5" s="1"/>
  <c r="C1809" i="5"/>
  <c r="N1808" i="5"/>
  <c r="K1808" i="5"/>
  <c r="G1808" i="5"/>
  <c r="O1808" i="5" s="1"/>
  <c r="P1808" i="5" s="1"/>
  <c r="C1808" i="5"/>
  <c r="N1807" i="5"/>
  <c r="K1807" i="5"/>
  <c r="G1807" i="5"/>
  <c r="O1807" i="5" s="1"/>
  <c r="P1807" i="5" s="1"/>
  <c r="C1807" i="5"/>
  <c r="N1806" i="5"/>
  <c r="K1806" i="5"/>
  <c r="G1806" i="5"/>
  <c r="O1806" i="5" s="1"/>
  <c r="P1806" i="5" s="1"/>
  <c r="C1806" i="5"/>
  <c r="N1805" i="5"/>
  <c r="K1805" i="5"/>
  <c r="G1805" i="5"/>
  <c r="O1805" i="5" s="1"/>
  <c r="P1805" i="5" s="1"/>
  <c r="C1805" i="5"/>
  <c r="N1804" i="5"/>
  <c r="K1804" i="5"/>
  <c r="G1804" i="5"/>
  <c r="O1804" i="5" s="1"/>
  <c r="P1804" i="5" s="1"/>
  <c r="C1804" i="5"/>
  <c r="N1803" i="5"/>
  <c r="K1803" i="5"/>
  <c r="G1803" i="5"/>
  <c r="O1803" i="5" s="1"/>
  <c r="P1803" i="5" s="1"/>
  <c r="C1803" i="5"/>
  <c r="N1802" i="5"/>
  <c r="K1802" i="5"/>
  <c r="G1802" i="5"/>
  <c r="O1802" i="5" s="1"/>
  <c r="P1802" i="5" s="1"/>
  <c r="C1802" i="5"/>
  <c r="N1801" i="5"/>
  <c r="K1801" i="5"/>
  <c r="G1801" i="5"/>
  <c r="O1801" i="5" s="1"/>
  <c r="P1801" i="5" s="1"/>
  <c r="C1801" i="5"/>
  <c r="N1800" i="5"/>
  <c r="K1800" i="5"/>
  <c r="G1800" i="5"/>
  <c r="O1800" i="5" s="1"/>
  <c r="P1800" i="5" s="1"/>
  <c r="C1800" i="5"/>
  <c r="N1799" i="5"/>
  <c r="K1799" i="5"/>
  <c r="G1799" i="5"/>
  <c r="O1799" i="5" s="1"/>
  <c r="P1799" i="5" s="1"/>
  <c r="C1799" i="5"/>
  <c r="N1798" i="5"/>
  <c r="K1798" i="5"/>
  <c r="G1798" i="5"/>
  <c r="O1798" i="5" s="1"/>
  <c r="P1798" i="5" s="1"/>
  <c r="C1798" i="5"/>
  <c r="N1797" i="5"/>
  <c r="K1797" i="5"/>
  <c r="G1797" i="5"/>
  <c r="O1797" i="5" s="1"/>
  <c r="P1797" i="5" s="1"/>
  <c r="C1797" i="5"/>
  <c r="N1796" i="5"/>
  <c r="K1796" i="5"/>
  <c r="G1796" i="5"/>
  <c r="O1796" i="5" s="1"/>
  <c r="P1796" i="5" s="1"/>
  <c r="C1796" i="5"/>
  <c r="N1795" i="5"/>
  <c r="K1795" i="5"/>
  <c r="G1795" i="5"/>
  <c r="O1795" i="5" s="1"/>
  <c r="P1795" i="5" s="1"/>
  <c r="C1795" i="5"/>
  <c r="N1794" i="5"/>
  <c r="K1794" i="5"/>
  <c r="G1794" i="5"/>
  <c r="O1794" i="5" s="1"/>
  <c r="P1794" i="5" s="1"/>
  <c r="C1794" i="5"/>
  <c r="N1793" i="5"/>
  <c r="K1793" i="5"/>
  <c r="G1793" i="5"/>
  <c r="O1793" i="5" s="1"/>
  <c r="P1793" i="5" s="1"/>
  <c r="C1793" i="5"/>
  <c r="N1792" i="5"/>
  <c r="K1792" i="5"/>
  <c r="G1792" i="5"/>
  <c r="O1792" i="5" s="1"/>
  <c r="P1792" i="5" s="1"/>
  <c r="C1792" i="5"/>
  <c r="N1791" i="5"/>
  <c r="K1791" i="5"/>
  <c r="G1791" i="5"/>
  <c r="O1791" i="5" s="1"/>
  <c r="P1791" i="5" s="1"/>
  <c r="C1791" i="5"/>
  <c r="N1790" i="5"/>
  <c r="K1790" i="5"/>
  <c r="G1790" i="5"/>
  <c r="O1790" i="5" s="1"/>
  <c r="P1790" i="5" s="1"/>
  <c r="C1790" i="5"/>
  <c r="N1789" i="5"/>
  <c r="K1789" i="5"/>
  <c r="G1789" i="5"/>
  <c r="O1789" i="5" s="1"/>
  <c r="P1789" i="5" s="1"/>
  <c r="C1789" i="5"/>
  <c r="N1788" i="5"/>
  <c r="K1788" i="5"/>
  <c r="G1788" i="5"/>
  <c r="O1788" i="5" s="1"/>
  <c r="P1788" i="5" s="1"/>
  <c r="C1788" i="5"/>
  <c r="N1787" i="5"/>
  <c r="K1787" i="5"/>
  <c r="G1787" i="5"/>
  <c r="O1787" i="5" s="1"/>
  <c r="P1787" i="5" s="1"/>
  <c r="C1787" i="5"/>
  <c r="N1786" i="5"/>
  <c r="K1786" i="5"/>
  <c r="G1786" i="5"/>
  <c r="O1786" i="5" s="1"/>
  <c r="P1786" i="5" s="1"/>
  <c r="C1786" i="5"/>
  <c r="N1785" i="5"/>
  <c r="K1785" i="5"/>
  <c r="G1785" i="5"/>
  <c r="O1785" i="5" s="1"/>
  <c r="P1785" i="5" s="1"/>
  <c r="C1785" i="5"/>
  <c r="N1784" i="5"/>
  <c r="K1784" i="5"/>
  <c r="G1784" i="5"/>
  <c r="O1784" i="5" s="1"/>
  <c r="P1784" i="5" s="1"/>
  <c r="C1784" i="5"/>
  <c r="N1783" i="5"/>
  <c r="K1783" i="5"/>
  <c r="G1783" i="5"/>
  <c r="O1783" i="5" s="1"/>
  <c r="P1783" i="5" s="1"/>
  <c r="C1783" i="5"/>
  <c r="N1782" i="5"/>
  <c r="K1782" i="5"/>
  <c r="G1782" i="5"/>
  <c r="O1782" i="5" s="1"/>
  <c r="P1782" i="5" s="1"/>
  <c r="C1782" i="5"/>
  <c r="N1781" i="5"/>
  <c r="K1781" i="5"/>
  <c r="G1781" i="5"/>
  <c r="O1781" i="5" s="1"/>
  <c r="P1781" i="5" s="1"/>
  <c r="C1781" i="5"/>
  <c r="N1780" i="5"/>
  <c r="K1780" i="5"/>
  <c r="G1780" i="5"/>
  <c r="O1780" i="5" s="1"/>
  <c r="P1780" i="5" s="1"/>
  <c r="C1780" i="5"/>
  <c r="N1779" i="5"/>
  <c r="K1779" i="5"/>
  <c r="G1779" i="5"/>
  <c r="O1779" i="5" s="1"/>
  <c r="P1779" i="5" s="1"/>
  <c r="C1779" i="5"/>
  <c r="N1778" i="5"/>
  <c r="K1778" i="5"/>
  <c r="G1778" i="5"/>
  <c r="O1778" i="5" s="1"/>
  <c r="P1778" i="5" s="1"/>
  <c r="C1778" i="5"/>
  <c r="N1777" i="5"/>
  <c r="K1777" i="5"/>
  <c r="G1777" i="5"/>
  <c r="O1777" i="5" s="1"/>
  <c r="P1777" i="5" s="1"/>
  <c r="C1777" i="5"/>
  <c r="N1776" i="5"/>
  <c r="K1776" i="5"/>
  <c r="G1776" i="5"/>
  <c r="O1776" i="5" s="1"/>
  <c r="P1776" i="5" s="1"/>
  <c r="C1776" i="5"/>
  <c r="N1775" i="5"/>
  <c r="K1775" i="5"/>
  <c r="G1775" i="5"/>
  <c r="O1775" i="5" s="1"/>
  <c r="P1775" i="5" s="1"/>
  <c r="C1775" i="5"/>
  <c r="N1774" i="5"/>
  <c r="K1774" i="5"/>
  <c r="G1774" i="5"/>
  <c r="O1774" i="5" s="1"/>
  <c r="P1774" i="5" s="1"/>
  <c r="C1774" i="5"/>
  <c r="N1773" i="5"/>
  <c r="K1773" i="5"/>
  <c r="G1773" i="5"/>
  <c r="O1773" i="5" s="1"/>
  <c r="P1773" i="5" s="1"/>
  <c r="C1773" i="5"/>
  <c r="N1772" i="5"/>
  <c r="K1772" i="5"/>
  <c r="G1772" i="5"/>
  <c r="O1772" i="5" s="1"/>
  <c r="P1772" i="5" s="1"/>
  <c r="C1772" i="5"/>
  <c r="N1771" i="5"/>
  <c r="K1771" i="5"/>
  <c r="G1771" i="5"/>
  <c r="O1771" i="5" s="1"/>
  <c r="P1771" i="5" s="1"/>
  <c r="C1771" i="5"/>
  <c r="N1770" i="5"/>
  <c r="K1770" i="5"/>
  <c r="G1770" i="5"/>
  <c r="O1770" i="5" s="1"/>
  <c r="P1770" i="5" s="1"/>
  <c r="C1770" i="5"/>
  <c r="N1769" i="5"/>
  <c r="K1769" i="5"/>
  <c r="G1769" i="5"/>
  <c r="O1769" i="5" s="1"/>
  <c r="P1769" i="5" s="1"/>
  <c r="C1769" i="5"/>
  <c r="N1768" i="5"/>
  <c r="K1768" i="5"/>
  <c r="G1768" i="5"/>
  <c r="O1768" i="5" s="1"/>
  <c r="P1768" i="5" s="1"/>
  <c r="C1768" i="5"/>
  <c r="N1767" i="5"/>
  <c r="K1767" i="5"/>
  <c r="G1767" i="5"/>
  <c r="O1767" i="5" s="1"/>
  <c r="P1767" i="5" s="1"/>
  <c r="C1767" i="5"/>
  <c r="N1766" i="5"/>
  <c r="K1766" i="5"/>
  <c r="G1766" i="5"/>
  <c r="O1766" i="5" s="1"/>
  <c r="P1766" i="5" s="1"/>
  <c r="C1766" i="5"/>
  <c r="N1765" i="5"/>
  <c r="K1765" i="5"/>
  <c r="G1765" i="5"/>
  <c r="O1765" i="5" s="1"/>
  <c r="P1765" i="5" s="1"/>
  <c r="C1765" i="5"/>
  <c r="N1764" i="5"/>
  <c r="K1764" i="5"/>
  <c r="G1764" i="5"/>
  <c r="O1764" i="5" s="1"/>
  <c r="P1764" i="5" s="1"/>
  <c r="C1764" i="5"/>
  <c r="N1763" i="5"/>
  <c r="K1763" i="5"/>
  <c r="G1763" i="5"/>
  <c r="O1763" i="5" s="1"/>
  <c r="P1763" i="5" s="1"/>
  <c r="C1763" i="5"/>
  <c r="N1762" i="5"/>
  <c r="K1762" i="5"/>
  <c r="G1762" i="5"/>
  <c r="O1762" i="5" s="1"/>
  <c r="P1762" i="5" s="1"/>
  <c r="C1762" i="5"/>
  <c r="N1761" i="5"/>
  <c r="K1761" i="5"/>
  <c r="G1761" i="5"/>
  <c r="O1761" i="5" s="1"/>
  <c r="P1761" i="5" s="1"/>
  <c r="C1761" i="5"/>
  <c r="N1760" i="5"/>
  <c r="K1760" i="5"/>
  <c r="G1760" i="5"/>
  <c r="O1760" i="5" s="1"/>
  <c r="P1760" i="5" s="1"/>
  <c r="C1760" i="5"/>
  <c r="N1759" i="5"/>
  <c r="K1759" i="5"/>
  <c r="G1759" i="5"/>
  <c r="O1759" i="5" s="1"/>
  <c r="P1759" i="5" s="1"/>
  <c r="C1759" i="5"/>
  <c r="N1758" i="5"/>
  <c r="K1758" i="5"/>
  <c r="G1758" i="5"/>
  <c r="O1758" i="5" s="1"/>
  <c r="P1758" i="5" s="1"/>
  <c r="C1758" i="5"/>
  <c r="N1757" i="5"/>
  <c r="K1757" i="5"/>
  <c r="G1757" i="5"/>
  <c r="O1757" i="5" s="1"/>
  <c r="P1757" i="5" s="1"/>
  <c r="C1757" i="5"/>
  <c r="N1756" i="5"/>
  <c r="K1756" i="5"/>
  <c r="G1756" i="5"/>
  <c r="O1756" i="5" s="1"/>
  <c r="P1756" i="5" s="1"/>
  <c r="C1756" i="5"/>
  <c r="N1755" i="5"/>
  <c r="K1755" i="5"/>
  <c r="G1755" i="5"/>
  <c r="O1755" i="5" s="1"/>
  <c r="P1755" i="5" s="1"/>
  <c r="C1755" i="5"/>
  <c r="N1754" i="5"/>
  <c r="K1754" i="5"/>
  <c r="G1754" i="5"/>
  <c r="O1754" i="5" s="1"/>
  <c r="P1754" i="5" s="1"/>
  <c r="C1754" i="5"/>
  <c r="N1753" i="5"/>
  <c r="K1753" i="5"/>
  <c r="G1753" i="5"/>
  <c r="O1753" i="5" s="1"/>
  <c r="P1753" i="5" s="1"/>
  <c r="C1753" i="5"/>
  <c r="N1752" i="5"/>
  <c r="K1752" i="5"/>
  <c r="G1752" i="5"/>
  <c r="O1752" i="5" s="1"/>
  <c r="P1752" i="5" s="1"/>
  <c r="C1752" i="5"/>
  <c r="N1751" i="5"/>
  <c r="K1751" i="5"/>
  <c r="G1751" i="5"/>
  <c r="O1751" i="5" s="1"/>
  <c r="P1751" i="5" s="1"/>
  <c r="C1751" i="5"/>
  <c r="N1750" i="5"/>
  <c r="K1750" i="5"/>
  <c r="G1750" i="5"/>
  <c r="O1750" i="5" s="1"/>
  <c r="P1750" i="5" s="1"/>
  <c r="C1750" i="5"/>
  <c r="N1749" i="5"/>
  <c r="K1749" i="5"/>
  <c r="G1749" i="5"/>
  <c r="O1749" i="5" s="1"/>
  <c r="P1749" i="5" s="1"/>
  <c r="C1749" i="5"/>
  <c r="N1748" i="5"/>
  <c r="K1748" i="5"/>
  <c r="G1748" i="5"/>
  <c r="O1748" i="5" s="1"/>
  <c r="P1748" i="5" s="1"/>
  <c r="C1748" i="5"/>
  <c r="N1747" i="5"/>
  <c r="K1747" i="5"/>
  <c r="G1747" i="5"/>
  <c r="O1747" i="5" s="1"/>
  <c r="P1747" i="5" s="1"/>
  <c r="C1747" i="5"/>
  <c r="N1746" i="5"/>
  <c r="K1746" i="5"/>
  <c r="G1746" i="5"/>
  <c r="O1746" i="5" s="1"/>
  <c r="P1746" i="5" s="1"/>
  <c r="C1746" i="5"/>
  <c r="N1745" i="5"/>
  <c r="K1745" i="5"/>
  <c r="G1745" i="5"/>
  <c r="O1745" i="5" s="1"/>
  <c r="P1745" i="5" s="1"/>
  <c r="C1745" i="5"/>
  <c r="N1744" i="5"/>
  <c r="K1744" i="5"/>
  <c r="G1744" i="5"/>
  <c r="O1744" i="5" s="1"/>
  <c r="P1744" i="5" s="1"/>
  <c r="C1744" i="5"/>
  <c r="N1743" i="5"/>
  <c r="K1743" i="5"/>
  <c r="G1743" i="5"/>
  <c r="O1743" i="5" s="1"/>
  <c r="P1743" i="5" s="1"/>
  <c r="C1743" i="5"/>
  <c r="N1742" i="5"/>
  <c r="K1742" i="5"/>
  <c r="G1742" i="5"/>
  <c r="O1742" i="5" s="1"/>
  <c r="P1742" i="5" s="1"/>
  <c r="C1742" i="5"/>
  <c r="N1741" i="5"/>
  <c r="K1741" i="5"/>
  <c r="G1741" i="5"/>
  <c r="O1741" i="5" s="1"/>
  <c r="P1741" i="5" s="1"/>
  <c r="C1741" i="5"/>
  <c r="N1740" i="5"/>
  <c r="K1740" i="5"/>
  <c r="G1740" i="5"/>
  <c r="O1740" i="5" s="1"/>
  <c r="P1740" i="5" s="1"/>
  <c r="C1740" i="5"/>
  <c r="N1739" i="5"/>
  <c r="K1739" i="5"/>
  <c r="G1739" i="5"/>
  <c r="O1739" i="5" s="1"/>
  <c r="P1739" i="5" s="1"/>
  <c r="C1739" i="5"/>
  <c r="N1738" i="5"/>
  <c r="K1738" i="5"/>
  <c r="G1738" i="5"/>
  <c r="O1738" i="5" s="1"/>
  <c r="P1738" i="5" s="1"/>
  <c r="C1738" i="5"/>
  <c r="N1737" i="5"/>
  <c r="K1737" i="5"/>
  <c r="G1737" i="5"/>
  <c r="O1737" i="5" s="1"/>
  <c r="P1737" i="5" s="1"/>
  <c r="C1737" i="5"/>
  <c r="N1736" i="5"/>
  <c r="K1736" i="5"/>
  <c r="G1736" i="5"/>
  <c r="O1736" i="5" s="1"/>
  <c r="P1736" i="5" s="1"/>
  <c r="C1736" i="5"/>
  <c r="N1735" i="5"/>
  <c r="K1735" i="5"/>
  <c r="G1735" i="5"/>
  <c r="O1735" i="5" s="1"/>
  <c r="P1735" i="5" s="1"/>
  <c r="C1735" i="5"/>
  <c r="N1734" i="5"/>
  <c r="K1734" i="5"/>
  <c r="G1734" i="5"/>
  <c r="O1734" i="5" s="1"/>
  <c r="P1734" i="5" s="1"/>
  <c r="C1734" i="5"/>
  <c r="N1733" i="5"/>
  <c r="K1733" i="5"/>
  <c r="G1733" i="5"/>
  <c r="O1733" i="5" s="1"/>
  <c r="P1733" i="5" s="1"/>
  <c r="C1733" i="5"/>
  <c r="N1732" i="5"/>
  <c r="K1732" i="5"/>
  <c r="G1732" i="5"/>
  <c r="O1732" i="5" s="1"/>
  <c r="P1732" i="5" s="1"/>
  <c r="C1732" i="5"/>
  <c r="N1731" i="5"/>
  <c r="K1731" i="5"/>
  <c r="G1731" i="5"/>
  <c r="O1731" i="5" s="1"/>
  <c r="P1731" i="5" s="1"/>
  <c r="C1731" i="5"/>
  <c r="N1730" i="5"/>
  <c r="K1730" i="5"/>
  <c r="G1730" i="5"/>
  <c r="O1730" i="5" s="1"/>
  <c r="P1730" i="5" s="1"/>
  <c r="C1730" i="5"/>
  <c r="N1729" i="5"/>
  <c r="K1729" i="5"/>
  <c r="G1729" i="5"/>
  <c r="O1729" i="5" s="1"/>
  <c r="P1729" i="5" s="1"/>
  <c r="C1729" i="5"/>
  <c r="N1728" i="5"/>
  <c r="K1728" i="5"/>
  <c r="G1728" i="5"/>
  <c r="O1728" i="5" s="1"/>
  <c r="P1728" i="5" s="1"/>
  <c r="C1728" i="5"/>
  <c r="N1727" i="5"/>
  <c r="K1727" i="5"/>
  <c r="G1727" i="5"/>
  <c r="O1727" i="5" s="1"/>
  <c r="P1727" i="5" s="1"/>
  <c r="C1727" i="5"/>
  <c r="N1726" i="5"/>
  <c r="K1726" i="5"/>
  <c r="G1726" i="5"/>
  <c r="O1726" i="5" s="1"/>
  <c r="P1726" i="5" s="1"/>
  <c r="C1726" i="5"/>
  <c r="N1725" i="5"/>
  <c r="K1725" i="5"/>
  <c r="G1725" i="5"/>
  <c r="O1725" i="5" s="1"/>
  <c r="P1725" i="5" s="1"/>
  <c r="C1725" i="5"/>
  <c r="N1724" i="5"/>
  <c r="K1724" i="5"/>
  <c r="G1724" i="5"/>
  <c r="O1724" i="5" s="1"/>
  <c r="P1724" i="5" s="1"/>
  <c r="C1724" i="5"/>
  <c r="N1723" i="5"/>
  <c r="K1723" i="5"/>
  <c r="G1723" i="5"/>
  <c r="O1723" i="5" s="1"/>
  <c r="P1723" i="5" s="1"/>
  <c r="C1723" i="5"/>
  <c r="N1722" i="5"/>
  <c r="K1722" i="5"/>
  <c r="G1722" i="5"/>
  <c r="O1722" i="5" s="1"/>
  <c r="P1722" i="5" s="1"/>
  <c r="C1722" i="5"/>
  <c r="N1721" i="5"/>
  <c r="K1721" i="5"/>
  <c r="G1721" i="5"/>
  <c r="O1721" i="5" s="1"/>
  <c r="P1721" i="5" s="1"/>
  <c r="C1721" i="5"/>
  <c r="N1720" i="5"/>
  <c r="K1720" i="5"/>
  <c r="G1720" i="5"/>
  <c r="O1720" i="5" s="1"/>
  <c r="P1720" i="5" s="1"/>
  <c r="C1720" i="5"/>
  <c r="N1719" i="5"/>
  <c r="K1719" i="5"/>
  <c r="G1719" i="5"/>
  <c r="O1719" i="5" s="1"/>
  <c r="P1719" i="5" s="1"/>
  <c r="C1719" i="5"/>
  <c r="N1718" i="5"/>
  <c r="K1718" i="5"/>
  <c r="G1718" i="5"/>
  <c r="O1718" i="5" s="1"/>
  <c r="P1718" i="5" s="1"/>
  <c r="C1718" i="5"/>
  <c r="N1717" i="5"/>
  <c r="K1717" i="5"/>
  <c r="G1717" i="5"/>
  <c r="O1717" i="5" s="1"/>
  <c r="P1717" i="5" s="1"/>
  <c r="C1717" i="5"/>
  <c r="N1716" i="5"/>
  <c r="K1716" i="5"/>
  <c r="G1716" i="5"/>
  <c r="O1716" i="5" s="1"/>
  <c r="P1716" i="5" s="1"/>
  <c r="C1716" i="5"/>
  <c r="N1715" i="5"/>
  <c r="K1715" i="5"/>
  <c r="G1715" i="5"/>
  <c r="O1715" i="5" s="1"/>
  <c r="P1715" i="5" s="1"/>
  <c r="C1715" i="5"/>
  <c r="N1714" i="5"/>
  <c r="K1714" i="5"/>
  <c r="G1714" i="5"/>
  <c r="O1714" i="5" s="1"/>
  <c r="P1714" i="5" s="1"/>
  <c r="C1714" i="5"/>
  <c r="N1713" i="5"/>
  <c r="K1713" i="5"/>
  <c r="G1713" i="5"/>
  <c r="O1713" i="5" s="1"/>
  <c r="P1713" i="5" s="1"/>
  <c r="C1713" i="5"/>
  <c r="N1712" i="5"/>
  <c r="K1712" i="5"/>
  <c r="G1712" i="5"/>
  <c r="O1712" i="5" s="1"/>
  <c r="P1712" i="5" s="1"/>
  <c r="C1712" i="5"/>
  <c r="N1711" i="5"/>
  <c r="K1711" i="5"/>
  <c r="G1711" i="5"/>
  <c r="O1711" i="5" s="1"/>
  <c r="P1711" i="5" s="1"/>
  <c r="C1711" i="5"/>
  <c r="N1710" i="5"/>
  <c r="K1710" i="5"/>
  <c r="G1710" i="5"/>
  <c r="O1710" i="5" s="1"/>
  <c r="P1710" i="5" s="1"/>
  <c r="C1710" i="5"/>
  <c r="N1709" i="5"/>
  <c r="K1709" i="5"/>
  <c r="G1709" i="5"/>
  <c r="O1709" i="5" s="1"/>
  <c r="P1709" i="5" s="1"/>
  <c r="C1709" i="5"/>
  <c r="N1708" i="5"/>
  <c r="K1708" i="5"/>
  <c r="G1708" i="5"/>
  <c r="O1708" i="5" s="1"/>
  <c r="P1708" i="5" s="1"/>
  <c r="C1708" i="5"/>
  <c r="N1707" i="5"/>
  <c r="K1707" i="5"/>
  <c r="G1707" i="5"/>
  <c r="O1707" i="5" s="1"/>
  <c r="P1707" i="5" s="1"/>
  <c r="C1707" i="5"/>
  <c r="N1706" i="5"/>
  <c r="K1706" i="5"/>
  <c r="G1706" i="5"/>
  <c r="O1706" i="5" s="1"/>
  <c r="P1706" i="5" s="1"/>
  <c r="C1706" i="5"/>
  <c r="N1705" i="5"/>
  <c r="K1705" i="5"/>
  <c r="G1705" i="5"/>
  <c r="O1705" i="5" s="1"/>
  <c r="P1705" i="5" s="1"/>
  <c r="C1705" i="5"/>
  <c r="N1704" i="5"/>
  <c r="K1704" i="5"/>
  <c r="G1704" i="5"/>
  <c r="O1704" i="5" s="1"/>
  <c r="P1704" i="5" s="1"/>
  <c r="C1704" i="5"/>
  <c r="N1703" i="5"/>
  <c r="K1703" i="5"/>
  <c r="G1703" i="5"/>
  <c r="O1703" i="5" s="1"/>
  <c r="P1703" i="5" s="1"/>
  <c r="C1703" i="5"/>
  <c r="N1702" i="5"/>
  <c r="K1702" i="5"/>
  <c r="G1702" i="5"/>
  <c r="O1702" i="5" s="1"/>
  <c r="P1702" i="5" s="1"/>
  <c r="C1702" i="5"/>
  <c r="N1701" i="5"/>
  <c r="K1701" i="5"/>
  <c r="G1701" i="5"/>
  <c r="O1701" i="5" s="1"/>
  <c r="P1701" i="5" s="1"/>
  <c r="C1701" i="5"/>
  <c r="N1700" i="5"/>
  <c r="K1700" i="5"/>
  <c r="G1700" i="5"/>
  <c r="O1700" i="5" s="1"/>
  <c r="P1700" i="5" s="1"/>
  <c r="C1700" i="5"/>
  <c r="N1699" i="5"/>
  <c r="K1699" i="5"/>
  <c r="G1699" i="5"/>
  <c r="O1699" i="5" s="1"/>
  <c r="P1699" i="5" s="1"/>
  <c r="C1699" i="5"/>
  <c r="N1698" i="5"/>
  <c r="K1698" i="5"/>
  <c r="G1698" i="5"/>
  <c r="O1698" i="5" s="1"/>
  <c r="P1698" i="5" s="1"/>
  <c r="C1698" i="5"/>
  <c r="N1697" i="5"/>
  <c r="K1697" i="5"/>
  <c r="G1697" i="5"/>
  <c r="O1697" i="5" s="1"/>
  <c r="P1697" i="5" s="1"/>
  <c r="C1697" i="5"/>
  <c r="N1696" i="5"/>
  <c r="K1696" i="5"/>
  <c r="G1696" i="5"/>
  <c r="O1696" i="5" s="1"/>
  <c r="P1696" i="5" s="1"/>
  <c r="C1696" i="5"/>
  <c r="N1695" i="5"/>
  <c r="K1695" i="5"/>
  <c r="G1695" i="5"/>
  <c r="O1695" i="5" s="1"/>
  <c r="P1695" i="5" s="1"/>
  <c r="C1695" i="5"/>
  <c r="N1694" i="5"/>
  <c r="K1694" i="5"/>
  <c r="G1694" i="5"/>
  <c r="O1694" i="5" s="1"/>
  <c r="P1694" i="5" s="1"/>
  <c r="C1694" i="5"/>
  <c r="N1693" i="5"/>
  <c r="K1693" i="5"/>
  <c r="G1693" i="5"/>
  <c r="O1693" i="5" s="1"/>
  <c r="P1693" i="5" s="1"/>
  <c r="C1693" i="5"/>
  <c r="N1692" i="5"/>
  <c r="K1692" i="5"/>
  <c r="G1692" i="5"/>
  <c r="O1692" i="5" s="1"/>
  <c r="P1692" i="5" s="1"/>
  <c r="C1692" i="5"/>
  <c r="N1691" i="5"/>
  <c r="K1691" i="5"/>
  <c r="G1691" i="5"/>
  <c r="O1691" i="5" s="1"/>
  <c r="P1691" i="5" s="1"/>
  <c r="C1691" i="5"/>
  <c r="N1690" i="5"/>
  <c r="K1690" i="5"/>
  <c r="G1690" i="5"/>
  <c r="O1690" i="5" s="1"/>
  <c r="P1690" i="5" s="1"/>
  <c r="C1690" i="5"/>
  <c r="N1689" i="5"/>
  <c r="K1689" i="5"/>
  <c r="G1689" i="5"/>
  <c r="O1689" i="5" s="1"/>
  <c r="P1689" i="5" s="1"/>
  <c r="C1689" i="5"/>
  <c r="N1688" i="5"/>
  <c r="K1688" i="5"/>
  <c r="G1688" i="5"/>
  <c r="O1688" i="5" s="1"/>
  <c r="P1688" i="5" s="1"/>
  <c r="C1688" i="5"/>
  <c r="N1687" i="5"/>
  <c r="K1687" i="5"/>
  <c r="G1687" i="5"/>
  <c r="O1687" i="5" s="1"/>
  <c r="P1687" i="5" s="1"/>
  <c r="C1687" i="5"/>
  <c r="N1686" i="5"/>
  <c r="K1686" i="5"/>
  <c r="G1686" i="5"/>
  <c r="O1686" i="5" s="1"/>
  <c r="P1686" i="5" s="1"/>
  <c r="C1686" i="5"/>
  <c r="N1685" i="5"/>
  <c r="K1685" i="5"/>
  <c r="G1685" i="5"/>
  <c r="O1685" i="5" s="1"/>
  <c r="P1685" i="5" s="1"/>
  <c r="C1685" i="5"/>
  <c r="N1684" i="5"/>
  <c r="K1684" i="5"/>
  <c r="G1684" i="5"/>
  <c r="O1684" i="5" s="1"/>
  <c r="P1684" i="5" s="1"/>
  <c r="C1684" i="5"/>
  <c r="N1683" i="5"/>
  <c r="K1683" i="5"/>
  <c r="G1683" i="5"/>
  <c r="O1683" i="5" s="1"/>
  <c r="P1683" i="5" s="1"/>
  <c r="C1683" i="5"/>
  <c r="N1682" i="5"/>
  <c r="K1682" i="5"/>
  <c r="G1682" i="5"/>
  <c r="O1682" i="5" s="1"/>
  <c r="P1682" i="5" s="1"/>
  <c r="C1682" i="5"/>
  <c r="N1681" i="5"/>
  <c r="K1681" i="5"/>
  <c r="G1681" i="5"/>
  <c r="O1681" i="5" s="1"/>
  <c r="P1681" i="5" s="1"/>
  <c r="C1681" i="5"/>
  <c r="N1680" i="5"/>
  <c r="K1680" i="5"/>
  <c r="G1680" i="5"/>
  <c r="O1680" i="5" s="1"/>
  <c r="P1680" i="5" s="1"/>
  <c r="C1680" i="5"/>
  <c r="N1679" i="5"/>
  <c r="K1679" i="5"/>
  <c r="G1679" i="5"/>
  <c r="O1679" i="5" s="1"/>
  <c r="P1679" i="5" s="1"/>
  <c r="C1679" i="5"/>
  <c r="N1678" i="5"/>
  <c r="K1678" i="5"/>
  <c r="G1678" i="5"/>
  <c r="O1678" i="5" s="1"/>
  <c r="P1678" i="5" s="1"/>
  <c r="C1678" i="5"/>
  <c r="N1677" i="5"/>
  <c r="K1677" i="5"/>
  <c r="G1677" i="5"/>
  <c r="O1677" i="5" s="1"/>
  <c r="P1677" i="5" s="1"/>
  <c r="C1677" i="5"/>
  <c r="N1676" i="5"/>
  <c r="K1676" i="5"/>
  <c r="G1676" i="5"/>
  <c r="O1676" i="5" s="1"/>
  <c r="P1676" i="5" s="1"/>
  <c r="C1676" i="5"/>
  <c r="N1675" i="5"/>
  <c r="K1675" i="5"/>
  <c r="G1675" i="5"/>
  <c r="O1675" i="5" s="1"/>
  <c r="P1675" i="5" s="1"/>
  <c r="C1675" i="5"/>
  <c r="N1674" i="5"/>
  <c r="K1674" i="5"/>
  <c r="G1674" i="5"/>
  <c r="O1674" i="5" s="1"/>
  <c r="P1674" i="5" s="1"/>
  <c r="C1674" i="5"/>
  <c r="N1673" i="5"/>
  <c r="K1673" i="5"/>
  <c r="G1673" i="5"/>
  <c r="O1673" i="5" s="1"/>
  <c r="P1673" i="5" s="1"/>
  <c r="C1673" i="5"/>
  <c r="N1672" i="5"/>
  <c r="K1672" i="5"/>
  <c r="G1672" i="5"/>
  <c r="O1672" i="5" s="1"/>
  <c r="P1672" i="5" s="1"/>
  <c r="C1672" i="5"/>
  <c r="N1671" i="5"/>
  <c r="K1671" i="5"/>
  <c r="G1671" i="5"/>
  <c r="O1671" i="5" s="1"/>
  <c r="P1671" i="5" s="1"/>
  <c r="C1671" i="5"/>
  <c r="N1670" i="5"/>
  <c r="K1670" i="5"/>
  <c r="G1670" i="5"/>
  <c r="O1670" i="5" s="1"/>
  <c r="P1670" i="5" s="1"/>
  <c r="C1670" i="5"/>
  <c r="N1669" i="5"/>
  <c r="K1669" i="5"/>
  <c r="G1669" i="5"/>
  <c r="O1669" i="5" s="1"/>
  <c r="P1669" i="5" s="1"/>
  <c r="C1669" i="5"/>
  <c r="N1668" i="5"/>
  <c r="K1668" i="5"/>
  <c r="G1668" i="5"/>
  <c r="O1668" i="5" s="1"/>
  <c r="P1668" i="5" s="1"/>
  <c r="C1668" i="5"/>
  <c r="N1667" i="5"/>
  <c r="K1667" i="5"/>
  <c r="G1667" i="5"/>
  <c r="O1667" i="5" s="1"/>
  <c r="P1667" i="5" s="1"/>
  <c r="C1667" i="5"/>
  <c r="N1666" i="5"/>
  <c r="K1666" i="5"/>
  <c r="G1666" i="5"/>
  <c r="O1666" i="5" s="1"/>
  <c r="P1666" i="5" s="1"/>
  <c r="C1666" i="5"/>
  <c r="N1665" i="5"/>
  <c r="K1665" i="5"/>
  <c r="G1665" i="5"/>
  <c r="O1665" i="5" s="1"/>
  <c r="P1665" i="5" s="1"/>
  <c r="C1665" i="5"/>
  <c r="N1664" i="5"/>
  <c r="K1664" i="5"/>
  <c r="G1664" i="5"/>
  <c r="O1664" i="5" s="1"/>
  <c r="P1664" i="5" s="1"/>
  <c r="C1664" i="5"/>
  <c r="N1663" i="5"/>
  <c r="K1663" i="5"/>
  <c r="G1663" i="5"/>
  <c r="O1663" i="5" s="1"/>
  <c r="P1663" i="5" s="1"/>
  <c r="C1663" i="5"/>
  <c r="N1662" i="5"/>
  <c r="K1662" i="5"/>
  <c r="G1662" i="5"/>
  <c r="O1662" i="5" s="1"/>
  <c r="P1662" i="5" s="1"/>
  <c r="C1662" i="5"/>
  <c r="N1661" i="5"/>
  <c r="K1661" i="5"/>
  <c r="G1661" i="5"/>
  <c r="O1661" i="5" s="1"/>
  <c r="P1661" i="5" s="1"/>
  <c r="C1661" i="5"/>
  <c r="N1660" i="5"/>
  <c r="K1660" i="5"/>
  <c r="G1660" i="5"/>
  <c r="O1660" i="5" s="1"/>
  <c r="P1660" i="5" s="1"/>
  <c r="C1660" i="5"/>
  <c r="N1659" i="5"/>
  <c r="K1659" i="5"/>
  <c r="G1659" i="5"/>
  <c r="O1659" i="5" s="1"/>
  <c r="P1659" i="5" s="1"/>
  <c r="C1659" i="5"/>
  <c r="N1658" i="5"/>
  <c r="K1658" i="5"/>
  <c r="G1658" i="5"/>
  <c r="O1658" i="5" s="1"/>
  <c r="P1658" i="5" s="1"/>
  <c r="C1658" i="5"/>
  <c r="N1657" i="5"/>
  <c r="K1657" i="5"/>
  <c r="G1657" i="5"/>
  <c r="O1657" i="5" s="1"/>
  <c r="P1657" i="5" s="1"/>
  <c r="C1657" i="5"/>
  <c r="N1656" i="5"/>
  <c r="K1656" i="5"/>
  <c r="G1656" i="5"/>
  <c r="O1656" i="5" s="1"/>
  <c r="P1656" i="5" s="1"/>
  <c r="C1656" i="5"/>
  <c r="N1655" i="5"/>
  <c r="K1655" i="5"/>
  <c r="G1655" i="5"/>
  <c r="O1655" i="5" s="1"/>
  <c r="P1655" i="5" s="1"/>
  <c r="C1655" i="5"/>
  <c r="N1654" i="5"/>
  <c r="K1654" i="5"/>
  <c r="G1654" i="5"/>
  <c r="O1654" i="5" s="1"/>
  <c r="P1654" i="5" s="1"/>
  <c r="C1654" i="5"/>
  <c r="N1653" i="5"/>
  <c r="K1653" i="5"/>
  <c r="G1653" i="5"/>
  <c r="O1653" i="5" s="1"/>
  <c r="P1653" i="5" s="1"/>
  <c r="C1653" i="5"/>
  <c r="N1652" i="5"/>
  <c r="K1652" i="5"/>
  <c r="G1652" i="5"/>
  <c r="O1652" i="5" s="1"/>
  <c r="P1652" i="5" s="1"/>
  <c r="C1652" i="5"/>
  <c r="N1651" i="5"/>
  <c r="K1651" i="5"/>
  <c r="G1651" i="5"/>
  <c r="O1651" i="5" s="1"/>
  <c r="P1651" i="5" s="1"/>
  <c r="C1651" i="5"/>
  <c r="N1650" i="5"/>
  <c r="K1650" i="5"/>
  <c r="G1650" i="5"/>
  <c r="O1650" i="5" s="1"/>
  <c r="P1650" i="5" s="1"/>
  <c r="C1650" i="5"/>
  <c r="N1649" i="5"/>
  <c r="K1649" i="5"/>
  <c r="G1649" i="5"/>
  <c r="O1649" i="5" s="1"/>
  <c r="P1649" i="5" s="1"/>
  <c r="C1649" i="5"/>
  <c r="N1648" i="5"/>
  <c r="K1648" i="5"/>
  <c r="G1648" i="5"/>
  <c r="O1648" i="5" s="1"/>
  <c r="P1648" i="5" s="1"/>
  <c r="C1648" i="5"/>
  <c r="N1647" i="5"/>
  <c r="K1647" i="5"/>
  <c r="G1647" i="5"/>
  <c r="O1647" i="5" s="1"/>
  <c r="P1647" i="5" s="1"/>
  <c r="C1647" i="5"/>
  <c r="N1646" i="5"/>
  <c r="K1646" i="5"/>
  <c r="G1646" i="5"/>
  <c r="O1646" i="5" s="1"/>
  <c r="P1646" i="5" s="1"/>
  <c r="C1646" i="5"/>
  <c r="N1645" i="5"/>
  <c r="K1645" i="5"/>
  <c r="G1645" i="5"/>
  <c r="O1645" i="5" s="1"/>
  <c r="P1645" i="5" s="1"/>
  <c r="C1645" i="5"/>
  <c r="N1644" i="5"/>
  <c r="K1644" i="5"/>
  <c r="G1644" i="5"/>
  <c r="O1644" i="5" s="1"/>
  <c r="P1644" i="5" s="1"/>
  <c r="C1644" i="5"/>
  <c r="N1643" i="5"/>
  <c r="K1643" i="5"/>
  <c r="G1643" i="5"/>
  <c r="O1643" i="5" s="1"/>
  <c r="P1643" i="5" s="1"/>
  <c r="C1643" i="5"/>
  <c r="N1642" i="5"/>
  <c r="K1642" i="5"/>
  <c r="G1642" i="5"/>
  <c r="O1642" i="5" s="1"/>
  <c r="P1642" i="5" s="1"/>
  <c r="C1642" i="5"/>
  <c r="N1641" i="5"/>
  <c r="K1641" i="5"/>
  <c r="G1641" i="5"/>
  <c r="O1641" i="5" s="1"/>
  <c r="P1641" i="5" s="1"/>
  <c r="C1641" i="5"/>
  <c r="N1640" i="5"/>
  <c r="K1640" i="5"/>
  <c r="G1640" i="5"/>
  <c r="O1640" i="5" s="1"/>
  <c r="P1640" i="5" s="1"/>
  <c r="C1640" i="5"/>
  <c r="N1639" i="5"/>
  <c r="K1639" i="5"/>
  <c r="G1639" i="5"/>
  <c r="O1639" i="5" s="1"/>
  <c r="P1639" i="5" s="1"/>
  <c r="C1639" i="5"/>
  <c r="N1638" i="5"/>
  <c r="K1638" i="5"/>
  <c r="G1638" i="5"/>
  <c r="O1638" i="5" s="1"/>
  <c r="P1638" i="5" s="1"/>
  <c r="C1638" i="5"/>
  <c r="N1637" i="5"/>
  <c r="K1637" i="5"/>
  <c r="G1637" i="5"/>
  <c r="O1637" i="5" s="1"/>
  <c r="P1637" i="5" s="1"/>
  <c r="C1637" i="5"/>
  <c r="N1636" i="5"/>
  <c r="K1636" i="5"/>
  <c r="G1636" i="5"/>
  <c r="O1636" i="5" s="1"/>
  <c r="P1636" i="5" s="1"/>
  <c r="C1636" i="5"/>
  <c r="N1635" i="5"/>
  <c r="K1635" i="5"/>
  <c r="G1635" i="5"/>
  <c r="O1635" i="5" s="1"/>
  <c r="P1635" i="5" s="1"/>
  <c r="C1635" i="5"/>
  <c r="N1634" i="5"/>
  <c r="K1634" i="5"/>
  <c r="G1634" i="5"/>
  <c r="O1634" i="5" s="1"/>
  <c r="P1634" i="5" s="1"/>
  <c r="C1634" i="5"/>
  <c r="N1633" i="5"/>
  <c r="K1633" i="5"/>
  <c r="G1633" i="5"/>
  <c r="O1633" i="5" s="1"/>
  <c r="P1633" i="5" s="1"/>
  <c r="C1633" i="5"/>
  <c r="N1632" i="5"/>
  <c r="K1632" i="5"/>
  <c r="G1632" i="5"/>
  <c r="O1632" i="5" s="1"/>
  <c r="P1632" i="5" s="1"/>
  <c r="C1632" i="5"/>
  <c r="N1631" i="5"/>
  <c r="K1631" i="5"/>
  <c r="G1631" i="5"/>
  <c r="O1631" i="5" s="1"/>
  <c r="P1631" i="5" s="1"/>
  <c r="C1631" i="5"/>
  <c r="N1630" i="5"/>
  <c r="K1630" i="5"/>
  <c r="G1630" i="5"/>
  <c r="O1630" i="5" s="1"/>
  <c r="P1630" i="5" s="1"/>
  <c r="C1630" i="5"/>
  <c r="N1629" i="5"/>
  <c r="K1629" i="5"/>
  <c r="G1629" i="5"/>
  <c r="O1629" i="5" s="1"/>
  <c r="P1629" i="5" s="1"/>
  <c r="C1629" i="5"/>
  <c r="N1628" i="5"/>
  <c r="K1628" i="5"/>
  <c r="G1628" i="5"/>
  <c r="O1628" i="5" s="1"/>
  <c r="P1628" i="5" s="1"/>
  <c r="C1628" i="5"/>
  <c r="N1627" i="5"/>
  <c r="K1627" i="5"/>
  <c r="G1627" i="5"/>
  <c r="O1627" i="5" s="1"/>
  <c r="P1627" i="5" s="1"/>
  <c r="C1627" i="5"/>
  <c r="N1626" i="5"/>
  <c r="K1626" i="5"/>
  <c r="G1626" i="5"/>
  <c r="O1626" i="5" s="1"/>
  <c r="P1626" i="5" s="1"/>
  <c r="C1626" i="5"/>
  <c r="N1625" i="5"/>
  <c r="K1625" i="5"/>
  <c r="G1625" i="5"/>
  <c r="O1625" i="5" s="1"/>
  <c r="P1625" i="5" s="1"/>
  <c r="C1625" i="5"/>
  <c r="N1624" i="5"/>
  <c r="K1624" i="5"/>
  <c r="G1624" i="5"/>
  <c r="O1624" i="5" s="1"/>
  <c r="P1624" i="5" s="1"/>
  <c r="C1624" i="5"/>
  <c r="N1623" i="5"/>
  <c r="K1623" i="5"/>
  <c r="G1623" i="5"/>
  <c r="O1623" i="5" s="1"/>
  <c r="P1623" i="5" s="1"/>
  <c r="C1623" i="5"/>
  <c r="N1622" i="5"/>
  <c r="K1622" i="5"/>
  <c r="G1622" i="5"/>
  <c r="O1622" i="5" s="1"/>
  <c r="P1622" i="5" s="1"/>
  <c r="C1622" i="5"/>
  <c r="N1621" i="5"/>
  <c r="K1621" i="5"/>
  <c r="G1621" i="5"/>
  <c r="O1621" i="5" s="1"/>
  <c r="P1621" i="5" s="1"/>
  <c r="C1621" i="5"/>
  <c r="N1620" i="5"/>
  <c r="K1620" i="5"/>
  <c r="G1620" i="5"/>
  <c r="O1620" i="5" s="1"/>
  <c r="P1620" i="5" s="1"/>
  <c r="C1620" i="5"/>
  <c r="N1619" i="5"/>
  <c r="K1619" i="5"/>
  <c r="G1619" i="5"/>
  <c r="O1619" i="5" s="1"/>
  <c r="P1619" i="5" s="1"/>
  <c r="C1619" i="5"/>
  <c r="N1618" i="5"/>
  <c r="K1618" i="5"/>
  <c r="G1618" i="5"/>
  <c r="O1618" i="5" s="1"/>
  <c r="P1618" i="5" s="1"/>
  <c r="C1618" i="5"/>
  <c r="N1617" i="5"/>
  <c r="K1617" i="5"/>
  <c r="G1617" i="5"/>
  <c r="O1617" i="5" s="1"/>
  <c r="P1617" i="5" s="1"/>
  <c r="C1617" i="5"/>
  <c r="N1616" i="5"/>
  <c r="K1616" i="5"/>
  <c r="G1616" i="5"/>
  <c r="O1616" i="5" s="1"/>
  <c r="P1616" i="5" s="1"/>
  <c r="C1616" i="5"/>
  <c r="N1615" i="5"/>
  <c r="K1615" i="5"/>
  <c r="G1615" i="5"/>
  <c r="O1615" i="5" s="1"/>
  <c r="P1615" i="5" s="1"/>
  <c r="C1615" i="5"/>
  <c r="N1614" i="5"/>
  <c r="K1614" i="5"/>
  <c r="G1614" i="5"/>
  <c r="O1614" i="5" s="1"/>
  <c r="P1614" i="5" s="1"/>
  <c r="C1614" i="5"/>
  <c r="N1613" i="5"/>
  <c r="K1613" i="5"/>
  <c r="G1613" i="5"/>
  <c r="O1613" i="5" s="1"/>
  <c r="P1613" i="5" s="1"/>
  <c r="C1613" i="5"/>
  <c r="N1612" i="5"/>
  <c r="K1612" i="5"/>
  <c r="G1612" i="5"/>
  <c r="O1612" i="5" s="1"/>
  <c r="P1612" i="5" s="1"/>
  <c r="C1612" i="5"/>
  <c r="N1611" i="5"/>
  <c r="K1611" i="5"/>
  <c r="G1611" i="5"/>
  <c r="O1611" i="5" s="1"/>
  <c r="P1611" i="5" s="1"/>
  <c r="C1611" i="5"/>
  <c r="N1610" i="5"/>
  <c r="K1610" i="5"/>
  <c r="G1610" i="5"/>
  <c r="O1610" i="5" s="1"/>
  <c r="P1610" i="5" s="1"/>
  <c r="C1610" i="5"/>
  <c r="N1609" i="5"/>
  <c r="K1609" i="5"/>
  <c r="G1609" i="5"/>
  <c r="O1609" i="5" s="1"/>
  <c r="P1609" i="5" s="1"/>
  <c r="C1609" i="5"/>
  <c r="N1608" i="5"/>
  <c r="K1608" i="5"/>
  <c r="G1608" i="5"/>
  <c r="O1608" i="5" s="1"/>
  <c r="P1608" i="5" s="1"/>
  <c r="C1608" i="5"/>
  <c r="N1607" i="5"/>
  <c r="K1607" i="5"/>
  <c r="G1607" i="5"/>
  <c r="O1607" i="5" s="1"/>
  <c r="P1607" i="5" s="1"/>
  <c r="C1607" i="5"/>
  <c r="N1606" i="5"/>
  <c r="K1606" i="5"/>
  <c r="G1606" i="5"/>
  <c r="O1606" i="5" s="1"/>
  <c r="P1606" i="5" s="1"/>
  <c r="C1606" i="5"/>
  <c r="N1605" i="5"/>
  <c r="K1605" i="5"/>
  <c r="G1605" i="5"/>
  <c r="O1605" i="5" s="1"/>
  <c r="P1605" i="5" s="1"/>
  <c r="C1605" i="5"/>
  <c r="N1604" i="5"/>
  <c r="K1604" i="5"/>
  <c r="G1604" i="5"/>
  <c r="O1604" i="5" s="1"/>
  <c r="P1604" i="5" s="1"/>
  <c r="C1604" i="5"/>
  <c r="N1603" i="5"/>
  <c r="K1603" i="5"/>
  <c r="G1603" i="5"/>
  <c r="O1603" i="5" s="1"/>
  <c r="P1603" i="5" s="1"/>
  <c r="C1603" i="5"/>
  <c r="N1602" i="5"/>
  <c r="K1602" i="5"/>
  <c r="G1602" i="5"/>
  <c r="O1602" i="5" s="1"/>
  <c r="P1602" i="5" s="1"/>
  <c r="C1602" i="5"/>
  <c r="N1601" i="5"/>
  <c r="K1601" i="5"/>
  <c r="G1601" i="5"/>
  <c r="O1601" i="5" s="1"/>
  <c r="P1601" i="5" s="1"/>
  <c r="C1601" i="5"/>
  <c r="N1600" i="5"/>
  <c r="K1600" i="5"/>
  <c r="G1600" i="5"/>
  <c r="O1600" i="5" s="1"/>
  <c r="P1600" i="5" s="1"/>
  <c r="C1600" i="5"/>
  <c r="N1599" i="5"/>
  <c r="K1599" i="5"/>
  <c r="G1599" i="5"/>
  <c r="O1599" i="5" s="1"/>
  <c r="P1599" i="5" s="1"/>
  <c r="C1599" i="5"/>
  <c r="N1598" i="5"/>
  <c r="K1598" i="5"/>
  <c r="G1598" i="5"/>
  <c r="O1598" i="5" s="1"/>
  <c r="P1598" i="5" s="1"/>
  <c r="C1598" i="5"/>
  <c r="N1597" i="5"/>
  <c r="K1597" i="5"/>
  <c r="G1597" i="5"/>
  <c r="O1597" i="5" s="1"/>
  <c r="P1597" i="5" s="1"/>
  <c r="C1597" i="5"/>
  <c r="N1596" i="5"/>
  <c r="K1596" i="5"/>
  <c r="G1596" i="5"/>
  <c r="O1596" i="5" s="1"/>
  <c r="P1596" i="5" s="1"/>
  <c r="C1596" i="5"/>
  <c r="N1595" i="5"/>
  <c r="K1595" i="5"/>
  <c r="G1595" i="5"/>
  <c r="O1595" i="5" s="1"/>
  <c r="P1595" i="5" s="1"/>
  <c r="C1595" i="5"/>
  <c r="N1594" i="5"/>
  <c r="K1594" i="5"/>
  <c r="G1594" i="5"/>
  <c r="O1594" i="5" s="1"/>
  <c r="P1594" i="5" s="1"/>
  <c r="C1594" i="5"/>
  <c r="N1593" i="5"/>
  <c r="K1593" i="5"/>
  <c r="G1593" i="5"/>
  <c r="O1593" i="5" s="1"/>
  <c r="P1593" i="5" s="1"/>
  <c r="C1593" i="5"/>
  <c r="N1592" i="5"/>
  <c r="K1592" i="5"/>
  <c r="G1592" i="5"/>
  <c r="O1592" i="5" s="1"/>
  <c r="P1592" i="5" s="1"/>
  <c r="C1592" i="5"/>
  <c r="N1591" i="5"/>
  <c r="K1591" i="5"/>
  <c r="G1591" i="5"/>
  <c r="O1591" i="5" s="1"/>
  <c r="P1591" i="5" s="1"/>
  <c r="C1591" i="5"/>
  <c r="N1590" i="5"/>
  <c r="K1590" i="5"/>
  <c r="G1590" i="5"/>
  <c r="O1590" i="5" s="1"/>
  <c r="P1590" i="5" s="1"/>
  <c r="C1590" i="5"/>
  <c r="N1589" i="5"/>
  <c r="K1589" i="5"/>
  <c r="G1589" i="5"/>
  <c r="O1589" i="5" s="1"/>
  <c r="P1589" i="5" s="1"/>
  <c r="C1589" i="5"/>
  <c r="N1588" i="5"/>
  <c r="K1588" i="5"/>
  <c r="G1588" i="5"/>
  <c r="O1588" i="5" s="1"/>
  <c r="P1588" i="5" s="1"/>
  <c r="C1588" i="5"/>
  <c r="N1587" i="5"/>
  <c r="K1587" i="5"/>
  <c r="G1587" i="5"/>
  <c r="O1587" i="5" s="1"/>
  <c r="P1587" i="5" s="1"/>
  <c r="C1587" i="5"/>
  <c r="N1586" i="5"/>
  <c r="K1586" i="5"/>
  <c r="G1586" i="5"/>
  <c r="O1586" i="5" s="1"/>
  <c r="P1586" i="5" s="1"/>
  <c r="C1586" i="5"/>
  <c r="N1585" i="5"/>
  <c r="K1585" i="5"/>
  <c r="G1585" i="5"/>
  <c r="O1585" i="5" s="1"/>
  <c r="P1585" i="5" s="1"/>
  <c r="C1585" i="5"/>
  <c r="N1584" i="5"/>
  <c r="K1584" i="5"/>
  <c r="G1584" i="5"/>
  <c r="O1584" i="5" s="1"/>
  <c r="P1584" i="5" s="1"/>
  <c r="C1584" i="5"/>
  <c r="N1583" i="5"/>
  <c r="K1583" i="5"/>
  <c r="G1583" i="5"/>
  <c r="O1583" i="5" s="1"/>
  <c r="P1583" i="5" s="1"/>
  <c r="C1583" i="5"/>
  <c r="N1582" i="5"/>
  <c r="K1582" i="5"/>
  <c r="G1582" i="5"/>
  <c r="O1582" i="5" s="1"/>
  <c r="P1582" i="5" s="1"/>
  <c r="C1582" i="5"/>
  <c r="N1581" i="5"/>
  <c r="K1581" i="5"/>
  <c r="G1581" i="5"/>
  <c r="O1581" i="5" s="1"/>
  <c r="P1581" i="5" s="1"/>
  <c r="C1581" i="5"/>
  <c r="N1580" i="5"/>
  <c r="K1580" i="5"/>
  <c r="G1580" i="5"/>
  <c r="O1580" i="5" s="1"/>
  <c r="P1580" i="5" s="1"/>
  <c r="C1580" i="5"/>
  <c r="N1579" i="5"/>
  <c r="K1579" i="5"/>
  <c r="G1579" i="5"/>
  <c r="O1579" i="5" s="1"/>
  <c r="P1579" i="5" s="1"/>
  <c r="C1579" i="5"/>
  <c r="N1578" i="5"/>
  <c r="K1578" i="5"/>
  <c r="G1578" i="5"/>
  <c r="O1578" i="5" s="1"/>
  <c r="P1578" i="5" s="1"/>
  <c r="C1578" i="5"/>
  <c r="N1577" i="5"/>
  <c r="K1577" i="5"/>
  <c r="G1577" i="5"/>
  <c r="O1577" i="5" s="1"/>
  <c r="P1577" i="5" s="1"/>
  <c r="C1577" i="5"/>
  <c r="N1576" i="5"/>
  <c r="K1576" i="5"/>
  <c r="G1576" i="5"/>
  <c r="O1576" i="5" s="1"/>
  <c r="P1576" i="5" s="1"/>
  <c r="C1576" i="5"/>
  <c r="N1575" i="5"/>
  <c r="K1575" i="5"/>
  <c r="G1575" i="5"/>
  <c r="O1575" i="5" s="1"/>
  <c r="P1575" i="5" s="1"/>
  <c r="C1575" i="5"/>
  <c r="N1574" i="5"/>
  <c r="K1574" i="5"/>
  <c r="G1574" i="5"/>
  <c r="O1574" i="5" s="1"/>
  <c r="P1574" i="5" s="1"/>
  <c r="C1574" i="5"/>
  <c r="N1573" i="5"/>
  <c r="K1573" i="5"/>
  <c r="G1573" i="5"/>
  <c r="O1573" i="5" s="1"/>
  <c r="P1573" i="5" s="1"/>
  <c r="C1573" i="5"/>
  <c r="N1572" i="5"/>
  <c r="K1572" i="5"/>
  <c r="G1572" i="5"/>
  <c r="O1572" i="5" s="1"/>
  <c r="P1572" i="5" s="1"/>
  <c r="C1572" i="5"/>
  <c r="N1571" i="5"/>
  <c r="K1571" i="5"/>
  <c r="G1571" i="5"/>
  <c r="O1571" i="5" s="1"/>
  <c r="P1571" i="5" s="1"/>
  <c r="C1571" i="5"/>
  <c r="N1570" i="5"/>
  <c r="K1570" i="5"/>
  <c r="G1570" i="5"/>
  <c r="O1570" i="5" s="1"/>
  <c r="P1570" i="5" s="1"/>
  <c r="C1570" i="5"/>
  <c r="N1569" i="5"/>
  <c r="K1569" i="5"/>
  <c r="G1569" i="5"/>
  <c r="O1569" i="5" s="1"/>
  <c r="P1569" i="5" s="1"/>
  <c r="C1569" i="5"/>
  <c r="N1568" i="5"/>
  <c r="K1568" i="5"/>
  <c r="G1568" i="5"/>
  <c r="O1568" i="5" s="1"/>
  <c r="P1568" i="5" s="1"/>
  <c r="C1568" i="5"/>
  <c r="N1567" i="5"/>
  <c r="K1567" i="5"/>
  <c r="G1567" i="5"/>
  <c r="O1567" i="5" s="1"/>
  <c r="P1567" i="5" s="1"/>
  <c r="C1567" i="5"/>
  <c r="N1566" i="5"/>
  <c r="K1566" i="5"/>
  <c r="G1566" i="5"/>
  <c r="O1566" i="5" s="1"/>
  <c r="P1566" i="5" s="1"/>
  <c r="C1566" i="5"/>
  <c r="N1565" i="5"/>
  <c r="K1565" i="5"/>
  <c r="G1565" i="5"/>
  <c r="O1565" i="5" s="1"/>
  <c r="P1565" i="5" s="1"/>
  <c r="C1565" i="5"/>
  <c r="N1564" i="5"/>
  <c r="K1564" i="5"/>
  <c r="G1564" i="5"/>
  <c r="O1564" i="5" s="1"/>
  <c r="P1564" i="5" s="1"/>
  <c r="C1564" i="5"/>
  <c r="N1563" i="5"/>
  <c r="K1563" i="5"/>
  <c r="G1563" i="5"/>
  <c r="O1563" i="5" s="1"/>
  <c r="P1563" i="5" s="1"/>
  <c r="C1563" i="5"/>
  <c r="N1562" i="5"/>
  <c r="K1562" i="5"/>
  <c r="G1562" i="5"/>
  <c r="O1562" i="5" s="1"/>
  <c r="P1562" i="5" s="1"/>
  <c r="C1562" i="5"/>
  <c r="N1561" i="5"/>
  <c r="K1561" i="5"/>
  <c r="G1561" i="5"/>
  <c r="O1561" i="5" s="1"/>
  <c r="P1561" i="5" s="1"/>
  <c r="C1561" i="5"/>
  <c r="N1560" i="5"/>
  <c r="K1560" i="5"/>
  <c r="G1560" i="5"/>
  <c r="O1560" i="5" s="1"/>
  <c r="P1560" i="5" s="1"/>
  <c r="C1560" i="5"/>
  <c r="N1559" i="5"/>
  <c r="K1559" i="5"/>
  <c r="G1559" i="5"/>
  <c r="O1559" i="5" s="1"/>
  <c r="P1559" i="5" s="1"/>
  <c r="C1559" i="5"/>
  <c r="N1558" i="5"/>
  <c r="K1558" i="5"/>
  <c r="G1558" i="5"/>
  <c r="O1558" i="5" s="1"/>
  <c r="P1558" i="5" s="1"/>
  <c r="C1558" i="5"/>
  <c r="N1557" i="5"/>
  <c r="K1557" i="5"/>
  <c r="G1557" i="5"/>
  <c r="O1557" i="5" s="1"/>
  <c r="P1557" i="5" s="1"/>
  <c r="C1557" i="5"/>
  <c r="N1556" i="5"/>
  <c r="K1556" i="5"/>
  <c r="G1556" i="5"/>
  <c r="O1556" i="5" s="1"/>
  <c r="P1556" i="5" s="1"/>
  <c r="C1556" i="5"/>
  <c r="N1555" i="5"/>
  <c r="K1555" i="5"/>
  <c r="G1555" i="5"/>
  <c r="O1555" i="5" s="1"/>
  <c r="P1555" i="5" s="1"/>
  <c r="C1555" i="5"/>
  <c r="N1554" i="5"/>
  <c r="K1554" i="5"/>
  <c r="G1554" i="5"/>
  <c r="O1554" i="5" s="1"/>
  <c r="P1554" i="5" s="1"/>
  <c r="C1554" i="5"/>
  <c r="N1553" i="5"/>
  <c r="K1553" i="5"/>
  <c r="G1553" i="5"/>
  <c r="O1553" i="5" s="1"/>
  <c r="P1553" i="5" s="1"/>
  <c r="C1553" i="5"/>
  <c r="N1552" i="5"/>
  <c r="K1552" i="5"/>
  <c r="G1552" i="5"/>
  <c r="O1552" i="5" s="1"/>
  <c r="P1552" i="5" s="1"/>
  <c r="C1552" i="5"/>
  <c r="N1551" i="5"/>
  <c r="K1551" i="5"/>
  <c r="G1551" i="5"/>
  <c r="O1551" i="5" s="1"/>
  <c r="P1551" i="5" s="1"/>
  <c r="C1551" i="5"/>
  <c r="N1550" i="5"/>
  <c r="K1550" i="5"/>
  <c r="G1550" i="5"/>
  <c r="O1550" i="5" s="1"/>
  <c r="P1550" i="5" s="1"/>
  <c r="C1550" i="5"/>
  <c r="N1549" i="5"/>
  <c r="K1549" i="5"/>
  <c r="G1549" i="5"/>
  <c r="O1549" i="5" s="1"/>
  <c r="P1549" i="5" s="1"/>
  <c r="C1549" i="5"/>
  <c r="N1548" i="5"/>
  <c r="K1548" i="5"/>
  <c r="G1548" i="5"/>
  <c r="O1548" i="5" s="1"/>
  <c r="P1548" i="5" s="1"/>
  <c r="C1548" i="5"/>
  <c r="N1547" i="5"/>
  <c r="K1547" i="5"/>
  <c r="G1547" i="5"/>
  <c r="O1547" i="5" s="1"/>
  <c r="P1547" i="5" s="1"/>
  <c r="C1547" i="5"/>
  <c r="N1546" i="5"/>
  <c r="K1546" i="5"/>
  <c r="G1546" i="5"/>
  <c r="O1546" i="5" s="1"/>
  <c r="P1546" i="5" s="1"/>
  <c r="C1546" i="5"/>
  <c r="N1545" i="5"/>
  <c r="K1545" i="5"/>
  <c r="G1545" i="5"/>
  <c r="O1545" i="5" s="1"/>
  <c r="P1545" i="5" s="1"/>
  <c r="C1545" i="5"/>
  <c r="N1544" i="5"/>
  <c r="K1544" i="5"/>
  <c r="G1544" i="5"/>
  <c r="O1544" i="5" s="1"/>
  <c r="P1544" i="5" s="1"/>
  <c r="C1544" i="5"/>
  <c r="N1543" i="5"/>
  <c r="K1543" i="5"/>
  <c r="G1543" i="5"/>
  <c r="O1543" i="5" s="1"/>
  <c r="P1543" i="5" s="1"/>
  <c r="C1543" i="5"/>
  <c r="N1542" i="5"/>
  <c r="K1542" i="5"/>
  <c r="G1542" i="5"/>
  <c r="O1542" i="5" s="1"/>
  <c r="P1542" i="5" s="1"/>
  <c r="C1542" i="5"/>
  <c r="N1541" i="5"/>
  <c r="K1541" i="5"/>
  <c r="G1541" i="5"/>
  <c r="O1541" i="5" s="1"/>
  <c r="P1541" i="5" s="1"/>
  <c r="C1541" i="5"/>
  <c r="N1540" i="5"/>
  <c r="K1540" i="5"/>
  <c r="G1540" i="5"/>
  <c r="O1540" i="5" s="1"/>
  <c r="P1540" i="5" s="1"/>
  <c r="C1540" i="5"/>
  <c r="N1539" i="5"/>
  <c r="K1539" i="5"/>
  <c r="G1539" i="5"/>
  <c r="O1539" i="5" s="1"/>
  <c r="P1539" i="5" s="1"/>
  <c r="C1539" i="5"/>
  <c r="N1538" i="5"/>
  <c r="K1538" i="5"/>
  <c r="G1538" i="5"/>
  <c r="O1538" i="5" s="1"/>
  <c r="P1538" i="5" s="1"/>
  <c r="C1538" i="5"/>
  <c r="N1537" i="5"/>
  <c r="K1537" i="5"/>
  <c r="G1537" i="5"/>
  <c r="O1537" i="5" s="1"/>
  <c r="P1537" i="5" s="1"/>
  <c r="C1537" i="5"/>
  <c r="N1536" i="5"/>
  <c r="K1536" i="5"/>
  <c r="G1536" i="5"/>
  <c r="O1536" i="5" s="1"/>
  <c r="P1536" i="5" s="1"/>
  <c r="C1536" i="5"/>
  <c r="N1535" i="5"/>
  <c r="K1535" i="5"/>
  <c r="G1535" i="5"/>
  <c r="O1535" i="5" s="1"/>
  <c r="P1535" i="5" s="1"/>
  <c r="C1535" i="5"/>
  <c r="N1534" i="5"/>
  <c r="K1534" i="5"/>
  <c r="G1534" i="5"/>
  <c r="O1534" i="5" s="1"/>
  <c r="P1534" i="5" s="1"/>
  <c r="C1534" i="5"/>
  <c r="N1533" i="5"/>
  <c r="K1533" i="5"/>
  <c r="G1533" i="5"/>
  <c r="O1533" i="5" s="1"/>
  <c r="P1533" i="5" s="1"/>
  <c r="C1533" i="5"/>
  <c r="N1532" i="5"/>
  <c r="K1532" i="5"/>
  <c r="G1532" i="5"/>
  <c r="O1532" i="5" s="1"/>
  <c r="P1532" i="5" s="1"/>
  <c r="C1532" i="5"/>
  <c r="N1531" i="5"/>
  <c r="K1531" i="5"/>
  <c r="G1531" i="5"/>
  <c r="O1531" i="5" s="1"/>
  <c r="P1531" i="5" s="1"/>
  <c r="C1531" i="5"/>
  <c r="N1530" i="5"/>
  <c r="K1530" i="5"/>
  <c r="G1530" i="5"/>
  <c r="O1530" i="5" s="1"/>
  <c r="P1530" i="5" s="1"/>
  <c r="C1530" i="5"/>
  <c r="N1529" i="5"/>
  <c r="K1529" i="5"/>
  <c r="G1529" i="5"/>
  <c r="O1529" i="5" s="1"/>
  <c r="P1529" i="5" s="1"/>
  <c r="C1529" i="5"/>
  <c r="N1528" i="5"/>
  <c r="K1528" i="5"/>
  <c r="G1528" i="5"/>
  <c r="O1528" i="5" s="1"/>
  <c r="P1528" i="5" s="1"/>
  <c r="C1528" i="5"/>
  <c r="N1527" i="5"/>
  <c r="K1527" i="5"/>
  <c r="G1527" i="5"/>
  <c r="O1527" i="5" s="1"/>
  <c r="P1527" i="5" s="1"/>
  <c r="C1527" i="5"/>
  <c r="N1526" i="5"/>
  <c r="K1526" i="5"/>
  <c r="G1526" i="5"/>
  <c r="O1526" i="5" s="1"/>
  <c r="P1526" i="5" s="1"/>
  <c r="C1526" i="5"/>
  <c r="N1525" i="5"/>
  <c r="K1525" i="5"/>
  <c r="G1525" i="5"/>
  <c r="O1525" i="5" s="1"/>
  <c r="P1525" i="5" s="1"/>
  <c r="C1525" i="5"/>
  <c r="N1524" i="5"/>
  <c r="K1524" i="5"/>
  <c r="G1524" i="5"/>
  <c r="O1524" i="5" s="1"/>
  <c r="P1524" i="5" s="1"/>
  <c r="C1524" i="5"/>
  <c r="N1523" i="5"/>
  <c r="K1523" i="5"/>
  <c r="G1523" i="5"/>
  <c r="O1523" i="5" s="1"/>
  <c r="P1523" i="5" s="1"/>
  <c r="C1523" i="5"/>
  <c r="N1522" i="5"/>
  <c r="K1522" i="5"/>
  <c r="G1522" i="5"/>
  <c r="O1522" i="5" s="1"/>
  <c r="P1522" i="5" s="1"/>
  <c r="C1522" i="5"/>
  <c r="N1521" i="5"/>
  <c r="K1521" i="5"/>
  <c r="G1521" i="5"/>
  <c r="O1521" i="5" s="1"/>
  <c r="P1521" i="5" s="1"/>
  <c r="C1521" i="5"/>
  <c r="N1520" i="5"/>
  <c r="K1520" i="5"/>
  <c r="G1520" i="5"/>
  <c r="O1520" i="5" s="1"/>
  <c r="P1520" i="5" s="1"/>
  <c r="C1520" i="5"/>
  <c r="N1519" i="5"/>
  <c r="K1519" i="5"/>
  <c r="G1519" i="5"/>
  <c r="O1519" i="5" s="1"/>
  <c r="P1519" i="5" s="1"/>
  <c r="C1519" i="5"/>
  <c r="N1518" i="5"/>
  <c r="K1518" i="5"/>
  <c r="G1518" i="5"/>
  <c r="O1518" i="5" s="1"/>
  <c r="P1518" i="5" s="1"/>
  <c r="C1518" i="5"/>
  <c r="N1517" i="5"/>
  <c r="K1517" i="5"/>
  <c r="G1517" i="5"/>
  <c r="O1517" i="5" s="1"/>
  <c r="P1517" i="5" s="1"/>
  <c r="C1517" i="5"/>
  <c r="N1516" i="5"/>
  <c r="K1516" i="5"/>
  <c r="G1516" i="5"/>
  <c r="O1516" i="5" s="1"/>
  <c r="P1516" i="5" s="1"/>
  <c r="C1516" i="5"/>
  <c r="N1515" i="5"/>
  <c r="K1515" i="5"/>
  <c r="G1515" i="5"/>
  <c r="O1515" i="5" s="1"/>
  <c r="P1515" i="5" s="1"/>
  <c r="C1515" i="5"/>
  <c r="N1514" i="5"/>
  <c r="K1514" i="5"/>
  <c r="G1514" i="5"/>
  <c r="O1514" i="5" s="1"/>
  <c r="P1514" i="5" s="1"/>
  <c r="C1514" i="5"/>
  <c r="N1513" i="5"/>
  <c r="K1513" i="5"/>
  <c r="G1513" i="5"/>
  <c r="O1513" i="5" s="1"/>
  <c r="P1513" i="5" s="1"/>
  <c r="C1513" i="5"/>
  <c r="N1512" i="5"/>
  <c r="K1512" i="5"/>
  <c r="G1512" i="5"/>
  <c r="O1512" i="5" s="1"/>
  <c r="P1512" i="5" s="1"/>
  <c r="C1512" i="5"/>
  <c r="N1511" i="5"/>
  <c r="K1511" i="5"/>
  <c r="G1511" i="5"/>
  <c r="O1511" i="5" s="1"/>
  <c r="P1511" i="5" s="1"/>
  <c r="C1511" i="5"/>
  <c r="N1510" i="5"/>
  <c r="K1510" i="5"/>
  <c r="G1510" i="5"/>
  <c r="O1510" i="5" s="1"/>
  <c r="P1510" i="5" s="1"/>
  <c r="C1510" i="5"/>
  <c r="N1509" i="5"/>
  <c r="K1509" i="5"/>
  <c r="G1509" i="5"/>
  <c r="O1509" i="5" s="1"/>
  <c r="P1509" i="5" s="1"/>
  <c r="C1509" i="5"/>
  <c r="N1508" i="5"/>
  <c r="K1508" i="5"/>
  <c r="G1508" i="5"/>
  <c r="O1508" i="5" s="1"/>
  <c r="P1508" i="5" s="1"/>
  <c r="C1508" i="5"/>
  <c r="N1507" i="5"/>
  <c r="K1507" i="5"/>
  <c r="G1507" i="5"/>
  <c r="O1507" i="5" s="1"/>
  <c r="P1507" i="5" s="1"/>
  <c r="C1507" i="5"/>
  <c r="N1506" i="5"/>
  <c r="K1506" i="5"/>
  <c r="G1506" i="5"/>
  <c r="O1506" i="5" s="1"/>
  <c r="P1506" i="5" s="1"/>
  <c r="C1506" i="5"/>
  <c r="N1505" i="5"/>
  <c r="K1505" i="5"/>
  <c r="G1505" i="5"/>
  <c r="O1505" i="5" s="1"/>
  <c r="P1505" i="5" s="1"/>
  <c r="C1505" i="5"/>
  <c r="N1504" i="5"/>
  <c r="K1504" i="5"/>
  <c r="G1504" i="5"/>
  <c r="O1504" i="5" s="1"/>
  <c r="P1504" i="5" s="1"/>
  <c r="C1504" i="5"/>
  <c r="N1503" i="5"/>
  <c r="K1503" i="5"/>
  <c r="G1503" i="5"/>
  <c r="O1503" i="5" s="1"/>
  <c r="P1503" i="5" s="1"/>
  <c r="C1503" i="5"/>
  <c r="N1502" i="5"/>
  <c r="K1502" i="5"/>
  <c r="G1502" i="5"/>
  <c r="O1502" i="5" s="1"/>
  <c r="P1502" i="5" s="1"/>
  <c r="C1502" i="5"/>
  <c r="N1501" i="5"/>
  <c r="K1501" i="5"/>
  <c r="G1501" i="5"/>
  <c r="O1501" i="5" s="1"/>
  <c r="P1501" i="5" s="1"/>
  <c r="C1501" i="5"/>
  <c r="N1500" i="5"/>
  <c r="K1500" i="5"/>
  <c r="G1500" i="5"/>
  <c r="O1500" i="5" s="1"/>
  <c r="P1500" i="5" s="1"/>
  <c r="C1500" i="5"/>
  <c r="N1499" i="5"/>
  <c r="K1499" i="5"/>
  <c r="G1499" i="5"/>
  <c r="O1499" i="5" s="1"/>
  <c r="P1499" i="5" s="1"/>
  <c r="C1499" i="5"/>
  <c r="N1498" i="5"/>
  <c r="K1498" i="5"/>
  <c r="G1498" i="5"/>
  <c r="O1498" i="5" s="1"/>
  <c r="P1498" i="5" s="1"/>
  <c r="C1498" i="5"/>
  <c r="N1497" i="5"/>
  <c r="K1497" i="5"/>
  <c r="G1497" i="5"/>
  <c r="O1497" i="5" s="1"/>
  <c r="P1497" i="5" s="1"/>
  <c r="C1497" i="5"/>
  <c r="N1496" i="5"/>
  <c r="K1496" i="5"/>
  <c r="G1496" i="5"/>
  <c r="O1496" i="5" s="1"/>
  <c r="P1496" i="5" s="1"/>
  <c r="C1496" i="5"/>
  <c r="N1495" i="5"/>
  <c r="K1495" i="5"/>
  <c r="G1495" i="5"/>
  <c r="O1495" i="5" s="1"/>
  <c r="P1495" i="5" s="1"/>
  <c r="C1495" i="5"/>
  <c r="N1494" i="5"/>
  <c r="K1494" i="5"/>
  <c r="G1494" i="5"/>
  <c r="O1494" i="5" s="1"/>
  <c r="P1494" i="5" s="1"/>
  <c r="C1494" i="5"/>
  <c r="N1493" i="5"/>
  <c r="K1493" i="5"/>
  <c r="G1493" i="5"/>
  <c r="O1493" i="5" s="1"/>
  <c r="P1493" i="5" s="1"/>
  <c r="C1493" i="5"/>
  <c r="N1492" i="5"/>
  <c r="K1492" i="5"/>
  <c r="G1492" i="5"/>
  <c r="O1492" i="5" s="1"/>
  <c r="P1492" i="5" s="1"/>
  <c r="C1492" i="5"/>
  <c r="N1491" i="5"/>
  <c r="K1491" i="5"/>
  <c r="G1491" i="5"/>
  <c r="O1491" i="5" s="1"/>
  <c r="P1491" i="5" s="1"/>
  <c r="C1491" i="5"/>
  <c r="N1490" i="5"/>
  <c r="K1490" i="5"/>
  <c r="G1490" i="5"/>
  <c r="O1490" i="5" s="1"/>
  <c r="P1490" i="5" s="1"/>
  <c r="C1490" i="5"/>
  <c r="N1489" i="5"/>
  <c r="K1489" i="5"/>
  <c r="G1489" i="5"/>
  <c r="O1489" i="5" s="1"/>
  <c r="P1489" i="5" s="1"/>
  <c r="C1489" i="5"/>
  <c r="N1488" i="5"/>
  <c r="K1488" i="5"/>
  <c r="G1488" i="5"/>
  <c r="O1488" i="5" s="1"/>
  <c r="P1488" i="5" s="1"/>
  <c r="C1488" i="5"/>
  <c r="N1487" i="5"/>
  <c r="K1487" i="5"/>
  <c r="G1487" i="5"/>
  <c r="O1487" i="5" s="1"/>
  <c r="P1487" i="5" s="1"/>
  <c r="C1487" i="5"/>
  <c r="N1486" i="5"/>
  <c r="K1486" i="5"/>
  <c r="G1486" i="5"/>
  <c r="O1486" i="5" s="1"/>
  <c r="P1486" i="5" s="1"/>
  <c r="C1486" i="5"/>
  <c r="N1485" i="5"/>
  <c r="K1485" i="5"/>
  <c r="G1485" i="5"/>
  <c r="O1485" i="5" s="1"/>
  <c r="P1485" i="5" s="1"/>
  <c r="C1485" i="5"/>
  <c r="N1484" i="5"/>
  <c r="K1484" i="5"/>
  <c r="G1484" i="5"/>
  <c r="O1484" i="5" s="1"/>
  <c r="P1484" i="5" s="1"/>
  <c r="C1484" i="5"/>
  <c r="N1483" i="5"/>
  <c r="K1483" i="5"/>
  <c r="G1483" i="5"/>
  <c r="O1483" i="5" s="1"/>
  <c r="P1483" i="5" s="1"/>
  <c r="C1483" i="5"/>
  <c r="N1482" i="5"/>
  <c r="K1482" i="5"/>
  <c r="G1482" i="5"/>
  <c r="O1482" i="5" s="1"/>
  <c r="P1482" i="5" s="1"/>
  <c r="C1482" i="5"/>
  <c r="N1481" i="5"/>
  <c r="K1481" i="5"/>
  <c r="G1481" i="5"/>
  <c r="O1481" i="5" s="1"/>
  <c r="P1481" i="5" s="1"/>
  <c r="C1481" i="5"/>
  <c r="N1480" i="5"/>
  <c r="K1480" i="5"/>
  <c r="G1480" i="5"/>
  <c r="O1480" i="5" s="1"/>
  <c r="P1480" i="5" s="1"/>
  <c r="C1480" i="5"/>
  <c r="N1479" i="5"/>
  <c r="K1479" i="5"/>
  <c r="G1479" i="5"/>
  <c r="O1479" i="5" s="1"/>
  <c r="P1479" i="5" s="1"/>
  <c r="C1479" i="5"/>
  <c r="N1478" i="5"/>
  <c r="K1478" i="5"/>
  <c r="G1478" i="5"/>
  <c r="O1478" i="5" s="1"/>
  <c r="P1478" i="5" s="1"/>
  <c r="C1478" i="5"/>
  <c r="N1477" i="5"/>
  <c r="K1477" i="5"/>
  <c r="G1477" i="5"/>
  <c r="O1477" i="5" s="1"/>
  <c r="P1477" i="5" s="1"/>
  <c r="C1477" i="5"/>
  <c r="N1476" i="5"/>
  <c r="K1476" i="5"/>
  <c r="G1476" i="5"/>
  <c r="O1476" i="5" s="1"/>
  <c r="P1476" i="5" s="1"/>
  <c r="C1476" i="5"/>
  <c r="N1475" i="5"/>
  <c r="K1475" i="5"/>
  <c r="G1475" i="5"/>
  <c r="O1475" i="5" s="1"/>
  <c r="P1475" i="5" s="1"/>
  <c r="C1475" i="5"/>
  <c r="N1474" i="5"/>
  <c r="K1474" i="5"/>
  <c r="G1474" i="5"/>
  <c r="O1474" i="5" s="1"/>
  <c r="P1474" i="5" s="1"/>
  <c r="C1474" i="5"/>
  <c r="N1473" i="5"/>
  <c r="K1473" i="5"/>
  <c r="G1473" i="5"/>
  <c r="O1473" i="5" s="1"/>
  <c r="P1473" i="5" s="1"/>
  <c r="C1473" i="5"/>
  <c r="N1472" i="5"/>
  <c r="K1472" i="5"/>
  <c r="G1472" i="5"/>
  <c r="O1472" i="5" s="1"/>
  <c r="P1472" i="5" s="1"/>
  <c r="C1472" i="5"/>
  <c r="N1471" i="5"/>
  <c r="K1471" i="5"/>
  <c r="G1471" i="5"/>
  <c r="O1471" i="5" s="1"/>
  <c r="P1471" i="5" s="1"/>
  <c r="C1471" i="5"/>
  <c r="N1470" i="5"/>
  <c r="K1470" i="5"/>
  <c r="G1470" i="5"/>
  <c r="O1470" i="5" s="1"/>
  <c r="P1470" i="5" s="1"/>
  <c r="C1470" i="5"/>
  <c r="N1469" i="5"/>
  <c r="K1469" i="5"/>
  <c r="G1469" i="5"/>
  <c r="O1469" i="5" s="1"/>
  <c r="P1469" i="5" s="1"/>
  <c r="C1469" i="5"/>
  <c r="N1468" i="5"/>
  <c r="K1468" i="5"/>
  <c r="G1468" i="5"/>
  <c r="O1468" i="5" s="1"/>
  <c r="P1468" i="5" s="1"/>
  <c r="C1468" i="5"/>
  <c r="N1467" i="5"/>
  <c r="K1467" i="5"/>
  <c r="G1467" i="5"/>
  <c r="O1467" i="5" s="1"/>
  <c r="P1467" i="5" s="1"/>
  <c r="C1467" i="5"/>
  <c r="N1466" i="5"/>
  <c r="K1466" i="5"/>
  <c r="G1466" i="5"/>
  <c r="O1466" i="5" s="1"/>
  <c r="P1466" i="5" s="1"/>
  <c r="C1466" i="5"/>
  <c r="N1465" i="5"/>
  <c r="K1465" i="5"/>
  <c r="G1465" i="5"/>
  <c r="O1465" i="5" s="1"/>
  <c r="P1465" i="5" s="1"/>
  <c r="C1465" i="5"/>
  <c r="N1464" i="5"/>
  <c r="K1464" i="5"/>
  <c r="G1464" i="5"/>
  <c r="O1464" i="5" s="1"/>
  <c r="P1464" i="5" s="1"/>
  <c r="C1464" i="5"/>
  <c r="N1463" i="5"/>
  <c r="K1463" i="5"/>
  <c r="G1463" i="5"/>
  <c r="O1463" i="5" s="1"/>
  <c r="P1463" i="5" s="1"/>
  <c r="C1463" i="5"/>
  <c r="N1462" i="5"/>
  <c r="K1462" i="5"/>
  <c r="G1462" i="5"/>
  <c r="O1462" i="5" s="1"/>
  <c r="P1462" i="5" s="1"/>
  <c r="C1462" i="5"/>
  <c r="N1461" i="5"/>
  <c r="K1461" i="5"/>
  <c r="G1461" i="5"/>
  <c r="O1461" i="5" s="1"/>
  <c r="P1461" i="5" s="1"/>
  <c r="C1461" i="5"/>
  <c r="N1460" i="5"/>
  <c r="K1460" i="5"/>
  <c r="G1460" i="5"/>
  <c r="O1460" i="5" s="1"/>
  <c r="P1460" i="5" s="1"/>
  <c r="C1460" i="5"/>
  <c r="N1459" i="5"/>
  <c r="K1459" i="5"/>
  <c r="G1459" i="5"/>
  <c r="O1459" i="5" s="1"/>
  <c r="P1459" i="5" s="1"/>
  <c r="C1459" i="5"/>
  <c r="N1458" i="5"/>
  <c r="K1458" i="5"/>
  <c r="G1458" i="5"/>
  <c r="O1458" i="5" s="1"/>
  <c r="P1458" i="5" s="1"/>
  <c r="C1458" i="5"/>
  <c r="N1457" i="5"/>
  <c r="K1457" i="5"/>
  <c r="G1457" i="5"/>
  <c r="O1457" i="5" s="1"/>
  <c r="P1457" i="5" s="1"/>
  <c r="C1457" i="5"/>
  <c r="N1456" i="5"/>
  <c r="K1456" i="5"/>
  <c r="G1456" i="5"/>
  <c r="O1456" i="5" s="1"/>
  <c r="P1456" i="5" s="1"/>
  <c r="C1456" i="5"/>
  <c r="N1455" i="5"/>
  <c r="K1455" i="5"/>
  <c r="G1455" i="5"/>
  <c r="O1455" i="5" s="1"/>
  <c r="P1455" i="5" s="1"/>
  <c r="C1455" i="5"/>
  <c r="N1454" i="5"/>
  <c r="K1454" i="5"/>
  <c r="G1454" i="5"/>
  <c r="O1454" i="5" s="1"/>
  <c r="P1454" i="5" s="1"/>
  <c r="C1454" i="5"/>
  <c r="N1453" i="5"/>
  <c r="K1453" i="5"/>
  <c r="G1453" i="5"/>
  <c r="O1453" i="5" s="1"/>
  <c r="P1453" i="5" s="1"/>
  <c r="C1453" i="5"/>
  <c r="N1452" i="5"/>
  <c r="K1452" i="5"/>
  <c r="G1452" i="5"/>
  <c r="O1452" i="5" s="1"/>
  <c r="P1452" i="5" s="1"/>
  <c r="C1452" i="5"/>
  <c r="N1451" i="5"/>
  <c r="K1451" i="5"/>
  <c r="G1451" i="5"/>
  <c r="O1451" i="5" s="1"/>
  <c r="P1451" i="5" s="1"/>
  <c r="C1451" i="5"/>
  <c r="N1450" i="5"/>
  <c r="K1450" i="5"/>
  <c r="G1450" i="5"/>
  <c r="O1450" i="5" s="1"/>
  <c r="P1450" i="5" s="1"/>
  <c r="C1450" i="5"/>
  <c r="N1449" i="5"/>
  <c r="K1449" i="5"/>
  <c r="G1449" i="5"/>
  <c r="O1449" i="5" s="1"/>
  <c r="P1449" i="5" s="1"/>
  <c r="C1449" i="5"/>
  <c r="N1448" i="5"/>
  <c r="K1448" i="5"/>
  <c r="G1448" i="5"/>
  <c r="O1448" i="5" s="1"/>
  <c r="P1448" i="5" s="1"/>
  <c r="C1448" i="5"/>
  <c r="N1447" i="5"/>
  <c r="K1447" i="5"/>
  <c r="G1447" i="5"/>
  <c r="O1447" i="5" s="1"/>
  <c r="P1447" i="5" s="1"/>
  <c r="C1447" i="5"/>
  <c r="N1446" i="5"/>
  <c r="K1446" i="5"/>
  <c r="G1446" i="5"/>
  <c r="O1446" i="5" s="1"/>
  <c r="P1446" i="5" s="1"/>
  <c r="C1446" i="5"/>
  <c r="N1445" i="5"/>
  <c r="K1445" i="5"/>
  <c r="G1445" i="5"/>
  <c r="O1445" i="5" s="1"/>
  <c r="P1445" i="5" s="1"/>
  <c r="C1445" i="5"/>
  <c r="N1444" i="5"/>
  <c r="K1444" i="5"/>
  <c r="G1444" i="5"/>
  <c r="O1444" i="5" s="1"/>
  <c r="P1444" i="5" s="1"/>
  <c r="C1444" i="5"/>
  <c r="N1443" i="5"/>
  <c r="K1443" i="5"/>
  <c r="G1443" i="5"/>
  <c r="O1443" i="5" s="1"/>
  <c r="P1443" i="5" s="1"/>
  <c r="C1443" i="5"/>
  <c r="N1442" i="5"/>
  <c r="K1442" i="5"/>
  <c r="G1442" i="5"/>
  <c r="O1442" i="5" s="1"/>
  <c r="P1442" i="5" s="1"/>
  <c r="C1442" i="5"/>
  <c r="N1441" i="5"/>
  <c r="K1441" i="5"/>
  <c r="G1441" i="5"/>
  <c r="O1441" i="5" s="1"/>
  <c r="P1441" i="5" s="1"/>
  <c r="C1441" i="5"/>
  <c r="N1440" i="5"/>
  <c r="K1440" i="5"/>
  <c r="G1440" i="5"/>
  <c r="O1440" i="5" s="1"/>
  <c r="P1440" i="5" s="1"/>
  <c r="C1440" i="5"/>
  <c r="N1439" i="5"/>
  <c r="K1439" i="5"/>
  <c r="G1439" i="5"/>
  <c r="O1439" i="5" s="1"/>
  <c r="P1439" i="5" s="1"/>
  <c r="C1439" i="5"/>
  <c r="N1438" i="5"/>
  <c r="K1438" i="5"/>
  <c r="G1438" i="5"/>
  <c r="O1438" i="5" s="1"/>
  <c r="P1438" i="5" s="1"/>
  <c r="C1438" i="5"/>
  <c r="N1437" i="5"/>
  <c r="K1437" i="5"/>
  <c r="G1437" i="5"/>
  <c r="O1437" i="5" s="1"/>
  <c r="P1437" i="5" s="1"/>
  <c r="C1437" i="5"/>
  <c r="N1436" i="5"/>
  <c r="K1436" i="5"/>
  <c r="G1436" i="5"/>
  <c r="O1436" i="5" s="1"/>
  <c r="P1436" i="5" s="1"/>
  <c r="C1436" i="5"/>
  <c r="N1435" i="5"/>
  <c r="K1435" i="5"/>
  <c r="G1435" i="5"/>
  <c r="O1435" i="5" s="1"/>
  <c r="P1435" i="5" s="1"/>
  <c r="C1435" i="5"/>
  <c r="N1434" i="5"/>
  <c r="K1434" i="5"/>
  <c r="G1434" i="5"/>
  <c r="O1434" i="5" s="1"/>
  <c r="P1434" i="5" s="1"/>
  <c r="C1434" i="5"/>
  <c r="N1433" i="5"/>
  <c r="K1433" i="5"/>
  <c r="G1433" i="5"/>
  <c r="O1433" i="5" s="1"/>
  <c r="P1433" i="5" s="1"/>
  <c r="C1433" i="5"/>
  <c r="N1432" i="5"/>
  <c r="K1432" i="5"/>
  <c r="G1432" i="5"/>
  <c r="O1432" i="5" s="1"/>
  <c r="P1432" i="5" s="1"/>
  <c r="C1432" i="5"/>
  <c r="N1431" i="5"/>
  <c r="K1431" i="5"/>
  <c r="G1431" i="5"/>
  <c r="O1431" i="5" s="1"/>
  <c r="P1431" i="5" s="1"/>
  <c r="C1431" i="5"/>
  <c r="N1430" i="5"/>
  <c r="K1430" i="5"/>
  <c r="G1430" i="5"/>
  <c r="O1430" i="5" s="1"/>
  <c r="P1430" i="5" s="1"/>
  <c r="C1430" i="5"/>
  <c r="N1429" i="5"/>
  <c r="K1429" i="5"/>
  <c r="G1429" i="5"/>
  <c r="O1429" i="5" s="1"/>
  <c r="P1429" i="5" s="1"/>
  <c r="C1429" i="5"/>
  <c r="N1428" i="5"/>
  <c r="K1428" i="5"/>
  <c r="G1428" i="5"/>
  <c r="O1428" i="5" s="1"/>
  <c r="P1428" i="5" s="1"/>
  <c r="C1428" i="5"/>
  <c r="N1427" i="5"/>
  <c r="K1427" i="5"/>
  <c r="G1427" i="5"/>
  <c r="O1427" i="5" s="1"/>
  <c r="P1427" i="5" s="1"/>
  <c r="C1427" i="5"/>
  <c r="N1426" i="5"/>
  <c r="K1426" i="5"/>
  <c r="G1426" i="5"/>
  <c r="O1426" i="5" s="1"/>
  <c r="P1426" i="5" s="1"/>
  <c r="C1426" i="5"/>
  <c r="N1425" i="5"/>
  <c r="K1425" i="5"/>
  <c r="G1425" i="5"/>
  <c r="O1425" i="5" s="1"/>
  <c r="P1425" i="5" s="1"/>
  <c r="C1425" i="5"/>
  <c r="N1424" i="5"/>
  <c r="K1424" i="5"/>
  <c r="G1424" i="5"/>
  <c r="O1424" i="5" s="1"/>
  <c r="P1424" i="5" s="1"/>
  <c r="C1424" i="5"/>
  <c r="N1423" i="5"/>
  <c r="K1423" i="5"/>
  <c r="G1423" i="5"/>
  <c r="O1423" i="5" s="1"/>
  <c r="P1423" i="5" s="1"/>
  <c r="C1423" i="5"/>
  <c r="N1422" i="5"/>
  <c r="K1422" i="5"/>
  <c r="G1422" i="5"/>
  <c r="O1422" i="5" s="1"/>
  <c r="P1422" i="5" s="1"/>
  <c r="C1422" i="5"/>
  <c r="N1421" i="5"/>
  <c r="K1421" i="5"/>
  <c r="G1421" i="5"/>
  <c r="O1421" i="5" s="1"/>
  <c r="P1421" i="5" s="1"/>
  <c r="C1421" i="5"/>
  <c r="N1420" i="5"/>
  <c r="K1420" i="5"/>
  <c r="G1420" i="5"/>
  <c r="O1420" i="5" s="1"/>
  <c r="P1420" i="5" s="1"/>
  <c r="C1420" i="5"/>
  <c r="N1419" i="5"/>
  <c r="K1419" i="5"/>
  <c r="G1419" i="5"/>
  <c r="O1419" i="5" s="1"/>
  <c r="P1419" i="5" s="1"/>
  <c r="C1419" i="5"/>
  <c r="N1418" i="5"/>
  <c r="K1418" i="5"/>
  <c r="G1418" i="5"/>
  <c r="O1418" i="5" s="1"/>
  <c r="P1418" i="5" s="1"/>
  <c r="C1418" i="5"/>
  <c r="N1417" i="5"/>
  <c r="K1417" i="5"/>
  <c r="G1417" i="5"/>
  <c r="O1417" i="5" s="1"/>
  <c r="P1417" i="5" s="1"/>
  <c r="C1417" i="5"/>
  <c r="N1416" i="5"/>
  <c r="K1416" i="5"/>
  <c r="G1416" i="5"/>
  <c r="O1416" i="5" s="1"/>
  <c r="P1416" i="5" s="1"/>
  <c r="C1416" i="5"/>
  <c r="N1415" i="5"/>
  <c r="K1415" i="5"/>
  <c r="G1415" i="5"/>
  <c r="O1415" i="5" s="1"/>
  <c r="P1415" i="5" s="1"/>
  <c r="C1415" i="5"/>
  <c r="N1414" i="5"/>
  <c r="K1414" i="5"/>
  <c r="G1414" i="5"/>
  <c r="O1414" i="5" s="1"/>
  <c r="P1414" i="5" s="1"/>
  <c r="C1414" i="5"/>
  <c r="N1413" i="5"/>
  <c r="K1413" i="5"/>
  <c r="G1413" i="5"/>
  <c r="O1413" i="5" s="1"/>
  <c r="P1413" i="5" s="1"/>
  <c r="C1413" i="5"/>
  <c r="N1412" i="5"/>
  <c r="K1412" i="5"/>
  <c r="G1412" i="5"/>
  <c r="O1412" i="5" s="1"/>
  <c r="P1412" i="5" s="1"/>
  <c r="C1412" i="5"/>
  <c r="N1411" i="5"/>
  <c r="K1411" i="5"/>
  <c r="G1411" i="5"/>
  <c r="O1411" i="5" s="1"/>
  <c r="P1411" i="5" s="1"/>
  <c r="C1411" i="5"/>
  <c r="N1410" i="5"/>
  <c r="K1410" i="5"/>
  <c r="G1410" i="5"/>
  <c r="O1410" i="5" s="1"/>
  <c r="P1410" i="5" s="1"/>
  <c r="C1410" i="5"/>
  <c r="N1409" i="5"/>
  <c r="K1409" i="5"/>
  <c r="G1409" i="5"/>
  <c r="O1409" i="5" s="1"/>
  <c r="P1409" i="5" s="1"/>
  <c r="C1409" i="5"/>
  <c r="N1408" i="5"/>
  <c r="K1408" i="5"/>
  <c r="G1408" i="5"/>
  <c r="O1408" i="5" s="1"/>
  <c r="P1408" i="5" s="1"/>
  <c r="C1408" i="5"/>
  <c r="N1407" i="5"/>
  <c r="K1407" i="5"/>
  <c r="G1407" i="5"/>
  <c r="O1407" i="5" s="1"/>
  <c r="P1407" i="5" s="1"/>
  <c r="C1407" i="5"/>
  <c r="N1406" i="5"/>
  <c r="K1406" i="5"/>
  <c r="G1406" i="5"/>
  <c r="O1406" i="5" s="1"/>
  <c r="P1406" i="5" s="1"/>
  <c r="C1406" i="5"/>
  <c r="N1405" i="5"/>
  <c r="K1405" i="5"/>
  <c r="G1405" i="5"/>
  <c r="O1405" i="5" s="1"/>
  <c r="P1405" i="5" s="1"/>
  <c r="C1405" i="5"/>
  <c r="N1404" i="5"/>
  <c r="K1404" i="5"/>
  <c r="G1404" i="5"/>
  <c r="O1404" i="5" s="1"/>
  <c r="P1404" i="5" s="1"/>
  <c r="C1404" i="5"/>
  <c r="N1403" i="5"/>
  <c r="K1403" i="5"/>
  <c r="G1403" i="5"/>
  <c r="O1403" i="5" s="1"/>
  <c r="P1403" i="5" s="1"/>
  <c r="C1403" i="5"/>
  <c r="N1402" i="5"/>
  <c r="K1402" i="5"/>
  <c r="G1402" i="5"/>
  <c r="O1402" i="5" s="1"/>
  <c r="P1402" i="5" s="1"/>
  <c r="C1402" i="5"/>
  <c r="N1401" i="5"/>
  <c r="K1401" i="5"/>
  <c r="G1401" i="5"/>
  <c r="O1401" i="5" s="1"/>
  <c r="P1401" i="5" s="1"/>
  <c r="C1401" i="5"/>
  <c r="N1400" i="5"/>
  <c r="K1400" i="5"/>
  <c r="G1400" i="5"/>
  <c r="O1400" i="5" s="1"/>
  <c r="P1400" i="5" s="1"/>
  <c r="C1400" i="5"/>
  <c r="N1399" i="5"/>
  <c r="K1399" i="5"/>
  <c r="G1399" i="5"/>
  <c r="O1399" i="5" s="1"/>
  <c r="P1399" i="5" s="1"/>
  <c r="C1399" i="5"/>
  <c r="N1398" i="5"/>
  <c r="K1398" i="5"/>
  <c r="G1398" i="5"/>
  <c r="O1398" i="5" s="1"/>
  <c r="P1398" i="5" s="1"/>
  <c r="C1398" i="5"/>
  <c r="N1397" i="5"/>
  <c r="K1397" i="5"/>
  <c r="G1397" i="5"/>
  <c r="O1397" i="5" s="1"/>
  <c r="P1397" i="5" s="1"/>
  <c r="C1397" i="5"/>
  <c r="N1396" i="5"/>
  <c r="K1396" i="5"/>
  <c r="G1396" i="5"/>
  <c r="O1396" i="5" s="1"/>
  <c r="P1396" i="5" s="1"/>
  <c r="C1396" i="5"/>
  <c r="N1395" i="5"/>
  <c r="K1395" i="5"/>
  <c r="G1395" i="5"/>
  <c r="O1395" i="5" s="1"/>
  <c r="P1395" i="5" s="1"/>
  <c r="C1395" i="5"/>
  <c r="N1394" i="5"/>
  <c r="K1394" i="5"/>
  <c r="G1394" i="5"/>
  <c r="O1394" i="5" s="1"/>
  <c r="P1394" i="5" s="1"/>
  <c r="C1394" i="5"/>
  <c r="N1393" i="5"/>
  <c r="K1393" i="5"/>
  <c r="G1393" i="5"/>
  <c r="O1393" i="5" s="1"/>
  <c r="P1393" i="5" s="1"/>
  <c r="C1393" i="5"/>
  <c r="N1392" i="5"/>
  <c r="K1392" i="5"/>
  <c r="G1392" i="5"/>
  <c r="O1392" i="5" s="1"/>
  <c r="P1392" i="5" s="1"/>
  <c r="C1392" i="5"/>
  <c r="N1391" i="5"/>
  <c r="K1391" i="5"/>
  <c r="G1391" i="5"/>
  <c r="O1391" i="5" s="1"/>
  <c r="P1391" i="5" s="1"/>
  <c r="C1391" i="5"/>
  <c r="N1390" i="5"/>
  <c r="K1390" i="5"/>
  <c r="G1390" i="5"/>
  <c r="O1390" i="5" s="1"/>
  <c r="P1390" i="5" s="1"/>
  <c r="C1390" i="5"/>
  <c r="N1389" i="5"/>
  <c r="K1389" i="5"/>
  <c r="G1389" i="5"/>
  <c r="O1389" i="5" s="1"/>
  <c r="P1389" i="5" s="1"/>
  <c r="C1389" i="5"/>
  <c r="N1388" i="5"/>
  <c r="K1388" i="5"/>
  <c r="G1388" i="5"/>
  <c r="O1388" i="5" s="1"/>
  <c r="P1388" i="5" s="1"/>
  <c r="C1388" i="5"/>
  <c r="N1387" i="5"/>
  <c r="K1387" i="5"/>
  <c r="G1387" i="5"/>
  <c r="O1387" i="5" s="1"/>
  <c r="P1387" i="5" s="1"/>
  <c r="C1387" i="5"/>
  <c r="N1386" i="5"/>
  <c r="K1386" i="5"/>
  <c r="G1386" i="5"/>
  <c r="O1386" i="5" s="1"/>
  <c r="P1386" i="5" s="1"/>
  <c r="C1386" i="5"/>
  <c r="N1385" i="5"/>
  <c r="K1385" i="5"/>
  <c r="G1385" i="5"/>
  <c r="O1385" i="5" s="1"/>
  <c r="P1385" i="5" s="1"/>
  <c r="C1385" i="5"/>
  <c r="N1384" i="5"/>
  <c r="K1384" i="5"/>
  <c r="G1384" i="5"/>
  <c r="O1384" i="5" s="1"/>
  <c r="P1384" i="5" s="1"/>
  <c r="C1384" i="5"/>
  <c r="N1383" i="5"/>
  <c r="K1383" i="5"/>
  <c r="G1383" i="5"/>
  <c r="O1383" i="5" s="1"/>
  <c r="P1383" i="5" s="1"/>
  <c r="C1383" i="5"/>
  <c r="N1382" i="5"/>
  <c r="K1382" i="5"/>
  <c r="G1382" i="5"/>
  <c r="O1382" i="5" s="1"/>
  <c r="P1382" i="5" s="1"/>
  <c r="C1382" i="5"/>
  <c r="N1381" i="5"/>
  <c r="K1381" i="5"/>
  <c r="G1381" i="5"/>
  <c r="O1381" i="5" s="1"/>
  <c r="P1381" i="5" s="1"/>
  <c r="C1381" i="5"/>
  <c r="N1380" i="5"/>
  <c r="K1380" i="5"/>
  <c r="G1380" i="5"/>
  <c r="O1380" i="5" s="1"/>
  <c r="P1380" i="5" s="1"/>
  <c r="C1380" i="5"/>
  <c r="N1379" i="5"/>
  <c r="K1379" i="5"/>
  <c r="G1379" i="5"/>
  <c r="O1379" i="5" s="1"/>
  <c r="P1379" i="5" s="1"/>
  <c r="C1379" i="5"/>
  <c r="N1378" i="5"/>
  <c r="K1378" i="5"/>
  <c r="G1378" i="5"/>
  <c r="O1378" i="5" s="1"/>
  <c r="P1378" i="5" s="1"/>
  <c r="C1378" i="5"/>
  <c r="N1377" i="5"/>
  <c r="K1377" i="5"/>
  <c r="G1377" i="5"/>
  <c r="O1377" i="5" s="1"/>
  <c r="P1377" i="5" s="1"/>
  <c r="C1377" i="5"/>
  <c r="N1376" i="5"/>
  <c r="K1376" i="5"/>
  <c r="G1376" i="5"/>
  <c r="O1376" i="5" s="1"/>
  <c r="P1376" i="5" s="1"/>
  <c r="C1376" i="5"/>
  <c r="N1375" i="5"/>
  <c r="K1375" i="5"/>
  <c r="G1375" i="5"/>
  <c r="O1375" i="5" s="1"/>
  <c r="P1375" i="5" s="1"/>
  <c r="C1375" i="5"/>
  <c r="N1374" i="5"/>
  <c r="K1374" i="5"/>
  <c r="G1374" i="5"/>
  <c r="O1374" i="5" s="1"/>
  <c r="P1374" i="5" s="1"/>
  <c r="C1374" i="5"/>
  <c r="N1373" i="5"/>
  <c r="K1373" i="5"/>
  <c r="G1373" i="5"/>
  <c r="O1373" i="5" s="1"/>
  <c r="P1373" i="5" s="1"/>
  <c r="C1373" i="5"/>
  <c r="N1372" i="5"/>
  <c r="K1372" i="5"/>
  <c r="G1372" i="5"/>
  <c r="O1372" i="5" s="1"/>
  <c r="P1372" i="5" s="1"/>
  <c r="C1372" i="5"/>
  <c r="N1371" i="5"/>
  <c r="K1371" i="5"/>
  <c r="G1371" i="5"/>
  <c r="O1371" i="5" s="1"/>
  <c r="P1371" i="5" s="1"/>
  <c r="C1371" i="5"/>
  <c r="N1370" i="5"/>
  <c r="K1370" i="5"/>
  <c r="G1370" i="5"/>
  <c r="O1370" i="5" s="1"/>
  <c r="P1370" i="5" s="1"/>
  <c r="C1370" i="5"/>
  <c r="N1369" i="5"/>
  <c r="K1369" i="5"/>
  <c r="G1369" i="5"/>
  <c r="O1369" i="5" s="1"/>
  <c r="P1369" i="5" s="1"/>
  <c r="C1369" i="5"/>
  <c r="N1368" i="5"/>
  <c r="K1368" i="5"/>
  <c r="G1368" i="5"/>
  <c r="O1368" i="5" s="1"/>
  <c r="P1368" i="5" s="1"/>
  <c r="C1368" i="5"/>
  <c r="N1367" i="5"/>
  <c r="K1367" i="5"/>
  <c r="G1367" i="5"/>
  <c r="O1367" i="5" s="1"/>
  <c r="P1367" i="5" s="1"/>
  <c r="C1367" i="5"/>
  <c r="N1366" i="5"/>
  <c r="K1366" i="5"/>
  <c r="G1366" i="5"/>
  <c r="O1366" i="5" s="1"/>
  <c r="P1366" i="5" s="1"/>
  <c r="C1366" i="5"/>
  <c r="N1365" i="5"/>
  <c r="K1365" i="5"/>
  <c r="G1365" i="5"/>
  <c r="O1365" i="5" s="1"/>
  <c r="P1365" i="5" s="1"/>
  <c r="C1365" i="5"/>
  <c r="N1364" i="5"/>
  <c r="K1364" i="5"/>
  <c r="G1364" i="5"/>
  <c r="O1364" i="5" s="1"/>
  <c r="P1364" i="5" s="1"/>
  <c r="C1364" i="5"/>
  <c r="N1363" i="5"/>
  <c r="K1363" i="5"/>
  <c r="G1363" i="5"/>
  <c r="O1363" i="5" s="1"/>
  <c r="P1363" i="5" s="1"/>
  <c r="C1363" i="5"/>
  <c r="N1362" i="5"/>
  <c r="K1362" i="5"/>
  <c r="G1362" i="5"/>
  <c r="O1362" i="5" s="1"/>
  <c r="P1362" i="5" s="1"/>
  <c r="C1362" i="5"/>
  <c r="N1361" i="5"/>
  <c r="K1361" i="5"/>
  <c r="G1361" i="5"/>
  <c r="O1361" i="5" s="1"/>
  <c r="P1361" i="5" s="1"/>
  <c r="C1361" i="5"/>
  <c r="N1360" i="5"/>
  <c r="K1360" i="5"/>
  <c r="G1360" i="5"/>
  <c r="O1360" i="5" s="1"/>
  <c r="P1360" i="5" s="1"/>
  <c r="C1360" i="5"/>
  <c r="N1359" i="5"/>
  <c r="K1359" i="5"/>
  <c r="G1359" i="5"/>
  <c r="O1359" i="5" s="1"/>
  <c r="P1359" i="5" s="1"/>
  <c r="C1359" i="5"/>
  <c r="N1358" i="5"/>
  <c r="K1358" i="5"/>
  <c r="G1358" i="5"/>
  <c r="O1358" i="5" s="1"/>
  <c r="P1358" i="5" s="1"/>
  <c r="C1358" i="5"/>
  <c r="N1357" i="5"/>
  <c r="K1357" i="5"/>
  <c r="G1357" i="5"/>
  <c r="O1357" i="5" s="1"/>
  <c r="P1357" i="5" s="1"/>
  <c r="C1357" i="5"/>
  <c r="N1356" i="5"/>
  <c r="K1356" i="5"/>
  <c r="G1356" i="5"/>
  <c r="O1356" i="5" s="1"/>
  <c r="P1356" i="5" s="1"/>
  <c r="C1356" i="5"/>
  <c r="N1355" i="5"/>
  <c r="K1355" i="5"/>
  <c r="G1355" i="5"/>
  <c r="O1355" i="5" s="1"/>
  <c r="P1355" i="5" s="1"/>
  <c r="C1355" i="5"/>
  <c r="N1354" i="5"/>
  <c r="K1354" i="5"/>
  <c r="G1354" i="5"/>
  <c r="O1354" i="5" s="1"/>
  <c r="P1354" i="5" s="1"/>
  <c r="C1354" i="5"/>
  <c r="N1353" i="5"/>
  <c r="K1353" i="5"/>
  <c r="G1353" i="5"/>
  <c r="O1353" i="5" s="1"/>
  <c r="P1353" i="5" s="1"/>
  <c r="C1353" i="5"/>
  <c r="N1352" i="5"/>
  <c r="K1352" i="5"/>
  <c r="G1352" i="5"/>
  <c r="O1352" i="5" s="1"/>
  <c r="P1352" i="5" s="1"/>
  <c r="C1352" i="5"/>
  <c r="N1351" i="5"/>
  <c r="K1351" i="5"/>
  <c r="G1351" i="5"/>
  <c r="O1351" i="5" s="1"/>
  <c r="P1351" i="5" s="1"/>
  <c r="C1351" i="5"/>
  <c r="N1350" i="5"/>
  <c r="K1350" i="5"/>
  <c r="G1350" i="5"/>
  <c r="O1350" i="5" s="1"/>
  <c r="P1350" i="5" s="1"/>
  <c r="C1350" i="5"/>
  <c r="N1349" i="5"/>
  <c r="K1349" i="5"/>
  <c r="G1349" i="5"/>
  <c r="O1349" i="5" s="1"/>
  <c r="P1349" i="5" s="1"/>
  <c r="C1349" i="5"/>
  <c r="N1348" i="5"/>
  <c r="K1348" i="5"/>
  <c r="G1348" i="5"/>
  <c r="O1348" i="5" s="1"/>
  <c r="P1348" i="5" s="1"/>
  <c r="C1348" i="5"/>
  <c r="N1347" i="5"/>
  <c r="K1347" i="5"/>
  <c r="G1347" i="5"/>
  <c r="O1347" i="5" s="1"/>
  <c r="P1347" i="5" s="1"/>
  <c r="C1347" i="5"/>
  <c r="N1346" i="5"/>
  <c r="K1346" i="5"/>
  <c r="G1346" i="5"/>
  <c r="O1346" i="5" s="1"/>
  <c r="P1346" i="5" s="1"/>
  <c r="C1346" i="5"/>
  <c r="N1345" i="5"/>
  <c r="K1345" i="5"/>
  <c r="G1345" i="5"/>
  <c r="O1345" i="5" s="1"/>
  <c r="P1345" i="5" s="1"/>
  <c r="C1345" i="5"/>
  <c r="N1344" i="5"/>
  <c r="K1344" i="5"/>
  <c r="G1344" i="5"/>
  <c r="O1344" i="5" s="1"/>
  <c r="P1344" i="5" s="1"/>
  <c r="C1344" i="5"/>
  <c r="N1343" i="5"/>
  <c r="K1343" i="5"/>
  <c r="G1343" i="5"/>
  <c r="O1343" i="5" s="1"/>
  <c r="P1343" i="5" s="1"/>
  <c r="C1343" i="5"/>
  <c r="N1342" i="5"/>
  <c r="K1342" i="5"/>
  <c r="G1342" i="5"/>
  <c r="O1342" i="5" s="1"/>
  <c r="P1342" i="5" s="1"/>
  <c r="C1342" i="5"/>
  <c r="N1341" i="5"/>
  <c r="K1341" i="5"/>
  <c r="G1341" i="5"/>
  <c r="O1341" i="5" s="1"/>
  <c r="P1341" i="5" s="1"/>
  <c r="C1341" i="5"/>
  <c r="N1340" i="5"/>
  <c r="K1340" i="5"/>
  <c r="G1340" i="5"/>
  <c r="O1340" i="5" s="1"/>
  <c r="P1340" i="5" s="1"/>
  <c r="C1340" i="5"/>
  <c r="N1339" i="5"/>
  <c r="K1339" i="5"/>
  <c r="G1339" i="5"/>
  <c r="O1339" i="5" s="1"/>
  <c r="P1339" i="5" s="1"/>
  <c r="C1339" i="5"/>
  <c r="N1338" i="5"/>
  <c r="K1338" i="5"/>
  <c r="G1338" i="5"/>
  <c r="O1338" i="5" s="1"/>
  <c r="P1338" i="5" s="1"/>
  <c r="C1338" i="5"/>
  <c r="N1337" i="5"/>
  <c r="K1337" i="5"/>
  <c r="G1337" i="5"/>
  <c r="O1337" i="5" s="1"/>
  <c r="P1337" i="5" s="1"/>
  <c r="C1337" i="5"/>
  <c r="N1336" i="5"/>
  <c r="K1336" i="5"/>
  <c r="G1336" i="5"/>
  <c r="O1336" i="5" s="1"/>
  <c r="P1336" i="5" s="1"/>
  <c r="C1336" i="5"/>
  <c r="N1335" i="5"/>
  <c r="K1335" i="5"/>
  <c r="G1335" i="5"/>
  <c r="O1335" i="5" s="1"/>
  <c r="P1335" i="5" s="1"/>
  <c r="C1335" i="5"/>
  <c r="N1334" i="5"/>
  <c r="K1334" i="5"/>
  <c r="G1334" i="5"/>
  <c r="O1334" i="5" s="1"/>
  <c r="P1334" i="5" s="1"/>
  <c r="C1334" i="5"/>
  <c r="N1333" i="5"/>
  <c r="K1333" i="5"/>
  <c r="G1333" i="5"/>
  <c r="O1333" i="5" s="1"/>
  <c r="P1333" i="5" s="1"/>
  <c r="C1333" i="5"/>
  <c r="N1332" i="5"/>
  <c r="K1332" i="5"/>
  <c r="G1332" i="5"/>
  <c r="O1332" i="5" s="1"/>
  <c r="P1332" i="5" s="1"/>
  <c r="C1332" i="5"/>
  <c r="N1331" i="5"/>
  <c r="K1331" i="5"/>
  <c r="G1331" i="5"/>
  <c r="O1331" i="5" s="1"/>
  <c r="P1331" i="5" s="1"/>
  <c r="C1331" i="5"/>
  <c r="N1330" i="5"/>
  <c r="K1330" i="5"/>
  <c r="G1330" i="5"/>
  <c r="O1330" i="5" s="1"/>
  <c r="P1330" i="5" s="1"/>
  <c r="C1330" i="5"/>
  <c r="N1329" i="5"/>
  <c r="K1329" i="5"/>
  <c r="G1329" i="5"/>
  <c r="O1329" i="5" s="1"/>
  <c r="P1329" i="5" s="1"/>
  <c r="C1329" i="5"/>
  <c r="N1328" i="5"/>
  <c r="K1328" i="5"/>
  <c r="G1328" i="5"/>
  <c r="O1328" i="5" s="1"/>
  <c r="P1328" i="5" s="1"/>
  <c r="C1328" i="5"/>
  <c r="N1327" i="5"/>
  <c r="K1327" i="5"/>
  <c r="G1327" i="5"/>
  <c r="O1327" i="5" s="1"/>
  <c r="P1327" i="5" s="1"/>
  <c r="C1327" i="5"/>
  <c r="N1326" i="5"/>
  <c r="K1326" i="5"/>
  <c r="G1326" i="5"/>
  <c r="O1326" i="5" s="1"/>
  <c r="P1326" i="5" s="1"/>
  <c r="C1326" i="5"/>
  <c r="N1325" i="5"/>
  <c r="K1325" i="5"/>
  <c r="G1325" i="5"/>
  <c r="O1325" i="5" s="1"/>
  <c r="P1325" i="5" s="1"/>
  <c r="C1325" i="5"/>
  <c r="N1324" i="5"/>
  <c r="K1324" i="5"/>
  <c r="G1324" i="5"/>
  <c r="O1324" i="5" s="1"/>
  <c r="P1324" i="5" s="1"/>
  <c r="C1324" i="5"/>
  <c r="N1323" i="5"/>
  <c r="K1323" i="5"/>
  <c r="G1323" i="5"/>
  <c r="O1323" i="5" s="1"/>
  <c r="P1323" i="5" s="1"/>
  <c r="C1323" i="5"/>
  <c r="N1322" i="5"/>
  <c r="K1322" i="5"/>
  <c r="G1322" i="5"/>
  <c r="O1322" i="5" s="1"/>
  <c r="P1322" i="5" s="1"/>
  <c r="C1322" i="5"/>
  <c r="N1321" i="5"/>
  <c r="K1321" i="5"/>
  <c r="G1321" i="5"/>
  <c r="O1321" i="5" s="1"/>
  <c r="P1321" i="5" s="1"/>
  <c r="C1321" i="5"/>
  <c r="N1320" i="5"/>
  <c r="K1320" i="5"/>
  <c r="G1320" i="5"/>
  <c r="O1320" i="5" s="1"/>
  <c r="P1320" i="5" s="1"/>
  <c r="C1320" i="5"/>
  <c r="N1319" i="5"/>
  <c r="K1319" i="5"/>
  <c r="G1319" i="5"/>
  <c r="O1319" i="5" s="1"/>
  <c r="P1319" i="5" s="1"/>
  <c r="C1319" i="5"/>
  <c r="N1318" i="5"/>
  <c r="K1318" i="5"/>
  <c r="G1318" i="5"/>
  <c r="O1318" i="5" s="1"/>
  <c r="P1318" i="5" s="1"/>
  <c r="C1318" i="5"/>
  <c r="N1317" i="5"/>
  <c r="K1317" i="5"/>
  <c r="G1317" i="5"/>
  <c r="O1317" i="5" s="1"/>
  <c r="P1317" i="5" s="1"/>
  <c r="C1317" i="5"/>
  <c r="N1316" i="5"/>
  <c r="K1316" i="5"/>
  <c r="G1316" i="5"/>
  <c r="O1316" i="5" s="1"/>
  <c r="P1316" i="5" s="1"/>
  <c r="C1316" i="5"/>
  <c r="N1315" i="5"/>
  <c r="K1315" i="5"/>
  <c r="G1315" i="5"/>
  <c r="O1315" i="5" s="1"/>
  <c r="P1315" i="5" s="1"/>
  <c r="C1315" i="5"/>
  <c r="N1314" i="5"/>
  <c r="K1314" i="5"/>
  <c r="G1314" i="5"/>
  <c r="O1314" i="5" s="1"/>
  <c r="P1314" i="5" s="1"/>
  <c r="C1314" i="5"/>
  <c r="N1313" i="5"/>
  <c r="K1313" i="5"/>
  <c r="G1313" i="5"/>
  <c r="O1313" i="5" s="1"/>
  <c r="P1313" i="5" s="1"/>
  <c r="C1313" i="5"/>
  <c r="N1312" i="5"/>
  <c r="K1312" i="5"/>
  <c r="G1312" i="5"/>
  <c r="O1312" i="5" s="1"/>
  <c r="P1312" i="5" s="1"/>
  <c r="C1312" i="5"/>
  <c r="N1311" i="5"/>
  <c r="K1311" i="5"/>
  <c r="G1311" i="5"/>
  <c r="O1311" i="5" s="1"/>
  <c r="P1311" i="5" s="1"/>
  <c r="C1311" i="5"/>
  <c r="N1310" i="5"/>
  <c r="K1310" i="5"/>
  <c r="G1310" i="5"/>
  <c r="O1310" i="5" s="1"/>
  <c r="P1310" i="5" s="1"/>
  <c r="C1310" i="5"/>
  <c r="N1309" i="5"/>
  <c r="K1309" i="5"/>
  <c r="G1309" i="5"/>
  <c r="O1309" i="5" s="1"/>
  <c r="P1309" i="5" s="1"/>
  <c r="C1309" i="5"/>
  <c r="N1308" i="5"/>
  <c r="K1308" i="5"/>
  <c r="G1308" i="5"/>
  <c r="O1308" i="5" s="1"/>
  <c r="P1308" i="5" s="1"/>
  <c r="C1308" i="5"/>
  <c r="N1307" i="5"/>
  <c r="K1307" i="5"/>
  <c r="G1307" i="5"/>
  <c r="O1307" i="5" s="1"/>
  <c r="P1307" i="5" s="1"/>
  <c r="C1307" i="5"/>
  <c r="N1306" i="5"/>
  <c r="K1306" i="5"/>
  <c r="G1306" i="5"/>
  <c r="O1306" i="5" s="1"/>
  <c r="P1306" i="5" s="1"/>
  <c r="C1306" i="5"/>
  <c r="N1305" i="5"/>
  <c r="K1305" i="5"/>
  <c r="G1305" i="5"/>
  <c r="O1305" i="5" s="1"/>
  <c r="P1305" i="5" s="1"/>
  <c r="C1305" i="5"/>
  <c r="N1304" i="5"/>
  <c r="K1304" i="5"/>
  <c r="G1304" i="5"/>
  <c r="O1304" i="5" s="1"/>
  <c r="P1304" i="5" s="1"/>
  <c r="C1304" i="5"/>
  <c r="N1303" i="5"/>
  <c r="K1303" i="5"/>
  <c r="G1303" i="5"/>
  <c r="O1303" i="5" s="1"/>
  <c r="P1303" i="5" s="1"/>
  <c r="C1303" i="5"/>
  <c r="N1302" i="5"/>
  <c r="K1302" i="5"/>
  <c r="G1302" i="5"/>
  <c r="O1302" i="5" s="1"/>
  <c r="P1302" i="5" s="1"/>
  <c r="C1302" i="5"/>
  <c r="N1301" i="5"/>
  <c r="K1301" i="5"/>
  <c r="G1301" i="5"/>
  <c r="O1301" i="5" s="1"/>
  <c r="P1301" i="5" s="1"/>
  <c r="C1301" i="5"/>
  <c r="N1300" i="5"/>
  <c r="K1300" i="5"/>
  <c r="G1300" i="5"/>
  <c r="O1300" i="5" s="1"/>
  <c r="P1300" i="5" s="1"/>
  <c r="C1300" i="5"/>
  <c r="N1299" i="5"/>
  <c r="K1299" i="5"/>
  <c r="G1299" i="5"/>
  <c r="O1299" i="5" s="1"/>
  <c r="P1299" i="5" s="1"/>
  <c r="C1299" i="5"/>
  <c r="N1298" i="5"/>
  <c r="K1298" i="5"/>
  <c r="G1298" i="5"/>
  <c r="O1298" i="5" s="1"/>
  <c r="P1298" i="5" s="1"/>
  <c r="C1298" i="5"/>
  <c r="N1297" i="5"/>
  <c r="K1297" i="5"/>
  <c r="G1297" i="5"/>
  <c r="O1297" i="5" s="1"/>
  <c r="P1297" i="5" s="1"/>
  <c r="C1297" i="5"/>
  <c r="N1296" i="5"/>
  <c r="K1296" i="5"/>
  <c r="G1296" i="5"/>
  <c r="O1296" i="5" s="1"/>
  <c r="P1296" i="5" s="1"/>
  <c r="C1296" i="5"/>
  <c r="N1295" i="5"/>
  <c r="K1295" i="5"/>
  <c r="G1295" i="5"/>
  <c r="O1295" i="5" s="1"/>
  <c r="P1295" i="5" s="1"/>
  <c r="C1295" i="5"/>
  <c r="N1294" i="5"/>
  <c r="K1294" i="5"/>
  <c r="G1294" i="5"/>
  <c r="O1294" i="5" s="1"/>
  <c r="P1294" i="5" s="1"/>
  <c r="C1294" i="5"/>
  <c r="N1293" i="5"/>
  <c r="K1293" i="5"/>
  <c r="G1293" i="5"/>
  <c r="O1293" i="5" s="1"/>
  <c r="P1293" i="5" s="1"/>
  <c r="C1293" i="5"/>
  <c r="N1292" i="5"/>
  <c r="K1292" i="5"/>
  <c r="G1292" i="5"/>
  <c r="O1292" i="5" s="1"/>
  <c r="P1292" i="5" s="1"/>
  <c r="C1292" i="5"/>
  <c r="N1291" i="5"/>
  <c r="K1291" i="5"/>
  <c r="G1291" i="5"/>
  <c r="O1291" i="5" s="1"/>
  <c r="P1291" i="5" s="1"/>
  <c r="C1291" i="5"/>
  <c r="N1290" i="5"/>
  <c r="K1290" i="5"/>
  <c r="G1290" i="5"/>
  <c r="O1290" i="5" s="1"/>
  <c r="P1290" i="5" s="1"/>
  <c r="C1290" i="5"/>
  <c r="N1289" i="5"/>
  <c r="K1289" i="5"/>
  <c r="G1289" i="5"/>
  <c r="O1289" i="5" s="1"/>
  <c r="P1289" i="5" s="1"/>
  <c r="C1289" i="5"/>
  <c r="N1288" i="5"/>
  <c r="K1288" i="5"/>
  <c r="G1288" i="5"/>
  <c r="O1288" i="5" s="1"/>
  <c r="P1288" i="5" s="1"/>
  <c r="C1288" i="5"/>
  <c r="N1287" i="5"/>
  <c r="K1287" i="5"/>
  <c r="G1287" i="5"/>
  <c r="O1287" i="5" s="1"/>
  <c r="P1287" i="5" s="1"/>
  <c r="C1287" i="5"/>
  <c r="N1286" i="5"/>
  <c r="K1286" i="5"/>
  <c r="G1286" i="5"/>
  <c r="O1286" i="5" s="1"/>
  <c r="P1286" i="5" s="1"/>
  <c r="C1286" i="5"/>
  <c r="N1285" i="5"/>
  <c r="K1285" i="5"/>
  <c r="G1285" i="5"/>
  <c r="O1285" i="5" s="1"/>
  <c r="P1285" i="5" s="1"/>
  <c r="C1285" i="5"/>
  <c r="N1284" i="5"/>
  <c r="K1284" i="5"/>
  <c r="G1284" i="5"/>
  <c r="O1284" i="5" s="1"/>
  <c r="P1284" i="5" s="1"/>
  <c r="C1284" i="5"/>
  <c r="N1283" i="5"/>
  <c r="K1283" i="5"/>
  <c r="G1283" i="5"/>
  <c r="O1283" i="5" s="1"/>
  <c r="P1283" i="5" s="1"/>
  <c r="C1283" i="5"/>
  <c r="N1282" i="5"/>
  <c r="K1282" i="5"/>
  <c r="G1282" i="5"/>
  <c r="O1282" i="5" s="1"/>
  <c r="P1282" i="5" s="1"/>
  <c r="C1282" i="5"/>
  <c r="N1281" i="5"/>
  <c r="K1281" i="5"/>
  <c r="G1281" i="5"/>
  <c r="O1281" i="5" s="1"/>
  <c r="P1281" i="5" s="1"/>
  <c r="C1281" i="5"/>
  <c r="N1280" i="5"/>
  <c r="K1280" i="5"/>
  <c r="G1280" i="5"/>
  <c r="O1280" i="5" s="1"/>
  <c r="P1280" i="5" s="1"/>
  <c r="C1280" i="5"/>
  <c r="N1279" i="5"/>
  <c r="K1279" i="5"/>
  <c r="G1279" i="5"/>
  <c r="O1279" i="5" s="1"/>
  <c r="P1279" i="5" s="1"/>
  <c r="C1279" i="5"/>
  <c r="N1278" i="5"/>
  <c r="K1278" i="5"/>
  <c r="G1278" i="5"/>
  <c r="O1278" i="5" s="1"/>
  <c r="P1278" i="5" s="1"/>
  <c r="C1278" i="5"/>
  <c r="N1277" i="5"/>
  <c r="K1277" i="5"/>
  <c r="G1277" i="5"/>
  <c r="O1277" i="5" s="1"/>
  <c r="P1277" i="5" s="1"/>
  <c r="C1277" i="5"/>
  <c r="N1276" i="5"/>
  <c r="K1276" i="5"/>
  <c r="G1276" i="5"/>
  <c r="O1276" i="5" s="1"/>
  <c r="P1276" i="5" s="1"/>
  <c r="C1276" i="5"/>
  <c r="N1275" i="5"/>
  <c r="K1275" i="5"/>
  <c r="G1275" i="5"/>
  <c r="O1275" i="5" s="1"/>
  <c r="P1275" i="5" s="1"/>
  <c r="C1275" i="5"/>
  <c r="N1274" i="5"/>
  <c r="K1274" i="5"/>
  <c r="G1274" i="5"/>
  <c r="O1274" i="5" s="1"/>
  <c r="P1274" i="5" s="1"/>
  <c r="C1274" i="5"/>
  <c r="N1273" i="5"/>
  <c r="K1273" i="5"/>
  <c r="G1273" i="5"/>
  <c r="O1273" i="5" s="1"/>
  <c r="P1273" i="5" s="1"/>
  <c r="C1273" i="5"/>
  <c r="N1272" i="5"/>
  <c r="K1272" i="5"/>
  <c r="G1272" i="5"/>
  <c r="O1272" i="5" s="1"/>
  <c r="P1272" i="5" s="1"/>
  <c r="C1272" i="5"/>
  <c r="N1271" i="5"/>
  <c r="K1271" i="5"/>
  <c r="G1271" i="5"/>
  <c r="O1271" i="5" s="1"/>
  <c r="P1271" i="5" s="1"/>
  <c r="C1271" i="5"/>
  <c r="N1270" i="5"/>
  <c r="K1270" i="5"/>
  <c r="G1270" i="5"/>
  <c r="O1270" i="5" s="1"/>
  <c r="P1270" i="5" s="1"/>
  <c r="C1270" i="5"/>
  <c r="N1269" i="5"/>
  <c r="K1269" i="5"/>
  <c r="G1269" i="5"/>
  <c r="O1269" i="5" s="1"/>
  <c r="P1269" i="5" s="1"/>
  <c r="C1269" i="5"/>
  <c r="N1268" i="5"/>
  <c r="K1268" i="5"/>
  <c r="G1268" i="5"/>
  <c r="O1268" i="5" s="1"/>
  <c r="P1268" i="5" s="1"/>
  <c r="C1268" i="5"/>
  <c r="N1267" i="5"/>
  <c r="K1267" i="5"/>
  <c r="G1267" i="5"/>
  <c r="O1267" i="5" s="1"/>
  <c r="P1267" i="5" s="1"/>
  <c r="C1267" i="5"/>
  <c r="N1266" i="5"/>
  <c r="K1266" i="5"/>
  <c r="G1266" i="5"/>
  <c r="O1266" i="5" s="1"/>
  <c r="P1266" i="5" s="1"/>
  <c r="C1266" i="5"/>
  <c r="N1265" i="5"/>
  <c r="K1265" i="5"/>
  <c r="G1265" i="5"/>
  <c r="O1265" i="5" s="1"/>
  <c r="P1265" i="5" s="1"/>
  <c r="C1265" i="5"/>
  <c r="N1264" i="5"/>
  <c r="K1264" i="5"/>
  <c r="G1264" i="5"/>
  <c r="O1264" i="5" s="1"/>
  <c r="P1264" i="5" s="1"/>
  <c r="C1264" i="5"/>
  <c r="N1263" i="5"/>
  <c r="K1263" i="5"/>
  <c r="G1263" i="5"/>
  <c r="O1263" i="5" s="1"/>
  <c r="P1263" i="5" s="1"/>
  <c r="C1263" i="5"/>
  <c r="N1262" i="5"/>
  <c r="K1262" i="5"/>
  <c r="G1262" i="5"/>
  <c r="O1262" i="5" s="1"/>
  <c r="P1262" i="5" s="1"/>
  <c r="C1262" i="5"/>
  <c r="N1261" i="5"/>
  <c r="K1261" i="5"/>
  <c r="G1261" i="5"/>
  <c r="O1261" i="5" s="1"/>
  <c r="P1261" i="5" s="1"/>
  <c r="C1261" i="5"/>
  <c r="N1260" i="5"/>
  <c r="K1260" i="5"/>
  <c r="G1260" i="5"/>
  <c r="O1260" i="5" s="1"/>
  <c r="P1260" i="5" s="1"/>
  <c r="C1260" i="5"/>
  <c r="N1259" i="5"/>
  <c r="K1259" i="5"/>
  <c r="G1259" i="5"/>
  <c r="O1259" i="5" s="1"/>
  <c r="P1259" i="5" s="1"/>
  <c r="C1259" i="5"/>
  <c r="N1258" i="5"/>
  <c r="K1258" i="5"/>
  <c r="G1258" i="5"/>
  <c r="O1258" i="5" s="1"/>
  <c r="P1258" i="5" s="1"/>
  <c r="C1258" i="5"/>
  <c r="N1257" i="5"/>
  <c r="K1257" i="5"/>
  <c r="G1257" i="5"/>
  <c r="O1257" i="5" s="1"/>
  <c r="P1257" i="5" s="1"/>
  <c r="C1257" i="5"/>
  <c r="N1256" i="5"/>
  <c r="K1256" i="5"/>
  <c r="G1256" i="5"/>
  <c r="O1256" i="5" s="1"/>
  <c r="P1256" i="5" s="1"/>
  <c r="C1256" i="5"/>
  <c r="N1255" i="5"/>
  <c r="K1255" i="5"/>
  <c r="G1255" i="5"/>
  <c r="O1255" i="5" s="1"/>
  <c r="P1255" i="5" s="1"/>
  <c r="C1255" i="5"/>
  <c r="N1254" i="5"/>
  <c r="K1254" i="5"/>
  <c r="G1254" i="5"/>
  <c r="O1254" i="5" s="1"/>
  <c r="P1254" i="5" s="1"/>
  <c r="C1254" i="5"/>
  <c r="N1253" i="5"/>
  <c r="K1253" i="5"/>
  <c r="G1253" i="5"/>
  <c r="O1253" i="5" s="1"/>
  <c r="P1253" i="5" s="1"/>
  <c r="C1253" i="5"/>
  <c r="N1252" i="5"/>
  <c r="K1252" i="5"/>
  <c r="G1252" i="5"/>
  <c r="O1252" i="5" s="1"/>
  <c r="P1252" i="5" s="1"/>
  <c r="C1252" i="5"/>
  <c r="N1251" i="5"/>
  <c r="K1251" i="5"/>
  <c r="G1251" i="5"/>
  <c r="O1251" i="5" s="1"/>
  <c r="P1251" i="5" s="1"/>
  <c r="C1251" i="5"/>
  <c r="N1250" i="5"/>
  <c r="K1250" i="5"/>
  <c r="G1250" i="5"/>
  <c r="O1250" i="5" s="1"/>
  <c r="P1250" i="5" s="1"/>
  <c r="C1250" i="5"/>
  <c r="N1249" i="5"/>
  <c r="K1249" i="5"/>
  <c r="G1249" i="5"/>
  <c r="O1249" i="5" s="1"/>
  <c r="P1249" i="5" s="1"/>
  <c r="C1249" i="5"/>
  <c r="N1248" i="5"/>
  <c r="K1248" i="5"/>
  <c r="G1248" i="5"/>
  <c r="O1248" i="5" s="1"/>
  <c r="P1248" i="5" s="1"/>
  <c r="C1248" i="5"/>
  <c r="N1247" i="5"/>
  <c r="K1247" i="5"/>
  <c r="G1247" i="5"/>
  <c r="O1247" i="5" s="1"/>
  <c r="P1247" i="5" s="1"/>
  <c r="C1247" i="5"/>
  <c r="N1246" i="5"/>
  <c r="K1246" i="5"/>
  <c r="G1246" i="5"/>
  <c r="O1246" i="5" s="1"/>
  <c r="P1246" i="5" s="1"/>
  <c r="C1246" i="5"/>
  <c r="N1245" i="5"/>
  <c r="K1245" i="5"/>
  <c r="G1245" i="5"/>
  <c r="O1245" i="5" s="1"/>
  <c r="P1245" i="5" s="1"/>
  <c r="C1245" i="5"/>
  <c r="N1244" i="5"/>
  <c r="K1244" i="5"/>
  <c r="G1244" i="5"/>
  <c r="O1244" i="5" s="1"/>
  <c r="P1244" i="5" s="1"/>
  <c r="C1244" i="5"/>
  <c r="N1243" i="5"/>
  <c r="K1243" i="5"/>
  <c r="G1243" i="5"/>
  <c r="O1243" i="5" s="1"/>
  <c r="P1243" i="5" s="1"/>
  <c r="C1243" i="5"/>
  <c r="N1242" i="5"/>
  <c r="K1242" i="5"/>
  <c r="G1242" i="5"/>
  <c r="O1242" i="5" s="1"/>
  <c r="P1242" i="5" s="1"/>
  <c r="C1242" i="5"/>
  <c r="N1241" i="5"/>
  <c r="K1241" i="5"/>
  <c r="G1241" i="5"/>
  <c r="O1241" i="5" s="1"/>
  <c r="P1241" i="5" s="1"/>
  <c r="C1241" i="5"/>
  <c r="N1240" i="5"/>
  <c r="K1240" i="5"/>
  <c r="G1240" i="5"/>
  <c r="O1240" i="5" s="1"/>
  <c r="P1240" i="5" s="1"/>
  <c r="C1240" i="5"/>
  <c r="N1239" i="5"/>
  <c r="K1239" i="5"/>
  <c r="G1239" i="5"/>
  <c r="O1239" i="5" s="1"/>
  <c r="P1239" i="5" s="1"/>
  <c r="C1239" i="5"/>
  <c r="N1238" i="5"/>
  <c r="K1238" i="5"/>
  <c r="G1238" i="5"/>
  <c r="O1238" i="5" s="1"/>
  <c r="P1238" i="5" s="1"/>
  <c r="C1238" i="5"/>
  <c r="N1237" i="5"/>
  <c r="K1237" i="5"/>
  <c r="G1237" i="5"/>
  <c r="O1237" i="5" s="1"/>
  <c r="P1237" i="5" s="1"/>
  <c r="C1237" i="5"/>
  <c r="N1236" i="5"/>
  <c r="K1236" i="5"/>
  <c r="G1236" i="5"/>
  <c r="O1236" i="5" s="1"/>
  <c r="P1236" i="5" s="1"/>
  <c r="C1236" i="5"/>
  <c r="N1235" i="5"/>
  <c r="K1235" i="5"/>
  <c r="G1235" i="5"/>
  <c r="O1235" i="5" s="1"/>
  <c r="P1235" i="5" s="1"/>
  <c r="C1235" i="5"/>
  <c r="N1234" i="5"/>
  <c r="K1234" i="5"/>
  <c r="G1234" i="5"/>
  <c r="O1234" i="5" s="1"/>
  <c r="P1234" i="5" s="1"/>
  <c r="C1234" i="5"/>
  <c r="N1233" i="5"/>
  <c r="K1233" i="5"/>
  <c r="G1233" i="5"/>
  <c r="O1233" i="5" s="1"/>
  <c r="P1233" i="5" s="1"/>
  <c r="C1233" i="5"/>
  <c r="N1232" i="5"/>
  <c r="K1232" i="5"/>
  <c r="G1232" i="5"/>
  <c r="O1232" i="5" s="1"/>
  <c r="P1232" i="5" s="1"/>
  <c r="C1232" i="5"/>
  <c r="N1231" i="5"/>
  <c r="K1231" i="5"/>
  <c r="G1231" i="5"/>
  <c r="O1231" i="5" s="1"/>
  <c r="P1231" i="5" s="1"/>
  <c r="C1231" i="5"/>
  <c r="N1230" i="5"/>
  <c r="K1230" i="5"/>
  <c r="G1230" i="5"/>
  <c r="O1230" i="5" s="1"/>
  <c r="P1230" i="5" s="1"/>
  <c r="C1230" i="5"/>
  <c r="N1229" i="5"/>
  <c r="K1229" i="5"/>
  <c r="G1229" i="5"/>
  <c r="O1229" i="5" s="1"/>
  <c r="P1229" i="5" s="1"/>
  <c r="C1229" i="5"/>
  <c r="N1228" i="5"/>
  <c r="K1228" i="5"/>
  <c r="G1228" i="5"/>
  <c r="O1228" i="5" s="1"/>
  <c r="P1228" i="5" s="1"/>
  <c r="C1228" i="5"/>
  <c r="N1227" i="5"/>
  <c r="K1227" i="5"/>
  <c r="G1227" i="5"/>
  <c r="O1227" i="5" s="1"/>
  <c r="P1227" i="5" s="1"/>
  <c r="C1227" i="5"/>
  <c r="N1226" i="5"/>
  <c r="K1226" i="5"/>
  <c r="G1226" i="5"/>
  <c r="O1226" i="5" s="1"/>
  <c r="P1226" i="5" s="1"/>
  <c r="C1226" i="5"/>
  <c r="N1225" i="5"/>
  <c r="K1225" i="5"/>
  <c r="G1225" i="5"/>
  <c r="O1225" i="5" s="1"/>
  <c r="P1225" i="5" s="1"/>
  <c r="C1225" i="5"/>
  <c r="N1224" i="5"/>
  <c r="K1224" i="5"/>
  <c r="G1224" i="5"/>
  <c r="O1224" i="5" s="1"/>
  <c r="P1224" i="5" s="1"/>
  <c r="C1224" i="5"/>
  <c r="N1223" i="5"/>
  <c r="K1223" i="5"/>
  <c r="G1223" i="5"/>
  <c r="O1223" i="5" s="1"/>
  <c r="P1223" i="5" s="1"/>
  <c r="C1223" i="5"/>
  <c r="N1222" i="5"/>
  <c r="K1222" i="5"/>
  <c r="G1222" i="5"/>
  <c r="O1222" i="5" s="1"/>
  <c r="P1222" i="5" s="1"/>
  <c r="C1222" i="5"/>
  <c r="N1221" i="5"/>
  <c r="K1221" i="5"/>
  <c r="G1221" i="5"/>
  <c r="O1221" i="5" s="1"/>
  <c r="P1221" i="5" s="1"/>
  <c r="C1221" i="5"/>
  <c r="N1220" i="5"/>
  <c r="K1220" i="5"/>
  <c r="G1220" i="5"/>
  <c r="O1220" i="5" s="1"/>
  <c r="P1220" i="5" s="1"/>
  <c r="C1220" i="5"/>
  <c r="N1219" i="5"/>
  <c r="K1219" i="5"/>
  <c r="G1219" i="5"/>
  <c r="O1219" i="5" s="1"/>
  <c r="P1219" i="5" s="1"/>
  <c r="C1219" i="5"/>
  <c r="N1218" i="5"/>
  <c r="K1218" i="5"/>
  <c r="G1218" i="5"/>
  <c r="O1218" i="5" s="1"/>
  <c r="P1218" i="5" s="1"/>
  <c r="C1218" i="5"/>
  <c r="N1217" i="5"/>
  <c r="K1217" i="5"/>
  <c r="G1217" i="5"/>
  <c r="O1217" i="5" s="1"/>
  <c r="P1217" i="5" s="1"/>
  <c r="C1217" i="5"/>
  <c r="N1216" i="5"/>
  <c r="K1216" i="5"/>
  <c r="G1216" i="5"/>
  <c r="O1216" i="5" s="1"/>
  <c r="P1216" i="5" s="1"/>
  <c r="C1216" i="5"/>
  <c r="N1215" i="5"/>
  <c r="K1215" i="5"/>
  <c r="G1215" i="5"/>
  <c r="O1215" i="5" s="1"/>
  <c r="P1215" i="5" s="1"/>
  <c r="C1215" i="5"/>
  <c r="N1214" i="5"/>
  <c r="K1214" i="5"/>
  <c r="G1214" i="5"/>
  <c r="O1214" i="5" s="1"/>
  <c r="P1214" i="5" s="1"/>
  <c r="C1214" i="5"/>
  <c r="N1213" i="5"/>
  <c r="K1213" i="5"/>
  <c r="G1213" i="5"/>
  <c r="O1213" i="5" s="1"/>
  <c r="P1213" i="5" s="1"/>
  <c r="C1213" i="5"/>
  <c r="N1212" i="5"/>
  <c r="K1212" i="5"/>
  <c r="G1212" i="5"/>
  <c r="O1212" i="5" s="1"/>
  <c r="P1212" i="5" s="1"/>
  <c r="C1212" i="5"/>
  <c r="N1211" i="5"/>
  <c r="K1211" i="5"/>
  <c r="G1211" i="5"/>
  <c r="O1211" i="5" s="1"/>
  <c r="P1211" i="5" s="1"/>
  <c r="C1211" i="5"/>
  <c r="N1210" i="5"/>
  <c r="K1210" i="5"/>
  <c r="G1210" i="5"/>
  <c r="O1210" i="5" s="1"/>
  <c r="P1210" i="5" s="1"/>
  <c r="C1210" i="5"/>
  <c r="N1209" i="5"/>
  <c r="K1209" i="5"/>
  <c r="G1209" i="5"/>
  <c r="O1209" i="5" s="1"/>
  <c r="P1209" i="5" s="1"/>
  <c r="C1209" i="5"/>
  <c r="N1208" i="5"/>
  <c r="K1208" i="5"/>
  <c r="G1208" i="5"/>
  <c r="O1208" i="5" s="1"/>
  <c r="P1208" i="5" s="1"/>
  <c r="C1208" i="5"/>
  <c r="N1207" i="5"/>
  <c r="K1207" i="5"/>
  <c r="G1207" i="5"/>
  <c r="O1207" i="5" s="1"/>
  <c r="P1207" i="5" s="1"/>
  <c r="C1207" i="5"/>
  <c r="N1206" i="5"/>
  <c r="K1206" i="5"/>
  <c r="G1206" i="5"/>
  <c r="O1206" i="5" s="1"/>
  <c r="P1206" i="5" s="1"/>
  <c r="C1206" i="5"/>
  <c r="N1205" i="5"/>
  <c r="K1205" i="5"/>
  <c r="G1205" i="5"/>
  <c r="O1205" i="5" s="1"/>
  <c r="P1205" i="5" s="1"/>
  <c r="C1205" i="5"/>
  <c r="N1204" i="5"/>
  <c r="K1204" i="5"/>
  <c r="G1204" i="5"/>
  <c r="O1204" i="5" s="1"/>
  <c r="P1204" i="5" s="1"/>
  <c r="C1204" i="5"/>
  <c r="N1203" i="5"/>
  <c r="K1203" i="5"/>
  <c r="G1203" i="5"/>
  <c r="O1203" i="5" s="1"/>
  <c r="P1203" i="5" s="1"/>
  <c r="C1203" i="5"/>
  <c r="N1202" i="5"/>
  <c r="K1202" i="5"/>
  <c r="G1202" i="5"/>
  <c r="O1202" i="5" s="1"/>
  <c r="P1202" i="5" s="1"/>
  <c r="C1202" i="5"/>
  <c r="N1201" i="5"/>
  <c r="K1201" i="5"/>
  <c r="G1201" i="5"/>
  <c r="O1201" i="5" s="1"/>
  <c r="P1201" i="5" s="1"/>
  <c r="C1201" i="5"/>
  <c r="N1200" i="5"/>
  <c r="K1200" i="5"/>
  <c r="G1200" i="5"/>
  <c r="O1200" i="5" s="1"/>
  <c r="P1200" i="5" s="1"/>
  <c r="C1200" i="5"/>
  <c r="N1199" i="5"/>
  <c r="K1199" i="5"/>
  <c r="G1199" i="5"/>
  <c r="O1199" i="5" s="1"/>
  <c r="P1199" i="5" s="1"/>
  <c r="C1199" i="5"/>
  <c r="N1198" i="5"/>
  <c r="K1198" i="5"/>
  <c r="G1198" i="5"/>
  <c r="O1198" i="5" s="1"/>
  <c r="P1198" i="5" s="1"/>
  <c r="C1198" i="5"/>
  <c r="N1197" i="5"/>
  <c r="K1197" i="5"/>
  <c r="G1197" i="5"/>
  <c r="O1197" i="5" s="1"/>
  <c r="P1197" i="5" s="1"/>
  <c r="C1197" i="5"/>
  <c r="N1196" i="5"/>
  <c r="K1196" i="5"/>
  <c r="G1196" i="5"/>
  <c r="O1196" i="5" s="1"/>
  <c r="P1196" i="5" s="1"/>
  <c r="C1196" i="5"/>
  <c r="N1195" i="5"/>
  <c r="K1195" i="5"/>
  <c r="G1195" i="5"/>
  <c r="O1195" i="5" s="1"/>
  <c r="P1195" i="5" s="1"/>
  <c r="C1195" i="5"/>
  <c r="N1194" i="5"/>
  <c r="K1194" i="5"/>
  <c r="G1194" i="5"/>
  <c r="O1194" i="5" s="1"/>
  <c r="P1194" i="5" s="1"/>
  <c r="C1194" i="5"/>
  <c r="N1193" i="5"/>
  <c r="K1193" i="5"/>
  <c r="G1193" i="5"/>
  <c r="O1193" i="5" s="1"/>
  <c r="P1193" i="5" s="1"/>
  <c r="C1193" i="5"/>
  <c r="N1192" i="5"/>
  <c r="K1192" i="5"/>
  <c r="G1192" i="5"/>
  <c r="O1192" i="5" s="1"/>
  <c r="P1192" i="5" s="1"/>
  <c r="C1192" i="5"/>
  <c r="N1191" i="5"/>
  <c r="K1191" i="5"/>
  <c r="G1191" i="5"/>
  <c r="O1191" i="5" s="1"/>
  <c r="P1191" i="5" s="1"/>
  <c r="C1191" i="5"/>
  <c r="N1190" i="5"/>
  <c r="K1190" i="5"/>
  <c r="G1190" i="5"/>
  <c r="O1190" i="5" s="1"/>
  <c r="P1190" i="5" s="1"/>
  <c r="C1190" i="5"/>
  <c r="N1189" i="5"/>
  <c r="K1189" i="5"/>
  <c r="G1189" i="5"/>
  <c r="O1189" i="5" s="1"/>
  <c r="P1189" i="5" s="1"/>
  <c r="C1189" i="5"/>
  <c r="N1188" i="5"/>
  <c r="K1188" i="5"/>
  <c r="G1188" i="5"/>
  <c r="O1188" i="5" s="1"/>
  <c r="P1188" i="5" s="1"/>
  <c r="C1188" i="5"/>
  <c r="N1187" i="5"/>
  <c r="K1187" i="5"/>
  <c r="G1187" i="5"/>
  <c r="O1187" i="5" s="1"/>
  <c r="P1187" i="5" s="1"/>
  <c r="C1187" i="5"/>
  <c r="N1186" i="5"/>
  <c r="K1186" i="5"/>
  <c r="G1186" i="5"/>
  <c r="O1186" i="5" s="1"/>
  <c r="P1186" i="5" s="1"/>
  <c r="C1186" i="5"/>
  <c r="N1185" i="5"/>
  <c r="K1185" i="5"/>
  <c r="G1185" i="5"/>
  <c r="O1185" i="5" s="1"/>
  <c r="P1185" i="5" s="1"/>
  <c r="C1185" i="5"/>
  <c r="N1184" i="5"/>
  <c r="K1184" i="5"/>
  <c r="G1184" i="5"/>
  <c r="O1184" i="5" s="1"/>
  <c r="P1184" i="5" s="1"/>
  <c r="C1184" i="5"/>
  <c r="N1183" i="5"/>
  <c r="K1183" i="5"/>
  <c r="G1183" i="5"/>
  <c r="O1183" i="5" s="1"/>
  <c r="P1183" i="5" s="1"/>
  <c r="C1183" i="5"/>
  <c r="N1182" i="5"/>
  <c r="K1182" i="5"/>
  <c r="G1182" i="5"/>
  <c r="O1182" i="5" s="1"/>
  <c r="P1182" i="5" s="1"/>
  <c r="C1182" i="5"/>
  <c r="N1181" i="5"/>
  <c r="K1181" i="5"/>
  <c r="G1181" i="5"/>
  <c r="O1181" i="5" s="1"/>
  <c r="P1181" i="5" s="1"/>
  <c r="C1181" i="5"/>
  <c r="N1180" i="5"/>
  <c r="K1180" i="5"/>
  <c r="G1180" i="5"/>
  <c r="O1180" i="5" s="1"/>
  <c r="P1180" i="5" s="1"/>
  <c r="C1180" i="5"/>
  <c r="N1179" i="5"/>
  <c r="K1179" i="5"/>
  <c r="G1179" i="5"/>
  <c r="O1179" i="5" s="1"/>
  <c r="P1179" i="5" s="1"/>
  <c r="C1179" i="5"/>
  <c r="N1178" i="5"/>
  <c r="K1178" i="5"/>
  <c r="G1178" i="5"/>
  <c r="O1178" i="5" s="1"/>
  <c r="P1178" i="5" s="1"/>
  <c r="C1178" i="5"/>
  <c r="N1177" i="5"/>
  <c r="K1177" i="5"/>
  <c r="G1177" i="5"/>
  <c r="O1177" i="5" s="1"/>
  <c r="P1177" i="5" s="1"/>
  <c r="C1177" i="5"/>
  <c r="N1176" i="5"/>
  <c r="K1176" i="5"/>
  <c r="G1176" i="5"/>
  <c r="O1176" i="5" s="1"/>
  <c r="P1176" i="5" s="1"/>
  <c r="C1176" i="5"/>
  <c r="N1175" i="5"/>
  <c r="K1175" i="5"/>
  <c r="G1175" i="5"/>
  <c r="O1175" i="5" s="1"/>
  <c r="P1175" i="5" s="1"/>
  <c r="C1175" i="5"/>
  <c r="N1174" i="5"/>
  <c r="K1174" i="5"/>
  <c r="G1174" i="5"/>
  <c r="O1174" i="5" s="1"/>
  <c r="P1174" i="5" s="1"/>
  <c r="C1174" i="5"/>
  <c r="N1173" i="5"/>
  <c r="K1173" i="5"/>
  <c r="G1173" i="5"/>
  <c r="O1173" i="5" s="1"/>
  <c r="P1173" i="5" s="1"/>
  <c r="C1173" i="5"/>
  <c r="N1172" i="5"/>
  <c r="K1172" i="5"/>
  <c r="G1172" i="5"/>
  <c r="O1172" i="5" s="1"/>
  <c r="P1172" i="5" s="1"/>
  <c r="C1172" i="5"/>
  <c r="N1171" i="5"/>
  <c r="K1171" i="5"/>
  <c r="G1171" i="5"/>
  <c r="O1171" i="5" s="1"/>
  <c r="P1171" i="5" s="1"/>
  <c r="C1171" i="5"/>
  <c r="N1170" i="5"/>
  <c r="K1170" i="5"/>
  <c r="G1170" i="5"/>
  <c r="O1170" i="5" s="1"/>
  <c r="P1170" i="5" s="1"/>
  <c r="C1170" i="5"/>
  <c r="N1169" i="5"/>
  <c r="K1169" i="5"/>
  <c r="G1169" i="5"/>
  <c r="O1169" i="5" s="1"/>
  <c r="P1169" i="5" s="1"/>
  <c r="C1169" i="5"/>
  <c r="N1168" i="5"/>
  <c r="K1168" i="5"/>
  <c r="G1168" i="5"/>
  <c r="O1168" i="5" s="1"/>
  <c r="P1168" i="5" s="1"/>
  <c r="C1168" i="5"/>
  <c r="N1167" i="5"/>
  <c r="K1167" i="5"/>
  <c r="G1167" i="5"/>
  <c r="O1167" i="5" s="1"/>
  <c r="P1167" i="5" s="1"/>
  <c r="C1167" i="5"/>
  <c r="N1166" i="5"/>
  <c r="K1166" i="5"/>
  <c r="G1166" i="5"/>
  <c r="O1166" i="5" s="1"/>
  <c r="P1166" i="5" s="1"/>
  <c r="C1166" i="5"/>
  <c r="N1165" i="5"/>
  <c r="K1165" i="5"/>
  <c r="G1165" i="5"/>
  <c r="O1165" i="5" s="1"/>
  <c r="P1165" i="5" s="1"/>
  <c r="C1165" i="5"/>
  <c r="N1164" i="5"/>
  <c r="K1164" i="5"/>
  <c r="G1164" i="5"/>
  <c r="O1164" i="5" s="1"/>
  <c r="P1164" i="5" s="1"/>
  <c r="C1164" i="5"/>
  <c r="N1163" i="5"/>
  <c r="K1163" i="5"/>
  <c r="G1163" i="5"/>
  <c r="O1163" i="5" s="1"/>
  <c r="P1163" i="5" s="1"/>
  <c r="C1163" i="5"/>
  <c r="N1162" i="5"/>
  <c r="K1162" i="5"/>
  <c r="G1162" i="5"/>
  <c r="O1162" i="5" s="1"/>
  <c r="P1162" i="5" s="1"/>
  <c r="C1162" i="5"/>
  <c r="N1161" i="5"/>
  <c r="K1161" i="5"/>
  <c r="G1161" i="5"/>
  <c r="O1161" i="5" s="1"/>
  <c r="P1161" i="5" s="1"/>
  <c r="C1161" i="5"/>
  <c r="N1160" i="5"/>
  <c r="K1160" i="5"/>
  <c r="G1160" i="5"/>
  <c r="O1160" i="5" s="1"/>
  <c r="P1160" i="5" s="1"/>
  <c r="C1160" i="5"/>
  <c r="N1159" i="5"/>
  <c r="K1159" i="5"/>
  <c r="G1159" i="5"/>
  <c r="O1159" i="5" s="1"/>
  <c r="P1159" i="5" s="1"/>
  <c r="C1159" i="5"/>
  <c r="N1158" i="5"/>
  <c r="K1158" i="5"/>
  <c r="G1158" i="5"/>
  <c r="O1158" i="5" s="1"/>
  <c r="P1158" i="5" s="1"/>
  <c r="C1158" i="5"/>
  <c r="N1157" i="5"/>
  <c r="K1157" i="5"/>
  <c r="G1157" i="5"/>
  <c r="O1157" i="5" s="1"/>
  <c r="P1157" i="5" s="1"/>
  <c r="C1157" i="5"/>
  <c r="N1156" i="5"/>
  <c r="K1156" i="5"/>
  <c r="G1156" i="5"/>
  <c r="O1156" i="5" s="1"/>
  <c r="P1156" i="5" s="1"/>
  <c r="C1156" i="5"/>
  <c r="N1155" i="5"/>
  <c r="K1155" i="5"/>
  <c r="G1155" i="5"/>
  <c r="O1155" i="5" s="1"/>
  <c r="P1155" i="5" s="1"/>
  <c r="C1155" i="5"/>
  <c r="N1154" i="5"/>
  <c r="K1154" i="5"/>
  <c r="G1154" i="5"/>
  <c r="O1154" i="5" s="1"/>
  <c r="P1154" i="5" s="1"/>
  <c r="C1154" i="5"/>
  <c r="N1153" i="5"/>
  <c r="K1153" i="5"/>
  <c r="G1153" i="5"/>
  <c r="O1153" i="5" s="1"/>
  <c r="P1153" i="5" s="1"/>
  <c r="C1153" i="5"/>
  <c r="N1152" i="5"/>
  <c r="K1152" i="5"/>
  <c r="G1152" i="5"/>
  <c r="O1152" i="5" s="1"/>
  <c r="P1152" i="5" s="1"/>
  <c r="C1152" i="5"/>
  <c r="N1151" i="5"/>
  <c r="K1151" i="5"/>
  <c r="G1151" i="5"/>
  <c r="O1151" i="5" s="1"/>
  <c r="P1151" i="5" s="1"/>
  <c r="C1151" i="5"/>
  <c r="N1150" i="5"/>
  <c r="K1150" i="5"/>
  <c r="G1150" i="5"/>
  <c r="O1150" i="5" s="1"/>
  <c r="P1150" i="5" s="1"/>
  <c r="C1150" i="5"/>
  <c r="N1149" i="5"/>
  <c r="K1149" i="5"/>
  <c r="G1149" i="5"/>
  <c r="O1149" i="5" s="1"/>
  <c r="P1149" i="5" s="1"/>
  <c r="C1149" i="5"/>
  <c r="N1148" i="5"/>
  <c r="K1148" i="5"/>
  <c r="G1148" i="5"/>
  <c r="O1148" i="5" s="1"/>
  <c r="P1148" i="5" s="1"/>
  <c r="C1148" i="5"/>
  <c r="N1147" i="5"/>
  <c r="K1147" i="5"/>
  <c r="G1147" i="5"/>
  <c r="O1147" i="5" s="1"/>
  <c r="P1147" i="5" s="1"/>
  <c r="C1147" i="5"/>
  <c r="N1146" i="5"/>
  <c r="K1146" i="5"/>
  <c r="G1146" i="5"/>
  <c r="O1146" i="5" s="1"/>
  <c r="P1146" i="5" s="1"/>
  <c r="C1146" i="5"/>
  <c r="N1145" i="5"/>
  <c r="K1145" i="5"/>
  <c r="G1145" i="5"/>
  <c r="O1145" i="5" s="1"/>
  <c r="P1145" i="5" s="1"/>
  <c r="C1145" i="5"/>
  <c r="N1144" i="5"/>
  <c r="K1144" i="5"/>
  <c r="G1144" i="5"/>
  <c r="O1144" i="5" s="1"/>
  <c r="P1144" i="5" s="1"/>
  <c r="C1144" i="5"/>
  <c r="N1143" i="5"/>
  <c r="K1143" i="5"/>
  <c r="G1143" i="5"/>
  <c r="O1143" i="5" s="1"/>
  <c r="P1143" i="5" s="1"/>
  <c r="C1143" i="5"/>
  <c r="N1142" i="5"/>
  <c r="K1142" i="5"/>
  <c r="G1142" i="5"/>
  <c r="O1142" i="5" s="1"/>
  <c r="P1142" i="5" s="1"/>
  <c r="C1142" i="5"/>
  <c r="N1141" i="5"/>
  <c r="K1141" i="5"/>
  <c r="G1141" i="5"/>
  <c r="O1141" i="5" s="1"/>
  <c r="P1141" i="5" s="1"/>
  <c r="C1141" i="5"/>
  <c r="N1140" i="5"/>
  <c r="K1140" i="5"/>
  <c r="G1140" i="5"/>
  <c r="O1140" i="5" s="1"/>
  <c r="P1140" i="5" s="1"/>
  <c r="C1140" i="5"/>
  <c r="N1139" i="5"/>
  <c r="K1139" i="5"/>
  <c r="G1139" i="5"/>
  <c r="O1139" i="5" s="1"/>
  <c r="P1139" i="5" s="1"/>
  <c r="C1139" i="5"/>
  <c r="N1138" i="5"/>
  <c r="K1138" i="5"/>
  <c r="G1138" i="5"/>
  <c r="O1138" i="5" s="1"/>
  <c r="P1138" i="5" s="1"/>
  <c r="C1138" i="5"/>
  <c r="N1137" i="5"/>
  <c r="K1137" i="5"/>
  <c r="G1137" i="5"/>
  <c r="O1137" i="5" s="1"/>
  <c r="P1137" i="5" s="1"/>
  <c r="C1137" i="5"/>
  <c r="N1136" i="5"/>
  <c r="K1136" i="5"/>
  <c r="G1136" i="5"/>
  <c r="O1136" i="5" s="1"/>
  <c r="P1136" i="5" s="1"/>
  <c r="C1136" i="5"/>
  <c r="N1135" i="5"/>
  <c r="K1135" i="5"/>
  <c r="G1135" i="5"/>
  <c r="O1135" i="5" s="1"/>
  <c r="P1135" i="5" s="1"/>
  <c r="C1135" i="5"/>
  <c r="N1134" i="5"/>
  <c r="K1134" i="5"/>
  <c r="G1134" i="5"/>
  <c r="O1134" i="5" s="1"/>
  <c r="P1134" i="5" s="1"/>
  <c r="C1134" i="5"/>
  <c r="N1133" i="5"/>
  <c r="K1133" i="5"/>
  <c r="G1133" i="5"/>
  <c r="O1133" i="5" s="1"/>
  <c r="P1133" i="5" s="1"/>
  <c r="C1133" i="5"/>
  <c r="N1132" i="5"/>
  <c r="K1132" i="5"/>
  <c r="G1132" i="5"/>
  <c r="O1132" i="5" s="1"/>
  <c r="P1132" i="5" s="1"/>
  <c r="C1132" i="5"/>
  <c r="N1131" i="5"/>
  <c r="K1131" i="5"/>
  <c r="G1131" i="5"/>
  <c r="O1131" i="5" s="1"/>
  <c r="P1131" i="5" s="1"/>
  <c r="C1131" i="5"/>
  <c r="N1130" i="5"/>
  <c r="K1130" i="5"/>
  <c r="G1130" i="5"/>
  <c r="O1130" i="5" s="1"/>
  <c r="P1130" i="5" s="1"/>
  <c r="C1130" i="5"/>
  <c r="N1129" i="5"/>
  <c r="K1129" i="5"/>
  <c r="G1129" i="5"/>
  <c r="O1129" i="5" s="1"/>
  <c r="P1129" i="5" s="1"/>
  <c r="C1129" i="5"/>
  <c r="N1128" i="5"/>
  <c r="K1128" i="5"/>
  <c r="G1128" i="5"/>
  <c r="O1128" i="5" s="1"/>
  <c r="P1128" i="5" s="1"/>
  <c r="C1128" i="5"/>
  <c r="N1127" i="5"/>
  <c r="K1127" i="5"/>
  <c r="G1127" i="5"/>
  <c r="O1127" i="5" s="1"/>
  <c r="P1127" i="5" s="1"/>
  <c r="C1127" i="5"/>
  <c r="N1126" i="5"/>
  <c r="K1126" i="5"/>
  <c r="G1126" i="5"/>
  <c r="O1126" i="5" s="1"/>
  <c r="P1126" i="5" s="1"/>
  <c r="C1126" i="5"/>
  <c r="N1125" i="5"/>
  <c r="K1125" i="5"/>
  <c r="G1125" i="5"/>
  <c r="O1125" i="5" s="1"/>
  <c r="P1125" i="5" s="1"/>
  <c r="C1125" i="5"/>
  <c r="N1124" i="5"/>
  <c r="K1124" i="5"/>
  <c r="G1124" i="5"/>
  <c r="O1124" i="5" s="1"/>
  <c r="P1124" i="5" s="1"/>
  <c r="C1124" i="5"/>
  <c r="N1123" i="5"/>
  <c r="K1123" i="5"/>
  <c r="G1123" i="5"/>
  <c r="O1123" i="5" s="1"/>
  <c r="P1123" i="5" s="1"/>
  <c r="C1123" i="5"/>
  <c r="N1122" i="5"/>
  <c r="K1122" i="5"/>
  <c r="G1122" i="5"/>
  <c r="O1122" i="5" s="1"/>
  <c r="P1122" i="5" s="1"/>
  <c r="C1122" i="5"/>
  <c r="N1121" i="5"/>
  <c r="K1121" i="5"/>
  <c r="G1121" i="5"/>
  <c r="O1121" i="5" s="1"/>
  <c r="P1121" i="5" s="1"/>
  <c r="C1121" i="5"/>
  <c r="N1120" i="5"/>
  <c r="K1120" i="5"/>
  <c r="G1120" i="5"/>
  <c r="O1120" i="5" s="1"/>
  <c r="P1120" i="5" s="1"/>
  <c r="C1120" i="5"/>
  <c r="N1119" i="5"/>
  <c r="K1119" i="5"/>
  <c r="G1119" i="5"/>
  <c r="O1119" i="5" s="1"/>
  <c r="P1119" i="5" s="1"/>
  <c r="C1119" i="5"/>
  <c r="N1118" i="5"/>
  <c r="K1118" i="5"/>
  <c r="G1118" i="5"/>
  <c r="O1118" i="5" s="1"/>
  <c r="P1118" i="5" s="1"/>
  <c r="C1118" i="5"/>
  <c r="N1117" i="5"/>
  <c r="K1117" i="5"/>
  <c r="G1117" i="5"/>
  <c r="O1117" i="5" s="1"/>
  <c r="P1117" i="5" s="1"/>
  <c r="C1117" i="5"/>
  <c r="N1116" i="5"/>
  <c r="K1116" i="5"/>
  <c r="G1116" i="5"/>
  <c r="O1116" i="5" s="1"/>
  <c r="P1116" i="5" s="1"/>
  <c r="C1116" i="5"/>
  <c r="N1115" i="5"/>
  <c r="K1115" i="5"/>
  <c r="G1115" i="5"/>
  <c r="O1115" i="5" s="1"/>
  <c r="P1115" i="5" s="1"/>
  <c r="C1115" i="5"/>
  <c r="N1114" i="5"/>
  <c r="K1114" i="5"/>
  <c r="G1114" i="5"/>
  <c r="O1114" i="5" s="1"/>
  <c r="P1114" i="5" s="1"/>
  <c r="C1114" i="5"/>
  <c r="N1113" i="5"/>
  <c r="K1113" i="5"/>
  <c r="G1113" i="5"/>
  <c r="O1113" i="5" s="1"/>
  <c r="P1113" i="5" s="1"/>
  <c r="C1113" i="5"/>
  <c r="N1112" i="5"/>
  <c r="K1112" i="5"/>
  <c r="G1112" i="5"/>
  <c r="O1112" i="5" s="1"/>
  <c r="P1112" i="5" s="1"/>
  <c r="C1112" i="5"/>
  <c r="N1111" i="5"/>
  <c r="K1111" i="5"/>
  <c r="G1111" i="5"/>
  <c r="O1111" i="5" s="1"/>
  <c r="P1111" i="5" s="1"/>
  <c r="C1111" i="5"/>
  <c r="N1110" i="5"/>
  <c r="K1110" i="5"/>
  <c r="G1110" i="5"/>
  <c r="O1110" i="5" s="1"/>
  <c r="P1110" i="5" s="1"/>
  <c r="C1110" i="5"/>
  <c r="N1109" i="5"/>
  <c r="K1109" i="5"/>
  <c r="G1109" i="5"/>
  <c r="O1109" i="5" s="1"/>
  <c r="P1109" i="5" s="1"/>
  <c r="C1109" i="5"/>
  <c r="N1108" i="5"/>
  <c r="K1108" i="5"/>
  <c r="G1108" i="5"/>
  <c r="O1108" i="5" s="1"/>
  <c r="P1108" i="5" s="1"/>
  <c r="C1108" i="5"/>
  <c r="N1107" i="5"/>
  <c r="K1107" i="5"/>
  <c r="G1107" i="5"/>
  <c r="O1107" i="5" s="1"/>
  <c r="P1107" i="5" s="1"/>
  <c r="C1107" i="5"/>
  <c r="N1106" i="5"/>
  <c r="K1106" i="5"/>
  <c r="G1106" i="5"/>
  <c r="O1106" i="5" s="1"/>
  <c r="P1106" i="5" s="1"/>
  <c r="C1106" i="5"/>
  <c r="N1105" i="5"/>
  <c r="K1105" i="5"/>
  <c r="G1105" i="5"/>
  <c r="O1105" i="5" s="1"/>
  <c r="P1105" i="5" s="1"/>
  <c r="C1105" i="5"/>
  <c r="N1104" i="5"/>
  <c r="K1104" i="5"/>
  <c r="G1104" i="5"/>
  <c r="O1104" i="5" s="1"/>
  <c r="P1104" i="5" s="1"/>
  <c r="C1104" i="5"/>
  <c r="N1103" i="5"/>
  <c r="K1103" i="5"/>
  <c r="G1103" i="5"/>
  <c r="O1103" i="5" s="1"/>
  <c r="P1103" i="5" s="1"/>
  <c r="C1103" i="5"/>
  <c r="N1102" i="5"/>
  <c r="K1102" i="5"/>
  <c r="G1102" i="5"/>
  <c r="O1102" i="5" s="1"/>
  <c r="P1102" i="5" s="1"/>
  <c r="C1102" i="5"/>
  <c r="N1101" i="5"/>
  <c r="K1101" i="5"/>
  <c r="G1101" i="5"/>
  <c r="O1101" i="5" s="1"/>
  <c r="P1101" i="5" s="1"/>
  <c r="C1101" i="5"/>
  <c r="N1100" i="5"/>
  <c r="K1100" i="5"/>
  <c r="G1100" i="5"/>
  <c r="O1100" i="5" s="1"/>
  <c r="P1100" i="5" s="1"/>
  <c r="C1100" i="5"/>
  <c r="N1099" i="5"/>
  <c r="K1099" i="5"/>
  <c r="G1099" i="5"/>
  <c r="O1099" i="5" s="1"/>
  <c r="P1099" i="5" s="1"/>
  <c r="C1099" i="5"/>
  <c r="N1098" i="5"/>
  <c r="K1098" i="5"/>
  <c r="G1098" i="5"/>
  <c r="O1098" i="5" s="1"/>
  <c r="P1098" i="5" s="1"/>
  <c r="C1098" i="5"/>
  <c r="N1097" i="5"/>
  <c r="K1097" i="5"/>
  <c r="G1097" i="5"/>
  <c r="O1097" i="5" s="1"/>
  <c r="P1097" i="5" s="1"/>
  <c r="C1097" i="5"/>
  <c r="N1096" i="5"/>
  <c r="K1096" i="5"/>
  <c r="G1096" i="5"/>
  <c r="O1096" i="5" s="1"/>
  <c r="P1096" i="5" s="1"/>
  <c r="C1096" i="5"/>
  <c r="N1095" i="5"/>
  <c r="K1095" i="5"/>
  <c r="G1095" i="5"/>
  <c r="O1095" i="5" s="1"/>
  <c r="P1095" i="5" s="1"/>
  <c r="C1095" i="5"/>
  <c r="N1094" i="5"/>
  <c r="K1094" i="5"/>
  <c r="G1094" i="5"/>
  <c r="O1094" i="5" s="1"/>
  <c r="P1094" i="5" s="1"/>
  <c r="C1094" i="5"/>
  <c r="N1093" i="5"/>
  <c r="K1093" i="5"/>
  <c r="G1093" i="5"/>
  <c r="O1093" i="5" s="1"/>
  <c r="P1093" i="5" s="1"/>
  <c r="C1093" i="5"/>
  <c r="N1092" i="5"/>
  <c r="K1092" i="5"/>
  <c r="G1092" i="5"/>
  <c r="O1092" i="5" s="1"/>
  <c r="P1092" i="5" s="1"/>
  <c r="C1092" i="5"/>
  <c r="N1091" i="5"/>
  <c r="K1091" i="5"/>
  <c r="G1091" i="5"/>
  <c r="O1091" i="5" s="1"/>
  <c r="P1091" i="5" s="1"/>
  <c r="C1091" i="5"/>
  <c r="N1090" i="5"/>
  <c r="K1090" i="5"/>
  <c r="G1090" i="5"/>
  <c r="O1090" i="5" s="1"/>
  <c r="P1090" i="5" s="1"/>
  <c r="C1090" i="5"/>
  <c r="N1089" i="5"/>
  <c r="K1089" i="5"/>
  <c r="G1089" i="5"/>
  <c r="O1089" i="5" s="1"/>
  <c r="P1089" i="5" s="1"/>
  <c r="C1089" i="5"/>
  <c r="N1088" i="5"/>
  <c r="K1088" i="5"/>
  <c r="G1088" i="5"/>
  <c r="O1088" i="5" s="1"/>
  <c r="P1088" i="5" s="1"/>
  <c r="C1088" i="5"/>
  <c r="N1087" i="5"/>
  <c r="K1087" i="5"/>
  <c r="G1087" i="5"/>
  <c r="O1087" i="5" s="1"/>
  <c r="P1087" i="5" s="1"/>
  <c r="C1087" i="5"/>
  <c r="N1086" i="5"/>
  <c r="K1086" i="5"/>
  <c r="G1086" i="5"/>
  <c r="O1086" i="5" s="1"/>
  <c r="P1086" i="5" s="1"/>
  <c r="C1086" i="5"/>
  <c r="N1085" i="5"/>
  <c r="K1085" i="5"/>
  <c r="G1085" i="5"/>
  <c r="O1085" i="5" s="1"/>
  <c r="P1085" i="5" s="1"/>
  <c r="C1085" i="5"/>
  <c r="N1084" i="5"/>
  <c r="K1084" i="5"/>
  <c r="G1084" i="5"/>
  <c r="O1084" i="5" s="1"/>
  <c r="P1084" i="5" s="1"/>
  <c r="C1084" i="5"/>
  <c r="N1083" i="5"/>
  <c r="K1083" i="5"/>
  <c r="G1083" i="5"/>
  <c r="O1083" i="5" s="1"/>
  <c r="P1083" i="5" s="1"/>
  <c r="C1083" i="5"/>
  <c r="N1082" i="5"/>
  <c r="K1082" i="5"/>
  <c r="G1082" i="5"/>
  <c r="O1082" i="5" s="1"/>
  <c r="P1082" i="5" s="1"/>
  <c r="C1082" i="5"/>
  <c r="N1081" i="5"/>
  <c r="K1081" i="5"/>
  <c r="G1081" i="5"/>
  <c r="O1081" i="5" s="1"/>
  <c r="P1081" i="5" s="1"/>
  <c r="C1081" i="5"/>
  <c r="N1080" i="5"/>
  <c r="K1080" i="5"/>
  <c r="G1080" i="5"/>
  <c r="O1080" i="5" s="1"/>
  <c r="P1080" i="5" s="1"/>
  <c r="C1080" i="5"/>
  <c r="N1079" i="5"/>
  <c r="K1079" i="5"/>
  <c r="G1079" i="5"/>
  <c r="O1079" i="5" s="1"/>
  <c r="P1079" i="5" s="1"/>
  <c r="C1079" i="5"/>
  <c r="N1078" i="5"/>
  <c r="K1078" i="5"/>
  <c r="G1078" i="5"/>
  <c r="O1078" i="5" s="1"/>
  <c r="P1078" i="5" s="1"/>
  <c r="C1078" i="5"/>
  <c r="N1077" i="5"/>
  <c r="K1077" i="5"/>
  <c r="G1077" i="5"/>
  <c r="O1077" i="5" s="1"/>
  <c r="P1077" i="5" s="1"/>
  <c r="C1077" i="5"/>
  <c r="N1076" i="5"/>
  <c r="K1076" i="5"/>
  <c r="G1076" i="5"/>
  <c r="O1076" i="5" s="1"/>
  <c r="P1076" i="5" s="1"/>
  <c r="C1076" i="5"/>
  <c r="N1075" i="5"/>
  <c r="K1075" i="5"/>
  <c r="G1075" i="5"/>
  <c r="O1075" i="5" s="1"/>
  <c r="P1075" i="5" s="1"/>
  <c r="C1075" i="5"/>
  <c r="N1074" i="5"/>
  <c r="K1074" i="5"/>
  <c r="G1074" i="5"/>
  <c r="O1074" i="5" s="1"/>
  <c r="P1074" i="5" s="1"/>
  <c r="C1074" i="5"/>
  <c r="N1073" i="5"/>
  <c r="K1073" i="5"/>
  <c r="G1073" i="5"/>
  <c r="O1073" i="5" s="1"/>
  <c r="P1073" i="5" s="1"/>
  <c r="C1073" i="5"/>
  <c r="N1072" i="5"/>
  <c r="K1072" i="5"/>
  <c r="G1072" i="5"/>
  <c r="O1072" i="5" s="1"/>
  <c r="P1072" i="5" s="1"/>
  <c r="C1072" i="5"/>
  <c r="N1071" i="5"/>
  <c r="K1071" i="5"/>
  <c r="G1071" i="5"/>
  <c r="O1071" i="5" s="1"/>
  <c r="P1071" i="5" s="1"/>
  <c r="C1071" i="5"/>
  <c r="N1070" i="5"/>
  <c r="K1070" i="5"/>
  <c r="G1070" i="5"/>
  <c r="O1070" i="5" s="1"/>
  <c r="P1070" i="5" s="1"/>
  <c r="C1070" i="5"/>
  <c r="N1069" i="5"/>
  <c r="K1069" i="5"/>
  <c r="G1069" i="5"/>
  <c r="O1069" i="5" s="1"/>
  <c r="P1069" i="5" s="1"/>
  <c r="C1069" i="5"/>
  <c r="N1068" i="5"/>
  <c r="K1068" i="5"/>
  <c r="G1068" i="5"/>
  <c r="O1068" i="5" s="1"/>
  <c r="P1068" i="5" s="1"/>
  <c r="C1068" i="5"/>
  <c r="N1067" i="5"/>
  <c r="K1067" i="5"/>
  <c r="G1067" i="5"/>
  <c r="O1067" i="5" s="1"/>
  <c r="P1067" i="5" s="1"/>
  <c r="C1067" i="5"/>
  <c r="N1066" i="5"/>
  <c r="K1066" i="5"/>
  <c r="G1066" i="5"/>
  <c r="O1066" i="5" s="1"/>
  <c r="P1066" i="5" s="1"/>
  <c r="C1066" i="5"/>
  <c r="N1065" i="5"/>
  <c r="K1065" i="5"/>
  <c r="G1065" i="5"/>
  <c r="O1065" i="5" s="1"/>
  <c r="P1065" i="5" s="1"/>
  <c r="C1065" i="5"/>
  <c r="N1064" i="5"/>
  <c r="K1064" i="5"/>
  <c r="G1064" i="5"/>
  <c r="O1064" i="5" s="1"/>
  <c r="P1064" i="5" s="1"/>
  <c r="C1064" i="5"/>
  <c r="N1063" i="5"/>
  <c r="K1063" i="5"/>
  <c r="G1063" i="5"/>
  <c r="O1063" i="5" s="1"/>
  <c r="P1063" i="5" s="1"/>
  <c r="C1063" i="5"/>
  <c r="N1062" i="5"/>
  <c r="K1062" i="5"/>
  <c r="G1062" i="5"/>
  <c r="O1062" i="5" s="1"/>
  <c r="P1062" i="5" s="1"/>
  <c r="C1062" i="5"/>
  <c r="N1061" i="5"/>
  <c r="K1061" i="5"/>
  <c r="G1061" i="5"/>
  <c r="O1061" i="5" s="1"/>
  <c r="P1061" i="5" s="1"/>
  <c r="C1061" i="5"/>
  <c r="N1060" i="5"/>
  <c r="K1060" i="5"/>
  <c r="G1060" i="5"/>
  <c r="O1060" i="5" s="1"/>
  <c r="P1060" i="5" s="1"/>
  <c r="C1060" i="5"/>
  <c r="N1059" i="5"/>
  <c r="K1059" i="5"/>
  <c r="G1059" i="5"/>
  <c r="O1059" i="5" s="1"/>
  <c r="P1059" i="5" s="1"/>
  <c r="C1059" i="5"/>
  <c r="N1058" i="5"/>
  <c r="K1058" i="5"/>
  <c r="G1058" i="5"/>
  <c r="O1058" i="5" s="1"/>
  <c r="P1058" i="5" s="1"/>
  <c r="C1058" i="5"/>
  <c r="N1057" i="5"/>
  <c r="K1057" i="5"/>
  <c r="G1057" i="5"/>
  <c r="O1057" i="5" s="1"/>
  <c r="P1057" i="5" s="1"/>
  <c r="C1057" i="5"/>
  <c r="N1056" i="5"/>
  <c r="K1056" i="5"/>
  <c r="G1056" i="5"/>
  <c r="O1056" i="5" s="1"/>
  <c r="P1056" i="5" s="1"/>
  <c r="C1056" i="5"/>
  <c r="N1055" i="5"/>
  <c r="K1055" i="5"/>
  <c r="G1055" i="5"/>
  <c r="O1055" i="5" s="1"/>
  <c r="P1055" i="5" s="1"/>
  <c r="C1055" i="5"/>
  <c r="N1054" i="5"/>
  <c r="K1054" i="5"/>
  <c r="G1054" i="5"/>
  <c r="O1054" i="5" s="1"/>
  <c r="P1054" i="5" s="1"/>
  <c r="C1054" i="5"/>
  <c r="N1053" i="5"/>
  <c r="K1053" i="5"/>
  <c r="G1053" i="5"/>
  <c r="O1053" i="5" s="1"/>
  <c r="P1053" i="5" s="1"/>
  <c r="C1053" i="5"/>
  <c r="N1052" i="5"/>
  <c r="K1052" i="5"/>
  <c r="G1052" i="5"/>
  <c r="O1052" i="5" s="1"/>
  <c r="P1052" i="5" s="1"/>
  <c r="C1052" i="5"/>
  <c r="N1051" i="5"/>
  <c r="K1051" i="5"/>
  <c r="G1051" i="5"/>
  <c r="O1051" i="5" s="1"/>
  <c r="P1051" i="5" s="1"/>
  <c r="C1051" i="5"/>
  <c r="N1050" i="5"/>
  <c r="K1050" i="5"/>
  <c r="G1050" i="5"/>
  <c r="O1050" i="5" s="1"/>
  <c r="P1050" i="5" s="1"/>
  <c r="C1050" i="5"/>
  <c r="N1049" i="5"/>
  <c r="K1049" i="5"/>
  <c r="G1049" i="5"/>
  <c r="O1049" i="5" s="1"/>
  <c r="P1049" i="5" s="1"/>
  <c r="C1049" i="5"/>
  <c r="N1048" i="5"/>
  <c r="K1048" i="5"/>
  <c r="G1048" i="5"/>
  <c r="O1048" i="5" s="1"/>
  <c r="P1048" i="5" s="1"/>
  <c r="C1048" i="5"/>
  <c r="N1047" i="5"/>
  <c r="K1047" i="5"/>
  <c r="G1047" i="5"/>
  <c r="O1047" i="5" s="1"/>
  <c r="P1047" i="5" s="1"/>
  <c r="C1047" i="5"/>
  <c r="N1046" i="5"/>
  <c r="K1046" i="5"/>
  <c r="G1046" i="5"/>
  <c r="O1046" i="5" s="1"/>
  <c r="P1046" i="5" s="1"/>
  <c r="C1046" i="5"/>
  <c r="N1045" i="5"/>
  <c r="K1045" i="5"/>
  <c r="G1045" i="5"/>
  <c r="O1045" i="5" s="1"/>
  <c r="P1045" i="5" s="1"/>
  <c r="C1045" i="5"/>
  <c r="N1044" i="5"/>
  <c r="K1044" i="5"/>
  <c r="G1044" i="5"/>
  <c r="O1044" i="5" s="1"/>
  <c r="P1044" i="5" s="1"/>
  <c r="C1044" i="5"/>
  <c r="N1043" i="5"/>
  <c r="K1043" i="5"/>
  <c r="G1043" i="5"/>
  <c r="O1043" i="5" s="1"/>
  <c r="P1043" i="5" s="1"/>
  <c r="C1043" i="5"/>
  <c r="N1042" i="5"/>
  <c r="K1042" i="5"/>
  <c r="G1042" i="5"/>
  <c r="O1042" i="5" s="1"/>
  <c r="P1042" i="5" s="1"/>
  <c r="C1042" i="5"/>
  <c r="N1041" i="5"/>
  <c r="K1041" i="5"/>
  <c r="G1041" i="5"/>
  <c r="O1041" i="5" s="1"/>
  <c r="P1041" i="5" s="1"/>
  <c r="C1041" i="5"/>
  <c r="N1040" i="5"/>
  <c r="K1040" i="5"/>
  <c r="G1040" i="5"/>
  <c r="O1040" i="5" s="1"/>
  <c r="P1040" i="5" s="1"/>
  <c r="C1040" i="5"/>
  <c r="N1039" i="5"/>
  <c r="K1039" i="5"/>
  <c r="G1039" i="5"/>
  <c r="O1039" i="5" s="1"/>
  <c r="P1039" i="5" s="1"/>
  <c r="C1039" i="5"/>
  <c r="N1038" i="5"/>
  <c r="K1038" i="5"/>
  <c r="G1038" i="5"/>
  <c r="O1038" i="5" s="1"/>
  <c r="P1038" i="5" s="1"/>
  <c r="C1038" i="5"/>
  <c r="N1037" i="5"/>
  <c r="K1037" i="5"/>
  <c r="G1037" i="5"/>
  <c r="O1037" i="5" s="1"/>
  <c r="P1037" i="5" s="1"/>
  <c r="C1037" i="5"/>
  <c r="N1036" i="5"/>
  <c r="K1036" i="5"/>
  <c r="G1036" i="5"/>
  <c r="O1036" i="5" s="1"/>
  <c r="P1036" i="5" s="1"/>
  <c r="C1036" i="5"/>
  <c r="N1035" i="5"/>
  <c r="K1035" i="5"/>
  <c r="G1035" i="5"/>
  <c r="O1035" i="5" s="1"/>
  <c r="P1035" i="5" s="1"/>
  <c r="C1035" i="5"/>
  <c r="N1034" i="5"/>
  <c r="K1034" i="5"/>
  <c r="G1034" i="5"/>
  <c r="O1034" i="5" s="1"/>
  <c r="P1034" i="5" s="1"/>
  <c r="C1034" i="5"/>
  <c r="N1033" i="5"/>
  <c r="K1033" i="5"/>
  <c r="G1033" i="5"/>
  <c r="O1033" i="5" s="1"/>
  <c r="P1033" i="5" s="1"/>
  <c r="C1033" i="5"/>
  <c r="N1032" i="5"/>
  <c r="K1032" i="5"/>
  <c r="G1032" i="5"/>
  <c r="O1032" i="5" s="1"/>
  <c r="P1032" i="5" s="1"/>
  <c r="C1032" i="5"/>
  <c r="N1031" i="5"/>
  <c r="K1031" i="5"/>
  <c r="G1031" i="5"/>
  <c r="O1031" i="5" s="1"/>
  <c r="P1031" i="5" s="1"/>
  <c r="C1031" i="5"/>
  <c r="N1030" i="5"/>
  <c r="K1030" i="5"/>
  <c r="G1030" i="5"/>
  <c r="O1030" i="5" s="1"/>
  <c r="P1030" i="5" s="1"/>
  <c r="C1030" i="5"/>
  <c r="N1029" i="5"/>
  <c r="K1029" i="5"/>
  <c r="G1029" i="5"/>
  <c r="O1029" i="5" s="1"/>
  <c r="P1029" i="5" s="1"/>
  <c r="C1029" i="5"/>
  <c r="N1028" i="5"/>
  <c r="K1028" i="5"/>
  <c r="G1028" i="5"/>
  <c r="O1028" i="5" s="1"/>
  <c r="P1028" i="5" s="1"/>
  <c r="C1028" i="5"/>
  <c r="N1027" i="5"/>
  <c r="K1027" i="5"/>
  <c r="G1027" i="5"/>
  <c r="O1027" i="5" s="1"/>
  <c r="P1027" i="5" s="1"/>
  <c r="C1027" i="5"/>
  <c r="N1026" i="5"/>
  <c r="K1026" i="5"/>
  <c r="G1026" i="5"/>
  <c r="O1026" i="5" s="1"/>
  <c r="P1026" i="5" s="1"/>
  <c r="C1026" i="5"/>
  <c r="N1025" i="5"/>
  <c r="K1025" i="5"/>
  <c r="G1025" i="5"/>
  <c r="O1025" i="5" s="1"/>
  <c r="P1025" i="5" s="1"/>
  <c r="C1025" i="5"/>
  <c r="N1024" i="5"/>
  <c r="K1024" i="5"/>
  <c r="G1024" i="5"/>
  <c r="O1024" i="5" s="1"/>
  <c r="P1024" i="5" s="1"/>
  <c r="C1024" i="5"/>
  <c r="N1023" i="5"/>
  <c r="K1023" i="5"/>
  <c r="G1023" i="5"/>
  <c r="O1023" i="5" s="1"/>
  <c r="P1023" i="5" s="1"/>
  <c r="C1023" i="5"/>
  <c r="N1022" i="5"/>
  <c r="K1022" i="5"/>
  <c r="G1022" i="5"/>
  <c r="O1022" i="5" s="1"/>
  <c r="P1022" i="5" s="1"/>
  <c r="C1022" i="5"/>
  <c r="N1021" i="5"/>
  <c r="K1021" i="5"/>
  <c r="G1021" i="5"/>
  <c r="O1021" i="5" s="1"/>
  <c r="P1021" i="5" s="1"/>
  <c r="C1021" i="5"/>
  <c r="N1020" i="5"/>
  <c r="K1020" i="5"/>
  <c r="G1020" i="5"/>
  <c r="O1020" i="5" s="1"/>
  <c r="P1020" i="5" s="1"/>
  <c r="C1020" i="5"/>
  <c r="N1019" i="5"/>
  <c r="K1019" i="5"/>
  <c r="G1019" i="5"/>
  <c r="O1019" i="5" s="1"/>
  <c r="P1019" i="5" s="1"/>
  <c r="C1019" i="5"/>
  <c r="N1018" i="5"/>
  <c r="K1018" i="5"/>
  <c r="G1018" i="5"/>
  <c r="O1018" i="5" s="1"/>
  <c r="P1018" i="5" s="1"/>
  <c r="C1018" i="5"/>
  <c r="N1017" i="5"/>
  <c r="K1017" i="5"/>
  <c r="G1017" i="5"/>
  <c r="O1017" i="5" s="1"/>
  <c r="P1017" i="5" s="1"/>
  <c r="C1017" i="5"/>
  <c r="N1016" i="5"/>
  <c r="K1016" i="5"/>
  <c r="G1016" i="5"/>
  <c r="O1016" i="5" s="1"/>
  <c r="P1016" i="5" s="1"/>
  <c r="C1016" i="5"/>
  <c r="N1015" i="5"/>
  <c r="K1015" i="5"/>
  <c r="G1015" i="5"/>
  <c r="O1015" i="5" s="1"/>
  <c r="P1015" i="5" s="1"/>
  <c r="C1015" i="5"/>
  <c r="N1014" i="5"/>
  <c r="K1014" i="5"/>
  <c r="G1014" i="5"/>
  <c r="O1014" i="5" s="1"/>
  <c r="P1014" i="5" s="1"/>
  <c r="C1014" i="5"/>
  <c r="N1013" i="5"/>
  <c r="K1013" i="5"/>
  <c r="G1013" i="5"/>
  <c r="O1013" i="5" s="1"/>
  <c r="P1013" i="5" s="1"/>
  <c r="C1013" i="5"/>
  <c r="N1012" i="5"/>
  <c r="K1012" i="5"/>
  <c r="G1012" i="5"/>
  <c r="O1012" i="5" s="1"/>
  <c r="P1012" i="5" s="1"/>
  <c r="C1012" i="5"/>
  <c r="N1011" i="5"/>
  <c r="K1011" i="5"/>
  <c r="G1011" i="5"/>
  <c r="O1011" i="5" s="1"/>
  <c r="P1011" i="5" s="1"/>
  <c r="C1011" i="5"/>
  <c r="N1010" i="5"/>
  <c r="K1010" i="5"/>
  <c r="G1010" i="5"/>
  <c r="O1010" i="5" s="1"/>
  <c r="P1010" i="5" s="1"/>
  <c r="C1010" i="5"/>
  <c r="N1009" i="5"/>
  <c r="K1009" i="5"/>
  <c r="G1009" i="5"/>
  <c r="O1009" i="5" s="1"/>
  <c r="P1009" i="5" s="1"/>
  <c r="C1009" i="5"/>
  <c r="N1008" i="5"/>
  <c r="K1008" i="5"/>
  <c r="G1008" i="5"/>
  <c r="O1008" i="5" s="1"/>
  <c r="P1008" i="5" s="1"/>
  <c r="C1008" i="5"/>
  <c r="N1007" i="5"/>
  <c r="K1007" i="5"/>
  <c r="G1007" i="5"/>
  <c r="O1007" i="5" s="1"/>
  <c r="P1007" i="5" s="1"/>
  <c r="C1007" i="5"/>
  <c r="N1006" i="5"/>
  <c r="K1006" i="5"/>
  <c r="G1006" i="5"/>
  <c r="O1006" i="5" s="1"/>
  <c r="P1006" i="5" s="1"/>
  <c r="C1006" i="5"/>
  <c r="N1005" i="5"/>
  <c r="K1005" i="5"/>
  <c r="G1005" i="5"/>
  <c r="O1005" i="5" s="1"/>
  <c r="P1005" i="5" s="1"/>
  <c r="C1005" i="5"/>
  <c r="N1004" i="5"/>
  <c r="K1004" i="5"/>
  <c r="G1004" i="5"/>
  <c r="O1004" i="5" s="1"/>
  <c r="P1004" i="5" s="1"/>
  <c r="C1004" i="5"/>
  <c r="N1003" i="5"/>
  <c r="K1003" i="5"/>
  <c r="G1003" i="5"/>
  <c r="O1003" i="5" s="1"/>
  <c r="P1003" i="5" s="1"/>
  <c r="C1003" i="5"/>
  <c r="N1002" i="5"/>
  <c r="K1002" i="5"/>
  <c r="G1002" i="5"/>
  <c r="O1002" i="5" s="1"/>
  <c r="P1002" i="5" s="1"/>
  <c r="C1002" i="5"/>
  <c r="N1001" i="5"/>
  <c r="K1001" i="5"/>
  <c r="G1001" i="5"/>
  <c r="O1001" i="5" s="1"/>
  <c r="P1001" i="5" s="1"/>
  <c r="C1001" i="5"/>
  <c r="N1000" i="5"/>
  <c r="K1000" i="5"/>
  <c r="G1000" i="5"/>
  <c r="O1000" i="5" s="1"/>
  <c r="P1000" i="5" s="1"/>
  <c r="C1000" i="5"/>
  <c r="N999" i="5"/>
  <c r="K999" i="5"/>
  <c r="G999" i="5"/>
  <c r="O999" i="5" s="1"/>
  <c r="P999" i="5" s="1"/>
  <c r="C999" i="5"/>
  <c r="N998" i="5"/>
  <c r="K998" i="5"/>
  <c r="G998" i="5"/>
  <c r="O998" i="5" s="1"/>
  <c r="P998" i="5" s="1"/>
  <c r="C998" i="5"/>
  <c r="N997" i="5"/>
  <c r="K997" i="5"/>
  <c r="G997" i="5"/>
  <c r="O997" i="5" s="1"/>
  <c r="P997" i="5" s="1"/>
  <c r="C997" i="5"/>
  <c r="N996" i="5"/>
  <c r="K996" i="5"/>
  <c r="G996" i="5"/>
  <c r="O996" i="5" s="1"/>
  <c r="P996" i="5" s="1"/>
  <c r="C996" i="5"/>
  <c r="N995" i="5"/>
  <c r="K995" i="5"/>
  <c r="G995" i="5"/>
  <c r="O995" i="5" s="1"/>
  <c r="P995" i="5" s="1"/>
  <c r="C995" i="5"/>
  <c r="N994" i="5"/>
  <c r="K994" i="5"/>
  <c r="G994" i="5"/>
  <c r="O994" i="5" s="1"/>
  <c r="P994" i="5" s="1"/>
  <c r="C994" i="5"/>
  <c r="N993" i="5"/>
  <c r="K993" i="5"/>
  <c r="G993" i="5"/>
  <c r="O993" i="5" s="1"/>
  <c r="P993" i="5" s="1"/>
  <c r="C993" i="5"/>
  <c r="N992" i="5"/>
  <c r="K992" i="5"/>
  <c r="G992" i="5"/>
  <c r="O992" i="5" s="1"/>
  <c r="P992" i="5" s="1"/>
  <c r="C992" i="5"/>
  <c r="N991" i="5"/>
  <c r="K991" i="5"/>
  <c r="G991" i="5"/>
  <c r="O991" i="5" s="1"/>
  <c r="P991" i="5" s="1"/>
  <c r="C991" i="5"/>
  <c r="N990" i="5"/>
  <c r="K990" i="5"/>
  <c r="G990" i="5"/>
  <c r="O990" i="5" s="1"/>
  <c r="P990" i="5" s="1"/>
  <c r="C990" i="5"/>
  <c r="N989" i="5"/>
  <c r="K989" i="5"/>
  <c r="G989" i="5"/>
  <c r="O989" i="5" s="1"/>
  <c r="P989" i="5" s="1"/>
  <c r="C989" i="5"/>
  <c r="N988" i="5"/>
  <c r="K988" i="5"/>
  <c r="G988" i="5"/>
  <c r="O988" i="5" s="1"/>
  <c r="P988" i="5" s="1"/>
  <c r="C988" i="5"/>
  <c r="N987" i="5"/>
  <c r="K987" i="5"/>
  <c r="G987" i="5"/>
  <c r="O987" i="5" s="1"/>
  <c r="P987" i="5" s="1"/>
  <c r="C987" i="5"/>
  <c r="N986" i="5"/>
  <c r="K986" i="5"/>
  <c r="G986" i="5"/>
  <c r="O986" i="5" s="1"/>
  <c r="P986" i="5" s="1"/>
  <c r="C986" i="5"/>
  <c r="N985" i="5"/>
  <c r="K985" i="5"/>
  <c r="G985" i="5"/>
  <c r="O985" i="5" s="1"/>
  <c r="P985" i="5" s="1"/>
  <c r="C985" i="5"/>
  <c r="N984" i="5"/>
  <c r="K984" i="5"/>
  <c r="G984" i="5"/>
  <c r="O984" i="5" s="1"/>
  <c r="P984" i="5" s="1"/>
  <c r="C984" i="5"/>
  <c r="N983" i="5"/>
  <c r="K983" i="5"/>
  <c r="G983" i="5"/>
  <c r="O983" i="5" s="1"/>
  <c r="P983" i="5" s="1"/>
  <c r="C983" i="5"/>
  <c r="N982" i="5"/>
  <c r="K982" i="5"/>
  <c r="G982" i="5"/>
  <c r="O982" i="5" s="1"/>
  <c r="P982" i="5" s="1"/>
  <c r="C982" i="5"/>
  <c r="N981" i="5"/>
  <c r="K981" i="5"/>
  <c r="G981" i="5"/>
  <c r="O981" i="5" s="1"/>
  <c r="P981" i="5" s="1"/>
  <c r="C981" i="5"/>
  <c r="N980" i="5"/>
  <c r="K980" i="5"/>
  <c r="G980" i="5"/>
  <c r="O980" i="5" s="1"/>
  <c r="P980" i="5" s="1"/>
  <c r="C980" i="5"/>
  <c r="N979" i="5"/>
  <c r="K979" i="5"/>
  <c r="G979" i="5"/>
  <c r="O979" i="5" s="1"/>
  <c r="P979" i="5" s="1"/>
  <c r="C979" i="5"/>
  <c r="N978" i="5"/>
  <c r="K978" i="5"/>
  <c r="G978" i="5"/>
  <c r="O978" i="5" s="1"/>
  <c r="P978" i="5" s="1"/>
  <c r="C978" i="5"/>
  <c r="N977" i="5"/>
  <c r="K977" i="5"/>
  <c r="G977" i="5"/>
  <c r="O977" i="5" s="1"/>
  <c r="P977" i="5" s="1"/>
  <c r="C977" i="5"/>
  <c r="N976" i="5"/>
  <c r="K976" i="5"/>
  <c r="G976" i="5"/>
  <c r="O976" i="5" s="1"/>
  <c r="P976" i="5" s="1"/>
  <c r="C976" i="5"/>
  <c r="N975" i="5"/>
  <c r="K975" i="5"/>
  <c r="G975" i="5"/>
  <c r="O975" i="5" s="1"/>
  <c r="P975" i="5" s="1"/>
  <c r="C975" i="5"/>
  <c r="N974" i="5"/>
  <c r="K974" i="5"/>
  <c r="G974" i="5"/>
  <c r="O974" i="5" s="1"/>
  <c r="P974" i="5" s="1"/>
  <c r="C974" i="5"/>
  <c r="N973" i="5"/>
  <c r="K973" i="5"/>
  <c r="G973" i="5"/>
  <c r="O973" i="5" s="1"/>
  <c r="P973" i="5" s="1"/>
  <c r="C973" i="5"/>
  <c r="N972" i="5"/>
  <c r="K972" i="5"/>
  <c r="G972" i="5"/>
  <c r="O972" i="5" s="1"/>
  <c r="P972" i="5" s="1"/>
  <c r="C972" i="5"/>
  <c r="N971" i="5"/>
  <c r="K971" i="5"/>
  <c r="G971" i="5"/>
  <c r="O971" i="5" s="1"/>
  <c r="P971" i="5" s="1"/>
  <c r="C971" i="5"/>
  <c r="N970" i="5"/>
  <c r="K970" i="5"/>
  <c r="G970" i="5"/>
  <c r="O970" i="5" s="1"/>
  <c r="P970" i="5" s="1"/>
  <c r="C970" i="5"/>
  <c r="N969" i="5"/>
  <c r="K969" i="5"/>
  <c r="G969" i="5"/>
  <c r="O969" i="5" s="1"/>
  <c r="P969" i="5" s="1"/>
  <c r="C969" i="5"/>
  <c r="N968" i="5"/>
  <c r="K968" i="5"/>
  <c r="G968" i="5"/>
  <c r="O968" i="5" s="1"/>
  <c r="P968" i="5" s="1"/>
  <c r="C968" i="5"/>
  <c r="N967" i="5"/>
  <c r="K967" i="5"/>
  <c r="G967" i="5"/>
  <c r="O967" i="5" s="1"/>
  <c r="P967" i="5" s="1"/>
  <c r="C967" i="5"/>
  <c r="N966" i="5"/>
  <c r="K966" i="5"/>
  <c r="G966" i="5"/>
  <c r="O966" i="5" s="1"/>
  <c r="P966" i="5" s="1"/>
  <c r="C966" i="5"/>
  <c r="N965" i="5"/>
  <c r="K965" i="5"/>
  <c r="G965" i="5"/>
  <c r="O965" i="5" s="1"/>
  <c r="P965" i="5" s="1"/>
  <c r="C965" i="5"/>
  <c r="N964" i="5"/>
  <c r="K964" i="5"/>
  <c r="G964" i="5"/>
  <c r="O964" i="5" s="1"/>
  <c r="P964" i="5" s="1"/>
  <c r="C964" i="5"/>
  <c r="N963" i="5"/>
  <c r="K963" i="5"/>
  <c r="G963" i="5"/>
  <c r="O963" i="5" s="1"/>
  <c r="P963" i="5" s="1"/>
  <c r="C963" i="5"/>
  <c r="N962" i="5"/>
  <c r="K962" i="5"/>
  <c r="G962" i="5"/>
  <c r="O962" i="5" s="1"/>
  <c r="P962" i="5" s="1"/>
  <c r="C962" i="5"/>
  <c r="N961" i="5"/>
  <c r="K961" i="5"/>
  <c r="G961" i="5"/>
  <c r="O961" i="5" s="1"/>
  <c r="P961" i="5" s="1"/>
  <c r="C961" i="5"/>
  <c r="N960" i="5"/>
  <c r="K960" i="5"/>
  <c r="G960" i="5"/>
  <c r="O960" i="5" s="1"/>
  <c r="P960" i="5" s="1"/>
  <c r="C960" i="5"/>
  <c r="N959" i="5"/>
  <c r="K959" i="5"/>
  <c r="G959" i="5"/>
  <c r="O959" i="5" s="1"/>
  <c r="P959" i="5" s="1"/>
  <c r="C959" i="5"/>
  <c r="N958" i="5"/>
  <c r="K958" i="5"/>
  <c r="G958" i="5"/>
  <c r="O958" i="5" s="1"/>
  <c r="P958" i="5" s="1"/>
  <c r="C958" i="5"/>
  <c r="N957" i="5"/>
  <c r="K957" i="5"/>
  <c r="G957" i="5"/>
  <c r="O957" i="5" s="1"/>
  <c r="P957" i="5" s="1"/>
  <c r="C957" i="5"/>
  <c r="N956" i="5"/>
  <c r="K956" i="5"/>
  <c r="G956" i="5"/>
  <c r="O956" i="5" s="1"/>
  <c r="P956" i="5" s="1"/>
  <c r="C956" i="5"/>
  <c r="N955" i="5"/>
  <c r="K955" i="5"/>
  <c r="G955" i="5"/>
  <c r="O955" i="5" s="1"/>
  <c r="P955" i="5" s="1"/>
  <c r="C955" i="5"/>
  <c r="N954" i="5"/>
  <c r="K954" i="5"/>
  <c r="G954" i="5"/>
  <c r="O954" i="5" s="1"/>
  <c r="P954" i="5" s="1"/>
  <c r="C954" i="5"/>
  <c r="N953" i="5"/>
  <c r="K953" i="5"/>
  <c r="G953" i="5"/>
  <c r="O953" i="5" s="1"/>
  <c r="P953" i="5" s="1"/>
  <c r="C953" i="5"/>
  <c r="N952" i="5"/>
  <c r="K952" i="5"/>
  <c r="G952" i="5"/>
  <c r="O952" i="5" s="1"/>
  <c r="P952" i="5" s="1"/>
  <c r="C952" i="5"/>
  <c r="N951" i="5"/>
  <c r="K951" i="5"/>
  <c r="G951" i="5"/>
  <c r="O951" i="5" s="1"/>
  <c r="P951" i="5" s="1"/>
  <c r="C951" i="5"/>
  <c r="N950" i="5"/>
  <c r="K950" i="5"/>
  <c r="G950" i="5"/>
  <c r="O950" i="5" s="1"/>
  <c r="P950" i="5" s="1"/>
  <c r="C950" i="5"/>
  <c r="N949" i="5"/>
  <c r="K949" i="5"/>
  <c r="G949" i="5"/>
  <c r="O949" i="5" s="1"/>
  <c r="P949" i="5" s="1"/>
  <c r="C949" i="5"/>
  <c r="N948" i="5"/>
  <c r="K948" i="5"/>
  <c r="G948" i="5"/>
  <c r="O948" i="5" s="1"/>
  <c r="P948" i="5" s="1"/>
  <c r="C948" i="5"/>
  <c r="N947" i="5"/>
  <c r="K947" i="5"/>
  <c r="G947" i="5"/>
  <c r="O947" i="5" s="1"/>
  <c r="P947" i="5" s="1"/>
  <c r="C947" i="5"/>
  <c r="N946" i="5"/>
  <c r="K946" i="5"/>
  <c r="G946" i="5"/>
  <c r="O946" i="5" s="1"/>
  <c r="P946" i="5" s="1"/>
  <c r="C946" i="5"/>
  <c r="N945" i="5"/>
  <c r="K945" i="5"/>
  <c r="G945" i="5"/>
  <c r="O945" i="5" s="1"/>
  <c r="P945" i="5" s="1"/>
  <c r="C945" i="5"/>
  <c r="N944" i="5"/>
  <c r="K944" i="5"/>
  <c r="G944" i="5"/>
  <c r="O944" i="5" s="1"/>
  <c r="P944" i="5" s="1"/>
  <c r="C944" i="5"/>
  <c r="N943" i="5"/>
  <c r="K943" i="5"/>
  <c r="G943" i="5"/>
  <c r="O943" i="5" s="1"/>
  <c r="P943" i="5" s="1"/>
  <c r="C943" i="5"/>
  <c r="N942" i="5"/>
  <c r="K942" i="5"/>
  <c r="G942" i="5"/>
  <c r="O942" i="5" s="1"/>
  <c r="P942" i="5" s="1"/>
  <c r="C942" i="5"/>
  <c r="N941" i="5"/>
  <c r="K941" i="5"/>
  <c r="G941" i="5"/>
  <c r="O941" i="5" s="1"/>
  <c r="P941" i="5" s="1"/>
  <c r="C941" i="5"/>
  <c r="N940" i="5"/>
  <c r="K940" i="5"/>
  <c r="G940" i="5"/>
  <c r="O940" i="5" s="1"/>
  <c r="P940" i="5" s="1"/>
  <c r="C940" i="5"/>
  <c r="N939" i="5"/>
  <c r="K939" i="5"/>
  <c r="G939" i="5"/>
  <c r="O939" i="5" s="1"/>
  <c r="P939" i="5" s="1"/>
  <c r="C939" i="5"/>
  <c r="N938" i="5"/>
  <c r="K938" i="5"/>
  <c r="G938" i="5"/>
  <c r="O938" i="5" s="1"/>
  <c r="P938" i="5" s="1"/>
  <c r="C938" i="5"/>
  <c r="N937" i="5"/>
  <c r="K937" i="5"/>
  <c r="G937" i="5"/>
  <c r="O937" i="5" s="1"/>
  <c r="P937" i="5" s="1"/>
  <c r="C937" i="5"/>
  <c r="N936" i="5"/>
  <c r="K936" i="5"/>
  <c r="G936" i="5"/>
  <c r="O936" i="5" s="1"/>
  <c r="P936" i="5" s="1"/>
  <c r="C936" i="5"/>
  <c r="N935" i="5"/>
  <c r="K935" i="5"/>
  <c r="G935" i="5"/>
  <c r="O935" i="5" s="1"/>
  <c r="P935" i="5" s="1"/>
  <c r="C935" i="5"/>
  <c r="N934" i="5"/>
  <c r="K934" i="5"/>
  <c r="G934" i="5"/>
  <c r="O934" i="5" s="1"/>
  <c r="P934" i="5" s="1"/>
  <c r="C934" i="5"/>
  <c r="N933" i="5"/>
  <c r="K933" i="5"/>
  <c r="G933" i="5"/>
  <c r="O933" i="5" s="1"/>
  <c r="P933" i="5" s="1"/>
  <c r="C933" i="5"/>
  <c r="N932" i="5"/>
  <c r="K932" i="5"/>
  <c r="G932" i="5"/>
  <c r="O932" i="5" s="1"/>
  <c r="P932" i="5" s="1"/>
  <c r="C932" i="5"/>
  <c r="N931" i="5"/>
  <c r="K931" i="5"/>
  <c r="G931" i="5"/>
  <c r="O931" i="5" s="1"/>
  <c r="P931" i="5" s="1"/>
  <c r="C931" i="5"/>
  <c r="N930" i="5"/>
  <c r="K930" i="5"/>
  <c r="G930" i="5"/>
  <c r="O930" i="5" s="1"/>
  <c r="P930" i="5" s="1"/>
  <c r="C930" i="5"/>
  <c r="N929" i="5"/>
  <c r="K929" i="5"/>
  <c r="G929" i="5"/>
  <c r="O929" i="5" s="1"/>
  <c r="P929" i="5" s="1"/>
  <c r="C929" i="5"/>
  <c r="N928" i="5"/>
  <c r="K928" i="5"/>
  <c r="G928" i="5"/>
  <c r="O928" i="5" s="1"/>
  <c r="P928" i="5" s="1"/>
  <c r="C928" i="5"/>
  <c r="N927" i="5"/>
  <c r="K927" i="5"/>
  <c r="G927" i="5"/>
  <c r="O927" i="5" s="1"/>
  <c r="P927" i="5" s="1"/>
  <c r="C927" i="5"/>
  <c r="N926" i="5"/>
  <c r="K926" i="5"/>
  <c r="G926" i="5"/>
  <c r="O926" i="5" s="1"/>
  <c r="P926" i="5" s="1"/>
  <c r="C926" i="5"/>
  <c r="N925" i="5"/>
  <c r="K925" i="5"/>
  <c r="G925" i="5"/>
  <c r="O925" i="5" s="1"/>
  <c r="P925" i="5" s="1"/>
  <c r="C925" i="5"/>
  <c r="N924" i="5"/>
  <c r="K924" i="5"/>
  <c r="G924" i="5"/>
  <c r="O924" i="5" s="1"/>
  <c r="P924" i="5" s="1"/>
  <c r="C924" i="5"/>
  <c r="N923" i="5"/>
  <c r="K923" i="5"/>
  <c r="G923" i="5"/>
  <c r="O923" i="5" s="1"/>
  <c r="P923" i="5" s="1"/>
  <c r="C923" i="5"/>
  <c r="N922" i="5"/>
  <c r="K922" i="5"/>
  <c r="G922" i="5"/>
  <c r="O922" i="5" s="1"/>
  <c r="P922" i="5" s="1"/>
  <c r="C922" i="5"/>
  <c r="N921" i="5"/>
  <c r="K921" i="5"/>
  <c r="G921" i="5"/>
  <c r="O921" i="5" s="1"/>
  <c r="P921" i="5" s="1"/>
  <c r="C921" i="5"/>
  <c r="N920" i="5"/>
  <c r="K920" i="5"/>
  <c r="G920" i="5"/>
  <c r="O920" i="5" s="1"/>
  <c r="P920" i="5" s="1"/>
  <c r="C920" i="5"/>
  <c r="N919" i="5"/>
  <c r="K919" i="5"/>
  <c r="G919" i="5"/>
  <c r="O919" i="5" s="1"/>
  <c r="P919" i="5" s="1"/>
  <c r="C919" i="5"/>
  <c r="N918" i="5"/>
  <c r="K918" i="5"/>
  <c r="G918" i="5"/>
  <c r="O918" i="5" s="1"/>
  <c r="P918" i="5" s="1"/>
  <c r="C918" i="5"/>
  <c r="N917" i="5"/>
  <c r="K917" i="5"/>
  <c r="G917" i="5"/>
  <c r="O917" i="5" s="1"/>
  <c r="P917" i="5" s="1"/>
  <c r="C917" i="5"/>
  <c r="Q916" i="5"/>
  <c r="N916" i="5"/>
  <c r="K916" i="5"/>
  <c r="G916" i="5"/>
  <c r="O916" i="5" s="1"/>
  <c r="P916" i="5" s="1"/>
  <c r="C916" i="5"/>
  <c r="Q915" i="5"/>
  <c r="N915" i="5"/>
  <c r="K915" i="5"/>
  <c r="G915" i="5"/>
  <c r="O915" i="5" s="1"/>
  <c r="P915" i="5" s="1"/>
  <c r="C915" i="5"/>
  <c r="Q914" i="5"/>
  <c r="N914" i="5"/>
  <c r="K914" i="5"/>
  <c r="G914" i="5"/>
  <c r="O914" i="5" s="1"/>
  <c r="P914" i="5" s="1"/>
  <c r="C914" i="5"/>
  <c r="Q913" i="5"/>
  <c r="N913" i="5"/>
  <c r="K913" i="5"/>
  <c r="G913" i="5"/>
  <c r="O913" i="5" s="1"/>
  <c r="P913" i="5" s="1"/>
  <c r="C913" i="5"/>
  <c r="Q912" i="5"/>
  <c r="N912" i="5"/>
  <c r="K912" i="5"/>
  <c r="G912" i="5"/>
  <c r="O912" i="5" s="1"/>
  <c r="P912" i="5" s="1"/>
  <c r="C912" i="5"/>
  <c r="Q911" i="5"/>
  <c r="N911" i="5"/>
  <c r="K911" i="5"/>
  <c r="G911" i="5"/>
  <c r="O911" i="5" s="1"/>
  <c r="P911" i="5" s="1"/>
  <c r="C911" i="5"/>
  <c r="Q910" i="5"/>
  <c r="N910" i="5"/>
  <c r="K910" i="5"/>
  <c r="G910" i="5"/>
  <c r="O910" i="5" s="1"/>
  <c r="P910" i="5" s="1"/>
  <c r="C910" i="5"/>
  <c r="Q909" i="5"/>
  <c r="N909" i="5"/>
  <c r="K909" i="5"/>
  <c r="G909" i="5"/>
  <c r="O909" i="5" s="1"/>
  <c r="P909" i="5" s="1"/>
  <c r="C909" i="5"/>
  <c r="Q908" i="5"/>
  <c r="N908" i="5"/>
  <c r="K908" i="5"/>
  <c r="G908" i="5"/>
  <c r="O908" i="5" s="1"/>
  <c r="P908" i="5" s="1"/>
  <c r="C908" i="5"/>
  <c r="Q907" i="5"/>
  <c r="N907" i="5"/>
  <c r="K907" i="5"/>
  <c r="G907" i="5"/>
  <c r="O907" i="5" s="1"/>
  <c r="P907" i="5" s="1"/>
  <c r="C907" i="5"/>
  <c r="Q906" i="5"/>
  <c r="N906" i="5"/>
  <c r="K906" i="5"/>
  <c r="G906" i="5"/>
  <c r="O906" i="5" s="1"/>
  <c r="P906" i="5" s="1"/>
  <c r="C906" i="5"/>
  <c r="Q905" i="5"/>
  <c r="N905" i="5"/>
  <c r="K905" i="5"/>
  <c r="G905" i="5"/>
  <c r="O905" i="5" s="1"/>
  <c r="P905" i="5" s="1"/>
  <c r="C905" i="5"/>
  <c r="Q904" i="5"/>
  <c r="N904" i="5"/>
  <c r="K904" i="5"/>
  <c r="G904" i="5"/>
  <c r="O904" i="5" s="1"/>
  <c r="P904" i="5" s="1"/>
  <c r="C904" i="5"/>
  <c r="Q903" i="5"/>
  <c r="N903" i="5"/>
  <c r="K903" i="5"/>
  <c r="G903" i="5"/>
  <c r="O903" i="5" s="1"/>
  <c r="P903" i="5" s="1"/>
  <c r="C903" i="5"/>
  <c r="Q902" i="5"/>
  <c r="N902" i="5"/>
  <c r="K902" i="5"/>
  <c r="G902" i="5"/>
  <c r="O902" i="5" s="1"/>
  <c r="P902" i="5" s="1"/>
  <c r="C902" i="5"/>
  <c r="Q901" i="5"/>
  <c r="N901" i="5"/>
  <c r="K901" i="5"/>
  <c r="G901" i="5"/>
  <c r="O901" i="5" s="1"/>
  <c r="P901" i="5" s="1"/>
  <c r="C901" i="5"/>
  <c r="Q900" i="5"/>
  <c r="N900" i="5"/>
  <c r="K900" i="5"/>
  <c r="G900" i="5"/>
  <c r="O900" i="5" s="1"/>
  <c r="P900" i="5" s="1"/>
  <c r="C900" i="5"/>
  <c r="Q899" i="5"/>
  <c r="N899" i="5"/>
  <c r="K899" i="5"/>
  <c r="G899" i="5"/>
  <c r="O899" i="5" s="1"/>
  <c r="P899" i="5" s="1"/>
  <c r="C899" i="5"/>
  <c r="Q898" i="5"/>
  <c r="N898" i="5"/>
  <c r="K898" i="5"/>
  <c r="G898" i="5"/>
  <c r="O898" i="5" s="1"/>
  <c r="P898" i="5" s="1"/>
  <c r="C898" i="5"/>
  <c r="Q897" i="5"/>
  <c r="N897" i="5"/>
  <c r="K897" i="5"/>
  <c r="G897" i="5"/>
  <c r="O897" i="5" s="1"/>
  <c r="P897" i="5" s="1"/>
  <c r="C897" i="5"/>
  <c r="Q896" i="5"/>
  <c r="N896" i="5"/>
  <c r="K896" i="5"/>
  <c r="G896" i="5"/>
  <c r="O896" i="5" s="1"/>
  <c r="P896" i="5" s="1"/>
  <c r="C896" i="5"/>
  <c r="Q895" i="5"/>
  <c r="N895" i="5"/>
  <c r="K895" i="5"/>
  <c r="G895" i="5"/>
  <c r="O895" i="5" s="1"/>
  <c r="P895" i="5" s="1"/>
  <c r="C895" i="5"/>
  <c r="Q894" i="5"/>
  <c r="N894" i="5"/>
  <c r="K894" i="5"/>
  <c r="G894" i="5"/>
  <c r="O894" i="5" s="1"/>
  <c r="P894" i="5" s="1"/>
  <c r="C894" i="5"/>
  <c r="Q893" i="5"/>
  <c r="N893" i="5"/>
  <c r="K893" i="5"/>
  <c r="G893" i="5"/>
  <c r="O893" i="5" s="1"/>
  <c r="P893" i="5" s="1"/>
  <c r="C893" i="5"/>
  <c r="Q892" i="5"/>
  <c r="N892" i="5"/>
  <c r="K892" i="5"/>
  <c r="G892" i="5"/>
  <c r="O892" i="5" s="1"/>
  <c r="P892" i="5" s="1"/>
  <c r="C892" i="5"/>
  <c r="Q891" i="5"/>
  <c r="N891" i="5"/>
  <c r="K891" i="5"/>
  <c r="G891" i="5"/>
  <c r="O891" i="5" s="1"/>
  <c r="P891" i="5" s="1"/>
  <c r="C891" i="5"/>
  <c r="Q890" i="5"/>
  <c r="N890" i="5"/>
  <c r="K890" i="5"/>
  <c r="G890" i="5"/>
  <c r="O890" i="5" s="1"/>
  <c r="P890" i="5" s="1"/>
  <c r="C890" i="5"/>
  <c r="Q889" i="5"/>
  <c r="N889" i="5"/>
  <c r="K889" i="5"/>
  <c r="G889" i="5"/>
  <c r="O889" i="5" s="1"/>
  <c r="P889" i="5" s="1"/>
  <c r="C889" i="5"/>
  <c r="Q888" i="5"/>
  <c r="N888" i="5"/>
  <c r="K888" i="5"/>
  <c r="G888" i="5"/>
  <c r="O888" i="5" s="1"/>
  <c r="P888" i="5" s="1"/>
  <c r="C888" i="5"/>
  <c r="Q887" i="5"/>
  <c r="N887" i="5"/>
  <c r="K887" i="5"/>
  <c r="G887" i="5"/>
  <c r="O887" i="5" s="1"/>
  <c r="P887" i="5" s="1"/>
  <c r="C887" i="5"/>
  <c r="Q886" i="5"/>
  <c r="N886" i="5"/>
  <c r="K886" i="5"/>
  <c r="G886" i="5"/>
  <c r="O886" i="5" s="1"/>
  <c r="P886" i="5" s="1"/>
  <c r="C886" i="5"/>
  <c r="Q885" i="5"/>
  <c r="N885" i="5"/>
  <c r="K885" i="5"/>
  <c r="G885" i="5"/>
  <c r="O885" i="5" s="1"/>
  <c r="P885" i="5" s="1"/>
  <c r="C885" i="5"/>
  <c r="Q884" i="5"/>
  <c r="N884" i="5"/>
  <c r="K884" i="5"/>
  <c r="G884" i="5"/>
  <c r="O884" i="5" s="1"/>
  <c r="P884" i="5" s="1"/>
  <c r="C884" i="5"/>
  <c r="Q883" i="5"/>
  <c r="N883" i="5"/>
  <c r="K883" i="5"/>
  <c r="G883" i="5"/>
  <c r="O883" i="5" s="1"/>
  <c r="P883" i="5" s="1"/>
  <c r="C883" i="5"/>
  <c r="Q882" i="5"/>
  <c r="N882" i="5"/>
  <c r="K882" i="5"/>
  <c r="G882" i="5"/>
  <c r="O882" i="5" s="1"/>
  <c r="P882" i="5" s="1"/>
  <c r="C882" i="5"/>
  <c r="Q881" i="5"/>
  <c r="N881" i="5"/>
  <c r="K881" i="5"/>
  <c r="G881" i="5"/>
  <c r="O881" i="5" s="1"/>
  <c r="P881" i="5" s="1"/>
  <c r="C881" i="5"/>
  <c r="Q880" i="5"/>
  <c r="N880" i="5"/>
  <c r="K880" i="5"/>
  <c r="G880" i="5"/>
  <c r="O880" i="5" s="1"/>
  <c r="P880" i="5" s="1"/>
  <c r="C880" i="5"/>
  <c r="Q879" i="5"/>
  <c r="N879" i="5"/>
  <c r="K879" i="5"/>
  <c r="G879" i="5"/>
  <c r="O879" i="5" s="1"/>
  <c r="P879" i="5" s="1"/>
  <c r="C879" i="5"/>
  <c r="Q878" i="5"/>
  <c r="N878" i="5"/>
  <c r="K878" i="5"/>
  <c r="G878" i="5"/>
  <c r="O878" i="5" s="1"/>
  <c r="P878" i="5" s="1"/>
  <c r="C878" i="5"/>
  <c r="Q877" i="5"/>
  <c r="N877" i="5"/>
  <c r="K877" i="5"/>
  <c r="G877" i="5"/>
  <c r="O877" i="5" s="1"/>
  <c r="P877" i="5" s="1"/>
  <c r="C877" i="5"/>
  <c r="Q876" i="5"/>
  <c r="N876" i="5"/>
  <c r="K876" i="5"/>
  <c r="G876" i="5"/>
  <c r="O876" i="5" s="1"/>
  <c r="P876" i="5" s="1"/>
  <c r="C876" i="5"/>
  <c r="Q875" i="5"/>
  <c r="N875" i="5"/>
  <c r="K875" i="5"/>
  <c r="G875" i="5"/>
  <c r="O875" i="5" s="1"/>
  <c r="P875" i="5" s="1"/>
  <c r="C875" i="5"/>
  <c r="Q874" i="5"/>
  <c r="N874" i="5"/>
  <c r="K874" i="5"/>
  <c r="G874" i="5"/>
  <c r="O874" i="5" s="1"/>
  <c r="P874" i="5" s="1"/>
  <c r="C874" i="5"/>
  <c r="Q873" i="5"/>
  <c r="N873" i="5"/>
  <c r="K873" i="5"/>
  <c r="G873" i="5"/>
  <c r="O873" i="5" s="1"/>
  <c r="P873" i="5" s="1"/>
  <c r="C873" i="5"/>
  <c r="Q872" i="5"/>
  <c r="N872" i="5"/>
  <c r="K872" i="5"/>
  <c r="G872" i="5"/>
  <c r="O872" i="5" s="1"/>
  <c r="P872" i="5" s="1"/>
  <c r="C872" i="5"/>
  <c r="Q871" i="5"/>
  <c r="N871" i="5"/>
  <c r="K871" i="5"/>
  <c r="G871" i="5"/>
  <c r="O871" i="5" s="1"/>
  <c r="P871" i="5" s="1"/>
  <c r="C871" i="5"/>
  <c r="Q870" i="5"/>
  <c r="N870" i="5"/>
  <c r="K870" i="5"/>
  <c r="G870" i="5"/>
  <c r="O870" i="5" s="1"/>
  <c r="P870" i="5" s="1"/>
  <c r="C870" i="5"/>
  <c r="Q869" i="5"/>
  <c r="N869" i="5"/>
  <c r="K869" i="5"/>
  <c r="G869" i="5"/>
  <c r="O869" i="5" s="1"/>
  <c r="P869" i="5" s="1"/>
  <c r="C869" i="5"/>
  <c r="Q868" i="5"/>
  <c r="N868" i="5"/>
  <c r="K868" i="5"/>
  <c r="G868" i="5"/>
  <c r="O868" i="5" s="1"/>
  <c r="P868" i="5" s="1"/>
  <c r="C868" i="5"/>
  <c r="Q867" i="5"/>
  <c r="N867" i="5"/>
  <c r="K867" i="5"/>
  <c r="G867" i="5"/>
  <c r="O867" i="5" s="1"/>
  <c r="P867" i="5" s="1"/>
  <c r="C867" i="5"/>
  <c r="Q866" i="5"/>
  <c r="N866" i="5"/>
  <c r="K866" i="5"/>
  <c r="G866" i="5"/>
  <c r="O866" i="5" s="1"/>
  <c r="P866" i="5" s="1"/>
  <c r="C866" i="5"/>
  <c r="Q865" i="5"/>
  <c r="N865" i="5"/>
  <c r="K865" i="5"/>
  <c r="G865" i="5"/>
  <c r="O865" i="5" s="1"/>
  <c r="P865" i="5" s="1"/>
  <c r="C865" i="5"/>
  <c r="Q864" i="5"/>
  <c r="N864" i="5"/>
  <c r="K864" i="5"/>
  <c r="G864" i="5"/>
  <c r="O864" i="5" s="1"/>
  <c r="P864" i="5" s="1"/>
  <c r="C864" i="5"/>
  <c r="Q863" i="5"/>
  <c r="N863" i="5"/>
  <c r="K863" i="5"/>
  <c r="G863" i="5"/>
  <c r="O863" i="5" s="1"/>
  <c r="P863" i="5" s="1"/>
  <c r="C863" i="5"/>
  <c r="Q862" i="5"/>
  <c r="N862" i="5"/>
  <c r="K862" i="5"/>
  <c r="G862" i="5"/>
  <c r="O862" i="5" s="1"/>
  <c r="P862" i="5" s="1"/>
  <c r="C862" i="5"/>
  <c r="Q861" i="5"/>
  <c r="N861" i="5"/>
  <c r="K861" i="5"/>
  <c r="G861" i="5"/>
  <c r="O861" i="5" s="1"/>
  <c r="P861" i="5" s="1"/>
  <c r="C861" i="5"/>
  <c r="Q860" i="5"/>
  <c r="N860" i="5"/>
  <c r="K860" i="5"/>
  <c r="G860" i="5"/>
  <c r="O860" i="5" s="1"/>
  <c r="P860" i="5" s="1"/>
  <c r="C860" i="5"/>
  <c r="Q859" i="5"/>
  <c r="N859" i="5"/>
  <c r="K859" i="5"/>
  <c r="G859" i="5"/>
  <c r="O859" i="5" s="1"/>
  <c r="P859" i="5" s="1"/>
  <c r="C859" i="5"/>
  <c r="Q858" i="5"/>
  <c r="N858" i="5"/>
  <c r="K858" i="5"/>
  <c r="G858" i="5"/>
  <c r="O858" i="5" s="1"/>
  <c r="P858" i="5" s="1"/>
  <c r="C858" i="5"/>
  <c r="Q857" i="5"/>
  <c r="N857" i="5"/>
  <c r="K857" i="5"/>
  <c r="G857" i="5"/>
  <c r="O857" i="5" s="1"/>
  <c r="P857" i="5" s="1"/>
  <c r="C857" i="5"/>
  <c r="Q856" i="5"/>
  <c r="N856" i="5"/>
  <c r="K856" i="5"/>
  <c r="G856" i="5"/>
  <c r="O856" i="5" s="1"/>
  <c r="P856" i="5" s="1"/>
  <c r="C856" i="5"/>
  <c r="Q855" i="5"/>
  <c r="N855" i="5"/>
  <c r="K855" i="5"/>
  <c r="G855" i="5"/>
  <c r="O855" i="5" s="1"/>
  <c r="P855" i="5" s="1"/>
  <c r="C855" i="5"/>
  <c r="Q854" i="5"/>
  <c r="N854" i="5"/>
  <c r="K854" i="5"/>
  <c r="G854" i="5"/>
  <c r="O854" i="5" s="1"/>
  <c r="P854" i="5" s="1"/>
  <c r="C854" i="5"/>
  <c r="Q853" i="5"/>
  <c r="N853" i="5"/>
  <c r="K853" i="5"/>
  <c r="G853" i="5"/>
  <c r="O853" i="5" s="1"/>
  <c r="P853" i="5" s="1"/>
  <c r="C853" i="5"/>
  <c r="Q852" i="5"/>
  <c r="N852" i="5"/>
  <c r="K852" i="5"/>
  <c r="G852" i="5"/>
  <c r="O852" i="5" s="1"/>
  <c r="P852" i="5" s="1"/>
  <c r="C852" i="5"/>
  <c r="Q851" i="5"/>
  <c r="N851" i="5"/>
  <c r="K851" i="5"/>
  <c r="G851" i="5"/>
  <c r="O851" i="5" s="1"/>
  <c r="P851" i="5" s="1"/>
  <c r="C851" i="5"/>
  <c r="Q850" i="5"/>
  <c r="N850" i="5"/>
  <c r="K850" i="5"/>
  <c r="G850" i="5"/>
  <c r="O850" i="5" s="1"/>
  <c r="P850" i="5" s="1"/>
  <c r="C850" i="5"/>
  <c r="Q849" i="5"/>
  <c r="N849" i="5"/>
  <c r="K849" i="5"/>
  <c r="G849" i="5"/>
  <c r="O849" i="5" s="1"/>
  <c r="P849" i="5" s="1"/>
  <c r="C849" i="5"/>
  <c r="Q848" i="5"/>
  <c r="N848" i="5"/>
  <c r="K848" i="5"/>
  <c r="G848" i="5"/>
  <c r="O848" i="5" s="1"/>
  <c r="P848" i="5" s="1"/>
  <c r="C848" i="5"/>
  <c r="Q847" i="5"/>
  <c r="N847" i="5"/>
  <c r="K847" i="5"/>
  <c r="G847" i="5"/>
  <c r="O847" i="5" s="1"/>
  <c r="P847" i="5" s="1"/>
  <c r="C847" i="5"/>
  <c r="Q846" i="5"/>
  <c r="N846" i="5"/>
  <c r="K846" i="5"/>
  <c r="G846" i="5"/>
  <c r="O846" i="5" s="1"/>
  <c r="P846" i="5" s="1"/>
  <c r="C846" i="5"/>
  <c r="Q845" i="5"/>
  <c r="N845" i="5"/>
  <c r="K845" i="5"/>
  <c r="G845" i="5"/>
  <c r="O845" i="5" s="1"/>
  <c r="P845" i="5" s="1"/>
  <c r="C845" i="5"/>
  <c r="Q844" i="5"/>
  <c r="N844" i="5"/>
  <c r="K844" i="5"/>
  <c r="G844" i="5"/>
  <c r="O844" i="5" s="1"/>
  <c r="P844" i="5" s="1"/>
  <c r="C844" i="5"/>
  <c r="Q843" i="5"/>
  <c r="N843" i="5"/>
  <c r="K843" i="5"/>
  <c r="G843" i="5"/>
  <c r="O843" i="5" s="1"/>
  <c r="P843" i="5" s="1"/>
  <c r="C843" i="5"/>
  <c r="Q842" i="5"/>
  <c r="N842" i="5"/>
  <c r="K842" i="5"/>
  <c r="G842" i="5"/>
  <c r="O842" i="5" s="1"/>
  <c r="P842" i="5" s="1"/>
  <c r="C842" i="5"/>
  <c r="Q841" i="5"/>
  <c r="N841" i="5"/>
  <c r="K841" i="5"/>
  <c r="G841" i="5"/>
  <c r="O841" i="5" s="1"/>
  <c r="P841" i="5" s="1"/>
  <c r="C841" i="5"/>
  <c r="Q840" i="5"/>
  <c r="N840" i="5"/>
  <c r="K840" i="5"/>
  <c r="G840" i="5"/>
  <c r="O840" i="5" s="1"/>
  <c r="P840" i="5" s="1"/>
  <c r="C840" i="5"/>
  <c r="Q839" i="5"/>
  <c r="N839" i="5"/>
  <c r="K839" i="5"/>
  <c r="G839" i="5"/>
  <c r="O839" i="5" s="1"/>
  <c r="P839" i="5" s="1"/>
  <c r="C839" i="5"/>
  <c r="Q838" i="5"/>
  <c r="N838" i="5"/>
  <c r="K838" i="5"/>
  <c r="G838" i="5"/>
  <c r="O838" i="5" s="1"/>
  <c r="P838" i="5" s="1"/>
  <c r="C838" i="5"/>
  <c r="Q837" i="5"/>
  <c r="N837" i="5"/>
  <c r="K837" i="5"/>
  <c r="G837" i="5"/>
  <c r="O837" i="5" s="1"/>
  <c r="P837" i="5" s="1"/>
  <c r="C837" i="5"/>
  <c r="Q836" i="5"/>
  <c r="N836" i="5"/>
  <c r="K836" i="5"/>
  <c r="G836" i="5"/>
  <c r="O836" i="5" s="1"/>
  <c r="P836" i="5" s="1"/>
  <c r="C836" i="5"/>
  <c r="Q835" i="5"/>
  <c r="N835" i="5"/>
  <c r="K835" i="5"/>
  <c r="G835" i="5"/>
  <c r="O835" i="5" s="1"/>
  <c r="P835" i="5" s="1"/>
  <c r="C835" i="5"/>
  <c r="Q834" i="5"/>
  <c r="N834" i="5"/>
  <c r="K834" i="5"/>
  <c r="G834" i="5"/>
  <c r="O834" i="5" s="1"/>
  <c r="P834" i="5" s="1"/>
  <c r="C834" i="5"/>
  <c r="Q833" i="5"/>
  <c r="N833" i="5"/>
  <c r="K833" i="5"/>
  <c r="G833" i="5"/>
  <c r="O833" i="5" s="1"/>
  <c r="P833" i="5" s="1"/>
  <c r="C833" i="5"/>
  <c r="Q832" i="5"/>
  <c r="N832" i="5"/>
  <c r="K832" i="5"/>
  <c r="G832" i="5"/>
  <c r="O832" i="5" s="1"/>
  <c r="P832" i="5" s="1"/>
  <c r="C832" i="5"/>
  <c r="Q831" i="5"/>
  <c r="N831" i="5"/>
  <c r="K831" i="5"/>
  <c r="G831" i="5"/>
  <c r="O831" i="5" s="1"/>
  <c r="P831" i="5" s="1"/>
  <c r="C831" i="5"/>
  <c r="Q830" i="5"/>
  <c r="N830" i="5"/>
  <c r="K830" i="5"/>
  <c r="G830" i="5"/>
  <c r="O830" i="5" s="1"/>
  <c r="P830" i="5" s="1"/>
  <c r="C830" i="5"/>
  <c r="Q829" i="5"/>
  <c r="N829" i="5"/>
  <c r="K829" i="5"/>
  <c r="G829" i="5"/>
  <c r="O829" i="5" s="1"/>
  <c r="P829" i="5" s="1"/>
  <c r="C829" i="5"/>
  <c r="N828" i="5"/>
  <c r="K828" i="5"/>
  <c r="G828" i="5"/>
  <c r="O828" i="5" s="1"/>
  <c r="P828" i="5" s="1"/>
  <c r="C828" i="5"/>
  <c r="N827" i="5"/>
  <c r="K827" i="5"/>
  <c r="G827" i="5"/>
  <c r="O827" i="5" s="1"/>
  <c r="P827" i="5" s="1"/>
  <c r="C827" i="5"/>
  <c r="N826" i="5"/>
  <c r="K826" i="5"/>
  <c r="G826" i="5"/>
  <c r="O826" i="5" s="1"/>
  <c r="P826" i="5" s="1"/>
  <c r="C826" i="5"/>
  <c r="N825" i="5"/>
  <c r="K825" i="5"/>
  <c r="G825" i="5"/>
  <c r="O825" i="5" s="1"/>
  <c r="P825" i="5" s="1"/>
  <c r="C825" i="5"/>
  <c r="N824" i="5"/>
  <c r="K824" i="5"/>
  <c r="G824" i="5"/>
  <c r="O824" i="5" s="1"/>
  <c r="P824" i="5" s="1"/>
  <c r="C824" i="5"/>
  <c r="N823" i="5"/>
  <c r="K823" i="5"/>
  <c r="G823" i="5"/>
  <c r="O823" i="5" s="1"/>
  <c r="P823" i="5" s="1"/>
  <c r="C823" i="5"/>
  <c r="N822" i="5"/>
  <c r="K822" i="5"/>
  <c r="G822" i="5"/>
  <c r="O822" i="5" s="1"/>
  <c r="P822" i="5" s="1"/>
  <c r="C822" i="5"/>
  <c r="N821" i="5"/>
  <c r="K821" i="5"/>
  <c r="G821" i="5"/>
  <c r="O821" i="5" s="1"/>
  <c r="P821" i="5" s="1"/>
  <c r="C821" i="5"/>
  <c r="Q820" i="5"/>
  <c r="N820" i="5"/>
  <c r="K820" i="5"/>
  <c r="G820" i="5"/>
  <c r="O820" i="5" s="1"/>
  <c r="P820" i="5" s="1"/>
  <c r="C820" i="5"/>
  <c r="N819" i="5"/>
  <c r="K819" i="5"/>
  <c r="G819" i="5"/>
  <c r="O819" i="5" s="1"/>
  <c r="P819" i="5" s="1"/>
  <c r="C819" i="5"/>
  <c r="N818" i="5"/>
  <c r="K818" i="5"/>
  <c r="G818" i="5"/>
  <c r="O818" i="5" s="1"/>
  <c r="P818" i="5" s="1"/>
  <c r="C818" i="5"/>
  <c r="N817" i="5"/>
  <c r="K817" i="5"/>
  <c r="G817" i="5"/>
  <c r="O817" i="5" s="1"/>
  <c r="P817" i="5" s="1"/>
  <c r="C817" i="5"/>
  <c r="N816" i="5"/>
  <c r="K816" i="5"/>
  <c r="G816" i="5"/>
  <c r="O816" i="5" s="1"/>
  <c r="P816" i="5" s="1"/>
  <c r="C816" i="5"/>
  <c r="N815" i="5"/>
  <c r="K815" i="5"/>
  <c r="G815" i="5"/>
  <c r="O815" i="5" s="1"/>
  <c r="P815" i="5" s="1"/>
  <c r="C815" i="5"/>
  <c r="N814" i="5"/>
  <c r="K814" i="5"/>
  <c r="G814" i="5"/>
  <c r="O814" i="5" s="1"/>
  <c r="P814" i="5" s="1"/>
  <c r="C814" i="5"/>
  <c r="Q813" i="5"/>
  <c r="N813" i="5"/>
  <c r="K813" i="5"/>
  <c r="G813" i="5"/>
  <c r="O813" i="5" s="1"/>
  <c r="P813" i="5" s="1"/>
  <c r="C813" i="5"/>
  <c r="Q812" i="5"/>
  <c r="N812" i="5"/>
  <c r="K812" i="5"/>
  <c r="J812" i="5"/>
  <c r="G812" i="5"/>
  <c r="O812" i="5" s="1"/>
  <c r="P812" i="5" s="1"/>
  <c r="C812" i="5"/>
  <c r="N811" i="5"/>
  <c r="K811" i="5"/>
  <c r="G811" i="5"/>
  <c r="O811" i="5" s="1"/>
  <c r="P811" i="5" s="1"/>
  <c r="C811" i="5"/>
  <c r="N810" i="5"/>
  <c r="K810" i="5"/>
  <c r="G810" i="5"/>
  <c r="O810" i="5" s="1"/>
  <c r="P810" i="5" s="1"/>
  <c r="C810" i="5"/>
  <c r="N809" i="5"/>
  <c r="K809" i="5"/>
  <c r="G809" i="5"/>
  <c r="O809" i="5" s="1"/>
  <c r="P809" i="5" s="1"/>
  <c r="C809" i="5"/>
  <c r="N808" i="5"/>
  <c r="K808" i="5"/>
  <c r="G808" i="5"/>
  <c r="O808" i="5" s="1"/>
  <c r="P808" i="5" s="1"/>
  <c r="C808" i="5"/>
  <c r="N807" i="5"/>
  <c r="K807" i="5"/>
  <c r="G807" i="5"/>
  <c r="O807" i="5" s="1"/>
  <c r="P807" i="5" s="1"/>
  <c r="C807" i="5"/>
  <c r="N806" i="5"/>
  <c r="K806" i="5"/>
  <c r="G806" i="5"/>
  <c r="O806" i="5" s="1"/>
  <c r="P806" i="5" s="1"/>
  <c r="C806" i="5"/>
  <c r="N805" i="5"/>
  <c r="K805" i="5"/>
  <c r="G805" i="5"/>
  <c r="O805" i="5" s="1"/>
  <c r="P805" i="5" s="1"/>
  <c r="C805" i="5"/>
  <c r="N804" i="5"/>
  <c r="K804" i="5"/>
  <c r="G804" i="5"/>
  <c r="O804" i="5" s="1"/>
  <c r="P804" i="5" s="1"/>
  <c r="C804" i="5"/>
  <c r="N803" i="5"/>
  <c r="K803" i="5"/>
  <c r="G803" i="5"/>
  <c r="O803" i="5" s="1"/>
  <c r="P803" i="5" s="1"/>
  <c r="C803" i="5"/>
  <c r="N802" i="5"/>
  <c r="K802" i="5"/>
  <c r="G802" i="5"/>
  <c r="O802" i="5" s="1"/>
  <c r="P802" i="5" s="1"/>
  <c r="C802" i="5"/>
  <c r="N801" i="5"/>
  <c r="K801" i="5"/>
  <c r="G801" i="5"/>
  <c r="O801" i="5" s="1"/>
  <c r="P801" i="5" s="1"/>
  <c r="C801" i="5"/>
  <c r="N800" i="5"/>
  <c r="K800" i="5"/>
  <c r="G800" i="5"/>
  <c r="O800" i="5" s="1"/>
  <c r="P800" i="5" s="1"/>
  <c r="C800" i="5"/>
  <c r="N799" i="5"/>
  <c r="K799" i="5"/>
  <c r="G799" i="5"/>
  <c r="O799" i="5" s="1"/>
  <c r="P799" i="5" s="1"/>
  <c r="C799" i="5"/>
  <c r="N798" i="5"/>
  <c r="K798" i="5"/>
  <c r="G798" i="5"/>
  <c r="O798" i="5" s="1"/>
  <c r="P798" i="5" s="1"/>
  <c r="C798" i="5"/>
  <c r="N797" i="5"/>
  <c r="K797" i="5"/>
  <c r="G797" i="5"/>
  <c r="O797" i="5" s="1"/>
  <c r="P797" i="5" s="1"/>
  <c r="C797" i="5"/>
  <c r="Q796" i="5"/>
  <c r="N796" i="5"/>
  <c r="K796" i="5"/>
  <c r="G796" i="5"/>
  <c r="O796" i="5" s="1"/>
  <c r="P796" i="5" s="1"/>
  <c r="C796" i="5"/>
  <c r="N795" i="5"/>
  <c r="K795" i="5"/>
  <c r="G795" i="5"/>
  <c r="O795" i="5" s="1"/>
  <c r="P795" i="5" s="1"/>
  <c r="C795" i="5"/>
  <c r="N794" i="5"/>
  <c r="K794" i="5"/>
  <c r="G794" i="5"/>
  <c r="O794" i="5" s="1"/>
  <c r="P794" i="5" s="1"/>
  <c r="C794" i="5"/>
  <c r="N793" i="5"/>
  <c r="K793" i="5"/>
  <c r="G793" i="5"/>
  <c r="O793" i="5" s="1"/>
  <c r="P793" i="5" s="1"/>
  <c r="C793" i="5"/>
  <c r="N792" i="5"/>
  <c r="K792" i="5"/>
  <c r="G792" i="5"/>
  <c r="O792" i="5" s="1"/>
  <c r="P792" i="5" s="1"/>
  <c r="C792" i="5"/>
  <c r="N791" i="5"/>
  <c r="K791" i="5"/>
  <c r="G791" i="5"/>
  <c r="O791" i="5" s="1"/>
  <c r="P791" i="5" s="1"/>
  <c r="C791" i="5"/>
  <c r="Q790" i="5"/>
  <c r="N790" i="5"/>
  <c r="K790" i="5"/>
  <c r="G790" i="5"/>
  <c r="O790" i="5" s="1"/>
  <c r="P790" i="5" s="1"/>
  <c r="C790" i="5"/>
  <c r="N789" i="5"/>
  <c r="K789" i="5"/>
  <c r="G789" i="5"/>
  <c r="O789" i="5" s="1"/>
  <c r="P789" i="5" s="1"/>
  <c r="C789" i="5"/>
  <c r="N788" i="5"/>
  <c r="K788" i="5"/>
  <c r="G788" i="5"/>
  <c r="O788" i="5" s="1"/>
  <c r="P788" i="5" s="1"/>
  <c r="C788" i="5"/>
  <c r="N787" i="5"/>
  <c r="K787" i="5"/>
  <c r="G787" i="5"/>
  <c r="O787" i="5" s="1"/>
  <c r="P787" i="5" s="1"/>
  <c r="C787" i="5"/>
  <c r="Q786" i="5"/>
  <c r="N786" i="5"/>
  <c r="K786" i="5"/>
  <c r="G786" i="5"/>
  <c r="O786" i="5" s="1"/>
  <c r="P786" i="5" s="1"/>
  <c r="C786" i="5"/>
  <c r="Q785" i="5"/>
  <c r="N785" i="5"/>
  <c r="K785" i="5"/>
  <c r="G785" i="5"/>
  <c r="O785" i="5" s="1"/>
  <c r="P785" i="5" s="1"/>
  <c r="C785" i="5"/>
  <c r="N784" i="5"/>
  <c r="K784" i="5"/>
  <c r="G784" i="5"/>
  <c r="O784" i="5" s="1"/>
  <c r="P784" i="5" s="1"/>
  <c r="C784" i="5"/>
  <c r="N783" i="5"/>
  <c r="K783" i="5"/>
  <c r="G783" i="5"/>
  <c r="O783" i="5" s="1"/>
  <c r="P783" i="5" s="1"/>
  <c r="C783" i="5"/>
  <c r="N782" i="5"/>
  <c r="K782" i="5"/>
  <c r="G782" i="5"/>
  <c r="O782" i="5" s="1"/>
  <c r="P782" i="5" s="1"/>
  <c r="C782" i="5"/>
  <c r="N781" i="5"/>
  <c r="K781" i="5"/>
  <c r="G781" i="5"/>
  <c r="O781" i="5" s="1"/>
  <c r="P781" i="5" s="1"/>
  <c r="C781" i="5"/>
  <c r="N780" i="5"/>
  <c r="K780" i="5"/>
  <c r="G780" i="5"/>
  <c r="O780" i="5" s="1"/>
  <c r="P780" i="5" s="1"/>
  <c r="C780" i="5"/>
  <c r="N779" i="5"/>
  <c r="K779" i="5"/>
  <c r="G779" i="5"/>
  <c r="O779" i="5" s="1"/>
  <c r="P779" i="5" s="1"/>
  <c r="C779" i="5"/>
  <c r="N778" i="5"/>
  <c r="K778" i="5"/>
  <c r="G778" i="5"/>
  <c r="O778" i="5" s="1"/>
  <c r="P778" i="5" s="1"/>
  <c r="C778" i="5"/>
  <c r="Q777" i="5"/>
  <c r="N777" i="5"/>
  <c r="K777" i="5"/>
  <c r="G777" i="5"/>
  <c r="O777" i="5" s="1"/>
  <c r="P777" i="5" s="1"/>
  <c r="C777" i="5"/>
  <c r="Q776" i="5"/>
  <c r="N776" i="5"/>
  <c r="K776" i="5"/>
  <c r="G776" i="5"/>
  <c r="O776" i="5" s="1"/>
  <c r="P776" i="5" s="1"/>
  <c r="C776" i="5"/>
  <c r="Q775" i="5"/>
  <c r="N775" i="5"/>
  <c r="K775" i="5"/>
  <c r="G775" i="5"/>
  <c r="O775" i="5" s="1"/>
  <c r="P775" i="5" s="1"/>
  <c r="C775" i="5"/>
  <c r="N774" i="5"/>
  <c r="K774" i="5"/>
  <c r="G774" i="5"/>
  <c r="O774" i="5" s="1"/>
  <c r="P774" i="5" s="1"/>
  <c r="C774" i="5"/>
  <c r="N773" i="5"/>
  <c r="K773" i="5"/>
  <c r="J773" i="5"/>
  <c r="G773" i="5"/>
  <c r="O773" i="5" s="1"/>
  <c r="P773" i="5" s="1"/>
  <c r="C773" i="5"/>
  <c r="N772" i="5"/>
  <c r="K772" i="5"/>
  <c r="J772" i="5"/>
  <c r="G772" i="5"/>
  <c r="O772" i="5" s="1"/>
  <c r="P772" i="5" s="1"/>
  <c r="C772" i="5"/>
  <c r="N771" i="5"/>
  <c r="K771" i="5"/>
  <c r="G771" i="5"/>
  <c r="O771" i="5" s="1"/>
  <c r="P771" i="5" s="1"/>
  <c r="C771" i="5"/>
  <c r="N770" i="5"/>
  <c r="K770" i="5"/>
  <c r="G770" i="5"/>
  <c r="O770" i="5" s="1"/>
  <c r="P770" i="5" s="1"/>
  <c r="C770" i="5"/>
  <c r="N769" i="5"/>
  <c r="K769" i="5"/>
  <c r="G769" i="5"/>
  <c r="O769" i="5" s="1"/>
  <c r="P769" i="5" s="1"/>
  <c r="C769" i="5"/>
  <c r="N768" i="5"/>
  <c r="K768" i="5"/>
  <c r="G768" i="5"/>
  <c r="O768" i="5" s="1"/>
  <c r="P768" i="5" s="1"/>
  <c r="C768" i="5"/>
  <c r="K767" i="5"/>
  <c r="J767" i="5"/>
  <c r="N766" i="5"/>
  <c r="K766" i="5"/>
  <c r="J766" i="5"/>
  <c r="G766" i="5"/>
  <c r="O766" i="5" s="1"/>
  <c r="P766" i="5" s="1"/>
  <c r="C766" i="5"/>
  <c r="N765" i="5"/>
  <c r="K765" i="5"/>
  <c r="G765" i="5"/>
  <c r="O765" i="5" s="1"/>
  <c r="P765" i="5" s="1"/>
  <c r="C765" i="5"/>
  <c r="N764" i="5"/>
  <c r="K764" i="5"/>
  <c r="G764" i="5"/>
  <c r="O764" i="5" s="1"/>
  <c r="P764" i="5" s="1"/>
  <c r="C764" i="5"/>
  <c r="N763" i="5"/>
  <c r="K763" i="5"/>
  <c r="G763" i="5"/>
  <c r="O763" i="5" s="1"/>
  <c r="P763" i="5" s="1"/>
  <c r="C763" i="5"/>
  <c r="N762" i="5"/>
  <c r="K762" i="5"/>
  <c r="G762" i="5"/>
  <c r="O762" i="5" s="1"/>
  <c r="P762" i="5" s="1"/>
  <c r="C762" i="5"/>
  <c r="Q761" i="5"/>
  <c r="N761" i="5"/>
  <c r="K761" i="5"/>
  <c r="J761" i="5"/>
  <c r="G761" i="5"/>
  <c r="O761" i="5" s="1"/>
  <c r="P761" i="5" s="1"/>
  <c r="C761" i="5"/>
  <c r="Q760" i="5"/>
  <c r="N760" i="5"/>
  <c r="K760" i="5"/>
  <c r="G760" i="5"/>
  <c r="O760" i="5" s="1"/>
  <c r="P760" i="5" s="1"/>
  <c r="C760" i="5"/>
  <c r="Q759" i="5"/>
  <c r="N759" i="5"/>
  <c r="K759" i="5"/>
  <c r="G759" i="5"/>
  <c r="O759" i="5" s="1"/>
  <c r="P759" i="5" s="1"/>
  <c r="C759" i="5"/>
  <c r="N758" i="5"/>
  <c r="K758" i="5"/>
  <c r="G758" i="5"/>
  <c r="O758" i="5" s="1"/>
  <c r="P758" i="5" s="1"/>
  <c r="C758" i="5"/>
  <c r="N757" i="5"/>
  <c r="K757" i="5"/>
  <c r="G757" i="5"/>
  <c r="O757" i="5" s="1"/>
  <c r="P757" i="5" s="1"/>
  <c r="C757" i="5"/>
  <c r="Q756" i="5"/>
  <c r="N756" i="5"/>
  <c r="K756" i="5"/>
  <c r="J756" i="5"/>
  <c r="G756" i="5"/>
  <c r="O756" i="5" s="1"/>
  <c r="P756" i="5" s="1"/>
  <c r="C756" i="5"/>
  <c r="Q755" i="5"/>
  <c r="N755" i="5"/>
  <c r="K755" i="5"/>
  <c r="G755" i="5"/>
  <c r="O755" i="5" s="1"/>
  <c r="P755" i="5" s="1"/>
  <c r="C755" i="5"/>
  <c r="Q754" i="5"/>
  <c r="N754" i="5"/>
  <c r="K754" i="5"/>
  <c r="G754" i="5"/>
  <c r="O754" i="5" s="1"/>
  <c r="P754" i="5" s="1"/>
  <c r="C754" i="5"/>
  <c r="Q753" i="5"/>
  <c r="N753" i="5"/>
  <c r="K753" i="5"/>
  <c r="G753" i="5"/>
  <c r="O753" i="5" s="1"/>
  <c r="P753" i="5" s="1"/>
  <c r="C753" i="5"/>
  <c r="Q752" i="5"/>
  <c r="N752" i="5"/>
  <c r="K752" i="5"/>
  <c r="G752" i="5"/>
  <c r="O752" i="5" s="1"/>
  <c r="P752" i="5" s="1"/>
  <c r="C752" i="5"/>
  <c r="Q751" i="5"/>
  <c r="N751" i="5"/>
  <c r="K751" i="5"/>
  <c r="J751" i="5"/>
  <c r="G751" i="5"/>
  <c r="O751" i="5" s="1"/>
  <c r="P751" i="5" s="1"/>
  <c r="C751" i="5"/>
  <c r="Q750" i="5"/>
  <c r="N750" i="5"/>
  <c r="K750" i="5"/>
  <c r="G750" i="5"/>
  <c r="O750" i="5" s="1"/>
  <c r="P750" i="5" s="1"/>
  <c r="C750" i="5"/>
  <c r="M749" i="5"/>
  <c r="L749" i="5"/>
  <c r="K749" i="5"/>
  <c r="J749" i="5"/>
  <c r="G749" i="5"/>
  <c r="O749" i="5" s="1"/>
  <c r="P749" i="5" s="1"/>
  <c r="C749" i="5"/>
  <c r="B749" i="5"/>
  <c r="M748" i="5"/>
  <c r="L748" i="5"/>
  <c r="K748" i="5"/>
  <c r="J748" i="5"/>
  <c r="G748" i="5"/>
  <c r="O748" i="5" s="1"/>
  <c r="P748" i="5" s="1"/>
  <c r="C748" i="5"/>
  <c r="B748" i="5"/>
  <c r="M747" i="5"/>
  <c r="L747" i="5"/>
  <c r="K747" i="5"/>
  <c r="J747" i="5"/>
  <c r="G747" i="5"/>
  <c r="O747" i="5" s="1"/>
  <c r="P747" i="5" s="1"/>
  <c r="C747" i="5"/>
  <c r="B747" i="5"/>
  <c r="Q746" i="5"/>
  <c r="M746" i="5"/>
  <c r="L746" i="5"/>
  <c r="K746" i="5"/>
  <c r="J746" i="5"/>
  <c r="G746" i="5"/>
  <c r="O746" i="5" s="1"/>
  <c r="P746" i="5" s="1"/>
  <c r="C746" i="5"/>
  <c r="B746" i="5"/>
  <c r="A746" i="5"/>
  <c r="M745" i="5"/>
  <c r="L745" i="5"/>
  <c r="K745" i="5"/>
  <c r="J745" i="5"/>
  <c r="G745" i="5"/>
  <c r="O745" i="5" s="1"/>
  <c r="P745" i="5" s="1"/>
  <c r="C745" i="5"/>
  <c r="B745" i="5"/>
  <c r="M744" i="5"/>
  <c r="L744" i="5"/>
  <c r="K744" i="5"/>
  <c r="J744" i="5"/>
  <c r="G744" i="5"/>
  <c r="O744" i="5" s="1"/>
  <c r="P744" i="5" s="1"/>
  <c r="C744" i="5"/>
  <c r="B744" i="5"/>
  <c r="M743" i="5"/>
  <c r="L743" i="5"/>
  <c r="K743" i="5"/>
  <c r="J743" i="5"/>
  <c r="G743" i="5"/>
  <c r="O743" i="5" s="1"/>
  <c r="P743" i="5" s="1"/>
  <c r="C743" i="5"/>
  <c r="B743" i="5"/>
  <c r="M742" i="5"/>
  <c r="L742" i="5"/>
  <c r="K742" i="5"/>
  <c r="J742" i="5"/>
  <c r="G742" i="5"/>
  <c r="O742" i="5" s="1"/>
  <c r="P742" i="5" s="1"/>
  <c r="C742" i="5"/>
  <c r="B742" i="5"/>
  <c r="Q741" i="5"/>
  <c r="M741" i="5"/>
  <c r="L741" i="5"/>
  <c r="K741" i="5"/>
  <c r="J741" i="5"/>
  <c r="G741" i="5"/>
  <c r="O741" i="5" s="1"/>
  <c r="P741" i="5" s="1"/>
  <c r="C741" i="5"/>
  <c r="B741" i="5"/>
  <c r="A741" i="5"/>
  <c r="Q740" i="5"/>
  <c r="M740" i="5"/>
  <c r="L740" i="5"/>
  <c r="K740" i="5"/>
  <c r="J740" i="5"/>
  <c r="G740" i="5"/>
  <c r="O740" i="5" s="1"/>
  <c r="P740" i="5" s="1"/>
  <c r="C740" i="5"/>
  <c r="B740" i="5"/>
  <c r="A740" i="5"/>
  <c r="M739" i="5"/>
  <c r="L739" i="5"/>
  <c r="K739" i="5"/>
  <c r="J739" i="5"/>
  <c r="G739" i="5"/>
  <c r="O739" i="5" s="1"/>
  <c r="P739" i="5" s="1"/>
  <c r="C739" i="5"/>
  <c r="B739" i="5"/>
  <c r="M738" i="5"/>
  <c r="L738" i="5"/>
  <c r="K738" i="5"/>
  <c r="J738" i="5"/>
  <c r="G738" i="5"/>
  <c r="O738" i="5" s="1"/>
  <c r="P738" i="5" s="1"/>
  <c r="C738" i="5"/>
  <c r="B738" i="5"/>
  <c r="M737" i="5"/>
  <c r="L737" i="5"/>
  <c r="K737" i="5"/>
  <c r="J737" i="5"/>
  <c r="G737" i="5"/>
  <c r="O737" i="5" s="1"/>
  <c r="P737" i="5" s="1"/>
  <c r="C737" i="5"/>
  <c r="B737" i="5"/>
  <c r="M736" i="5"/>
  <c r="L736" i="5"/>
  <c r="K736" i="5"/>
  <c r="J736" i="5"/>
  <c r="G736" i="5"/>
  <c r="O736" i="5" s="1"/>
  <c r="P736" i="5" s="1"/>
  <c r="C736" i="5"/>
  <c r="B736" i="5"/>
  <c r="M735" i="5"/>
  <c r="L735" i="5"/>
  <c r="K735" i="5"/>
  <c r="J735" i="5"/>
  <c r="G735" i="5"/>
  <c r="O735" i="5" s="1"/>
  <c r="P735" i="5" s="1"/>
  <c r="C735" i="5"/>
  <c r="B735" i="5"/>
  <c r="M734" i="5"/>
  <c r="L734" i="5"/>
  <c r="K734" i="5"/>
  <c r="J734" i="5"/>
  <c r="G734" i="5"/>
  <c r="O734" i="5" s="1"/>
  <c r="P734" i="5" s="1"/>
  <c r="C734" i="5"/>
  <c r="B734" i="5"/>
  <c r="M733" i="5"/>
  <c r="L733" i="5"/>
  <c r="K733" i="5"/>
  <c r="J733" i="5"/>
  <c r="G733" i="5"/>
  <c r="O733" i="5" s="1"/>
  <c r="P733" i="5" s="1"/>
  <c r="C733" i="5"/>
  <c r="B733" i="5"/>
  <c r="M732" i="5"/>
  <c r="L732" i="5"/>
  <c r="K732" i="5"/>
  <c r="J732" i="5"/>
  <c r="G732" i="5"/>
  <c r="O732" i="5" s="1"/>
  <c r="P732" i="5" s="1"/>
  <c r="C732" i="5"/>
  <c r="B732" i="5"/>
  <c r="Q731" i="5"/>
  <c r="M731" i="5"/>
  <c r="L731" i="5"/>
  <c r="K731" i="5"/>
  <c r="J731" i="5"/>
  <c r="G731" i="5"/>
  <c r="O731" i="5" s="1"/>
  <c r="P731" i="5" s="1"/>
  <c r="C731" i="5"/>
  <c r="B731" i="5"/>
  <c r="A731" i="5"/>
  <c r="Q730" i="5"/>
  <c r="M730" i="5"/>
  <c r="L730" i="5"/>
  <c r="K730" i="5"/>
  <c r="J730" i="5"/>
  <c r="G730" i="5"/>
  <c r="O730" i="5" s="1"/>
  <c r="P730" i="5" s="1"/>
  <c r="C730" i="5"/>
  <c r="B730" i="5"/>
  <c r="A730" i="5"/>
  <c r="M729" i="5"/>
  <c r="L729" i="5"/>
  <c r="K729" i="5"/>
  <c r="J729" i="5"/>
  <c r="G729" i="5"/>
  <c r="O729" i="5" s="1"/>
  <c r="P729" i="5" s="1"/>
  <c r="C729" i="5"/>
  <c r="B729" i="5"/>
  <c r="M728" i="5"/>
  <c r="L728" i="5"/>
  <c r="K728" i="5"/>
  <c r="J728" i="5"/>
  <c r="G728" i="5"/>
  <c r="O728" i="5" s="1"/>
  <c r="P728" i="5" s="1"/>
  <c r="C728" i="5"/>
  <c r="B728" i="5"/>
  <c r="M727" i="5"/>
  <c r="L727" i="5"/>
  <c r="K727" i="5"/>
  <c r="J727" i="5"/>
  <c r="G727" i="5"/>
  <c r="O727" i="5" s="1"/>
  <c r="P727" i="5" s="1"/>
  <c r="C727" i="5"/>
  <c r="B727" i="5"/>
  <c r="M726" i="5"/>
  <c r="L726" i="5"/>
  <c r="K726" i="5"/>
  <c r="J726" i="5"/>
  <c r="G726" i="5"/>
  <c r="O726" i="5" s="1"/>
  <c r="P726" i="5" s="1"/>
  <c r="C726" i="5"/>
  <c r="B726" i="5"/>
  <c r="M725" i="5"/>
  <c r="L725" i="5"/>
  <c r="K725" i="5"/>
  <c r="J725" i="5"/>
  <c r="G725" i="5"/>
  <c r="O725" i="5" s="1"/>
  <c r="P725" i="5" s="1"/>
  <c r="C725" i="5"/>
  <c r="B725" i="5"/>
  <c r="M724" i="5"/>
  <c r="L724" i="5"/>
  <c r="K724" i="5"/>
  <c r="J724" i="5"/>
  <c r="G724" i="5"/>
  <c r="O724" i="5" s="1"/>
  <c r="P724" i="5" s="1"/>
  <c r="C724" i="5"/>
  <c r="B724" i="5"/>
  <c r="Q723" i="5"/>
  <c r="M723" i="5"/>
  <c r="L723" i="5"/>
  <c r="K723" i="5"/>
  <c r="J723" i="5"/>
  <c r="G723" i="5"/>
  <c r="O723" i="5" s="1"/>
  <c r="P723" i="5" s="1"/>
  <c r="C723" i="5"/>
  <c r="B723" i="5"/>
  <c r="A723" i="5"/>
  <c r="M722" i="5"/>
  <c r="L722" i="5"/>
  <c r="K722" i="5"/>
  <c r="J722" i="5"/>
  <c r="G722" i="5"/>
  <c r="O722" i="5" s="1"/>
  <c r="P722" i="5" s="1"/>
  <c r="C722" i="5"/>
  <c r="B722" i="5"/>
  <c r="M721" i="5"/>
  <c r="L721" i="5"/>
  <c r="K721" i="5"/>
  <c r="J721" i="5"/>
  <c r="G721" i="5"/>
  <c r="O721" i="5" s="1"/>
  <c r="P721" i="5" s="1"/>
  <c r="C721" i="5"/>
  <c r="B721" i="5"/>
  <c r="M720" i="5"/>
  <c r="L720" i="5"/>
  <c r="K720" i="5"/>
  <c r="J720" i="5"/>
  <c r="G720" i="5"/>
  <c r="O720" i="5" s="1"/>
  <c r="P720" i="5" s="1"/>
  <c r="C720" i="5"/>
  <c r="B720" i="5"/>
  <c r="M719" i="5"/>
  <c r="L719" i="5"/>
  <c r="K719" i="5"/>
  <c r="J719" i="5"/>
  <c r="G719" i="5"/>
  <c r="O719" i="5" s="1"/>
  <c r="P719" i="5" s="1"/>
  <c r="C719" i="5"/>
  <c r="B719" i="5"/>
  <c r="Q718" i="5"/>
  <c r="M718" i="5"/>
  <c r="L718" i="5"/>
  <c r="K718" i="5"/>
  <c r="J718" i="5"/>
  <c r="G718" i="5"/>
  <c r="O718" i="5" s="1"/>
  <c r="P718" i="5" s="1"/>
  <c r="C718" i="5"/>
  <c r="B718" i="5"/>
  <c r="A718" i="5"/>
  <c r="Q717" i="5"/>
  <c r="M717" i="5"/>
  <c r="L717" i="5"/>
  <c r="K717" i="5"/>
  <c r="J717" i="5"/>
  <c r="G717" i="5"/>
  <c r="O717" i="5" s="1"/>
  <c r="P717" i="5" s="1"/>
  <c r="C717" i="5"/>
  <c r="B717" i="5"/>
  <c r="A717" i="5"/>
  <c r="Q716" i="5"/>
  <c r="M716" i="5"/>
  <c r="L716" i="5"/>
  <c r="K716" i="5"/>
  <c r="J716" i="5"/>
  <c r="G716" i="5"/>
  <c r="O716" i="5" s="1"/>
  <c r="P716" i="5" s="1"/>
  <c r="C716" i="5"/>
  <c r="B716" i="5"/>
  <c r="A716" i="5"/>
  <c r="Q715" i="5"/>
  <c r="M715" i="5"/>
  <c r="L715" i="5"/>
  <c r="K715" i="5"/>
  <c r="J715" i="5"/>
  <c r="G715" i="5"/>
  <c r="O715" i="5" s="1"/>
  <c r="P715" i="5" s="1"/>
  <c r="C715" i="5"/>
  <c r="B715" i="5"/>
  <c r="A715" i="5"/>
  <c r="Q714" i="5"/>
  <c r="M714" i="5"/>
  <c r="L714" i="5"/>
  <c r="K714" i="5"/>
  <c r="J714" i="5"/>
  <c r="G714" i="5"/>
  <c r="O714" i="5" s="1"/>
  <c r="P714" i="5" s="1"/>
  <c r="C714" i="5"/>
  <c r="B714" i="5"/>
  <c r="A714" i="5"/>
  <c r="Q713" i="5"/>
  <c r="M713" i="5"/>
  <c r="L713" i="5"/>
  <c r="K713" i="5"/>
  <c r="J713" i="5"/>
  <c r="G713" i="5"/>
  <c r="O713" i="5" s="1"/>
  <c r="P713" i="5" s="1"/>
  <c r="C713" i="5"/>
  <c r="B713" i="5"/>
  <c r="A713" i="5"/>
  <c r="Q712" i="5"/>
  <c r="M712" i="5"/>
  <c r="L712" i="5"/>
  <c r="K712" i="5"/>
  <c r="J712" i="5"/>
  <c r="G712" i="5"/>
  <c r="O712" i="5" s="1"/>
  <c r="P712" i="5" s="1"/>
  <c r="C712" i="5"/>
  <c r="B712" i="5"/>
  <c r="A712" i="5"/>
  <c r="Q711" i="5"/>
  <c r="M711" i="5"/>
  <c r="L711" i="5"/>
  <c r="K711" i="5"/>
  <c r="J711" i="5"/>
  <c r="G711" i="5"/>
  <c r="O711" i="5" s="1"/>
  <c r="P711" i="5" s="1"/>
  <c r="C711" i="5"/>
  <c r="B711" i="5"/>
  <c r="A711" i="5"/>
  <c r="Q710" i="5"/>
  <c r="M710" i="5"/>
  <c r="L710" i="5"/>
  <c r="K710" i="5"/>
  <c r="J710" i="5"/>
  <c r="G710" i="5"/>
  <c r="O710" i="5" s="1"/>
  <c r="P710" i="5" s="1"/>
  <c r="C710" i="5"/>
  <c r="B710" i="5"/>
  <c r="A710" i="5"/>
  <c r="Q709" i="5"/>
  <c r="M709" i="5"/>
  <c r="L709" i="5"/>
  <c r="K709" i="5"/>
  <c r="J709" i="5"/>
  <c r="G709" i="5"/>
  <c r="O709" i="5" s="1"/>
  <c r="P709" i="5" s="1"/>
  <c r="C709" i="5"/>
  <c r="B709" i="5"/>
  <c r="A709" i="5"/>
  <c r="Q708" i="5"/>
  <c r="M708" i="5"/>
  <c r="L708" i="5"/>
  <c r="K708" i="5"/>
  <c r="J708" i="5"/>
  <c r="G708" i="5"/>
  <c r="O708" i="5" s="1"/>
  <c r="P708" i="5" s="1"/>
  <c r="C708" i="5"/>
  <c r="B708" i="5"/>
  <c r="A708" i="5"/>
  <c r="Q707" i="5"/>
  <c r="M707" i="5"/>
  <c r="L707" i="5"/>
  <c r="K707" i="5"/>
  <c r="J707" i="5"/>
  <c r="G707" i="5"/>
  <c r="O707" i="5" s="1"/>
  <c r="P707" i="5" s="1"/>
  <c r="C707" i="5"/>
  <c r="B707" i="5"/>
  <c r="A707" i="5"/>
  <c r="Q706" i="5"/>
  <c r="M706" i="5"/>
  <c r="L706" i="5"/>
  <c r="K706" i="5"/>
  <c r="J706" i="5"/>
  <c r="G706" i="5"/>
  <c r="O706" i="5" s="1"/>
  <c r="P706" i="5" s="1"/>
  <c r="C706" i="5"/>
  <c r="B706" i="5"/>
  <c r="A706" i="5"/>
  <c r="Q705" i="5"/>
  <c r="M705" i="5"/>
  <c r="L705" i="5"/>
  <c r="K705" i="5"/>
  <c r="J705" i="5"/>
  <c r="G705" i="5"/>
  <c r="O705" i="5" s="1"/>
  <c r="P705" i="5" s="1"/>
  <c r="C705" i="5"/>
  <c r="B705" i="5"/>
  <c r="A705" i="5"/>
  <c r="Q704" i="5"/>
  <c r="M704" i="5"/>
  <c r="L704" i="5"/>
  <c r="K704" i="5"/>
  <c r="J704" i="5"/>
  <c r="G704" i="5"/>
  <c r="O704" i="5" s="1"/>
  <c r="P704" i="5" s="1"/>
  <c r="C704" i="5"/>
  <c r="B704" i="5"/>
  <c r="A704" i="5"/>
  <c r="Q703" i="5"/>
  <c r="M703" i="5"/>
  <c r="L703" i="5"/>
  <c r="K703" i="5"/>
  <c r="J703" i="5"/>
  <c r="G703" i="5"/>
  <c r="O703" i="5" s="1"/>
  <c r="P703" i="5" s="1"/>
  <c r="C703" i="5"/>
  <c r="B703" i="5"/>
  <c r="A703" i="5"/>
  <c r="Q702" i="5"/>
  <c r="M702" i="5"/>
  <c r="L702" i="5"/>
  <c r="K702" i="5"/>
  <c r="J702" i="5"/>
  <c r="G702" i="5"/>
  <c r="O702" i="5" s="1"/>
  <c r="P702" i="5" s="1"/>
  <c r="C702" i="5"/>
  <c r="B702" i="5"/>
  <c r="A702" i="5"/>
  <c r="Q701" i="5"/>
  <c r="M701" i="5"/>
  <c r="L701" i="5"/>
  <c r="K701" i="5"/>
  <c r="J701" i="5"/>
  <c r="G701" i="5"/>
  <c r="O701" i="5" s="1"/>
  <c r="P701" i="5" s="1"/>
  <c r="C701" i="5"/>
  <c r="B701" i="5"/>
  <c r="A701" i="5"/>
  <c r="Q700" i="5"/>
  <c r="M700" i="5"/>
  <c r="L700" i="5"/>
  <c r="K700" i="5"/>
  <c r="J700" i="5"/>
  <c r="G700" i="5"/>
  <c r="O700" i="5" s="1"/>
  <c r="P700" i="5" s="1"/>
  <c r="C700" i="5"/>
  <c r="B700" i="5"/>
  <c r="A700" i="5"/>
  <c r="M699" i="5"/>
  <c r="L699" i="5"/>
  <c r="K699" i="5"/>
  <c r="J699" i="5"/>
  <c r="G699" i="5"/>
  <c r="O699" i="5" s="1"/>
  <c r="P699" i="5" s="1"/>
  <c r="C699" i="5"/>
  <c r="B699" i="5"/>
  <c r="Q698" i="5"/>
  <c r="M698" i="5"/>
  <c r="L698" i="5"/>
  <c r="K698" i="5"/>
  <c r="J698" i="5"/>
  <c r="G698" i="5"/>
  <c r="O698" i="5" s="1"/>
  <c r="P698" i="5" s="1"/>
  <c r="C698" i="5"/>
  <c r="B698" i="5"/>
  <c r="A698" i="5"/>
  <c r="K697" i="5"/>
  <c r="J697" i="5"/>
  <c r="Q696" i="5"/>
  <c r="M696" i="5"/>
  <c r="L696" i="5"/>
  <c r="K696" i="5"/>
  <c r="J696" i="5"/>
  <c r="G696" i="5"/>
  <c r="O696" i="5" s="1"/>
  <c r="P696" i="5" s="1"/>
  <c r="C696" i="5"/>
  <c r="B696" i="5"/>
  <c r="A696" i="5"/>
  <c r="Q695" i="5"/>
  <c r="M695" i="5"/>
  <c r="L695" i="5"/>
  <c r="K695" i="5"/>
  <c r="J695" i="5"/>
  <c r="G695" i="5"/>
  <c r="O695" i="5" s="1"/>
  <c r="P695" i="5" s="1"/>
  <c r="C695" i="5"/>
  <c r="B695" i="5"/>
  <c r="A695" i="5"/>
  <c r="Q694" i="5"/>
  <c r="M694" i="5"/>
  <c r="L694" i="5"/>
  <c r="K694" i="5"/>
  <c r="J694" i="5"/>
  <c r="G694" i="5"/>
  <c r="O694" i="5" s="1"/>
  <c r="P694" i="5" s="1"/>
  <c r="C694" i="5"/>
  <c r="B694" i="5"/>
  <c r="A694" i="5"/>
  <c r="Q693" i="5"/>
  <c r="M693" i="5"/>
  <c r="L693" i="5"/>
  <c r="K693" i="5"/>
  <c r="J693" i="5"/>
  <c r="G693" i="5"/>
  <c r="O693" i="5" s="1"/>
  <c r="P693" i="5" s="1"/>
  <c r="C693" i="5"/>
  <c r="B693" i="5"/>
  <c r="A693" i="5"/>
  <c r="Q692" i="5"/>
  <c r="M692" i="5"/>
  <c r="L692" i="5"/>
  <c r="K692" i="5"/>
  <c r="J692" i="5"/>
  <c r="G692" i="5"/>
  <c r="O692" i="5" s="1"/>
  <c r="P692" i="5" s="1"/>
  <c r="C692" i="5"/>
  <c r="B692" i="5"/>
  <c r="A692" i="5"/>
  <c r="Q691" i="5"/>
  <c r="M691" i="5"/>
  <c r="L691" i="5"/>
  <c r="K691" i="5"/>
  <c r="J691" i="5"/>
  <c r="G691" i="5"/>
  <c r="O691" i="5" s="1"/>
  <c r="P691" i="5" s="1"/>
  <c r="C691" i="5"/>
  <c r="B691" i="5"/>
  <c r="A691" i="5"/>
  <c r="Q690" i="5"/>
  <c r="M690" i="5"/>
  <c r="L690" i="5"/>
  <c r="K690" i="5"/>
  <c r="J690" i="5"/>
  <c r="G690" i="5"/>
  <c r="O690" i="5" s="1"/>
  <c r="P690" i="5" s="1"/>
  <c r="C690" i="5"/>
  <c r="B690" i="5"/>
  <c r="A690" i="5"/>
  <c r="Q689" i="5"/>
  <c r="M689" i="5"/>
  <c r="L689" i="5"/>
  <c r="K689" i="5"/>
  <c r="J689" i="5"/>
  <c r="G689" i="5"/>
  <c r="O689" i="5" s="1"/>
  <c r="P689" i="5" s="1"/>
  <c r="C689" i="5"/>
  <c r="B689" i="5"/>
  <c r="A689" i="5"/>
  <c r="Q688" i="5"/>
  <c r="M688" i="5"/>
  <c r="L688" i="5"/>
  <c r="K688" i="5"/>
  <c r="J688" i="5"/>
  <c r="G688" i="5"/>
  <c r="O688" i="5" s="1"/>
  <c r="P688" i="5" s="1"/>
  <c r="C688" i="5"/>
  <c r="B688" i="5"/>
  <c r="A688" i="5"/>
  <c r="Q687" i="5"/>
  <c r="M687" i="5"/>
  <c r="L687" i="5"/>
  <c r="K687" i="5"/>
  <c r="J687" i="5"/>
  <c r="G687" i="5"/>
  <c r="O687" i="5" s="1"/>
  <c r="P687" i="5" s="1"/>
  <c r="C687" i="5"/>
  <c r="B687" i="5"/>
  <c r="A687" i="5"/>
  <c r="Q686" i="5"/>
  <c r="M686" i="5"/>
  <c r="L686" i="5"/>
  <c r="K686" i="5"/>
  <c r="J686" i="5"/>
  <c r="G686" i="5"/>
  <c r="O686" i="5" s="1"/>
  <c r="P686" i="5" s="1"/>
  <c r="C686" i="5"/>
  <c r="B686" i="5"/>
  <c r="A686" i="5"/>
  <c r="Q685" i="5"/>
  <c r="M685" i="5"/>
  <c r="L685" i="5"/>
  <c r="K685" i="5"/>
  <c r="J685" i="5"/>
  <c r="G685" i="5"/>
  <c r="O685" i="5" s="1"/>
  <c r="P685" i="5" s="1"/>
  <c r="C685" i="5"/>
  <c r="B685" i="5"/>
  <c r="A685" i="5"/>
  <c r="Q684" i="5"/>
  <c r="M684" i="5"/>
  <c r="L684" i="5"/>
  <c r="K684" i="5"/>
  <c r="J684" i="5"/>
  <c r="G684" i="5"/>
  <c r="O684" i="5" s="1"/>
  <c r="P684" i="5" s="1"/>
  <c r="C684" i="5"/>
  <c r="B684" i="5"/>
  <c r="A684" i="5"/>
  <c r="Q683" i="5"/>
  <c r="M683" i="5"/>
  <c r="L683" i="5"/>
  <c r="K683" i="5"/>
  <c r="J683" i="5"/>
  <c r="G683" i="5"/>
  <c r="O683" i="5" s="1"/>
  <c r="P683" i="5" s="1"/>
  <c r="C683" i="5"/>
  <c r="B683" i="5"/>
  <c r="A683" i="5"/>
  <c r="Q682" i="5"/>
  <c r="M682" i="5"/>
  <c r="L682" i="5"/>
  <c r="K682" i="5"/>
  <c r="J682" i="5"/>
  <c r="G682" i="5"/>
  <c r="O682" i="5" s="1"/>
  <c r="P682" i="5" s="1"/>
  <c r="C682" i="5"/>
  <c r="B682" i="5"/>
  <c r="A682" i="5"/>
  <c r="Q681" i="5"/>
  <c r="M681" i="5"/>
  <c r="L681" i="5"/>
  <c r="K681" i="5"/>
  <c r="J681" i="5"/>
  <c r="G681" i="5"/>
  <c r="O681" i="5" s="1"/>
  <c r="P681" i="5" s="1"/>
  <c r="C681" i="5"/>
  <c r="B681" i="5"/>
  <c r="A681" i="5"/>
  <c r="Q680" i="5"/>
  <c r="M680" i="5"/>
  <c r="L680" i="5"/>
  <c r="K680" i="5"/>
  <c r="J680" i="5"/>
  <c r="G680" i="5"/>
  <c r="O680" i="5" s="1"/>
  <c r="P680" i="5" s="1"/>
  <c r="C680" i="5"/>
  <c r="B680" i="5"/>
  <c r="A680" i="5"/>
  <c r="M679" i="5"/>
  <c r="L679" i="5"/>
  <c r="K679" i="5"/>
  <c r="G679" i="5"/>
  <c r="O679" i="5" s="1"/>
  <c r="P679" i="5" s="1"/>
  <c r="C679" i="5"/>
  <c r="B679" i="5"/>
  <c r="M678" i="5"/>
  <c r="L678" i="5"/>
  <c r="K678" i="5"/>
  <c r="G678" i="5"/>
  <c r="O678" i="5" s="1"/>
  <c r="P678" i="5" s="1"/>
  <c r="C678" i="5"/>
  <c r="B678" i="5"/>
  <c r="M677" i="5"/>
  <c r="L677" i="5"/>
  <c r="K677" i="5"/>
  <c r="G677" i="5"/>
  <c r="O677" i="5" s="1"/>
  <c r="P677" i="5" s="1"/>
  <c r="C677" i="5"/>
  <c r="B677" i="5"/>
  <c r="M676" i="5"/>
  <c r="L676" i="5"/>
  <c r="K676" i="5"/>
  <c r="G676" i="5"/>
  <c r="O676" i="5" s="1"/>
  <c r="P676" i="5" s="1"/>
  <c r="C676" i="5"/>
  <c r="B676" i="5"/>
  <c r="Q675" i="5"/>
  <c r="M675" i="5"/>
  <c r="L675" i="5"/>
  <c r="K675" i="5"/>
  <c r="G675" i="5"/>
  <c r="O675" i="5" s="1"/>
  <c r="P675" i="5" s="1"/>
  <c r="C675" i="5"/>
  <c r="B675" i="5"/>
  <c r="A675" i="5"/>
  <c r="M674" i="5"/>
  <c r="L674" i="5"/>
  <c r="K674" i="5"/>
  <c r="G674" i="5"/>
  <c r="O674" i="5" s="1"/>
  <c r="P674" i="5" s="1"/>
  <c r="C674" i="5"/>
  <c r="B674" i="5"/>
  <c r="M673" i="5"/>
  <c r="L673" i="5"/>
  <c r="K673" i="5"/>
  <c r="G673" i="5"/>
  <c r="O673" i="5" s="1"/>
  <c r="P673" i="5" s="1"/>
  <c r="C673" i="5"/>
  <c r="B673" i="5"/>
  <c r="M672" i="5"/>
  <c r="L672" i="5"/>
  <c r="K672" i="5"/>
  <c r="G672" i="5"/>
  <c r="O672" i="5" s="1"/>
  <c r="P672" i="5" s="1"/>
  <c r="C672" i="5"/>
  <c r="B672" i="5"/>
  <c r="M671" i="5"/>
  <c r="L671" i="5"/>
  <c r="K671" i="5"/>
  <c r="G671" i="5"/>
  <c r="O671" i="5" s="1"/>
  <c r="P671" i="5" s="1"/>
  <c r="C671" i="5"/>
  <c r="B671" i="5"/>
  <c r="M670" i="5"/>
  <c r="L670" i="5"/>
  <c r="K670" i="5"/>
  <c r="G670" i="5"/>
  <c r="O670" i="5" s="1"/>
  <c r="P670" i="5" s="1"/>
  <c r="C670" i="5"/>
  <c r="B670" i="5"/>
  <c r="Q669" i="5"/>
  <c r="M669" i="5"/>
  <c r="L669" i="5"/>
  <c r="K669" i="5"/>
  <c r="G669" i="5"/>
  <c r="O669" i="5" s="1"/>
  <c r="P669" i="5" s="1"/>
  <c r="C669" i="5"/>
  <c r="B669" i="5"/>
  <c r="A669" i="5"/>
  <c r="Q668" i="5"/>
  <c r="M668" i="5"/>
  <c r="L668" i="5"/>
  <c r="K668" i="5"/>
  <c r="G668" i="5"/>
  <c r="O668" i="5" s="1"/>
  <c r="P668" i="5" s="1"/>
  <c r="C668" i="5"/>
  <c r="B668" i="5"/>
  <c r="A668" i="5"/>
  <c r="M667" i="5"/>
  <c r="L667" i="5"/>
  <c r="K667" i="5"/>
  <c r="G667" i="5"/>
  <c r="O667" i="5" s="1"/>
  <c r="P667" i="5" s="1"/>
  <c r="C667" i="5"/>
  <c r="B667" i="5"/>
  <c r="M666" i="5"/>
  <c r="L666" i="5"/>
  <c r="K666" i="5"/>
  <c r="G666" i="5"/>
  <c r="O666" i="5" s="1"/>
  <c r="P666" i="5" s="1"/>
  <c r="C666" i="5"/>
  <c r="B666" i="5"/>
  <c r="M665" i="5"/>
  <c r="L665" i="5"/>
  <c r="K665" i="5"/>
  <c r="G665" i="5"/>
  <c r="O665" i="5" s="1"/>
  <c r="P665" i="5" s="1"/>
  <c r="C665" i="5"/>
  <c r="B665" i="5"/>
  <c r="M664" i="5"/>
  <c r="L664" i="5"/>
  <c r="K664" i="5"/>
  <c r="G664" i="5"/>
  <c r="O664" i="5" s="1"/>
  <c r="P664" i="5" s="1"/>
  <c r="C664" i="5"/>
  <c r="B664" i="5"/>
  <c r="M663" i="5"/>
  <c r="L663" i="5"/>
  <c r="K663" i="5"/>
  <c r="G663" i="5"/>
  <c r="O663" i="5" s="1"/>
  <c r="P663" i="5" s="1"/>
  <c r="C663" i="5"/>
  <c r="B663" i="5"/>
  <c r="M662" i="5"/>
  <c r="L662" i="5"/>
  <c r="K662" i="5"/>
  <c r="G662" i="5"/>
  <c r="O662" i="5" s="1"/>
  <c r="P662" i="5" s="1"/>
  <c r="C662" i="5"/>
  <c r="B662" i="5"/>
  <c r="M661" i="5"/>
  <c r="L661" i="5"/>
  <c r="K661" i="5"/>
  <c r="G661" i="5"/>
  <c r="O661" i="5" s="1"/>
  <c r="P661" i="5" s="1"/>
  <c r="C661" i="5"/>
  <c r="B661" i="5"/>
  <c r="M660" i="5"/>
  <c r="L660" i="5"/>
  <c r="K660" i="5"/>
  <c r="G660" i="5"/>
  <c r="O660" i="5" s="1"/>
  <c r="P660" i="5" s="1"/>
  <c r="C660" i="5"/>
  <c r="B660" i="5"/>
  <c r="M659" i="5"/>
  <c r="L659" i="5"/>
  <c r="K659" i="5"/>
  <c r="G659" i="5"/>
  <c r="O659" i="5" s="1"/>
  <c r="P659" i="5" s="1"/>
  <c r="C659" i="5"/>
  <c r="B659" i="5"/>
  <c r="M658" i="5"/>
  <c r="L658" i="5"/>
  <c r="K658" i="5"/>
  <c r="G658" i="5"/>
  <c r="O658" i="5" s="1"/>
  <c r="P658" i="5" s="1"/>
  <c r="C658" i="5"/>
  <c r="B658" i="5"/>
  <c r="M657" i="5"/>
  <c r="L657" i="5"/>
  <c r="K657" i="5"/>
  <c r="G657" i="5"/>
  <c r="O657" i="5" s="1"/>
  <c r="P657" i="5" s="1"/>
  <c r="C657" i="5"/>
  <c r="B657" i="5"/>
  <c r="M656" i="5"/>
  <c r="L656" i="5"/>
  <c r="K656" i="5"/>
  <c r="G656" i="5"/>
  <c r="O656" i="5" s="1"/>
  <c r="P656" i="5" s="1"/>
  <c r="C656" i="5"/>
  <c r="B656" i="5"/>
  <c r="M655" i="5"/>
  <c r="L655" i="5"/>
  <c r="K655" i="5"/>
  <c r="G655" i="5"/>
  <c r="O655" i="5" s="1"/>
  <c r="P655" i="5" s="1"/>
  <c r="C655" i="5"/>
  <c r="B655" i="5"/>
  <c r="Q654" i="5"/>
  <c r="M654" i="5"/>
  <c r="L654" i="5"/>
  <c r="K654" i="5"/>
  <c r="G654" i="5"/>
  <c r="O654" i="5" s="1"/>
  <c r="P654" i="5" s="1"/>
  <c r="C654" i="5"/>
  <c r="B654" i="5"/>
  <c r="A654" i="5"/>
  <c r="Q653" i="5"/>
  <c r="M653" i="5"/>
  <c r="L653" i="5"/>
  <c r="K653" i="5"/>
  <c r="G653" i="5"/>
  <c r="O653" i="5" s="1"/>
  <c r="P653" i="5" s="1"/>
  <c r="C653" i="5"/>
  <c r="B653" i="5"/>
  <c r="A653" i="5"/>
  <c r="M652" i="5"/>
  <c r="L652" i="5"/>
  <c r="K652" i="5"/>
  <c r="G652" i="5"/>
  <c r="O652" i="5" s="1"/>
  <c r="P652" i="5" s="1"/>
  <c r="C652" i="5"/>
  <c r="B652" i="5"/>
  <c r="M651" i="5"/>
  <c r="L651" i="5"/>
  <c r="K651" i="5"/>
  <c r="G651" i="5"/>
  <c r="O651" i="5" s="1"/>
  <c r="P651" i="5" s="1"/>
  <c r="C651" i="5"/>
  <c r="B651" i="5"/>
  <c r="M650" i="5"/>
  <c r="L650" i="5"/>
  <c r="K650" i="5"/>
  <c r="G650" i="5"/>
  <c r="O650" i="5" s="1"/>
  <c r="P650" i="5" s="1"/>
  <c r="C650" i="5"/>
  <c r="B650" i="5"/>
  <c r="M649" i="5"/>
  <c r="L649" i="5"/>
  <c r="K649" i="5"/>
  <c r="G649" i="5"/>
  <c r="O649" i="5" s="1"/>
  <c r="P649" i="5" s="1"/>
  <c r="C649" i="5"/>
  <c r="B649" i="5"/>
  <c r="Q648" i="5"/>
  <c r="M648" i="5"/>
  <c r="L648" i="5"/>
  <c r="K648" i="5"/>
  <c r="G648" i="5"/>
  <c r="O648" i="5" s="1"/>
  <c r="P648" i="5" s="1"/>
  <c r="C648" i="5"/>
  <c r="B648" i="5"/>
  <c r="A648" i="5"/>
  <c r="M647" i="5"/>
  <c r="L647" i="5"/>
  <c r="K647" i="5"/>
  <c r="G647" i="5"/>
  <c r="O647" i="5" s="1"/>
  <c r="P647" i="5" s="1"/>
  <c r="C647" i="5"/>
  <c r="B647" i="5"/>
  <c r="M646" i="5"/>
  <c r="L646" i="5"/>
  <c r="K646" i="5"/>
  <c r="G646" i="5"/>
  <c r="O646" i="5" s="1"/>
  <c r="P646" i="5" s="1"/>
  <c r="C646" i="5"/>
  <c r="B646" i="5"/>
  <c r="M645" i="5"/>
  <c r="L645" i="5"/>
  <c r="K645" i="5"/>
  <c r="G645" i="5"/>
  <c r="O645" i="5" s="1"/>
  <c r="P645" i="5" s="1"/>
  <c r="C645" i="5"/>
  <c r="B645" i="5"/>
  <c r="M644" i="5"/>
  <c r="L644" i="5"/>
  <c r="K644" i="5"/>
  <c r="G644" i="5"/>
  <c r="O644" i="5" s="1"/>
  <c r="P644" i="5" s="1"/>
  <c r="C644" i="5"/>
  <c r="B644" i="5"/>
  <c r="M643" i="5"/>
  <c r="L643" i="5"/>
  <c r="K643" i="5"/>
  <c r="G643" i="5"/>
  <c r="O643" i="5" s="1"/>
  <c r="P643" i="5" s="1"/>
  <c r="C643" i="5"/>
  <c r="B643" i="5"/>
  <c r="M642" i="5"/>
  <c r="L642" i="5"/>
  <c r="K642" i="5"/>
  <c r="G642" i="5"/>
  <c r="O642" i="5" s="1"/>
  <c r="P642" i="5" s="1"/>
  <c r="C642" i="5"/>
  <c r="B642" i="5"/>
  <c r="Q641" i="5"/>
  <c r="M641" i="5"/>
  <c r="L641" i="5"/>
  <c r="K641" i="5"/>
  <c r="G641" i="5"/>
  <c r="O641" i="5" s="1"/>
  <c r="P641" i="5" s="1"/>
  <c r="C641" i="5"/>
  <c r="B641" i="5"/>
  <c r="A641" i="5"/>
  <c r="Q640" i="5"/>
  <c r="M640" i="5"/>
  <c r="L640" i="5"/>
  <c r="K640" i="5"/>
  <c r="G640" i="5"/>
  <c r="O640" i="5" s="1"/>
  <c r="P640" i="5" s="1"/>
  <c r="C640" i="5"/>
  <c r="B640" i="5"/>
  <c r="A640" i="5"/>
  <c r="Q639" i="5"/>
  <c r="M639" i="5"/>
  <c r="L639" i="5"/>
  <c r="K639" i="5"/>
  <c r="G639" i="5"/>
  <c r="O639" i="5" s="1"/>
  <c r="P639" i="5" s="1"/>
  <c r="C639" i="5"/>
  <c r="B639" i="5"/>
  <c r="A639" i="5"/>
  <c r="Q638" i="5"/>
  <c r="M638" i="5"/>
  <c r="L638" i="5"/>
  <c r="K638" i="5"/>
  <c r="G638" i="5"/>
  <c r="O638" i="5" s="1"/>
  <c r="P638" i="5" s="1"/>
  <c r="C638" i="5"/>
  <c r="B638" i="5"/>
  <c r="A638" i="5"/>
  <c r="Q637" i="5"/>
  <c r="M637" i="5"/>
  <c r="L637" i="5"/>
  <c r="K637" i="5"/>
  <c r="G637" i="5"/>
  <c r="O637" i="5" s="1"/>
  <c r="P637" i="5" s="1"/>
  <c r="C637" i="5"/>
  <c r="B637" i="5"/>
  <c r="A637" i="5"/>
  <c r="Q636" i="5"/>
  <c r="M636" i="5"/>
  <c r="L636" i="5"/>
  <c r="K636" i="5"/>
  <c r="G636" i="5"/>
  <c r="O636" i="5" s="1"/>
  <c r="P636" i="5" s="1"/>
  <c r="C636" i="5"/>
  <c r="B636" i="5"/>
  <c r="A636" i="5"/>
  <c r="Q635" i="5"/>
  <c r="M635" i="5"/>
  <c r="L635" i="5"/>
  <c r="K635" i="5"/>
  <c r="G635" i="5"/>
  <c r="O635" i="5" s="1"/>
  <c r="P635" i="5" s="1"/>
  <c r="C635" i="5"/>
  <c r="B635" i="5"/>
  <c r="A635" i="5"/>
  <c r="Q634" i="5"/>
  <c r="M634" i="5"/>
  <c r="L634" i="5"/>
  <c r="K634" i="5"/>
  <c r="G634" i="5"/>
  <c r="O634" i="5" s="1"/>
  <c r="P634" i="5" s="1"/>
  <c r="C634" i="5"/>
  <c r="B634" i="5"/>
  <c r="A634" i="5"/>
  <c r="Q633" i="5"/>
  <c r="M633" i="5"/>
  <c r="L633" i="5"/>
  <c r="K633" i="5"/>
  <c r="G633" i="5"/>
  <c r="O633" i="5" s="1"/>
  <c r="P633" i="5" s="1"/>
  <c r="C633" i="5"/>
  <c r="B633" i="5"/>
  <c r="A633" i="5"/>
  <c r="Q632" i="5"/>
  <c r="M632" i="5"/>
  <c r="L632" i="5"/>
  <c r="K632" i="5"/>
  <c r="G632" i="5"/>
  <c r="O632" i="5" s="1"/>
  <c r="P632" i="5" s="1"/>
  <c r="C632" i="5"/>
  <c r="B632" i="5"/>
  <c r="A632" i="5"/>
  <c r="Q631" i="5"/>
  <c r="M631" i="5"/>
  <c r="L631" i="5"/>
  <c r="K631" i="5"/>
  <c r="G631" i="5"/>
  <c r="O631" i="5" s="1"/>
  <c r="P631" i="5" s="1"/>
  <c r="C631" i="5"/>
  <c r="B631" i="5"/>
  <c r="A631" i="5"/>
  <c r="Q630" i="5"/>
  <c r="M630" i="5"/>
  <c r="L630" i="5"/>
  <c r="K630" i="5"/>
  <c r="J630" i="5"/>
  <c r="G630" i="5"/>
  <c r="O630" i="5" s="1"/>
  <c r="P630" i="5" s="1"/>
  <c r="C630" i="5"/>
  <c r="B630" i="5"/>
  <c r="A630" i="5"/>
  <c r="Q629" i="5"/>
  <c r="M629" i="5"/>
  <c r="L629" i="5"/>
  <c r="K629" i="5"/>
  <c r="J629" i="5"/>
  <c r="G629" i="5"/>
  <c r="O629" i="5" s="1"/>
  <c r="P629" i="5" s="1"/>
  <c r="C629" i="5"/>
  <c r="B629" i="5"/>
  <c r="A629" i="5"/>
  <c r="Q628" i="5"/>
  <c r="M628" i="5"/>
  <c r="L628" i="5"/>
  <c r="K628" i="5"/>
  <c r="J628" i="5"/>
  <c r="G628" i="5"/>
  <c r="O628" i="5" s="1"/>
  <c r="P628" i="5" s="1"/>
  <c r="C628" i="5"/>
  <c r="B628" i="5"/>
  <c r="A628" i="5"/>
  <c r="Q627" i="5"/>
  <c r="M627" i="5"/>
  <c r="L627" i="5"/>
  <c r="K627" i="5"/>
  <c r="G627" i="5"/>
  <c r="O627" i="5" s="1"/>
  <c r="P627" i="5" s="1"/>
  <c r="C627" i="5"/>
  <c r="B627" i="5"/>
  <c r="A627" i="5"/>
  <c r="Q626" i="5"/>
  <c r="M626" i="5"/>
  <c r="L626" i="5"/>
  <c r="K626" i="5"/>
  <c r="J626" i="5"/>
  <c r="G626" i="5"/>
  <c r="O626" i="5" s="1"/>
  <c r="P626" i="5" s="1"/>
  <c r="C626" i="5"/>
  <c r="B626" i="5"/>
  <c r="A626" i="5"/>
  <c r="Q625" i="5"/>
  <c r="M625" i="5"/>
  <c r="L625" i="5"/>
  <c r="K625" i="5"/>
  <c r="G625" i="5"/>
  <c r="O625" i="5" s="1"/>
  <c r="P625" i="5" s="1"/>
  <c r="C625" i="5"/>
  <c r="B625" i="5"/>
  <c r="A625" i="5"/>
  <c r="Q624" i="5"/>
  <c r="M624" i="5"/>
  <c r="L624" i="5"/>
  <c r="K624" i="5"/>
  <c r="G624" i="5"/>
  <c r="O624" i="5" s="1"/>
  <c r="P624" i="5" s="1"/>
  <c r="C624" i="5"/>
  <c r="B624" i="5"/>
  <c r="A624" i="5"/>
  <c r="Q623" i="5"/>
  <c r="M623" i="5"/>
  <c r="L623" i="5"/>
  <c r="K623" i="5"/>
  <c r="G623" i="5"/>
  <c r="O623" i="5" s="1"/>
  <c r="P623" i="5" s="1"/>
  <c r="C623" i="5"/>
  <c r="B623" i="5"/>
  <c r="A623" i="5"/>
  <c r="M622" i="5"/>
  <c r="L622" i="5"/>
  <c r="K622" i="5"/>
  <c r="G622" i="5"/>
  <c r="O622" i="5" s="1"/>
  <c r="P622" i="5" s="1"/>
  <c r="C622" i="5"/>
  <c r="B622" i="5"/>
  <c r="Q621" i="5"/>
  <c r="M621" i="5"/>
  <c r="L621" i="5"/>
  <c r="K621" i="5"/>
  <c r="G621" i="5"/>
  <c r="O621" i="5" s="1"/>
  <c r="P621" i="5" s="1"/>
  <c r="C621" i="5"/>
  <c r="B621" i="5"/>
  <c r="A621" i="5"/>
  <c r="K620" i="5"/>
  <c r="J620" i="5"/>
  <c r="Q619" i="5"/>
  <c r="M619" i="5"/>
  <c r="L619" i="5"/>
  <c r="K619" i="5"/>
  <c r="G619" i="5"/>
  <c r="O619" i="5" s="1"/>
  <c r="P619" i="5" s="1"/>
  <c r="C619" i="5"/>
  <c r="B619" i="5"/>
  <c r="A619" i="5"/>
  <c r="Q618" i="5"/>
  <c r="M618" i="5"/>
  <c r="L618" i="5"/>
  <c r="K618" i="5"/>
  <c r="G618" i="5"/>
  <c r="O618" i="5" s="1"/>
  <c r="P618" i="5" s="1"/>
  <c r="C618" i="5"/>
  <c r="B618" i="5"/>
  <c r="A618" i="5"/>
  <c r="Q617" i="5"/>
  <c r="M617" i="5"/>
  <c r="L617" i="5"/>
  <c r="K617" i="5"/>
  <c r="G617" i="5"/>
  <c r="O617" i="5" s="1"/>
  <c r="P617" i="5" s="1"/>
  <c r="C617" i="5"/>
  <c r="B617" i="5"/>
  <c r="A617" i="5"/>
  <c r="Q616" i="5"/>
  <c r="M616" i="5"/>
  <c r="L616" i="5"/>
  <c r="K616" i="5"/>
  <c r="J616" i="5"/>
  <c r="G616" i="5"/>
  <c r="O616" i="5" s="1"/>
  <c r="P616" i="5" s="1"/>
  <c r="C616" i="5"/>
  <c r="B616" i="5"/>
  <c r="A616" i="5"/>
  <c r="Q615" i="5"/>
  <c r="M615" i="5"/>
  <c r="L615" i="5"/>
  <c r="K615" i="5"/>
  <c r="G615" i="5"/>
  <c r="O615" i="5" s="1"/>
  <c r="P615" i="5" s="1"/>
  <c r="C615" i="5"/>
  <c r="B615" i="5"/>
  <c r="A615" i="5"/>
  <c r="Q614" i="5"/>
  <c r="M614" i="5"/>
  <c r="L614" i="5"/>
  <c r="K614" i="5"/>
  <c r="G614" i="5"/>
  <c r="O614" i="5" s="1"/>
  <c r="P614" i="5" s="1"/>
  <c r="C614" i="5"/>
  <c r="B614" i="5"/>
  <c r="A614" i="5"/>
  <c r="Q613" i="5"/>
  <c r="M613" i="5"/>
  <c r="L613" i="5"/>
  <c r="K613" i="5"/>
  <c r="G613" i="5"/>
  <c r="O613" i="5" s="1"/>
  <c r="P613" i="5" s="1"/>
  <c r="C613" i="5"/>
  <c r="B613" i="5"/>
  <c r="A613" i="5"/>
  <c r="Q612" i="5"/>
  <c r="M612" i="5"/>
  <c r="L612" i="5"/>
  <c r="K612" i="5"/>
  <c r="G612" i="5"/>
  <c r="O612" i="5" s="1"/>
  <c r="P612" i="5" s="1"/>
  <c r="C612" i="5"/>
  <c r="B612" i="5"/>
  <c r="A612" i="5"/>
  <c r="Q611" i="5"/>
  <c r="M611" i="5"/>
  <c r="L611" i="5"/>
  <c r="K611" i="5"/>
  <c r="G611" i="5"/>
  <c r="O611" i="5" s="1"/>
  <c r="P611" i="5" s="1"/>
  <c r="C611" i="5"/>
  <c r="B611" i="5"/>
  <c r="A611" i="5"/>
  <c r="M610" i="5"/>
  <c r="L610" i="5"/>
  <c r="K610" i="5"/>
  <c r="G610" i="5"/>
  <c r="O610" i="5" s="1"/>
  <c r="P610" i="5" s="1"/>
  <c r="C610" i="5"/>
  <c r="B610" i="5"/>
  <c r="Q609" i="5"/>
  <c r="M609" i="5"/>
  <c r="L609" i="5"/>
  <c r="K609" i="5"/>
  <c r="G609" i="5"/>
  <c r="O609" i="5" s="1"/>
  <c r="P609" i="5" s="1"/>
  <c r="C609" i="5"/>
  <c r="B609" i="5"/>
  <c r="A609" i="5"/>
  <c r="Q608" i="5"/>
  <c r="M608" i="5"/>
  <c r="L608" i="5"/>
  <c r="K608" i="5"/>
  <c r="G608" i="5"/>
  <c r="O608" i="5" s="1"/>
  <c r="P608" i="5" s="1"/>
  <c r="C608" i="5"/>
  <c r="B608" i="5"/>
  <c r="A608" i="5"/>
  <c r="Q607" i="5"/>
  <c r="M607" i="5"/>
  <c r="L607" i="5"/>
  <c r="K607" i="5"/>
  <c r="G607" i="5"/>
  <c r="O607" i="5" s="1"/>
  <c r="P607" i="5" s="1"/>
  <c r="C607" i="5"/>
  <c r="B607" i="5"/>
  <c r="A607" i="5"/>
  <c r="Q606" i="5"/>
  <c r="M606" i="5"/>
  <c r="L606" i="5"/>
  <c r="K606" i="5"/>
  <c r="G606" i="5"/>
  <c r="O606" i="5" s="1"/>
  <c r="P606" i="5" s="1"/>
  <c r="C606" i="5"/>
  <c r="B606" i="5"/>
  <c r="A606" i="5"/>
  <c r="Q605" i="5"/>
  <c r="M605" i="5"/>
  <c r="L605" i="5"/>
  <c r="K605" i="5"/>
  <c r="G605" i="5"/>
  <c r="O605" i="5" s="1"/>
  <c r="P605" i="5" s="1"/>
  <c r="C605" i="5"/>
  <c r="B605" i="5"/>
  <c r="A605" i="5"/>
  <c r="Q604" i="5"/>
  <c r="M604" i="5"/>
  <c r="L604" i="5"/>
  <c r="K604" i="5"/>
  <c r="G604" i="5"/>
  <c r="O604" i="5" s="1"/>
  <c r="P604" i="5" s="1"/>
  <c r="C604" i="5"/>
  <c r="B604" i="5"/>
  <c r="A604" i="5"/>
  <c r="Q603" i="5"/>
  <c r="M603" i="5"/>
  <c r="L603" i="5"/>
  <c r="K603" i="5"/>
  <c r="G603" i="5"/>
  <c r="O603" i="5" s="1"/>
  <c r="P603" i="5" s="1"/>
  <c r="C603" i="5"/>
  <c r="B603" i="5"/>
  <c r="A603" i="5"/>
  <c r="M602" i="5"/>
  <c r="L602" i="5"/>
  <c r="K602" i="5"/>
  <c r="G602" i="5"/>
  <c r="O602" i="5" s="1"/>
  <c r="P602" i="5" s="1"/>
  <c r="C602" i="5"/>
  <c r="B602" i="5"/>
  <c r="M601" i="5"/>
  <c r="L601" i="5"/>
  <c r="K601" i="5"/>
  <c r="G601" i="5"/>
  <c r="O601" i="5" s="1"/>
  <c r="P601" i="5" s="1"/>
  <c r="C601" i="5"/>
  <c r="B601" i="5"/>
  <c r="M600" i="5"/>
  <c r="L600" i="5"/>
  <c r="K600" i="5"/>
  <c r="G600" i="5"/>
  <c r="O600" i="5" s="1"/>
  <c r="P600" i="5" s="1"/>
  <c r="C600" i="5"/>
  <c r="B600" i="5"/>
  <c r="Q599" i="5"/>
  <c r="M599" i="5"/>
  <c r="L599" i="5"/>
  <c r="K599" i="5"/>
  <c r="G599" i="5"/>
  <c r="O599" i="5" s="1"/>
  <c r="P599" i="5" s="1"/>
  <c r="C599" i="5"/>
  <c r="B599" i="5"/>
  <c r="A599" i="5"/>
  <c r="M598" i="5"/>
  <c r="L598" i="5"/>
  <c r="K598" i="5"/>
  <c r="G598" i="5"/>
  <c r="O598" i="5" s="1"/>
  <c r="P598" i="5" s="1"/>
  <c r="C598" i="5"/>
  <c r="B598" i="5"/>
  <c r="M597" i="5"/>
  <c r="L597" i="5"/>
  <c r="K597" i="5"/>
  <c r="G597" i="5"/>
  <c r="O597" i="5" s="1"/>
  <c r="P597" i="5" s="1"/>
  <c r="C597" i="5"/>
  <c r="B597" i="5"/>
  <c r="M596" i="5"/>
  <c r="L596" i="5"/>
  <c r="K596" i="5"/>
  <c r="G596" i="5"/>
  <c r="O596" i="5" s="1"/>
  <c r="P596" i="5" s="1"/>
  <c r="C596" i="5"/>
  <c r="B596" i="5"/>
  <c r="M595" i="5"/>
  <c r="L595" i="5"/>
  <c r="K595" i="5"/>
  <c r="G595" i="5"/>
  <c r="O595" i="5" s="1"/>
  <c r="P595" i="5" s="1"/>
  <c r="C595" i="5"/>
  <c r="B595" i="5"/>
  <c r="M594" i="5"/>
  <c r="L594" i="5"/>
  <c r="K594" i="5"/>
  <c r="G594" i="5"/>
  <c r="O594" i="5" s="1"/>
  <c r="P594" i="5" s="1"/>
  <c r="C594" i="5"/>
  <c r="B594" i="5"/>
  <c r="M593" i="5"/>
  <c r="L593" i="5"/>
  <c r="K593" i="5"/>
  <c r="G593" i="5"/>
  <c r="O593" i="5" s="1"/>
  <c r="P593" i="5" s="1"/>
  <c r="C593" i="5"/>
  <c r="B593" i="5"/>
  <c r="M592" i="5"/>
  <c r="L592" i="5"/>
  <c r="K592" i="5"/>
  <c r="G592" i="5"/>
  <c r="O592" i="5" s="1"/>
  <c r="P592" i="5" s="1"/>
  <c r="C592" i="5"/>
  <c r="B592" i="5"/>
  <c r="M591" i="5"/>
  <c r="L591" i="5"/>
  <c r="K591" i="5"/>
  <c r="G591" i="5"/>
  <c r="O591" i="5" s="1"/>
  <c r="P591" i="5" s="1"/>
  <c r="C591" i="5"/>
  <c r="B591" i="5"/>
  <c r="M590" i="5"/>
  <c r="L590" i="5"/>
  <c r="K590" i="5"/>
  <c r="G590" i="5"/>
  <c r="O590" i="5" s="1"/>
  <c r="P590" i="5" s="1"/>
  <c r="C590" i="5"/>
  <c r="B590" i="5"/>
  <c r="M589" i="5"/>
  <c r="L589" i="5"/>
  <c r="K589" i="5"/>
  <c r="G589" i="5"/>
  <c r="O589" i="5" s="1"/>
  <c r="P589" i="5" s="1"/>
  <c r="C589" i="5"/>
  <c r="B589" i="5"/>
  <c r="M588" i="5"/>
  <c r="L588" i="5"/>
  <c r="K588" i="5"/>
  <c r="G588" i="5"/>
  <c r="O588" i="5" s="1"/>
  <c r="P588" i="5" s="1"/>
  <c r="C588" i="5"/>
  <c r="B588" i="5"/>
  <c r="M587" i="5"/>
  <c r="L587" i="5"/>
  <c r="K587" i="5"/>
  <c r="G587" i="5"/>
  <c r="O587" i="5" s="1"/>
  <c r="P587" i="5" s="1"/>
  <c r="C587" i="5"/>
  <c r="B587" i="5"/>
  <c r="M586" i="5"/>
  <c r="L586" i="5"/>
  <c r="K586" i="5"/>
  <c r="G586" i="5"/>
  <c r="O586" i="5" s="1"/>
  <c r="P586" i="5" s="1"/>
  <c r="C586" i="5"/>
  <c r="B586" i="5"/>
  <c r="M585" i="5"/>
  <c r="L585" i="5"/>
  <c r="K585" i="5"/>
  <c r="G585" i="5"/>
  <c r="O585" i="5" s="1"/>
  <c r="P585" i="5" s="1"/>
  <c r="C585" i="5"/>
  <c r="B585" i="5"/>
  <c r="M584" i="5"/>
  <c r="L584" i="5"/>
  <c r="K584" i="5"/>
  <c r="G584" i="5"/>
  <c r="O584" i="5" s="1"/>
  <c r="P584" i="5" s="1"/>
  <c r="C584" i="5"/>
  <c r="B584" i="5"/>
  <c r="M583" i="5"/>
  <c r="L583" i="5"/>
  <c r="K583" i="5"/>
  <c r="G583" i="5"/>
  <c r="O583" i="5" s="1"/>
  <c r="P583" i="5" s="1"/>
  <c r="C583" i="5"/>
  <c r="B583" i="5"/>
  <c r="M582" i="5"/>
  <c r="L582" i="5"/>
  <c r="K582" i="5"/>
  <c r="G582" i="5"/>
  <c r="O582" i="5" s="1"/>
  <c r="P582" i="5" s="1"/>
  <c r="C582" i="5"/>
  <c r="B582" i="5"/>
  <c r="M581" i="5"/>
  <c r="L581" i="5"/>
  <c r="K581" i="5"/>
  <c r="G581" i="5"/>
  <c r="O581" i="5" s="1"/>
  <c r="P581" i="5" s="1"/>
  <c r="C581" i="5"/>
  <c r="B581" i="5"/>
  <c r="M580" i="5"/>
  <c r="L580" i="5"/>
  <c r="K580" i="5"/>
  <c r="G580" i="5"/>
  <c r="O580" i="5" s="1"/>
  <c r="P580" i="5" s="1"/>
  <c r="C580" i="5"/>
  <c r="B580" i="5"/>
  <c r="M579" i="5"/>
  <c r="L579" i="5"/>
  <c r="K579" i="5"/>
  <c r="G579" i="5"/>
  <c r="O579" i="5" s="1"/>
  <c r="P579" i="5" s="1"/>
  <c r="C579" i="5"/>
  <c r="B579" i="5"/>
  <c r="M578" i="5"/>
  <c r="L578" i="5"/>
  <c r="K578" i="5"/>
  <c r="G578" i="5"/>
  <c r="O578" i="5" s="1"/>
  <c r="P578" i="5" s="1"/>
  <c r="C578" i="5"/>
  <c r="B578" i="5"/>
  <c r="M577" i="5"/>
  <c r="L577" i="5"/>
  <c r="K577" i="5"/>
  <c r="G577" i="5"/>
  <c r="O577" i="5" s="1"/>
  <c r="P577" i="5" s="1"/>
  <c r="C577" i="5"/>
  <c r="B577" i="5"/>
  <c r="M576" i="5"/>
  <c r="L576" i="5"/>
  <c r="K576" i="5"/>
  <c r="G576" i="5"/>
  <c r="O576" i="5" s="1"/>
  <c r="P576" i="5" s="1"/>
  <c r="C576" i="5"/>
  <c r="B576" i="5"/>
  <c r="M575" i="5"/>
  <c r="L575" i="5"/>
  <c r="K575" i="5"/>
  <c r="G575" i="5"/>
  <c r="O575" i="5" s="1"/>
  <c r="P575" i="5" s="1"/>
  <c r="C575" i="5"/>
  <c r="B575" i="5"/>
  <c r="M574" i="5"/>
  <c r="L574" i="5"/>
  <c r="K574" i="5"/>
  <c r="G574" i="5"/>
  <c r="O574" i="5" s="1"/>
  <c r="P574" i="5" s="1"/>
  <c r="C574" i="5"/>
  <c r="B574" i="5"/>
  <c r="M573" i="5"/>
  <c r="L573" i="5"/>
  <c r="K573" i="5"/>
  <c r="G573" i="5"/>
  <c r="O573" i="5" s="1"/>
  <c r="P573" i="5" s="1"/>
  <c r="C573" i="5"/>
  <c r="B573" i="5"/>
  <c r="M572" i="5"/>
  <c r="L572" i="5"/>
  <c r="K572" i="5"/>
  <c r="G572" i="5"/>
  <c r="O572" i="5" s="1"/>
  <c r="P572" i="5" s="1"/>
  <c r="C572" i="5"/>
  <c r="B572" i="5"/>
  <c r="M571" i="5"/>
  <c r="L571" i="5"/>
  <c r="K571" i="5"/>
  <c r="G571" i="5"/>
  <c r="O571" i="5" s="1"/>
  <c r="P571" i="5" s="1"/>
  <c r="C571" i="5"/>
  <c r="B571" i="5"/>
  <c r="M570" i="5"/>
  <c r="L570" i="5"/>
  <c r="K570" i="5"/>
  <c r="G570" i="5"/>
  <c r="O570" i="5" s="1"/>
  <c r="P570" i="5" s="1"/>
  <c r="C570" i="5"/>
  <c r="B570" i="5"/>
  <c r="M569" i="5"/>
  <c r="L569" i="5"/>
  <c r="K569" i="5"/>
  <c r="G569" i="5"/>
  <c r="O569" i="5" s="1"/>
  <c r="P569" i="5" s="1"/>
  <c r="C569" i="5"/>
  <c r="B569" i="5"/>
  <c r="M568" i="5"/>
  <c r="L568" i="5"/>
  <c r="K568" i="5"/>
  <c r="G568" i="5"/>
  <c r="O568" i="5" s="1"/>
  <c r="P568" i="5" s="1"/>
  <c r="C568" i="5"/>
  <c r="B568" i="5"/>
  <c r="M567" i="5"/>
  <c r="L567" i="5"/>
  <c r="K567" i="5"/>
  <c r="G567" i="5"/>
  <c r="O567" i="5" s="1"/>
  <c r="P567" i="5" s="1"/>
  <c r="C567" i="5"/>
  <c r="B567" i="5"/>
  <c r="M566" i="5"/>
  <c r="L566" i="5"/>
  <c r="K566" i="5"/>
  <c r="G566" i="5"/>
  <c r="O566" i="5" s="1"/>
  <c r="P566" i="5" s="1"/>
  <c r="C566" i="5"/>
  <c r="B566" i="5"/>
  <c r="M565" i="5"/>
  <c r="L565" i="5"/>
  <c r="K565" i="5"/>
  <c r="G565" i="5"/>
  <c r="O565" i="5" s="1"/>
  <c r="P565" i="5" s="1"/>
  <c r="C565" i="5"/>
  <c r="B565" i="5"/>
  <c r="M564" i="5"/>
  <c r="L564" i="5"/>
  <c r="K564" i="5"/>
  <c r="G564" i="5"/>
  <c r="O564" i="5" s="1"/>
  <c r="P564" i="5" s="1"/>
  <c r="C564" i="5"/>
  <c r="B564" i="5"/>
  <c r="M563" i="5"/>
  <c r="L563" i="5"/>
  <c r="K563" i="5"/>
  <c r="G563" i="5"/>
  <c r="O563" i="5" s="1"/>
  <c r="P563" i="5" s="1"/>
  <c r="C563" i="5"/>
  <c r="B563" i="5"/>
  <c r="M562" i="5"/>
  <c r="L562" i="5"/>
  <c r="K562" i="5"/>
  <c r="G562" i="5"/>
  <c r="O562" i="5" s="1"/>
  <c r="P562" i="5" s="1"/>
  <c r="C562" i="5"/>
  <c r="B562" i="5"/>
  <c r="M561" i="5"/>
  <c r="L561" i="5"/>
  <c r="K561" i="5"/>
  <c r="G561" i="5"/>
  <c r="O561" i="5" s="1"/>
  <c r="P561" i="5" s="1"/>
  <c r="C561" i="5"/>
  <c r="B561" i="5"/>
  <c r="M560" i="5"/>
  <c r="L560" i="5"/>
  <c r="K560" i="5"/>
  <c r="G560" i="5"/>
  <c r="O560" i="5" s="1"/>
  <c r="P560" i="5" s="1"/>
  <c r="C560" i="5"/>
  <c r="B560" i="5"/>
  <c r="Q559" i="5"/>
  <c r="M559" i="5"/>
  <c r="L559" i="5"/>
  <c r="K559" i="5"/>
  <c r="G559" i="5"/>
  <c r="O559" i="5" s="1"/>
  <c r="P559" i="5" s="1"/>
  <c r="C559" i="5"/>
  <c r="B559" i="5"/>
  <c r="A559" i="5"/>
  <c r="Q558" i="5"/>
  <c r="M558" i="5"/>
  <c r="L558" i="5"/>
  <c r="K558" i="5"/>
  <c r="G558" i="5"/>
  <c r="O558" i="5" s="1"/>
  <c r="P558" i="5" s="1"/>
  <c r="C558" i="5"/>
  <c r="B558" i="5"/>
  <c r="A558" i="5"/>
  <c r="Q557" i="5"/>
  <c r="M557" i="5"/>
  <c r="L557" i="5"/>
  <c r="K557" i="5"/>
  <c r="G557" i="5"/>
  <c r="O557" i="5" s="1"/>
  <c r="P557" i="5" s="1"/>
  <c r="C557" i="5"/>
  <c r="B557" i="5"/>
  <c r="A557" i="5"/>
  <c r="M556" i="5"/>
  <c r="L556" i="5"/>
  <c r="K556" i="5"/>
  <c r="G556" i="5"/>
  <c r="O556" i="5" s="1"/>
  <c r="P556" i="5" s="1"/>
  <c r="C556" i="5"/>
  <c r="B556" i="5"/>
  <c r="M555" i="5"/>
  <c r="L555" i="5"/>
  <c r="K555" i="5"/>
  <c r="G555" i="5"/>
  <c r="O555" i="5" s="1"/>
  <c r="P555" i="5" s="1"/>
  <c r="C555" i="5"/>
  <c r="B555" i="5"/>
  <c r="M554" i="5"/>
  <c r="L554" i="5"/>
  <c r="K554" i="5"/>
  <c r="G554" i="5"/>
  <c r="O554" i="5" s="1"/>
  <c r="P554" i="5" s="1"/>
  <c r="C554" i="5"/>
  <c r="B554" i="5"/>
  <c r="Q553" i="5"/>
  <c r="M553" i="5"/>
  <c r="L553" i="5"/>
  <c r="K553" i="5"/>
  <c r="G553" i="5"/>
  <c r="O553" i="5" s="1"/>
  <c r="P553" i="5" s="1"/>
  <c r="C553" i="5"/>
  <c r="B553" i="5"/>
  <c r="A553" i="5"/>
  <c r="Q552" i="5"/>
  <c r="M552" i="5"/>
  <c r="L552" i="5"/>
  <c r="K552" i="5"/>
  <c r="G552" i="5"/>
  <c r="O552" i="5" s="1"/>
  <c r="P552" i="5" s="1"/>
  <c r="C552" i="5"/>
  <c r="B552" i="5"/>
  <c r="A552" i="5"/>
  <c r="Q551" i="5"/>
  <c r="M551" i="5"/>
  <c r="L551" i="5"/>
  <c r="K551" i="5"/>
  <c r="G551" i="5"/>
  <c r="O551" i="5" s="1"/>
  <c r="P551" i="5" s="1"/>
  <c r="C551" i="5"/>
  <c r="B551" i="5"/>
  <c r="A551" i="5"/>
  <c r="M550" i="5"/>
  <c r="L550" i="5"/>
  <c r="K550" i="5"/>
  <c r="G550" i="5"/>
  <c r="O550" i="5" s="1"/>
  <c r="P550" i="5" s="1"/>
  <c r="C550" i="5"/>
  <c r="B550" i="5"/>
  <c r="Q549" i="5"/>
  <c r="M549" i="5"/>
  <c r="L549" i="5"/>
  <c r="K549" i="5"/>
  <c r="G549" i="5"/>
  <c r="O549" i="5" s="1"/>
  <c r="P549" i="5" s="1"/>
  <c r="C549" i="5"/>
  <c r="B549" i="5"/>
  <c r="A549" i="5"/>
  <c r="K548" i="5"/>
  <c r="Q547" i="5"/>
  <c r="M547" i="5"/>
  <c r="L547" i="5"/>
  <c r="K547" i="5"/>
  <c r="G547" i="5"/>
  <c r="O547" i="5" s="1"/>
  <c r="P547" i="5" s="1"/>
  <c r="C547" i="5"/>
  <c r="B547" i="5"/>
  <c r="A547" i="5"/>
  <c r="Q546" i="5"/>
  <c r="M546" i="5"/>
  <c r="L546" i="5"/>
  <c r="K546" i="5"/>
  <c r="G546" i="5"/>
  <c r="O546" i="5" s="1"/>
  <c r="P546" i="5" s="1"/>
  <c r="C546" i="5"/>
  <c r="B546" i="5"/>
  <c r="A546" i="5"/>
  <c r="Q545" i="5"/>
  <c r="M545" i="5"/>
  <c r="L545" i="5"/>
  <c r="K545" i="5"/>
  <c r="G545" i="5"/>
  <c r="O545" i="5" s="1"/>
  <c r="P545" i="5" s="1"/>
  <c r="C545" i="5"/>
  <c r="B545" i="5"/>
  <c r="A545" i="5"/>
  <c r="Q544" i="5"/>
  <c r="M544" i="5"/>
  <c r="L544" i="5"/>
  <c r="K544" i="5"/>
  <c r="G544" i="5"/>
  <c r="O544" i="5" s="1"/>
  <c r="P544" i="5" s="1"/>
  <c r="C544" i="5"/>
  <c r="B544" i="5"/>
  <c r="A544" i="5"/>
  <c r="Q543" i="5"/>
  <c r="M543" i="5"/>
  <c r="L543" i="5"/>
  <c r="K543" i="5"/>
  <c r="G543" i="5"/>
  <c r="O543" i="5" s="1"/>
  <c r="P543" i="5" s="1"/>
  <c r="C543" i="5"/>
  <c r="B543" i="5"/>
  <c r="A543" i="5"/>
  <c r="Q542" i="5"/>
  <c r="M542" i="5"/>
  <c r="L542" i="5"/>
  <c r="K542" i="5"/>
  <c r="G542" i="5"/>
  <c r="O542" i="5" s="1"/>
  <c r="P542" i="5" s="1"/>
  <c r="C542" i="5"/>
  <c r="B542" i="5"/>
  <c r="A542" i="5"/>
  <c r="Q541" i="5"/>
  <c r="M541" i="5"/>
  <c r="L541" i="5"/>
  <c r="K541" i="5"/>
  <c r="G541" i="5"/>
  <c r="O541" i="5" s="1"/>
  <c r="P541" i="5" s="1"/>
  <c r="C541" i="5"/>
  <c r="B541" i="5"/>
  <c r="A541" i="5"/>
  <c r="Q540" i="5"/>
  <c r="M540" i="5"/>
  <c r="L540" i="5"/>
  <c r="K540" i="5"/>
  <c r="G540" i="5"/>
  <c r="O540" i="5" s="1"/>
  <c r="P540" i="5" s="1"/>
  <c r="C540" i="5"/>
  <c r="B540" i="5"/>
  <c r="A540" i="5"/>
  <c r="M539" i="5"/>
  <c r="L539" i="5"/>
  <c r="K539" i="5"/>
  <c r="G539" i="5"/>
  <c r="O539" i="5" s="1"/>
  <c r="P539" i="5" s="1"/>
  <c r="C539" i="5"/>
  <c r="B539" i="5"/>
  <c r="Q538" i="5"/>
  <c r="M538" i="5"/>
  <c r="L538" i="5"/>
  <c r="K538" i="5"/>
  <c r="G538" i="5"/>
  <c r="O538" i="5" s="1"/>
  <c r="P538" i="5" s="1"/>
  <c r="C538" i="5"/>
  <c r="B538" i="5"/>
  <c r="A538" i="5"/>
  <c r="Q537" i="5"/>
  <c r="M537" i="5"/>
  <c r="L537" i="5"/>
  <c r="K537" i="5"/>
  <c r="G537" i="5"/>
  <c r="O537" i="5" s="1"/>
  <c r="P537" i="5" s="1"/>
  <c r="C537" i="5"/>
  <c r="B537" i="5"/>
  <c r="A537" i="5"/>
  <c r="Q536" i="5"/>
  <c r="M536" i="5"/>
  <c r="L536" i="5"/>
  <c r="K536" i="5"/>
  <c r="G536" i="5"/>
  <c r="O536" i="5" s="1"/>
  <c r="P536" i="5" s="1"/>
  <c r="C536" i="5"/>
  <c r="B536" i="5"/>
  <c r="A536" i="5"/>
  <c r="Q535" i="5"/>
  <c r="M535" i="5"/>
  <c r="L535" i="5"/>
  <c r="K535" i="5"/>
  <c r="G535" i="5"/>
  <c r="O535" i="5" s="1"/>
  <c r="P535" i="5" s="1"/>
  <c r="C535" i="5"/>
  <c r="B535" i="5"/>
  <c r="A535" i="5"/>
  <c r="Q534" i="5"/>
  <c r="M534" i="5"/>
  <c r="L534" i="5"/>
  <c r="K534" i="5"/>
  <c r="G534" i="5"/>
  <c r="O534" i="5" s="1"/>
  <c r="P534" i="5" s="1"/>
  <c r="C534" i="5"/>
  <c r="B534" i="5"/>
  <c r="A534" i="5"/>
  <c r="Q533" i="5"/>
  <c r="M533" i="5"/>
  <c r="L533" i="5"/>
  <c r="K533" i="5"/>
  <c r="G533" i="5"/>
  <c r="O533" i="5" s="1"/>
  <c r="P533" i="5" s="1"/>
  <c r="C533" i="5"/>
  <c r="B533" i="5"/>
  <c r="A533" i="5"/>
  <c r="Q532" i="5"/>
  <c r="M532" i="5"/>
  <c r="L532" i="5"/>
  <c r="K532" i="5"/>
  <c r="G532" i="5"/>
  <c r="O532" i="5" s="1"/>
  <c r="P532" i="5" s="1"/>
  <c r="C532" i="5"/>
  <c r="B532" i="5"/>
  <c r="A532" i="5"/>
  <c r="Q531" i="5"/>
  <c r="M531" i="5"/>
  <c r="L531" i="5"/>
  <c r="K531" i="5"/>
  <c r="G531" i="5"/>
  <c r="O531" i="5" s="1"/>
  <c r="P531" i="5" s="1"/>
  <c r="C531" i="5"/>
  <c r="B531" i="5"/>
  <c r="A531" i="5"/>
  <c r="M530" i="5"/>
  <c r="L530" i="5"/>
  <c r="K530" i="5"/>
  <c r="G530" i="5"/>
  <c r="O530" i="5" s="1"/>
  <c r="P530" i="5" s="1"/>
  <c r="C530" i="5"/>
  <c r="B530" i="5"/>
  <c r="M529" i="5"/>
  <c r="L529" i="5"/>
  <c r="K529" i="5"/>
  <c r="G529" i="5"/>
  <c r="O529" i="5" s="1"/>
  <c r="P529" i="5" s="1"/>
  <c r="C529" i="5"/>
  <c r="B529" i="5"/>
  <c r="Q528" i="5"/>
  <c r="M528" i="5"/>
  <c r="L528" i="5"/>
  <c r="K528" i="5"/>
  <c r="G528" i="5"/>
  <c r="O528" i="5" s="1"/>
  <c r="P528" i="5" s="1"/>
  <c r="C528" i="5"/>
  <c r="B528" i="5"/>
  <c r="A528" i="5"/>
  <c r="M527" i="5"/>
  <c r="L527" i="5"/>
  <c r="K527" i="5"/>
  <c r="G527" i="5"/>
  <c r="O527" i="5" s="1"/>
  <c r="P527" i="5" s="1"/>
  <c r="C527" i="5"/>
  <c r="B527" i="5"/>
  <c r="M526" i="5"/>
  <c r="L526" i="5"/>
  <c r="K526" i="5"/>
  <c r="G526" i="5"/>
  <c r="O526" i="5" s="1"/>
  <c r="P526" i="5" s="1"/>
  <c r="C526" i="5"/>
  <c r="B526" i="5"/>
  <c r="M525" i="5"/>
  <c r="L525" i="5"/>
  <c r="K525" i="5"/>
  <c r="G525" i="5"/>
  <c r="O525" i="5" s="1"/>
  <c r="P525" i="5" s="1"/>
  <c r="C525" i="5"/>
  <c r="B525" i="5"/>
  <c r="M524" i="5"/>
  <c r="L524" i="5"/>
  <c r="K524" i="5"/>
  <c r="G524" i="5"/>
  <c r="O524" i="5" s="1"/>
  <c r="P524" i="5" s="1"/>
  <c r="C524" i="5"/>
  <c r="B524" i="5"/>
  <c r="M523" i="5"/>
  <c r="L523" i="5"/>
  <c r="K523" i="5"/>
  <c r="G523" i="5"/>
  <c r="O523" i="5" s="1"/>
  <c r="P523" i="5" s="1"/>
  <c r="C523" i="5"/>
  <c r="B523" i="5"/>
  <c r="M522" i="5"/>
  <c r="L522" i="5"/>
  <c r="K522" i="5"/>
  <c r="G522" i="5"/>
  <c r="O522" i="5" s="1"/>
  <c r="P522" i="5" s="1"/>
  <c r="C522" i="5"/>
  <c r="B522" i="5"/>
  <c r="Q521" i="5"/>
  <c r="M521" i="5"/>
  <c r="L521" i="5"/>
  <c r="K521" i="5"/>
  <c r="G521" i="5"/>
  <c r="O521" i="5" s="1"/>
  <c r="P521" i="5" s="1"/>
  <c r="C521" i="5"/>
  <c r="B521" i="5"/>
  <c r="A521" i="5"/>
  <c r="Q520" i="5"/>
  <c r="M520" i="5"/>
  <c r="L520" i="5"/>
  <c r="K520" i="5"/>
  <c r="G520" i="5"/>
  <c r="O520" i="5" s="1"/>
  <c r="P520" i="5" s="1"/>
  <c r="C520" i="5"/>
  <c r="B520" i="5"/>
  <c r="A520" i="5"/>
  <c r="Q519" i="5"/>
  <c r="M519" i="5"/>
  <c r="L519" i="5"/>
  <c r="K519" i="5"/>
  <c r="G519" i="5"/>
  <c r="O519" i="5" s="1"/>
  <c r="P519" i="5" s="1"/>
  <c r="C519" i="5"/>
  <c r="B519" i="5"/>
  <c r="A519" i="5"/>
  <c r="Q518" i="5"/>
  <c r="M518" i="5"/>
  <c r="L518" i="5"/>
  <c r="K518" i="5"/>
  <c r="G518" i="5"/>
  <c r="O518" i="5" s="1"/>
  <c r="P518" i="5" s="1"/>
  <c r="C518" i="5"/>
  <c r="B518" i="5"/>
  <c r="A518" i="5"/>
  <c r="M517" i="5"/>
  <c r="L517" i="5"/>
  <c r="K517" i="5"/>
  <c r="G517" i="5"/>
  <c r="O517" i="5" s="1"/>
  <c r="P517" i="5" s="1"/>
  <c r="C517" i="5"/>
  <c r="B517" i="5"/>
  <c r="M516" i="5"/>
  <c r="L516" i="5"/>
  <c r="K516" i="5"/>
  <c r="G516" i="5"/>
  <c r="O516" i="5" s="1"/>
  <c r="P516" i="5" s="1"/>
  <c r="C516" i="5"/>
  <c r="B516" i="5"/>
  <c r="M515" i="5"/>
  <c r="L515" i="5"/>
  <c r="K515" i="5"/>
  <c r="G515" i="5"/>
  <c r="O515" i="5" s="1"/>
  <c r="P515" i="5" s="1"/>
  <c r="C515" i="5"/>
  <c r="B515" i="5"/>
  <c r="M514" i="5"/>
  <c r="L514" i="5"/>
  <c r="K514" i="5"/>
  <c r="G514" i="5"/>
  <c r="O514" i="5" s="1"/>
  <c r="P514" i="5" s="1"/>
  <c r="C514" i="5"/>
  <c r="B514" i="5"/>
  <c r="Q513" i="5"/>
  <c r="M513" i="5"/>
  <c r="L513" i="5"/>
  <c r="K513" i="5"/>
  <c r="G513" i="5"/>
  <c r="O513" i="5" s="1"/>
  <c r="P513" i="5" s="1"/>
  <c r="C513" i="5"/>
  <c r="B513" i="5"/>
  <c r="A513" i="5"/>
  <c r="M512" i="5"/>
  <c r="L512" i="5"/>
  <c r="K512" i="5"/>
  <c r="G512" i="5"/>
  <c r="O512" i="5" s="1"/>
  <c r="P512" i="5" s="1"/>
  <c r="C512" i="5"/>
  <c r="B512" i="5"/>
  <c r="Q511" i="5"/>
  <c r="M511" i="5"/>
  <c r="L511" i="5"/>
  <c r="K511" i="5"/>
  <c r="G511" i="5"/>
  <c r="O511" i="5" s="1"/>
  <c r="P511" i="5" s="1"/>
  <c r="C511" i="5"/>
  <c r="B511" i="5"/>
  <c r="A511" i="5"/>
  <c r="Q510" i="5"/>
  <c r="M510" i="5"/>
  <c r="L510" i="5"/>
  <c r="K510" i="5"/>
  <c r="G510" i="5"/>
  <c r="O510" i="5" s="1"/>
  <c r="P510" i="5" s="1"/>
  <c r="C510" i="5"/>
  <c r="B510" i="5"/>
  <c r="A510" i="5"/>
  <c r="M509" i="5"/>
  <c r="L509" i="5"/>
  <c r="K509" i="5"/>
  <c r="G509" i="5"/>
  <c r="O509" i="5" s="1"/>
  <c r="P509" i="5" s="1"/>
  <c r="C509" i="5"/>
  <c r="B509" i="5"/>
  <c r="Q508" i="5"/>
  <c r="M508" i="5"/>
  <c r="L508" i="5"/>
  <c r="K508" i="5"/>
  <c r="G508" i="5"/>
  <c r="O508" i="5" s="1"/>
  <c r="P508" i="5" s="1"/>
  <c r="C508" i="5"/>
  <c r="B508" i="5"/>
  <c r="A508" i="5"/>
  <c r="Q507" i="5"/>
  <c r="M507" i="5"/>
  <c r="L507" i="5"/>
  <c r="K507" i="5"/>
  <c r="G507" i="5"/>
  <c r="O507" i="5" s="1"/>
  <c r="P507" i="5" s="1"/>
  <c r="C507" i="5"/>
  <c r="B507" i="5"/>
  <c r="A507" i="5"/>
  <c r="Q506" i="5"/>
  <c r="M506" i="5"/>
  <c r="L506" i="5"/>
  <c r="K506" i="5"/>
  <c r="G506" i="5"/>
  <c r="O506" i="5" s="1"/>
  <c r="P506" i="5" s="1"/>
  <c r="C506" i="5"/>
  <c r="B506" i="5"/>
  <c r="A506" i="5"/>
  <c r="Q505" i="5"/>
  <c r="M505" i="5"/>
  <c r="L505" i="5"/>
  <c r="K505" i="5"/>
  <c r="G505" i="5"/>
  <c r="O505" i="5" s="1"/>
  <c r="P505" i="5" s="1"/>
  <c r="C505" i="5"/>
  <c r="B505" i="5"/>
  <c r="A505" i="5"/>
  <c r="Q504" i="5"/>
  <c r="M504" i="5"/>
  <c r="L504" i="5"/>
  <c r="K504" i="5"/>
  <c r="G504" i="5"/>
  <c r="O504" i="5" s="1"/>
  <c r="P504" i="5" s="1"/>
  <c r="C504" i="5"/>
  <c r="B504" i="5"/>
  <c r="A504" i="5"/>
  <c r="Q503" i="5"/>
  <c r="M503" i="5"/>
  <c r="L503" i="5"/>
  <c r="K503" i="5"/>
  <c r="G503" i="5"/>
  <c r="O503" i="5" s="1"/>
  <c r="P503" i="5" s="1"/>
  <c r="C503" i="5"/>
  <c r="B503" i="5"/>
  <c r="A503" i="5"/>
  <c r="M502" i="5"/>
  <c r="L502" i="5"/>
  <c r="K502" i="5"/>
  <c r="G502" i="5"/>
  <c r="O502" i="5" s="1"/>
  <c r="P502" i="5" s="1"/>
  <c r="C502" i="5"/>
  <c r="B502" i="5"/>
  <c r="Q501" i="5"/>
  <c r="M501" i="5"/>
  <c r="L501" i="5"/>
  <c r="K501" i="5"/>
  <c r="G501" i="5"/>
  <c r="O501" i="5" s="1"/>
  <c r="P501" i="5" s="1"/>
  <c r="C501" i="5"/>
  <c r="B501" i="5"/>
  <c r="A501" i="5"/>
  <c r="Q500" i="5"/>
  <c r="M500" i="5"/>
  <c r="L500" i="5"/>
  <c r="K500" i="5"/>
  <c r="G500" i="5"/>
  <c r="O500" i="5" s="1"/>
  <c r="P500" i="5" s="1"/>
  <c r="C500" i="5"/>
  <c r="B500" i="5"/>
  <c r="A500" i="5"/>
  <c r="Q499" i="5"/>
  <c r="M499" i="5"/>
  <c r="L499" i="5"/>
  <c r="K499" i="5"/>
  <c r="G499" i="5"/>
  <c r="O499" i="5" s="1"/>
  <c r="P499" i="5" s="1"/>
  <c r="C499" i="5"/>
  <c r="B499" i="5"/>
  <c r="A499" i="5"/>
  <c r="Q498" i="5"/>
  <c r="M498" i="5"/>
  <c r="L498" i="5"/>
  <c r="K498" i="5"/>
  <c r="G498" i="5"/>
  <c r="O498" i="5" s="1"/>
  <c r="P498" i="5" s="1"/>
  <c r="C498" i="5"/>
  <c r="B498" i="5"/>
  <c r="A498" i="5"/>
  <c r="Q497" i="5"/>
  <c r="M497" i="5"/>
  <c r="L497" i="5"/>
  <c r="K497" i="5"/>
  <c r="G497" i="5"/>
  <c r="O497" i="5" s="1"/>
  <c r="P497" i="5" s="1"/>
  <c r="C497" i="5"/>
  <c r="B497" i="5"/>
  <c r="A497" i="5"/>
  <c r="Q496" i="5"/>
  <c r="M496" i="5"/>
  <c r="L496" i="5"/>
  <c r="K496" i="5"/>
  <c r="G496" i="5"/>
  <c r="O496" i="5" s="1"/>
  <c r="P496" i="5" s="1"/>
  <c r="C496" i="5"/>
  <c r="B496" i="5"/>
  <c r="A496" i="5"/>
  <c r="Q495" i="5"/>
  <c r="M495" i="5"/>
  <c r="L495" i="5"/>
  <c r="K495" i="5"/>
  <c r="G495" i="5"/>
  <c r="O495" i="5" s="1"/>
  <c r="P495" i="5" s="1"/>
  <c r="C495" i="5"/>
  <c r="B495" i="5"/>
  <c r="A495" i="5"/>
  <c r="Q494" i="5"/>
  <c r="M494" i="5"/>
  <c r="L494" i="5"/>
  <c r="K494" i="5"/>
  <c r="G494" i="5"/>
  <c r="O494" i="5" s="1"/>
  <c r="P494" i="5" s="1"/>
  <c r="C494" i="5"/>
  <c r="B494" i="5"/>
  <c r="A494" i="5"/>
  <c r="Q493" i="5"/>
  <c r="M493" i="5"/>
  <c r="L493" i="5"/>
  <c r="K493" i="5"/>
  <c r="G493" i="5"/>
  <c r="O493" i="5" s="1"/>
  <c r="P493" i="5" s="1"/>
  <c r="C493" i="5"/>
  <c r="B493" i="5"/>
  <c r="A493" i="5"/>
  <c r="Q492" i="5"/>
  <c r="M492" i="5"/>
  <c r="L492" i="5"/>
  <c r="K492" i="5"/>
  <c r="G492" i="5"/>
  <c r="O492" i="5" s="1"/>
  <c r="P492" i="5" s="1"/>
  <c r="C492" i="5"/>
  <c r="B492" i="5"/>
  <c r="A492" i="5"/>
  <c r="Q491" i="5"/>
  <c r="M491" i="5"/>
  <c r="L491" i="5"/>
  <c r="K491" i="5"/>
  <c r="G491" i="5"/>
  <c r="O491" i="5" s="1"/>
  <c r="P491" i="5" s="1"/>
  <c r="C491" i="5"/>
  <c r="B491" i="5"/>
  <c r="A491" i="5"/>
  <c r="Q490" i="5"/>
  <c r="M490" i="5"/>
  <c r="L490" i="5"/>
  <c r="K490" i="5"/>
  <c r="G490" i="5"/>
  <c r="O490" i="5" s="1"/>
  <c r="P490" i="5" s="1"/>
  <c r="C490" i="5"/>
  <c r="B490" i="5"/>
  <c r="A490" i="5"/>
  <c r="Q489" i="5"/>
  <c r="M489" i="5"/>
  <c r="L489" i="5"/>
  <c r="K489" i="5"/>
  <c r="J489" i="5"/>
  <c r="G489" i="5"/>
  <c r="O489" i="5" s="1"/>
  <c r="P489" i="5" s="1"/>
  <c r="C489" i="5"/>
  <c r="B489" i="5"/>
  <c r="A489" i="5"/>
  <c r="Q488" i="5"/>
  <c r="M488" i="5"/>
  <c r="L488" i="5"/>
  <c r="K488" i="5"/>
  <c r="J488" i="5"/>
  <c r="G488" i="5"/>
  <c r="O488" i="5" s="1"/>
  <c r="P488" i="5" s="1"/>
  <c r="C488" i="5"/>
  <c r="B488" i="5"/>
  <c r="A488" i="5"/>
  <c r="Q487" i="5"/>
  <c r="M487" i="5"/>
  <c r="L487" i="5"/>
  <c r="K487" i="5"/>
  <c r="G487" i="5"/>
  <c r="O487" i="5" s="1"/>
  <c r="P487" i="5" s="1"/>
  <c r="C487" i="5"/>
  <c r="B487" i="5"/>
  <c r="A487" i="5"/>
  <c r="Q486" i="5"/>
  <c r="M486" i="5"/>
  <c r="L486" i="5"/>
  <c r="K486" i="5"/>
  <c r="G486" i="5"/>
  <c r="O486" i="5" s="1"/>
  <c r="P486" i="5" s="1"/>
  <c r="C486" i="5"/>
  <c r="B486" i="5"/>
  <c r="A486" i="5"/>
  <c r="Q485" i="5"/>
  <c r="M485" i="5"/>
  <c r="L485" i="5"/>
  <c r="K485" i="5"/>
  <c r="G485" i="5"/>
  <c r="O485" i="5" s="1"/>
  <c r="P485" i="5" s="1"/>
  <c r="C485" i="5"/>
  <c r="B485" i="5"/>
  <c r="A485" i="5"/>
  <c r="Q484" i="5"/>
  <c r="M484" i="5"/>
  <c r="L484" i="5"/>
  <c r="K484" i="5"/>
  <c r="G484" i="5"/>
  <c r="O484" i="5" s="1"/>
  <c r="P484" i="5" s="1"/>
  <c r="C484" i="5"/>
  <c r="B484" i="5"/>
  <c r="A484" i="5"/>
  <c r="Q483" i="5"/>
  <c r="M483" i="5"/>
  <c r="L483" i="5"/>
  <c r="K483" i="5"/>
  <c r="G483" i="5"/>
  <c r="O483" i="5" s="1"/>
  <c r="P483" i="5" s="1"/>
  <c r="C483" i="5"/>
  <c r="B483" i="5"/>
  <c r="A483" i="5"/>
  <c r="Q482" i="5"/>
  <c r="M482" i="5"/>
  <c r="L482" i="5"/>
  <c r="K482" i="5"/>
  <c r="G482" i="5"/>
  <c r="O482" i="5" s="1"/>
  <c r="P482" i="5" s="1"/>
  <c r="C482" i="5"/>
  <c r="B482" i="5"/>
  <c r="A482" i="5"/>
  <c r="Q481" i="5"/>
  <c r="M481" i="5"/>
  <c r="L481" i="5"/>
  <c r="K481" i="5"/>
  <c r="G481" i="5"/>
  <c r="O481" i="5" s="1"/>
  <c r="P481" i="5" s="1"/>
  <c r="C481" i="5"/>
  <c r="B481" i="5"/>
  <c r="A481" i="5"/>
  <c r="Q480" i="5"/>
  <c r="M480" i="5"/>
  <c r="L480" i="5"/>
  <c r="K480" i="5"/>
  <c r="G480" i="5"/>
  <c r="O480" i="5" s="1"/>
  <c r="P480" i="5" s="1"/>
  <c r="C480" i="5"/>
  <c r="B480" i="5"/>
  <c r="A480" i="5"/>
  <c r="K479" i="5"/>
  <c r="J479" i="5"/>
  <c r="Q478" i="5"/>
  <c r="M478" i="5"/>
  <c r="L478" i="5"/>
  <c r="K478" i="5"/>
  <c r="G478" i="5"/>
  <c r="O478" i="5" s="1"/>
  <c r="P478" i="5" s="1"/>
  <c r="C478" i="5"/>
  <c r="B478" i="5"/>
  <c r="A478" i="5"/>
  <c r="Q477" i="5"/>
  <c r="M477" i="5"/>
  <c r="L477" i="5"/>
  <c r="K477" i="5"/>
  <c r="G477" i="5"/>
  <c r="O477" i="5" s="1"/>
  <c r="P477" i="5" s="1"/>
  <c r="C477" i="5"/>
  <c r="B477" i="5"/>
  <c r="A477" i="5"/>
  <c r="Q476" i="5"/>
  <c r="M476" i="5"/>
  <c r="L476" i="5"/>
  <c r="K476" i="5"/>
  <c r="G476" i="5"/>
  <c r="O476" i="5" s="1"/>
  <c r="P476" i="5" s="1"/>
  <c r="C476" i="5"/>
  <c r="B476" i="5"/>
  <c r="A476" i="5"/>
  <c r="Q475" i="5"/>
  <c r="M475" i="5"/>
  <c r="L475" i="5"/>
  <c r="K475" i="5"/>
  <c r="J475" i="5"/>
  <c r="G475" i="5"/>
  <c r="O475" i="5" s="1"/>
  <c r="P475" i="5" s="1"/>
  <c r="C475" i="5"/>
  <c r="B475" i="5"/>
  <c r="A475" i="5"/>
  <c r="Q474" i="5"/>
  <c r="M474" i="5"/>
  <c r="L474" i="5"/>
  <c r="K474" i="5"/>
  <c r="G474" i="5"/>
  <c r="O474" i="5" s="1"/>
  <c r="P474" i="5" s="1"/>
  <c r="C474" i="5"/>
  <c r="B474" i="5"/>
  <c r="A474" i="5"/>
  <c r="Q473" i="5"/>
  <c r="M473" i="5"/>
  <c r="L473" i="5"/>
  <c r="K473" i="5"/>
  <c r="G473" i="5"/>
  <c r="O473" i="5" s="1"/>
  <c r="P473" i="5" s="1"/>
  <c r="C473" i="5"/>
  <c r="B473" i="5"/>
  <c r="A473" i="5"/>
  <c r="Q472" i="5"/>
  <c r="M472" i="5"/>
  <c r="L472" i="5"/>
  <c r="K472" i="5"/>
  <c r="G472" i="5"/>
  <c r="O472" i="5" s="1"/>
  <c r="P472" i="5" s="1"/>
  <c r="C472" i="5"/>
  <c r="B472" i="5"/>
  <c r="A472" i="5"/>
  <c r="Q471" i="5"/>
  <c r="M471" i="5"/>
  <c r="L471" i="5"/>
  <c r="K471" i="5"/>
  <c r="G471" i="5"/>
  <c r="O471" i="5" s="1"/>
  <c r="P471" i="5" s="1"/>
  <c r="C471" i="5"/>
  <c r="B471" i="5"/>
  <c r="A471" i="5"/>
  <c r="Q470" i="5"/>
  <c r="M470" i="5"/>
  <c r="L470" i="5"/>
  <c r="K470" i="5"/>
  <c r="G470" i="5"/>
  <c r="O470" i="5" s="1"/>
  <c r="P470" i="5" s="1"/>
  <c r="C470" i="5"/>
  <c r="B470" i="5"/>
  <c r="A470" i="5"/>
  <c r="M469" i="5"/>
  <c r="L469" i="5"/>
  <c r="K469" i="5"/>
  <c r="G469" i="5"/>
  <c r="O469" i="5" s="1"/>
  <c r="P469" i="5" s="1"/>
  <c r="C469" i="5"/>
  <c r="B469" i="5"/>
  <c r="Q468" i="5"/>
  <c r="M468" i="5"/>
  <c r="L468" i="5"/>
  <c r="K468" i="5"/>
  <c r="G468" i="5"/>
  <c r="O468" i="5" s="1"/>
  <c r="P468" i="5" s="1"/>
  <c r="C468" i="5"/>
  <c r="B468" i="5"/>
  <c r="A468" i="5"/>
  <c r="Q467" i="5"/>
  <c r="M467" i="5"/>
  <c r="L467" i="5"/>
  <c r="K467" i="5"/>
  <c r="G467" i="5"/>
  <c r="O467" i="5" s="1"/>
  <c r="P467" i="5" s="1"/>
  <c r="C467" i="5"/>
  <c r="B467" i="5"/>
  <c r="A467" i="5"/>
  <c r="Q466" i="5"/>
  <c r="M466" i="5"/>
  <c r="L466" i="5"/>
  <c r="K466" i="5"/>
  <c r="G466" i="5"/>
  <c r="O466" i="5" s="1"/>
  <c r="P466" i="5" s="1"/>
  <c r="C466" i="5"/>
  <c r="B466" i="5"/>
  <c r="A466" i="5"/>
  <c r="Q465" i="5"/>
  <c r="M465" i="5"/>
  <c r="L465" i="5"/>
  <c r="K465" i="5"/>
  <c r="G465" i="5"/>
  <c r="O465" i="5" s="1"/>
  <c r="P465" i="5" s="1"/>
  <c r="C465" i="5"/>
  <c r="B465" i="5"/>
  <c r="A465" i="5"/>
  <c r="Q464" i="5"/>
  <c r="M464" i="5"/>
  <c r="L464" i="5"/>
  <c r="K464" i="5"/>
  <c r="G464" i="5"/>
  <c r="O464" i="5" s="1"/>
  <c r="P464" i="5" s="1"/>
  <c r="C464" i="5"/>
  <c r="B464" i="5"/>
  <c r="A464" i="5"/>
  <c r="Q463" i="5"/>
  <c r="M463" i="5"/>
  <c r="L463" i="5"/>
  <c r="K463" i="5"/>
  <c r="G463" i="5"/>
  <c r="O463" i="5" s="1"/>
  <c r="P463" i="5" s="1"/>
  <c r="C463" i="5"/>
  <c r="B463" i="5"/>
  <c r="A463" i="5"/>
  <c r="Q462" i="5"/>
  <c r="M462" i="5"/>
  <c r="L462" i="5"/>
  <c r="K462" i="5"/>
  <c r="G462" i="5"/>
  <c r="O462" i="5" s="1"/>
  <c r="P462" i="5" s="1"/>
  <c r="C462" i="5"/>
  <c r="B462" i="5"/>
  <c r="A462" i="5"/>
  <c r="M461" i="5"/>
  <c r="L461" i="5"/>
  <c r="K461" i="5"/>
  <c r="G461" i="5"/>
  <c r="O461" i="5" s="1"/>
  <c r="P461" i="5" s="1"/>
  <c r="C461" i="5"/>
  <c r="B461" i="5"/>
  <c r="Q460" i="5"/>
  <c r="M460" i="5"/>
  <c r="L460" i="5"/>
  <c r="K460" i="5"/>
  <c r="G460" i="5"/>
  <c r="O460" i="5" s="1"/>
  <c r="P460" i="5" s="1"/>
  <c r="C460" i="5"/>
  <c r="B460" i="5"/>
  <c r="A460" i="5"/>
  <c r="Q459" i="5"/>
  <c r="M459" i="5"/>
  <c r="L459" i="5"/>
  <c r="K459" i="5"/>
  <c r="G459" i="5"/>
  <c r="O459" i="5" s="1"/>
  <c r="P459" i="5" s="1"/>
  <c r="C459" i="5"/>
  <c r="B459" i="5"/>
  <c r="A459" i="5"/>
  <c r="M458" i="5"/>
  <c r="L458" i="5"/>
  <c r="K458" i="5"/>
  <c r="G458" i="5"/>
  <c r="O458" i="5" s="1"/>
  <c r="P458" i="5" s="1"/>
  <c r="C458" i="5"/>
  <c r="B458" i="5"/>
  <c r="M457" i="5"/>
  <c r="L457" i="5"/>
  <c r="K457" i="5"/>
  <c r="G457" i="5"/>
  <c r="O457" i="5" s="1"/>
  <c r="P457" i="5" s="1"/>
  <c r="C457" i="5"/>
  <c r="B457" i="5"/>
  <c r="M456" i="5"/>
  <c r="L456" i="5"/>
  <c r="K456" i="5"/>
  <c r="G456" i="5"/>
  <c r="O456" i="5" s="1"/>
  <c r="P456" i="5" s="1"/>
  <c r="C456" i="5"/>
  <c r="B456" i="5"/>
  <c r="M455" i="5"/>
  <c r="L455" i="5"/>
  <c r="K455" i="5"/>
  <c r="G455" i="5"/>
  <c r="O455" i="5" s="1"/>
  <c r="P455" i="5" s="1"/>
  <c r="C455" i="5"/>
  <c r="B455" i="5"/>
  <c r="Q454" i="5"/>
  <c r="M454" i="5"/>
  <c r="L454" i="5"/>
  <c r="K454" i="5"/>
  <c r="G454" i="5"/>
  <c r="O454" i="5" s="1"/>
  <c r="P454" i="5" s="1"/>
  <c r="C454" i="5"/>
  <c r="B454" i="5"/>
  <c r="A454" i="5"/>
  <c r="Q453" i="5"/>
  <c r="M453" i="5"/>
  <c r="L453" i="5"/>
  <c r="K453" i="5"/>
  <c r="G453" i="5"/>
  <c r="O453" i="5" s="1"/>
  <c r="P453" i="5" s="1"/>
  <c r="C453" i="5"/>
  <c r="B453" i="5"/>
  <c r="A453" i="5"/>
  <c r="M452" i="5"/>
  <c r="L452" i="5"/>
  <c r="K452" i="5"/>
  <c r="G452" i="5"/>
  <c r="O452" i="5" s="1"/>
  <c r="P452" i="5" s="1"/>
  <c r="C452" i="5"/>
  <c r="B452" i="5"/>
  <c r="Q451" i="5"/>
  <c r="M451" i="5"/>
  <c r="L451" i="5"/>
  <c r="K451" i="5"/>
  <c r="G451" i="5"/>
  <c r="O451" i="5" s="1"/>
  <c r="P451" i="5" s="1"/>
  <c r="C451" i="5"/>
  <c r="B451" i="5"/>
  <c r="A451" i="5"/>
  <c r="M450" i="5"/>
  <c r="L450" i="5"/>
  <c r="K450" i="5"/>
  <c r="G450" i="5"/>
  <c r="O450" i="5" s="1"/>
  <c r="P450" i="5" s="1"/>
  <c r="C450" i="5"/>
  <c r="B450" i="5"/>
  <c r="M449" i="5"/>
  <c r="L449" i="5"/>
  <c r="K449" i="5"/>
  <c r="G449" i="5"/>
  <c r="O449" i="5" s="1"/>
  <c r="P449" i="5" s="1"/>
  <c r="C449" i="5"/>
  <c r="B449" i="5"/>
  <c r="M448" i="5"/>
  <c r="L448" i="5"/>
  <c r="K448" i="5"/>
  <c r="G448" i="5"/>
  <c r="O448" i="5" s="1"/>
  <c r="P448" i="5" s="1"/>
  <c r="C448" i="5"/>
  <c r="B448" i="5"/>
  <c r="M447" i="5"/>
  <c r="L447" i="5"/>
  <c r="K447" i="5"/>
  <c r="G447" i="5"/>
  <c r="O447" i="5" s="1"/>
  <c r="P447" i="5" s="1"/>
  <c r="C447" i="5"/>
  <c r="B447" i="5"/>
  <c r="M446" i="5"/>
  <c r="L446" i="5"/>
  <c r="K446" i="5"/>
  <c r="G446" i="5"/>
  <c r="O446" i="5" s="1"/>
  <c r="P446" i="5" s="1"/>
  <c r="C446" i="5"/>
  <c r="B446" i="5"/>
  <c r="Q445" i="5"/>
  <c r="M445" i="5"/>
  <c r="L445" i="5"/>
  <c r="K445" i="5"/>
  <c r="G445" i="5"/>
  <c r="O445" i="5" s="1"/>
  <c r="P445" i="5" s="1"/>
  <c r="C445" i="5"/>
  <c r="B445" i="5"/>
  <c r="A445" i="5"/>
  <c r="M444" i="5"/>
  <c r="L444" i="5"/>
  <c r="K444" i="5"/>
  <c r="G444" i="5"/>
  <c r="O444" i="5" s="1"/>
  <c r="P444" i="5" s="1"/>
  <c r="C444" i="5"/>
  <c r="B444" i="5"/>
  <c r="M443" i="5"/>
  <c r="L443" i="5"/>
  <c r="K443" i="5"/>
  <c r="G443" i="5"/>
  <c r="O443" i="5" s="1"/>
  <c r="P443" i="5" s="1"/>
  <c r="C443" i="5"/>
  <c r="B443" i="5"/>
  <c r="Q442" i="5"/>
  <c r="M442" i="5"/>
  <c r="L442" i="5"/>
  <c r="K442" i="5"/>
  <c r="G442" i="5"/>
  <c r="O442" i="5" s="1"/>
  <c r="P442" i="5" s="1"/>
  <c r="C442" i="5"/>
  <c r="B442" i="5"/>
  <c r="A442" i="5"/>
  <c r="M441" i="5"/>
  <c r="L441" i="5"/>
  <c r="K441" i="5"/>
  <c r="G441" i="5"/>
  <c r="O441" i="5" s="1"/>
  <c r="P441" i="5" s="1"/>
  <c r="C441" i="5"/>
  <c r="B441" i="5"/>
  <c r="M440" i="5"/>
  <c r="L440" i="5"/>
  <c r="K440" i="5"/>
  <c r="G440" i="5"/>
  <c r="O440" i="5" s="1"/>
  <c r="P440" i="5" s="1"/>
  <c r="C440" i="5"/>
  <c r="B440" i="5"/>
  <c r="M439" i="5"/>
  <c r="L439" i="5"/>
  <c r="K439" i="5"/>
  <c r="G439" i="5"/>
  <c r="O439" i="5" s="1"/>
  <c r="P439" i="5" s="1"/>
  <c r="C439" i="5"/>
  <c r="B439" i="5"/>
  <c r="Q438" i="5"/>
  <c r="M438" i="5"/>
  <c r="L438" i="5"/>
  <c r="K438" i="5"/>
  <c r="G438" i="5"/>
  <c r="O438" i="5" s="1"/>
  <c r="P438" i="5" s="1"/>
  <c r="C438" i="5"/>
  <c r="B438" i="5"/>
  <c r="A438" i="5"/>
  <c r="Q437" i="5"/>
  <c r="M437" i="5"/>
  <c r="L437" i="5"/>
  <c r="K437" i="5"/>
  <c r="G437" i="5"/>
  <c r="O437" i="5" s="1"/>
  <c r="P437" i="5" s="1"/>
  <c r="C437" i="5"/>
  <c r="B437" i="5"/>
  <c r="A437" i="5"/>
  <c r="Q436" i="5"/>
  <c r="M436" i="5"/>
  <c r="L436" i="5"/>
  <c r="K436" i="5"/>
  <c r="G436" i="5"/>
  <c r="O436" i="5" s="1"/>
  <c r="P436" i="5" s="1"/>
  <c r="C436" i="5"/>
  <c r="B436" i="5"/>
  <c r="A436" i="5"/>
  <c r="Q435" i="5"/>
  <c r="M435" i="5"/>
  <c r="L435" i="5"/>
  <c r="K435" i="5"/>
  <c r="G435" i="5"/>
  <c r="O435" i="5" s="1"/>
  <c r="P435" i="5" s="1"/>
  <c r="C435" i="5"/>
  <c r="B435" i="5"/>
  <c r="A435" i="5"/>
  <c r="Q434" i="5"/>
  <c r="M434" i="5"/>
  <c r="L434" i="5"/>
  <c r="K434" i="5"/>
  <c r="G434" i="5"/>
  <c r="O434" i="5" s="1"/>
  <c r="P434" i="5" s="1"/>
  <c r="C434" i="5"/>
  <c r="B434" i="5"/>
  <c r="A434" i="5"/>
  <c r="Q433" i="5"/>
  <c r="M433" i="5"/>
  <c r="L433" i="5"/>
  <c r="K433" i="5"/>
  <c r="G433" i="5"/>
  <c r="O433" i="5" s="1"/>
  <c r="P433" i="5" s="1"/>
  <c r="C433" i="5"/>
  <c r="B433" i="5"/>
  <c r="A433" i="5"/>
  <c r="Q432" i="5"/>
  <c r="M432" i="5"/>
  <c r="L432" i="5"/>
  <c r="K432" i="5"/>
  <c r="G432" i="5"/>
  <c r="O432" i="5" s="1"/>
  <c r="P432" i="5" s="1"/>
  <c r="C432" i="5"/>
  <c r="B432" i="5"/>
  <c r="A432" i="5"/>
  <c r="M431" i="5"/>
  <c r="L431" i="5"/>
  <c r="K431" i="5"/>
  <c r="G431" i="5"/>
  <c r="O431" i="5" s="1"/>
  <c r="P431" i="5" s="1"/>
  <c r="C431" i="5"/>
  <c r="B431" i="5"/>
  <c r="Q430" i="5"/>
  <c r="M430" i="5"/>
  <c r="L430" i="5"/>
  <c r="K430" i="5"/>
  <c r="G430" i="5"/>
  <c r="O430" i="5" s="1"/>
  <c r="P430" i="5" s="1"/>
  <c r="C430" i="5"/>
  <c r="B430" i="5"/>
  <c r="A430" i="5"/>
  <c r="Q429" i="5"/>
  <c r="M429" i="5"/>
  <c r="L429" i="5"/>
  <c r="K429" i="5"/>
  <c r="G429" i="5"/>
  <c r="O429" i="5" s="1"/>
  <c r="P429" i="5" s="1"/>
  <c r="C429" i="5"/>
  <c r="B429" i="5"/>
  <c r="A429" i="5"/>
  <c r="Q428" i="5"/>
  <c r="M428" i="5"/>
  <c r="L428" i="5"/>
  <c r="K428" i="5"/>
  <c r="G428" i="5"/>
  <c r="O428" i="5" s="1"/>
  <c r="P428" i="5" s="1"/>
  <c r="C428" i="5"/>
  <c r="B428" i="5"/>
  <c r="A428" i="5"/>
  <c r="Q427" i="5"/>
  <c r="M427" i="5"/>
  <c r="L427" i="5"/>
  <c r="K427" i="5"/>
  <c r="G427" i="5"/>
  <c r="O427" i="5" s="1"/>
  <c r="P427" i="5" s="1"/>
  <c r="C427" i="5"/>
  <c r="B427" i="5"/>
  <c r="A427" i="5"/>
  <c r="Q426" i="5"/>
  <c r="M426" i="5"/>
  <c r="L426" i="5"/>
  <c r="K426" i="5"/>
  <c r="G426" i="5"/>
  <c r="O426" i="5" s="1"/>
  <c r="P426" i="5" s="1"/>
  <c r="C426" i="5"/>
  <c r="B426" i="5"/>
  <c r="A426" i="5"/>
  <c r="Q425" i="5"/>
  <c r="M425" i="5"/>
  <c r="L425" i="5"/>
  <c r="K425" i="5"/>
  <c r="G425" i="5"/>
  <c r="O425" i="5" s="1"/>
  <c r="P425" i="5" s="1"/>
  <c r="C425" i="5"/>
  <c r="B425" i="5"/>
  <c r="A425" i="5"/>
  <c r="Q424" i="5"/>
  <c r="M424" i="5"/>
  <c r="L424" i="5"/>
  <c r="K424" i="5"/>
  <c r="G424" i="5"/>
  <c r="O424" i="5" s="1"/>
  <c r="P424" i="5" s="1"/>
  <c r="C424" i="5"/>
  <c r="B424" i="5"/>
  <c r="A424" i="5"/>
  <c r="Q423" i="5"/>
  <c r="M423" i="5"/>
  <c r="L423" i="5"/>
  <c r="K423" i="5"/>
  <c r="G423" i="5"/>
  <c r="O423" i="5" s="1"/>
  <c r="P423" i="5" s="1"/>
  <c r="C423" i="5"/>
  <c r="B423" i="5"/>
  <c r="A423" i="5"/>
  <c r="Q422" i="5"/>
  <c r="M422" i="5"/>
  <c r="L422" i="5"/>
  <c r="K422" i="5"/>
  <c r="G422" i="5"/>
  <c r="O422" i="5" s="1"/>
  <c r="P422" i="5" s="1"/>
  <c r="C422" i="5"/>
  <c r="B422" i="5"/>
  <c r="A422" i="5"/>
  <c r="Q421" i="5"/>
  <c r="M421" i="5"/>
  <c r="L421" i="5"/>
  <c r="K421" i="5"/>
  <c r="G421" i="5"/>
  <c r="O421" i="5" s="1"/>
  <c r="P421" i="5" s="1"/>
  <c r="C421" i="5"/>
  <c r="B421" i="5"/>
  <c r="A421" i="5"/>
  <c r="Q420" i="5"/>
  <c r="M420" i="5"/>
  <c r="L420" i="5"/>
  <c r="K420" i="5"/>
  <c r="G420" i="5"/>
  <c r="O420" i="5" s="1"/>
  <c r="P420" i="5" s="1"/>
  <c r="C420" i="5"/>
  <c r="B420" i="5"/>
  <c r="A420" i="5"/>
  <c r="Q419" i="5"/>
  <c r="M419" i="5"/>
  <c r="L419" i="5"/>
  <c r="K419" i="5"/>
  <c r="G419" i="5"/>
  <c r="O419" i="5" s="1"/>
  <c r="P419" i="5" s="1"/>
  <c r="C419" i="5"/>
  <c r="B419" i="5"/>
  <c r="A419" i="5"/>
  <c r="Q418" i="5"/>
  <c r="M418" i="5"/>
  <c r="L418" i="5"/>
  <c r="K418" i="5"/>
  <c r="G418" i="5"/>
  <c r="O418" i="5" s="1"/>
  <c r="P418" i="5" s="1"/>
  <c r="C418" i="5"/>
  <c r="B418" i="5"/>
  <c r="A418" i="5"/>
  <c r="Q417" i="5"/>
  <c r="M417" i="5"/>
  <c r="L417" i="5"/>
  <c r="K417" i="5"/>
  <c r="G417" i="5"/>
  <c r="O417" i="5" s="1"/>
  <c r="P417" i="5" s="1"/>
  <c r="C417" i="5"/>
  <c r="B417" i="5"/>
  <c r="A417" i="5"/>
  <c r="Q416" i="5"/>
  <c r="M416" i="5"/>
  <c r="L416" i="5"/>
  <c r="K416" i="5"/>
  <c r="G416" i="5"/>
  <c r="O416" i="5" s="1"/>
  <c r="P416" i="5" s="1"/>
  <c r="C416" i="5"/>
  <c r="B416" i="5"/>
  <c r="A416" i="5"/>
  <c r="Q415" i="5"/>
  <c r="M415" i="5"/>
  <c r="L415" i="5"/>
  <c r="K415" i="5"/>
  <c r="G415" i="5"/>
  <c r="O415" i="5" s="1"/>
  <c r="P415" i="5" s="1"/>
  <c r="C415" i="5"/>
  <c r="B415" i="5"/>
  <c r="A415" i="5"/>
  <c r="Q414" i="5"/>
  <c r="M414" i="5"/>
  <c r="L414" i="5"/>
  <c r="K414" i="5"/>
  <c r="G414" i="5"/>
  <c r="O414" i="5" s="1"/>
  <c r="P414" i="5" s="1"/>
  <c r="C414" i="5"/>
  <c r="B414" i="5"/>
  <c r="A414" i="5"/>
  <c r="Q413" i="5"/>
  <c r="M413" i="5"/>
  <c r="L413" i="5"/>
  <c r="K413" i="5"/>
  <c r="G413" i="5"/>
  <c r="O413" i="5" s="1"/>
  <c r="P413" i="5" s="1"/>
  <c r="C413" i="5"/>
  <c r="B413" i="5"/>
  <c r="A413" i="5"/>
  <c r="Q412" i="5"/>
  <c r="M412" i="5"/>
  <c r="L412" i="5"/>
  <c r="K412" i="5"/>
  <c r="G412" i="5"/>
  <c r="O412" i="5" s="1"/>
  <c r="P412" i="5" s="1"/>
  <c r="C412" i="5"/>
  <c r="B412" i="5"/>
  <c r="A412" i="5"/>
  <c r="Q411" i="5"/>
  <c r="M411" i="5"/>
  <c r="L411" i="5"/>
  <c r="K411" i="5"/>
  <c r="G411" i="5"/>
  <c r="O411" i="5" s="1"/>
  <c r="P411" i="5" s="1"/>
  <c r="C411" i="5"/>
  <c r="B411" i="5"/>
  <c r="A411" i="5"/>
  <c r="Q410" i="5"/>
  <c r="M410" i="5"/>
  <c r="L410" i="5"/>
  <c r="K410" i="5"/>
  <c r="G410" i="5"/>
  <c r="O410" i="5" s="1"/>
  <c r="P410" i="5" s="1"/>
  <c r="C410" i="5"/>
  <c r="B410" i="5"/>
  <c r="A410" i="5"/>
  <c r="K409" i="5"/>
  <c r="Q408" i="5"/>
  <c r="M408" i="5"/>
  <c r="L408" i="5"/>
  <c r="K408" i="5"/>
  <c r="G408" i="5"/>
  <c r="O408" i="5" s="1"/>
  <c r="P408" i="5" s="1"/>
  <c r="C408" i="5"/>
  <c r="B408" i="5"/>
  <c r="A408" i="5"/>
  <c r="Q407" i="5"/>
  <c r="M407" i="5"/>
  <c r="L407" i="5"/>
  <c r="K407" i="5"/>
  <c r="G407" i="5"/>
  <c r="O407" i="5" s="1"/>
  <c r="P407" i="5" s="1"/>
  <c r="C407" i="5"/>
  <c r="B407" i="5"/>
  <c r="A407" i="5"/>
  <c r="Q406" i="5"/>
  <c r="M406" i="5"/>
  <c r="L406" i="5"/>
  <c r="K406" i="5"/>
  <c r="G406" i="5"/>
  <c r="O406" i="5" s="1"/>
  <c r="P406" i="5" s="1"/>
  <c r="C406" i="5"/>
  <c r="B406" i="5"/>
  <c r="A406" i="5"/>
  <c r="Q405" i="5"/>
  <c r="M405" i="5"/>
  <c r="L405" i="5"/>
  <c r="K405" i="5"/>
  <c r="G405" i="5"/>
  <c r="O405" i="5" s="1"/>
  <c r="P405" i="5" s="1"/>
  <c r="C405" i="5"/>
  <c r="B405" i="5"/>
  <c r="A405" i="5"/>
  <c r="Q404" i="5"/>
  <c r="M404" i="5"/>
  <c r="L404" i="5"/>
  <c r="K404" i="5"/>
  <c r="G404" i="5"/>
  <c r="O404" i="5" s="1"/>
  <c r="P404" i="5" s="1"/>
  <c r="C404" i="5"/>
  <c r="B404" i="5"/>
  <c r="A404" i="5"/>
  <c r="Q403" i="5"/>
  <c r="M403" i="5"/>
  <c r="L403" i="5"/>
  <c r="K403" i="5"/>
  <c r="G403" i="5"/>
  <c r="O403" i="5" s="1"/>
  <c r="P403" i="5" s="1"/>
  <c r="C403" i="5"/>
  <c r="B403" i="5"/>
  <c r="A403" i="5"/>
  <c r="Q402" i="5"/>
  <c r="M402" i="5"/>
  <c r="L402" i="5"/>
  <c r="K402" i="5"/>
  <c r="G402" i="5"/>
  <c r="O402" i="5" s="1"/>
  <c r="P402" i="5" s="1"/>
  <c r="C402" i="5"/>
  <c r="B402" i="5"/>
  <c r="A402" i="5"/>
  <c r="Q401" i="5"/>
  <c r="M401" i="5"/>
  <c r="L401" i="5"/>
  <c r="K401" i="5"/>
  <c r="G401" i="5"/>
  <c r="O401" i="5" s="1"/>
  <c r="P401" i="5" s="1"/>
  <c r="C401" i="5"/>
  <c r="B401" i="5"/>
  <c r="A401" i="5"/>
  <c r="Q400" i="5"/>
  <c r="M400" i="5"/>
  <c r="L400" i="5"/>
  <c r="K400" i="5"/>
  <c r="G400" i="5"/>
  <c r="O400" i="5" s="1"/>
  <c r="P400" i="5" s="1"/>
  <c r="C400" i="5"/>
  <c r="B400" i="5"/>
  <c r="A400" i="5"/>
  <c r="Q399" i="5"/>
  <c r="M399" i="5"/>
  <c r="L399" i="5"/>
  <c r="K399" i="5"/>
  <c r="G399" i="5"/>
  <c r="O399" i="5" s="1"/>
  <c r="P399" i="5" s="1"/>
  <c r="C399" i="5"/>
  <c r="B399" i="5"/>
  <c r="A399" i="5"/>
  <c r="Q398" i="5"/>
  <c r="M398" i="5"/>
  <c r="L398" i="5"/>
  <c r="K398" i="5"/>
  <c r="G398" i="5"/>
  <c r="O398" i="5" s="1"/>
  <c r="P398" i="5" s="1"/>
  <c r="C398" i="5"/>
  <c r="B398" i="5"/>
  <c r="A398" i="5"/>
  <c r="Q397" i="5"/>
  <c r="M397" i="5"/>
  <c r="L397" i="5"/>
  <c r="K397" i="5"/>
  <c r="G397" i="5"/>
  <c r="O397" i="5" s="1"/>
  <c r="P397" i="5" s="1"/>
  <c r="C397" i="5"/>
  <c r="B397" i="5"/>
  <c r="A397" i="5"/>
  <c r="Q396" i="5"/>
  <c r="M396" i="5"/>
  <c r="L396" i="5"/>
  <c r="K396" i="5"/>
  <c r="G396" i="5"/>
  <c r="O396" i="5" s="1"/>
  <c r="P396" i="5" s="1"/>
  <c r="C396" i="5"/>
  <c r="B396" i="5"/>
  <c r="A396" i="5"/>
  <c r="Q395" i="5"/>
  <c r="M395" i="5"/>
  <c r="L395" i="5"/>
  <c r="K395" i="5"/>
  <c r="G395" i="5"/>
  <c r="O395" i="5" s="1"/>
  <c r="P395" i="5" s="1"/>
  <c r="C395" i="5"/>
  <c r="B395" i="5"/>
  <c r="A395" i="5"/>
  <c r="Q394" i="5"/>
  <c r="M394" i="5"/>
  <c r="L394" i="5"/>
  <c r="K394" i="5"/>
  <c r="G394" i="5"/>
  <c r="O394" i="5" s="1"/>
  <c r="P394" i="5" s="1"/>
  <c r="C394" i="5"/>
  <c r="B394" i="5"/>
  <c r="A394" i="5"/>
  <c r="Q393" i="5"/>
  <c r="M393" i="5"/>
  <c r="L393" i="5"/>
  <c r="K393" i="5"/>
  <c r="G393" i="5"/>
  <c r="O393" i="5" s="1"/>
  <c r="P393" i="5" s="1"/>
  <c r="C393" i="5"/>
  <c r="B393" i="5"/>
  <c r="A393" i="5"/>
  <c r="Q392" i="5"/>
  <c r="M392" i="5"/>
  <c r="L392" i="5"/>
  <c r="K392" i="5"/>
  <c r="G392" i="5"/>
  <c r="O392" i="5" s="1"/>
  <c r="P392" i="5" s="1"/>
  <c r="C392" i="5"/>
  <c r="B392" i="5"/>
  <c r="A392" i="5"/>
  <c r="M391" i="5"/>
  <c r="L391" i="5"/>
  <c r="K391" i="5"/>
  <c r="J391" i="5"/>
  <c r="G391" i="5"/>
  <c r="O391" i="5" s="1"/>
  <c r="P391" i="5" s="1"/>
  <c r="C391" i="5"/>
  <c r="B391" i="5"/>
  <c r="M390" i="5"/>
  <c r="L390" i="5"/>
  <c r="K390" i="5"/>
  <c r="J390" i="5"/>
  <c r="G390" i="5"/>
  <c r="O390" i="5" s="1"/>
  <c r="P390" i="5" s="1"/>
  <c r="C390" i="5"/>
  <c r="B390" i="5"/>
  <c r="Q389" i="5"/>
  <c r="M389" i="5"/>
  <c r="L389" i="5"/>
  <c r="K389" i="5"/>
  <c r="J389" i="5"/>
  <c r="G389" i="5"/>
  <c r="O389" i="5" s="1"/>
  <c r="P389" i="5" s="1"/>
  <c r="C389" i="5"/>
  <c r="B389" i="5"/>
  <c r="A389" i="5"/>
  <c r="M388" i="5"/>
  <c r="L388" i="5"/>
  <c r="K388" i="5"/>
  <c r="J388" i="5"/>
  <c r="G388" i="5"/>
  <c r="O388" i="5" s="1"/>
  <c r="P388" i="5" s="1"/>
  <c r="C388" i="5"/>
  <c r="B388" i="5"/>
  <c r="M387" i="5"/>
  <c r="L387" i="5"/>
  <c r="K387" i="5"/>
  <c r="J387" i="5"/>
  <c r="G387" i="5"/>
  <c r="O387" i="5" s="1"/>
  <c r="P387" i="5" s="1"/>
  <c r="C387" i="5"/>
  <c r="B387" i="5"/>
  <c r="M386" i="5"/>
  <c r="L386" i="5"/>
  <c r="K386" i="5"/>
  <c r="J386" i="5"/>
  <c r="G386" i="5"/>
  <c r="O386" i="5" s="1"/>
  <c r="P386" i="5" s="1"/>
  <c r="C386" i="5"/>
  <c r="B386" i="5"/>
  <c r="Q385" i="5"/>
  <c r="M385" i="5"/>
  <c r="L385" i="5"/>
  <c r="K385" i="5"/>
  <c r="J385" i="5"/>
  <c r="G385" i="5"/>
  <c r="O385" i="5" s="1"/>
  <c r="P385" i="5" s="1"/>
  <c r="C385" i="5"/>
  <c r="B385" i="5"/>
  <c r="A385" i="5"/>
  <c r="Q384" i="5"/>
  <c r="M384" i="5"/>
  <c r="L384" i="5"/>
  <c r="K384" i="5"/>
  <c r="J384" i="5"/>
  <c r="G384" i="5"/>
  <c r="O384" i="5" s="1"/>
  <c r="P384" i="5" s="1"/>
  <c r="C384" i="5"/>
  <c r="B384" i="5"/>
  <c r="A384" i="5"/>
  <c r="M383" i="5"/>
  <c r="L383" i="5"/>
  <c r="K383" i="5"/>
  <c r="J383" i="5"/>
  <c r="G383" i="5"/>
  <c r="O383" i="5" s="1"/>
  <c r="P383" i="5" s="1"/>
  <c r="C383" i="5"/>
  <c r="B383" i="5"/>
  <c r="M382" i="5"/>
  <c r="L382" i="5"/>
  <c r="K382" i="5"/>
  <c r="J382" i="5"/>
  <c r="G382" i="5"/>
  <c r="O382" i="5" s="1"/>
  <c r="P382" i="5" s="1"/>
  <c r="C382" i="5"/>
  <c r="B382" i="5"/>
  <c r="M381" i="5"/>
  <c r="L381" i="5"/>
  <c r="K381" i="5"/>
  <c r="J381" i="5"/>
  <c r="G381" i="5"/>
  <c r="O381" i="5" s="1"/>
  <c r="P381" i="5" s="1"/>
  <c r="C381" i="5"/>
  <c r="B381" i="5"/>
  <c r="Q380" i="5"/>
  <c r="M380" i="5"/>
  <c r="L380" i="5"/>
  <c r="K380" i="5"/>
  <c r="J380" i="5"/>
  <c r="G380" i="5"/>
  <c r="O380" i="5" s="1"/>
  <c r="P380" i="5" s="1"/>
  <c r="C380" i="5"/>
  <c r="B380" i="5"/>
  <c r="A380" i="5"/>
  <c r="M379" i="5"/>
  <c r="L379" i="5"/>
  <c r="K379" i="5"/>
  <c r="J379" i="5"/>
  <c r="G379" i="5"/>
  <c r="O379" i="5" s="1"/>
  <c r="P379" i="5" s="1"/>
  <c r="C379" i="5"/>
  <c r="B379" i="5"/>
  <c r="M378" i="5"/>
  <c r="L378" i="5"/>
  <c r="K378" i="5"/>
  <c r="J378" i="5"/>
  <c r="G378" i="5"/>
  <c r="O378" i="5" s="1"/>
  <c r="P378" i="5" s="1"/>
  <c r="C378" i="5"/>
  <c r="B378" i="5"/>
  <c r="M377" i="5"/>
  <c r="L377" i="5"/>
  <c r="K377" i="5"/>
  <c r="J377" i="5"/>
  <c r="G377" i="5"/>
  <c r="O377" i="5" s="1"/>
  <c r="P377" i="5" s="1"/>
  <c r="C377" i="5"/>
  <c r="B377" i="5"/>
  <c r="M376" i="5"/>
  <c r="L376" i="5"/>
  <c r="K376" i="5"/>
  <c r="J376" i="5"/>
  <c r="G376" i="5"/>
  <c r="O376" i="5" s="1"/>
  <c r="P376" i="5" s="1"/>
  <c r="C376" i="5"/>
  <c r="B376" i="5"/>
  <c r="Q375" i="5"/>
  <c r="M375" i="5"/>
  <c r="L375" i="5"/>
  <c r="K375" i="5"/>
  <c r="J375" i="5"/>
  <c r="G375" i="5"/>
  <c r="O375" i="5" s="1"/>
  <c r="P375" i="5" s="1"/>
  <c r="C375" i="5"/>
  <c r="B375" i="5"/>
  <c r="A375" i="5"/>
  <c r="Q374" i="5"/>
  <c r="M374" i="5"/>
  <c r="L374" i="5"/>
  <c r="K374" i="5"/>
  <c r="J374" i="5"/>
  <c r="G374" i="5"/>
  <c r="O374" i="5" s="1"/>
  <c r="P374" i="5" s="1"/>
  <c r="C374" i="5"/>
  <c r="B374" i="5"/>
  <c r="A374" i="5"/>
  <c r="M373" i="5"/>
  <c r="L373" i="5"/>
  <c r="K373" i="5"/>
  <c r="J373" i="5"/>
  <c r="G373" i="5"/>
  <c r="O373" i="5" s="1"/>
  <c r="P373" i="5" s="1"/>
  <c r="C373" i="5"/>
  <c r="B373" i="5"/>
  <c r="M372" i="5"/>
  <c r="L372" i="5"/>
  <c r="K372" i="5"/>
  <c r="J372" i="5"/>
  <c r="G372" i="5"/>
  <c r="O372" i="5" s="1"/>
  <c r="P372" i="5" s="1"/>
  <c r="C372" i="5"/>
  <c r="B372" i="5"/>
  <c r="M371" i="5"/>
  <c r="L371" i="5"/>
  <c r="K371" i="5"/>
  <c r="J371" i="5"/>
  <c r="G371" i="5"/>
  <c r="O371" i="5" s="1"/>
  <c r="P371" i="5" s="1"/>
  <c r="C371" i="5"/>
  <c r="B371" i="5"/>
  <c r="M370" i="5"/>
  <c r="L370" i="5"/>
  <c r="K370" i="5"/>
  <c r="J370" i="5"/>
  <c r="G370" i="5"/>
  <c r="O370" i="5" s="1"/>
  <c r="P370" i="5" s="1"/>
  <c r="C370" i="5"/>
  <c r="B370" i="5"/>
  <c r="Q369" i="5"/>
  <c r="M369" i="5"/>
  <c r="L369" i="5"/>
  <c r="K369" i="5"/>
  <c r="J369" i="5"/>
  <c r="G369" i="5"/>
  <c r="O369" i="5" s="1"/>
  <c r="P369" i="5" s="1"/>
  <c r="C369" i="5"/>
  <c r="B369" i="5"/>
  <c r="A369" i="5"/>
  <c r="Q368" i="5"/>
  <c r="M368" i="5"/>
  <c r="L368" i="5"/>
  <c r="K368" i="5"/>
  <c r="J368" i="5"/>
  <c r="G368" i="5"/>
  <c r="O368" i="5" s="1"/>
  <c r="P368" i="5" s="1"/>
  <c r="C368" i="5"/>
  <c r="B368" i="5"/>
  <c r="A368" i="5"/>
  <c r="Q367" i="5"/>
  <c r="M367" i="5"/>
  <c r="L367" i="5"/>
  <c r="K367" i="5"/>
  <c r="J367" i="5"/>
  <c r="G367" i="5"/>
  <c r="O367" i="5" s="1"/>
  <c r="P367" i="5" s="1"/>
  <c r="C367" i="5"/>
  <c r="B367" i="5"/>
  <c r="A367" i="5"/>
  <c r="Q366" i="5"/>
  <c r="M366" i="5"/>
  <c r="L366" i="5"/>
  <c r="K366" i="5"/>
  <c r="J366" i="5"/>
  <c r="G366" i="5"/>
  <c r="O366" i="5" s="1"/>
  <c r="P366" i="5" s="1"/>
  <c r="C366" i="5"/>
  <c r="B366" i="5"/>
  <c r="A366" i="5"/>
  <c r="Q365" i="5"/>
  <c r="M365" i="5"/>
  <c r="L365" i="5"/>
  <c r="K365" i="5"/>
  <c r="J365" i="5"/>
  <c r="G365" i="5"/>
  <c r="O365" i="5" s="1"/>
  <c r="P365" i="5" s="1"/>
  <c r="C365" i="5"/>
  <c r="B365" i="5"/>
  <c r="A365" i="5"/>
  <c r="M364" i="5"/>
  <c r="L364" i="5"/>
  <c r="K364" i="5"/>
  <c r="J364" i="5"/>
  <c r="G364" i="5"/>
  <c r="O364" i="5" s="1"/>
  <c r="P364" i="5" s="1"/>
  <c r="C364" i="5"/>
  <c r="B364" i="5"/>
  <c r="M363" i="5"/>
  <c r="L363" i="5"/>
  <c r="K363" i="5"/>
  <c r="J363" i="5"/>
  <c r="G363" i="5"/>
  <c r="O363" i="5" s="1"/>
  <c r="P363" i="5" s="1"/>
  <c r="C363" i="5"/>
  <c r="B363" i="5"/>
  <c r="Q362" i="5"/>
  <c r="M362" i="5"/>
  <c r="L362" i="5"/>
  <c r="K362" i="5"/>
  <c r="J362" i="5"/>
  <c r="G362" i="5"/>
  <c r="O362" i="5" s="1"/>
  <c r="P362" i="5" s="1"/>
  <c r="C362" i="5"/>
  <c r="B362" i="5"/>
  <c r="A362" i="5"/>
  <c r="Q361" i="5"/>
  <c r="M361" i="5"/>
  <c r="L361" i="5"/>
  <c r="K361" i="5"/>
  <c r="J361" i="5"/>
  <c r="G361" i="5"/>
  <c r="O361" i="5" s="1"/>
  <c r="P361" i="5" s="1"/>
  <c r="C361" i="5"/>
  <c r="B361" i="5"/>
  <c r="A361" i="5"/>
  <c r="Q360" i="5"/>
  <c r="M360" i="5"/>
  <c r="L360" i="5"/>
  <c r="K360" i="5"/>
  <c r="J360" i="5"/>
  <c r="G360" i="5"/>
  <c r="O360" i="5" s="1"/>
  <c r="P360" i="5" s="1"/>
  <c r="C360" i="5"/>
  <c r="B360" i="5"/>
  <c r="A360" i="5"/>
  <c r="M359" i="5"/>
  <c r="L359" i="5"/>
  <c r="K359" i="5"/>
  <c r="J359" i="5"/>
  <c r="G359" i="5"/>
  <c r="O359" i="5" s="1"/>
  <c r="P359" i="5" s="1"/>
  <c r="C359" i="5"/>
  <c r="B359" i="5"/>
  <c r="Q358" i="5"/>
  <c r="M358" i="5"/>
  <c r="L358" i="5"/>
  <c r="K358" i="5"/>
  <c r="J358" i="5"/>
  <c r="G358" i="5"/>
  <c r="O358" i="5" s="1"/>
  <c r="P358" i="5" s="1"/>
  <c r="C358" i="5"/>
  <c r="B358" i="5"/>
  <c r="A358" i="5"/>
  <c r="Q357" i="5"/>
  <c r="M357" i="5"/>
  <c r="L357" i="5"/>
  <c r="K357" i="5"/>
  <c r="J357" i="5"/>
  <c r="G357" i="5"/>
  <c r="O357" i="5" s="1"/>
  <c r="P357" i="5" s="1"/>
  <c r="C357" i="5"/>
  <c r="B357" i="5"/>
  <c r="A357" i="5"/>
  <c r="Q356" i="5"/>
  <c r="M356" i="5"/>
  <c r="L356" i="5"/>
  <c r="K356" i="5"/>
  <c r="J356" i="5"/>
  <c r="G356" i="5"/>
  <c r="O356" i="5" s="1"/>
  <c r="P356" i="5" s="1"/>
  <c r="C356" i="5"/>
  <c r="B356" i="5"/>
  <c r="A356" i="5"/>
  <c r="Q355" i="5"/>
  <c r="M355" i="5"/>
  <c r="L355" i="5"/>
  <c r="K355" i="5"/>
  <c r="J355" i="5"/>
  <c r="G355" i="5"/>
  <c r="O355" i="5" s="1"/>
  <c r="P355" i="5" s="1"/>
  <c r="C355" i="5"/>
  <c r="B355" i="5"/>
  <c r="A355" i="5"/>
  <c r="Q354" i="5"/>
  <c r="M354" i="5"/>
  <c r="L354" i="5"/>
  <c r="K354" i="5"/>
  <c r="J354" i="5"/>
  <c r="G354" i="5"/>
  <c r="O354" i="5" s="1"/>
  <c r="P354" i="5" s="1"/>
  <c r="C354" i="5"/>
  <c r="B354" i="5"/>
  <c r="A354" i="5"/>
  <c r="Q353" i="5"/>
  <c r="M353" i="5"/>
  <c r="L353" i="5"/>
  <c r="K353" i="5"/>
  <c r="J353" i="5"/>
  <c r="G353" i="5"/>
  <c r="O353" i="5" s="1"/>
  <c r="P353" i="5" s="1"/>
  <c r="C353" i="5"/>
  <c r="B353" i="5"/>
  <c r="A353" i="5"/>
  <c r="Q352" i="5"/>
  <c r="M352" i="5"/>
  <c r="L352" i="5"/>
  <c r="K352" i="5"/>
  <c r="J352" i="5"/>
  <c r="G352" i="5"/>
  <c r="O352" i="5" s="1"/>
  <c r="P352" i="5" s="1"/>
  <c r="C352" i="5"/>
  <c r="B352" i="5"/>
  <c r="A352" i="5"/>
  <c r="Q351" i="5"/>
  <c r="M351" i="5"/>
  <c r="L351" i="5"/>
  <c r="K351" i="5"/>
  <c r="J351" i="5"/>
  <c r="G351" i="5"/>
  <c r="O351" i="5" s="1"/>
  <c r="P351" i="5" s="1"/>
  <c r="C351" i="5"/>
  <c r="B351" i="5"/>
  <c r="A351" i="5"/>
  <c r="Q350" i="5"/>
  <c r="M350" i="5"/>
  <c r="L350" i="5"/>
  <c r="K350" i="5"/>
  <c r="J350" i="5"/>
  <c r="G350" i="5"/>
  <c r="O350" i="5" s="1"/>
  <c r="P350" i="5" s="1"/>
  <c r="C350" i="5"/>
  <c r="B350" i="5"/>
  <c r="A350" i="5"/>
  <c r="Q349" i="5"/>
  <c r="M349" i="5"/>
  <c r="L349" i="5"/>
  <c r="K349" i="5"/>
  <c r="J349" i="5"/>
  <c r="G349" i="5"/>
  <c r="O349" i="5" s="1"/>
  <c r="P349" i="5" s="1"/>
  <c r="C349" i="5"/>
  <c r="B349" i="5"/>
  <c r="A349" i="5"/>
  <c r="Q348" i="5"/>
  <c r="M348" i="5"/>
  <c r="L348" i="5"/>
  <c r="K348" i="5"/>
  <c r="J348" i="5"/>
  <c r="G348" i="5"/>
  <c r="O348" i="5" s="1"/>
  <c r="P348" i="5" s="1"/>
  <c r="C348" i="5"/>
  <c r="B348" i="5"/>
  <c r="A348" i="5"/>
  <c r="Q347" i="5"/>
  <c r="M347" i="5"/>
  <c r="L347" i="5"/>
  <c r="K347" i="5"/>
  <c r="J347" i="5"/>
  <c r="G347" i="5"/>
  <c r="O347" i="5" s="1"/>
  <c r="P347" i="5" s="1"/>
  <c r="C347" i="5"/>
  <c r="B347" i="5"/>
  <c r="A347" i="5"/>
  <c r="Q346" i="5"/>
  <c r="M346" i="5"/>
  <c r="L346" i="5"/>
  <c r="K346" i="5"/>
  <c r="J346" i="5"/>
  <c r="G346" i="5"/>
  <c r="O346" i="5" s="1"/>
  <c r="P346" i="5" s="1"/>
  <c r="C346" i="5"/>
  <c r="B346" i="5"/>
  <c r="A346" i="5"/>
  <c r="Q345" i="5"/>
  <c r="M345" i="5"/>
  <c r="L345" i="5"/>
  <c r="K345" i="5"/>
  <c r="J345" i="5"/>
  <c r="G345" i="5"/>
  <c r="O345" i="5" s="1"/>
  <c r="P345" i="5" s="1"/>
  <c r="C345" i="5"/>
  <c r="B345" i="5"/>
  <c r="A345" i="5"/>
  <c r="Q344" i="5"/>
  <c r="M344" i="5"/>
  <c r="L344" i="5"/>
  <c r="K344" i="5"/>
  <c r="J344" i="5"/>
  <c r="G344" i="5"/>
  <c r="O344" i="5" s="1"/>
  <c r="P344" i="5" s="1"/>
  <c r="C344" i="5"/>
  <c r="B344" i="5"/>
  <c r="A344" i="5"/>
  <c r="Q343" i="5"/>
  <c r="M343" i="5"/>
  <c r="L343" i="5"/>
  <c r="K343" i="5"/>
  <c r="J343" i="5"/>
  <c r="G343" i="5"/>
  <c r="O343" i="5" s="1"/>
  <c r="P343" i="5" s="1"/>
  <c r="C343" i="5"/>
  <c r="B343" i="5"/>
  <c r="A343" i="5"/>
  <c r="Q342" i="5"/>
  <c r="M342" i="5"/>
  <c r="L342" i="5"/>
  <c r="K342" i="5"/>
  <c r="J342" i="5"/>
  <c r="G342" i="5"/>
  <c r="O342" i="5" s="1"/>
  <c r="P342" i="5" s="1"/>
  <c r="C342" i="5"/>
  <c r="B342" i="5"/>
  <c r="A342" i="5"/>
  <c r="K341" i="5"/>
  <c r="J341" i="5"/>
  <c r="Q340" i="5"/>
  <c r="M340" i="5"/>
  <c r="L340" i="5"/>
  <c r="K340" i="5"/>
  <c r="J340" i="5"/>
  <c r="G340" i="5"/>
  <c r="O340" i="5" s="1"/>
  <c r="P340" i="5" s="1"/>
  <c r="C340" i="5"/>
  <c r="B340" i="5"/>
  <c r="A340" i="5"/>
  <c r="Q339" i="5"/>
  <c r="M339" i="5"/>
  <c r="L339" i="5"/>
  <c r="K339" i="5"/>
  <c r="J339" i="5"/>
  <c r="G339" i="5"/>
  <c r="O339" i="5" s="1"/>
  <c r="P339" i="5" s="1"/>
  <c r="C339" i="5"/>
  <c r="B339" i="5"/>
  <c r="A339" i="5"/>
  <c r="Q338" i="5"/>
  <c r="M338" i="5"/>
  <c r="L338" i="5"/>
  <c r="K338" i="5"/>
  <c r="J338" i="5"/>
  <c r="G338" i="5"/>
  <c r="O338" i="5" s="1"/>
  <c r="P338" i="5" s="1"/>
  <c r="C338" i="5"/>
  <c r="B338" i="5"/>
  <c r="A338" i="5"/>
  <c r="Q337" i="5"/>
  <c r="M337" i="5"/>
  <c r="L337" i="5"/>
  <c r="K337" i="5"/>
  <c r="J337" i="5"/>
  <c r="G337" i="5"/>
  <c r="O337" i="5" s="1"/>
  <c r="P337" i="5" s="1"/>
  <c r="C337" i="5"/>
  <c r="B337" i="5"/>
  <c r="A337" i="5"/>
  <c r="Q336" i="5"/>
  <c r="M336" i="5"/>
  <c r="L336" i="5"/>
  <c r="K336" i="5"/>
  <c r="J336" i="5"/>
  <c r="G336" i="5"/>
  <c r="O336" i="5" s="1"/>
  <c r="P336" i="5" s="1"/>
  <c r="C336" i="5"/>
  <c r="B336" i="5"/>
  <c r="A336" i="5"/>
  <c r="Q335" i="5"/>
  <c r="M335" i="5"/>
  <c r="L335" i="5"/>
  <c r="K335" i="5"/>
  <c r="J335" i="5"/>
  <c r="G335" i="5"/>
  <c r="O335" i="5" s="1"/>
  <c r="P335" i="5" s="1"/>
  <c r="C335" i="5"/>
  <c r="B335" i="5"/>
  <c r="A335" i="5"/>
  <c r="Q334" i="5"/>
  <c r="M334" i="5"/>
  <c r="L334" i="5"/>
  <c r="K334" i="5"/>
  <c r="J334" i="5"/>
  <c r="G334" i="5"/>
  <c r="O334" i="5" s="1"/>
  <c r="P334" i="5" s="1"/>
  <c r="C334" i="5"/>
  <c r="B334" i="5"/>
  <c r="A334" i="5"/>
  <c r="Q333" i="5"/>
  <c r="M333" i="5"/>
  <c r="L333" i="5"/>
  <c r="K333" i="5"/>
  <c r="J333" i="5"/>
  <c r="G333" i="5"/>
  <c r="O333" i="5" s="1"/>
  <c r="P333" i="5" s="1"/>
  <c r="C333" i="5"/>
  <c r="B333" i="5"/>
  <c r="A333" i="5"/>
  <c r="Q332" i="5"/>
  <c r="M332" i="5"/>
  <c r="L332" i="5"/>
  <c r="K332" i="5"/>
  <c r="J332" i="5"/>
  <c r="G332" i="5"/>
  <c r="O332" i="5" s="1"/>
  <c r="P332" i="5" s="1"/>
  <c r="C332" i="5"/>
  <c r="B332" i="5"/>
  <c r="A332" i="5"/>
  <c r="Q331" i="5"/>
  <c r="M331" i="5"/>
  <c r="L331" i="5"/>
  <c r="K331" i="5"/>
  <c r="J331" i="5"/>
  <c r="G331" i="5"/>
  <c r="O331" i="5" s="1"/>
  <c r="P331" i="5" s="1"/>
  <c r="C331" i="5"/>
  <c r="B331" i="5"/>
  <c r="A331" i="5"/>
  <c r="Q330" i="5"/>
  <c r="M330" i="5"/>
  <c r="L330" i="5"/>
  <c r="K330" i="5"/>
  <c r="J330" i="5"/>
  <c r="G330" i="5"/>
  <c r="O330" i="5" s="1"/>
  <c r="P330" i="5" s="1"/>
  <c r="C330" i="5"/>
  <c r="B330" i="5"/>
  <c r="A330" i="5"/>
  <c r="Q329" i="5"/>
  <c r="M329" i="5"/>
  <c r="L329" i="5"/>
  <c r="K329" i="5"/>
  <c r="J329" i="5"/>
  <c r="G329" i="5"/>
  <c r="O329" i="5" s="1"/>
  <c r="P329" i="5" s="1"/>
  <c r="C329" i="5"/>
  <c r="B329" i="5"/>
  <c r="A329" i="5"/>
  <c r="Q328" i="5"/>
  <c r="M328" i="5"/>
  <c r="L328" i="5"/>
  <c r="K328" i="5"/>
  <c r="J328" i="5"/>
  <c r="G328" i="5"/>
  <c r="O328" i="5" s="1"/>
  <c r="P328" i="5" s="1"/>
  <c r="C328" i="5"/>
  <c r="B328" i="5"/>
  <c r="A328" i="5"/>
  <c r="Q327" i="5"/>
  <c r="M327" i="5"/>
  <c r="L327" i="5"/>
  <c r="K327" i="5"/>
  <c r="J327" i="5"/>
  <c r="G327" i="5"/>
  <c r="O327" i="5" s="1"/>
  <c r="P327" i="5" s="1"/>
  <c r="C327" i="5"/>
  <c r="B327" i="5"/>
  <c r="A327" i="5"/>
  <c r="Q326" i="5"/>
  <c r="M326" i="5"/>
  <c r="L326" i="5"/>
  <c r="K326" i="5"/>
  <c r="J326" i="5"/>
  <c r="G326" i="5"/>
  <c r="O326" i="5" s="1"/>
  <c r="P326" i="5" s="1"/>
  <c r="C326" i="5"/>
  <c r="B326" i="5"/>
  <c r="A326" i="5"/>
  <c r="Q325" i="5"/>
  <c r="M325" i="5"/>
  <c r="L325" i="5"/>
  <c r="K325" i="5"/>
  <c r="J325" i="5"/>
  <c r="G325" i="5"/>
  <c r="O325" i="5" s="1"/>
  <c r="P325" i="5" s="1"/>
  <c r="C325" i="5"/>
  <c r="B325" i="5"/>
  <c r="A325" i="5"/>
  <c r="Q324" i="5"/>
  <c r="M324" i="5"/>
  <c r="L324" i="5"/>
  <c r="K324" i="5"/>
  <c r="J324" i="5"/>
  <c r="G324" i="5"/>
  <c r="O324" i="5" s="1"/>
  <c r="P324" i="5" s="1"/>
  <c r="C324" i="5"/>
  <c r="B324" i="5"/>
  <c r="A324" i="5"/>
  <c r="M323" i="5"/>
  <c r="L323" i="5"/>
  <c r="K323" i="5"/>
  <c r="G323" i="5"/>
  <c r="O323" i="5" s="1"/>
  <c r="P323" i="5" s="1"/>
  <c r="C323" i="5"/>
  <c r="B323" i="5"/>
  <c r="M322" i="5"/>
  <c r="L322" i="5"/>
  <c r="K322" i="5"/>
  <c r="G322" i="5"/>
  <c r="O322" i="5" s="1"/>
  <c r="P322" i="5" s="1"/>
  <c r="C322" i="5"/>
  <c r="B322" i="5"/>
  <c r="M321" i="5"/>
  <c r="L321" i="5"/>
  <c r="K321" i="5"/>
  <c r="G321" i="5"/>
  <c r="O321" i="5" s="1"/>
  <c r="P321" i="5" s="1"/>
  <c r="C321" i="5"/>
  <c r="B321" i="5"/>
  <c r="Q320" i="5"/>
  <c r="M320" i="5"/>
  <c r="L320" i="5"/>
  <c r="K320" i="5"/>
  <c r="G320" i="5"/>
  <c r="O320" i="5" s="1"/>
  <c r="P320" i="5" s="1"/>
  <c r="C320" i="5"/>
  <c r="B320" i="5"/>
  <c r="A320" i="5"/>
  <c r="M319" i="5"/>
  <c r="L319" i="5"/>
  <c r="K319" i="5"/>
  <c r="G319" i="5"/>
  <c r="O319" i="5" s="1"/>
  <c r="P319" i="5" s="1"/>
  <c r="C319" i="5"/>
  <c r="B319" i="5"/>
  <c r="M318" i="5"/>
  <c r="L318" i="5"/>
  <c r="K318" i="5"/>
  <c r="G318" i="5"/>
  <c r="O318" i="5" s="1"/>
  <c r="P318" i="5" s="1"/>
  <c r="C318" i="5"/>
  <c r="B318" i="5"/>
  <c r="M317" i="5"/>
  <c r="L317" i="5"/>
  <c r="K317" i="5"/>
  <c r="G317" i="5"/>
  <c r="O317" i="5" s="1"/>
  <c r="P317" i="5" s="1"/>
  <c r="C317" i="5"/>
  <c r="B317" i="5"/>
  <c r="M316" i="5"/>
  <c r="L316" i="5"/>
  <c r="K316" i="5"/>
  <c r="G316" i="5"/>
  <c r="O316" i="5" s="1"/>
  <c r="P316" i="5" s="1"/>
  <c r="C316" i="5"/>
  <c r="B316" i="5"/>
  <c r="M315" i="5"/>
  <c r="L315" i="5"/>
  <c r="K315" i="5"/>
  <c r="G315" i="5"/>
  <c r="O315" i="5" s="1"/>
  <c r="P315" i="5" s="1"/>
  <c r="C315" i="5"/>
  <c r="B315" i="5"/>
  <c r="M314" i="5"/>
  <c r="L314" i="5"/>
  <c r="K314" i="5"/>
  <c r="G314" i="5"/>
  <c r="O314" i="5" s="1"/>
  <c r="P314" i="5" s="1"/>
  <c r="C314" i="5"/>
  <c r="B314" i="5"/>
  <c r="M313" i="5"/>
  <c r="L313" i="5"/>
  <c r="K313" i="5"/>
  <c r="G313" i="5"/>
  <c r="O313" i="5" s="1"/>
  <c r="P313" i="5" s="1"/>
  <c r="C313" i="5"/>
  <c r="B313" i="5"/>
  <c r="M312" i="5"/>
  <c r="L312" i="5"/>
  <c r="K312" i="5"/>
  <c r="G312" i="5"/>
  <c r="O312" i="5" s="1"/>
  <c r="P312" i="5" s="1"/>
  <c r="C312" i="5"/>
  <c r="B312" i="5"/>
  <c r="M311" i="5"/>
  <c r="L311" i="5"/>
  <c r="K311" i="5"/>
  <c r="G311" i="5"/>
  <c r="O311" i="5" s="1"/>
  <c r="P311" i="5" s="1"/>
  <c r="C311" i="5"/>
  <c r="B311" i="5"/>
  <c r="M310" i="5"/>
  <c r="L310" i="5"/>
  <c r="K310" i="5"/>
  <c r="G310" i="5"/>
  <c r="O310" i="5" s="1"/>
  <c r="P310" i="5" s="1"/>
  <c r="C310" i="5"/>
  <c r="B310" i="5"/>
  <c r="M309" i="5"/>
  <c r="L309" i="5"/>
  <c r="K309" i="5"/>
  <c r="G309" i="5"/>
  <c r="O309" i="5" s="1"/>
  <c r="P309" i="5" s="1"/>
  <c r="C309" i="5"/>
  <c r="B309" i="5"/>
  <c r="M308" i="5"/>
  <c r="L308" i="5"/>
  <c r="K308" i="5"/>
  <c r="G308" i="5"/>
  <c r="O308" i="5" s="1"/>
  <c r="P308" i="5" s="1"/>
  <c r="C308" i="5"/>
  <c r="B308" i="5"/>
  <c r="M307" i="5"/>
  <c r="L307" i="5"/>
  <c r="K307" i="5"/>
  <c r="G307" i="5"/>
  <c r="O307" i="5" s="1"/>
  <c r="P307" i="5" s="1"/>
  <c r="C307" i="5"/>
  <c r="B307" i="5"/>
  <c r="M306" i="5"/>
  <c r="L306" i="5"/>
  <c r="K306" i="5"/>
  <c r="G306" i="5"/>
  <c r="O306" i="5" s="1"/>
  <c r="P306" i="5" s="1"/>
  <c r="C306" i="5"/>
  <c r="B306" i="5"/>
  <c r="M305" i="5"/>
  <c r="L305" i="5"/>
  <c r="K305" i="5"/>
  <c r="G305" i="5"/>
  <c r="O305" i="5" s="1"/>
  <c r="P305" i="5" s="1"/>
  <c r="C305" i="5"/>
  <c r="B305" i="5"/>
  <c r="M304" i="5"/>
  <c r="L304" i="5"/>
  <c r="K304" i="5"/>
  <c r="G304" i="5"/>
  <c r="O304" i="5" s="1"/>
  <c r="P304" i="5" s="1"/>
  <c r="C304" i="5"/>
  <c r="B304" i="5"/>
  <c r="M303" i="5"/>
  <c r="L303" i="5"/>
  <c r="K303" i="5"/>
  <c r="G303" i="5"/>
  <c r="O303" i="5" s="1"/>
  <c r="P303" i="5" s="1"/>
  <c r="C303" i="5"/>
  <c r="B303" i="5"/>
  <c r="M302" i="5"/>
  <c r="L302" i="5"/>
  <c r="K302" i="5"/>
  <c r="G302" i="5"/>
  <c r="O302" i="5" s="1"/>
  <c r="P302" i="5" s="1"/>
  <c r="C302" i="5"/>
  <c r="B302" i="5"/>
  <c r="M301" i="5"/>
  <c r="L301" i="5"/>
  <c r="K301" i="5"/>
  <c r="G301" i="5"/>
  <c r="O301" i="5" s="1"/>
  <c r="P301" i="5" s="1"/>
  <c r="C301" i="5"/>
  <c r="B301" i="5"/>
  <c r="M300" i="5"/>
  <c r="L300" i="5"/>
  <c r="K300" i="5"/>
  <c r="G300" i="5"/>
  <c r="O300" i="5" s="1"/>
  <c r="P300" i="5" s="1"/>
  <c r="C300" i="5"/>
  <c r="B300" i="5"/>
  <c r="M299" i="5"/>
  <c r="L299" i="5"/>
  <c r="K299" i="5"/>
  <c r="G299" i="5"/>
  <c r="O299" i="5" s="1"/>
  <c r="P299" i="5" s="1"/>
  <c r="C299" i="5"/>
  <c r="B299" i="5"/>
  <c r="M298" i="5"/>
  <c r="L298" i="5"/>
  <c r="K298" i="5"/>
  <c r="G298" i="5"/>
  <c r="O298" i="5" s="1"/>
  <c r="P298" i="5" s="1"/>
  <c r="C298" i="5"/>
  <c r="B298" i="5"/>
  <c r="M297" i="5"/>
  <c r="L297" i="5"/>
  <c r="K297" i="5"/>
  <c r="G297" i="5"/>
  <c r="O297" i="5" s="1"/>
  <c r="P297" i="5" s="1"/>
  <c r="C297" i="5"/>
  <c r="B297" i="5"/>
  <c r="M296" i="5"/>
  <c r="L296" i="5"/>
  <c r="K296" i="5"/>
  <c r="G296" i="5"/>
  <c r="O296" i="5" s="1"/>
  <c r="P296" i="5" s="1"/>
  <c r="C296" i="5"/>
  <c r="B296" i="5"/>
  <c r="M295" i="5"/>
  <c r="L295" i="5"/>
  <c r="K295" i="5"/>
  <c r="G295" i="5"/>
  <c r="O295" i="5" s="1"/>
  <c r="P295" i="5" s="1"/>
  <c r="C295" i="5"/>
  <c r="B295" i="5"/>
  <c r="M294" i="5"/>
  <c r="L294" i="5"/>
  <c r="K294" i="5"/>
  <c r="G294" i="5"/>
  <c r="O294" i="5" s="1"/>
  <c r="P294" i="5" s="1"/>
  <c r="C294" i="5"/>
  <c r="B294" i="5"/>
  <c r="M293" i="5"/>
  <c r="L293" i="5"/>
  <c r="K293" i="5"/>
  <c r="G293" i="5"/>
  <c r="O293" i="5" s="1"/>
  <c r="P293" i="5" s="1"/>
  <c r="C293" i="5"/>
  <c r="B293" i="5"/>
  <c r="M292" i="5"/>
  <c r="L292" i="5"/>
  <c r="K292" i="5"/>
  <c r="G292" i="5"/>
  <c r="O292" i="5" s="1"/>
  <c r="P292" i="5" s="1"/>
  <c r="C292" i="5"/>
  <c r="B292" i="5"/>
  <c r="M291" i="5"/>
  <c r="L291" i="5"/>
  <c r="K291" i="5"/>
  <c r="G291" i="5"/>
  <c r="O291" i="5" s="1"/>
  <c r="P291" i="5" s="1"/>
  <c r="C291" i="5"/>
  <c r="B291" i="5"/>
  <c r="M290" i="5"/>
  <c r="L290" i="5"/>
  <c r="K290" i="5"/>
  <c r="G290" i="5"/>
  <c r="O290" i="5" s="1"/>
  <c r="P290" i="5" s="1"/>
  <c r="C290" i="5"/>
  <c r="B290" i="5"/>
  <c r="M289" i="5"/>
  <c r="L289" i="5"/>
  <c r="K289" i="5"/>
  <c r="G289" i="5"/>
  <c r="O289" i="5" s="1"/>
  <c r="P289" i="5" s="1"/>
  <c r="C289" i="5"/>
  <c r="B289" i="5"/>
  <c r="M288" i="5"/>
  <c r="L288" i="5"/>
  <c r="K288" i="5"/>
  <c r="G288" i="5"/>
  <c r="O288" i="5" s="1"/>
  <c r="P288" i="5" s="1"/>
  <c r="C288" i="5"/>
  <c r="B288" i="5"/>
  <c r="M287" i="5"/>
  <c r="L287" i="5"/>
  <c r="K287" i="5"/>
  <c r="G287" i="5"/>
  <c r="O287" i="5" s="1"/>
  <c r="P287" i="5" s="1"/>
  <c r="C287" i="5"/>
  <c r="B287" i="5"/>
  <c r="M286" i="5"/>
  <c r="L286" i="5"/>
  <c r="K286" i="5"/>
  <c r="G286" i="5"/>
  <c r="O286" i="5" s="1"/>
  <c r="P286" i="5" s="1"/>
  <c r="C286" i="5"/>
  <c r="B286" i="5"/>
  <c r="M285" i="5"/>
  <c r="L285" i="5"/>
  <c r="K285" i="5"/>
  <c r="G285" i="5"/>
  <c r="O285" i="5" s="1"/>
  <c r="P285" i="5" s="1"/>
  <c r="C285" i="5"/>
  <c r="B285" i="5"/>
  <c r="M284" i="5"/>
  <c r="L284" i="5"/>
  <c r="K284" i="5"/>
  <c r="G284" i="5"/>
  <c r="O284" i="5" s="1"/>
  <c r="P284" i="5" s="1"/>
  <c r="C284" i="5"/>
  <c r="B284" i="5"/>
  <c r="M283" i="5"/>
  <c r="L283" i="5"/>
  <c r="K283" i="5"/>
  <c r="G283" i="5"/>
  <c r="O283" i="5" s="1"/>
  <c r="P283" i="5" s="1"/>
  <c r="C283" i="5"/>
  <c r="B283" i="5"/>
  <c r="M282" i="5"/>
  <c r="L282" i="5"/>
  <c r="K282" i="5"/>
  <c r="G282" i="5"/>
  <c r="O282" i="5" s="1"/>
  <c r="P282" i="5" s="1"/>
  <c r="C282" i="5"/>
  <c r="B282" i="5"/>
  <c r="Q281" i="5"/>
  <c r="M281" i="5"/>
  <c r="L281" i="5"/>
  <c r="K281" i="5"/>
  <c r="G281" i="5"/>
  <c r="O281" i="5" s="1"/>
  <c r="P281" i="5" s="1"/>
  <c r="C281" i="5"/>
  <c r="B281" i="5"/>
  <c r="A281" i="5"/>
  <c r="Q280" i="5"/>
  <c r="M280" i="5"/>
  <c r="L280" i="5"/>
  <c r="K280" i="5"/>
  <c r="J280" i="5"/>
  <c r="G280" i="5"/>
  <c r="O280" i="5" s="1"/>
  <c r="P280" i="5" s="1"/>
  <c r="C280" i="5"/>
  <c r="B280" i="5"/>
  <c r="A280" i="5"/>
  <c r="Q279" i="5"/>
  <c r="M279" i="5"/>
  <c r="L279" i="5"/>
  <c r="K279" i="5"/>
  <c r="J279" i="5"/>
  <c r="G279" i="5"/>
  <c r="O279" i="5" s="1"/>
  <c r="P279" i="5" s="1"/>
  <c r="C279" i="5"/>
  <c r="B279" i="5"/>
  <c r="A279" i="5"/>
  <c r="M278" i="5"/>
  <c r="L278" i="5"/>
  <c r="K278" i="5"/>
  <c r="G278" i="5"/>
  <c r="O278" i="5" s="1"/>
  <c r="P278" i="5" s="1"/>
  <c r="C278" i="5"/>
  <c r="B278" i="5"/>
  <c r="M277" i="5"/>
  <c r="L277" i="5"/>
  <c r="K277" i="5"/>
  <c r="G277" i="5"/>
  <c r="O277" i="5" s="1"/>
  <c r="P277" i="5" s="1"/>
  <c r="C277" i="5"/>
  <c r="B277" i="5"/>
  <c r="M276" i="5"/>
  <c r="L276" i="5"/>
  <c r="K276" i="5"/>
  <c r="G276" i="5"/>
  <c r="O276" i="5" s="1"/>
  <c r="P276" i="5" s="1"/>
  <c r="C276" i="5"/>
  <c r="B276" i="5"/>
  <c r="Q275" i="5"/>
  <c r="M275" i="5"/>
  <c r="L275" i="5"/>
  <c r="K275" i="5"/>
  <c r="G275" i="5"/>
  <c r="O275" i="5" s="1"/>
  <c r="P275" i="5" s="1"/>
  <c r="C275" i="5"/>
  <c r="B275" i="5"/>
  <c r="A275" i="5"/>
  <c r="Q274" i="5"/>
  <c r="M274" i="5"/>
  <c r="L274" i="5"/>
  <c r="K274" i="5"/>
  <c r="G274" i="5"/>
  <c r="O274" i="5" s="1"/>
  <c r="P274" i="5" s="1"/>
  <c r="C274" i="5"/>
  <c r="B274" i="5"/>
  <c r="A274" i="5"/>
  <c r="Q273" i="5"/>
  <c r="M273" i="5"/>
  <c r="L273" i="5"/>
  <c r="K273" i="5"/>
  <c r="G273" i="5"/>
  <c r="O273" i="5" s="1"/>
  <c r="P273" i="5" s="1"/>
  <c r="C273" i="5"/>
  <c r="B273" i="5"/>
  <c r="A273" i="5"/>
  <c r="M272" i="5"/>
  <c r="L272" i="5"/>
  <c r="K272" i="5"/>
  <c r="G272" i="5"/>
  <c r="O272" i="5" s="1"/>
  <c r="P272" i="5" s="1"/>
  <c r="C272" i="5"/>
  <c r="B272" i="5"/>
  <c r="Q271" i="5"/>
  <c r="M271" i="5"/>
  <c r="L271" i="5"/>
  <c r="K271" i="5"/>
  <c r="G271" i="5"/>
  <c r="O271" i="5" s="1"/>
  <c r="P271" i="5" s="1"/>
  <c r="C271" i="5"/>
  <c r="B271" i="5"/>
  <c r="A271" i="5"/>
  <c r="K270" i="5"/>
  <c r="J270" i="5"/>
  <c r="Q269" i="5"/>
  <c r="M269" i="5"/>
  <c r="L269" i="5"/>
  <c r="K269" i="5"/>
  <c r="G269" i="5"/>
  <c r="O269" i="5" s="1"/>
  <c r="P269" i="5" s="1"/>
  <c r="C269" i="5"/>
  <c r="B269" i="5"/>
  <c r="A269" i="5"/>
  <c r="Q268" i="5"/>
  <c r="M268" i="5"/>
  <c r="L268" i="5"/>
  <c r="K268" i="5"/>
  <c r="G268" i="5"/>
  <c r="O268" i="5" s="1"/>
  <c r="P268" i="5" s="1"/>
  <c r="C268" i="5"/>
  <c r="B268" i="5"/>
  <c r="A268" i="5"/>
  <c r="Q267" i="5"/>
  <c r="M267" i="5"/>
  <c r="L267" i="5"/>
  <c r="K267" i="5"/>
  <c r="G267" i="5"/>
  <c r="O267" i="5" s="1"/>
  <c r="P267" i="5" s="1"/>
  <c r="C267" i="5"/>
  <c r="B267" i="5"/>
  <c r="A267" i="5"/>
  <c r="Q266" i="5"/>
  <c r="M266" i="5"/>
  <c r="L266" i="5"/>
  <c r="K266" i="5"/>
  <c r="J266" i="5"/>
  <c r="G266" i="5"/>
  <c r="O266" i="5" s="1"/>
  <c r="P266" i="5" s="1"/>
  <c r="C266" i="5"/>
  <c r="B266" i="5"/>
  <c r="A266" i="5"/>
  <c r="Q265" i="5"/>
  <c r="M265" i="5"/>
  <c r="L265" i="5"/>
  <c r="K265" i="5"/>
  <c r="G265" i="5"/>
  <c r="O265" i="5" s="1"/>
  <c r="P265" i="5" s="1"/>
  <c r="C265" i="5"/>
  <c r="B265" i="5"/>
  <c r="A265" i="5"/>
  <c r="Q264" i="5"/>
  <c r="M264" i="5"/>
  <c r="L264" i="5"/>
  <c r="K264" i="5"/>
  <c r="G264" i="5"/>
  <c r="O264" i="5" s="1"/>
  <c r="P264" i="5" s="1"/>
  <c r="C264" i="5"/>
  <c r="B264" i="5"/>
  <c r="A264" i="5"/>
  <c r="Q263" i="5"/>
  <c r="M263" i="5"/>
  <c r="L263" i="5"/>
  <c r="K263" i="5"/>
  <c r="G263" i="5"/>
  <c r="O263" i="5" s="1"/>
  <c r="P263" i="5" s="1"/>
  <c r="C263" i="5"/>
  <c r="B263" i="5"/>
  <c r="A263" i="5"/>
  <c r="Q262" i="5"/>
  <c r="M262" i="5"/>
  <c r="L262" i="5"/>
  <c r="K262" i="5"/>
  <c r="G262" i="5"/>
  <c r="O262" i="5" s="1"/>
  <c r="P262" i="5" s="1"/>
  <c r="C262" i="5"/>
  <c r="B262" i="5"/>
  <c r="A262" i="5"/>
  <c r="Q261" i="5"/>
  <c r="M261" i="5"/>
  <c r="L261" i="5"/>
  <c r="K261" i="5"/>
  <c r="G261" i="5"/>
  <c r="O261" i="5" s="1"/>
  <c r="P261" i="5" s="1"/>
  <c r="C261" i="5"/>
  <c r="B261" i="5"/>
  <c r="A261" i="5"/>
  <c r="M260" i="5"/>
  <c r="L260" i="5"/>
  <c r="K260" i="5"/>
  <c r="G260" i="5"/>
  <c r="O260" i="5" s="1"/>
  <c r="P260" i="5" s="1"/>
  <c r="C260" i="5"/>
  <c r="B260" i="5"/>
  <c r="Q259" i="5"/>
  <c r="M259" i="5"/>
  <c r="L259" i="5"/>
  <c r="K259" i="5"/>
  <c r="G259" i="5"/>
  <c r="O259" i="5" s="1"/>
  <c r="P259" i="5" s="1"/>
  <c r="C259" i="5"/>
  <c r="B259" i="5"/>
  <c r="A259" i="5"/>
  <c r="Q258" i="5"/>
  <c r="M258" i="5"/>
  <c r="L258" i="5"/>
  <c r="K258" i="5"/>
  <c r="G258" i="5"/>
  <c r="O258" i="5" s="1"/>
  <c r="P258" i="5" s="1"/>
  <c r="C258" i="5"/>
  <c r="B258" i="5"/>
  <c r="A258" i="5"/>
  <c r="Q257" i="5"/>
  <c r="M257" i="5"/>
  <c r="L257" i="5"/>
  <c r="K257" i="5"/>
  <c r="G257" i="5"/>
  <c r="O257" i="5" s="1"/>
  <c r="P257" i="5" s="1"/>
  <c r="C257" i="5"/>
  <c r="B257" i="5"/>
  <c r="A257" i="5"/>
  <c r="Q256" i="5"/>
  <c r="M256" i="5"/>
  <c r="L256" i="5"/>
  <c r="K256" i="5"/>
  <c r="G256" i="5"/>
  <c r="O256" i="5" s="1"/>
  <c r="P256" i="5" s="1"/>
  <c r="C256" i="5"/>
  <c r="B256" i="5"/>
  <c r="A256" i="5"/>
  <c r="Q255" i="5"/>
  <c r="M255" i="5"/>
  <c r="L255" i="5"/>
  <c r="K255" i="5"/>
  <c r="G255" i="5"/>
  <c r="O255" i="5" s="1"/>
  <c r="P255" i="5" s="1"/>
  <c r="C255" i="5"/>
  <c r="B255" i="5"/>
  <c r="A255" i="5"/>
  <c r="Q254" i="5"/>
  <c r="M254" i="5"/>
  <c r="L254" i="5"/>
  <c r="K254" i="5"/>
  <c r="G254" i="5"/>
  <c r="O254" i="5" s="1"/>
  <c r="P254" i="5" s="1"/>
  <c r="C254" i="5"/>
  <c r="B254" i="5"/>
  <c r="A254" i="5"/>
  <c r="Q253" i="5"/>
  <c r="M253" i="5"/>
  <c r="L253" i="5"/>
  <c r="K253" i="5"/>
  <c r="G253" i="5"/>
  <c r="O253" i="5" s="1"/>
  <c r="P253" i="5" s="1"/>
  <c r="C253" i="5"/>
  <c r="B253" i="5"/>
  <c r="A253" i="5"/>
  <c r="M252" i="5"/>
  <c r="L252" i="5"/>
  <c r="K252" i="5"/>
  <c r="G252" i="5"/>
  <c r="O252" i="5" s="1"/>
  <c r="P252" i="5" s="1"/>
  <c r="C252" i="5"/>
  <c r="B252" i="5"/>
  <c r="M251" i="5"/>
  <c r="L251" i="5"/>
  <c r="K251" i="5"/>
  <c r="G251" i="5"/>
  <c r="O251" i="5" s="1"/>
  <c r="P251" i="5" s="1"/>
  <c r="C251" i="5"/>
  <c r="B251" i="5"/>
  <c r="M250" i="5"/>
  <c r="L250" i="5"/>
  <c r="K250" i="5"/>
  <c r="G250" i="5"/>
  <c r="O250" i="5" s="1"/>
  <c r="P250" i="5" s="1"/>
  <c r="C250" i="5"/>
  <c r="B250" i="5"/>
  <c r="Q249" i="5"/>
  <c r="M249" i="5"/>
  <c r="L249" i="5"/>
  <c r="K249" i="5"/>
  <c r="G249" i="5"/>
  <c r="O249" i="5" s="1"/>
  <c r="P249" i="5" s="1"/>
  <c r="C249" i="5"/>
  <c r="B249" i="5"/>
  <c r="A249" i="5"/>
  <c r="Q248" i="5"/>
  <c r="M248" i="5"/>
  <c r="L248" i="5"/>
  <c r="K248" i="5"/>
  <c r="G248" i="5"/>
  <c r="O248" i="5" s="1"/>
  <c r="P248" i="5" s="1"/>
  <c r="C248" i="5"/>
  <c r="B248" i="5"/>
  <c r="A248" i="5"/>
  <c r="M247" i="5"/>
  <c r="L247" i="5"/>
  <c r="K247" i="5"/>
  <c r="G247" i="5"/>
  <c r="O247" i="5" s="1"/>
  <c r="P247" i="5" s="1"/>
  <c r="C247" i="5"/>
  <c r="B247" i="5"/>
  <c r="M246" i="5"/>
  <c r="L246" i="5"/>
  <c r="K246" i="5"/>
  <c r="G246" i="5"/>
  <c r="O246" i="5" s="1"/>
  <c r="P246" i="5" s="1"/>
  <c r="C246" i="5"/>
  <c r="B246" i="5"/>
  <c r="M245" i="5"/>
  <c r="L245" i="5"/>
  <c r="K245" i="5"/>
  <c r="G245" i="5"/>
  <c r="O245" i="5" s="1"/>
  <c r="P245" i="5" s="1"/>
  <c r="C245" i="5"/>
  <c r="B245" i="5"/>
  <c r="M244" i="5"/>
  <c r="L244" i="5"/>
  <c r="K244" i="5"/>
  <c r="G244" i="5"/>
  <c r="O244" i="5" s="1"/>
  <c r="P244" i="5" s="1"/>
  <c r="C244" i="5"/>
  <c r="B244" i="5"/>
  <c r="Q243" i="5"/>
  <c r="M243" i="5"/>
  <c r="L243" i="5"/>
  <c r="K243" i="5"/>
  <c r="G243" i="5"/>
  <c r="O243" i="5" s="1"/>
  <c r="P243" i="5" s="1"/>
  <c r="C243" i="5"/>
  <c r="B243" i="5"/>
  <c r="A243" i="5"/>
  <c r="Q242" i="5"/>
  <c r="M242" i="5"/>
  <c r="L242" i="5"/>
  <c r="K242" i="5"/>
  <c r="G242" i="5"/>
  <c r="O242" i="5" s="1"/>
  <c r="P242" i="5" s="1"/>
  <c r="C242" i="5"/>
  <c r="B242" i="5"/>
  <c r="A242" i="5"/>
  <c r="M241" i="5"/>
  <c r="L241" i="5"/>
  <c r="K241" i="5"/>
  <c r="G241" i="5"/>
  <c r="O241" i="5" s="1"/>
  <c r="P241" i="5" s="1"/>
  <c r="C241" i="5"/>
  <c r="B241" i="5"/>
  <c r="M240" i="5"/>
  <c r="L240" i="5"/>
  <c r="K240" i="5"/>
  <c r="G240" i="5"/>
  <c r="O240" i="5" s="1"/>
  <c r="P240" i="5" s="1"/>
  <c r="C240" i="5"/>
  <c r="B240" i="5"/>
  <c r="M239" i="5"/>
  <c r="L239" i="5"/>
  <c r="K239" i="5"/>
  <c r="G239" i="5"/>
  <c r="O239" i="5" s="1"/>
  <c r="P239" i="5" s="1"/>
  <c r="C239" i="5"/>
  <c r="B239" i="5"/>
  <c r="M238" i="5"/>
  <c r="L238" i="5"/>
  <c r="K238" i="5"/>
  <c r="G238" i="5"/>
  <c r="O238" i="5" s="1"/>
  <c r="P238" i="5" s="1"/>
  <c r="C238" i="5"/>
  <c r="B238" i="5"/>
  <c r="M237" i="5"/>
  <c r="L237" i="5"/>
  <c r="K237" i="5"/>
  <c r="G237" i="5"/>
  <c r="O237" i="5" s="1"/>
  <c r="P237" i="5" s="1"/>
  <c r="C237" i="5"/>
  <c r="B237" i="5"/>
  <c r="M236" i="5"/>
  <c r="L236" i="5"/>
  <c r="K236" i="5"/>
  <c r="G236" i="5"/>
  <c r="O236" i="5" s="1"/>
  <c r="P236" i="5" s="1"/>
  <c r="C236" i="5"/>
  <c r="B236" i="5"/>
  <c r="Q235" i="5"/>
  <c r="M235" i="5"/>
  <c r="L235" i="5"/>
  <c r="K235" i="5"/>
  <c r="G235" i="5"/>
  <c r="O235" i="5" s="1"/>
  <c r="P235" i="5" s="1"/>
  <c r="C235" i="5"/>
  <c r="B235" i="5"/>
  <c r="A235" i="5"/>
  <c r="M234" i="5"/>
  <c r="L234" i="5"/>
  <c r="K234" i="5"/>
  <c r="G234" i="5"/>
  <c r="O234" i="5" s="1"/>
  <c r="P234" i="5" s="1"/>
  <c r="C234" i="5"/>
  <c r="B234" i="5"/>
  <c r="M233" i="5"/>
  <c r="L233" i="5"/>
  <c r="K233" i="5"/>
  <c r="G233" i="5"/>
  <c r="O233" i="5" s="1"/>
  <c r="P233" i="5" s="1"/>
  <c r="C233" i="5"/>
  <c r="B233" i="5"/>
  <c r="M232" i="5"/>
  <c r="L232" i="5"/>
  <c r="K232" i="5"/>
  <c r="G232" i="5"/>
  <c r="O232" i="5" s="1"/>
  <c r="P232" i="5" s="1"/>
  <c r="C232" i="5"/>
  <c r="B232" i="5"/>
  <c r="M231" i="5"/>
  <c r="L231" i="5"/>
  <c r="K231" i="5"/>
  <c r="G231" i="5"/>
  <c r="O231" i="5" s="1"/>
  <c r="P231" i="5" s="1"/>
  <c r="C231" i="5"/>
  <c r="B231" i="5"/>
  <c r="Q230" i="5"/>
  <c r="M230" i="5"/>
  <c r="L230" i="5"/>
  <c r="K230" i="5"/>
  <c r="G230" i="5"/>
  <c r="O230" i="5" s="1"/>
  <c r="P230" i="5" s="1"/>
  <c r="C230" i="5"/>
  <c r="B230" i="5"/>
  <c r="A230" i="5"/>
  <c r="Q229" i="5"/>
  <c r="M229" i="5"/>
  <c r="L229" i="5"/>
  <c r="K229" i="5"/>
  <c r="G229" i="5"/>
  <c r="O229" i="5" s="1"/>
  <c r="P229" i="5" s="1"/>
  <c r="C229" i="5"/>
  <c r="B229" i="5"/>
  <c r="A229" i="5"/>
  <c r="M228" i="5"/>
  <c r="L228" i="5"/>
  <c r="K228" i="5"/>
  <c r="G228" i="5"/>
  <c r="O228" i="5" s="1"/>
  <c r="P228" i="5" s="1"/>
  <c r="C228" i="5"/>
  <c r="B228" i="5"/>
  <c r="M227" i="5"/>
  <c r="L227" i="5"/>
  <c r="K227" i="5"/>
  <c r="G227" i="5"/>
  <c r="O227" i="5" s="1"/>
  <c r="P227" i="5" s="1"/>
  <c r="C227" i="5"/>
  <c r="B227" i="5"/>
  <c r="M226" i="5"/>
  <c r="L226" i="5"/>
  <c r="K226" i="5"/>
  <c r="G226" i="5"/>
  <c r="O226" i="5" s="1"/>
  <c r="P226" i="5" s="1"/>
  <c r="C226" i="5"/>
  <c r="B226" i="5"/>
  <c r="M225" i="5"/>
  <c r="L225" i="5"/>
  <c r="K225" i="5"/>
  <c r="G225" i="5"/>
  <c r="O225" i="5" s="1"/>
  <c r="P225" i="5" s="1"/>
  <c r="C225" i="5"/>
  <c r="B225" i="5"/>
  <c r="M224" i="5"/>
  <c r="L224" i="5"/>
  <c r="K224" i="5"/>
  <c r="G224" i="5"/>
  <c r="O224" i="5" s="1"/>
  <c r="P224" i="5" s="1"/>
  <c r="C224" i="5"/>
  <c r="B224" i="5"/>
  <c r="Q223" i="5"/>
  <c r="M223" i="5"/>
  <c r="L223" i="5"/>
  <c r="K223" i="5"/>
  <c r="G223" i="5"/>
  <c r="O223" i="5" s="1"/>
  <c r="P223" i="5" s="1"/>
  <c r="C223" i="5"/>
  <c r="B223" i="5"/>
  <c r="A223" i="5"/>
  <c r="Q222" i="5"/>
  <c r="M222" i="5"/>
  <c r="L222" i="5"/>
  <c r="K222" i="5"/>
  <c r="G222" i="5"/>
  <c r="O222" i="5" s="1"/>
  <c r="P222" i="5" s="1"/>
  <c r="C222" i="5"/>
  <c r="B222" i="5"/>
  <c r="A222" i="5"/>
  <c r="Q221" i="5"/>
  <c r="M221" i="5"/>
  <c r="L221" i="5"/>
  <c r="K221" i="5"/>
  <c r="G221" i="5"/>
  <c r="O221" i="5" s="1"/>
  <c r="P221" i="5" s="1"/>
  <c r="C221" i="5"/>
  <c r="B221" i="5"/>
  <c r="A221" i="5"/>
  <c r="M220" i="5"/>
  <c r="L220" i="5"/>
  <c r="K220" i="5"/>
  <c r="G220" i="5"/>
  <c r="O220" i="5" s="1"/>
  <c r="P220" i="5" s="1"/>
  <c r="C220" i="5"/>
  <c r="B220" i="5"/>
  <c r="Q219" i="5"/>
  <c r="M219" i="5"/>
  <c r="L219" i="5"/>
  <c r="K219" i="5"/>
  <c r="G219" i="5"/>
  <c r="O219" i="5" s="1"/>
  <c r="P219" i="5" s="1"/>
  <c r="C219" i="5"/>
  <c r="B219" i="5"/>
  <c r="A219" i="5"/>
  <c r="Q218" i="5"/>
  <c r="M218" i="5"/>
  <c r="L218" i="5"/>
  <c r="K218" i="5"/>
  <c r="G218" i="5"/>
  <c r="O218" i="5" s="1"/>
  <c r="P218" i="5" s="1"/>
  <c r="C218" i="5"/>
  <c r="B218" i="5"/>
  <c r="A218" i="5"/>
  <c r="Q217" i="5"/>
  <c r="M217" i="5"/>
  <c r="L217" i="5"/>
  <c r="K217" i="5"/>
  <c r="G217" i="5"/>
  <c r="O217" i="5" s="1"/>
  <c r="P217" i="5" s="1"/>
  <c r="C217" i="5"/>
  <c r="B217" i="5"/>
  <c r="A217" i="5"/>
  <c r="Q216" i="5"/>
  <c r="M216" i="5"/>
  <c r="L216" i="5"/>
  <c r="K216" i="5"/>
  <c r="G216" i="5"/>
  <c r="O216" i="5" s="1"/>
  <c r="P216" i="5" s="1"/>
  <c r="C216" i="5"/>
  <c r="B216" i="5"/>
  <c r="A216" i="5"/>
  <c r="Q215" i="5"/>
  <c r="M215" i="5"/>
  <c r="L215" i="5"/>
  <c r="K215" i="5"/>
  <c r="G215" i="5"/>
  <c r="O215" i="5" s="1"/>
  <c r="P215" i="5" s="1"/>
  <c r="C215" i="5"/>
  <c r="B215" i="5"/>
  <c r="A215" i="5"/>
  <c r="Q214" i="5"/>
  <c r="M214" i="5"/>
  <c r="L214" i="5"/>
  <c r="K214" i="5"/>
  <c r="G214" i="5"/>
  <c r="O214" i="5" s="1"/>
  <c r="P214" i="5" s="1"/>
  <c r="C214" i="5"/>
  <c r="B214" i="5"/>
  <c r="A214" i="5"/>
  <c r="Q213" i="5"/>
  <c r="M213" i="5"/>
  <c r="L213" i="5"/>
  <c r="K213" i="5"/>
  <c r="J213" i="5"/>
  <c r="G213" i="5"/>
  <c r="O213" i="5" s="1"/>
  <c r="P213" i="5" s="1"/>
  <c r="C213" i="5"/>
  <c r="B213" i="5"/>
  <c r="A213" i="5"/>
  <c r="Q212" i="5"/>
  <c r="M212" i="5"/>
  <c r="L212" i="5"/>
  <c r="K212" i="5"/>
  <c r="G212" i="5"/>
  <c r="O212" i="5" s="1"/>
  <c r="P212" i="5" s="1"/>
  <c r="C212" i="5"/>
  <c r="B212" i="5"/>
  <c r="A212" i="5"/>
  <c r="Q211" i="5"/>
  <c r="M211" i="5"/>
  <c r="L211" i="5"/>
  <c r="K211" i="5"/>
  <c r="G211" i="5"/>
  <c r="O211" i="5" s="1"/>
  <c r="P211" i="5" s="1"/>
  <c r="C211" i="5"/>
  <c r="B211" i="5"/>
  <c r="A211" i="5"/>
  <c r="Q210" i="5"/>
  <c r="M210" i="5"/>
  <c r="L210" i="5"/>
  <c r="K210" i="5"/>
  <c r="G210" i="5"/>
  <c r="O210" i="5" s="1"/>
  <c r="P210" i="5" s="1"/>
  <c r="C210" i="5"/>
  <c r="B210" i="5"/>
  <c r="A210" i="5"/>
  <c r="Q209" i="5"/>
  <c r="M209" i="5"/>
  <c r="L209" i="5"/>
  <c r="K209" i="5"/>
  <c r="G209" i="5"/>
  <c r="O209" i="5" s="1"/>
  <c r="P209" i="5" s="1"/>
  <c r="C209" i="5"/>
  <c r="B209" i="5"/>
  <c r="A209" i="5"/>
  <c r="Q208" i="5"/>
  <c r="M208" i="5"/>
  <c r="L208" i="5"/>
  <c r="K208" i="5"/>
  <c r="G208" i="5"/>
  <c r="O208" i="5" s="1"/>
  <c r="P208" i="5" s="1"/>
  <c r="C208" i="5"/>
  <c r="B208" i="5"/>
  <c r="A208" i="5"/>
  <c r="Q207" i="5"/>
  <c r="M207" i="5"/>
  <c r="L207" i="5"/>
  <c r="K207" i="5"/>
  <c r="G207" i="5"/>
  <c r="O207" i="5" s="1"/>
  <c r="P207" i="5" s="1"/>
  <c r="C207" i="5"/>
  <c r="B207" i="5"/>
  <c r="A207" i="5"/>
  <c r="Q206" i="5"/>
  <c r="M206" i="5"/>
  <c r="L206" i="5"/>
  <c r="K206" i="5"/>
  <c r="G206" i="5"/>
  <c r="O206" i="5" s="1"/>
  <c r="P206" i="5" s="1"/>
  <c r="C206" i="5"/>
  <c r="B206" i="5"/>
  <c r="A206" i="5"/>
  <c r="Q205" i="5"/>
  <c r="M205" i="5"/>
  <c r="L205" i="5"/>
  <c r="K205" i="5"/>
  <c r="G205" i="5"/>
  <c r="O205" i="5" s="1"/>
  <c r="P205" i="5" s="1"/>
  <c r="C205" i="5"/>
  <c r="B205" i="5"/>
  <c r="A205" i="5"/>
  <c r="K204" i="5"/>
  <c r="J204" i="5"/>
  <c r="Q203" i="5"/>
  <c r="M203" i="5"/>
  <c r="L203" i="5"/>
  <c r="K203" i="5"/>
  <c r="G203" i="5"/>
  <c r="O203" i="5" s="1"/>
  <c r="P203" i="5" s="1"/>
  <c r="C203" i="5"/>
  <c r="B203" i="5"/>
  <c r="A203" i="5"/>
  <c r="Q202" i="5"/>
  <c r="M202" i="5"/>
  <c r="L202" i="5"/>
  <c r="K202" i="5"/>
  <c r="G202" i="5"/>
  <c r="O202" i="5" s="1"/>
  <c r="P202" i="5" s="1"/>
  <c r="C202" i="5"/>
  <c r="B202" i="5"/>
  <c r="A202" i="5"/>
  <c r="Q201" i="5"/>
  <c r="M201" i="5"/>
  <c r="L201" i="5"/>
  <c r="K201" i="5"/>
  <c r="G201" i="5"/>
  <c r="O201" i="5" s="1"/>
  <c r="P201" i="5" s="1"/>
  <c r="C201" i="5"/>
  <c r="B201" i="5"/>
  <c r="A201" i="5"/>
  <c r="Q200" i="5"/>
  <c r="M200" i="5"/>
  <c r="L200" i="5"/>
  <c r="K200" i="5"/>
  <c r="J200" i="5"/>
  <c r="G200" i="5"/>
  <c r="O200" i="5" s="1"/>
  <c r="P200" i="5" s="1"/>
  <c r="C200" i="5"/>
  <c r="B200" i="5"/>
  <c r="A200" i="5"/>
  <c r="Q199" i="5"/>
  <c r="M199" i="5"/>
  <c r="L199" i="5"/>
  <c r="K199" i="5"/>
  <c r="G199" i="5"/>
  <c r="O199" i="5" s="1"/>
  <c r="P199" i="5" s="1"/>
  <c r="C199" i="5"/>
  <c r="B199" i="5"/>
  <c r="A199" i="5"/>
  <c r="Q198" i="5"/>
  <c r="M198" i="5"/>
  <c r="L198" i="5"/>
  <c r="K198" i="5"/>
  <c r="G198" i="5"/>
  <c r="O198" i="5" s="1"/>
  <c r="P198" i="5" s="1"/>
  <c r="C198" i="5"/>
  <c r="B198" i="5"/>
  <c r="A198" i="5"/>
  <c r="Q197" i="5"/>
  <c r="M197" i="5"/>
  <c r="L197" i="5"/>
  <c r="K197" i="5"/>
  <c r="G197" i="5"/>
  <c r="O197" i="5" s="1"/>
  <c r="P197" i="5" s="1"/>
  <c r="C197" i="5"/>
  <c r="B197" i="5"/>
  <c r="A197" i="5"/>
  <c r="Q196" i="5"/>
  <c r="M196" i="5"/>
  <c r="L196" i="5"/>
  <c r="K196" i="5"/>
  <c r="G196" i="5"/>
  <c r="O196" i="5" s="1"/>
  <c r="P196" i="5" s="1"/>
  <c r="C196" i="5"/>
  <c r="B196" i="5"/>
  <c r="A196" i="5"/>
  <c r="Q195" i="5"/>
  <c r="M195" i="5"/>
  <c r="L195" i="5"/>
  <c r="K195" i="5"/>
  <c r="G195" i="5"/>
  <c r="O195" i="5" s="1"/>
  <c r="P195" i="5" s="1"/>
  <c r="C195" i="5"/>
  <c r="B195" i="5"/>
  <c r="A195" i="5"/>
  <c r="Q194" i="5"/>
  <c r="M194" i="5"/>
  <c r="L194" i="5"/>
  <c r="K194" i="5"/>
  <c r="G194" i="5"/>
  <c r="O194" i="5" s="1"/>
  <c r="P194" i="5" s="1"/>
  <c r="C194" i="5"/>
  <c r="B194" i="5"/>
  <c r="A194" i="5"/>
  <c r="Q193" i="5"/>
  <c r="M193" i="5"/>
  <c r="L193" i="5"/>
  <c r="K193" i="5"/>
  <c r="G193" i="5"/>
  <c r="O193" i="5" s="1"/>
  <c r="P193" i="5" s="1"/>
  <c r="C193" i="5"/>
  <c r="B193" i="5"/>
  <c r="A193" i="5"/>
  <c r="Q192" i="5"/>
  <c r="M192" i="5"/>
  <c r="L192" i="5"/>
  <c r="K192" i="5"/>
  <c r="G192" i="5"/>
  <c r="O192" i="5" s="1"/>
  <c r="P192" i="5" s="1"/>
  <c r="C192" i="5"/>
  <c r="B192" i="5"/>
  <c r="A192" i="5"/>
  <c r="Q191" i="5"/>
  <c r="M191" i="5"/>
  <c r="L191" i="5"/>
  <c r="K191" i="5"/>
  <c r="G191" i="5"/>
  <c r="O191" i="5" s="1"/>
  <c r="P191" i="5" s="1"/>
  <c r="C191" i="5"/>
  <c r="B191" i="5"/>
  <c r="A191" i="5"/>
  <c r="Q190" i="5"/>
  <c r="M190" i="5"/>
  <c r="L190" i="5"/>
  <c r="K190" i="5"/>
  <c r="G190" i="5"/>
  <c r="O190" i="5" s="1"/>
  <c r="P190" i="5" s="1"/>
  <c r="C190" i="5"/>
  <c r="B190" i="5"/>
  <c r="A190" i="5"/>
  <c r="Q189" i="5"/>
  <c r="M189" i="5"/>
  <c r="L189" i="5"/>
  <c r="K189" i="5"/>
  <c r="G189" i="5"/>
  <c r="O189" i="5" s="1"/>
  <c r="P189" i="5" s="1"/>
  <c r="C189" i="5"/>
  <c r="B189" i="5"/>
  <c r="A189" i="5"/>
  <c r="Q188" i="5"/>
  <c r="M188" i="5"/>
  <c r="L188" i="5"/>
  <c r="K188" i="5"/>
  <c r="G188" i="5"/>
  <c r="O188" i="5" s="1"/>
  <c r="P188" i="5" s="1"/>
  <c r="C188" i="5"/>
  <c r="B188" i="5"/>
  <c r="A188" i="5"/>
  <c r="Q187" i="5"/>
  <c r="M187" i="5"/>
  <c r="L187" i="5"/>
  <c r="K187" i="5"/>
  <c r="G187" i="5"/>
  <c r="O187" i="5" s="1"/>
  <c r="P187" i="5" s="1"/>
  <c r="C187" i="5"/>
  <c r="B187" i="5"/>
  <c r="A187" i="5"/>
  <c r="M186" i="5"/>
  <c r="L186" i="5"/>
  <c r="K186" i="5"/>
  <c r="G186" i="5"/>
  <c r="O186" i="5" s="1"/>
  <c r="P186" i="5" s="1"/>
  <c r="C186" i="5"/>
  <c r="B186" i="5"/>
  <c r="M185" i="5"/>
  <c r="L185" i="5"/>
  <c r="K185" i="5"/>
  <c r="G185" i="5"/>
  <c r="O185" i="5" s="1"/>
  <c r="P185" i="5" s="1"/>
  <c r="C185" i="5"/>
  <c r="B185" i="5"/>
  <c r="M184" i="5"/>
  <c r="L184" i="5"/>
  <c r="K184" i="5"/>
  <c r="G184" i="5"/>
  <c r="O184" i="5" s="1"/>
  <c r="P184" i="5" s="1"/>
  <c r="C184" i="5"/>
  <c r="B184" i="5"/>
  <c r="M183" i="5"/>
  <c r="L183" i="5"/>
  <c r="K183" i="5"/>
  <c r="G183" i="5"/>
  <c r="O183" i="5" s="1"/>
  <c r="P183" i="5" s="1"/>
  <c r="C183" i="5"/>
  <c r="B183" i="5"/>
  <c r="Q182" i="5"/>
  <c r="M182" i="5"/>
  <c r="L182" i="5"/>
  <c r="K182" i="5"/>
  <c r="G182" i="5"/>
  <c r="O182" i="5" s="1"/>
  <c r="P182" i="5" s="1"/>
  <c r="C182" i="5"/>
  <c r="B182" i="5"/>
  <c r="A182" i="5"/>
  <c r="M181" i="5"/>
  <c r="L181" i="5"/>
  <c r="K181" i="5"/>
  <c r="G181" i="5"/>
  <c r="O181" i="5" s="1"/>
  <c r="P181" i="5" s="1"/>
  <c r="C181" i="5"/>
  <c r="B181" i="5"/>
  <c r="M180" i="5"/>
  <c r="L180" i="5"/>
  <c r="K180" i="5"/>
  <c r="G180" i="5"/>
  <c r="O180" i="5" s="1"/>
  <c r="P180" i="5" s="1"/>
  <c r="C180" i="5"/>
  <c r="B180" i="5"/>
  <c r="M179" i="5"/>
  <c r="L179" i="5"/>
  <c r="K179" i="5"/>
  <c r="G179" i="5"/>
  <c r="O179" i="5" s="1"/>
  <c r="P179" i="5" s="1"/>
  <c r="C179" i="5"/>
  <c r="B179" i="5"/>
  <c r="M178" i="5"/>
  <c r="L178" i="5"/>
  <c r="K178" i="5"/>
  <c r="G178" i="5"/>
  <c r="O178" i="5" s="1"/>
  <c r="P178" i="5" s="1"/>
  <c r="C178" i="5"/>
  <c r="B178" i="5"/>
  <c r="M177" i="5"/>
  <c r="L177" i="5"/>
  <c r="K177" i="5"/>
  <c r="G177" i="5"/>
  <c r="O177" i="5" s="1"/>
  <c r="P177" i="5" s="1"/>
  <c r="C177" i="5"/>
  <c r="B177" i="5"/>
  <c r="M176" i="5"/>
  <c r="L176" i="5"/>
  <c r="K176" i="5"/>
  <c r="G176" i="5"/>
  <c r="O176" i="5" s="1"/>
  <c r="P176" i="5" s="1"/>
  <c r="C176" i="5"/>
  <c r="B176" i="5"/>
  <c r="M175" i="5"/>
  <c r="L175" i="5"/>
  <c r="K175" i="5"/>
  <c r="G175" i="5"/>
  <c r="O175" i="5" s="1"/>
  <c r="P175" i="5" s="1"/>
  <c r="C175" i="5"/>
  <c r="B175" i="5"/>
  <c r="M174" i="5"/>
  <c r="L174" i="5"/>
  <c r="K174" i="5"/>
  <c r="G174" i="5"/>
  <c r="O174" i="5" s="1"/>
  <c r="P174" i="5" s="1"/>
  <c r="C174" i="5"/>
  <c r="B174" i="5"/>
  <c r="M173" i="5"/>
  <c r="L173" i="5"/>
  <c r="K173" i="5"/>
  <c r="G173" i="5"/>
  <c r="O173" i="5" s="1"/>
  <c r="P173" i="5" s="1"/>
  <c r="C173" i="5"/>
  <c r="B173" i="5"/>
  <c r="M172" i="5"/>
  <c r="L172" i="5"/>
  <c r="K172" i="5"/>
  <c r="G172" i="5"/>
  <c r="O172" i="5" s="1"/>
  <c r="P172" i="5" s="1"/>
  <c r="C172" i="5"/>
  <c r="B172" i="5"/>
  <c r="M171" i="5"/>
  <c r="L171" i="5"/>
  <c r="K171" i="5"/>
  <c r="G171" i="5"/>
  <c r="O171" i="5" s="1"/>
  <c r="P171" i="5" s="1"/>
  <c r="C171" i="5"/>
  <c r="B171" i="5"/>
  <c r="M170" i="5"/>
  <c r="L170" i="5"/>
  <c r="K170" i="5"/>
  <c r="G170" i="5"/>
  <c r="O170" i="5" s="1"/>
  <c r="P170" i="5" s="1"/>
  <c r="C170" i="5"/>
  <c r="B170" i="5"/>
  <c r="M169" i="5"/>
  <c r="L169" i="5"/>
  <c r="K169" i="5"/>
  <c r="G169" i="5"/>
  <c r="O169" i="5" s="1"/>
  <c r="P169" i="5" s="1"/>
  <c r="C169" i="5"/>
  <c r="B169" i="5"/>
  <c r="M168" i="5"/>
  <c r="L168" i="5"/>
  <c r="K168" i="5"/>
  <c r="G168" i="5"/>
  <c r="O168" i="5" s="1"/>
  <c r="P168" i="5" s="1"/>
  <c r="C168" i="5"/>
  <c r="B168" i="5"/>
  <c r="M167" i="5"/>
  <c r="L167" i="5"/>
  <c r="K167" i="5"/>
  <c r="G167" i="5"/>
  <c r="O167" i="5" s="1"/>
  <c r="P167" i="5" s="1"/>
  <c r="C167" i="5"/>
  <c r="B167" i="5"/>
  <c r="M166" i="5"/>
  <c r="L166" i="5"/>
  <c r="K166" i="5"/>
  <c r="G166" i="5"/>
  <c r="O166" i="5" s="1"/>
  <c r="P166" i="5" s="1"/>
  <c r="C166" i="5"/>
  <c r="B166" i="5"/>
  <c r="M165" i="5"/>
  <c r="L165" i="5"/>
  <c r="K165" i="5"/>
  <c r="G165" i="5"/>
  <c r="O165" i="5" s="1"/>
  <c r="P165" i="5" s="1"/>
  <c r="C165" i="5"/>
  <c r="B165" i="5"/>
  <c r="M164" i="5"/>
  <c r="L164" i="5"/>
  <c r="K164" i="5"/>
  <c r="G164" i="5"/>
  <c r="O164" i="5" s="1"/>
  <c r="P164" i="5" s="1"/>
  <c r="C164" i="5"/>
  <c r="B164" i="5"/>
  <c r="M163" i="5"/>
  <c r="L163" i="5"/>
  <c r="K163" i="5"/>
  <c r="G163" i="5"/>
  <c r="O163" i="5" s="1"/>
  <c r="P163" i="5" s="1"/>
  <c r="C163" i="5"/>
  <c r="B163" i="5"/>
  <c r="M162" i="5"/>
  <c r="L162" i="5"/>
  <c r="K162" i="5"/>
  <c r="G162" i="5"/>
  <c r="O162" i="5" s="1"/>
  <c r="P162" i="5" s="1"/>
  <c r="C162" i="5"/>
  <c r="B162" i="5"/>
  <c r="M161" i="5"/>
  <c r="L161" i="5"/>
  <c r="K161" i="5"/>
  <c r="G161" i="5"/>
  <c r="O161" i="5" s="1"/>
  <c r="P161" i="5" s="1"/>
  <c r="C161" i="5"/>
  <c r="B161" i="5"/>
  <c r="M160" i="5"/>
  <c r="L160" i="5"/>
  <c r="K160" i="5"/>
  <c r="G160" i="5"/>
  <c r="O160" i="5" s="1"/>
  <c r="P160" i="5" s="1"/>
  <c r="C160" i="5"/>
  <c r="B160" i="5"/>
  <c r="M159" i="5"/>
  <c r="L159" i="5"/>
  <c r="K159" i="5"/>
  <c r="G159" i="5"/>
  <c r="O159" i="5" s="1"/>
  <c r="P159" i="5" s="1"/>
  <c r="C159" i="5"/>
  <c r="B159" i="5"/>
  <c r="M158" i="5"/>
  <c r="L158" i="5"/>
  <c r="K158" i="5"/>
  <c r="G158" i="5"/>
  <c r="O158" i="5" s="1"/>
  <c r="P158" i="5" s="1"/>
  <c r="C158" i="5"/>
  <c r="B158" i="5"/>
  <c r="M157" i="5"/>
  <c r="L157" i="5"/>
  <c r="K157" i="5"/>
  <c r="G157" i="5"/>
  <c r="O157" i="5" s="1"/>
  <c r="P157" i="5" s="1"/>
  <c r="C157" i="5"/>
  <c r="B157" i="5"/>
  <c r="M156" i="5"/>
  <c r="L156" i="5"/>
  <c r="K156" i="5"/>
  <c r="G156" i="5"/>
  <c r="O156" i="5" s="1"/>
  <c r="P156" i="5" s="1"/>
  <c r="C156" i="5"/>
  <c r="B156" i="5"/>
  <c r="M155" i="5"/>
  <c r="L155" i="5"/>
  <c r="K155" i="5"/>
  <c r="G155" i="5"/>
  <c r="O155" i="5" s="1"/>
  <c r="P155" i="5" s="1"/>
  <c r="C155" i="5"/>
  <c r="B155" i="5"/>
  <c r="M154" i="5"/>
  <c r="L154" i="5"/>
  <c r="K154" i="5"/>
  <c r="G154" i="5"/>
  <c r="O154" i="5" s="1"/>
  <c r="P154" i="5" s="1"/>
  <c r="C154" i="5"/>
  <c r="B154" i="5"/>
  <c r="M153" i="5"/>
  <c r="L153" i="5"/>
  <c r="K153" i="5"/>
  <c r="G153" i="5"/>
  <c r="O153" i="5" s="1"/>
  <c r="P153" i="5" s="1"/>
  <c r="C153" i="5"/>
  <c r="B153" i="5"/>
  <c r="M152" i="5"/>
  <c r="L152" i="5"/>
  <c r="K152" i="5"/>
  <c r="G152" i="5"/>
  <c r="O152" i="5" s="1"/>
  <c r="P152" i="5" s="1"/>
  <c r="C152" i="5"/>
  <c r="B152" i="5"/>
  <c r="M151" i="5"/>
  <c r="L151" i="5"/>
  <c r="K151" i="5"/>
  <c r="G151" i="5"/>
  <c r="O151" i="5" s="1"/>
  <c r="P151" i="5" s="1"/>
  <c r="C151" i="5"/>
  <c r="B151" i="5"/>
  <c r="Q150" i="5"/>
  <c r="M150" i="5"/>
  <c r="L150" i="5"/>
  <c r="K150" i="5"/>
  <c r="G150" i="5"/>
  <c r="O150" i="5" s="1"/>
  <c r="P150" i="5" s="1"/>
  <c r="C150" i="5"/>
  <c r="B150" i="5"/>
  <c r="A150" i="5"/>
  <c r="Q149" i="5"/>
  <c r="M149" i="5"/>
  <c r="L149" i="5"/>
  <c r="K149" i="5"/>
  <c r="J149" i="5"/>
  <c r="G149" i="5"/>
  <c r="O149" i="5" s="1"/>
  <c r="P149" i="5" s="1"/>
  <c r="C149" i="5"/>
  <c r="B149" i="5"/>
  <c r="A149" i="5"/>
  <c r="Q148" i="5"/>
  <c r="M148" i="5"/>
  <c r="L148" i="5"/>
  <c r="K148" i="5"/>
  <c r="G148" i="5"/>
  <c r="O148" i="5" s="1"/>
  <c r="P148" i="5" s="1"/>
  <c r="C148" i="5"/>
  <c r="B148" i="5"/>
  <c r="A148" i="5"/>
  <c r="M147" i="5"/>
  <c r="L147" i="5"/>
  <c r="K147" i="5"/>
  <c r="G147" i="5"/>
  <c r="O147" i="5" s="1"/>
  <c r="P147" i="5" s="1"/>
  <c r="C147" i="5"/>
  <c r="B147" i="5"/>
  <c r="M146" i="5"/>
  <c r="L146" i="5"/>
  <c r="K146" i="5"/>
  <c r="G146" i="5"/>
  <c r="O146" i="5" s="1"/>
  <c r="P146" i="5" s="1"/>
  <c r="C146" i="5"/>
  <c r="B146" i="5"/>
  <c r="Q145" i="5"/>
  <c r="M145" i="5"/>
  <c r="L145" i="5"/>
  <c r="K145" i="5"/>
  <c r="G145" i="5"/>
  <c r="O145" i="5" s="1"/>
  <c r="P145" i="5" s="1"/>
  <c r="C145" i="5"/>
  <c r="B145" i="5"/>
  <c r="A145" i="5"/>
  <c r="Q144" i="5"/>
  <c r="M144" i="5"/>
  <c r="L144" i="5"/>
  <c r="K144" i="5"/>
  <c r="G144" i="5"/>
  <c r="O144" i="5" s="1"/>
  <c r="P144" i="5" s="1"/>
  <c r="C144" i="5"/>
  <c r="B144" i="5"/>
  <c r="A144" i="5"/>
  <c r="Q143" i="5"/>
  <c r="M143" i="5"/>
  <c r="L143" i="5"/>
  <c r="K143" i="5"/>
  <c r="G143" i="5"/>
  <c r="O143" i="5" s="1"/>
  <c r="P143" i="5" s="1"/>
  <c r="C143" i="5"/>
  <c r="B143" i="5"/>
  <c r="A143" i="5"/>
  <c r="M142" i="5"/>
  <c r="L142" i="5"/>
  <c r="K142" i="5"/>
  <c r="G142" i="5"/>
  <c r="O142" i="5" s="1"/>
  <c r="P142" i="5" s="1"/>
  <c r="C142" i="5"/>
  <c r="B142" i="5"/>
  <c r="Q141" i="5"/>
  <c r="M141" i="5"/>
  <c r="L141" i="5"/>
  <c r="K141" i="5"/>
  <c r="G141" i="5"/>
  <c r="O141" i="5" s="1"/>
  <c r="P141" i="5" s="1"/>
  <c r="C141" i="5"/>
  <c r="B141" i="5"/>
  <c r="A141" i="5"/>
  <c r="K140" i="5"/>
  <c r="J140" i="5"/>
  <c r="Q139" i="5"/>
  <c r="M139" i="5"/>
  <c r="L139" i="5"/>
  <c r="K139" i="5"/>
  <c r="G139" i="5"/>
  <c r="O139" i="5" s="1"/>
  <c r="P139" i="5" s="1"/>
  <c r="C139" i="5"/>
  <c r="B139" i="5"/>
  <c r="A139" i="5"/>
  <c r="Q138" i="5"/>
  <c r="M138" i="5"/>
  <c r="L138" i="5"/>
  <c r="K138" i="5"/>
  <c r="G138" i="5"/>
  <c r="O138" i="5" s="1"/>
  <c r="P138" i="5" s="1"/>
  <c r="C138" i="5"/>
  <c r="B138" i="5"/>
  <c r="A138" i="5"/>
  <c r="M137" i="5"/>
  <c r="L137" i="5"/>
  <c r="K137" i="5"/>
  <c r="G137" i="5"/>
  <c r="O137" i="5" s="1"/>
  <c r="P137" i="5" s="1"/>
  <c r="C137" i="5"/>
  <c r="B137" i="5"/>
  <c r="Q136" i="5"/>
  <c r="M136" i="5"/>
  <c r="L136" i="5"/>
  <c r="K136" i="5"/>
  <c r="J136" i="5"/>
  <c r="G136" i="5"/>
  <c r="O136" i="5" s="1"/>
  <c r="P136" i="5" s="1"/>
  <c r="C136" i="5"/>
  <c r="B136" i="5"/>
  <c r="A136" i="5"/>
  <c r="Q135" i="5"/>
  <c r="M135" i="5"/>
  <c r="L135" i="5"/>
  <c r="K135" i="5"/>
  <c r="G135" i="5"/>
  <c r="O135" i="5" s="1"/>
  <c r="P135" i="5" s="1"/>
  <c r="C135" i="5"/>
  <c r="B135" i="5"/>
  <c r="A135" i="5"/>
  <c r="Q134" i="5"/>
  <c r="M134" i="5"/>
  <c r="L134" i="5"/>
  <c r="K134" i="5"/>
  <c r="G134" i="5"/>
  <c r="O134" i="5" s="1"/>
  <c r="P134" i="5" s="1"/>
  <c r="C134" i="5"/>
  <c r="B134" i="5"/>
  <c r="A134" i="5"/>
  <c r="Q133" i="5"/>
  <c r="M133" i="5"/>
  <c r="L133" i="5"/>
  <c r="K133" i="5"/>
  <c r="G133" i="5"/>
  <c r="O133" i="5" s="1"/>
  <c r="P133" i="5" s="1"/>
  <c r="C133" i="5"/>
  <c r="B133" i="5"/>
  <c r="A133" i="5"/>
  <c r="M132" i="5"/>
  <c r="L132" i="5"/>
  <c r="K132" i="5"/>
  <c r="G132" i="5"/>
  <c r="O132" i="5" s="1"/>
  <c r="P132" i="5" s="1"/>
  <c r="C132" i="5"/>
  <c r="B132" i="5"/>
  <c r="Q131" i="5"/>
  <c r="M131" i="5"/>
  <c r="L131" i="5"/>
  <c r="K131" i="5"/>
  <c r="G131" i="5"/>
  <c r="O131" i="5" s="1"/>
  <c r="P131" i="5" s="1"/>
  <c r="C131" i="5"/>
  <c r="B131" i="5"/>
  <c r="A131" i="5"/>
  <c r="Q130" i="5"/>
  <c r="M130" i="5"/>
  <c r="L130" i="5"/>
  <c r="K130" i="5"/>
  <c r="G130" i="5"/>
  <c r="O130" i="5" s="1"/>
  <c r="P130" i="5" s="1"/>
  <c r="C130" i="5"/>
  <c r="B130" i="5"/>
  <c r="A130" i="5"/>
  <c r="Q129" i="5"/>
  <c r="M129" i="5"/>
  <c r="L129" i="5"/>
  <c r="K129" i="5"/>
  <c r="G129" i="5"/>
  <c r="O129" i="5" s="1"/>
  <c r="P129" i="5" s="1"/>
  <c r="C129" i="5"/>
  <c r="B129" i="5"/>
  <c r="A129" i="5"/>
  <c r="Q128" i="5"/>
  <c r="M128" i="5"/>
  <c r="L128" i="5"/>
  <c r="K128" i="5"/>
  <c r="G128" i="5"/>
  <c r="O128" i="5" s="1"/>
  <c r="P128" i="5" s="1"/>
  <c r="C128" i="5"/>
  <c r="B128" i="5"/>
  <c r="A128" i="5"/>
  <c r="Q127" i="5"/>
  <c r="M127" i="5"/>
  <c r="L127" i="5"/>
  <c r="K127" i="5"/>
  <c r="G127" i="5"/>
  <c r="O127" i="5" s="1"/>
  <c r="P127" i="5" s="1"/>
  <c r="C127" i="5"/>
  <c r="B127" i="5"/>
  <c r="A127" i="5"/>
  <c r="Q126" i="5"/>
  <c r="M126" i="5"/>
  <c r="L126" i="5"/>
  <c r="K126" i="5"/>
  <c r="G126" i="5"/>
  <c r="O126" i="5" s="1"/>
  <c r="P126" i="5" s="1"/>
  <c r="C126" i="5"/>
  <c r="B126" i="5"/>
  <c r="A126" i="5"/>
  <c r="Q125" i="5"/>
  <c r="M125" i="5"/>
  <c r="L125" i="5"/>
  <c r="K125" i="5"/>
  <c r="G125" i="5"/>
  <c r="O125" i="5" s="1"/>
  <c r="P125" i="5" s="1"/>
  <c r="C125" i="5"/>
  <c r="B125" i="5"/>
  <c r="A125" i="5"/>
  <c r="Q124" i="5"/>
  <c r="M124" i="5"/>
  <c r="L124" i="5"/>
  <c r="K124" i="5"/>
  <c r="G124" i="5"/>
  <c r="O124" i="5" s="1"/>
  <c r="P124" i="5" s="1"/>
  <c r="C124" i="5"/>
  <c r="B124" i="5"/>
  <c r="A124" i="5"/>
  <c r="Q123" i="5"/>
  <c r="M123" i="5"/>
  <c r="L123" i="5"/>
  <c r="K123" i="5"/>
  <c r="G123" i="5"/>
  <c r="O123" i="5" s="1"/>
  <c r="P123" i="5" s="1"/>
  <c r="C123" i="5"/>
  <c r="B123" i="5"/>
  <c r="A123" i="5"/>
  <c r="Q122" i="5"/>
  <c r="M122" i="5"/>
  <c r="L122" i="5"/>
  <c r="K122" i="5"/>
  <c r="G122" i="5"/>
  <c r="O122" i="5" s="1"/>
  <c r="P122" i="5" s="1"/>
  <c r="C122" i="5"/>
  <c r="B122" i="5"/>
  <c r="A122" i="5"/>
  <c r="Q121" i="5"/>
  <c r="M121" i="5"/>
  <c r="L121" i="5"/>
  <c r="K121" i="5"/>
  <c r="G121" i="5"/>
  <c r="O121" i="5" s="1"/>
  <c r="P121" i="5" s="1"/>
  <c r="C121" i="5"/>
  <c r="B121" i="5"/>
  <c r="A121" i="5"/>
  <c r="Q120" i="5"/>
  <c r="M120" i="5"/>
  <c r="L120" i="5"/>
  <c r="K120" i="5"/>
  <c r="G120" i="5"/>
  <c r="O120" i="5" s="1"/>
  <c r="P120" i="5" s="1"/>
  <c r="C120" i="5"/>
  <c r="B120" i="5"/>
  <c r="A120" i="5"/>
  <c r="Q119" i="5"/>
  <c r="M119" i="5"/>
  <c r="L119" i="5"/>
  <c r="K119" i="5"/>
  <c r="G119" i="5"/>
  <c r="O119" i="5" s="1"/>
  <c r="P119" i="5" s="1"/>
  <c r="C119" i="5"/>
  <c r="B119" i="5"/>
  <c r="A119" i="5"/>
  <c r="M118" i="5"/>
  <c r="L118" i="5"/>
  <c r="K118" i="5"/>
  <c r="G118" i="5"/>
  <c r="O118" i="5" s="1"/>
  <c r="P118" i="5" s="1"/>
  <c r="C118" i="5"/>
  <c r="B118" i="5"/>
  <c r="Q117" i="5"/>
  <c r="M117" i="5"/>
  <c r="L117" i="5"/>
  <c r="K117" i="5"/>
  <c r="G117" i="5"/>
  <c r="O117" i="5" s="1"/>
  <c r="P117" i="5" s="1"/>
  <c r="C117" i="5"/>
  <c r="B117" i="5"/>
  <c r="A117" i="5"/>
  <c r="Q116" i="5"/>
  <c r="M116" i="5"/>
  <c r="L116" i="5"/>
  <c r="K116" i="5"/>
  <c r="G116" i="5"/>
  <c r="O116" i="5" s="1"/>
  <c r="P116" i="5" s="1"/>
  <c r="C116" i="5"/>
  <c r="B116" i="5"/>
  <c r="A116" i="5"/>
  <c r="Q115" i="5"/>
  <c r="M115" i="5"/>
  <c r="L115" i="5"/>
  <c r="K115" i="5"/>
  <c r="G115" i="5"/>
  <c r="O115" i="5" s="1"/>
  <c r="P115" i="5" s="1"/>
  <c r="C115" i="5"/>
  <c r="B115" i="5"/>
  <c r="A115" i="5"/>
  <c r="M114" i="5"/>
  <c r="L114" i="5"/>
  <c r="K114" i="5"/>
  <c r="G114" i="5"/>
  <c r="O114" i="5" s="1"/>
  <c r="P114" i="5" s="1"/>
  <c r="C114" i="5"/>
  <c r="B114" i="5"/>
  <c r="M113" i="5"/>
  <c r="L113" i="5"/>
  <c r="K113" i="5"/>
  <c r="G113" i="5"/>
  <c r="O113" i="5" s="1"/>
  <c r="P113" i="5" s="1"/>
  <c r="C113" i="5"/>
  <c r="B113" i="5"/>
  <c r="M112" i="5"/>
  <c r="L112" i="5"/>
  <c r="K112" i="5"/>
  <c r="G112" i="5"/>
  <c r="O112" i="5" s="1"/>
  <c r="P112" i="5" s="1"/>
  <c r="C112" i="5"/>
  <c r="B112" i="5"/>
  <c r="M111" i="5"/>
  <c r="L111" i="5"/>
  <c r="K111" i="5"/>
  <c r="G111" i="5"/>
  <c r="O111" i="5" s="1"/>
  <c r="P111" i="5" s="1"/>
  <c r="C111" i="5"/>
  <c r="B111" i="5"/>
  <c r="M110" i="5"/>
  <c r="L110" i="5"/>
  <c r="K110" i="5"/>
  <c r="G110" i="5"/>
  <c r="O110" i="5" s="1"/>
  <c r="P110" i="5" s="1"/>
  <c r="C110" i="5"/>
  <c r="B110" i="5"/>
  <c r="M109" i="5"/>
  <c r="L109" i="5"/>
  <c r="K109" i="5"/>
  <c r="G109" i="5"/>
  <c r="O109" i="5" s="1"/>
  <c r="P109" i="5" s="1"/>
  <c r="C109" i="5"/>
  <c r="B109" i="5"/>
  <c r="Q108" i="5"/>
  <c r="M108" i="5"/>
  <c r="L108" i="5"/>
  <c r="K108" i="5"/>
  <c r="G108" i="5"/>
  <c r="O108" i="5" s="1"/>
  <c r="P108" i="5" s="1"/>
  <c r="C108" i="5"/>
  <c r="B108" i="5"/>
  <c r="A108" i="5"/>
  <c r="Q107" i="5"/>
  <c r="M107" i="5"/>
  <c r="L107" i="5"/>
  <c r="K107" i="5"/>
  <c r="G107" i="5"/>
  <c r="O107" i="5" s="1"/>
  <c r="P107" i="5" s="1"/>
  <c r="C107" i="5"/>
  <c r="B107" i="5"/>
  <c r="A107" i="5"/>
  <c r="M106" i="5"/>
  <c r="L106" i="5"/>
  <c r="K106" i="5"/>
  <c r="G106" i="5"/>
  <c r="O106" i="5" s="1"/>
  <c r="P106" i="5" s="1"/>
  <c r="C106" i="5"/>
  <c r="B106" i="5"/>
  <c r="Q105" i="5"/>
  <c r="M105" i="5"/>
  <c r="L105" i="5"/>
  <c r="K105" i="5"/>
  <c r="G105" i="5"/>
  <c r="O105" i="5" s="1"/>
  <c r="P105" i="5" s="1"/>
  <c r="C105" i="5"/>
  <c r="B105" i="5"/>
  <c r="A105" i="5"/>
  <c r="M104" i="5"/>
  <c r="L104" i="5"/>
  <c r="K104" i="5"/>
  <c r="G104" i="5"/>
  <c r="O104" i="5" s="1"/>
  <c r="P104" i="5" s="1"/>
  <c r="C104" i="5"/>
  <c r="B104" i="5"/>
  <c r="Q103" i="5"/>
  <c r="M103" i="5"/>
  <c r="L103" i="5"/>
  <c r="K103" i="5"/>
  <c r="G103" i="5"/>
  <c r="O103" i="5" s="1"/>
  <c r="P103" i="5" s="1"/>
  <c r="C103" i="5"/>
  <c r="B103" i="5"/>
  <c r="A103" i="5"/>
  <c r="Q102" i="5"/>
  <c r="M102" i="5"/>
  <c r="L102" i="5"/>
  <c r="K102" i="5"/>
  <c r="G102" i="5"/>
  <c r="O102" i="5" s="1"/>
  <c r="P102" i="5" s="1"/>
  <c r="C102" i="5"/>
  <c r="B102" i="5"/>
  <c r="A102" i="5"/>
  <c r="Q101" i="5"/>
  <c r="M101" i="5"/>
  <c r="L101" i="5"/>
  <c r="K101" i="5"/>
  <c r="G101" i="5"/>
  <c r="O101" i="5" s="1"/>
  <c r="P101" i="5" s="1"/>
  <c r="C101" i="5"/>
  <c r="B101" i="5"/>
  <c r="A101" i="5"/>
  <c r="M100" i="5"/>
  <c r="L100" i="5"/>
  <c r="K100" i="5"/>
  <c r="G100" i="5"/>
  <c r="O100" i="5" s="1"/>
  <c r="P100" i="5" s="1"/>
  <c r="C100" i="5"/>
  <c r="B100" i="5"/>
  <c r="Q99" i="5"/>
  <c r="M99" i="5"/>
  <c r="L99" i="5"/>
  <c r="K99" i="5"/>
  <c r="G99" i="5"/>
  <c r="O99" i="5" s="1"/>
  <c r="P99" i="5" s="1"/>
  <c r="C99" i="5"/>
  <c r="B99" i="5"/>
  <c r="A99" i="5"/>
  <c r="Q98" i="5"/>
  <c r="M98" i="5"/>
  <c r="L98" i="5"/>
  <c r="K98" i="5"/>
  <c r="G98" i="5"/>
  <c r="O98" i="5" s="1"/>
  <c r="P98" i="5" s="1"/>
  <c r="C98" i="5"/>
  <c r="B98" i="5"/>
  <c r="A98" i="5"/>
  <c r="Q97" i="5"/>
  <c r="M97" i="5"/>
  <c r="L97" i="5"/>
  <c r="K97" i="5"/>
  <c r="G97" i="5"/>
  <c r="O97" i="5" s="1"/>
  <c r="P97" i="5" s="1"/>
  <c r="C97" i="5"/>
  <c r="B97" i="5"/>
  <c r="A97" i="5"/>
  <c r="Q96" i="5"/>
  <c r="M96" i="5"/>
  <c r="L96" i="5"/>
  <c r="K96" i="5"/>
  <c r="G96" i="5"/>
  <c r="O96" i="5" s="1"/>
  <c r="P96" i="5" s="1"/>
  <c r="C96" i="5"/>
  <c r="B96" i="5"/>
  <c r="A96" i="5"/>
  <c r="Q95" i="5"/>
  <c r="M95" i="5"/>
  <c r="L95" i="5"/>
  <c r="K95" i="5"/>
  <c r="G95" i="5"/>
  <c r="O95" i="5" s="1"/>
  <c r="P95" i="5" s="1"/>
  <c r="C95" i="5"/>
  <c r="B95" i="5"/>
  <c r="A95" i="5"/>
  <c r="Q94" i="5"/>
  <c r="M94" i="5"/>
  <c r="L94" i="5"/>
  <c r="K94" i="5"/>
  <c r="G94" i="5"/>
  <c r="O94" i="5" s="1"/>
  <c r="P94" i="5" s="1"/>
  <c r="C94" i="5"/>
  <c r="B94" i="5"/>
  <c r="A94" i="5"/>
  <c r="Q93" i="5"/>
  <c r="M93" i="5"/>
  <c r="L93" i="5"/>
  <c r="K93" i="5"/>
  <c r="G93" i="5"/>
  <c r="O93" i="5" s="1"/>
  <c r="P93" i="5" s="1"/>
  <c r="C93" i="5"/>
  <c r="B93" i="5"/>
  <c r="A93" i="5"/>
  <c r="Q92" i="5"/>
  <c r="M92" i="5"/>
  <c r="L92" i="5"/>
  <c r="K92" i="5"/>
  <c r="G92" i="5"/>
  <c r="O92" i="5" s="1"/>
  <c r="P92" i="5" s="1"/>
  <c r="C92" i="5"/>
  <c r="B92" i="5"/>
  <c r="A92" i="5"/>
  <c r="M91" i="5"/>
  <c r="L91" i="5"/>
  <c r="K91" i="5"/>
  <c r="G91" i="5"/>
  <c r="O91" i="5" s="1"/>
  <c r="P91" i="5" s="1"/>
  <c r="C91" i="5"/>
  <c r="B91" i="5"/>
  <c r="Q90" i="5"/>
  <c r="M90" i="5"/>
  <c r="L90" i="5"/>
  <c r="K90" i="5"/>
  <c r="G90" i="5"/>
  <c r="O90" i="5" s="1"/>
  <c r="P90" i="5" s="1"/>
  <c r="C90" i="5"/>
  <c r="B90" i="5"/>
  <c r="A90" i="5"/>
  <c r="Q89" i="5"/>
  <c r="M89" i="5"/>
  <c r="L89" i="5"/>
  <c r="K89" i="5"/>
  <c r="G89" i="5"/>
  <c r="O89" i="5" s="1"/>
  <c r="P89" i="5" s="1"/>
  <c r="C89" i="5"/>
  <c r="B89" i="5"/>
  <c r="A89" i="5"/>
  <c r="Q88" i="5"/>
  <c r="M88" i="5"/>
  <c r="L88" i="5"/>
  <c r="K88" i="5"/>
  <c r="G88" i="5"/>
  <c r="O88" i="5" s="1"/>
  <c r="P88" i="5" s="1"/>
  <c r="C88" i="5"/>
  <c r="B88" i="5"/>
  <c r="A88" i="5"/>
  <c r="Q87" i="5"/>
  <c r="M87" i="5"/>
  <c r="L87" i="5"/>
  <c r="K87" i="5"/>
  <c r="G87" i="5"/>
  <c r="O87" i="5" s="1"/>
  <c r="P87" i="5" s="1"/>
  <c r="C87" i="5"/>
  <c r="B87" i="5"/>
  <c r="A87" i="5"/>
  <c r="Q86" i="5"/>
  <c r="M86" i="5"/>
  <c r="L86" i="5"/>
  <c r="K86" i="5"/>
  <c r="G86" i="5"/>
  <c r="O86" i="5" s="1"/>
  <c r="P86" i="5" s="1"/>
  <c r="C86" i="5"/>
  <c r="B86" i="5"/>
  <c r="A86" i="5"/>
  <c r="Q85" i="5"/>
  <c r="M85" i="5"/>
  <c r="L85" i="5"/>
  <c r="K85" i="5"/>
  <c r="G85" i="5"/>
  <c r="O85" i="5" s="1"/>
  <c r="P85" i="5" s="1"/>
  <c r="C85" i="5"/>
  <c r="B85" i="5"/>
  <c r="A85" i="5"/>
  <c r="Q84" i="5"/>
  <c r="M84" i="5"/>
  <c r="L84" i="5"/>
  <c r="K84" i="5"/>
  <c r="G84" i="5"/>
  <c r="O84" i="5" s="1"/>
  <c r="P84" i="5" s="1"/>
  <c r="C84" i="5"/>
  <c r="B84" i="5"/>
  <c r="A84" i="5"/>
  <c r="Q83" i="5"/>
  <c r="M83" i="5"/>
  <c r="L83" i="5"/>
  <c r="K83" i="5"/>
  <c r="G83" i="5"/>
  <c r="O83" i="5" s="1"/>
  <c r="P83" i="5" s="1"/>
  <c r="C83" i="5"/>
  <c r="B83" i="5"/>
  <c r="A83" i="5"/>
  <c r="Q82" i="5"/>
  <c r="M82" i="5"/>
  <c r="L82" i="5"/>
  <c r="K82" i="5"/>
  <c r="G82" i="5"/>
  <c r="O82" i="5" s="1"/>
  <c r="P82" i="5" s="1"/>
  <c r="C82" i="5"/>
  <c r="B82" i="5"/>
  <c r="A82" i="5"/>
  <c r="Q81" i="5"/>
  <c r="M81" i="5"/>
  <c r="L81" i="5"/>
  <c r="K81" i="5"/>
  <c r="G81" i="5"/>
  <c r="O81" i="5" s="1"/>
  <c r="P81" i="5" s="1"/>
  <c r="C81" i="5"/>
  <c r="B81" i="5"/>
  <c r="A81" i="5"/>
  <c r="Q80" i="5"/>
  <c r="M80" i="5"/>
  <c r="L80" i="5"/>
  <c r="K80" i="5"/>
  <c r="G80" i="5"/>
  <c r="O80" i="5" s="1"/>
  <c r="P80" i="5" s="1"/>
  <c r="C80" i="5"/>
  <c r="B80" i="5"/>
  <c r="A80" i="5"/>
  <c r="K79" i="5"/>
  <c r="Q78" i="5"/>
  <c r="M78" i="5"/>
  <c r="L78" i="5"/>
  <c r="K78" i="5"/>
  <c r="G78" i="5"/>
  <c r="O78" i="5" s="1"/>
  <c r="P78" i="5" s="1"/>
  <c r="C78" i="5"/>
  <c r="B78" i="5"/>
  <c r="A78" i="5"/>
  <c r="M77" i="5"/>
  <c r="L77" i="5"/>
  <c r="K77" i="5"/>
  <c r="G77" i="5"/>
  <c r="O77" i="5" s="1"/>
  <c r="P77" i="5" s="1"/>
  <c r="C77" i="5"/>
  <c r="B77" i="5"/>
  <c r="M76" i="5"/>
  <c r="L76" i="5"/>
  <c r="K76" i="5"/>
  <c r="G76" i="5"/>
  <c r="O76" i="5" s="1"/>
  <c r="P76" i="5" s="1"/>
  <c r="C76" i="5"/>
  <c r="B76" i="5"/>
  <c r="Q75" i="5"/>
  <c r="M75" i="5"/>
  <c r="L75" i="5"/>
  <c r="K75" i="5"/>
  <c r="G75" i="5"/>
  <c r="O75" i="5" s="1"/>
  <c r="P75" i="5" s="1"/>
  <c r="C75" i="5"/>
  <c r="B75" i="5"/>
  <c r="A75" i="5"/>
  <c r="M74" i="5"/>
  <c r="L74" i="5"/>
  <c r="K74" i="5"/>
  <c r="G74" i="5"/>
  <c r="O74" i="5" s="1"/>
  <c r="P74" i="5" s="1"/>
  <c r="C74" i="5"/>
  <c r="B74" i="5"/>
  <c r="M73" i="5"/>
  <c r="L73" i="5"/>
  <c r="K73" i="5"/>
  <c r="G73" i="5"/>
  <c r="O73" i="5" s="1"/>
  <c r="P73" i="5" s="1"/>
  <c r="C73" i="5"/>
  <c r="B73" i="5"/>
  <c r="Q72" i="5"/>
  <c r="M72" i="5"/>
  <c r="L72" i="5"/>
  <c r="K72" i="5"/>
  <c r="G72" i="5"/>
  <c r="O72" i="5" s="1"/>
  <c r="P72" i="5" s="1"/>
  <c r="C72" i="5"/>
  <c r="B72" i="5"/>
  <c r="A72" i="5"/>
  <c r="M71" i="5"/>
  <c r="L71" i="5"/>
  <c r="K71" i="5"/>
  <c r="G71" i="5"/>
  <c r="O71" i="5" s="1"/>
  <c r="P71" i="5" s="1"/>
  <c r="C71" i="5"/>
  <c r="B71" i="5"/>
  <c r="Q70" i="5"/>
  <c r="M70" i="5"/>
  <c r="L70" i="5"/>
  <c r="K70" i="5"/>
  <c r="G70" i="5"/>
  <c r="O70" i="5" s="1"/>
  <c r="P70" i="5" s="1"/>
  <c r="C70" i="5"/>
  <c r="B70" i="5"/>
  <c r="A70" i="5"/>
  <c r="Q69" i="5"/>
  <c r="M69" i="5"/>
  <c r="L69" i="5"/>
  <c r="K69" i="5"/>
  <c r="G69" i="5"/>
  <c r="O69" i="5" s="1"/>
  <c r="P69" i="5" s="1"/>
  <c r="C69" i="5"/>
  <c r="B69" i="5"/>
  <c r="A69" i="5"/>
  <c r="Q68" i="5"/>
  <c r="M68" i="5"/>
  <c r="L68" i="5"/>
  <c r="K68" i="5"/>
  <c r="G68" i="5"/>
  <c r="O68" i="5" s="1"/>
  <c r="P68" i="5" s="1"/>
  <c r="C68" i="5"/>
  <c r="B68" i="5"/>
  <c r="A68" i="5"/>
  <c r="M67" i="5"/>
  <c r="L67" i="5"/>
  <c r="K67" i="5"/>
  <c r="G67" i="5"/>
  <c r="O67" i="5" s="1"/>
  <c r="P67" i="5" s="1"/>
  <c r="C67" i="5"/>
  <c r="B67" i="5"/>
  <c r="M66" i="5"/>
  <c r="L66" i="5"/>
  <c r="K66" i="5"/>
  <c r="G66" i="5"/>
  <c r="O66" i="5" s="1"/>
  <c r="P66" i="5" s="1"/>
  <c r="C66" i="5"/>
  <c r="B66" i="5"/>
  <c r="M65" i="5"/>
  <c r="L65" i="5"/>
  <c r="K65" i="5"/>
  <c r="G65" i="5"/>
  <c r="O65" i="5" s="1"/>
  <c r="P65" i="5" s="1"/>
  <c r="C65" i="5"/>
  <c r="B65" i="5"/>
  <c r="M64" i="5"/>
  <c r="L64" i="5"/>
  <c r="K64" i="5"/>
  <c r="G64" i="5"/>
  <c r="O64" i="5" s="1"/>
  <c r="P64" i="5" s="1"/>
  <c r="C64" i="5"/>
  <c r="B64" i="5"/>
  <c r="M63" i="5"/>
  <c r="L63" i="5"/>
  <c r="K63" i="5"/>
  <c r="G63" i="5"/>
  <c r="O63" i="5" s="1"/>
  <c r="P63" i="5" s="1"/>
  <c r="C63" i="5"/>
  <c r="B63" i="5"/>
  <c r="Q62" i="5"/>
  <c r="M62" i="5"/>
  <c r="L62" i="5"/>
  <c r="K62" i="5"/>
  <c r="G62" i="5"/>
  <c r="O62" i="5" s="1"/>
  <c r="P62" i="5" s="1"/>
  <c r="C62" i="5"/>
  <c r="B62" i="5"/>
  <c r="A62" i="5"/>
  <c r="M61" i="5"/>
  <c r="L61" i="5"/>
  <c r="K61" i="5"/>
  <c r="G61" i="5"/>
  <c r="O61" i="5" s="1"/>
  <c r="P61" i="5" s="1"/>
  <c r="C61" i="5"/>
  <c r="B61" i="5"/>
  <c r="M60" i="5"/>
  <c r="L60" i="5"/>
  <c r="K60" i="5"/>
  <c r="G60" i="5"/>
  <c r="O60" i="5" s="1"/>
  <c r="P60" i="5" s="1"/>
  <c r="C60" i="5"/>
  <c r="B60" i="5"/>
  <c r="M59" i="5"/>
  <c r="L59" i="5"/>
  <c r="K59" i="5"/>
  <c r="G59" i="5"/>
  <c r="O59" i="5" s="1"/>
  <c r="P59" i="5" s="1"/>
  <c r="C59" i="5"/>
  <c r="B59" i="5"/>
  <c r="Q58" i="5"/>
  <c r="M58" i="5"/>
  <c r="L58" i="5"/>
  <c r="K58" i="5"/>
  <c r="G58" i="5"/>
  <c r="O58" i="5" s="1"/>
  <c r="P58" i="5" s="1"/>
  <c r="C58" i="5"/>
  <c r="B58" i="5"/>
  <c r="A58" i="5"/>
  <c r="M57" i="5"/>
  <c r="L57" i="5"/>
  <c r="K57" i="5"/>
  <c r="G57" i="5"/>
  <c r="O57" i="5" s="1"/>
  <c r="P57" i="5" s="1"/>
  <c r="C57" i="5"/>
  <c r="B57" i="5"/>
  <c r="M56" i="5"/>
  <c r="L56" i="5"/>
  <c r="K56" i="5"/>
  <c r="G56" i="5"/>
  <c r="O56" i="5" s="1"/>
  <c r="P56" i="5" s="1"/>
  <c r="C56" i="5"/>
  <c r="B56" i="5"/>
  <c r="M55" i="5"/>
  <c r="L55" i="5"/>
  <c r="K55" i="5"/>
  <c r="G55" i="5"/>
  <c r="O55" i="5" s="1"/>
  <c r="P55" i="5" s="1"/>
  <c r="C55" i="5"/>
  <c r="B55" i="5"/>
  <c r="M54" i="5"/>
  <c r="L54" i="5"/>
  <c r="K54" i="5"/>
  <c r="G54" i="5"/>
  <c r="O54" i="5" s="1"/>
  <c r="P54" i="5" s="1"/>
  <c r="C54" i="5"/>
  <c r="B54" i="5"/>
  <c r="M53" i="5"/>
  <c r="L53" i="5"/>
  <c r="K53" i="5"/>
  <c r="G53" i="5"/>
  <c r="O53" i="5" s="1"/>
  <c r="P53" i="5" s="1"/>
  <c r="C53" i="5"/>
  <c r="B53" i="5"/>
  <c r="M52" i="5"/>
  <c r="L52" i="5"/>
  <c r="K52" i="5"/>
  <c r="G52" i="5"/>
  <c r="O52" i="5" s="1"/>
  <c r="P52" i="5" s="1"/>
  <c r="C52" i="5"/>
  <c r="B52" i="5"/>
  <c r="M51" i="5"/>
  <c r="L51" i="5"/>
  <c r="K51" i="5"/>
  <c r="G51" i="5"/>
  <c r="O51" i="5" s="1"/>
  <c r="P51" i="5" s="1"/>
  <c r="C51" i="5"/>
  <c r="B51" i="5"/>
  <c r="M50" i="5"/>
  <c r="L50" i="5"/>
  <c r="K50" i="5"/>
  <c r="G50" i="5"/>
  <c r="O50" i="5" s="1"/>
  <c r="P50" i="5" s="1"/>
  <c r="C50" i="5"/>
  <c r="B50" i="5"/>
  <c r="M49" i="5"/>
  <c r="L49" i="5"/>
  <c r="K49" i="5"/>
  <c r="G49" i="5"/>
  <c r="O49" i="5" s="1"/>
  <c r="P49" i="5" s="1"/>
  <c r="C49" i="5"/>
  <c r="B49" i="5"/>
  <c r="M48" i="5"/>
  <c r="L48" i="5"/>
  <c r="K48" i="5"/>
  <c r="G48" i="5"/>
  <c r="O48" i="5" s="1"/>
  <c r="P48" i="5" s="1"/>
  <c r="C48" i="5"/>
  <c r="B48" i="5"/>
  <c r="M47" i="5"/>
  <c r="L47" i="5"/>
  <c r="K47" i="5"/>
  <c r="G47" i="5"/>
  <c r="O47" i="5" s="1"/>
  <c r="P47" i="5" s="1"/>
  <c r="C47" i="5"/>
  <c r="B47" i="5"/>
  <c r="M46" i="5"/>
  <c r="L46" i="5"/>
  <c r="K46" i="5"/>
  <c r="G46" i="5"/>
  <c r="O46" i="5" s="1"/>
  <c r="P46" i="5" s="1"/>
  <c r="C46" i="5"/>
  <c r="B46" i="5"/>
  <c r="M45" i="5"/>
  <c r="L45" i="5"/>
  <c r="K45" i="5"/>
  <c r="G45" i="5"/>
  <c r="O45" i="5" s="1"/>
  <c r="P45" i="5" s="1"/>
  <c r="C45" i="5"/>
  <c r="B45" i="5"/>
  <c r="M44" i="5"/>
  <c r="L44" i="5"/>
  <c r="K44" i="5"/>
  <c r="G44" i="5"/>
  <c r="O44" i="5" s="1"/>
  <c r="P44" i="5" s="1"/>
  <c r="C44" i="5"/>
  <c r="B44" i="5"/>
  <c r="M43" i="5"/>
  <c r="L43" i="5"/>
  <c r="K43" i="5"/>
  <c r="G43" i="5"/>
  <c r="O43" i="5" s="1"/>
  <c r="P43" i="5" s="1"/>
  <c r="C43" i="5"/>
  <c r="B43" i="5"/>
  <c r="M42" i="5"/>
  <c r="L42" i="5"/>
  <c r="K42" i="5"/>
  <c r="G42" i="5"/>
  <c r="O42" i="5" s="1"/>
  <c r="P42" i="5" s="1"/>
  <c r="C42" i="5"/>
  <c r="B42" i="5"/>
  <c r="M41" i="5"/>
  <c r="L41" i="5"/>
  <c r="K41" i="5"/>
  <c r="G41" i="5"/>
  <c r="O41" i="5" s="1"/>
  <c r="P41" i="5" s="1"/>
  <c r="C41" i="5"/>
  <c r="B41" i="5"/>
  <c r="M40" i="5"/>
  <c r="L40" i="5"/>
  <c r="K40" i="5"/>
  <c r="G40" i="5"/>
  <c r="O40" i="5" s="1"/>
  <c r="P40" i="5" s="1"/>
  <c r="C40" i="5"/>
  <c r="B40" i="5"/>
  <c r="M39" i="5"/>
  <c r="L39" i="5"/>
  <c r="K39" i="5"/>
  <c r="G39" i="5"/>
  <c r="O39" i="5" s="1"/>
  <c r="P39" i="5" s="1"/>
  <c r="C39" i="5"/>
  <c r="B39" i="5"/>
  <c r="M38" i="5"/>
  <c r="L38" i="5"/>
  <c r="K38" i="5"/>
  <c r="G38" i="5"/>
  <c r="O38" i="5" s="1"/>
  <c r="P38" i="5" s="1"/>
  <c r="C38" i="5"/>
  <c r="B38" i="5"/>
  <c r="M37" i="5"/>
  <c r="L37" i="5"/>
  <c r="K37" i="5"/>
  <c r="G37" i="5"/>
  <c r="O37" i="5" s="1"/>
  <c r="P37" i="5" s="1"/>
  <c r="C37" i="5"/>
  <c r="B37" i="5"/>
  <c r="M36" i="5"/>
  <c r="L36" i="5"/>
  <c r="K36" i="5"/>
  <c r="G36" i="5"/>
  <c r="O36" i="5" s="1"/>
  <c r="P36" i="5" s="1"/>
  <c r="C36" i="5"/>
  <c r="B36" i="5"/>
  <c r="M35" i="5"/>
  <c r="L35" i="5"/>
  <c r="K35" i="5"/>
  <c r="G35" i="5"/>
  <c r="O35" i="5" s="1"/>
  <c r="P35" i="5" s="1"/>
  <c r="C35" i="5"/>
  <c r="B35" i="5"/>
  <c r="M34" i="5"/>
  <c r="L34" i="5"/>
  <c r="K34" i="5"/>
  <c r="G34" i="5"/>
  <c r="O34" i="5" s="1"/>
  <c r="P34" i="5" s="1"/>
  <c r="C34" i="5"/>
  <c r="B34" i="5"/>
  <c r="M33" i="5"/>
  <c r="L33" i="5"/>
  <c r="K33" i="5"/>
  <c r="G33" i="5"/>
  <c r="O33" i="5" s="1"/>
  <c r="P33" i="5" s="1"/>
  <c r="C33" i="5"/>
  <c r="B33" i="5"/>
  <c r="M32" i="5"/>
  <c r="L32" i="5"/>
  <c r="K32" i="5"/>
  <c r="G32" i="5"/>
  <c r="O32" i="5" s="1"/>
  <c r="P32" i="5" s="1"/>
  <c r="C32" i="5"/>
  <c r="B32" i="5"/>
  <c r="M31" i="5"/>
  <c r="L31" i="5"/>
  <c r="K31" i="5"/>
  <c r="G31" i="5"/>
  <c r="O31" i="5" s="1"/>
  <c r="P31" i="5" s="1"/>
  <c r="C31" i="5"/>
  <c r="B31" i="5"/>
  <c r="M30" i="5"/>
  <c r="L30" i="5"/>
  <c r="K30" i="5"/>
  <c r="G30" i="5"/>
  <c r="O30" i="5" s="1"/>
  <c r="P30" i="5" s="1"/>
  <c r="C30" i="5"/>
  <c r="B30" i="5"/>
  <c r="M29" i="5"/>
  <c r="L29" i="5"/>
  <c r="K29" i="5"/>
  <c r="G29" i="5"/>
  <c r="O29" i="5" s="1"/>
  <c r="P29" i="5" s="1"/>
  <c r="C29" i="5"/>
  <c r="B29" i="5"/>
  <c r="M28" i="5"/>
  <c r="L28" i="5"/>
  <c r="K28" i="5"/>
  <c r="G28" i="5"/>
  <c r="O28" i="5" s="1"/>
  <c r="P28" i="5" s="1"/>
  <c r="C28" i="5"/>
  <c r="B28" i="5"/>
  <c r="M27" i="5"/>
  <c r="L27" i="5"/>
  <c r="K27" i="5"/>
  <c r="J27" i="5"/>
  <c r="G27" i="5"/>
  <c r="O27" i="5" s="1"/>
  <c r="P27" i="5" s="1"/>
  <c r="C27" i="5"/>
  <c r="B27" i="5"/>
  <c r="M26" i="5"/>
  <c r="L26" i="5"/>
  <c r="K26" i="5"/>
  <c r="G26" i="5"/>
  <c r="O26" i="5" s="1"/>
  <c r="P26" i="5" s="1"/>
  <c r="C26" i="5"/>
  <c r="B26" i="5"/>
  <c r="M25" i="5"/>
  <c r="L25" i="5"/>
  <c r="K25" i="5"/>
  <c r="J25" i="5"/>
  <c r="G25" i="5"/>
  <c r="O25" i="5" s="1"/>
  <c r="P25" i="5" s="1"/>
  <c r="C25" i="5"/>
  <c r="B25" i="5"/>
  <c r="M24" i="5"/>
  <c r="L24" i="5"/>
  <c r="K24" i="5"/>
  <c r="G24" i="5"/>
  <c r="O24" i="5" s="1"/>
  <c r="P24" i="5" s="1"/>
  <c r="C24" i="5"/>
  <c r="B24" i="5"/>
  <c r="M23" i="5"/>
  <c r="L23" i="5"/>
  <c r="K23" i="5"/>
  <c r="G23" i="5"/>
  <c r="O23" i="5" s="1"/>
  <c r="P23" i="5" s="1"/>
  <c r="C23" i="5"/>
  <c r="B23" i="5"/>
  <c r="M22" i="5"/>
  <c r="L22" i="5"/>
  <c r="K22" i="5"/>
  <c r="G22" i="5"/>
  <c r="O22" i="5" s="1"/>
  <c r="P22" i="5" s="1"/>
  <c r="C22" i="5"/>
  <c r="B22" i="5"/>
  <c r="M21" i="5"/>
  <c r="L21" i="5"/>
  <c r="K21" i="5"/>
  <c r="G21" i="5"/>
  <c r="O21" i="5" s="1"/>
  <c r="P21" i="5" s="1"/>
  <c r="C21" i="5"/>
  <c r="B21" i="5"/>
  <c r="M20" i="5"/>
  <c r="L20" i="5"/>
  <c r="K20" i="5"/>
  <c r="G20" i="5"/>
  <c r="O20" i="5" s="1"/>
  <c r="P20" i="5" s="1"/>
  <c r="C20" i="5"/>
  <c r="B20" i="5"/>
  <c r="K19" i="5"/>
  <c r="J19" i="5"/>
  <c r="M18" i="5"/>
  <c r="L18" i="5"/>
  <c r="K18" i="5"/>
  <c r="G18" i="5"/>
  <c r="O18" i="5" s="1"/>
  <c r="P18" i="5" s="1"/>
  <c r="C18" i="5"/>
  <c r="B18" i="5"/>
  <c r="M17" i="5"/>
  <c r="L17" i="5"/>
  <c r="K17" i="5"/>
  <c r="G17" i="5"/>
  <c r="O17" i="5" s="1"/>
  <c r="P17" i="5" s="1"/>
  <c r="C17" i="5"/>
  <c r="B17" i="5"/>
  <c r="M16" i="5"/>
  <c r="L16" i="5"/>
  <c r="K16" i="5"/>
  <c r="G16" i="5"/>
  <c r="O16" i="5" s="1"/>
  <c r="P16" i="5" s="1"/>
  <c r="C16" i="5"/>
  <c r="B16" i="5"/>
  <c r="M15" i="5"/>
  <c r="L15" i="5"/>
  <c r="K15" i="5"/>
  <c r="J15" i="5"/>
  <c r="G15" i="5"/>
  <c r="O15" i="5" s="1"/>
  <c r="P15" i="5" s="1"/>
  <c r="C15" i="5"/>
  <c r="B15" i="5"/>
  <c r="M14" i="5"/>
  <c r="L14" i="5"/>
  <c r="K14" i="5"/>
  <c r="G14" i="5"/>
  <c r="O14" i="5" s="1"/>
  <c r="P14" i="5" s="1"/>
  <c r="C14" i="5"/>
  <c r="B14" i="5"/>
  <c r="M13" i="5"/>
  <c r="L13" i="5"/>
  <c r="K13" i="5"/>
  <c r="G13" i="5"/>
  <c r="O13" i="5" s="1"/>
  <c r="P13" i="5" s="1"/>
  <c r="C13" i="5"/>
  <c r="B13" i="5"/>
  <c r="M12" i="5"/>
  <c r="L12" i="5"/>
  <c r="K12" i="5"/>
  <c r="G12" i="5"/>
  <c r="O12" i="5" s="1"/>
  <c r="P12" i="5" s="1"/>
  <c r="C12" i="5"/>
  <c r="B12" i="5"/>
  <c r="M11" i="5"/>
  <c r="L11" i="5"/>
  <c r="K11" i="5"/>
  <c r="G11" i="5"/>
  <c r="O11" i="5" s="1"/>
  <c r="P11" i="5" s="1"/>
  <c r="C11" i="5"/>
  <c r="B11" i="5"/>
  <c r="M10" i="5"/>
  <c r="L10" i="5"/>
  <c r="K10" i="5"/>
  <c r="G10" i="5"/>
  <c r="O10" i="5" s="1"/>
  <c r="P10" i="5" s="1"/>
  <c r="C10" i="5"/>
  <c r="B10" i="5"/>
  <c r="M9" i="5"/>
  <c r="L9" i="5"/>
  <c r="K9" i="5"/>
  <c r="G9" i="5"/>
  <c r="O9" i="5" s="1"/>
  <c r="P9" i="5" s="1"/>
  <c r="C9" i="5"/>
  <c r="B9" i="5"/>
  <c r="M8" i="5"/>
  <c r="L8" i="5"/>
  <c r="K8" i="5"/>
  <c r="G8" i="5"/>
  <c r="O8" i="5" s="1"/>
  <c r="P8" i="5" s="1"/>
  <c r="C8" i="5"/>
  <c r="B8" i="5"/>
  <c r="M7" i="5"/>
  <c r="L7" i="5"/>
  <c r="K7" i="5"/>
  <c r="J7" i="5"/>
  <c r="G7" i="5"/>
  <c r="O7" i="5" s="1"/>
  <c r="P7" i="5" s="1"/>
  <c r="C7" i="5"/>
  <c r="B7" i="5"/>
  <c r="M6" i="5"/>
  <c r="L6" i="5"/>
  <c r="K6" i="5"/>
  <c r="G6" i="5"/>
  <c r="O6" i="5" s="1"/>
  <c r="P6" i="5" s="1"/>
  <c r="C6" i="5"/>
  <c r="B6" i="5"/>
  <c r="M5" i="5"/>
  <c r="L5" i="5"/>
  <c r="K5" i="5"/>
  <c r="J5" i="5"/>
  <c r="G5" i="5"/>
  <c r="O5" i="5" s="1"/>
  <c r="P5" i="5" s="1"/>
  <c r="C5" i="5"/>
  <c r="B5" i="5"/>
  <c r="M4" i="5"/>
  <c r="L4" i="5"/>
  <c r="K4" i="5"/>
  <c r="G4" i="5"/>
  <c r="O4" i="5" s="1"/>
  <c r="P4" i="5" s="1"/>
  <c r="C4" i="5"/>
  <c r="B4" i="5"/>
  <c r="M3" i="5"/>
  <c r="L3" i="5"/>
  <c r="K3" i="5"/>
  <c r="G3" i="5"/>
  <c r="O3" i="5" s="1"/>
  <c r="P3" i="5" s="1"/>
  <c r="C3" i="5"/>
  <c r="B3" i="5"/>
  <c r="R2" i="5"/>
  <c r="R3" i="5" s="1"/>
  <c r="Q2" i="5"/>
  <c r="M2" i="5"/>
  <c r="L2" i="5"/>
  <c r="K2" i="5"/>
  <c r="G2" i="5"/>
  <c r="O2" i="5" s="1"/>
  <c r="P2" i="5" s="1"/>
  <c r="C2" i="5"/>
  <c r="B2" i="5"/>
  <c r="A2" i="5"/>
  <c r="N201" i="5" l="1"/>
  <c r="N372" i="5"/>
  <c r="N677" i="5"/>
  <c r="N162" i="5"/>
  <c r="N166" i="5"/>
  <c r="N412" i="5"/>
  <c r="N634" i="5"/>
  <c r="N668" i="5"/>
  <c r="N585" i="5"/>
  <c r="N589" i="5"/>
  <c r="N667" i="5"/>
  <c r="N679" i="5"/>
  <c r="N163" i="5"/>
  <c r="N719" i="5"/>
  <c r="N387" i="5"/>
  <c r="N704" i="5"/>
  <c r="N150" i="5"/>
  <c r="N200" i="5"/>
  <c r="N203" i="5"/>
  <c r="N206" i="5"/>
  <c r="N246" i="5"/>
  <c r="N78" i="5"/>
  <c r="N123" i="5"/>
  <c r="N58" i="5"/>
  <c r="N69" i="5"/>
  <c r="N188" i="5"/>
  <c r="N192" i="5"/>
  <c r="N253" i="5"/>
  <c r="N467" i="5"/>
  <c r="N721" i="5"/>
  <c r="N555" i="5"/>
  <c r="N381" i="5"/>
  <c r="N472" i="5"/>
  <c r="N707" i="5"/>
  <c r="N711" i="5"/>
  <c r="N715" i="5"/>
  <c r="N27" i="5"/>
  <c r="N29" i="5"/>
  <c r="N31" i="5"/>
  <c r="N35" i="5"/>
  <c r="N39" i="5"/>
  <c r="N63" i="5"/>
  <c r="N145" i="5"/>
  <c r="N146" i="5"/>
  <c r="N158" i="5"/>
  <c r="N178" i="5"/>
  <c r="N179" i="5"/>
  <c r="N181" i="5"/>
  <c r="N199" i="5"/>
  <c r="N399" i="5"/>
  <c r="N469" i="5"/>
  <c r="N475" i="5"/>
  <c r="N478" i="5"/>
  <c r="N601" i="5"/>
  <c r="N646" i="5"/>
  <c r="N647" i="5"/>
  <c r="N678" i="5"/>
  <c r="N722" i="5"/>
  <c r="N723" i="5"/>
  <c r="N261" i="5"/>
  <c r="N309" i="5"/>
  <c r="N355" i="5"/>
  <c r="N413" i="5"/>
  <c r="N554" i="5"/>
  <c r="N611" i="5"/>
  <c r="N613" i="5"/>
  <c r="N635" i="5"/>
  <c r="N675" i="5"/>
  <c r="N702" i="5"/>
  <c r="N32" i="5"/>
  <c r="N52" i="5"/>
  <c r="N342" i="5"/>
  <c r="N80" i="5"/>
  <c r="N86" i="5"/>
  <c r="N87" i="5"/>
  <c r="N101" i="5"/>
  <c r="N103" i="5"/>
  <c r="N115" i="5"/>
  <c r="N124" i="5"/>
  <c r="N209" i="5"/>
  <c r="N216" i="5"/>
  <c r="N25" i="5"/>
  <c r="N28" i="5"/>
  <c r="N92" i="5"/>
  <c r="N96" i="5"/>
  <c r="N127" i="5"/>
  <c r="N275" i="5"/>
  <c r="N283" i="5"/>
  <c r="N291" i="5"/>
  <c r="N362" i="5"/>
  <c r="N193" i="5"/>
  <c r="N196" i="5"/>
  <c r="N211" i="5"/>
  <c r="N218" i="5"/>
  <c r="N219" i="5"/>
  <c r="N220" i="5"/>
  <c r="N245" i="5"/>
  <c r="N266" i="5"/>
  <c r="N277" i="5"/>
  <c r="N288" i="5"/>
  <c r="N292" i="5"/>
  <c r="N293" i="5"/>
  <c r="N296" i="5"/>
  <c r="N328" i="5"/>
  <c r="N331" i="5"/>
  <c r="N334" i="5"/>
  <c r="N337" i="5"/>
  <c r="N340" i="5"/>
  <c r="N356" i="5"/>
  <c r="N360" i="5"/>
  <c r="N374" i="5"/>
  <c r="N397" i="5"/>
  <c r="N429" i="5"/>
  <c r="N551" i="5"/>
  <c r="N602" i="5"/>
  <c r="N643" i="5"/>
  <c r="N661" i="5"/>
  <c r="N700" i="5"/>
  <c r="N730" i="5"/>
  <c r="N604" i="5"/>
  <c r="N606" i="5"/>
  <c r="N608" i="5"/>
  <c r="N609" i="5"/>
  <c r="N615" i="5"/>
  <c r="N617" i="5"/>
  <c r="N631" i="5"/>
  <c r="N633" i="5"/>
  <c r="N653" i="5"/>
  <c r="N732" i="5"/>
  <c r="N739" i="5"/>
  <c r="N414" i="5"/>
  <c r="N428" i="5"/>
  <c r="N437" i="5"/>
  <c r="N664" i="5"/>
  <c r="N737" i="5"/>
  <c r="N740" i="5"/>
  <c r="N3" i="5"/>
  <c r="N10" i="5"/>
  <c r="N14" i="5"/>
  <c r="N18" i="5"/>
  <c r="N43" i="5"/>
  <c r="N60" i="5"/>
  <c r="N76" i="5"/>
  <c r="N133" i="5"/>
  <c r="N134" i="5"/>
  <c r="N170" i="5"/>
  <c r="N182" i="5"/>
  <c r="N189" i="5"/>
  <c r="N213" i="5"/>
  <c r="N232" i="5"/>
  <c r="N235" i="5"/>
  <c r="N240" i="5"/>
  <c r="N259" i="5"/>
  <c r="N272" i="5"/>
  <c r="N281" i="5"/>
  <c r="N307" i="5"/>
  <c r="N314" i="5"/>
  <c r="N318" i="5"/>
  <c r="N326" i="5"/>
  <c r="N332" i="5"/>
  <c r="N345" i="5"/>
  <c r="N348" i="5"/>
  <c r="N350" i="5"/>
  <c r="N354" i="5"/>
  <c r="N370" i="5"/>
  <c r="N417" i="5"/>
  <c r="N420" i="5"/>
  <c r="N433" i="5"/>
  <c r="N441" i="5"/>
  <c r="N442" i="5"/>
  <c r="N443" i="5"/>
  <c r="N453" i="5"/>
  <c r="N461" i="5"/>
  <c r="N462" i="5"/>
  <c r="N552" i="5"/>
  <c r="N654" i="5"/>
  <c r="N656" i="5"/>
  <c r="N694" i="5"/>
  <c r="N699" i="5"/>
  <c r="N725" i="5"/>
  <c r="N729" i="5"/>
  <c r="N4" i="5"/>
  <c r="N44" i="5"/>
  <c r="N46" i="5"/>
  <c r="N56" i="5"/>
  <c r="N66" i="5"/>
  <c r="N72" i="5"/>
  <c r="N131" i="5"/>
  <c r="N156" i="5"/>
  <c r="N167" i="5"/>
  <c r="N186" i="5"/>
  <c r="N187" i="5"/>
  <c r="N205" i="5"/>
  <c r="N223" i="5"/>
  <c r="N224" i="5"/>
  <c r="N227" i="5"/>
  <c r="N230" i="5"/>
  <c r="N238" i="5"/>
  <c r="N247" i="5"/>
  <c r="N260" i="5"/>
  <c r="N278" i="5"/>
  <c r="N311" i="5"/>
  <c r="N312" i="5"/>
  <c r="N316" i="5"/>
  <c r="N336" i="5"/>
  <c r="N343" i="5"/>
  <c r="N357" i="5"/>
  <c r="N366" i="5"/>
  <c r="N404" i="5"/>
  <c r="N549" i="5"/>
  <c r="N550" i="5"/>
  <c r="N624" i="5"/>
  <c r="N626" i="5"/>
  <c r="N628" i="5"/>
  <c r="N629" i="5"/>
  <c r="N636" i="5"/>
  <c r="N639" i="5"/>
  <c r="N650" i="5"/>
  <c r="N692" i="5"/>
  <c r="N21" i="5"/>
  <c r="N144" i="5"/>
  <c r="N321" i="5"/>
  <c r="N410" i="5"/>
  <c r="N419" i="5"/>
  <c r="N423" i="5"/>
  <c r="N444" i="5"/>
  <c r="N445" i="5"/>
  <c r="N446" i="5"/>
  <c r="N584" i="5"/>
  <c r="N588" i="5"/>
  <c r="N599" i="5"/>
  <c r="N2" i="5"/>
  <c r="N11" i="5"/>
  <c r="N24" i="5"/>
  <c r="N45" i="5"/>
  <c r="N47" i="5"/>
  <c r="N59" i="5"/>
  <c r="N73" i="5"/>
  <c r="N36" i="5"/>
  <c r="N38" i="5"/>
  <c r="N53" i="5"/>
  <c r="N55" i="5"/>
  <c r="N81" i="5"/>
  <c r="N83" i="5"/>
  <c r="N88" i="5"/>
  <c r="N8" i="5"/>
  <c r="N12" i="5"/>
  <c r="N23" i="5"/>
  <c r="N30" i="5"/>
  <c r="N41" i="5"/>
  <c r="N48" i="5"/>
  <c r="N75" i="5"/>
  <c r="N95" i="5"/>
  <c r="N99" i="5"/>
  <c r="N110" i="5"/>
  <c r="N114" i="5"/>
  <c r="N121" i="5"/>
  <c r="N129" i="5"/>
  <c r="N130" i="5"/>
  <c r="N132" i="5"/>
  <c r="N142" i="5"/>
  <c r="N143" i="5"/>
  <c r="N151" i="5"/>
  <c r="N154" i="5"/>
  <c r="N172" i="5"/>
  <c r="N177" i="5"/>
  <c r="N184" i="5"/>
  <c r="N190" i="5"/>
  <c r="N222" i="5"/>
  <c r="N226" i="5"/>
  <c r="N234" i="5"/>
  <c r="N237" i="5"/>
  <c r="N243" i="5"/>
  <c r="N248" i="5"/>
  <c r="N276" i="5"/>
  <c r="N279" i="5"/>
  <c r="N282" i="5"/>
  <c r="N295" i="5"/>
  <c r="N297" i="5"/>
  <c r="N301" i="5"/>
  <c r="N305" i="5"/>
  <c r="N322" i="5"/>
  <c r="N329" i="5"/>
  <c r="N346" i="5"/>
  <c r="N364" i="5"/>
  <c r="N373" i="5"/>
  <c r="N379" i="5"/>
  <c r="N392" i="5"/>
  <c r="N418" i="5"/>
  <c r="N424" i="5"/>
  <c r="N427" i="5"/>
  <c r="N435" i="5"/>
  <c r="N447" i="5"/>
  <c r="N454" i="5"/>
  <c r="N455" i="5"/>
  <c r="N463" i="5"/>
  <c r="N466" i="5"/>
  <c r="N474" i="5"/>
  <c r="N487" i="5"/>
  <c r="N504" i="5"/>
  <c r="N508" i="5"/>
  <c r="N509" i="5"/>
  <c r="N531" i="5"/>
  <c r="N535" i="5"/>
  <c r="N538" i="5"/>
  <c r="N542" i="5"/>
  <c r="N553" i="5"/>
  <c r="N556" i="5"/>
  <c r="N558" i="5"/>
  <c r="N582" i="5"/>
  <c r="N586" i="5"/>
  <c r="N610" i="5"/>
  <c r="N621" i="5"/>
  <c r="N630" i="5"/>
  <c r="N638" i="5"/>
  <c r="N660" i="5"/>
  <c r="N671" i="5"/>
  <c r="N686" i="5"/>
  <c r="N695" i="5"/>
  <c r="N698" i="5"/>
  <c r="N736" i="5"/>
  <c r="N738" i="5"/>
  <c r="N748" i="5"/>
  <c r="N111" i="5"/>
  <c r="N113" i="5"/>
  <c r="N125" i="5"/>
  <c r="N136" i="5"/>
  <c r="N137" i="5"/>
  <c r="N149" i="5"/>
  <c r="N153" i="5"/>
  <c r="N159" i="5"/>
  <c r="N168" i="5"/>
  <c r="N175" i="5"/>
  <c r="N176" i="5"/>
  <c r="N197" i="5"/>
  <c r="N214" i="5"/>
  <c r="N225" i="5"/>
  <c r="N229" i="5"/>
  <c r="N233" i="5"/>
  <c r="N236" i="5"/>
  <c r="N249" i="5"/>
  <c r="N251" i="5"/>
  <c r="N267" i="5"/>
  <c r="N274" i="5"/>
  <c r="N285" i="5"/>
  <c r="N289" i="5"/>
  <c r="N299" i="5"/>
  <c r="N304" i="5"/>
  <c r="N308" i="5"/>
  <c r="N368" i="5"/>
  <c r="N383" i="5"/>
  <c r="N390" i="5"/>
  <c r="N618" i="5"/>
  <c r="N622" i="5"/>
  <c r="N640" i="5"/>
  <c r="N657" i="5"/>
  <c r="N665" i="5"/>
  <c r="N670" i="5"/>
  <c r="N685" i="5"/>
  <c r="N727" i="5"/>
  <c r="N734" i="5"/>
  <c r="N741" i="5"/>
  <c r="N742" i="5"/>
  <c r="N744" i="5"/>
  <c r="N116" i="5"/>
  <c r="N126" i="5"/>
  <c r="N147" i="5"/>
  <c r="N169" i="5"/>
  <c r="N195" i="5"/>
  <c r="N202" i="5"/>
  <c r="N212" i="5"/>
  <c r="N250" i="5"/>
  <c r="N298" i="5"/>
  <c r="N313" i="5"/>
  <c r="N317" i="5"/>
  <c r="N353" i="5"/>
  <c r="N361" i="5"/>
  <c r="N416" i="5"/>
  <c r="N421" i="5"/>
  <c r="N426" i="5"/>
  <c r="N440" i="5"/>
  <c r="N448" i="5"/>
  <c r="N456" i="5"/>
  <c r="N457" i="5"/>
  <c r="N458" i="5"/>
  <c r="N459" i="5"/>
  <c r="N465" i="5"/>
  <c r="N470" i="5"/>
  <c r="N473" i="5"/>
  <c r="N583" i="5"/>
  <c r="N587" i="5"/>
  <c r="N600" i="5"/>
  <c r="N709" i="5"/>
  <c r="N713" i="5"/>
  <c r="N717" i="5"/>
  <c r="N731" i="5"/>
  <c r="N733" i="5"/>
  <c r="N749" i="5"/>
  <c r="N174" i="5"/>
  <c r="N194" i="5"/>
  <c r="N7" i="5"/>
  <c r="N37" i="5"/>
  <c r="N40" i="5"/>
  <c r="N64" i="5"/>
  <c r="N70" i="5"/>
  <c r="N71" i="5"/>
  <c r="N84" i="5"/>
  <c r="N90" i="5"/>
  <c r="N94" i="5"/>
  <c r="N97" i="5"/>
  <c r="N107" i="5"/>
  <c r="N109" i="5"/>
  <c r="N112" i="5"/>
  <c r="N117" i="5"/>
  <c r="N118" i="5"/>
  <c r="N120" i="5"/>
  <c r="N139" i="5"/>
  <c r="N155" i="5"/>
  <c r="N173" i="5"/>
  <c r="N185" i="5"/>
  <c r="N42" i="5"/>
  <c r="N51" i="5"/>
  <c r="N54" i="5"/>
  <c r="N57" i="5"/>
  <c r="N61" i="5"/>
  <c r="N62" i="5"/>
  <c r="N65" i="5"/>
  <c r="N68" i="5"/>
  <c r="N74" i="5"/>
  <c r="N85" i="5"/>
  <c r="N105" i="5"/>
  <c r="N106" i="5"/>
  <c r="N108" i="5"/>
  <c r="N119" i="5"/>
  <c r="N128" i="5"/>
  <c r="N138" i="5"/>
  <c r="N152" i="5"/>
  <c r="N161" i="5"/>
  <c r="N164" i="5"/>
  <c r="N165" i="5"/>
  <c r="N171" i="5"/>
  <c r="N183" i="5"/>
  <c r="N9" i="5"/>
  <c r="N15" i="5"/>
  <c r="N17" i="5"/>
  <c r="N20" i="5"/>
  <c r="N22" i="5"/>
  <c r="N26" i="5"/>
  <c r="N33" i="5"/>
  <c r="N34" i="5"/>
  <c r="N49" i="5"/>
  <c r="N50" i="5"/>
  <c r="N67" i="5"/>
  <c r="N77" i="5"/>
  <c r="N82" i="5"/>
  <c r="N89" i="5"/>
  <c r="N91" i="5"/>
  <c r="N93" i="5"/>
  <c r="N98" i="5"/>
  <c r="N100" i="5"/>
  <c r="N102" i="5"/>
  <c r="N104" i="5"/>
  <c r="N122" i="5"/>
  <c r="N135" i="5"/>
  <c r="N141" i="5"/>
  <c r="N148" i="5"/>
  <c r="N157" i="5"/>
  <c r="N160" i="5"/>
  <c r="N180" i="5"/>
  <c r="N207" i="5"/>
  <c r="N217" i="5"/>
  <c r="N239" i="5"/>
  <c r="N242" i="5"/>
  <c r="N252" i="5"/>
  <c r="N254" i="5"/>
  <c r="N255" i="5"/>
  <c r="N262" i="5"/>
  <c r="N268" i="5"/>
  <c r="N269" i="5"/>
  <c r="N273" i="5"/>
  <c r="N280" i="5"/>
  <c r="N284" i="5"/>
  <c r="N287" i="5"/>
  <c r="N294" i="5"/>
  <c r="N300" i="5"/>
  <c r="N303" i="5"/>
  <c r="N310" i="5"/>
  <c r="N324" i="5"/>
  <c r="N335" i="5"/>
  <c r="N349" i="5"/>
  <c r="N365" i="5"/>
  <c r="N367" i="5"/>
  <c r="N369" i="5"/>
  <c r="N393" i="5"/>
  <c r="N396" i="5"/>
  <c r="N434" i="5"/>
  <c r="N477" i="5"/>
  <c r="N485" i="5"/>
  <c r="N333" i="5"/>
  <c r="N347" i="5"/>
  <c r="N359" i="5"/>
  <c r="N377" i="5"/>
  <c r="N407" i="5"/>
  <c r="N483" i="5"/>
  <c r="N221" i="5"/>
  <c r="N258" i="5"/>
  <c r="N271" i="5"/>
  <c r="N286" i="5"/>
  <c r="N302" i="5"/>
  <c r="N339" i="5"/>
  <c r="N481" i="5"/>
  <c r="N489" i="5"/>
  <c r="N493" i="5"/>
  <c r="N497" i="5"/>
  <c r="N501" i="5"/>
  <c r="N502" i="5"/>
  <c r="N210" i="5"/>
  <c r="N228" i="5"/>
  <c r="N265" i="5"/>
  <c r="N290" i="5"/>
  <c r="N306" i="5"/>
  <c r="N376" i="5"/>
  <c r="N438" i="5"/>
  <c r="N439" i="5"/>
  <c r="N450" i="5"/>
  <c r="N506" i="5"/>
  <c r="N517" i="5"/>
  <c r="N518" i="5"/>
  <c r="N533" i="5"/>
  <c r="N540" i="5"/>
  <c r="N544" i="5"/>
  <c r="N612" i="5"/>
  <c r="N616" i="5"/>
  <c r="N619" i="5"/>
  <c r="N632" i="5"/>
  <c r="N644" i="5"/>
  <c r="N645" i="5"/>
  <c r="N651" i="5"/>
  <c r="N652" i="5"/>
  <c r="N666" i="5"/>
  <c r="N669" i="5"/>
  <c r="N724" i="5"/>
  <c r="N728" i="5"/>
  <c r="N745" i="5"/>
  <c r="N701" i="5"/>
  <c r="N705" i="5"/>
  <c r="N708" i="5"/>
  <c r="N712" i="5"/>
  <c r="N716" i="5"/>
  <c r="N726" i="5"/>
  <c r="N743" i="5"/>
  <c r="N746" i="5"/>
  <c r="N557" i="5"/>
  <c r="N559" i="5"/>
  <c r="N603" i="5"/>
  <c r="N607" i="5"/>
  <c r="N623" i="5"/>
  <c r="N627" i="5"/>
  <c r="N655" i="5"/>
  <c r="N658" i="5"/>
  <c r="N659" i="5"/>
  <c r="N662" i="5"/>
  <c r="N663" i="5"/>
  <c r="N674" i="5"/>
  <c r="N683" i="5"/>
  <c r="N690" i="5"/>
  <c r="N703" i="5"/>
  <c r="N706" i="5"/>
  <c r="N710" i="5"/>
  <c r="N714" i="5"/>
  <c r="N718" i="5"/>
  <c r="N720" i="5"/>
  <c r="N735" i="5"/>
  <c r="N747" i="5"/>
  <c r="N320" i="5"/>
  <c r="N325" i="5"/>
  <c r="N327" i="5"/>
  <c r="N352" i="5"/>
  <c r="N358" i="5"/>
  <c r="N371" i="5"/>
  <c r="N380" i="5"/>
  <c r="N385" i="5"/>
  <c r="N400" i="5"/>
  <c r="N403" i="5"/>
  <c r="N411" i="5"/>
  <c r="N415" i="5"/>
  <c r="N422" i="5"/>
  <c r="N425" i="5"/>
  <c r="N430" i="5"/>
  <c r="N431" i="5"/>
  <c r="N432" i="5"/>
  <c r="N436" i="5"/>
  <c r="N449" i="5"/>
  <c r="N451" i="5"/>
  <c r="N452" i="5"/>
  <c r="N460" i="5"/>
  <c r="N464" i="5"/>
  <c r="N468" i="5"/>
  <c r="N471" i="5"/>
  <c r="N476" i="5"/>
  <c r="N480" i="5"/>
  <c r="N482" i="5"/>
  <c r="N484" i="5"/>
  <c r="N486" i="5"/>
  <c r="N491" i="5"/>
  <c r="N495" i="5"/>
  <c r="N499" i="5"/>
  <c r="N511" i="5"/>
  <c r="N512" i="5"/>
  <c r="N520" i="5"/>
  <c r="N527" i="5"/>
  <c r="N546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90" i="5"/>
  <c r="N591" i="5"/>
  <c r="N592" i="5"/>
  <c r="N593" i="5"/>
  <c r="N594" i="5"/>
  <c r="N595" i="5"/>
  <c r="N596" i="5"/>
  <c r="N597" i="5"/>
  <c r="N598" i="5"/>
  <c r="N605" i="5"/>
  <c r="N614" i="5"/>
  <c r="N625" i="5"/>
  <c r="N637" i="5"/>
  <c r="N641" i="5"/>
  <c r="N642" i="5"/>
  <c r="N648" i="5"/>
  <c r="N649" i="5"/>
  <c r="N672" i="5"/>
  <c r="N673" i="5"/>
  <c r="N681" i="5"/>
  <c r="N688" i="5"/>
  <c r="N16" i="5"/>
  <c r="N13" i="5"/>
  <c r="N6" i="5"/>
  <c r="N5" i="5"/>
  <c r="U2" i="5"/>
  <c r="W2" i="5" s="1"/>
  <c r="Q3" i="5"/>
  <c r="N264" i="5"/>
  <c r="N191" i="5"/>
  <c r="N198" i="5"/>
  <c r="N208" i="5"/>
  <c r="N215" i="5"/>
  <c r="N231" i="5"/>
  <c r="N257" i="5"/>
  <c r="A3" i="5"/>
  <c r="V2" i="5"/>
  <c r="N241" i="5"/>
  <c r="N244" i="5"/>
  <c r="N490" i="5"/>
  <c r="N494" i="5"/>
  <c r="N498" i="5"/>
  <c r="N503" i="5"/>
  <c r="N507" i="5"/>
  <c r="N513" i="5"/>
  <c r="N514" i="5"/>
  <c r="N515" i="5"/>
  <c r="N516" i="5"/>
  <c r="N532" i="5"/>
  <c r="N536" i="5"/>
  <c r="N539" i="5"/>
  <c r="N543" i="5"/>
  <c r="N256" i="5"/>
  <c r="N263" i="5"/>
  <c r="N315" i="5"/>
  <c r="N319" i="5"/>
  <c r="N323" i="5"/>
  <c r="N330" i="5"/>
  <c r="N338" i="5"/>
  <c r="N344" i="5"/>
  <c r="N351" i="5"/>
  <c r="N363" i="5"/>
  <c r="N375" i="5"/>
  <c r="N378" i="5"/>
  <c r="N382" i="5"/>
  <c r="N384" i="5"/>
  <c r="N389" i="5"/>
  <c r="N391" i="5"/>
  <c r="N395" i="5"/>
  <c r="N398" i="5"/>
  <c r="N402" i="5"/>
  <c r="N406" i="5"/>
  <c r="N521" i="5"/>
  <c r="N522" i="5"/>
  <c r="N523" i="5"/>
  <c r="N524" i="5"/>
  <c r="N525" i="5"/>
  <c r="N526" i="5"/>
  <c r="N547" i="5"/>
  <c r="N386" i="5"/>
  <c r="N388" i="5"/>
  <c r="N394" i="5"/>
  <c r="N401" i="5"/>
  <c r="N405" i="5"/>
  <c r="N408" i="5"/>
  <c r="N488" i="5"/>
  <c r="N492" i="5"/>
  <c r="N496" i="5"/>
  <c r="N500" i="5"/>
  <c r="N505" i="5"/>
  <c r="N510" i="5"/>
  <c r="N519" i="5"/>
  <c r="N528" i="5"/>
  <c r="N529" i="5"/>
  <c r="N530" i="5"/>
  <c r="N534" i="5"/>
  <c r="N537" i="5"/>
  <c r="N541" i="5"/>
  <c r="N545" i="5"/>
  <c r="N676" i="5"/>
  <c r="N680" i="5"/>
  <c r="N684" i="5"/>
  <c r="N687" i="5"/>
  <c r="N691" i="5"/>
  <c r="N682" i="5"/>
  <c r="N689" i="5"/>
  <c r="N693" i="5"/>
  <c r="N696" i="5"/>
  <c r="J409" i="5" l="1"/>
  <c r="J405" i="5"/>
  <c r="J418" i="5"/>
  <c r="J560" i="5"/>
  <c r="J558" i="5"/>
  <c r="J556" i="5"/>
  <c r="J548" i="5"/>
  <c r="J554" i="5"/>
  <c r="J544" i="5"/>
  <c r="J461" i="5"/>
  <c r="J460" i="5"/>
  <c r="J457" i="5"/>
  <c r="J447" i="5"/>
  <c r="J439" i="5"/>
  <c r="J438" i="5"/>
  <c r="J434" i="5"/>
  <c r="J428" i="5"/>
  <c r="J424" i="5"/>
  <c r="J420" i="5"/>
  <c r="J416" i="5"/>
  <c r="J455" i="5"/>
  <c r="J454" i="5"/>
  <c r="J449" i="5"/>
  <c r="J443" i="5"/>
  <c r="J442" i="5"/>
  <c r="J441" i="5"/>
  <c r="J436" i="5"/>
  <c r="J432" i="5"/>
  <c r="J431" i="5"/>
  <c r="J430" i="5"/>
  <c r="J426" i="5"/>
  <c r="J422" i="5"/>
  <c r="J459" i="5"/>
  <c r="J458" i="5"/>
  <c r="J448" i="5"/>
  <c r="J440" i="5"/>
  <c r="J433" i="5"/>
  <c r="J427" i="5"/>
  <c r="J419" i="5"/>
  <c r="J414" i="5"/>
  <c r="J410" i="5"/>
  <c r="J407" i="5"/>
  <c r="J403" i="5"/>
  <c r="J399" i="5"/>
  <c r="J395" i="5"/>
  <c r="J456" i="5"/>
  <c r="J446" i="5"/>
  <c r="J445" i="5"/>
  <c r="J444" i="5"/>
  <c r="J425" i="5"/>
  <c r="J413" i="5"/>
  <c r="J406" i="5"/>
  <c r="J402" i="5"/>
  <c r="J398" i="5"/>
  <c r="J394" i="5"/>
  <c r="J437" i="5"/>
  <c r="J423" i="5"/>
  <c r="J417" i="5"/>
  <c r="J412" i="5"/>
  <c r="J401" i="5"/>
  <c r="J397" i="5"/>
  <c r="J393" i="5"/>
  <c r="J435" i="5"/>
  <c r="J421" i="5"/>
  <c r="J404" i="5"/>
  <c r="J400" i="5"/>
  <c r="J453" i="5"/>
  <c r="J452" i="5"/>
  <c r="J451" i="5"/>
  <c r="J450" i="5"/>
  <c r="J415" i="5"/>
  <c r="J408" i="5"/>
  <c r="J396" i="5"/>
  <c r="J411" i="5"/>
  <c r="J392" i="5"/>
  <c r="J429" i="5"/>
  <c r="J530" i="5"/>
  <c r="J524" i="5"/>
  <c r="J519" i="5"/>
  <c r="J516" i="5"/>
  <c r="J507" i="5"/>
  <c r="J503" i="5"/>
  <c r="J502" i="5"/>
  <c r="J501" i="5"/>
  <c r="J497" i="5"/>
  <c r="J493" i="5"/>
  <c r="J485" i="5"/>
  <c r="J481" i="5"/>
  <c r="J478" i="5"/>
  <c r="J474" i="5"/>
  <c r="J470" i="5"/>
  <c r="J466" i="5"/>
  <c r="J462" i="5"/>
  <c r="J526" i="5"/>
  <c r="J522" i="5"/>
  <c r="J521" i="5"/>
  <c r="J514" i="5"/>
  <c r="J513" i="5"/>
  <c r="J512" i="5"/>
  <c r="J511" i="5"/>
  <c r="J505" i="5"/>
  <c r="J499" i="5"/>
  <c r="J495" i="5"/>
  <c r="J491" i="5"/>
  <c r="J487" i="5"/>
  <c r="J483" i="5"/>
  <c r="J476" i="5"/>
  <c r="J472" i="5"/>
  <c r="J468" i="5"/>
  <c r="J464" i="5"/>
  <c r="J506" i="5"/>
  <c r="J500" i="5"/>
  <c r="J492" i="5"/>
  <c r="J486" i="5"/>
  <c r="J473" i="5"/>
  <c r="J465" i="5"/>
  <c r="J529" i="5"/>
  <c r="J528" i="5"/>
  <c r="J527" i="5"/>
  <c r="J520" i="5"/>
  <c r="J504" i="5"/>
  <c r="J498" i="5"/>
  <c r="J490" i="5"/>
  <c r="J484" i="5"/>
  <c r="J471" i="5"/>
  <c r="J463" i="5"/>
  <c r="J525" i="5"/>
  <c r="J518" i="5"/>
  <c r="J517" i="5"/>
  <c r="J496" i="5"/>
  <c r="J482" i="5"/>
  <c r="J477" i="5"/>
  <c r="J469" i="5"/>
  <c r="J523" i="5"/>
  <c r="J494" i="5"/>
  <c r="J515" i="5"/>
  <c r="J510" i="5"/>
  <c r="J509" i="5"/>
  <c r="J508" i="5"/>
  <c r="J480" i="5"/>
  <c r="J467" i="5"/>
  <c r="J321" i="5"/>
  <c r="J320" i="5"/>
  <c r="J319" i="5"/>
  <c r="J315" i="5"/>
  <c r="J311" i="5"/>
  <c r="J307" i="5"/>
  <c r="J303" i="5"/>
  <c r="J299" i="5"/>
  <c r="J295" i="5"/>
  <c r="J291" i="5"/>
  <c r="J287" i="5"/>
  <c r="J283" i="5"/>
  <c r="J277" i="5"/>
  <c r="J274" i="5"/>
  <c r="J269" i="5"/>
  <c r="J265" i="5"/>
  <c r="J261" i="5"/>
  <c r="J257" i="5"/>
  <c r="J253" i="5"/>
  <c r="J322" i="5"/>
  <c r="J316" i="5"/>
  <c r="J312" i="5"/>
  <c r="J308" i="5"/>
  <c r="J304" i="5"/>
  <c r="J300" i="5"/>
  <c r="J296" i="5"/>
  <c r="J292" i="5"/>
  <c r="J288" i="5"/>
  <c r="J284" i="5"/>
  <c r="J278" i="5"/>
  <c r="J273" i="5"/>
  <c r="J272" i="5"/>
  <c r="J271" i="5"/>
  <c r="J268" i="5"/>
  <c r="J264" i="5"/>
  <c r="J260" i="5"/>
  <c r="J256" i="5"/>
  <c r="J323" i="5"/>
  <c r="J317" i="5"/>
  <c r="J313" i="5"/>
  <c r="J309" i="5"/>
  <c r="J305" i="5"/>
  <c r="J301" i="5"/>
  <c r="J297" i="5"/>
  <c r="J293" i="5"/>
  <c r="J289" i="5"/>
  <c r="J285" i="5"/>
  <c r="J267" i="5"/>
  <c r="J263" i="5"/>
  <c r="J259" i="5"/>
  <c r="J255" i="5"/>
  <c r="J310" i="5"/>
  <c r="J294" i="5"/>
  <c r="J258" i="5"/>
  <c r="J306" i="5"/>
  <c r="J290" i="5"/>
  <c r="J276" i="5"/>
  <c r="J275" i="5"/>
  <c r="J254" i="5"/>
  <c r="J318" i="5"/>
  <c r="J302" i="5"/>
  <c r="J286" i="5"/>
  <c r="J314" i="5"/>
  <c r="J262" i="5"/>
  <c r="J298" i="5"/>
  <c r="J282" i="5"/>
  <c r="J281" i="5"/>
  <c r="J252" i="5"/>
  <c r="J244" i="5"/>
  <c r="J243" i="5"/>
  <c r="J240" i="5"/>
  <c r="J236" i="5"/>
  <c r="J235" i="5"/>
  <c r="J234" i="5"/>
  <c r="J226" i="5"/>
  <c r="J221" i="5"/>
  <c r="J220" i="5"/>
  <c r="J219" i="5"/>
  <c r="J215" i="5"/>
  <c r="J211" i="5"/>
  <c r="J207" i="5"/>
  <c r="J245" i="5"/>
  <c r="J242" i="5"/>
  <c r="J241" i="5"/>
  <c r="J237" i="5"/>
  <c r="J231" i="5"/>
  <c r="J230" i="5"/>
  <c r="J227" i="5"/>
  <c r="J218" i="5"/>
  <c r="J214" i="5"/>
  <c r="J210" i="5"/>
  <c r="J206" i="5"/>
  <c r="J203" i="5"/>
  <c r="J199" i="5"/>
  <c r="J250" i="5"/>
  <c r="J249" i="5"/>
  <c r="J246" i="5"/>
  <c r="J238" i="5"/>
  <c r="J232" i="5"/>
  <c r="J229" i="5"/>
  <c r="J228" i="5"/>
  <c r="J224" i="5"/>
  <c r="J223" i="5"/>
  <c r="J217" i="5"/>
  <c r="J209" i="5"/>
  <c r="J205" i="5"/>
  <c r="J202" i="5"/>
  <c r="J198" i="5"/>
  <c r="J194" i="5"/>
  <c r="J190" i="5"/>
  <c r="J222" i="5"/>
  <c r="J196" i="5"/>
  <c r="J191" i="5"/>
  <c r="J248" i="5"/>
  <c r="J247" i="5"/>
  <c r="J233" i="5"/>
  <c r="J212" i="5"/>
  <c r="J201" i="5"/>
  <c r="J195" i="5"/>
  <c r="J189" i="5"/>
  <c r="J239" i="5"/>
  <c r="J225" i="5"/>
  <c r="J208" i="5"/>
  <c r="J193" i="5"/>
  <c r="J188" i="5"/>
  <c r="J216" i="5"/>
  <c r="J197" i="5"/>
  <c r="J187" i="5"/>
  <c r="J251" i="5"/>
  <c r="J192" i="5"/>
  <c r="J826" i="5"/>
  <c r="J822" i="5"/>
  <c r="J819" i="5"/>
  <c r="J815" i="5"/>
  <c r="J809" i="5"/>
  <c r="J805" i="5"/>
  <c r="J801" i="5"/>
  <c r="J797" i="5"/>
  <c r="J794" i="5"/>
  <c r="J787" i="5"/>
  <c r="J785" i="5"/>
  <c r="J781" i="5"/>
  <c r="J768" i="5"/>
  <c r="J765" i="5"/>
  <c r="J825" i="5"/>
  <c r="J821" i="5"/>
  <c r="J818" i="5"/>
  <c r="J814" i="5"/>
  <c r="J808" i="5"/>
  <c r="J804" i="5"/>
  <c r="J800" i="5"/>
  <c r="J793" i="5"/>
  <c r="J790" i="5"/>
  <c r="J784" i="5"/>
  <c r="J780" i="5"/>
  <c r="J777" i="5"/>
  <c r="J775" i="5"/>
  <c r="J771" i="5"/>
  <c r="J764" i="5"/>
  <c r="J759" i="5"/>
  <c r="J754" i="5"/>
  <c r="J752" i="5"/>
  <c r="J750" i="5"/>
  <c r="J828" i="5"/>
  <c r="J824" i="5"/>
  <c r="J817" i="5"/>
  <c r="J811" i="5"/>
  <c r="J807" i="5"/>
  <c r="J803" i="5"/>
  <c r="J799" i="5"/>
  <c r="J796" i="5"/>
  <c r="J792" i="5"/>
  <c r="J789" i="5"/>
  <c r="J786" i="5"/>
  <c r="J783" i="5"/>
  <c r="J779" i="5"/>
  <c r="J774" i="5"/>
  <c r="J770" i="5"/>
  <c r="J763" i="5"/>
  <c r="J758" i="5"/>
  <c r="J813" i="5"/>
  <c r="J806" i="5"/>
  <c r="J795" i="5"/>
  <c r="J757" i="5"/>
  <c r="J755" i="5"/>
  <c r="J820" i="5"/>
  <c r="J802" i="5"/>
  <c r="J791" i="5"/>
  <c r="J827" i="5"/>
  <c r="J816" i="5"/>
  <c r="J798" i="5"/>
  <c r="J782" i="5"/>
  <c r="J776" i="5"/>
  <c r="J769" i="5"/>
  <c r="J762" i="5"/>
  <c r="J760" i="5"/>
  <c r="J778" i="5"/>
  <c r="J823" i="5"/>
  <c r="J788" i="5"/>
  <c r="J753" i="5"/>
  <c r="J810" i="5"/>
  <c r="J675" i="5"/>
  <c r="J668" i="5"/>
  <c r="J653" i="5"/>
  <c r="J641" i="5"/>
  <c r="J639" i="5"/>
  <c r="J637" i="5"/>
  <c r="J635" i="5"/>
  <c r="J633" i="5"/>
  <c r="J631" i="5"/>
  <c r="J627" i="5"/>
  <c r="J625" i="5"/>
  <c r="J623" i="5"/>
  <c r="J674" i="5"/>
  <c r="J673" i="5"/>
  <c r="J672" i="5"/>
  <c r="J671" i="5"/>
  <c r="J670" i="5"/>
  <c r="J667" i="5"/>
  <c r="J666" i="5"/>
  <c r="J665" i="5"/>
  <c r="J664" i="5"/>
  <c r="J663" i="5"/>
  <c r="J662" i="5"/>
  <c r="J661" i="5"/>
  <c r="J660" i="5"/>
  <c r="J659" i="5"/>
  <c r="J658" i="5"/>
  <c r="J657" i="5"/>
  <c r="J656" i="5"/>
  <c r="J655" i="5"/>
  <c r="J652" i="5"/>
  <c r="J651" i="5"/>
  <c r="J650" i="5"/>
  <c r="J649" i="5"/>
  <c r="J622" i="5"/>
  <c r="J618" i="5"/>
  <c r="J614" i="5"/>
  <c r="J612" i="5"/>
  <c r="J610" i="5"/>
  <c r="J608" i="5"/>
  <c r="J606" i="5"/>
  <c r="J604" i="5"/>
  <c r="J669" i="5"/>
  <c r="J654" i="5"/>
  <c r="J648" i="5"/>
  <c r="J640" i="5"/>
  <c r="J638" i="5"/>
  <c r="J636" i="5"/>
  <c r="J634" i="5"/>
  <c r="J632" i="5"/>
  <c r="J624" i="5"/>
  <c r="J621" i="5"/>
  <c r="J647" i="5"/>
  <c r="J646" i="5"/>
  <c r="J645" i="5"/>
  <c r="J644" i="5"/>
  <c r="J643" i="5"/>
  <c r="J642" i="5"/>
  <c r="J611" i="5"/>
  <c r="J603" i="5"/>
  <c r="J679" i="5"/>
  <c r="J678" i="5"/>
  <c r="J677" i="5"/>
  <c r="J676" i="5"/>
  <c r="J609" i="5"/>
  <c r="J619" i="5"/>
  <c r="J615" i="5"/>
  <c r="J607" i="5"/>
  <c r="J613" i="5"/>
  <c r="J617" i="5"/>
  <c r="J605" i="5"/>
  <c r="J183" i="5"/>
  <c r="J182" i="5"/>
  <c r="J181" i="5"/>
  <c r="J177" i="5"/>
  <c r="J173" i="5"/>
  <c r="J169" i="5"/>
  <c r="J180" i="5"/>
  <c r="J170" i="5"/>
  <c r="J167" i="5"/>
  <c r="J163" i="5"/>
  <c r="J159" i="5"/>
  <c r="J155" i="5"/>
  <c r="J151" i="5"/>
  <c r="J150" i="5"/>
  <c r="J135" i="5"/>
  <c r="J131" i="5"/>
  <c r="J127" i="5"/>
  <c r="J123" i="5"/>
  <c r="J184" i="5"/>
  <c r="J174" i="5"/>
  <c r="J171" i="5"/>
  <c r="J168" i="5"/>
  <c r="J164" i="5"/>
  <c r="J160" i="5"/>
  <c r="J156" i="5"/>
  <c r="J152" i="5"/>
  <c r="J146" i="5"/>
  <c r="J145" i="5"/>
  <c r="J134" i="5"/>
  <c r="J130" i="5"/>
  <c r="J126" i="5"/>
  <c r="J185" i="5"/>
  <c r="J178" i="5"/>
  <c r="J175" i="5"/>
  <c r="J172" i="5"/>
  <c r="J165" i="5"/>
  <c r="J161" i="5"/>
  <c r="J157" i="5"/>
  <c r="J153" i="5"/>
  <c r="J148" i="5"/>
  <c r="J147" i="5"/>
  <c r="J144" i="5"/>
  <c r="J139" i="5"/>
  <c r="J133" i="5"/>
  <c r="J129" i="5"/>
  <c r="J125" i="5"/>
  <c r="J179" i="5"/>
  <c r="J166" i="5"/>
  <c r="J124" i="5"/>
  <c r="J186" i="5"/>
  <c r="J128" i="5"/>
  <c r="J162" i="5"/>
  <c r="J138" i="5"/>
  <c r="J137" i="5"/>
  <c r="J158" i="5"/>
  <c r="J143" i="5"/>
  <c r="J142" i="5"/>
  <c r="J141" i="5"/>
  <c r="J132" i="5"/>
  <c r="J176" i="5"/>
  <c r="J154" i="5"/>
  <c r="J597" i="5"/>
  <c r="J593" i="5"/>
  <c r="J589" i="5"/>
  <c r="J585" i="5"/>
  <c r="J581" i="5"/>
  <c r="J577" i="5"/>
  <c r="J573" i="5"/>
  <c r="J569" i="5"/>
  <c r="J565" i="5"/>
  <c r="J561" i="5"/>
  <c r="J555" i="5"/>
  <c r="J552" i="5"/>
  <c r="J547" i="5"/>
  <c r="J543" i="5"/>
  <c r="J539" i="5"/>
  <c r="J535" i="5"/>
  <c r="J531" i="5"/>
  <c r="J600" i="5"/>
  <c r="J599" i="5"/>
  <c r="J598" i="5"/>
  <c r="J601" i="5"/>
  <c r="J595" i="5"/>
  <c r="J591" i="5"/>
  <c r="J587" i="5"/>
  <c r="J583" i="5"/>
  <c r="J579" i="5"/>
  <c r="J575" i="5"/>
  <c r="J571" i="5"/>
  <c r="J567" i="5"/>
  <c r="J563" i="5"/>
  <c r="J545" i="5"/>
  <c r="J541" i="5"/>
  <c r="J537" i="5"/>
  <c r="J533" i="5"/>
  <c r="J602" i="5"/>
  <c r="J594" i="5"/>
  <c r="J586" i="5"/>
  <c r="J578" i="5"/>
  <c r="J570" i="5"/>
  <c r="J562" i="5"/>
  <c r="J553" i="5"/>
  <c r="J546" i="5"/>
  <c r="J538" i="5"/>
  <c r="J592" i="5"/>
  <c r="J584" i="5"/>
  <c r="J576" i="5"/>
  <c r="J568" i="5"/>
  <c r="J559" i="5"/>
  <c r="J551" i="5"/>
  <c r="J550" i="5"/>
  <c r="J549" i="5"/>
  <c r="J536" i="5"/>
  <c r="J590" i="5"/>
  <c r="J582" i="5"/>
  <c r="J574" i="5"/>
  <c r="J566" i="5"/>
  <c r="J542" i="5"/>
  <c r="J534" i="5"/>
  <c r="J588" i="5"/>
  <c r="J532" i="5"/>
  <c r="J580" i="5"/>
  <c r="J557" i="5"/>
  <c r="J572" i="5"/>
  <c r="J564" i="5"/>
  <c r="J596" i="5"/>
  <c r="J540" i="5"/>
  <c r="J57" i="5"/>
  <c r="J54" i="5"/>
  <c r="J44" i="5"/>
  <c r="J43" i="5"/>
  <c r="J41" i="5"/>
  <c r="J38" i="5"/>
  <c r="J28" i="5"/>
  <c r="J23" i="5"/>
  <c r="J22" i="5"/>
  <c r="J20" i="5"/>
  <c r="J9" i="5"/>
  <c r="J8" i="5"/>
  <c r="J2" i="5"/>
  <c r="J48" i="5"/>
  <c r="J31" i="5"/>
  <c r="J16" i="5"/>
  <c r="J61" i="5"/>
  <c r="J56" i="5"/>
  <c r="J55" i="5"/>
  <c r="J53" i="5"/>
  <c r="J50" i="5"/>
  <c r="J40" i="5"/>
  <c r="J39" i="5"/>
  <c r="J37" i="5"/>
  <c r="J34" i="5"/>
  <c r="J26" i="5"/>
  <c r="J24" i="5"/>
  <c r="J21" i="5"/>
  <c r="J10" i="5"/>
  <c r="J6" i="5"/>
  <c r="J4" i="5"/>
  <c r="J3" i="5"/>
  <c r="J47" i="5"/>
  <c r="J42" i="5"/>
  <c r="J29" i="5"/>
  <c r="J14" i="5"/>
  <c r="J60" i="5"/>
  <c r="J59" i="5"/>
  <c r="J58" i="5"/>
  <c r="J52" i="5"/>
  <c r="J51" i="5"/>
  <c r="J49" i="5"/>
  <c r="J46" i="5"/>
  <c r="J36" i="5"/>
  <c r="J35" i="5"/>
  <c r="J33" i="5"/>
  <c r="J30" i="5"/>
  <c r="J17" i="5"/>
  <c r="J13" i="5"/>
  <c r="J12" i="5"/>
  <c r="J11" i="5"/>
  <c r="J45" i="5"/>
  <c r="J32" i="5"/>
  <c r="J18" i="5"/>
  <c r="A4" i="5"/>
  <c r="U3" i="5"/>
  <c r="W3" i="5" s="1"/>
  <c r="Q4" i="5"/>
  <c r="V3" i="5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J77" i="3" s="1"/>
  <c r="G27" i="3"/>
  <c r="J103" i="3" s="1"/>
  <c r="G28" i="3"/>
  <c r="J53" i="3" s="1"/>
  <c r="G29" i="3"/>
  <c r="J28" i="3" s="1"/>
  <c r="G30" i="3"/>
  <c r="J101" i="3" s="1"/>
  <c r="G31" i="3"/>
  <c r="J104" i="3" s="1"/>
  <c r="G32" i="3"/>
  <c r="J98" i="3" s="1"/>
  <c r="G33" i="3"/>
  <c r="J100" i="3" s="1"/>
  <c r="G34" i="3"/>
  <c r="J81" i="3" s="1"/>
  <c r="G35" i="3"/>
  <c r="J74" i="3" s="1"/>
  <c r="G36" i="3"/>
  <c r="J33" i="3" s="1"/>
  <c r="G37" i="3"/>
  <c r="J47" i="3" s="1"/>
  <c r="G38" i="3"/>
  <c r="J51" i="3" s="1"/>
  <c r="G39" i="3"/>
  <c r="J106" i="3" s="1"/>
  <c r="G40" i="3"/>
  <c r="J40" i="3" s="1"/>
  <c r="G41" i="3"/>
  <c r="J102" i="3" s="1"/>
  <c r="G42" i="3"/>
  <c r="J124" i="3" s="1"/>
  <c r="G43" i="3"/>
  <c r="J125" i="3" s="1"/>
  <c r="G44" i="3"/>
  <c r="J83" i="3" s="1"/>
  <c r="G45" i="3"/>
  <c r="G46" i="3"/>
  <c r="G47" i="3"/>
  <c r="G48" i="3"/>
  <c r="J99" i="3" s="1"/>
  <c r="G49" i="3"/>
  <c r="J48" i="3" s="1"/>
  <c r="G50" i="3"/>
  <c r="J29" i="3" s="1"/>
  <c r="G51" i="3"/>
  <c r="J93" i="3" s="1"/>
  <c r="G52" i="3"/>
  <c r="J109" i="3" s="1"/>
  <c r="G53" i="3"/>
  <c r="J45" i="3" s="1"/>
  <c r="G54" i="3"/>
  <c r="J49" i="3" s="1"/>
  <c r="G55" i="3"/>
  <c r="J70" i="3" s="1"/>
  <c r="G56" i="3"/>
  <c r="J69" i="3" s="1"/>
  <c r="G57" i="3"/>
  <c r="J72" i="3" s="1"/>
  <c r="G58" i="3"/>
  <c r="J26" i="3" s="1"/>
  <c r="G59" i="3"/>
  <c r="J27" i="3" s="1"/>
  <c r="G60" i="3"/>
  <c r="J71" i="3" s="1"/>
  <c r="G61" i="3"/>
  <c r="J46" i="3" s="1"/>
  <c r="G62" i="3"/>
  <c r="J73" i="3" s="1"/>
  <c r="G63" i="3"/>
  <c r="J50" i="3" s="1"/>
  <c r="G64" i="3"/>
  <c r="J75" i="3" s="1"/>
  <c r="G65" i="3"/>
  <c r="G66" i="3"/>
  <c r="J30" i="3" s="1"/>
  <c r="G67" i="3"/>
  <c r="J39" i="3" s="1"/>
  <c r="G68" i="3"/>
  <c r="J84" i="3" s="1"/>
  <c r="G69" i="3"/>
  <c r="J78" i="3" s="1"/>
  <c r="G70" i="3"/>
  <c r="J43" i="3" s="1"/>
  <c r="G71" i="3"/>
  <c r="J97" i="3" s="1"/>
  <c r="G72" i="3"/>
  <c r="J108" i="3" s="1"/>
  <c r="G73" i="3"/>
  <c r="J38" i="3" s="1"/>
  <c r="G74" i="3"/>
  <c r="J107" i="3" s="1"/>
  <c r="G75" i="3"/>
  <c r="J96" i="3" s="1"/>
  <c r="G76" i="3"/>
  <c r="J44" i="3" s="1"/>
  <c r="G77" i="3"/>
  <c r="J34" i="3" s="1"/>
  <c r="G78" i="3"/>
  <c r="J35" i="3" s="1"/>
  <c r="G79" i="3"/>
  <c r="G80" i="3"/>
  <c r="J36" i="3" s="1"/>
  <c r="G81" i="3"/>
  <c r="J82" i="3" s="1"/>
  <c r="G82" i="3"/>
  <c r="J59" i="3" s="1"/>
  <c r="G83" i="3"/>
  <c r="J80" i="3" s="1"/>
  <c r="G84" i="3"/>
  <c r="J60" i="3" s="1"/>
  <c r="G85" i="3"/>
  <c r="J90" i="3" s="1"/>
  <c r="G86" i="3"/>
  <c r="J123" i="3" s="1"/>
  <c r="G87" i="3"/>
  <c r="J66" i="3" s="1"/>
  <c r="G88" i="3"/>
  <c r="J116" i="3" s="1"/>
  <c r="G89" i="3"/>
  <c r="J121" i="3" s="1"/>
  <c r="G90" i="3"/>
  <c r="J120" i="3" s="1"/>
  <c r="G91" i="3"/>
  <c r="J56" i="3" s="1"/>
  <c r="G92" i="3"/>
  <c r="J57" i="3" s="1"/>
  <c r="G93" i="3"/>
  <c r="J55" i="3" s="1"/>
  <c r="G94" i="3"/>
  <c r="J85" i="3" s="1"/>
  <c r="G95" i="3"/>
  <c r="J118" i="3" s="1"/>
  <c r="G96" i="3"/>
  <c r="J86" i="3" s="1"/>
  <c r="G97" i="3"/>
  <c r="J87" i="3" s="1"/>
  <c r="G98" i="3"/>
  <c r="J88" i="3" s="1"/>
  <c r="G99" i="3"/>
  <c r="J89" i="3" s="1"/>
  <c r="G100" i="3"/>
  <c r="J62" i="3" s="1"/>
  <c r="G101" i="3"/>
  <c r="J68" i="3" s="1"/>
  <c r="G102" i="3"/>
  <c r="J63" i="3" s="1"/>
  <c r="G103" i="3"/>
  <c r="J61" i="3" s="1"/>
  <c r="G104" i="3"/>
  <c r="J122" i="3" s="1"/>
  <c r="G105" i="3"/>
  <c r="J117" i="3" s="1"/>
  <c r="G106" i="3"/>
  <c r="J110" i="3" s="1"/>
  <c r="G107" i="3"/>
  <c r="J64" i="3" s="1"/>
  <c r="G108" i="3"/>
  <c r="J114" i="3" s="1"/>
  <c r="G109" i="3"/>
  <c r="J115" i="3" s="1"/>
  <c r="G110" i="3"/>
  <c r="J92" i="3" s="1"/>
  <c r="G111" i="3"/>
  <c r="J67" i="3" s="1"/>
  <c r="G112" i="3"/>
  <c r="J65" i="3" s="1"/>
  <c r="G113" i="3"/>
  <c r="J111" i="3" s="1"/>
  <c r="G114" i="3"/>
  <c r="J112" i="3" s="1"/>
  <c r="G115" i="3"/>
  <c r="J113" i="3" s="1"/>
  <c r="G116" i="3"/>
  <c r="J91" i="3" s="1"/>
  <c r="G117" i="3"/>
  <c r="J58" i="3" s="1"/>
  <c r="G118" i="3"/>
  <c r="J105" i="3" s="1"/>
  <c r="G119" i="3"/>
  <c r="J76" i="3" s="1"/>
  <c r="G120" i="3"/>
  <c r="J79" i="3" s="1"/>
  <c r="G121" i="3"/>
  <c r="J119" i="3" s="1"/>
  <c r="G122" i="3"/>
  <c r="J52" i="3" s="1"/>
  <c r="G123" i="3"/>
  <c r="J31" i="3" s="1"/>
  <c r="G124" i="3"/>
  <c r="J32" i="3" s="1"/>
  <c r="G125" i="3"/>
  <c r="J41" i="3" s="1"/>
  <c r="G126" i="3"/>
  <c r="J37" i="3" s="1"/>
  <c r="G127" i="3"/>
  <c r="J94" i="3" s="1"/>
  <c r="G128" i="3"/>
  <c r="J95" i="3" s="1"/>
  <c r="G129" i="3"/>
  <c r="J54" i="3" s="1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" i="3"/>
  <c r="V4" i="5" l="1"/>
  <c r="U4" i="5"/>
  <c r="W4" i="5" s="1"/>
  <c r="A5" i="5"/>
  <c r="Q5" i="5"/>
  <c r="Q6" i="5" s="1"/>
  <c r="A8" i="1"/>
  <c r="A18" i="1"/>
  <c r="A28" i="1"/>
  <c r="A60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6" i="1"/>
  <c r="A97" i="1"/>
  <c r="A98" i="1"/>
  <c r="A99" i="1"/>
  <c r="A100" i="1"/>
  <c r="A101" i="1"/>
  <c r="A102" i="1"/>
  <c r="A103" i="1"/>
  <c r="A105" i="1"/>
  <c r="A106" i="1"/>
  <c r="A107" i="1"/>
  <c r="A109" i="1"/>
  <c r="A111" i="1"/>
  <c r="A112" i="1"/>
  <c r="A119" i="1"/>
  <c r="A120" i="1"/>
  <c r="A121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3" i="1"/>
  <c r="A144" i="1"/>
  <c r="A145" i="1"/>
  <c r="A146" i="1"/>
  <c r="A148" i="1"/>
  <c r="A149" i="1"/>
  <c r="A150" i="1"/>
  <c r="A153" i="1"/>
  <c r="A154" i="1"/>
  <c r="A155" i="1"/>
  <c r="A156" i="1"/>
  <c r="A175" i="1"/>
  <c r="A189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30" i="1"/>
  <c r="A231" i="1"/>
  <c r="A232" i="1"/>
  <c r="A239" i="1"/>
  <c r="A240" i="1"/>
  <c r="A245" i="1"/>
  <c r="A246" i="1"/>
  <c r="A253" i="1"/>
  <c r="A254" i="1"/>
  <c r="A259" i="1"/>
  <c r="A260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5" i="1"/>
  <c r="A286" i="1"/>
  <c r="A287" i="1"/>
  <c r="A291" i="1"/>
  <c r="A292" i="1"/>
  <c r="A293" i="1"/>
  <c r="A294" i="1"/>
  <c r="A325" i="1"/>
  <c r="A334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6" i="1"/>
  <c r="A377" i="1"/>
  <c r="A378" i="1"/>
  <c r="A381" i="1"/>
  <c r="A382" i="1"/>
  <c r="A383" i="1"/>
  <c r="A384" i="1"/>
  <c r="A385" i="1"/>
  <c r="A390" i="1"/>
  <c r="A391" i="1"/>
  <c r="A392" i="1"/>
  <c r="A397" i="1"/>
  <c r="A401" i="1"/>
  <c r="A402" i="1"/>
  <c r="A403" i="1"/>
  <c r="A407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2" i="1"/>
  <c r="A453" i="1"/>
  <c r="A454" i="1"/>
  <c r="A455" i="1"/>
  <c r="A456" i="1"/>
  <c r="A457" i="1"/>
  <c r="A458" i="1"/>
  <c r="A459" i="1"/>
  <c r="A466" i="1"/>
  <c r="A472" i="1"/>
  <c r="A474" i="1"/>
  <c r="A475" i="1"/>
  <c r="A476" i="1"/>
  <c r="A481" i="1"/>
  <c r="A482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7" i="1"/>
  <c r="A528" i="1"/>
  <c r="A529" i="1"/>
  <c r="A530" i="1"/>
  <c r="A531" i="1"/>
  <c r="A532" i="1"/>
  <c r="A534" i="1"/>
  <c r="A535" i="1"/>
  <c r="A537" i="1"/>
  <c r="A542" i="1"/>
  <c r="A543" i="1"/>
  <c r="A544" i="1"/>
  <c r="A545" i="1"/>
  <c r="A546" i="1"/>
  <c r="A553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7" i="1"/>
  <c r="A578" i="1"/>
  <c r="A579" i="1"/>
  <c r="A583" i="1"/>
  <c r="A584" i="1"/>
  <c r="A585" i="1"/>
  <c r="A586" i="1"/>
  <c r="A609" i="1"/>
  <c r="A618" i="1"/>
  <c r="A628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3" i="1"/>
  <c r="A654" i="1"/>
  <c r="A655" i="1"/>
  <c r="A656" i="1"/>
  <c r="A657" i="1"/>
  <c r="A658" i="1"/>
  <c r="A659" i="1"/>
  <c r="A660" i="1"/>
  <c r="A661" i="1"/>
  <c r="A662" i="1"/>
  <c r="A663" i="1"/>
  <c r="A665" i="1"/>
  <c r="A666" i="1"/>
  <c r="A667" i="1"/>
  <c r="A668" i="1"/>
  <c r="A669" i="1"/>
  <c r="A670" i="1"/>
  <c r="A671" i="1"/>
  <c r="A672" i="1"/>
  <c r="A677" i="1"/>
  <c r="A680" i="1"/>
  <c r="A685" i="1"/>
  <c r="A686" i="1"/>
  <c r="A687" i="1"/>
  <c r="A699" i="1"/>
  <c r="A702" i="1"/>
  <c r="A703" i="1"/>
  <c r="A706" i="1"/>
  <c r="A710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6" i="1"/>
  <c r="A737" i="1"/>
  <c r="A738" i="1"/>
  <c r="A739" i="1"/>
  <c r="A740" i="1"/>
  <c r="A741" i="1"/>
  <c r="A742" i="1"/>
  <c r="A743" i="1"/>
  <c r="A744" i="1"/>
  <c r="A745" i="1"/>
  <c r="A746" i="1"/>
  <c r="A748" i="1"/>
  <c r="A749" i="1"/>
  <c r="A750" i="1"/>
  <c r="A751" i="1"/>
  <c r="A752" i="1"/>
  <c r="A753" i="1"/>
  <c r="A754" i="1"/>
  <c r="A755" i="1"/>
  <c r="A760" i="1"/>
  <c r="A767" i="1"/>
  <c r="A768" i="1"/>
  <c r="A769" i="1"/>
  <c r="A776" i="1"/>
  <c r="A779" i="1"/>
  <c r="A780" i="1"/>
  <c r="A782" i="1"/>
  <c r="A786" i="1"/>
  <c r="A2" i="1"/>
  <c r="A3" i="1" s="1"/>
  <c r="Q7" i="5" l="1"/>
  <c r="Q8" i="5" s="1"/>
  <c r="Q9" i="5" s="1"/>
  <c r="A6" i="5"/>
  <c r="U5" i="5"/>
  <c r="W5" i="5" s="1"/>
  <c r="V5" i="5"/>
  <c r="U3" i="1"/>
  <c r="W3" i="1" s="1"/>
  <c r="U2" i="1"/>
  <c r="W2" i="1" s="1"/>
  <c r="V3" i="1"/>
  <c r="A4" i="1"/>
  <c r="V2" i="1"/>
  <c r="Q8" i="1"/>
  <c r="Q18" i="1"/>
  <c r="Q28" i="1"/>
  <c r="Q60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6" i="1"/>
  <c r="Q97" i="1"/>
  <c r="Q98" i="1"/>
  <c r="Q99" i="1"/>
  <c r="Q100" i="1"/>
  <c r="Q101" i="1"/>
  <c r="Q102" i="1"/>
  <c r="Q103" i="1"/>
  <c r="Q105" i="1"/>
  <c r="Q106" i="1"/>
  <c r="Q107" i="1"/>
  <c r="Q109" i="1"/>
  <c r="Q111" i="1"/>
  <c r="Q112" i="1"/>
  <c r="Q119" i="1"/>
  <c r="Q120" i="1"/>
  <c r="Q121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3" i="1"/>
  <c r="Q144" i="1"/>
  <c r="Q145" i="1"/>
  <c r="Q146" i="1"/>
  <c r="Q148" i="1"/>
  <c r="Q149" i="1"/>
  <c r="Q150" i="1"/>
  <c r="Q153" i="1"/>
  <c r="Q154" i="1"/>
  <c r="Q155" i="1"/>
  <c r="Q156" i="1"/>
  <c r="Q175" i="1"/>
  <c r="Q189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30" i="1"/>
  <c r="Q231" i="1"/>
  <c r="Q232" i="1"/>
  <c r="Q239" i="1"/>
  <c r="Q240" i="1"/>
  <c r="Q245" i="1"/>
  <c r="Q246" i="1"/>
  <c r="Q253" i="1"/>
  <c r="Q254" i="1"/>
  <c r="Q259" i="1"/>
  <c r="Q260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5" i="1"/>
  <c r="Q286" i="1"/>
  <c r="Q287" i="1"/>
  <c r="Q291" i="1"/>
  <c r="Q292" i="1"/>
  <c r="Q293" i="1"/>
  <c r="Q294" i="1"/>
  <c r="Q325" i="1"/>
  <c r="Q334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6" i="1"/>
  <c r="Q377" i="1"/>
  <c r="Q378" i="1"/>
  <c r="Q381" i="1"/>
  <c r="Q382" i="1"/>
  <c r="Q383" i="1"/>
  <c r="Q384" i="1"/>
  <c r="Q385" i="1"/>
  <c r="Q390" i="1"/>
  <c r="Q391" i="1"/>
  <c r="Q392" i="1"/>
  <c r="Q397" i="1"/>
  <c r="Q401" i="1"/>
  <c r="Q402" i="1"/>
  <c r="Q403" i="1"/>
  <c r="Q407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2" i="1"/>
  <c r="Q453" i="1"/>
  <c r="Q454" i="1"/>
  <c r="Q455" i="1"/>
  <c r="Q456" i="1"/>
  <c r="Q457" i="1"/>
  <c r="Q458" i="1"/>
  <c r="Q459" i="1"/>
  <c r="Q466" i="1"/>
  <c r="Q472" i="1"/>
  <c r="Q474" i="1"/>
  <c r="Q475" i="1"/>
  <c r="Q476" i="1"/>
  <c r="Q481" i="1"/>
  <c r="Q482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7" i="1"/>
  <c r="Q528" i="1"/>
  <c r="Q529" i="1"/>
  <c r="Q530" i="1"/>
  <c r="Q531" i="1"/>
  <c r="Q532" i="1"/>
  <c r="Q534" i="1"/>
  <c r="Q535" i="1"/>
  <c r="Q537" i="1"/>
  <c r="Q542" i="1"/>
  <c r="Q543" i="1"/>
  <c r="Q544" i="1"/>
  <c r="Q545" i="1"/>
  <c r="Q546" i="1"/>
  <c r="Q553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7" i="1"/>
  <c r="Q578" i="1"/>
  <c r="Q579" i="1"/>
  <c r="Q583" i="1"/>
  <c r="Q584" i="1"/>
  <c r="Q585" i="1"/>
  <c r="Q586" i="1"/>
  <c r="Q609" i="1"/>
  <c r="Q618" i="1"/>
  <c r="Q628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3" i="1"/>
  <c r="Q654" i="1"/>
  <c r="Q655" i="1"/>
  <c r="Q656" i="1"/>
  <c r="Q657" i="1"/>
  <c r="Q658" i="1"/>
  <c r="Q659" i="1"/>
  <c r="Q660" i="1"/>
  <c r="Q661" i="1"/>
  <c r="Q662" i="1"/>
  <c r="Q663" i="1"/>
  <c r="Q665" i="1"/>
  <c r="Q666" i="1"/>
  <c r="Q667" i="1"/>
  <c r="Q668" i="1"/>
  <c r="Q669" i="1"/>
  <c r="Q670" i="1"/>
  <c r="Q671" i="1"/>
  <c r="Q672" i="1"/>
  <c r="Q677" i="1"/>
  <c r="Q680" i="1"/>
  <c r="Q685" i="1"/>
  <c r="Q686" i="1"/>
  <c r="Q687" i="1"/>
  <c r="Q699" i="1"/>
  <c r="Q702" i="1"/>
  <c r="Q703" i="1"/>
  <c r="Q706" i="1"/>
  <c r="Q710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6" i="1"/>
  <c r="Q737" i="1"/>
  <c r="Q738" i="1"/>
  <c r="Q739" i="1"/>
  <c r="Q740" i="1"/>
  <c r="Q741" i="1"/>
  <c r="Q742" i="1"/>
  <c r="Q743" i="1"/>
  <c r="Q744" i="1"/>
  <c r="Q745" i="1"/>
  <c r="Q746" i="1"/>
  <c r="Q748" i="1"/>
  <c r="Q749" i="1"/>
  <c r="Q750" i="1"/>
  <c r="Q751" i="1"/>
  <c r="Q752" i="1"/>
  <c r="Q753" i="1"/>
  <c r="Q754" i="1"/>
  <c r="Q755" i="1"/>
  <c r="Q760" i="1"/>
  <c r="Q767" i="1"/>
  <c r="Q768" i="1"/>
  <c r="Q769" i="1"/>
  <c r="Q776" i="1"/>
  <c r="Q779" i="1"/>
  <c r="Q780" i="1"/>
  <c r="Q782" i="1"/>
  <c r="Q786" i="1"/>
  <c r="Q791" i="1"/>
  <c r="Q792" i="1"/>
  <c r="Q793" i="1"/>
  <c r="Q794" i="1"/>
  <c r="Q795" i="1"/>
  <c r="Q796" i="1"/>
  <c r="Q799" i="1"/>
  <c r="Q800" i="1"/>
  <c r="Q801" i="1"/>
  <c r="Q814" i="1"/>
  <c r="Q816" i="1"/>
  <c r="Q824" i="1"/>
  <c r="Q825" i="1"/>
  <c r="Q829" i="1"/>
  <c r="Q835" i="1"/>
  <c r="Q851" i="1"/>
  <c r="Q852" i="1"/>
  <c r="Q859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2" i="1"/>
  <c r="Q3" i="1" s="1"/>
  <c r="U6" i="5" l="1"/>
  <c r="W6" i="5" s="1"/>
  <c r="A7" i="5"/>
  <c r="V6" i="5"/>
  <c r="Q10" i="5"/>
  <c r="Q4" i="1"/>
  <c r="Q5" i="1" s="1"/>
  <c r="Q6" i="1" s="1"/>
  <c r="A5" i="1"/>
  <c r="V5" i="1" s="1"/>
  <c r="V4" i="1"/>
  <c r="U4" i="1"/>
  <c r="W4" i="1" s="1"/>
  <c r="G854" i="1"/>
  <c r="G853" i="1"/>
  <c r="G852" i="1"/>
  <c r="G851" i="1"/>
  <c r="G850" i="1"/>
  <c r="G849" i="1"/>
  <c r="G825" i="1"/>
  <c r="G824" i="1"/>
  <c r="G823" i="1"/>
  <c r="G822" i="1"/>
  <c r="G814" i="1"/>
  <c r="G813" i="1"/>
  <c r="G807" i="1"/>
  <c r="G808" i="1"/>
  <c r="G809" i="1"/>
  <c r="G810" i="1"/>
  <c r="G811" i="1"/>
  <c r="G812" i="1"/>
  <c r="G815" i="1"/>
  <c r="V7" i="5" l="1"/>
  <c r="A8" i="5"/>
  <c r="U7" i="5"/>
  <c r="W7" i="5" s="1"/>
  <c r="Q11" i="5"/>
  <c r="A6" i="1"/>
  <c r="V6" i="1" s="1"/>
  <c r="U5" i="1"/>
  <c r="W5" i="1" s="1"/>
  <c r="Q7" i="1"/>
  <c r="R2" i="1"/>
  <c r="R3" i="1" s="1"/>
  <c r="A9" i="5" l="1"/>
  <c r="V8" i="5" s="1"/>
  <c r="Q12" i="5"/>
  <c r="A7" i="1"/>
  <c r="V7" i="1" s="1"/>
  <c r="U6" i="1"/>
  <c r="W6" i="1" s="1"/>
  <c r="Q9" i="1"/>
  <c r="Q10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2" i="1"/>
  <c r="G3" i="1"/>
  <c r="O3" i="1" s="1"/>
  <c r="P3" i="1" s="1"/>
  <c r="G4" i="1"/>
  <c r="O4" i="1" s="1"/>
  <c r="P4" i="1" s="1"/>
  <c r="G5" i="1"/>
  <c r="O5" i="1" s="1"/>
  <c r="P5" i="1" s="1"/>
  <c r="G6" i="1"/>
  <c r="O6" i="1" s="1"/>
  <c r="P6" i="1" s="1"/>
  <c r="G7" i="1"/>
  <c r="O7" i="1" s="1"/>
  <c r="P7" i="1" s="1"/>
  <c r="G8" i="1"/>
  <c r="O8" i="1" s="1"/>
  <c r="P8" i="1" s="1"/>
  <c r="G9" i="1"/>
  <c r="O9" i="1" s="1"/>
  <c r="P9" i="1" s="1"/>
  <c r="G10" i="1"/>
  <c r="O10" i="1" s="1"/>
  <c r="P10" i="1" s="1"/>
  <c r="G11" i="1"/>
  <c r="O11" i="1" s="1"/>
  <c r="P11" i="1" s="1"/>
  <c r="G12" i="1"/>
  <c r="O12" i="1" s="1"/>
  <c r="P12" i="1" s="1"/>
  <c r="G13" i="1"/>
  <c r="O13" i="1" s="1"/>
  <c r="P13" i="1" s="1"/>
  <c r="G14" i="1"/>
  <c r="O14" i="1" s="1"/>
  <c r="P14" i="1" s="1"/>
  <c r="G15" i="1"/>
  <c r="O15" i="1" s="1"/>
  <c r="P15" i="1" s="1"/>
  <c r="G16" i="1"/>
  <c r="O16" i="1" s="1"/>
  <c r="P16" i="1" s="1"/>
  <c r="G17" i="1"/>
  <c r="O17" i="1" s="1"/>
  <c r="P17" i="1" s="1"/>
  <c r="G18" i="1"/>
  <c r="O18" i="1" s="1"/>
  <c r="P18" i="1" s="1"/>
  <c r="G19" i="1"/>
  <c r="O19" i="1" s="1"/>
  <c r="P19" i="1" s="1"/>
  <c r="G20" i="1"/>
  <c r="O20" i="1" s="1"/>
  <c r="P20" i="1" s="1"/>
  <c r="G21" i="1"/>
  <c r="O21" i="1" s="1"/>
  <c r="P21" i="1" s="1"/>
  <c r="G22" i="1"/>
  <c r="O22" i="1" s="1"/>
  <c r="P22" i="1" s="1"/>
  <c r="G23" i="1"/>
  <c r="O23" i="1" s="1"/>
  <c r="P23" i="1" s="1"/>
  <c r="G24" i="1"/>
  <c r="O24" i="1" s="1"/>
  <c r="P24" i="1" s="1"/>
  <c r="G25" i="1"/>
  <c r="O25" i="1" s="1"/>
  <c r="P25" i="1" s="1"/>
  <c r="G26" i="1"/>
  <c r="O26" i="1" s="1"/>
  <c r="P26" i="1" s="1"/>
  <c r="G27" i="1"/>
  <c r="O27" i="1" s="1"/>
  <c r="P27" i="1" s="1"/>
  <c r="G28" i="1"/>
  <c r="O28" i="1" s="1"/>
  <c r="P28" i="1" s="1"/>
  <c r="G29" i="1"/>
  <c r="O29" i="1" s="1"/>
  <c r="P29" i="1" s="1"/>
  <c r="G30" i="1"/>
  <c r="O30" i="1" s="1"/>
  <c r="P30" i="1" s="1"/>
  <c r="G31" i="1"/>
  <c r="O31" i="1" s="1"/>
  <c r="P31" i="1" s="1"/>
  <c r="G32" i="1"/>
  <c r="O32" i="1" s="1"/>
  <c r="P32" i="1" s="1"/>
  <c r="G33" i="1"/>
  <c r="O33" i="1" s="1"/>
  <c r="P33" i="1" s="1"/>
  <c r="G34" i="1"/>
  <c r="O34" i="1" s="1"/>
  <c r="P34" i="1" s="1"/>
  <c r="G35" i="1"/>
  <c r="O35" i="1" s="1"/>
  <c r="P35" i="1" s="1"/>
  <c r="G36" i="1"/>
  <c r="O36" i="1" s="1"/>
  <c r="P36" i="1" s="1"/>
  <c r="G37" i="1"/>
  <c r="O37" i="1" s="1"/>
  <c r="P37" i="1" s="1"/>
  <c r="G38" i="1"/>
  <c r="O38" i="1" s="1"/>
  <c r="P38" i="1" s="1"/>
  <c r="G39" i="1"/>
  <c r="O39" i="1" s="1"/>
  <c r="P39" i="1" s="1"/>
  <c r="G40" i="1"/>
  <c r="O40" i="1" s="1"/>
  <c r="P40" i="1" s="1"/>
  <c r="G41" i="1"/>
  <c r="O41" i="1" s="1"/>
  <c r="P41" i="1" s="1"/>
  <c r="G42" i="1"/>
  <c r="O42" i="1" s="1"/>
  <c r="P42" i="1" s="1"/>
  <c r="G43" i="1"/>
  <c r="O43" i="1" s="1"/>
  <c r="P43" i="1" s="1"/>
  <c r="G44" i="1"/>
  <c r="O44" i="1" s="1"/>
  <c r="P44" i="1" s="1"/>
  <c r="G45" i="1"/>
  <c r="O45" i="1" s="1"/>
  <c r="P45" i="1" s="1"/>
  <c r="G46" i="1"/>
  <c r="O46" i="1" s="1"/>
  <c r="P46" i="1" s="1"/>
  <c r="G47" i="1"/>
  <c r="O47" i="1" s="1"/>
  <c r="P47" i="1" s="1"/>
  <c r="G48" i="1"/>
  <c r="O48" i="1" s="1"/>
  <c r="P48" i="1" s="1"/>
  <c r="G49" i="1"/>
  <c r="O49" i="1" s="1"/>
  <c r="P49" i="1" s="1"/>
  <c r="G50" i="1"/>
  <c r="O50" i="1" s="1"/>
  <c r="P50" i="1" s="1"/>
  <c r="G51" i="1"/>
  <c r="O51" i="1" s="1"/>
  <c r="P51" i="1" s="1"/>
  <c r="G52" i="1"/>
  <c r="O52" i="1" s="1"/>
  <c r="P52" i="1" s="1"/>
  <c r="G53" i="1"/>
  <c r="O53" i="1" s="1"/>
  <c r="P53" i="1" s="1"/>
  <c r="G54" i="1"/>
  <c r="O54" i="1" s="1"/>
  <c r="P54" i="1" s="1"/>
  <c r="G55" i="1"/>
  <c r="O55" i="1" s="1"/>
  <c r="P55" i="1" s="1"/>
  <c r="G56" i="1"/>
  <c r="O56" i="1" s="1"/>
  <c r="P56" i="1" s="1"/>
  <c r="G57" i="1"/>
  <c r="O57" i="1" s="1"/>
  <c r="P57" i="1" s="1"/>
  <c r="G58" i="1"/>
  <c r="O58" i="1" s="1"/>
  <c r="P58" i="1" s="1"/>
  <c r="G59" i="1"/>
  <c r="O59" i="1" s="1"/>
  <c r="P59" i="1" s="1"/>
  <c r="G60" i="1"/>
  <c r="O60" i="1" s="1"/>
  <c r="P60" i="1" s="1"/>
  <c r="G61" i="1"/>
  <c r="O61" i="1" s="1"/>
  <c r="P61" i="1" s="1"/>
  <c r="G62" i="1"/>
  <c r="O62" i="1" s="1"/>
  <c r="P62" i="1" s="1"/>
  <c r="G63" i="1"/>
  <c r="O63" i="1" s="1"/>
  <c r="P63" i="1" s="1"/>
  <c r="G64" i="1"/>
  <c r="O64" i="1" s="1"/>
  <c r="P64" i="1" s="1"/>
  <c r="G65" i="1"/>
  <c r="O65" i="1" s="1"/>
  <c r="P65" i="1" s="1"/>
  <c r="G66" i="1"/>
  <c r="O66" i="1" s="1"/>
  <c r="P66" i="1" s="1"/>
  <c r="G67" i="1"/>
  <c r="O67" i="1" s="1"/>
  <c r="P67" i="1" s="1"/>
  <c r="G68" i="1"/>
  <c r="O68" i="1" s="1"/>
  <c r="P68" i="1" s="1"/>
  <c r="G69" i="1"/>
  <c r="O69" i="1" s="1"/>
  <c r="P69" i="1" s="1"/>
  <c r="G70" i="1"/>
  <c r="O70" i="1" s="1"/>
  <c r="P70" i="1" s="1"/>
  <c r="G71" i="1"/>
  <c r="O71" i="1" s="1"/>
  <c r="P71" i="1" s="1"/>
  <c r="G72" i="1"/>
  <c r="O72" i="1" s="1"/>
  <c r="P72" i="1" s="1"/>
  <c r="G73" i="1"/>
  <c r="O73" i="1" s="1"/>
  <c r="P73" i="1" s="1"/>
  <c r="G74" i="1"/>
  <c r="O74" i="1" s="1"/>
  <c r="P74" i="1" s="1"/>
  <c r="G75" i="1"/>
  <c r="O75" i="1" s="1"/>
  <c r="P75" i="1" s="1"/>
  <c r="G76" i="1"/>
  <c r="O76" i="1" s="1"/>
  <c r="P76" i="1" s="1"/>
  <c r="G77" i="1"/>
  <c r="O77" i="1" s="1"/>
  <c r="P77" i="1" s="1"/>
  <c r="G78" i="1"/>
  <c r="O78" i="1" s="1"/>
  <c r="P78" i="1" s="1"/>
  <c r="G79" i="1"/>
  <c r="O79" i="1" s="1"/>
  <c r="P79" i="1" s="1"/>
  <c r="G80" i="1"/>
  <c r="O80" i="1" s="1"/>
  <c r="P80" i="1" s="1"/>
  <c r="G81" i="1"/>
  <c r="O81" i="1" s="1"/>
  <c r="P81" i="1" s="1"/>
  <c r="G82" i="1"/>
  <c r="O82" i="1" s="1"/>
  <c r="P82" i="1" s="1"/>
  <c r="G83" i="1"/>
  <c r="O83" i="1" s="1"/>
  <c r="P83" i="1" s="1"/>
  <c r="G84" i="1"/>
  <c r="O84" i="1" s="1"/>
  <c r="P84" i="1" s="1"/>
  <c r="G85" i="1"/>
  <c r="O85" i="1" s="1"/>
  <c r="P85" i="1" s="1"/>
  <c r="G86" i="1"/>
  <c r="O86" i="1" s="1"/>
  <c r="P86" i="1" s="1"/>
  <c r="G87" i="1"/>
  <c r="O87" i="1" s="1"/>
  <c r="P87" i="1" s="1"/>
  <c r="G88" i="1"/>
  <c r="O88" i="1" s="1"/>
  <c r="P88" i="1" s="1"/>
  <c r="G89" i="1"/>
  <c r="O89" i="1" s="1"/>
  <c r="P89" i="1" s="1"/>
  <c r="G90" i="1"/>
  <c r="O90" i="1" s="1"/>
  <c r="P90" i="1" s="1"/>
  <c r="G91" i="1"/>
  <c r="O91" i="1" s="1"/>
  <c r="P91" i="1" s="1"/>
  <c r="G92" i="1"/>
  <c r="O92" i="1" s="1"/>
  <c r="P92" i="1" s="1"/>
  <c r="G93" i="1"/>
  <c r="O93" i="1" s="1"/>
  <c r="P93" i="1" s="1"/>
  <c r="G94" i="1"/>
  <c r="O94" i="1" s="1"/>
  <c r="P94" i="1" s="1"/>
  <c r="G95" i="1"/>
  <c r="O95" i="1" s="1"/>
  <c r="P95" i="1" s="1"/>
  <c r="G96" i="1"/>
  <c r="O96" i="1" s="1"/>
  <c r="P96" i="1" s="1"/>
  <c r="G97" i="1"/>
  <c r="O97" i="1" s="1"/>
  <c r="P97" i="1" s="1"/>
  <c r="G98" i="1"/>
  <c r="O98" i="1" s="1"/>
  <c r="P98" i="1" s="1"/>
  <c r="G99" i="1"/>
  <c r="O99" i="1" s="1"/>
  <c r="P99" i="1" s="1"/>
  <c r="G100" i="1"/>
  <c r="O100" i="1" s="1"/>
  <c r="P100" i="1" s="1"/>
  <c r="G101" i="1"/>
  <c r="O101" i="1" s="1"/>
  <c r="P101" i="1" s="1"/>
  <c r="G102" i="1"/>
  <c r="O102" i="1" s="1"/>
  <c r="P102" i="1" s="1"/>
  <c r="G103" i="1"/>
  <c r="O103" i="1" s="1"/>
  <c r="P103" i="1" s="1"/>
  <c r="G104" i="1"/>
  <c r="O104" i="1" s="1"/>
  <c r="P104" i="1" s="1"/>
  <c r="G105" i="1"/>
  <c r="O105" i="1" s="1"/>
  <c r="P105" i="1" s="1"/>
  <c r="G106" i="1"/>
  <c r="O106" i="1" s="1"/>
  <c r="P106" i="1" s="1"/>
  <c r="G107" i="1"/>
  <c r="O107" i="1" s="1"/>
  <c r="P107" i="1" s="1"/>
  <c r="G108" i="1"/>
  <c r="O108" i="1" s="1"/>
  <c r="P108" i="1" s="1"/>
  <c r="G109" i="1"/>
  <c r="O109" i="1" s="1"/>
  <c r="P109" i="1" s="1"/>
  <c r="G110" i="1"/>
  <c r="O110" i="1" s="1"/>
  <c r="P110" i="1" s="1"/>
  <c r="G111" i="1"/>
  <c r="O111" i="1" s="1"/>
  <c r="P111" i="1" s="1"/>
  <c r="G112" i="1"/>
  <c r="O112" i="1" s="1"/>
  <c r="P112" i="1" s="1"/>
  <c r="G113" i="1"/>
  <c r="O113" i="1" s="1"/>
  <c r="P113" i="1" s="1"/>
  <c r="G114" i="1"/>
  <c r="O114" i="1" s="1"/>
  <c r="P114" i="1" s="1"/>
  <c r="G115" i="1"/>
  <c r="O115" i="1" s="1"/>
  <c r="P115" i="1" s="1"/>
  <c r="G116" i="1"/>
  <c r="O116" i="1" s="1"/>
  <c r="P116" i="1" s="1"/>
  <c r="G117" i="1"/>
  <c r="O117" i="1" s="1"/>
  <c r="P117" i="1" s="1"/>
  <c r="G118" i="1"/>
  <c r="O118" i="1" s="1"/>
  <c r="P118" i="1" s="1"/>
  <c r="G119" i="1"/>
  <c r="O119" i="1" s="1"/>
  <c r="P119" i="1" s="1"/>
  <c r="G120" i="1"/>
  <c r="O120" i="1" s="1"/>
  <c r="P120" i="1" s="1"/>
  <c r="G121" i="1"/>
  <c r="O121" i="1" s="1"/>
  <c r="P121" i="1" s="1"/>
  <c r="G122" i="1"/>
  <c r="O122" i="1" s="1"/>
  <c r="P122" i="1" s="1"/>
  <c r="G123" i="1"/>
  <c r="O123" i="1" s="1"/>
  <c r="P123" i="1" s="1"/>
  <c r="G124" i="1"/>
  <c r="O124" i="1" s="1"/>
  <c r="P124" i="1" s="1"/>
  <c r="G125" i="1"/>
  <c r="O125" i="1" s="1"/>
  <c r="P125" i="1" s="1"/>
  <c r="G126" i="1"/>
  <c r="O126" i="1" s="1"/>
  <c r="P126" i="1" s="1"/>
  <c r="G127" i="1"/>
  <c r="O127" i="1" s="1"/>
  <c r="P127" i="1" s="1"/>
  <c r="G128" i="1"/>
  <c r="O128" i="1" s="1"/>
  <c r="P128" i="1" s="1"/>
  <c r="G129" i="1"/>
  <c r="O129" i="1" s="1"/>
  <c r="P129" i="1" s="1"/>
  <c r="G130" i="1"/>
  <c r="O130" i="1" s="1"/>
  <c r="P130" i="1" s="1"/>
  <c r="G131" i="1"/>
  <c r="O131" i="1" s="1"/>
  <c r="P131" i="1" s="1"/>
  <c r="G132" i="1"/>
  <c r="O132" i="1" s="1"/>
  <c r="P132" i="1" s="1"/>
  <c r="G133" i="1"/>
  <c r="O133" i="1" s="1"/>
  <c r="P133" i="1" s="1"/>
  <c r="G134" i="1"/>
  <c r="O134" i="1" s="1"/>
  <c r="P134" i="1" s="1"/>
  <c r="G135" i="1"/>
  <c r="O135" i="1" s="1"/>
  <c r="P135" i="1" s="1"/>
  <c r="G136" i="1"/>
  <c r="O136" i="1" s="1"/>
  <c r="P136" i="1" s="1"/>
  <c r="G137" i="1"/>
  <c r="O137" i="1" s="1"/>
  <c r="P137" i="1" s="1"/>
  <c r="G138" i="1"/>
  <c r="O138" i="1" s="1"/>
  <c r="P138" i="1" s="1"/>
  <c r="G139" i="1"/>
  <c r="O139" i="1" s="1"/>
  <c r="P139" i="1" s="1"/>
  <c r="G140" i="1"/>
  <c r="O140" i="1" s="1"/>
  <c r="P140" i="1" s="1"/>
  <c r="G141" i="1"/>
  <c r="O141" i="1" s="1"/>
  <c r="P141" i="1" s="1"/>
  <c r="G142" i="1"/>
  <c r="O142" i="1" s="1"/>
  <c r="P142" i="1" s="1"/>
  <c r="G143" i="1"/>
  <c r="O143" i="1" s="1"/>
  <c r="P143" i="1" s="1"/>
  <c r="G144" i="1"/>
  <c r="O144" i="1" s="1"/>
  <c r="P144" i="1" s="1"/>
  <c r="G145" i="1"/>
  <c r="O145" i="1" s="1"/>
  <c r="P145" i="1" s="1"/>
  <c r="G146" i="1"/>
  <c r="O146" i="1" s="1"/>
  <c r="P146" i="1" s="1"/>
  <c r="G147" i="1"/>
  <c r="O147" i="1" s="1"/>
  <c r="P147" i="1" s="1"/>
  <c r="G148" i="1"/>
  <c r="O148" i="1" s="1"/>
  <c r="P148" i="1" s="1"/>
  <c r="G149" i="1"/>
  <c r="O149" i="1" s="1"/>
  <c r="P149" i="1" s="1"/>
  <c r="G150" i="1"/>
  <c r="O150" i="1" s="1"/>
  <c r="P150" i="1" s="1"/>
  <c r="G151" i="1"/>
  <c r="O151" i="1" s="1"/>
  <c r="P151" i="1" s="1"/>
  <c r="G152" i="1"/>
  <c r="O152" i="1" s="1"/>
  <c r="P152" i="1" s="1"/>
  <c r="G153" i="1"/>
  <c r="O153" i="1" s="1"/>
  <c r="P153" i="1" s="1"/>
  <c r="G154" i="1"/>
  <c r="O154" i="1" s="1"/>
  <c r="P154" i="1" s="1"/>
  <c r="G155" i="1"/>
  <c r="O155" i="1" s="1"/>
  <c r="P155" i="1" s="1"/>
  <c r="G156" i="1"/>
  <c r="O156" i="1" s="1"/>
  <c r="P156" i="1" s="1"/>
  <c r="G157" i="1"/>
  <c r="O157" i="1" s="1"/>
  <c r="P157" i="1" s="1"/>
  <c r="G158" i="1"/>
  <c r="O158" i="1" s="1"/>
  <c r="P158" i="1" s="1"/>
  <c r="G159" i="1"/>
  <c r="O159" i="1" s="1"/>
  <c r="P159" i="1" s="1"/>
  <c r="G160" i="1"/>
  <c r="O160" i="1" s="1"/>
  <c r="P160" i="1" s="1"/>
  <c r="G161" i="1"/>
  <c r="O161" i="1" s="1"/>
  <c r="P161" i="1" s="1"/>
  <c r="G162" i="1"/>
  <c r="O162" i="1" s="1"/>
  <c r="P162" i="1" s="1"/>
  <c r="G163" i="1"/>
  <c r="O163" i="1" s="1"/>
  <c r="P163" i="1" s="1"/>
  <c r="G164" i="1"/>
  <c r="O164" i="1" s="1"/>
  <c r="P164" i="1" s="1"/>
  <c r="G165" i="1"/>
  <c r="O165" i="1" s="1"/>
  <c r="P165" i="1" s="1"/>
  <c r="G166" i="1"/>
  <c r="O166" i="1" s="1"/>
  <c r="P166" i="1" s="1"/>
  <c r="G167" i="1"/>
  <c r="O167" i="1" s="1"/>
  <c r="P167" i="1" s="1"/>
  <c r="G168" i="1"/>
  <c r="O168" i="1" s="1"/>
  <c r="P168" i="1" s="1"/>
  <c r="G169" i="1"/>
  <c r="O169" i="1" s="1"/>
  <c r="P169" i="1" s="1"/>
  <c r="G170" i="1"/>
  <c r="O170" i="1" s="1"/>
  <c r="P170" i="1" s="1"/>
  <c r="G171" i="1"/>
  <c r="O171" i="1" s="1"/>
  <c r="P171" i="1" s="1"/>
  <c r="G172" i="1"/>
  <c r="O172" i="1" s="1"/>
  <c r="P172" i="1" s="1"/>
  <c r="G173" i="1"/>
  <c r="O173" i="1" s="1"/>
  <c r="P173" i="1" s="1"/>
  <c r="G174" i="1"/>
  <c r="O174" i="1" s="1"/>
  <c r="P174" i="1" s="1"/>
  <c r="G175" i="1"/>
  <c r="O175" i="1" s="1"/>
  <c r="P175" i="1" s="1"/>
  <c r="G176" i="1"/>
  <c r="O176" i="1" s="1"/>
  <c r="P176" i="1" s="1"/>
  <c r="G177" i="1"/>
  <c r="O177" i="1" s="1"/>
  <c r="P177" i="1" s="1"/>
  <c r="G178" i="1"/>
  <c r="O178" i="1" s="1"/>
  <c r="P178" i="1" s="1"/>
  <c r="G179" i="1"/>
  <c r="O179" i="1" s="1"/>
  <c r="P179" i="1" s="1"/>
  <c r="G180" i="1"/>
  <c r="O180" i="1" s="1"/>
  <c r="P180" i="1" s="1"/>
  <c r="G181" i="1"/>
  <c r="O181" i="1" s="1"/>
  <c r="P181" i="1" s="1"/>
  <c r="G182" i="1"/>
  <c r="O182" i="1" s="1"/>
  <c r="P182" i="1" s="1"/>
  <c r="G183" i="1"/>
  <c r="O183" i="1" s="1"/>
  <c r="P183" i="1" s="1"/>
  <c r="G184" i="1"/>
  <c r="O184" i="1" s="1"/>
  <c r="P184" i="1" s="1"/>
  <c r="G185" i="1"/>
  <c r="O185" i="1" s="1"/>
  <c r="P185" i="1" s="1"/>
  <c r="G186" i="1"/>
  <c r="O186" i="1" s="1"/>
  <c r="P186" i="1" s="1"/>
  <c r="G187" i="1"/>
  <c r="O187" i="1" s="1"/>
  <c r="P187" i="1" s="1"/>
  <c r="G188" i="1"/>
  <c r="O188" i="1" s="1"/>
  <c r="P188" i="1" s="1"/>
  <c r="G189" i="1"/>
  <c r="O189" i="1" s="1"/>
  <c r="P189" i="1" s="1"/>
  <c r="G190" i="1"/>
  <c r="O190" i="1" s="1"/>
  <c r="P190" i="1" s="1"/>
  <c r="G191" i="1"/>
  <c r="O191" i="1" s="1"/>
  <c r="P191" i="1" s="1"/>
  <c r="G192" i="1"/>
  <c r="O192" i="1" s="1"/>
  <c r="P192" i="1" s="1"/>
  <c r="G193" i="1"/>
  <c r="O193" i="1" s="1"/>
  <c r="P193" i="1" s="1"/>
  <c r="G194" i="1"/>
  <c r="O194" i="1" s="1"/>
  <c r="P194" i="1" s="1"/>
  <c r="G195" i="1"/>
  <c r="O195" i="1" s="1"/>
  <c r="P195" i="1" s="1"/>
  <c r="G196" i="1"/>
  <c r="O196" i="1" s="1"/>
  <c r="P196" i="1" s="1"/>
  <c r="G197" i="1"/>
  <c r="O197" i="1" s="1"/>
  <c r="P197" i="1" s="1"/>
  <c r="G198" i="1"/>
  <c r="O198" i="1" s="1"/>
  <c r="P198" i="1" s="1"/>
  <c r="G199" i="1"/>
  <c r="O199" i="1" s="1"/>
  <c r="P199" i="1" s="1"/>
  <c r="G200" i="1"/>
  <c r="O200" i="1" s="1"/>
  <c r="P200" i="1" s="1"/>
  <c r="G201" i="1"/>
  <c r="O201" i="1" s="1"/>
  <c r="P201" i="1" s="1"/>
  <c r="G202" i="1"/>
  <c r="O202" i="1" s="1"/>
  <c r="P202" i="1" s="1"/>
  <c r="G203" i="1"/>
  <c r="O203" i="1" s="1"/>
  <c r="P203" i="1" s="1"/>
  <c r="G204" i="1"/>
  <c r="O204" i="1" s="1"/>
  <c r="P204" i="1" s="1"/>
  <c r="G205" i="1"/>
  <c r="O205" i="1" s="1"/>
  <c r="P205" i="1" s="1"/>
  <c r="G206" i="1"/>
  <c r="O206" i="1" s="1"/>
  <c r="P206" i="1" s="1"/>
  <c r="G207" i="1"/>
  <c r="O207" i="1" s="1"/>
  <c r="P207" i="1" s="1"/>
  <c r="G208" i="1"/>
  <c r="O208" i="1" s="1"/>
  <c r="P208" i="1" s="1"/>
  <c r="G209" i="1"/>
  <c r="O209" i="1" s="1"/>
  <c r="P209" i="1" s="1"/>
  <c r="G210" i="1"/>
  <c r="O210" i="1" s="1"/>
  <c r="P210" i="1" s="1"/>
  <c r="G211" i="1"/>
  <c r="O211" i="1" s="1"/>
  <c r="P211" i="1" s="1"/>
  <c r="G212" i="1"/>
  <c r="O212" i="1" s="1"/>
  <c r="P212" i="1" s="1"/>
  <c r="G213" i="1"/>
  <c r="O213" i="1" s="1"/>
  <c r="P213" i="1" s="1"/>
  <c r="G214" i="1"/>
  <c r="O214" i="1" s="1"/>
  <c r="P214" i="1" s="1"/>
  <c r="G215" i="1"/>
  <c r="O215" i="1" s="1"/>
  <c r="P215" i="1" s="1"/>
  <c r="G216" i="1"/>
  <c r="O216" i="1" s="1"/>
  <c r="P216" i="1" s="1"/>
  <c r="G217" i="1"/>
  <c r="O217" i="1" s="1"/>
  <c r="P217" i="1" s="1"/>
  <c r="G218" i="1"/>
  <c r="O218" i="1" s="1"/>
  <c r="P218" i="1" s="1"/>
  <c r="G219" i="1"/>
  <c r="O219" i="1" s="1"/>
  <c r="P219" i="1" s="1"/>
  <c r="G220" i="1"/>
  <c r="O220" i="1" s="1"/>
  <c r="P220" i="1" s="1"/>
  <c r="G221" i="1"/>
  <c r="O221" i="1" s="1"/>
  <c r="P221" i="1" s="1"/>
  <c r="G222" i="1"/>
  <c r="O222" i="1" s="1"/>
  <c r="P222" i="1" s="1"/>
  <c r="G223" i="1"/>
  <c r="O223" i="1" s="1"/>
  <c r="P223" i="1" s="1"/>
  <c r="G224" i="1"/>
  <c r="O224" i="1" s="1"/>
  <c r="P224" i="1" s="1"/>
  <c r="G225" i="1"/>
  <c r="O225" i="1" s="1"/>
  <c r="P225" i="1" s="1"/>
  <c r="G226" i="1"/>
  <c r="O226" i="1" s="1"/>
  <c r="P226" i="1" s="1"/>
  <c r="G227" i="1"/>
  <c r="O227" i="1" s="1"/>
  <c r="P227" i="1" s="1"/>
  <c r="G228" i="1"/>
  <c r="O228" i="1" s="1"/>
  <c r="P228" i="1" s="1"/>
  <c r="G229" i="1"/>
  <c r="O229" i="1" s="1"/>
  <c r="P229" i="1" s="1"/>
  <c r="G230" i="1"/>
  <c r="O230" i="1" s="1"/>
  <c r="P230" i="1" s="1"/>
  <c r="G231" i="1"/>
  <c r="O231" i="1" s="1"/>
  <c r="P231" i="1" s="1"/>
  <c r="G232" i="1"/>
  <c r="O232" i="1" s="1"/>
  <c r="P232" i="1" s="1"/>
  <c r="G233" i="1"/>
  <c r="O233" i="1" s="1"/>
  <c r="P233" i="1" s="1"/>
  <c r="G234" i="1"/>
  <c r="O234" i="1" s="1"/>
  <c r="P234" i="1" s="1"/>
  <c r="G235" i="1"/>
  <c r="O235" i="1" s="1"/>
  <c r="P235" i="1" s="1"/>
  <c r="G236" i="1"/>
  <c r="O236" i="1" s="1"/>
  <c r="P236" i="1" s="1"/>
  <c r="G237" i="1"/>
  <c r="O237" i="1" s="1"/>
  <c r="P237" i="1" s="1"/>
  <c r="G238" i="1"/>
  <c r="O238" i="1" s="1"/>
  <c r="P238" i="1" s="1"/>
  <c r="G239" i="1"/>
  <c r="O239" i="1" s="1"/>
  <c r="P239" i="1" s="1"/>
  <c r="G240" i="1"/>
  <c r="O240" i="1" s="1"/>
  <c r="P240" i="1" s="1"/>
  <c r="G241" i="1"/>
  <c r="O241" i="1" s="1"/>
  <c r="P241" i="1" s="1"/>
  <c r="G242" i="1"/>
  <c r="O242" i="1" s="1"/>
  <c r="P242" i="1" s="1"/>
  <c r="G243" i="1"/>
  <c r="O243" i="1" s="1"/>
  <c r="P243" i="1" s="1"/>
  <c r="G244" i="1"/>
  <c r="O244" i="1" s="1"/>
  <c r="P244" i="1" s="1"/>
  <c r="G245" i="1"/>
  <c r="O245" i="1" s="1"/>
  <c r="P245" i="1" s="1"/>
  <c r="G246" i="1"/>
  <c r="O246" i="1" s="1"/>
  <c r="P246" i="1" s="1"/>
  <c r="G247" i="1"/>
  <c r="O247" i="1" s="1"/>
  <c r="P247" i="1" s="1"/>
  <c r="G248" i="1"/>
  <c r="O248" i="1" s="1"/>
  <c r="P248" i="1" s="1"/>
  <c r="G249" i="1"/>
  <c r="O249" i="1" s="1"/>
  <c r="P249" i="1" s="1"/>
  <c r="G250" i="1"/>
  <c r="O250" i="1" s="1"/>
  <c r="P250" i="1" s="1"/>
  <c r="G251" i="1"/>
  <c r="O251" i="1" s="1"/>
  <c r="P251" i="1" s="1"/>
  <c r="G252" i="1"/>
  <c r="O252" i="1" s="1"/>
  <c r="P252" i="1" s="1"/>
  <c r="G253" i="1"/>
  <c r="O253" i="1" s="1"/>
  <c r="P253" i="1" s="1"/>
  <c r="G254" i="1"/>
  <c r="O254" i="1" s="1"/>
  <c r="P254" i="1" s="1"/>
  <c r="G255" i="1"/>
  <c r="O255" i="1" s="1"/>
  <c r="P255" i="1" s="1"/>
  <c r="G256" i="1"/>
  <c r="O256" i="1" s="1"/>
  <c r="P256" i="1" s="1"/>
  <c r="G257" i="1"/>
  <c r="O257" i="1" s="1"/>
  <c r="P257" i="1" s="1"/>
  <c r="G258" i="1"/>
  <c r="O258" i="1" s="1"/>
  <c r="P258" i="1" s="1"/>
  <c r="G259" i="1"/>
  <c r="O259" i="1" s="1"/>
  <c r="P259" i="1" s="1"/>
  <c r="G260" i="1"/>
  <c r="O260" i="1" s="1"/>
  <c r="P260" i="1" s="1"/>
  <c r="G261" i="1"/>
  <c r="O261" i="1" s="1"/>
  <c r="P261" i="1" s="1"/>
  <c r="G262" i="1"/>
  <c r="O262" i="1" s="1"/>
  <c r="P262" i="1" s="1"/>
  <c r="G263" i="1"/>
  <c r="O263" i="1" s="1"/>
  <c r="P263" i="1" s="1"/>
  <c r="G264" i="1"/>
  <c r="O264" i="1" s="1"/>
  <c r="P264" i="1" s="1"/>
  <c r="G265" i="1"/>
  <c r="O265" i="1" s="1"/>
  <c r="P265" i="1" s="1"/>
  <c r="G266" i="1"/>
  <c r="O266" i="1" s="1"/>
  <c r="P266" i="1" s="1"/>
  <c r="G267" i="1"/>
  <c r="O267" i="1" s="1"/>
  <c r="P267" i="1" s="1"/>
  <c r="G268" i="1"/>
  <c r="O268" i="1" s="1"/>
  <c r="P268" i="1" s="1"/>
  <c r="G269" i="1"/>
  <c r="O269" i="1" s="1"/>
  <c r="P269" i="1" s="1"/>
  <c r="G270" i="1"/>
  <c r="O270" i="1" s="1"/>
  <c r="P270" i="1" s="1"/>
  <c r="G271" i="1"/>
  <c r="O271" i="1" s="1"/>
  <c r="P271" i="1" s="1"/>
  <c r="G272" i="1"/>
  <c r="O272" i="1" s="1"/>
  <c r="P272" i="1" s="1"/>
  <c r="G273" i="1"/>
  <c r="O273" i="1" s="1"/>
  <c r="P273" i="1" s="1"/>
  <c r="G274" i="1"/>
  <c r="O274" i="1" s="1"/>
  <c r="P274" i="1" s="1"/>
  <c r="G275" i="1"/>
  <c r="O275" i="1" s="1"/>
  <c r="P275" i="1" s="1"/>
  <c r="G276" i="1"/>
  <c r="O276" i="1" s="1"/>
  <c r="P276" i="1" s="1"/>
  <c r="G277" i="1"/>
  <c r="O277" i="1" s="1"/>
  <c r="P277" i="1" s="1"/>
  <c r="G278" i="1"/>
  <c r="O278" i="1" s="1"/>
  <c r="P278" i="1" s="1"/>
  <c r="G279" i="1"/>
  <c r="O279" i="1" s="1"/>
  <c r="P279" i="1" s="1"/>
  <c r="G280" i="1"/>
  <c r="O280" i="1" s="1"/>
  <c r="P280" i="1" s="1"/>
  <c r="G281" i="1"/>
  <c r="O281" i="1" s="1"/>
  <c r="P281" i="1" s="1"/>
  <c r="G282" i="1"/>
  <c r="O282" i="1" s="1"/>
  <c r="P282" i="1" s="1"/>
  <c r="G283" i="1"/>
  <c r="O283" i="1" s="1"/>
  <c r="P283" i="1" s="1"/>
  <c r="G284" i="1"/>
  <c r="O284" i="1" s="1"/>
  <c r="P284" i="1" s="1"/>
  <c r="G285" i="1"/>
  <c r="O285" i="1" s="1"/>
  <c r="P285" i="1" s="1"/>
  <c r="G286" i="1"/>
  <c r="O286" i="1" s="1"/>
  <c r="P286" i="1" s="1"/>
  <c r="G287" i="1"/>
  <c r="O287" i="1" s="1"/>
  <c r="P287" i="1" s="1"/>
  <c r="G288" i="1"/>
  <c r="O288" i="1" s="1"/>
  <c r="P288" i="1" s="1"/>
  <c r="G289" i="1"/>
  <c r="O289" i="1" s="1"/>
  <c r="P289" i="1" s="1"/>
  <c r="G290" i="1"/>
  <c r="O290" i="1" s="1"/>
  <c r="P290" i="1" s="1"/>
  <c r="G291" i="1"/>
  <c r="O291" i="1" s="1"/>
  <c r="P291" i="1" s="1"/>
  <c r="G292" i="1"/>
  <c r="O292" i="1" s="1"/>
  <c r="P292" i="1" s="1"/>
  <c r="G293" i="1"/>
  <c r="O293" i="1" s="1"/>
  <c r="P293" i="1" s="1"/>
  <c r="G294" i="1"/>
  <c r="O294" i="1" s="1"/>
  <c r="P294" i="1" s="1"/>
  <c r="G295" i="1"/>
  <c r="O295" i="1" s="1"/>
  <c r="P295" i="1" s="1"/>
  <c r="G296" i="1"/>
  <c r="O296" i="1" s="1"/>
  <c r="P296" i="1" s="1"/>
  <c r="G297" i="1"/>
  <c r="O297" i="1" s="1"/>
  <c r="P297" i="1" s="1"/>
  <c r="G298" i="1"/>
  <c r="O298" i="1" s="1"/>
  <c r="P298" i="1" s="1"/>
  <c r="G299" i="1"/>
  <c r="O299" i="1" s="1"/>
  <c r="P299" i="1" s="1"/>
  <c r="G300" i="1"/>
  <c r="O300" i="1" s="1"/>
  <c r="P300" i="1" s="1"/>
  <c r="G301" i="1"/>
  <c r="O301" i="1" s="1"/>
  <c r="P301" i="1" s="1"/>
  <c r="G302" i="1"/>
  <c r="O302" i="1" s="1"/>
  <c r="P302" i="1" s="1"/>
  <c r="G303" i="1"/>
  <c r="O303" i="1" s="1"/>
  <c r="P303" i="1" s="1"/>
  <c r="G304" i="1"/>
  <c r="O304" i="1" s="1"/>
  <c r="P304" i="1" s="1"/>
  <c r="G305" i="1"/>
  <c r="O305" i="1" s="1"/>
  <c r="P305" i="1" s="1"/>
  <c r="G306" i="1"/>
  <c r="O306" i="1" s="1"/>
  <c r="P306" i="1" s="1"/>
  <c r="G307" i="1"/>
  <c r="O307" i="1" s="1"/>
  <c r="P307" i="1" s="1"/>
  <c r="G308" i="1"/>
  <c r="O308" i="1" s="1"/>
  <c r="P308" i="1" s="1"/>
  <c r="G309" i="1"/>
  <c r="O309" i="1" s="1"/>
  <c r="P309" i="1" s="1"/>
  <c r="G310" i="1"/>
  <c r="O310" i="1" s="1"/>
  <c r="P310" i="1" s="1"/>
  <c r="G311" i="1"/>
  <c r="O311" i="1" s="1"/>
  <c r="P311" i="1" s="1"/>
  <c r="G312" i="1"/>
  <c r="O312" i="1" s="1"/>
  <c r="P312" i="1" s="1"/>
  <c r="G313" i="1"/>
  <c r="O313" i="1" s="1"/>
  <c r="P313" i="1" s="1"/>
  <c r="G314" i="1"/>
  <c r="O314" i="1" s="1"/>
  <c r="P314" i="1" s="1"/>
  <c r="G315" i="1"/>
  <c r="O315" i="1" s="1"/>
  <c r="P315" i="1" s="1"/>
  <c r="G316" i="1"/>
  <c r="O316" i="1" s="1"/>
  <c r="P316" i="1" s="1"/>
  <c r="G317" i="1"/>
  <c r="O317" i="1" s="1"/>
  <c r="P317" i="1" s="1"/>
  <c r="G318" i="1"/>
  <c r="O318" i="1" s="1"/>
  <c r="P318" i="1" s="1"/>
  <c r="G319" i="1"/>
  <c r="O319" i="1" s="1"/>
  <c r="P319" i="1" s="1"/>
  <c r="G320" i="1"/>
  <c r="O320" i="1" s="1"/>
  <c r="P320" i="1" s="1"/>
  <c r="G321" i="1"/>
  <c r="O321" i="1" s="1"/>
  <c r="P321" i="1" s="1"/>
  <c r="G322" i="1"/>
  <c r="O322" i="1" s="1"/>
  <c r="P322" i="1" s="1"/>
  <c r="G323" i="1"/>
  <c r="O323" i="1" s="1"/>
  <c r="P323" i="1" s="1"/>
  <c r="G324" i="1"/>
  <c r="O324" i="1" s="1"/>
  <c r="P324" i="1" s="1"/>
  <c r="G325" i="1"/>
  <c r="O325" i="1" s="1"/>
  <c r="P325" i="1" s="1"/>
  <c r="G326" i="1"/>
  <c r="O326" i="1" s="1"/>
  <c r="P326" i="1" s="1"/>
  <c r="G327" i="1"/>
  <c r="O327" i="1" s="1"/>
  <c r="P327" i="1" s="1"/>
  <c r="G328" i="1"/>
  <c r="O328" i="1" s="1"/>
  <c r="P328" i="1" s="1"/>
  <c r="G329" i="1"/>
  <c r="O329" i="1" s="1"/>
  <c r="P329" i="1" s="1"/>
  <c r="G330" i="1"/>
  <c r="O330" i="1" s="1"/>
  <c r="P330" i="1" s="1"/>
  <c r="G331" i="1"/>
  <c r="O331" i="1" s="1"/>
  <c r="P331" i="1" s="1"/>
  <c r="G332" i="1"/>
  <c r="O332" i="1" s="1"/>
  <c r="P332" i="1" s="1"/>
  <c r="G333" i="1"/>
  <c r="O333" i="1" s="1"/>
  <c r="P333" i="1" s="1"/>
  <c r="G334" i="1"/>
  <c r="O334" i="1" s="1"/>
  <c r="P334" i="1" s="1"/>
  <c r="G335" i="1"/>
  <c r="O335" i="1" s="1"/>
  <c r="P335" i="1" s="1"/>
  <c r="G336" i="1"/>
  <c r="O336" i="1" s="1"/>
  <c r="P336" i="1" s="1"/>
  <c r="G337" i="1"/>
  <c r="O337" i="1" s="1"/>
  <c r="P337" i="1" s="1"/>
  <c r="G338" i="1"/>
  <c r="O338" i="1" s="1"/>
  <c r="P338" i="1" s="1"/>
  <c r="G339" i="1"/>
  <c r="O339" i="1" s="1"/>
  <c r="P339" i="1" s="1"/>
  <c r="G340" i="1"/>
  <c r="O340" i="1" s="1"/>
  <c r="P340" i="1" s="1"/>
  <c r="G341" i="1"/>
  <c r="O341" i="1" s="1"/>
  <c r="P341" i="1" s="1"/>
  <c r="G342" i="1"/>
  <c r="O342" i="1" s="1"/>
  <c r="P342" i="1" s="1"/>
  <c r="G343" i="1"/>
  <c r="O343" i="1" s="1"/>
  <c r="P343" i="1" s="1"/>
  <c r="G344" i="1"/>
  <c r="O344" i="1" s="1"/>
  <c r="P344" i="1" s="1"/>
  <c r="G345" i="1"/>
  <c r="O345" i="1" s="1"/>
  <c r="P345" i="1" s="1"/>
  <c r="G346" i="1"/>
  <c r="O346" i="1" s="1"/>
  <c r="P346" i="1" s="1"/>
  <c r="G347" i="1"/>
  <c r="O347" i="1" s="1"/>
  <c r="P347" i="1" s="1"/>
  <c r="G348" i="1"/>
  <c r="O348" i="1" s="1"/>
  <c r="P348" i="1" s="1"/>
  <c r="G349" i="1"/>
  <c r="O349" i="1" s="1"/>
  <c r="P349" i="1" s="1"/>
  <c r="G350" i="1"/>
  <c r="O350" i="1" s="1"/>
  <c r="P350" i="1" s="1"/>
  <c r="G351" i="1"/>
  <c r="O351" i="1" s="1"/>
  <c r="P351" i="1" s="1"/>
  <c r="G352" i="1"/>
  <c r="O352" i="1" s="1"/>
  <c r="P352" i="1" s="1"/>
  <c r="G353" i="1"/>
  <c r="O353" i="1" s="1"/>
  <c r="P353" i="1" s="1"/>
  <c r="G354" i="1"/>
  <c r="O354" i="1" s="1"/>
  <c r="P354" i="1" s="1"/>
  <c r="G355" i="1"/>
  <c r="O355" i="1" s="1"/>
  <c r="P355" i="1" s="1"/>
  <c r="G356" i="1"/>
  <c r="O356" i="1" s="1"/>
  <c r="P356" i="1" s="1"/>
  <c r="G357" i="1"/>
  <c r="O357" i="1" s="1"/>
  <c r="P357" i="1" s="1"/>
  <c r="G358" i="1"/>
  <c r="O358" i="1" s="1"/>
  <c r="P358" i="1" s="1"/>
  <c r="G359" i="1"/>
  <c r="O359" i="1" s="1"/>
  <c r="P359" i="1" s="1"/>
  <c r="G360" i="1"/>
  <c r="O360" i="1" s="1"/>
  <c r="P360" i="1" s="1"/>
  <c r="G361" i="1"/>
  <c r="O361" i="1" s="1"/>
  <c r="P361" i="1" s="1"/>
  <c r="G362" i="1"/>
  <c r="O362" i="1" s="1"/>
  <c r="P362" i="1" s="1"/>
  <c r="G363" i="1"/>
  <c r="O363" i="1" s="1"/>
  <c r="P363" i="1" s="1"/>
  <c r="G364" i="1"/>
  <c r="O364" i="1" s="1"/>
  <c r="P364" i="1" s="1"/>
  <c r="G365" i="1"/>
  <c r="O365" i="1" s="1"/>
  <c r="P365" i="1" s="1"/>
  <c r="G366" i="1"/>
  <c r="O366" i="1" s="1"/>
  <c r="P366" i="1" s="1"/>
  <c r="G367" i="1"/>
  <c r="O367" i="1" s="1"/>
  <c r="P367" i="1" s="1"/>
  <c r="G368" i="1"/>
  <c r="O368" i="1" s="1"/>
  <c r="P368" i="1" s="1"/>
  <c r="G369" i="1"/>
  <c r="O369" i="1" s="1"/>
  <c r="P369" i="1" s="1"/>
  <c r="G370" i="1"/>
  <c r="O370" i="1" s="1"/>
  <c r="P370" i="1" s="1"/>
  <c r="G371" i="1"/>
  <c r="O371" i="1" s="1"/>
  <c r="P371" i="1" s="1"/>
  <c r="G372" i="1"/>
  <c r="O372" i="1" s="1"/>
  <c r="P372" i="1" s="1"/>
  <c r="G373" i="1"/>
  <c r="O373" i="1" s="1"/>
  <c r="P373" i="1" s="1"/>
  <c r="G374" i="1"/>
  <c r="O374" i="1" s="1"/>
  <c r="P374" i="1" s="1"/>
  <c r="G375" i="1"/>
  <c r="O375" i="1" s="1"/>
  <c r="P375" i="1" s="1"/>
  <c r="G376" i="1"/>
  <c r="O376" i="1" s="1"/>
  <c r="P376" i="1" s="1"/>
  <c r="G377" i="1"/>
  <c r="O377" i="1" s="1"/>
  <c r="P377" i="1" s="1"/>
  <c r="G378" i="1"/>
  <c r="O378" i="1" s="1"/>
  <c r="P378" i="1" s="1"/>
  <c r="G379" i="1"/>
  <c r="O379" i="1" s="1"/>
  <c r="P379" i="1" s="1"/>
  <c r="G380" i="1"/>
  <c r="O380" i="1" s="1"/>
  <c r="P380" i="1" s="1"/>
  <c r="G381" i="1"/>
  <c r="O381" i="1" s="1"/>
  <c r="P381" i="1" s="1"/>
  <c r="G382" i="1"/>
  <c r="O382" i="1" s="1"/>
  <c r="P382" i="1" s="1"/>
  <c r="G383" i="1"/>
  <c r="O383" i="1" s="1"/>
  <c r="P383" i="1" s="1"/>
  <c r="G384" i="1"/>
  <c r="O384" i="1" s="1"/>
  <c r="P384" i="1" s="1"/>
  <c r="G385" i="1"/>
  <c r="O385" i="1" s="1"/>
  <c r="P385" i="1" s="1"/>
  <c r="G386" i="1"/>
  <c r="O386" i="1" s="1"/>
  <c r="P386" i="1" s="1"/>
  <c r="G387" i="1"/>
  <c r="O387" i="1" s="1"/>
  <c r="P387" i="1" s="1"/>
  <c r="G388" i="1"/>
  <c r="O388" i="1" s="1"/>
  <c r="P388" i="1" s="1"/>
  <c r="G389" i="1"/>
  <c r="O389" i="1" s="1"/>
  <c r="P389" i="1" s="1"/>
  <c r="G390" i="1"/>
  <c r="O390" i="1" s="1"/>
  <c r="P390" i="1" s="1"/>
  <c r="G391" i="1"/>
  <c r="O391" i="1" s="1"/>
  <c r="P391" i="1" s="1"/>
  <c r="G392" i="1"/>
  <c r="O392" i="1" s="1"/>
  <c r="P392" i="1" s="1"/>
  <c r="G393" i="1"/>
  <c r="O393" i="1" s="1"/>
  <c r="P393" i="1" s="1"/>
  <c r="G394" i="1"/>
  <c r="O394" i="1" s="1"/>
  <c r="P394" i="1" s="1"/>
  <c r="G395" i="1"/>
  <c r="O395" i="1" s="1"/>
  <c r="P395" i="1" s="1"/>
  <c r="G396" i="1"/>
  <c r="O396" i="1" s="1"/>
  <c r="P396" i="1" s="1"/>
  <c r="G397" i="1"/>
  <c r="O397" i="1" s="1"/>
  <c r="P397" i="1" s="1"/>
  <c r="G398" i="1"/>
  <c r="O398" i="1" s="1"/>
  <c r="P398" i="1" s="1"/>
  <c r="G399" i="1"/>
  <c r="O399" i="1" s="1"/>
  <c r="P399" i="1" s="1"/>
  <c r="G400" i="1"/>
  <c r="O400" i="1" s="1"/>
  <c r="P400" i="1" s="1"/>
  <c r="G401" i="1"/>
  <c r="O401" i="1" s="1"/>
  <c r="P401" i="1" s="1"/>
  <c r="G402" i="1"/>
  <c r="O402" i="1" s="1"/>
  <c r="P402" i="1" s="1"/>
  <c r="G403" i="1"/>
  <c r="O403" i="1" s="1"/>
  <c r="P403" i="1" s="1"/>
  <c r="G404" i="1"/>
  <c r="O404" i="1" s="1"/>
  <c r="P404" i="1" s="1"/>
  <c r="G405" i="1"/>
  <c r="O405" i="1" s="1"/>
  <c r="P405" i="1" s="1"/>
  <c r="G406" i="1"/>
  <c r="O406" i="1" s="1"/>
  <c r="P406" i="1" s="1"/>
  <c r="G407" i="1"/>
  <c r="O407" i="1" s="1"/>
  <c r="P407" i="1" s="1"/>
  <c r="G408" i="1"/>
  <c r="O408" i="1" s="1"/>
  <c r="P408" i="1" s="1"/>
  <c r="G409" i="1"/>
  <c r="O409" i="1" s="1"/>
  <c r="P409" i="1" s="1"/>
  <c r="G410" i="1"/>
  <c r="O410" i="1" s="1"/>
  <c r="P410" i="1" s="1"/>
  <c r="G411" i="1"/>
  <c r="O411" i="1" s="1"/>
  <c r="P411" i="1" s="1"/>
  <c r="G412" i="1"/>
  <c r="O412" i="1" s="1"/>
  <c r="P412" i="1" s="1"/>
  <c r="G413" i="1"/>
  <c r="O413" i="1" s="1"/>
  <c r="P413" i="1" s="1"/>
  <c r="G414" i="1"/>
  <c r="O414" i="1" s="1"/>
  <c r="P414" i="1" s="1"/>
  <c r="G415" i="1"/>
  <c r="O415" i="1" s="1"/>
  <c r="P415" i="1" s="1"/>
  <c r="G416" i="1"/>
  <c r="O416" i="1" s="1"/>
  <c r="P416" i="1" s="1"/>
  <c r="G417" i="1"/>
  <c r="O417" i="1" s="1"/>
  <c r="P417" i="1" s="1"/>
  <c r="G418" i="1"/>
  <c r="O418" i="1" s="1"/>
  <c r="P418" i="1" s="1"/>
  <c r="G419" i="1"/>
  <c r="O419" i="1" s="1"/>
  <c r="P419" i="1" s="1"/>
  <c r="G420" i="1"/>
  <c r="O420" i="1" s="1"/>
  <c r="P420" i="1" s="1"/>
  <c r="G421" i="1"/>
  <c r="O421" i="1" s="1"/>
  <c r="P421" i="1" s="1"/>
  <c r="G422" i="1"/>
  <c r="O422" i="1" s="1"/>
  <c r="P422" i="1" s="1"/>
  <c r="G423" i="1"/>
  <c r="O423" i="1" s="1"/>
  <c r="P423" i="1" s="1"/>
  <c r="G424" i="1"/>
  <c r="O424" i="1" s="1"/>
  <c r="P424" i="1" s="1"/>
  <c r="G425" i="1"/>
  <c r="O425" i="1" s="1"/>
  <c r="P425" i="1" s="1"/>
  <c r="G426" i="1"/>
  <c r="O426" i="1" s="1"/>
  <c r="P426" i="1" s="1"/>
  <c r="G427" i="1"/>
  <c r="O427" i="1" s="1"/>
  <c r="P427" i="1" s="1"/>
  <c r="G428" i="1"/>
  <c r="O428" i="1" s="1"/>
  <c r="P428" i="1" s="1"/>
  <c r="G429" i="1"/>
  <c r="O429" i="1" s="1"/>
  <c r="P429" i="1" s="1"/>
  <c r="G430" i="1"/>
  <c r="O430" i="1" s="1"/>
  <c r="P430" i="1" s="1"/>
  <c r="G431" i="1"/>
  <c r="O431" i="1" s="1"/>
  <c r="P431" i="1" s="1"/>
  <c r="G432" i="1"/>
  <c r="O432" i="1" s="1"/>
  <c r="P432" i="1" s="1"/>
  <c r="G433" i="1"/>
  <c r="O433" i="1" s="1"/>
  <c r="P433" i="1" s="1"/>
  <c r="G434" i="1"/>
  <c r="O434" i="1" s="1"/>
  <c r="P434" i="1" s="1"/>
  <c r="G435" i="1"/>
  <c r="O435" i="1" s="1"/>
  <c r="P435" i="1" s="1"/>
  <c r="G436" i="1"/>
  <c r="O436" i="1" s="1"/>
  <c r="P436" i="1" s="1"/>
  <c r="G437" i="1"/>
  <c r="O437" i="1" s="1"/>
  <c r="P437" i="1" s="1"/>
  <c r="G438" i="1"/>
  <c r="O438" i="1" s="1"/>
  <c r="P438" i="1" s="1"/>
  <c r="G439" i="1"/>
  <c r="O439" i="1" s="1"/>
  <c r="P439" i="1" s="1"/>
  <c r="G440" i="1"/>
  <c r="O440" i="1" s="1"/>
  <c r="P440" i="1" s="1"/>
  <c r="G441" i="1"/>
  <c r="O441" i="1" s="1"/>
  <c r="P441" i="1" s="1"/>
  <c r="G442" i="1"/>
  <c r="O442" i="1" s="1"/>
  <c r="P442" i="1" s="1"/>
  <c r="G443" i="1"/>
  <c r="O443" i="1" s="1"/>
  <c r="P443" i="1" s="1"/>
  <c r="G444" i="1"/>
  <c r="O444" i="1" s="1"/>
  <c r="P444" i="1" s="1"/>
  <c r="G445" i="1"/>
  <c r="O445" i="1" s="1"/>
  <c r="P445" i="1" s="1"/>
  <c r="G446" i="1"/>
  <c r="O446" i="1" s="1"/>
  <c r="P446" i="1" s="1"/>
  <c r="G447" i="1"/>
  <c r="O447" i="1" s="1"/>
  <c r="P447" i="1" s="1"/>
  <c r="G448" i="1"/>
  <c r="O448" i="1" s="1"/>
  <c r="P448" i="1" s="1"/>
  <c r="G449" i="1"/>
  <c r="O449" i="1" s="1"/>
  <c r="P449" i="1" s="1"/>
  <c r="G450" i="1"/>
  <c r="O450" i="1" s="1"/>
  <c r="P450" i="1" s="1"/>
  <c r="G451" i="1"/>
  <c r="O451" i="1" s="1"/>
  <c r="P451" i="1" s="1"/>
  <c r="G452" i="1"/>
  <c r="O452" i="1" s="1"/>
  <c r="P452" i="1" s="1"/>
  <c r="G453" i="1"/>
  <c r="O453" i="1" s="1"/>
  <c r="P453" i="1" s="1"/>
  <c r="G454" i="1"/>
  <c r="O454" i="1" s="1"/>
  <c r="P454" i="1" s="1"/>
  <c r="G455" i="1"/>
  <c r="O455" i="1" s="1"/>
  <c r="P455" i="1" s="1"/>
  <c r="G456" i="1"/>
  <c r="O456" i="1" s="1"/>
  <c r="P456" i="1" s="1"/>
  <c r="G457" i="1"/>
  <c r="O457" i="1" s="1"/>
  <c r="P457" i="1" s="1"/>
  <c r="G458" i="1"/>
  <c r="O458" i="1" s="1"/>
  <c r="P458" i="1" s="1"/>
  <c r="G459" i="1"/>
  <c r="O459" i="1" s="1"/>
  <c r="P459" i="1" s="1"/>
  <c r="G460" i="1"/>
  <c r="O460" i="1" s="1"/>
  <c r="P460" i="1" s="1"/>
  <c r="G461" i="1"/>
  <c r="O461" i="1" s="1"/>
  <c r="P461" i="1" s="1"/>
  <c r="G462" i="1"/>
  <c r="O462" i="1" s="1"/>
  <c r="P462" i="1" s="1"/>
  <c r="G463" i="1"/>
  <c r="O463" i="1" s="1"/>
  <c r="P463" i="1" s="1"/>
  <c r="G464" i="1"/>
  <c r="O464" i="1" s="1"/>
  <c r="P464" i="1" s="1"/>
  <c r="G465" i="1"/>
  <c r="O465" i="1" s="1"/>
  <c r="P465" i="1" s="1"/>
  <c r="G466" i="1"/>
  <c r="O466" i="1" s="1"/>
  <c r="P466" i="1" s="1"/>
  <c r="G467" i="1"/>
  <c r="O467" i="1" s="1"/>
  <c r="P467" i="1" s="1"/>
  <c r="G468" i="1"/>
  <c r="O468" i="1" s="1"/>
  <c r="P468" i="1" s="1"/>
  <c r="G469" i="1"/>
  <c r="O469" i="1" s="1"/>
  <c r="P469" i="1" s="1"/>
  <c r="G470" i="1"/>
  <c r="O470" i="1" s="1"/>
  <c r="P470" i="1" s="1"/>
  <c r="G471" i="1"/>
  <c r="O471" i="1" s="1"/>
  <c r="P471" i="1" s="1"/>
  <c r="G472" i="1"/>
  <c r="O472" i="1" s="1"/>
  <c r="P472" i="1" s="1"/>
  <c r="G473" i="1"/>
  <c r="O473" i="1" s="1"/>
  <c r="P473" i="1" s="1"/>
  <c r="G474" i="1"/>
  <c r="O474" i="1" s="1"/>
  <c r="P474" i="1" s="1"/>
  <c r="G475" i="1"/>
  <c r="O475" i="1" s="1"/>
  <c r="P475" i="1" s="1"/>
  <c r="G476" i="1"/>
  <c r="O476" i="1" s="1"/>
  <c r="P476" i="1" s="1"/>
  <c r="G477" i="1"/>
  <c r="O477" i="1" s="1"/>
  <c r="P477" i="1" s="1"/>
  <c r="G478" i="1"/>
  <c r="O478" i="1" s="1"/>
  <c r="P478" i="1" s="1"/>
  <c r="G479" i="1"/>
  <c r="O479" i="1" s="1"/>
  <c r="P479" i="1" s="1"/>
  <c r="G480" i="1"/>
  <c r="O480" i="1" s="1"/>
  <c r="P480" i="1" s="1"/>
  <c r="G481" i="1"/>
  <c r="O481" i="1" s="1"/>
  <c r="P481" i="1" s="1"/>
  <c r="G482" i="1"/>
  <c r="O482" i="1" s="1"/>
  <c r="P482" i="1" s="1"/>
  <c r="G483" i="1"/>
  <c r="O483" i="1" s="1"/>
  <c r="P483" i="1" s="1"/>
  <c r="G484" i="1"/>
  <c r="O484" i="1" s="1"/>
  <c r="P484" i="1" s="1"/>
  <c r="G485" i="1"/>
  <c r="O485" i="1" s="1"/>
  <c r="P485" i="1" s="1"/>
  <c r="G486" i="1"/>
  <c r="O486" i="1" s="1"/>
  <c r="P486" i="1" s="1"/>
  <c r="G487" i="1"/>
  <c r="O487" i="1" s="1"/>
  <c r="P487" i="1" s="1"/>
  <c r="G488" i="1"/>
  <c r="O488" i="1" s="1"/>
  <c r="P488" i="1" s="1"/>
  <c r="G489" i="1"/>
  <c r="O489" i="1" s="1"/>
  <c r="P489" i="1" s="1"/>
  <c r="G490" i="1"/>
  <c r="O490" i="1" s="1"/>
  <c r="P490" i="1" s="1"/>
  <c r="G491" i="1"/>
  <c r="O491" i="1" s="1"/>
  <c r="P491" i="1" s="1"/>
  <c r="G492" i="1"/>
  <c r="O492" i="1" s="1"/>
  <c r="P492" i="1" s="1"/>
  <c r="G493" i="1"/>
  <c r="O493" i="1" s="1"/>
  <c r="P493" i="1" s="1"/>
  <c r="G494" i="1"/>
  <c r="O494" i="1" s="1"/>
  <c r="P494" i="1" s="1"/>
  <c r="G495" i="1"/>
  <c r="O495" i="1" s="1"/>
  <c r="P495" i="1" s="1"/>
  <c r="G496" i="1"/>
  <c r="O496" i="1" s="1"/>
  <c r="P496" i="1" s="1"/>
  <c r="G497" i="1"/>
  <c r="O497" i="1" s="1"/>
  <c r="P497" i="1" s="1"/>
  <c r="G498" i="1"/>
  <c r="O498" i="1" s="1"/>
  <c r="P498" i="1" s="1"/>
  <c r="G499" i="1"/>
  <c r="O499" i="1" s="1"/>
  <c r="P499" i="1" s="1"/>
  <c r="G500" i="1"/>
  <c r="O500" i="1" s="1"/>
  <c r="P500" i="1" s="1"/>
  <c r="G501" i="1"/>
  <c r="O501" i="1" s="1"/>
  <c r="P501" i="1" s="1"/>
  <c r="G502" i="1"/>
  <c r="O502" i="1" s="1"/>
  <c r="P502" i="1" s="1"/>
  <c r="G503" i="1"/>
  <c r="O503" i="1" s="1"/>
  <c r="P503" i="1" s="1"/>
  <c r="G504" i="1"/>
  <c r="O504" i="1" s="1"/>
  <c r="P504" i="1" s="1"/>
  <c r="G505" i="1"/>
  <c r="O505" i="1" s="1"/>
  <c r="P505" i="1" s="1"/>
  <c r="G506" i="1"/>
  <c r="O506" i="1" s="1"/>
  <c r="P506" i="1" s="1"/>
  <c r="G507" i="1"/>
  <c r="O507" i="1" s="1"/>
  <c r="P507" i="1" s="1"/>
  <c r="G508" i="1"/>
  <c r="O508" i="1" s="1"/>
  <c r="P508" i="1" s="1"/>
  <c r="G509" i="1"/>
  <c r="O509" i="1" s="1"/>
  <c r="P509" i="1" s="1"/>
  <c r="G510" i="1"/>
  <c r="O510" i="1" s="1"/>
  <c r="P510" i="1" s="1"/>
  <c r="G511" i="1"/>
  <c r="O511" i="1" s="1"/>
  <c r="P511" i="1" s="1"/>
  <c r="G512" i="1"/>
  <c r="O512" i="1" s="1"/>
  <c r="P512" i="1" s="1"/>
  <c r="G513" i="1"/>
  <c r="O513" i="1" s="1"/>
  <c r="P513" i="1" s="1"/>
  <c r="G514" i="1"/>
  <c r="O514" i="1" s="1"/>
  <c r="P514" i="1" s="1"/>
  <c r="G515" i="1"/>
  <c r="O515" i="1" s="1"/>
  <c r="P515" i="1" s="1"/>
  <c r="G516" i="1"/>
  <c r="O516" i="1" s="1"/>
  <c r="P516" i="1" s="1"/>
  <c r="G517" i="1"/>
  <c r="O517" i="1" s="1"/>
  <c r="P517" i="1" s="1"/>
  <c r="G518" i="1"/>
  <c r="O518" i="1" s="1"/>
  <c r="P518" i="1" s="1"/>
  <c r="G519" i="1"/>
  <c r="O519" i="1" s="1"/>
  <c r="P519" i="1" s="1"/>
  <c r="G520" i="1"/>
  <c r="O520" i="1" s="1"/>
  <c r="P520" i="1" s="1"/>
  <c r="G521" i="1"/>
  <c r="O521" i="1" s="1"/>
  <c r="P521" i="1" s="1"/>
  <c r="G522" i="1"/>
  <c r="O522" i="1" s="1"/>
  <c r="P522" i="1" s="1"/>
  <c r="G523" i="1"/>
  <c r="O523" i="1" s="1"/>
  <c r="P523" i="1" s="1"/>
  <c r="G524" i="1"/>
  <c r="O524" i="1" s="1"/>
  <c r="P524" i="1" s="1"/>
  <c r="G525" i="1"/>
  <c r="O525" i="1" s="1"/>
  <c r="P525" i="1" s="1"/>
  <c r="G526" i="1"/>
  <c r="O526" i="1" s="1"/>
  <c r="P526" i="1" s="1"/>
  <c r="G527" i="1"/>
  <c r="O527" i="1" s="1"/>
  <c r="P527" i="1" s="1"/>
  <c r="G528" i="1"/>
  <c r="O528" i="1" s="1"/>
  <c r="P528" i="1" s="1"/>
  <c r="G529" i="1"/>
  <c r="O529" i="1" s="1"/>
  <c r="P529" i="1" s="1"/>
  <c r="G530" i="1"/>
  <c r="O530" i="1" s="1"/>
  <c r="P530" i="1" s="1"/>
  <c r="G531" i="1"/>
  <c r="O531" i="1" s="1"/>
  <c r="P531" i="1" s="1"/>
  <c r="G532" i="1"/>
  <c r="O532" i="1" s="1"/>
  <c r="P532" i="1" s="1"/>
  <c r="G533" i="1"/>
  <c r="O533" i="1" s="1"/>
  <c r="P533" i="1" s="1"/>
  <c r="G534" i="1"/>
  <c r="O534" i="1" s="1"/>
  <c r="P534" i="1" s="1"/>
  <c r="G535" i="1"/>
  <c r="O535" i="1" s="1"/>
  <c r="P535" i="1" s="1"/>
  <c r="G536" i="1"/>
  <c r="O536" i="1" s="1"/>
  <c r="P536" i="1" s="1"/>
  <c r="G537" i="1"/>
  <c r="O537" i="1" s="1"/>
  <c r="P537" i="1" s="1"/>
  <c r="G538" i="1"/>
  <c r="O538" i="1" s="1"/>
  <c r="P538" i="1" s="1"/>
  <c r="G539" i="1"/>
  <c r="O539" i="1" s="1"/>
  <c r="P539" i="1" s="1"/>
  <c r="G540" i="1"/>
  <c r="O540" i="1" s="1"/>
  <c r="P540" i="1" s="1"/>
  <c r="G541" i="1"/>
  <c r="O541" i="1" s="1"/>
  <c r="P541" i="1" s="1"/>
  <c r="G542" i="1"/>
  <c r="O542" i="1" s="1"/>
  <c r="P542" i="1" s="1"/>
  <c r="G543" i="1"/>
  <c r="O543" i="1" s="1"/>
  <c r="P543" i="1" s="1"/>
  <c r="G544" i="1"/>
  <c r="O544" i="1" s="1"/>
  <c r="P544" i="1" s="1"/>
  <c r="G545" i="1"/>
  <c r="O545" i="1" s="1"/>
  <c r="P545" i="1" s="1"/>
  <c r="G546" i="1"/>
  <c r="O546" i="1" s="1"/>
  <c r="P546" i="1" s="1"/>
  <c r="G547" i="1"/>
  <c r="O547" i="1" s="1"/>
  <c r="P547" i="1" s="1"/>
  <c r="G548" i="1"/>
  <c r="O548" i="1" s="1"/>
  <c r="P548" i="1" s="1"/>
  <c r="G549" i="1"/>
  <c r="O549" i="1" s="1"/>
  <c r="P549" i="1" s="1"/>
  <c r="G550" i="1"/>
  <c r="O550" i="1" s="1"/>
  <c r="P550" i="1" s="1"/>
  <c r="G551" i="1"/>
  <c r="O551" i="1" s="1"/>
  <c r="P551" i="1" s="1"/>
  <c r="G552" i="1"/>
  <c r="O552" i="1" s="1"/>
  <c r="P552" i="1" s="1"/>
  <c r="G553" i="1"/>
  <c r="O553" i="1" s="1"/>
  <c r="P553" i="1" s="1"/>
  <c r="G554" i="1"/>
  <c r="O554" i="1" s="1"/>
  <c r="P554" i="1" s="1"/>
  <c r="G555" i="1"/>
  <c r="O555" i="1" s="1"/>
  <c r="P555" i="1" s="1"/>
  <c r="G556" i="1"/>
  <c r="O556" i="1" s="1"/>
  <c r="P556" i="1" s="1"/>
  <c r="G557" i="1"/>
  <c r="O557" i="1" s="1"/>
  <c r="P557" i="1" s="1"/>
  <c r="G558" i="1"/>
  <c r="O558" i="1" s="1"/>
  <c r="P558" i="1" s="1"/>
  <c r="G559" i="1"/>
  <c r="O559" i="1" s="1"/>
  <c r="P559" i="1" s="1"/>
  <c r="G560" i="1"/>
  <c r="O560" i="1" s="1"/>
  <c r="P560" i="1" s="1"/>
  <c r="G561" i="1"/>
  <c r="O561" i="1" s="1"/>
  <c r="P561" i="1" s="1"/>
  <c r="G562" i="1"/>
  <c r="O562" i="1" s="1"/>
  <c r="P562" i="1" s="1"/>
  <c r="G563" i="1"/>
  <c r="O563" i="1" s="1"/>
  <c r="P563" i="1" s="1"/>
  <c r="G564" i="1"/>
  <c r="O564" i="1" s="1"/>
  <c r="P564" i="1" s="1"/>
  <c r="G565" i="1"/>
  <c r="O565" i="1" s="1"/>
  <c r="P565" i="1" s="1"/>
  <c r="G566" i="1"/>
  <c r="O566" i="1" s="1"/>
  <c r="P566" i="1" s="1"/>
  <c r="G567" i="1"/>
  <c r="O567" i="1" s="1"/>
  <c r="P567" i="1" s="1"/>
  <c r="G568" i="1"/>
  <c r="O568" i="1" s="1"/>
  <c r="P568" i="1" s="1"/>
  <c r="G569" i="1"/>
  <c r="O569" i="1" s="1"/>
  <c r="P569" i="1" s="1"/>
  <c r="G570" i="1"/>
  <c r="O570" i="1" s="1"/>
  <c r="P570" i="1" s="1"/>
  <c r="G571" i="1"/>
  <c r="O571" i="1" s="1"/>
  <c r="P571" i="1" s="1"/>
  <c r="G572" i="1"/>
  <c r="O572" i="1" s="1"/>
  <c r="P572" i="1" s="1"/>
  <c r="G573" i="1"/>
  <c r="O573" i="1" s="1"/>
  <c r="P573" i="1" s="1"/>
  <c r="G574" i="1"/>
  <c r="O574" i="1" s="1"/>
  <c r="P574" i="1" s="1"/>
  <c r="G575" i="1"/>
  <c r="O575" i="1" s="1"/>
  <c r="P575" i="1" s="1"/>
  <c r="G576" i="1"/>
  <c r="O576" i="1" s="1"/>
  <c r="P576" i="1" s="1"/>
  <c r="G577" i="1"/>
  <c r="O577" i="1" s="1"/>
  <c r="P577" i="1" s="1"/>
  <c r="G578" i="1"/>
  <c r="O578" i="1" s="1"/>
  <c r="P578" i="1" s="1"/>
  <c r="G579" i="1"/>
  <c r="O579" i="1" s="1"/>
  <c r="P579" i="1" s="1"/>
  <c r="G580" i="1"/>
  <c r="O580" i="1" s="1"/>
  <c r="P580" i="1" s="1"/>
  <c r="G581" i="1"/>
  <c r="O581" i="1" s="1"/>
  <c r="P581" i="1" s="1"/>
  <c r="G582" i="1"/>
  <c r="O582" i="1" s="1"/>
  <c r="P582" i="1" s="1"/>
  <c r="G583" i="1"/>
  <c r="O583" i="1" s="1"/>
  <c r="P583" i="1" s="1"/>
  <c r="G584" i="1"/>
  <c r="O584" i="1" s="1"/>
  <c r="P584" i="1" s="1"/>
  <c r="G585" i="1"/>
  <c r="O585" i="1" s="1"/>
  <c r="P585" i="1" s="1"/>
  <c r="G586" i="1"/>
  <c r="O586" i="1" s="1"/>
  <c r="P586" i="1" s="1"/>
  <c r="G587" i="1"/>
  <c r="O587" i="1" s="1"/>
  <c r="P587" i="1" s="1"/>
  <c r="G588" i="1"/>
  <c r="O588" i="1" s="1"/>
  <c r="P588" i="1" s="1"/>
  <c r="G589" i="1"/>
  <c r="O589" i="1" s="1"/>
  <c r="P589" i="1" s="1"/>
  <c r="G590" i="1"/>
  <c r="O590" i="1" s="1"/>
  <c r="P590" i="1" s="1"/>
  <c r="G591" i="1"/>
  <c r="O591" i="1" s="1"/>
  <c r="P591" i="1" s="1"/>
  <c r="G592" i="1"/>
  <c r="O592" i="1" s="1"/>
  <c r="P592" i="1" s="1"/>
  <c r="G593" i="1"/>
  <c r="O593" i="1" s="1"/>
  <c r="P593" i="1" s="1"/>
  <c r="G594" i="1"/>
  <c r="O594" i="1" s="1"/>
  <c r="P594" i="1" s="1"/>
  <c r="G595" i="1"/>
  <c r="O595" i="1" s="1"/>
  <c r="P595" i="1" s="1"/>
  <c r="G596" i="1"/>
  <c r="O596" i="1" s="1"/>
  <c r="P596" i="1" s="1"/>
  <c r="G597" i="1"/>
  <c r="O597" i="1" s="1"/>
  <c r="P597" i="1" s="1"/>
  <c r="G598" i="1"/>
  <c r="O598" i="1" s="1"/>
  <c r="P598" i="1" s="1"/>
  <c r="G599" i="1"/>
  <c r="O599" i="1" s="1"/>
  <c r="P599" i="1" s="1"/>
  <c r="G600" i="1"/>
  <c r="O600" i="1" s="1"/>
  <c r="P600" i="1" s="1"/>
  <c r="G601" i="1"/>
  <c r="O601" i="1" s="1"/>
  <c r="P601" i="1" s="1"/>
  <c r="G602" i="1"/>
  <c r="O602" i="1" s="1"/>
  <c r="P602" i="1" s="1"/>
  <c r="G603" i="1"/>
  <c r="O603" i="1" s="1"/>
  <c r="P603" i="1" s="1"/>
  <c r="G604" i="1"/>
  <c r="O604" i="1" s="1"/>
  <c r="P604" i="1" s="1"/>
  <c r="G605" i="1"/>
  <c r="O605" i="1" s="1"/>
  <c r="P605" i="1" s="1"/>
  <c r="G606" i="1"/>
  <c r="O606" i="1" s="1"/>
  <c r="P606" i="1" s="1"/>
  <c r="G607" i="1"/>
  <c r="O607" i="1" s="1"/>
  <c r="P607" i="1" s="1"/>
  <c r="G608" i="1"/>
  <c r="O608" i="1" s="1"/>
  <c r="P608" i="1" s="1"/>
  <c r="G609" i="1"/>
  <c r="O609" i="1" s="1"/>
  <c r="P609" i="1" s="1"/>
  <c r="G610" i="1"/>
  <c r="O610" i="1" s="1"/>
  <c r="P610" i="1" s="1"/>
  <c r="G611" i="1"/>
  <c r="O611" i="1" s="1"/>
  <c r="P611" i="1" s="1"/>
  <c r="G612" i="1"/>
  <c r="O612" i="1" s="1"/>
  <c r="P612" i="1" s="1"/>
  <c r="G613" i="1"/>
  <c r="O613" i="1" s="1"/>
  <c r="P613" i="1" s="1"/>
  <c r="G614" i="1"/>
  <c r="O614" i="1" s="1"/>
  <c r="P614" i="1" s="1"/>
  <c r="G615" i="1"/>
  <c r="O615" i="1" s="1"/>
  <c r="P615" i="1" s="1"/>
  <c r="G616" i="1"/>
  <c r="O616" i="1" s="1"/>
  <c r="P616" i="1" s="1"/>
  <c r="G617" i="1"/>
  <c r="O617" i="1" s="1"/>
  <c r="P617" i="1" s="1"/>
  <c r="G618" i="1"/>
  <c r="O618" i="1" s="1"/>
  <c r="P618" i="1" s="1"/>
  <c r="G619" i="1"/>
  <c r="O619" i="1" s="1"/>
  <c r="P619" i="1" s="1"/>
  <c r="G620" i="1"/>
  <c r="O620" i="1" s="1"/>
  <c r="P620" i="1" s="1"/>
  <c r="G621" i="1"/>
  <c r="O621" i="1" s="1"/>
  <c r="P621" i="1" s="1"/>
  <c r="G622" i="1"/>
  <c r="O622" i="1" s="1"/>
  <c r="P622" i="1" s="1"/>
  <c r="G623" i="1"/>
  <c r="O623" i="1" s="1"/>
  <c r="P623" i="1" s="1"/>
  <c r="G624" i="1"/>
  <c r="O624" i="1" s="1"/>
  <c r="P624" i="1" s="1"/>
  <c r="G625" i="1"/>
  <c r="O625" i="1" s="1"/>
  <c r="P625" i="1" s="1"/>
  <c r="G626" i="1"/>
  <c r="O626" i="1" s="1"/>
  <c r="P626" i="1" s="1"/>
  <c r="G627" i="1"/>
  <c r="O627" i="1" s="1"/>
  <c r="P627" i="1" s="1"/>
  <c r="G628" i="1"/>
  <c r="O628" i="1" s="1"/>
  <c r="P628" i="1" s="1"/>
  <c r="G629" i="1"/>
  <c r="O629" i="1" s="1"/>
  <c r="P629" i="1" s="1"/>
  <c r="G630" i="1"/>
  <c r="O630" i="1" s="1"/>
  <c r="P630" i="1" s="1"/>
  <c r="G631" i="1"/>
  <c r="O631" i="1" s="1"/>
  <c r="P631" i="1" s="1"/>
  <c r="G632" i="1"/>
  <c r="O632" i="1" s="1"/>
  <c r="P632" i="1" s="1"/>
  <c r="G633" i="1"/>
  <c r="O633" i="1" s="1"/>
  <c r="P633" i="1" s="1"/>
  <c r="G634" i="1"/>
  <c r="O634" i="1" s="1"/>
  <c r="P634" i="1" s="1"/>
  <c r="G635" i="1"/>
  <c r="O635" i="1" s="1"/>
  <c r="P635" i="1" s="1"/>
  <c r="G636" i="1"/>
  <c r="O636" i="1" s="1"/>
  <c r="P636" i="1" s="1"/>
  <c r="G637" i="1"/>
  <c r="O637" i="1" s="1"/>
  <c r="P637" i="1" s="1"/>
  <c r="G638" i="1"/>
  <c r="O638" i="1" s="1"/>
  <c r="P638" i="1" s="1"/>
  <c r="G639" i="1"/>
  <c r="O639" i="1" s="1"/>
  <c r="P639" i="1" s="1"/>
  <c r="G640" i="1"/>
  <c r="O640" i="1" s="1"/>
  <c r="P640" i="1" s="1"/>
  <c r="G641" i="1"/>
  <c r="O641" i="1" s="1"/>
  <c r="P641" i="1" s="1"/>
  <c r="G642" i="1"/>
  <c r="O642" i="1" s="1"/>
  <c r="P642" i="1" s="1"/>
  <c r="G643" i="1"/>
  <c r="O643" i="1" s="1"/>
  <c r="P643" i="1" s="1"/>
  <c r="G644" i="1"/>
  <c r="O644" i="1" s="1"/>
  <c r="P644" i="1" s="1"/>
  <c r="G645" i="1"/>
  <c r="O645" i="1" s="1"/>
  <c r="P645" i="1" s="1"/>
  <c r="G646" i="1"/>
  <c r="O646" i="1" s="1"/>
  <c r="P646" i="1" s="1"/>
  <c r="G647" i="1"/>
  <c r="O647" i="1" s="1"/>
  <c r="P647" i="1" s="1"/>
  <c r="G648" i="1"/>
  <c r="O648" i="1" s="1"/>
  <c r="P648" i="1" s="1"/>
  <c r="G649" i="1"/>
  <c r="O649" i="1" s="1"/>
  <c r="P649" i="1" s="1"/>
  <c r="G650" i="1"/>
  <c r="O650" i="1" s="1"/>
  <c r="P650" i="1" s="1"/>
  <c r="G651" i="1"/>
  <c r="O651" i="1" s="1"/>
  <c r="P651" i="1" s="1"/>
  <c r="G652" i="1"/>
  <c r="O652" i="1" s="1"/>
  <c r="P652" i="1" s="1"/>
  <c r="G653" i="1"/>
  <c r="O653" i="1" s="1"/>
  <c r="P653" i="1" s="1"/>
  <c r="G654" i="1"/>
  <c r="O654" i="1" s="1"/>
  <c r="P654" i="1" s="1"/>
  <c r="G655" i="1"/>
  <c r="O655" i="1" s="1"/>
  <c r="P655" i="1" s="1"/>
  <c r="G656" i="1"/>
  <c r="O656" i="1" s="1"/>
  <c r="P656" i="1" s="1"/>
  <c r="G657" i="1"/>
  <c r="O657" i="1" s="1"/>
  <c r="P657" i="1" s="1"/>
  <c r="G658" i="1"/>
  <c r="O658" i="1" s="1"/>
  <c r="P658" i="1" s="1"/>
  <c r="G659" i="1"/>
  <c r="O659" i="1" s="1"/>
  <c r="P659" i="1" s="1"/>
  <c r="G660" i="1"/>
  <c r="O660" i="1" s="1"/>
  <c r="P660" i="1" s="1"/>
  <c r="G661" i="1"/>
  <c r="O661" i="1" s="1"/>
  <c r="P661" i="1" s="1"/>
  <c r="G662" i="1"/>
  <c r="O662" i="1" s="1"/>
  <c r="P662" i="1" s="1"/>
  <c r="G663" i="1"/>
  <c r="O663" i="1" s="1"/>
  <c r="P663" i="1" s="1"/>
  <c r="G664" i="1"/>
  <c r="O664" i="1" s="1"/>
  <c r="P664" i="1" s="1"/>
  <c r="G665" i="1"/>
  <c r="O665" i="1" s="1"/>
  <c r="P665" i="1" s="1"/>
  <c r="G666" i="1"/>
  <c r="O666" i="1" s="1"/>
  <c r="P666" i="1" s="1"/>
  <c r="G667" i="1"/>
  <c r="O667" i="1" s="1"/>
  <c r="P667" i="1" s="1"/>
  <c r="G668" i="1"/>
  <c r="O668" i="1" s="1"/>
  <c r="P668" i="1" s="1"/>
  <c r="G669" i="1"/>
  <c r="O669" i="1" s="1"/>
  <c r="P669" i="1" s="1"/>
  <c r="G670" i="1"/>
  <c r="O670" i="1" s="1"/>
  <c r="P670" i="1" s="1"/>
  <c r="G671" i="1"/>
  <c r="O671" i="1" s="1"/>
  <c r="P671" i="1" s="1"/>
  <c r="G672" i="1"/>
  <c r="O672" i="1" s="1"/>
  <c r="P672" i="1" s="1"/>
  <c r="G673" i="1"/>
  <c r="O673" i="1" s="1"/>
  <c r="P673" i="1" s="1"/>
  <c r="G674" i="1"/>
  <c r="O674" i="1" s="1"/>
  <c r="P674" i="1" s="1"/>
  <c r="G675" i="1"/>
  <c r="O675" i="1" s="1"/>
  <c r="P675" i="1" s="1"/>
  <c r="G676" i="1"/>
  <c r="O676" i="1" s="1"/>
  <c r="P676" i="1" s="1"/>
  <c r="G677" i="1"/>
  <c r="O677" i="1" s="1"/>
  <c r="P677" i="1" s="1"/>
  <c r="G678" i="1"/>
  <c r="O678" i="1" s="1"/>
  <c r="P678" i="1" s="1"/>
  <c r="G679" i="1"/>
  <c r="O679" i="1" s="1"/>
  <c r="P679" i="1" s="1"/>
  <c r="G680" i="1"/>
  <c r="O680" i="1" s="1"/>
  <c r="P680" i="1" s="1"/>
  <c r="G681" i="1"/>
  <c r="O681" i="1" s="1"/>
  <c r="P681" i="1" s="1"/>
  <c r="G682" i="1"/>
  <c r="O682" i="1" s="1"/>
  <c r="P682" i="1" s="1"/>
  <c r="G683" i="1"/>
  <c r="O683" i="1" s="1"/>
  <c r="P683" i="1" s="1"/>
  <c r="G684" i="1"/>
  <c r="O684" i="1" s="1"/>
  <c r="P684" i="1" s="1"/>
  <c r="G685" i="1"/>
  <c r="O685" i="1" s="1"/>
  <c r="P685" i="1" s="1"/>
  <c r="G686" i="1"/>
  <c r="O686" i="1" s="1"/>
  <c r="P686" i="1" s="1"/>
  <c r="G687" i="1"/>
  <c r="O687" i="1" s="1"/>
  <c r="P687" i="1" s="1"/>
  <c r="G688" i="1"/>
  <c r="O688" i="1" s="1"/>
  <c r="P688" i="1" s="1"/>
  <c r="G689" i="1"/>
  <c r="O689" i="1" s="1"/>
  <c r="P689" i="1" s="1"/>
  <c r="G690" i="1"/>
  <c r="O690" i="1" s="1"/>
  <c r="P690" i="1" s="1"/>
  <c r="G691" i="1"/>
  <c r="O691" i="1" s="1"/>
  <c r="P691" i="1" s="1"/>
  <c r="G692" i="1"/>
  <c r="O692" i="1" s="1"/>
  <c r="P692" i="1" s="1"/>
  <c r="G693" i="1"/>
  <c r="O693" i="1" s="1"/>
  <c r="P693" i="1" s="1"/>
  <c r="G694" i="1"/>
  <c r="O694" i="1" s="1"/>
  <c r="P694" i="1" s="1"/>
  <c r="G695" i="1"/>
  <c r="O695" i="1" s="1"/>
  <c r="P695" i="1" s="1"/>
  <c r="G696" i="1"/>
  <c r="O696" i="1" s="1"/>
  <c r="P696" i="1" s="1"/>
  <c r="G697" i="1"/>
  <c r="O697" i="1" s="1"/>
  <c r="P697" i="1" s="1"/>
  <c r="G698" i="1"/>
  <c r="O698" i="1" s="1"/>
  <c r="P698" i="1" s="1"/>
  <c r="G699" i="1"/>
  <c r="O699" i="1" s="1"/>
  <c r="P699" i="1" s="1"/>
  <c r="G700" i="1"/>
  <c r="O700" i="1" s="1"/>
  <c r="P700" i="1" s="1"/>
  <c r="G701" i="1"/>
  <c r="O701" i="1" s="1"/>
  <c r="P701" i="1" s="1"/>
  <c r="G702" i="1"/>
  <c r="O702" i="1" s="1"/>
  <c r="P702" i="1" s="1"/>
  <c r="G703" i="1"/>
  <c r="O703" i="1" s="1"/>
  <c r="P703" i="1" s="1"/>
  <c r="G704" i="1"/>
  <c r="O704" i="1" s="1"/>
  <c r="P704" i="1" s="1"/>
  <c r="G705" i="1"/>
  <c r="O705" i="1" s="1"/>
  <c r="P705" i="1" s="1"/>
  <c r="G706" i="1"/>
  <c r="O706" i="1" s="1"/>
  <c r="P706" i="1" s="1"/>
  <c r="G707" i="1"/>
  <c r="O707" i="1" s="1"/>
  <c r="P707" i="1" s="1"/>
  <c r="G708" i="1"/>
  <c r="O708" i="1" s="1"/>
  <c r="P708" i="1" s="1"/>
  <c r="G709" i="1"/>
  <c r="O709" i="1" s="1"/>
  <c r="P709" i="1" s="1"/>
  <c r="G710" i="1"/>
  <c r="O710" i="1" s="1"/>
  <c r="P710" i="1" s="1"/>
  <c r="G711" i="1"/>
  <c r="O711" i="1" s="1"/>
  <c r="P711" i="1" s="1"/>
  <c r="G712" i="1"/>
  <c r="O712" i="1" s="1"/>
  <c r="P712" i="1" s="1"/>
  <c r="G713" i="1"/>
  <c r="O713" i="1" s="1"/>
  <c r="P713" i="1" s="1"/>
  <c r="G714" i="1"/>
  <c r="O714" i="1" s="1"/>
  <c r="P714" i="1" s="1"/>
  <c r="G715" i="1"/>
  <c r="O715" i="1" s="1"/>
  <c r="P715" i="1" s="1"/>
  <c r="G716" i="1"/>
  <c r="O716" i="1" s="1"/>
  <c r="P716" i="1" s="1"/>
  <c r="G717" i="1"/>
  <c r="O717" i="1" s="1"/>
  <c r="P717" i="1" s="1"/>
  <c r="G718" i="1"/>
  <c r="O718" i="1" s="1"/>
  <c r="P718" i="1" s="1"/>
  <c r="G719" i="1"/>
  <c r="O719" i="1" s="1"/>
  <c r="P719" i="1" s="1"/>
  <c r="G720" i="1"/>
  <c r="O720" i="1" s="1"/>
  <c r="P720" i="1" s="1"/>
  <c r="G721" i="1"/>
  <c r="O721" i="1" s="1"/>
  <c r="P721" i="1" s="1"/>
  <c r="G722" i="1"/>
  <c r="O722" i="1" s="1"/>
  <c r="P722" i="1" s="1"/>
  <c r="G723" i="1"/>
  <c r="O723" i="1" s="1"/>
  <c r="P723" i="1" s="1"/>
  <c r="G724" i="1"/>
  <c r="O724" i="1" s="1"/>
  <c r="P724" i="1" s="1"/>
  <c r="G725" i="1"/>
  <c r="O725" i="1" s="1"/>
  <c r="P725" i="1" s="1"/>
  <c r="G726" i="1"/>
  <c r="O726" i="1" s="1"/>
  <c r="P726" i="1" s="1"/>
  <c r="G727" i="1"/>
  <c r="O727" i="1" s="1"/>
  <c r="P727" i="1" s="1"/>
  <c r="G728" i="1"/>
  <c r="O728" i="1" s="1"/>
  <c r="P728" i="1" s="1"/>
  <c r="G729" i="1"/>
  <c r="O729" i="1" s="1"/>
  <c r="P729" i="1" s="1"/>
  <c r="G730" i="1"/>
  <c r="O730" i="1" s="1"/>
  <c r="P730" i="1" s="1"/>
  <c r="G731" i="1"/>
  <c r="O731" i="1" s="1"/>
  <c r="P731" i="1" s="1"/>
  <c r="G732" i="1"/>
  <c r="O732" i="1" s="1"/>
  <c r="P732" i="1" s="1"/>
  <c r="G733" i="1"/>
  <c r="O733" i="1" s="1"/>
  <c r="P733" i="1" s="1"/>
  <c r="G734" i="1"/>
  <c r="O734" i="1" s="1"/>
  <c r="P734" i="1" s="1"/>
  <c r="G735" i="1"/>
  <c r="O735" i="1" s="1"/>
  <c r="P735" i="1" s="1"/>
  <c r="G736" i="1"/>
  <c r="O736" i="1" s="1"/>
  <c r="P736" i="1" s="1"/>
  <c r="G737" i="1"/>
  <c r="O737" i="1" s="1"/>
  <c r="P737" i="1" s="1"/>
  <c r="G738" i="1"/>
  <c r="O738" i="1" s="1"/>
  <c r="P738" i="1" s="1"/>
  <c r="G739" i="1"/>
  <c r="O739" i="1" s="1"/>
  <c r="P739" i="1" s="1"/>
  <c r="G740" i="1"/>
  <c r="O740" i="1" s="1"/>
  <c r="P740" i="1" s="1"/>
  <c r="G741" i="1"/>
  <c r="O741" i="1" s="1"/>
  <c r="P741" i="1" s="1"/>
  <c r="G742" i="1"/>
  <c r="O742" i="1" s="1"/>
  <c r="P742" i="1" s="1"/>
  <c r="G743" i="1"/>
  <c r="O743" i="1" s="1"/>
  <c r="P743" i="1" s="1"/>
  <c r="G744" i="1"/>
  <c r="O744" i="1" s="1"/>
  <c r="P744" i="1" s="1"/>
  <c r="G745" i="1"/>
  <c r="O745" i="1" s="1"/>
  <c r="P745" i="1" s="1"/>
  <c r="G746" i="1"/>
  <c r="O746" i="1" s="1"/>
  <c r="P746" i="1" s="1"/>
  <c r="G747" i="1"/>
  <c r="O747" i="1" s="1"/>
  <c r="P747" i="1" s="1"/>
  <c r="G748" i="1"/>
  <c r="O748" i="1" s="1"/>
  <c r="P748" i="1" s="1"/>
  <c r="G749" i="1"/>
  <c r="O749" i="1" s="1"/>
  <c r="P749" i="1" s="1"/>
  <c r="G750" i="1"/>
  <c r="O750" i="1" s="1"/>
  <c r="P750" i="1" s="1"/>
  <c r="G751" i="1"/>
  <c r="O751" i="1" s="1"/>
  <c r="P751" i="1" s="1"/>
  <c r="G752" i="1"/>
  <c r="O752" i="1" s="1"/>
  <c r="P752" i="1" s="1"/>
  <c r="G753" i="1"/>
  <c r="O753" i="1" s="1"/>
  <c r="P753" i="1" s="1"/>
  <c r="G754" i="1"/>
  <c r="O754" i="1" s="1"/>
  <c r="P754" i="1" s="1"/>
  <c r="G755" i="1"/>
  <c r="O755" i="1" s="1"/>
  <c r="P755" i="1" s="1"/>
  <c r="G756" i="1"/>
  <c r="O756" i="1" s="1"/>
  <c r="P756" i="1" s="1"/>
  <c r="G757" i="1"/>
  <c r="O757" i="1" s="1"/>
  <c r="P757" i="1" s="1"/>
  <c r="G758" i="1"/>
  <c r="O758" i="1" s="1"/>
  <c r="P758" i="1" s="1"/>
  <c r="G759" i="1"/>
  <c r="O759" i="1" s="1"/>
  <c r="P759" i="1" s="1"/>
  <c r="G760" i="1"/>
  <c r="O760" i="1" s="1"/>
  <c r="P760" i="1" s="1"/>
  <c r="G761" i="1"/>
  <c r="O761" i="1" s="1"/>
  <c r="P761" i="1" s="1"/>
  <c r="G762" i="1"/>
  <c r="O762" i="1" s="1"/>
  <c r="P762" i="1" s="1"/>
  <c r="G763" i="1"/>
  <c r="O763" i="1" s="1"/>
  <c r="P763" i="1" s="1"/>
  <c r="G764" i="1"/>
  <c r="O764" i="1" s="1"/>
  <c r="P764" i="1" s="1"/>
  <c r="G765" i="1"/>
  <c r="O765" i="1" s="1"/>
  <c r="P765" i="1" s="1"/>
  <c r="G766" i="1"/>
  <c r="O766" i="1" s="1"/>
  <c r="P766" i="1" s="1"/>
  <c r="G767" i="1"/>
  <c r="O767" i="1" s="1"/>
  <c r="P767" i="1" s="1"/>
  <c r="G768" i="1"/>
  <c r="O768" i="1" s="1"/>
  <c r="P768" i="1" s="1"/>
  <c r="G769" i="1"/>
  <c r="O769" i="1" s="1"/>
  <c r="P769" i="1" s="1"/>
  <c r="G770" i="1"/>
  <c r="O770" i="1" s="1"/>
  <c r="P770" i="1" s="1"/>
  <c r="G771" i="1"/>
  <c r="O771" i="1" s="1"/>
  <c r="P771" i="1" s="1"/>
  <c r="G772" i="1"/>
  <c r="O772" i="1" s="1"/>
  <c r="P772" i="1" s="1"/>
  <c r="G773" i="1"/>
  <c r="O773" i="1" s="1"/>
  <c r="P773" i="1" s="1"/>
  <c r="G774" i="1"/>
  <c r="O774" i="1" s="1"/>
  <c r="P774" i="1" s="1"/>
  <c r="G775" i="1"/>
  <c r="O775" i="1" s="1"/>
  <c r="P775" i="1" s="1"/>
  <c r="G776" i="1"/>
  <c r="O776" i="1" s="1"/>
  <c r="P776" i="1" s="1"/>
  <c r="G777" i="1"/>
  <c r="O777" i="1" s="1"/>
  <c r="P777" i="1" s="1"/>
  <c r="G778" i="1"/>
  <c r="O778" i="1" s="1"/>
  <c r="P778" i="1" s="1"/>
  <c r="G779" i="1"/>
  <c r="O779" i="1" s="1"/>
  <c r="P779" i="1" s="1"/>
  <c r="G780" i="1"/>
  <c r="O780" i="1" s="1"/>
  <c r="P780" i="1" s="1"/>
  <c r="G781" i="1"/>
  <c r="O781" i="1" s="1"/>
  <c r="P781" i="1" s="1"/>
  <c r="G782" i="1"/>
  <c r="O782" i="1" s="1"/>
  <c r="P782" i="1" s="1"/>
  <c r="G783" i="1"/>
  <c r="O783" i="1" s="1"/>
  <c r="P783" i="1" s="1"/>
  <c r="G784" i="1"/>
  <c r="O784" i="1" s="1"/>
  <c r="P784" i="1" s="1"/>
  <c r="G785" i="1"/>
  <c r="O785" i="1" s="1"/>
  <c r="P785" i="1" s="1"/>
  <c r="G786" i="1"/>
  <c r="O786" i="1" s="1"/>
  <c r="P786" i="1" s="1"/>
  <c r="G787" i="1"/>
  <c r="O787" i="1" s="1"/>
  <c r="P787" i="1" s="1"/>
  <c r="G788" i="1"/>
  <c r="O788" i="1" s="1"/>
  <c r="P788" i="1" s="1"/>
  <c r="G789" i="1"/>
  <c r="O789" i="1" s="1"/>
  <c r="P789" i="1" s="1"/>
  <c r="G790" i="1"/>
  <c r="O790" i="1" s="1"/>
  <c r="P790" i="1" s="1"/>
  <c r="G791" i="1"/>
  <c r="O791" i="1" s="1"/>
  <c r="P791" i="1" s="1"/>
  <c r="G792" i="1"/>
  <c r="O792" i="1" s="1"/>
  <c r="P792" i="1" s="1"/>
  <c r="G793" i="1"/>
  <c r="O793" i="1" s="1"/>
  <c r="P793" i="1" s="1"/>
  <c r="G794" i="1"/>
  <c r="O794" i="1" s="1"/>
  <c r="P794" i="1" s="1"/>
  <c r="G795" i="1"/>
  <c r="O795" i="1" s="1"/>
  <c r="P795" i="1" s="1"/>
  <c r="G796" i="1"/>
  <c r="O796" i="1" s="1"/>
  <c r="P796" i="1" s="1"/>
  <c r="G797" i="1"/>
  <c r="O797" i="1" s="1"/>
  <c r="P797" i="1" s="1"/>
  <c r="G798" i="1"/>
  <c r="O798" i="1" s="1"/>
  <c r="P798" i="1" s="1"/>
  <c r="G799" i="1"/>
  <c r="O799" i="1" s="1"/>
  <c r="P799" i="1" s="1"/>
  <c r="G800" i="1"/>
  <c r="O800" i="1" s="1"/>
  <c r="P800" i="1" s="1"/>
  <c r="G801" i="1"/>
  <c r="O801" i="1" s="1"/>
  <c r="P801" i="1" s="1"/>
  <c r="G802" i="1"/>
  <c r="O802" i="1" s="1"/>
  <c r="P802" i="1" s="1"/>
  <c r="G803" i="1"/>
  <c r="O803" i="1" s="1"/>
  <c r="P803" i="1" s="1"/>
  <c r="G804" i="1"/>
  <c r="O804" i="1" s="1"/>
  <c r="P804" i="1" s="1"/>
  <c r="G805" i="1"/>
  <c r="O805" i="1" s="1"/>
  <c r="P805" i="1" s="1"/>
  <c r="G806" i="1"/>
  <c r="O806" i="1" s="1"/>
  <c r="P806" i="1" s="1"/>
  <c r="O807" i="1"/>
  <c r="P807" i="1" s="1"/>
  <c r="O808" i="1"/>
  <c r="P808" i="1" s="1"/>
  <c r="O809" i="1"/>
  <c r="P809" i="1" s="1"/>
  <c r="O810" i="1"/>
  <c r="P810" i="1" s="1"/>
  <c r="O811" i="1"/>
  <c r="P811" i="1" s="1"/>
  <c r="O812" i="1"/>
  <c r="P812" i="1" s="1"/>
  <c r="O813" i="1"/>
  <c r="P813" i="1" s="1"/>
  <c r="O814" i="1"/>
  <c r="P814" i="1" s="1"/>
  <c r="O815" i="1"/>
  <c r="P815" i="1" s="1"/>
  <c r="G816" i="1"/>
  <c r="O816" i="1" s="1"/>
  <c r="P816" i="1" s="1"/>
  <c r="G817" i="1"/>
  <c r="O817" i="1" s="1"/>
  <c r="P817" i="1" s="1"/>
  <c r="G818" i="1"/>
  <c r="O818" i="1" s="1"/>
  <c r="P818" i="1" s="1"/>
  <c r="G819" i="1"/>
  <c r="O819" i="1" s="1"/>
  <c r="P819" i="1" s="1"/>
  <c r="G820" i="1"/>
  <c r="O820" i="1" s="1"/>
  <c r="P820" i="1" s="1"/>
  <c r="G821" i="1"/>
  <c r="O821" i="1" s="1"/>
  <c r="P821" i="1" s="1"/>
  <c r="O822" i="1"/>
  <c r="P822" i="1" s="1"/>
  <c r="O823" i="1"/>
  <c r="P823" i="1" s="1"/>
  <c r="O824" i="1"/>
  <c r="P824" i="1" s="1"/>
  <c r="O825" i="1"/>
  <c r="P825" i="1" s="1"/>
  <c r="G826" i="1"/>
  <c r="O826" i="1" s="1"/>
  <c r="P826" i="1" s="1"/>
  <c r="G827" i="1"/>
  <c r="O827" i="1" s="1"/>
  <c r="P827" i="1" s="1"/>
  <c r="G828" i="1"/>
  <c r="O828" i="1" s="1"/>
  <c r="P828" i="1" s="1"/>
  <c r="G829" i="1"/>
  <c r="O829" i="1" s="1"/>
  <c r="P829" i="1" s="1"/>
  <c r="G830" i="1"/>
  <c r="O830" i="1" s="1"/>
  <c r="P830" i="1" s="1"/>
  <c r="G831" i="1"/>
  <c r="O831" i="1" s="1"/>
  <c r="P831" i="1" s="1"/>
  <c r="G832" i="1"/>
  <c r="O832" i="1" s="1"/>
  <c r="P832" i="1" s="1"/>
  <c r="G833" i="1"/>
  <c r="O833" i="1" s="1"/>
  <c r="P833" i="1" s="1"/>
  <c r="G834" i="1"/>
  <c r="O834" i="1" s="1"/>
  <c r="P834" i="1" s="1"/>
  <c r="G835" i="1"/>
  <c r="O835" i="1" s="1"/>
  <c r="P835" i="1" s="1"/>
  <c r="G836" i="1"/>
  <c r="O836" i="1" s="1"/>
  <c r="P836" i="1" s="1"/>
  <c r="G837" i="1"/>
  <c r="O837" i="1" s="1"/>
  <c r="P837" i="1" s="1"/>
  <c r="G838" i="1"/>
  <c r="O838" i="1" s="1"/>
  <c r="P838" i="1" s="1"/>
  <c r="G839" i="1"/>
  <c r="O839" i="1" s="1"/>
  <c r="P839" i="1" s="1"/>
  <c r="G840" i="1"/>
  <c r="O840" i="1" s="1"/>
  <c r="P840" i="1" s="1"/>
  <c r="G841" i="1"/>
  <c r="O841" i="1" s="1"/>
  <c r="P841" i="1" s="1"/>
  <c r="G842" i="1"/>
  <c r="O842" i="1" s="1"/>
  <c r="P842" i="1" s="1"/>
  <c r="G843" i="1"/>
  <c r="O843" i="1" s="1"/>
  <c r="P843" i="1" s="1"/>
  <c r="G844" i="1"/>
  <c r="O844" i="1" s="1"/>
  <c r="P844" i="1" s="1"/>
  <c r="G845" i="1"/>
  <c r="O845" i="1" s="1"/>
  <c r="P845" i="1" s="1"/>
  <c r="G846" i="1"/>
  <c r="O846" i="1" s="1"/>
  <c r="P846" i="1" s="1"/>
  <c r="G847" i="1"/>
  <c r="O847" i="1" s="1"/>
  <c r="P847" i="1" s="1"/>
  <c r="G848" i="1"/>
  <c r="O848" i="1" s="1"/>
  <c r="P848" i="1" s="1"/>
  <c r="O849" i="1"/>
  <c r="P849" i="1" s="1"/>
  <c r="O850" i="1"/>
  <c r="P850" i="1" s="1"/>
  <c r="O851" i="1"/>
  <c r="P851" i="1" s="1"/>
  <c r="O852" i="1"/>
  <c r="P852" i="1" s="1"/>
  <c r="O853" i="1"/>
  <c r="P853" i="1" s="1"/>
  <c r="O854" i="1"/>
  <c r="P854" i="1" s="1"/>
  <c r="G855" i="1"/>
  <c r="O855" i="1" s="1"/>
  <c r="P855" i="1" s="1"/>
  <c r="G856" i="1"/>
  <c r="O856" i="1" s="1"/>
  <c r="P856" i="1" s="1"/>
  <c r="G857" i="1"/>
  <c r="O857" i="1" s="1"/>
  <c r="P857" i="1" s="1"/>
  <c r="G858" i="1"/>
  <c r="O858" i="1" s="1"/>
  <c r="P858" i="1" s="1"/>
  <c r="G859" i="1"/>
  <c r="O859" i="1" s="1"/>
  <c r="P859" i="1" s="1"/>
  <c r="G860" i="1"/>
  <c r="O860" i="1" s="1"/>
  <c r="P860" i="1" s="1"/>
  <c r="G861" i="1"/>
  <c r="O861" i="1" s="1"/>
  <c r="P861" i="1" s="1"/>
  <c r="G862" i="1"/>
  <c r="O862" i="1" s="1"/>
  <c r="P862" i="1" s="1"/>
  <c r="G863" i="1"/>
  <c r="O863" i="1" s="1"/>
  <c r="P863" i="1" s="1"/>
  <c r="G864" i="1"/>
  <c r="O864" i="1" s="1"/>
  <c r="P864" i="1" s="1"/>
  <c r="G865" i="1"/>
  <c r="O865" i="1" s="1"/>
  <c r="P865" i="1" s="1"/>
  <c r="G866" i="1"/>
  <c r="O866" i="1" s="1"/>
  <c r="P866" i="1" s="1"/>
  <c r="G867" i="1"/>
  <c r="O867" i="1" s="1"/>
  <c r="P867" i="1" s="1"/>
  <c r="G868" i="1"/>
  <c r="O868" i="1" s="1"/>
  <c r="P868" i="1" s="1"/>
  <c r="G869" i="1"/>
  <c r="O869" i="1" s="1"/>
  <c r="P869" i="1" s="1"/>
  <c r="G870" i="1"/>
  <c r="O870" i="1" s="1"/>
  <c r="P870" i="1" s="1"/>
  <c r="G871" i="1"/>
  <c r="O871" i="1" s="1"/>
  <c r="P871" i="1" s="1"/>
  <c r="G872" i="1"/>
  <c r="O872" i="1" s="1"/>
  <c r="P872" i="1" s="1"/>
  <c r="G873" i="1"/>
  <c r="O873" i="1" s="1"/>
  <c r="P873" i="1" s="1"/>
  <c r="G874" i="1"/>
  <c r="O874" i="1" s="1"/>
  <c r="P874" i="1" s="1"/>
  <c r="G875" i="1"/>
  <c r="O875" i="1" s="1"/>
  <c r="P875" i="1" s="1"/>
  <c r="G876" i="1"/>
  <c r="O876" i="1" s="1"/>
  <c r="P876" i="1" s="1"/>
  <c r="G877" i="1"/>
  <c r="O877" i="1" s="1"/>
  <c r="P877" i="1" s="1"/>
  <c r="G878" i="1"/>
  <c r="O878" i="1" s="1"/>
  <c r="P878" i="1" s="1"/>
  <c r="G879" i="1"/>
  <c r="O879" i="1" s="1"/>
  <c r="P879" i="1" s="1"/>
  <c r="G880" i="1"/>
  <c r="O880" i="1" s="1"/>
  <c r="P880" i="1" s="1"/>
  <c r="G881" i="1"/>
  <c r="O881" i="1" s="1"/>
  <c r="P881" i="1" s="1"/>
  <c r="G882" i="1"/>
  <c r="O882" i="1" s="1"/>
  <c r="P882" i="1" s="1"/>
  <c r="G883" i="1"/>
  <c r="O883" i="1" s="1"/>
  <c r="P883" i="1" s="1"/>
  <c r="G884" i="1"/>
  <c r="O884" i="1" s="1"/>
  <c r="P884" i="1" s="1"/>
  <c r="G885" i="1"/>
  <c r="O885" i="1" s="1"/>
  <c r="P885" i="1" s="1"/>
  <c r="G886" i="1"/>
  <c r="O886" i="1" s="1"/>
  <c r="P886" i="1" s="1"/>
  <c r="G887" i="1"/>
  <c r="O887" i="1" s="1"/>
  <c r="P887" i="1" s="1"/>
  <c r="G888" i="1"/>
  <c r="O888" i="1" s="1"/>
  <c r="P888" i="1" s="1"/>
  <c r="G889" i="1"/>
  <c r="O889" i="1" s="1"/>
  <c r="P889" i="1" s="1"/>
  <c r="G890" i="1"/>
  <c r="O890" i="1" s="1"/>
  <c r="P890" i="1" s="1"/>
  <c r="G891" i="1"/>
  <c r="O891" i="1" s="1"/>
  <c r="P891" i="1" s="1"/>
  <c r="G892" i="1"/>
  <c r="O892" i="1" s="1"/>
  <c r="P892" i="1" s="1"/>
  <c r="G893" i="1"/>
  <c r="O893" i="1" s="1"/>
  <c r="P893" i="1" s="1"/>
  <c r="G894" i="1"/>
  <c r="O894" i="1" s="1"/>
  <c r="P894" i="1" s="1"/>
  <c r="G895" i="1"/>
  <c r="O895" i="1" s="1"/>
  <c r="P895" i="1" s="1"/>
  <c r="G896" i="1"/>
  <c r="O896" i="1" s="1"/>
  <c r="P896" i="1" s="1"/>
  <c r="G897" i="1"/>
  <c r="O897" i="1" s="1"/>
  <c r="P897" i="1" s="1"/>
  <c r="G898" i="1"/>
  <c r="O898" i="1" s="1"/>
  <c r="P898" i="1" s="1"/>
  <c r="G899" i="1"/>
  <c r="O899" i="1" s="1"/>
  <c r="P899" i="1" s="1"/>
  <c r="G900" i="1"/>
  <c r="O900" i="1" s="1"/>
  <c r="P900" i="1" s="1"/>
  <c r="G901" i="1"/>
  <c r="O901" i="1" s="1"/>
  <c r="P901" i="1" s="1"/>
  <c r="G902" i="1"/>
  <c r="O902" i="1" s="1"/>
  <c r="P902" i="1" s="1"/>
  <c r="G903" i="1"/>
  <c r="O903" i="1" s="1"/>
  <c r="P903" i="1" s="1"/>
  <c r="G904" i="1"/>
  <c r="O904" i="1" s="1"/>
  <c r="P904" i="1" s="1"/>
  <c r="G905" i="1"/>
  <c r="O905" i="1" s="1"/>
  <c r="P905" i="1" s="1"/>
  <c r="G906" i="1"/>
  <c r="O906" i="1" s="1"/>
  <c r="P906" i="1" s="1"/>
  <c r="G907" i="1"/>
  <c r="O907" i="1" s="1"/>
  <c r="P907" i="1" s="1"/>
  <c r="G908" i="1"/>
  <c r="O908" i="1" s="1"/>
  <c r="P908" i="1" s="1"/>
  <c r="G909" i="1"/>
  <c r="O909" i="1" s="1"/>
  <c r="P909" i="1" s="1"/>
  <c r="G910" i="1"/>
  <c r="O910" i="1" s="1"/>
  <c r="P910" i="1" s="1"/>
  <c r="G911" i="1"/>
  <c r="O911" i="1" s="1"/>
  <c r="P911" i="1" s="1"/>
  <c r="G912" i="1"/>
  <c r="O912" i="1" s="1"/>
  <c r="P912" i="1" s="1"/>
  <c r="G913" i="1"/>
  <c r="O913" i="1" s="1"/>
  <c r="P913" i="1" s="1"/>
  <c r="G914" i="1"/>
  <c r="O914" i="1" s="1"/>
  <c r="P914" i="1" s="1"/>
  <c r="G915" i="1"/>
  <c r="O915" i="1" s="1"/>
  <c r="P915" i="1" s="1"/>
  <c r="G916" i="1"/>
  <c r="O916" i="1" s="1"/>
  <c r="P916" i="1" s="1"/>
  <c r="G917" i="1"/>
  <c r="O917" i="1" s="1"/>
  <c r="P917" i="1" s="1"/>
  <c r="G918" i="1"/>
  <c r="O918" i="1" s="1"/>
  <c r="P918" i="1" s="1"/>
  <c r="G919" i="1"/>
  <c r="O919" i="1" s="1"/>
  <c r="P919" i="1" s="1"/>
  <c r="G920" i="1"/>
  <c r="O920" i="1" s="1"/>
  <c r="P920" i="1" s="1"/>
  <c r="G921" i="1"/>
  <c r="O921" i="1" s="1"/>
  <c r="P921" i="1" s="1"/>
  <c r="G922" i="1"/>
  <c r="O922" i="1" s="1"/>
  <c r="P922" i="1" s="1"/>
  <c r="G923" i="1"/>
  <c r="O923" i="1" s="1"/>
  <c r="P923" i="1" s="1"/>
  <c r="G924" i="1"/>
  <c r="O924" i="1" s="1"/>
  <c r="P924" i="1" s="1"/>
  <c r="G925" i="1"/>
  <c r="O925" i="1" s="1"/>
  <c r="P925" i="1" s="1"/>
  <c r="G926" i="1"/>
  <c r="O926" i="1" s="1"/>
  <c r="P926" i="1" s="1"/>
  <c r="G927" i="1"/>
  <c r="O927" i="1" s="1"/>
  <c r="P927" i="1" s="1"/>
  <c r="G928" i="1"/>
  <c r="O928" i="1" s="1"/>
  <c r="P928" i="1" s="1"/>
  <c r="G929" i="1"/>
  <c r="O929" i="1" s="1"/>
  <c r="P929" i="1" s="1"/>
  <c r="G930" i="1"/>
  <c r="O930" i="1" s="1"/>
  <c r="P930" i="1" s="1"/>
  <c r="G931" i="1"/>
  <c r="O931" i="1" s="1"/>
  <c r="P931" i="1" s="1"/>
  <c r="G932" i="1"/>
  <c r="O932" i="1" s="1"/>
  <c r="P932" i="1" s="1"/>
  <c r="G933" i="1"/>
  <c r="O933" i="1" s="1"/>
  <c r="P933" i="1" s="1"/>
  <c r="G934" i="1"/>
  <c r="O934" i="1" s="1"/>
  <c r="P934" i="1" s="1"/>
  <c r="G935" i="1"/>
  <c r="O935" i="1" s="1"/>
  <c r="P935" i="1" s="1"/>
  <c r="G936" i="1"/>
  <c r="O936" i="1" s="1"/>
  <c r="P936" i="1" s="1"/>
  <c r="G937" i="1"/>
  <c r="O937" i="1" s="1"/>
  <c r="P937" i="1" s="1"/>
  <c r="G938" i="1"/>
  <c r="O938" i="1" s="1"/>
  <c r="P938" i="1" s="1"/>
  <c r="G939" i="1"/>
  <c r="O939" i="1" s="1"/>
  <c r="P939" i="1" s="1"/>
  <c r="G940" i="1"/>
  <c r="O940" i="1" s="1"/>
  <c r="P940" i="1" s="1"/>
  <c r="G941" i="1"/>
  <c r="O941" i="1" s="1"/>
  <c r="P941" i="1" s="1"/>
  <c r="G942" i="1"/>
  <c r="O942" i="1" s="1"/>
  <c r="P942" i="1" s="1"/>
  <c r="G943" i="1"/>
  <c r="O943" i="1" s="1"/>
  <c r="P943" i="1" s="1"/>
  <c r="G944" i="1"/>
  <c r="O944" i="1" s="1"/>
  <c r="P944" i="1" s="1"/>
  <c r="G945" i="1"/>
  <c r="O945" i="1" s="1"/>
  <c r="P945" i="1" s="1"/>
  <c r="G946" i="1"/>
  <c r="O946" i="1" s="1"/>
  <c r="P946" i="1" s="1"/>
  <c r="G947" i="1"/>
  <c r="O947" i="1" s="1"/>
  <c r="P947" i="1" s="1"/>
  <c r="G948" i="1"/>
  <c r="O948" i="1" s="1"/>
  <c r="P948" i="1" s="1"/>
  <c r="G949" i="1"/>
  <c r="O949" i="1" s="1"/>
  <c r="P949" i="1" s="1"/>
  <c r="G950" i="1"/>
  <c r="O950" i="1" s="1"/>
  <c r="P950" i="1" s="1"/>
  <c r="G951" i="1"/>
  <c r="O951" i="1" s="1"/>
  <c r="P951" i="1" s="1"/>
  <c r="G952" i="1"/>
  <c r="O952" i="1" s="1"/>
  <c r="P952" i="1" s="1"/>
  <c r="G953" i="1"/>
  <c r="O953" i="1" s="1"/>
  <c r="P953" i="1" s="1"/>
  <c r="G954" i="1"/>
  <c r="O954" i="1" s="1"/>
  <c r="P954" i="1" s="1"/>
  <c r="G955" i="1"/>
  <c r="O955" i="1" s="1"/>
  <c r="P955" i="1" s="1"/>
  <c r="G956" i="1"/>
  <c r="O956" i="1" s="1"/>
  <c r="P956" i="1" s="1"/>
  <c r="G957" i="1"/>
  <c r="O957" i="1" s="1"/>
  <c r="P957" i="1" s="1"/>
  <c r="G958" i="1"/>
  <c r="O958" i="1" s="1"/>
  <c r="P958" i="1" s="1"/>
  <c r="G959" i="1"/>
  <c r="O959" i="1" s="1"/>
  <c r="P959" i="1" s="1"/>
  <c r="G960" i="1"/>
  <c r="O960" i="1" s="1"/>
  <c r="P960" i="1" s="1"/>
  <c r="G961" i="1"/>
  <c r="O961" i="1" s="1"/>
  <c r="P961" i="1" s="1"/>
  <c r="G962" i="1"/>
  <c r="O962" i="1" s="1"/>
  <c r="P962" i="1" s="1"/>
  <c r="G963" i="1"/>
  <c r="O963" i="1" s="1"/>
  <c r="P963" i="1" s="1"/>
  <c r="G964" i="1"/>
  <c r="O964" i="1" s="1"/>
  <c r="P964" i="1" s="1"/>
  <c r="G965" i="1"/>
  <c r="O965" i="1" s="1"/>
  <c r="P965" i="1" s="1"/>
  <c r="G966" i="1"/>
  <c r="O966" i="1" s="1"/>
  <c r="P966" i="1" s="1"/>
  <c r="G967" i="1"/>
  <c r="O967" i="1" s="1"/>
  <c r="P967" i="1" s="1"/>
  <c r="G968" i="1"/>
  <c r="O968" i="1" s="1"/>
  <c r="P968" i="1" s="1"/>
  <c r="G969" i="1"/>
  <c r="O969" i="1" s="1"/>
  <c r="P969" i="1" s="1"/>
  <c r="G970" i="1"/>
  <c r="O970" i="1" s="1"/>
  <c r="P970" i="1" s="1"/>
  <c r="G971" i="1"/>
  <c r="O971" i="1" s="1"/>
  <c r="P971" i="1" s="1"/>
  <c r="G972" i="1"/>
  <c r="O972" i="1" s="1"/>
  <c r="P972" i="1" s="1"/>
  <c r="G973" i="1"/>
  <c r="O973" i="1" s="1"/>
  <c r="P973" i="1" s="1"/>
  <c r="G974" i="1"/>
  <c r="O974" i="1" s="1"/>
  <c r="P974" i="1" s="1"/>
  <c r="G975" i="1"/>
  <c r="O975" i="1" s="1"/>
  <c r="P975" i="1" s="1"/>
  <c r="G976" i="1"/>
  <c r="O976" i="1" s="1"/>
  <c r="P976" i="1" s="1"/>
  <c r="G977" i="1"/>
  <c r="O977" i="1" s="1"/>
  <c r="P977" i="1" s="1"/>
  <c r="G978" i="1"/>
  <c r="O978" i="1" s="1"/>
  <c r="P978" i="1" s="1"/>
  <c r="G979" i="1"/>
  <c r="O979" i="1" s="1"/>
  <c r="P979" i="1" s="1"/>
  <c r="G980" i="1"/>
  <c r="O980" i="1" s="1"/>
  <c r="P980" i="1" s="1"/>
  <c r="G981" i="1"/>
  <c r="O981" i="1" s="1"/>
  <c r="P981" i="1" s="1"/>
  <c r="G982" i="1"/>
  <c r="O982" i="1" s="1"/>
  <c r="P982" i="1" s="1"/>
  <c r="G983" i="1"/>
  <c r="O983" i="1" s="1"/>
  <c r="P983" i="1" s="1"/>
  <c r="G984" i="1"/>
  <c r="O984" i="1" s="1"/>
  <c r="P984" i="1" s="1"/>
  <c r="G985" i="1"/>
  <c r="O985" i="1" s="1"/>
  <c r="P985" i="1" s="1"/>
  <c r="G986" i="1"/>
  <c r="O986" i="1" s="1"/>
  <c r="P986" i="1" s="1"/>
  <c r="G987" i="1"/>
  <c r="O987" i="1" s="1"/>
  <c r="P987" i="1" s="1"/>
  <c r="G988" i="1"/>
  <c r="O988" i="1" s="1"/>
  <c r="P988" i="1" s="1"/>
  <c r="G989" i="1"/>
  <c r="O989" i="1" s="1"/>
  <c r="P989" i="1" s="1"/>
  <c r="G990" i="1"/>
  <c r="O990" i="1" s="1"/>
  <c r="P990" i="1" s="1"/>
  <c r="G991" i="1"/>
  <c r="O991" i="1" s="1"/>
  <c r="P991" i="1" s="1"/>
  <c r="G992" i="1"/>
  <c r="O992" i="1" s="1"/>
  <c r="P992" i="1" s="1"/>
  <c r="G993" i="1"/>
  <c r="O993" i="1" s="1"/>
  <c r="P993" i="1" s="1"/>
  <c r="G994" i="1"/>
  <c r="O994" i="1" s="1"/>
  <c r="P994" i="1" s="1"/>
  <c r="G995" i="1"/>
  <c r="O995" i="1" s="1"/>
  <c r="P995" i="1" s="1"/>
  <c r="G996" i="1"/>
  <c r="O996" i="1" s="1"/>
  <c r="P996" i="1" s="1"/>
  <c r="G997" i="1"/>
  <c r="O997" i="1" s="1"/>
  <c r="P997" i="1" s="1"/>
  <c r="G998" i="1"/>
  <c r="O998" i="1" s="1"/>
  <c r="P998" i="1" s="1"/>
  <c r="G999" i="1"/>
  <c r="O999" i="1" s="1"/>
  <c r="P999" i="1" s="1"/>
  <c r="G1000" i="1"/>
  <c r="O1000" i="1" s="1"/>
  <c r="P1000" i="1" s="1"/>
  <c r="G1001" i="1"/>
  <c r="O1001" i="1" s="1"/>
  <c r="P1001" i="1" s="1"/>
  <c r="G1002" i="1"/>
  <c r="O1002" i="1" s="1"/>
  <c r="P1002" i="1" s="1"/>
  <c r="G1003" i="1"/>
  <c r="O1003" i="1" s="1"/>
  <c r="P1003" i="1" s="1"/>
  <c r="G1004" i="1"/>
  <c r="O1004" i="1" s="1"/>
  <c r="P1004" i="1" s="1"/>
  <c r="G1005" i="1"/>
  <c r="O1005" i="1" s="1"/>
  <c r="P1005" i="1" s="1"/>
  <c r="G1006" i="1"/>
  <c r="O1006" i="1" s="1"/>
  <c r="P1006" i="1" s="1"/>
  <c r="G1007" i="1"/>
  <c r="O1007" i="1" s="1"/>
  <c r="P1007" i="1" s="1"/>
  <c r="G1008" i="1"/>
  <c r="O1008" i="1" s="1"/>
  <c r="P1008" i="1" s="1"/>
  <c r="G1009" i="1"/>
  <c r="O1009" i="1" s="1"/>
  <c r="P1009" i="1" s="1"/>
  <c r="G1010" i="1"/>
  <c r="O1010" i="1" s="1"/>
  <c r="P1010" i="1" s="1"/>
  <c r="G1011" i="1"/>
  <c r="O1011" i="1" s="1"/>
  <c r="P1011" i="1" s="1"/>
  <c r="G1012" i="1"/>
  <c r="O1012" i="1" s="1"/>
  <c r="P1012" i="1" s="1"/>
  <c r="G1013" i="1"/>
  <c r="O1013" i="1" s="1"/>
  <c r="P1013" i="1" s="1"/>
  <c r="G1014" i="1"/>
  <c r="O1014" i="1" s="1"/>
  <c r="P1014" i="1" s="1"/>
  <c r="G1015" i="1"/>
  <c r="O1015" i="1" s="1"/>
  <c r="P1015" i="1" s="1"/>
  <c r="G1016" i="1"/>
  <c r="O1016" i="1" s="1"/>
  <c r="P1016" i="1" s="1"/>
  <c r="G1017" i="1"/>
  <c r="O1017" i="1" s="1"/>
  <c r="P1017" i="1" s="1"/>
  <c r="G1018" i="1"/>
  <c r="O1018" i="1" s="1"/>
  <c r="P1018" i="1" s="1"/>
  <c r="G1019" i="1"/>
  <c r="O1019" i="1" s="1"/>
  <c r="P1019" i="1" s="1"/>
  <c r="G1020" i="1"/>
  <c r="O1020" i="1" s="1"/>
  <c r="P1020" i="1" s="1"/>
  <c r="G1021" i="1"/>
  <c r="O1021" i="1" s="1"/>
  <c r="P1021" i="1" s="1"/>
  <c r="G1022" i="1"/>
  <c r="O1022" i="1" s="1"/>
  <c r="P1022" i="1" s="1"/>
  <c r="G1023" i="1"/>
  <c r="O1023" i="1" s="1"/>
  <c r="P1023" i="1" s="1"/>
  <c r="G1024" i="1"/>
  <c r="O1024" i="1" s="1"/>
  <c r="P1024" i="1" s="1"/>
  <c r="G1025" i="1"/>
  <c r="O1025" i="1" s="1"/>
  <c r="P1025" i="1" s="1"/>
  <c r="G1026" i="1"/>
  <c r="O1026" i="1" s="1"/>
  <c r="P1026" i="1" s="1"/>
  <c r="G1027" i="1"/>
  <c r="O1027" i="1" s="1"/>
  <c r="P1027" i="1" s="1"/>
  <c r="G1028" i="1"/>
  <c r="O1028" i="1" s="1"/>
  <c r="P1028" i="1" s="1"/>
  <c r="G1029" i="1"/>
  <c r="O1029" i="1" s="1"/>
  <c r="P1029" i="1" s="1"/>
  <c r="G1030" i="1"/>
  <c r="O1030" i="1" s="1"/>
  <c r="P1030" i="1" s="1"/>
  <c r="G1031" i="1"/>
  <c r="O1031" i="1" s="1"/>
  <c r="P1031" i="1" s="1"/>
  <c r="G1032" i="1"/>
  <c r="O1032" i="1" s="1"/>
  <c r="P1032" i="1" s="1"/>
  <c r="G1033" i="1"/>
  <c r="O1033" i="1" s="1"/>
  <c r="P1033" i="1" s="1"/>
  <c r="G1034" i="1"/>
  <c r="O1034" i="1" s="1"/>
  <c r="P1034" i="1" s="1"/>
  <c r="G1035" i="1"/>
  <c r="O1035" i="1" s="1"/>
  <c r="P1035" i="1" s="1"/>
  <c r="G1036" i="1"/>
  <c r="O1036" i="1" s="1"/>
  <c r="P1036" i="1" s="1"/>
  <c r="G1037" i="1"/>
  <c r="O1037" i="1" s="1"/>
  <c r="P1037" i="1" s="1"/>
  <c r="G1038" i="1"/>
  <c r="O1038" i="1" s="1"/>
  <c r="P1038" i="1" s="1"/>
  <c r="G1039" i="1"/>
  <c r="O1039" i="1" s="1"/>
  <c r="P1039" i="1" s="1"/>
  <c r="G1040" i="1"/>
  <c r="O1040" i="1" s="1"/>
  <c r="P1040" i="1" s="1"/>
  <c r="G1041" i="1"/>
  <c r="O1041" i="1" s="1"/>
  <c r="P1041" i="1" s="1"/>
  <c r="G1042" i="1"/>
  <c r="O1042" i="1" s="1"/>
  <c r="P1042" i="1" s="1"/>
  <c r="G1043" i="1"/>
  <c r="O1043" i="1" s="1"/>
  <c r="P1043" i="1" s="1"/>
  <c r="G1044" i="1"/>
  <c r="O1044" i="1" s="1"/>
  <c r="P1044" i="1" s="1"/>
  <c r="G1045" i="1"/>
  <c r="O1045" i="1" s="1"/>
  <c r="P1045" i="1" s="1"/>
  <c r="G1046" i="1"/>
  <c r="O1046" i="1" s="1"/>
  <c r="P1046" i="1" s="1"/>
  <c r="G1047" i="1"/>
  <c r="O1047" i="1" s="1"/>
  <c r="P1047" i="1" s="1"/>
  <c r="G1048" i="1"/>
  <c r="O1048" i="1" s="1"/>
  <c r="P1048" i="1" s="1"/>
  <c r="G1049" i="1"/>
  <c r="O1049" i="1" s="1"/>
  <c r="P1049" i="1" s="1"/>
  <c r="G1050" i="1"/>
  <c r="O1050" i="1" s="1"/>
  <c r="P1050" i="1" s="1"/>
  <c r="G1051" i="1"/>
  <c r="O1051" i="1" s="1"/>
  <c r="P1051" i="1" s="1"/>
  <c r="G1052" i="1"/>
  <c r="O1052" i="1" s="1"/>
  <c r="P1052" i="1" s="1"/>
  <c r="G1053" i="1"/>
  <c r="O1053" i="1" s="1"/>
  <c r="P1053" i="1" s="1"/>
  <c r="G1054" i="1"/>
  <c r="O1054" i="1" s="1"/>
  <c r="P1054" i="1" s="1"/>
  <c r="G1055" i="1"/>
  <c r="O1055" i="1" s="1"/>
  <c r="P1055" i="1" s="1"/>
  <c r="G1056" i="1"/>
  <c r="O1056" i="1" s="1"/>
  <c r="P1056" i="1" s="1"/>
  <c r="G1057" i="1"/>
  <c r="O1057" i="1" s="1"/>
  <c r="P1057" i="1" s="1"/>
  <c r="G1058" i="1"/>
  <c r="O1058" i="1" s="1"/>
  <c r="P1058" i="1" s="1"/>
  <c r="G1059" i="1"/>
  <c r="O1059" i="1" s="1"/>
  <c r="P1059" i="1" s="1"/>
  <c r="G1060" i="1"/>
  <c r="O1060" i="1" s="1"/>
  <c r="P1060" i="1" s="1"/>
  <c r="G1061" i="1"/>
  <c r="O1061" i="1" s="1"/>
  <c r="P1061" i="1" s="1"/>
  <c r="G1062" i="1"/>
  <c r="O1062" i="1" s="1"/>
  <c r="P1062" i="1" s="1"/>
  <c r="G1063" i="1"/>
  <c r="O1063" i="1" s="1"/>
  <c r="P1063" i="1" s="1"/>
  <c r="G1064" i="1"/>
  <c r="O1064" i="1" s="1"/>
  <c r="P1064" i="1" s="1"/>
  <c r="G1065" i="1"/>
  <c r="O1065" i="1" s="1"/>
  <c r="P1065" i="1" s="1"/>
  <c r="G1066" i="1"/>
  <c r="O1066" i="1" s="1"/>
  <c r="P1066" i="1" s="1"/>
  <c r="G1067" i="1"/>
  <c r="O1067" i="1" s="1"/>
  <c r="P1067" i="1" s="1"/>
  <c r="G1068" i="1"/>
  <c r="O1068" i="1" s="1"/>
  <c r="P1068" i="1" s="1"/>
  <c r="G1069" i="1"/>
  <c r="O1069" i="1" s="1"/>
  <c r="P1069" i="1" s="1"/>
  <c r="G1070" i="1"/>
  <c r="O1070" i="1" s="1"/>
  <c r="P1070" i="1" s="1"/>
  <c r="G1071" i="1"/>
  <c r="O1071" i="1" s="1"/>
  <c r="P1071" i="1" s="1"/>
  <c r="G1072" i="1"/>
  <c r="O1072" i="1" s="1"/>
  <c r="P1072" i="1" s="1"/>
  <c r="G1073" i="1"/>
  <c r="O1073" i="1" s="1"/>
  <c r="P1073" i="1" s="1"/>
  <c r="G1074" i="1"/>
  <c r="O1074" i="1" s="1"/>
  <c r="P1074" i="1" s="1"/>
  <c r="G1075" i="1"/>
  <c r="O1075" i="1" s="1"/>
  <c r="P1075" i="1" s="1"/>
  <c r="G1076" i="1"/>
  <c r="O1076" i="1" s="1"/>
  <c r="P1076" i="1" s="1"/>
  <c r="G1077" i="1"/>
  <c r="O1077" i="1" s="1"/>
  <c r="P1077" i="1" s="1"/>
  <c r="G1078" i="1"/>
  <c r="O1078" i="1" s="1"/>
  <c r="P1078" i="1" s="1"/>
  <c r="G1079" i="1"/>
  <c r="O1079" i="1" s="1"/>
  <c r="P1079" i="1" s="1"/>
  <c r="G1080" i="1"/>
  <c r="O1080" i="1" s="1"/>
  <c r="P1080" i="1" s="1"/>
  <c r="G1081" i="1"/>
  <c r="O1081" i="1" s="1"/>
  <c r="P1081" i="1" s="1"/>
  <c r="G1082" i="1"/>
  <c r="O1082" i="1" s="1"/>
  <c r="P1082" i="1" s="1"/>
  <c r="G1083" i="1"/>
  <c r="O1083" i="1" s="1"/>
  <c r="P1083" i="1" s="1"/>
  <c r="G1084" i="1"/>
  <c r="O1084" i="1" s="1"/>
  <c r="P1084" i="1" s="1"/>
  <c r="G1085" i="1"/>
  <c r="O1085" i="1" s="1"/>
  <c r="P1085" i="1" s="1"/>
  <c r="G1086" i="1"/>
  <c r="O1086" i="1" s="1"/>
  <c r="P1086" i="1" s="1"/>
  <c r="G1087" i="1"/>
  <c r="O1087" i="1" s="1"/>
  <c r="P1087" i="1" s="1"/>
  <c r="G1088" i="1"/>
  <c r="O1088" i="1" s="1"/>
  <c r="P1088" i="1" s="1"/>
  <c r="G1089" i="1"/>
  <c r="O1089" i="1" s="1"/>
  <c r="P1089" i="1" s="1"/>
  <c r="G1090" i="1"/>
  <c r="O1090" i="1" s="1"/>
  <c r="P1090" i="1" s="1"/>
  <c r="G1091" i="1"/>
  <c r="O1091" i="1" s="1"/>
  <c r="P1091" i="1" s="1"/>
  <c r="G1092" i="1"/>
  <c r="O1092" i="1" s="1"/>
  <c r="P1092" i="1" s="1"/>
  <c r="G1093" i="1"/>
  <c r="O1093" i="1" s="1"/>
  <c r="P1093" i="1" s="1"/>
  <c r="G1094" i="1"/>
  <c r="O1094" i="1" s="1"/>
  <c r="P1094" i="1" s="1"/>
  <c r="G1095" i="1"/>
  <c r="O1095" i="1" s="1"/>
  <c r="P1095" i="1" s="1"/>
  <c r="G1096" i="1"/>
  <c r="O1096" i="1" s="1"/>
  <c r="P1096" i="1" s="1"/>
  <c r="G1097" i="1"/>
  <c r="O1097" i="1" s="1"/>
  <c r="P1097" i="1" s="1"/>
  <c r="G1098" i="1"/>
  <c r="O1098" i="1" s="1"/>
  <c r="P1098" i="1" s="1"/>
  <c r="G1099" i="1"/>
  <c r="O1099" i="1" s="1"/>
  <c r="P1099" i="1" s="1"/>
  <c r="G1100" i="1"/>
  <c r="O1100" i="1" s="1"/>
  <c r="P1100" i="1" s="1"/>
  <c r="G1101" i="1"/>
  <c r="O1101" i="1" s="1"/>
  <c r="P1101" i="1" s="1"/>
  <c r="G1102" i="1"/>
  <c r="O1102" i="1" s="1"/>
  <c r="P1102" i="1" s="1"/>
  <c r="G1103" i="1"/>
  <c r="O1103" i="1" s="1"/>
  <c r="P1103" i="1" s="1"/>
  <c r="G1104" i="1"/>
  <c r="O1104" i="1" s="1"/>
  <c r="P1104" i="1" s="1"/>
  <c r="G1105" i="1"/>
  <c r="O1105" i="1" s="1"/>
  <c r="P1105" i="1" s="1"/>
  <c r="G1106" i="1"/>
  <c r="O1106" i="1" s="1"/>
  <c r="P1106" i="1" s="1"/>
  <c r="G1107" i="1"/>
  <c r="O1107" i="1" s="1"/>
  <c r="P1107" i="1" s="1"/>
  <c r="G1108" i="1"/>
  <c r="O1108" i="1" s="1"/>
  <c r="P1108" i="1" s="1"/>
  <c r="G1109" i="1"/>
  <c r="O1109" i="1" s="1"/>
  <c r="P1109" i="1" s="1"/>
  <c r="G1110" i="1"/>
  <c r="O1110" i="1" s="1"/>
  <c r="P1110" i="1" s="1"/>
  <c r="G1111" i="1"/>
  <c r="O1111" i="1" s="1"/>
  <c r="P1111" i="1" s="1"/>
  <c r="G1112" i="1"/>
  <c r="O1112" i="1" s="1"/>
  <c r="P1112" i="1" s="1"/>
  <c r="G1113" i="1"/>
  <c r="O1113" i="1" s="1"/>
  <c r="P1113" i="1" s="1"/>
  <c r="G1114" i="1"/>
  <c r="O1114" i="1" s="1"/>
  <c r="P1114" i="1" s="1"/>
  <c r="G1115" i="1"/>
  <c r="O1115" i="1" s="1"/>
  <c r="P1115" i="1" s="1"/>
  <c r="G1116" i="1"/>
  <c r="O1116" i="1" s="1"/>
  <c r="P1116" i="1" s="1"/>
  <c r="G1117" i="1"/>
  <c r="O1117" i="1" s="1"/>
  <c r="P1117" i="1" s="1"/>
  <c r="G1118" i="1"/>
  <c r="O1118" i="1" s="1"/>
  <c r="P1118" i="1" s="1"/>
  <c r="G1119" i="1"/>
  <c r="O1119" i="1" s="1"/>
  <c r="P1119" i="1" s="1"/>
  <c r="G1120" i="1"/>
  <c r="O1120" i="1" s="1"/>
  <c r="P1120" i="1" s="1"/>
  <c r="G1121" i="1"/>
  <c r="O1121" i="1" s="1"/>
  <c r="P1121" i="1" s="1"/>
  <c r="G1122" i="1"/>
  <c r="O1122" i="1" s="1"/>
  <c r="P1122" i="1" s="1"/>
  <c r="G1123" i="1"/>
  <c r="O1123" i="1" s="1"/>
  <c r="P1123" i="1" s="1"/>
  <c r="G1124" i="1"/>
  <c r="O1124" i="1" s="1"/>
  <c r="P1124" i="1" s="1"/>
  <c r="G1125" i="1"/>
  <c r="O1125" i="1" s="1"/>
  <c r="P1125" i="1" s="1"/>
  <c r="G1126" i="1"/>
  <c r="O1126" i="1" s="1"/>
  <c r="P1126" i="1" s="1"/>
  <c r="G1127" i="1"/>
  <c r="O1127" i="1" s="1"/>
  <c r="P1127" i="1" s="1"/>
  <c r="G1128" i="1"/>
  <c r="O1128" i="1" s="1"/>
  <c r="P1128" i="1" s="1"/>
  <c r="G1129" i="1"/>
  <c r="O1129" i="1" s="1"/>
  <c r="P1129" i="1" s="1"/>
  <c r="G1130" i="1"/>
  <c r="O1130" i="1" s="1"/>
  <c r="P1130" i="1" s="1"/>
  <c r="G1131" i="1"/>
  <c r="O1131" i="1" s="1"/>
  <c r="P1131" i="1" s="1"/>
  <c r="G1132" i="1"/>
  <c r="O1132" i="1" s="1"/>
  <c r="P1132" i="1" s="1"/>
  <c r="G1133" i="1"/>
  <c r="O1133" i="1" s="1"/>
  <c r="P1133" i="1" s="1"/>
  <c r="G1134" i="1"/>
  <c r="O1134" i="1" s="1"/>
  <c r="P1134" i="1" s="1"/>
  <c r="G1135" i="1"/>
  <c r="O1135" i="1" s="1"/>
  <c r="P1135" i="1" s="1"/>
  <c r="G1136" i="1"/>
  <c r="O1136" i="1" s="1"/>
  <c r="P1136" i="1" s="1"/>
  <c r="G1137" i="1"/>
  <c r="O1137" i="1" s="1"/>
  <c r="P1137" i="1" s="1"/>
  <c r="G1138" i="1"/>
  <c r="O1138" i="1" s="1"/>
  <c r="P1138" i="1" s="1"/>
  <c r="G1139" i="1"/>
  <c r="O1139" i="1" s="1"/>
  <c r="P1139" i="1" s="1"/>
  <c r="G1140" i="1"/>
  <c r="O1140" i="1" s="1"/>
  <c r="P1140" i="1" s="1"/>
  <c r="G1141" i="1"/>
  <c r="O1141" i="1" s="1"/>
  <c r="P1141" i="1" s="1"/>
  <c r="G1142" i="1"/>
  <c r="O1142" i="1" s="1"/>
  <c r="P1142" i="1" s="1"/>
  <c r="G1143" i="1"/>
  <c r="O1143" i="1" s="1"/>
  <c r="P1143" i="1" s="1"/>
  <c r="G1144" i="1"/>
  <c r="O1144" i="1" s="1"/>
  <c r="P1144" i="1" s="1"/>
  <c r="G1145" i="1"/>
  <c r="O1145" i="1" s="1"/>
  <c r="P1145" i="1" s="1"/>
  <c r="G1146" i="1"/>
  <c r="O1146" i="1" s="1"/>
  <c r="P1146" i="1" s="1"/>
  <c r="G1147" i="1"/>
  <c r="O1147" i="1" s="1"/>
  <c r="P1147" i="1" s="1"/>
  <c r="G1148" i="1"/>
  <c r="O1148" i="1" s="1"/>
  <c r="P1148" i="1" s="1"/>
  <c r="G1149" i="1"/>
  <c r="O1149" i="1" s="1"/>
  <c r="P1149" i="1" s="1"/>
  <c r="G1150" i="1"/>
  <c r="O1150" i="1" s="1"/>
  <c r="P1150" i="1" s="1"/>
  <c r="G1151" i="1"/>
  <c r="O1151" i="1" s="1"/>
  <c r="P1151" i="1" s="1"/>
  <c r="G1152" i="1"/>
  <c r="O1152" i="1" s="1"/>
  <c r="P1152" i="1" s="1"/>
  <c r="G1153" i="1"/>
  <c r="O1153" i="1" s="1"/>
  <c r="P1153" i="1" s="1"/>
  <c r="G1154" i="1"/>
  <c r="O1154" i="1" s="1"/>
  <c r="P1154" i="1" s="1"/>
  <c r="G1155" i="1"/>
  <c r="O1155" i="1" s="1"/>
  <c r="P1155" i="1" s="1"/>
  <c r="G1156" i="1"/>
  <c r="O1156" i="1" s="1"/>
  <c r="P1156" i="1" s="1"/>
  <c r="G1157" i="1"/>
  <c r="O1157" i="1" s="1"/>
  <c r="P1157" i="1" s="1"/>
  <c r="G1158" i="1"/>
  <c r="O1158" i="1" s="1"/>
  <c r="P1158" i="1" s="1"/>
  <c r="G1159" i="1"/>
  <c r="O1159" i="1" s="1"/>
  <c r="P1159" i="1" s="1"/>
  <c r="G1160" i="1"/>
  <c r="O1160" i="1" s="1"/>
  <c r="P1160" i="1" s="1"/>
  <c r="G1161" i="1"/>
  <c r="O1161" i="1" s="1"/>
  <c r="P1161" i="1" s="1"/>
  <c r="G1162" i="1"/>
  <c r="O1162" i="1" s="1"/>
  <c r="P1162" i="1" s="1"/>
  <c r="G1163" i="1"/>
  <c r="O1163" i="1" s="1"/>
  <c r="P1163" i="1" s="1"/>
  <c r="G1164" i="1"/>
  <c r="O1164" i="1" s="1"/>
  <c r="P1164" i="1" s="1"/>
  <c r="G1165" i="1"/>
  <c r="O1165" i="1" s="1"/>
  <c r="P1165" i="1" s="1"/>
  <c r="G1166" i="1"/>
  <c r="O1166" i="1" s="1"/>
  <c r="P1166" i="1" s="1"/>
  <c r="G1167" i="1"/>
  <c r="O1167" i="1" s="1"/>
  <c r="P1167" i="1" s="1"/>
  <c r="G1168" i="1"/>
  <c r="O1168" i="1" s="1"/>
  <c r="P1168" i="1" s="1"/>
  <c r="G1169" i="1"/>
  <c r="O1169" i="1" s="1"/>
  <c r="P1169" i="1" s="1"/>
  <c r="G1170" i="1"/>
  <c r="O1170" i="1" s="1"/>
  <c r="P1170" i="1" s="1"/>
  <c r="G1171" i="1"/>
  <c r="O1171" i="1" s="1"/>
  <c r="P1171" i="1" s="1"/>
  <c r="G1172" i="1"/>
  <c r="O1172" i="1" s="1"/>
  <c r="P1172" i="1" s="1"/>
  <c r="G1173" i="1"/>
  <c r="O1173" i="1" s="1"/>
  <c r="P1173" i="1" s="1"/>
  <c r="G1174" i="1"/>
  <c r="O1174" i="1" s="1"/>
  <c r="P1174" i="1" s="1"/>
  <c r="G1175" i="1"/>
  <c r="O1175" i="1" s="1"/>
  <c r="P1175" i="1" s="1"/>
  <c r="G1176" i="1"/>
  <c r="O1176" i="1" s="1"/>
  <c r="P1176" i="1" s="1"/>
  <c r="G1177" i="1"/>
  <c r="O1177" i="1" s="1"/>
  <c r="P1177" i="1" s="1"/>
  <c r="G1178" i="1"/>
  <c r="O1178" i="1" s="1"/>
  <c r="P1178" i="1" s="1"/>
  <c r="G1179" i="1"/>
  <c r="O1179" i="1" s="1"/>
  <c r="P1179" i="1" s="1"/>
  <c r="G1180" i="1"/>
  <c r="O1180" i="1" s="1"/>
  <c r="P1180" i="1" s="1"/>
  <c r="G1181" i="1"/>
  <c r="O1181" i="1" s="1"/>
  <c r="P1181" i="1" s="1"/>
  <c r="G1182" i="1"/>
  <c r="O1182" i="1" s="1"/>
  <c r="P1182" i="1" s="1"/>
  <c r="G1183" i="1"/>
  <c r="O1183" i="1" s="1"/>
  <c r="P1183" i="1" s="1"/>
  <c r="G1184" i="1"/>
  <c r="O1184" i="1" s="1"/>
  <c r="P1184" i="1" s="1"/>
  <c r="G1185" i="1"/>
  <c r="O1185" i="1" s="1"/>
  <c r="P1185" i="1" s="1"/>
  <c r="G1186" i="1"/>
  <c r="O1186" i="1" s="1"/>
  <c r="P1186" i="1" s="1"/>
  <c r="G1187" i="1"/>
  <c r="O1187" i="1" s="1"/>
  <c r="P1187" i="1" s="1"/>
  <c r="G1188" i="1"/>
  <c r="O1188" i="1" s="1"/>
  <c r="P1188" i="1" s="1"/>
  <c r="G1189" i="1"/>
  <c r="O1189" i="1" s="1"/>
  <c r="P1189" i="1" s="1"/>
  <c r="G1190" i="1"/>
  <c r="O1190" i="1" s="1"/>
  <c r="P1190" i="1" s="1"/>
  <c r="G1191" i="1"/>
  <c r="O1191" i="1" s="1"/>
  <c r="P1191" i="1" s="1"/>
  <c r="G1192" i="1"/>
  <c r="O1192" i="1" s="1"/>
  <c r="P1192" i="1" s="1"/>
  <c r="G1193" i="1"/>
  <c r="O1193" i="1" s="1"/>
  <c r="P1193" i="1" s="1"/>
  <c r="G1194" i="1"/>
  <c r="O1194" i="1" s="1"/>
  <c r="P1194" i="1" s="1"/>
  <c r="G1195" i="1"/>
  <c r="O1195" i="1" s="1"/>
  <c r="P1195" i="1" s="1"/>
  <c r="G1196" i="1"/>
  <c r="O1196" i="1" s="1"/>
  <c r="P1196" i="1" s="1"/>
  <c r="G1197" i="1"/>
  <c r="O1197" i="1" s="1"/>
  <c r="P1197" i="1" s="1"/>
  <c r="G1198" i="1"/>
  <c r="O1198" i="1" s="1"/>
  <c r="P1198" i="1" s="1"/>
  <c r="G1199" i="1"/>
  <c r="O1199" i="1" s="1"/>
  <c r="P1199" i="1" s="1"/>
  <c r="G1200" i="1"/>
  <c r="O1200" i="1" s="1"/>
  <c r="P1200" i="1" s="1"/>
  <c r="G1201" i="1"/>
  <c r="O1201" i="1" s="1"/>
  <c r="P1201" i="1" s="1"/>
  <c r="G1202" i="1"/>
  <c r="O1202" i="1" s="1"/>
  <c r="P1202" i="1" s="1"/>
  <c r="G1203" i="1"/>
  <c r="O1203" i="1" s="1"/>
  <c r="P1203" i="1" s="1"/>
  <c r="G1204" i="1"/>
  <c r="O1204" i="1" s="1"/>
  <c r="P1204" i="1" s="1"/>
  <c r="G1205" i="1"/>
  <c r="O1205" i="1" s="1"/>
  <c r="P1205" i="1" s="1"/>
  <c r="G1206" i="1"/>
  <c r="O1206" i="1" s="1"/>
  <c r="P1206" i="1" s="1"/>
  <c r="G1207" i="1"/>
  <c r="O1207" i="1" s="1"/>
  <c r="P1207" i="1" s="1"/>
  <c r="G1208" i="1"/>
  <c r="O1208" i="1" s="1"/>
  <c r="P1208" i="1" s="1"/>
  <c r="G1209" i="1"/>
  <c r="O1209" i="1" s="1"/>
  <c r="P1209" i="1" s="1"/>
  <c r="G1210" i="1"/>
  <c r="O1210" i="1" s="1"/>
  <c r="P1210" i="1" s="1"/>
  <c r="G1211" i="1"/>
  <c r="O1211" i="1" s="1"/>
  <c r="P1211" i="1" s="1"/>
  <c r="G1212" i="1"/>
  <c r="O1212" i="1" s="1"/>
  <c r="P1212" i="1" s="1"/>
  <c r="G1213" i="1"/>
  <c r="O1213" i="1" s="1"/>
  <c r="P1213" i="1" s="1"/>
  <c r="G1214" i="1"/>
  <c r="O1214" i="1" s="1"/>
  <c r="P1214" i="1" s="1"/>
  <c r="G1215" i="1"/>
  <c r="O1215" i="1" s="1"/>
  <c r="P1215" i="1" s="1"/>
  <c r="G1216" i="1"/>
  <c r="O1216" i="1" s="1"/>
  <c r="P1216" i="1" s="1"/>
  <c r="G1217" i="1"/>
  <c r="O1217" i="1" s="1"/>
  <c r="P1217" i="1" s="1"/>
  <c r="G1218" i="1"/>
  <c r="O1218" i="1" s="1"/>
  <c r="P1218" i="1" s="1"/>
  <c r="G1219" i="1"/>
  <c r="O1219" i="1" s="1"/>
  <c r="P1219" i="1" s="1"/>
  <c r="G1220" i="1"/>
  <c r="O1220" i="1" s="1"/>
  <c r="P1220" i="1" s="1"/>
  <c r="G1221" i="1"/>
  <c r="O1221" i="1" s="1"/>
  <c r="P1221" i="1" s="1"/>
  <c r="G1222" i="1"/>
  <c r="O1222" i="1" s="1"/>
  <c r="P1222" i="1" s="1"/>
  <c r="G1223" i="1"/>
  <c r="O1223" i="1" s="1"/>
  <c r="P1223" i="1" s="1"/>
  <c r="G1224" i="1"/>
  <c r="O1224" i="1" s="1"/>
  <c r="P1224" i="1" s="1"/>
  <c r="G1225" i="1"/>
  <c r="O1225" i="1" s="1"/>
  <c r="P1225" i="1" s="1"/>
  <c r="G1226" i="1"/>
  <c r="O1226" i="1" s="1"/>
  <c r="P1226" i="1" s="1"/>
  <c r="G1227" i="1"/>
  <c r="O1227" i="1" s="1"/>
  <c r="P1227" i="1" s="1"/>
  <c r="G1228" i="1"/>
  <c r="O1228" i="1" s="1"/>
  <c r="P1228" i="1" s="1"/>
  <c r="G1229" i="1"/>
  <c r="O1229" i="1" s="1"/>
  <c r="P1229" i="1" s="1"/>
  <c r="G1230" i="1"/>
  <c r="O1230" i="1" s="1"/>
  <c r="P1230" i="1" s="1"/>
  <c r="G1231" i="1"/>
  <c r="O1231" i="1" s="1"/>
  <c r="P1231" i="1" s="1"/>
  <c r="G1232" i="1"/>
  <c r="O1232" i="1" s="1"/>
  <c r="P1232" i="1" s="1"/>
  <c r="G1233" i="1"/>
  <c r="O1233" i="1" s="1"/>
  <c r="P1233" i="1" s="1"/>
  <c r="G1234" i="1"/>
  <c r="O1234" i="1" s="1"/>
  <c r="P1234" i="1" s="1"/>
  <c r="G1235" i="1"/>
  <c r="O1235" i="1" s="1"/>
  <c r="P1235" i="1" s="1"/>
  <c r="G1236" i="1"/>
  <c r="O1236" i="1" s="1"/>
  <c r="P1236" i="1" s="1"/>
  <c r="G1237" i="1"/>
  <c r="O1237" i="1" s="1"/>
  <c r="P1237" i="1" s="1"/>
  <c r="G1238" i="1"/>
  <c r="O1238" i="1" s="1"/>
  <c r="P1238" i="1" s="1"/>
  <c r="G1239" i="1"/>
  <c r="O1239" i="1" s="1"/>
  <c r="P1239" i="1" s="1"/>
  <c r="G1240" i="1"/>
  <c r="O1240" i="1" s="1"/>
  <c r="P1240" i="1" s="1"/>
  <c r="G1241" i="1"/>
  <c r="O1241" i="1" s="1"/>
  <c r="P1241" i="1" s="1"/>
  <c r="G1242" i="1"/>
  <c r="O1242" i="1" s="1"/>
  <c r="P1242" i="1" s="1"/>
  <c r="G1243" i="1"/>
  <c r="O1243" i="1" s="1"/>
  <c r="P1243" i="1" s="1"/>
  <c r="G1244" i="1"/>
  <c r="O1244" i="1" s="1"/>
  <c r="P1244" i="1" s="1"/>
  <c r="G1245" i="1"/>
  <c r="O1245" i="1" s="1"/>
  <c r="P1245" i="1" s="1"/>
  <c r="G1246" i="1"/>
  <c r="O1246" i="1" s="1"/>
  <c r="P1246" i="1" s="1"/>
  <c r="G1247" i="1"/>
  <c r="O1247" i="1" s="1"/>
  <c r="P1247" i="1" s="1"/>
  <c r="G1248" i="1"/>
  <c r="O1248" i="1" s="1"/>
  <c r="P1248" i="1" s="1"/>
  <c r="G1249" i="1"/>
  <c r="O1249" i="1" s="1"/>
  <c r="P1249" i="1" s="1"/>
  <c r="G1250" i="1"/>
  <c r="O1250" i="1" s="1"/>
  <c r="P1250" i="1" s="1"/>
  <c r="G1251" i="1"/>
  <c r="O1251" i="1" s="1"/>
  <c r="P1251" i="1" s="1"/>
  <c r="G1252" i="1"/>
  <c r="O1252" i="1" s="1"/>
  <c r="P1252" i="1" s="1"/>
  <c r="G1253" i="1"/>
  <c r="O1253" i="1" s="1"/>
  <c r="P1253" i="1" s="1"/>
  <c r="G1254" i="1"/>
  <c r="O1254" i="1" s="1"/>
  <c r="P1254" i="1" s="1"/>
  <c r="G1255" i="1"/>
  <c r="O1255" i="1" s="1"/>
  <c r="P1255" i="1" s="1"/>
  <c r="G1256" i="1"/>
  <c r="O1256" i="1" s="1"/>
  <c r="P1256" i="1" s="1"/>
  <c r="G1257" i="1"/>
  <c r="O1257" i="1" s="1"/>
  <c r="P1257" i="1" s="1"/>
  <c r="G1258" i="1"/>
  <c r="O1258" i="1" s="1"/>
  <c r="P1258" i="1" s="1"/>
  <c r="G1259" i="1"/>
  <c r="O1259" i="1" s="1"/>
  <c r="P1259" i="1" s="1"/>
  <c r="G1260" i="1"/>
  <c r="O1260" i="1" s="1"/>
  <c r="P1260" i="1" s="1"/>
  <c r="G1261" i="1"/>
  <c r="O1261" i="1" s="1"/>
  <c r="P1261" i="1" s="1"/>
  <c r="G1262" i="1"/>
  <c r="O1262" i="1" s="1"/>
  <c r="P1262" i="1" s="1"/>
  <c r="G1263" i="1"/>
  <c r="O1263" i="1" s="1"/>
  <c r="P1263" i="1" s="1"/>
  <c r="G1264" i="1"/>
  <c r="O1264" i="1" s="1"/>
  <c r="P1264" i="1" s="1"/>
  <c r="G1265" i="1"/>
  <c r="O1265" i="1" s="1"/>
  <c r="P1265" i="1" s="1"/>
  <c r="G1266" i="1"/>
  <c r="O1266" i="1" s="1"/>
  <c r="P1266" i="1" s="1"/>
  <c r="G1267" i="1"/>
  <c r="O1267" i="1" s="1"/>
  <c r="P1267" i="1" s="1"/>
  <c r="G1268" i="1"/>
  <c r="O1268" i="1" s="1"/>
  <c r="P1268" i="1" s="1"/>
  <c r="G1269" i="1"/>
  <c r="O1269" i="1" s="1"/>
  <c r="P1269" i="1" s="1"/>
  <c r="G1270" i="1"/>
  <c r="O1270" i="1" s="1"/>
  <c r="P1270" i="1" s="1"/>
  <c r="G1271" i="1"/>
  <c r="O1271" i="1" s="1"/>
  <c r="P1271" i="1" s="1"/>
  <c r="G1272" i="1"/>
  <c r="O1272" i="1" s="1"/>
  <c r="P1272" i="1" s="1"/>
  <c r="G1273" i="1"/>
  <c r="O1273" i="1" s="1"/>
  <c r="P1273" i="1" s="1"/>
  <c r="G1274" i="1"/>
  <c r="O1274" i="1" s="1"/>
  <c r="P1274" i="1" s="1"/>
  <c r="G1275" i="1"/>
  <c r="O1275" i="1" s="1"/>
  <c r="P1275" i="1" s="1"/>
  <c r="G1276" i="1"/>
  <c r="O1276" i="1" s="1"/>
  <c r="P1276" i="1" s="1"/>
  <c r="G1277" i="1"/>
  <c r="O1277" i="1" s="1"/>
  <c r="P1277" i="1" s="1"/>
  <c r="G1278" i="1"/>
  <c r="O1278" i="1" s="1"/>
  <c r="P1278" i="1" s="1"/>
  <c r="G1279" i="1"/>
  <c r="O1279" i="1" s="1"/>
  <c r="P1279" i="1" s="1"/>
  <c r="G1280" i="1"/>
  <c r="O1280" i="1" s="1"/>
  <c r="P1280" i="1" s="1"/>
  <c r="G1281" i="1"/>
  <c r="O1281" i="1" s="1"/>
  <c r="P1281" i="1" s="1"/>
  <c r="G1282" i="1"/>
  <c r="O1282" i="1" s="1"/>
  <c r="P1282" i="1" s="1"/>
  <c r="G1283" i="1"/>
  <c r="O1283" i="1" s="1"/>
  <c r="P1283" i="1" s="1"/>
  <c r="G1284" i="1"/>
  <c r="O1284" i="1" s="1"/>
  <c r="P1284" i="1" s="1"/>
  <c r="G1285" i="1"/>
  <c r="O1285" i="1" s="1"/>
  <c r="P1285" i="1" s="1"/>
  <c r="G1286" i="1"/>
  <c r="O1286" i="1" s="1"/>
  <c r="P1286" i="1" s="1"/>
  <c r="G1287" i="1"/>
  <c r="O1287" i="1" s="1"/>
  <c r="P1287" i="1" s="1"/>
  <c r="G1288" i="1"/>
  <c r="O1288" i="1" s="1"/>
  <c r="P1288" i="1" s="1"/>
  <c r="G1289" i="1"/>
  <c r="O1289" i="1" s="1"/>
  <c r="P1289" i="1" s="1"/>
  <c r="G1290" i="1"/>
  <c r="O1290" i="1" s="1"/>
  <c r="P1290" i="1" s="1"/>
  <c r="G1291" i="1"/>
  <c r="O1291" i="1" s="1"/>
  <c r="P1291" i="1" s="1"/>
  <c r="G1292" i="1"/>
  <c r="O1292" i="1" s="1"/>
  <c r="P1292" i="1" s="1"/>
  <c r="G1293" i="1"/>
  <c r="O1293" i="1" s="1"/>
  <c r="P1293" i="1" s="1"/>
  <c r="G1294" i="1"/>
  <c r="O1294" i="1" s="1"/>
  <c r="P1294" i="1" s="1"/>
  <c r="G1295" i="1"/>
  <c r="O1295" i="1" s="1"/>
  <c r="P1295" i="1" s="1"/>
  <c r="G1296" i="1"/>
  <c r="O1296" i="1" s="1"/>
  <c r="P1296" i="1" s="1"/>
  <c r="G1297" i="1"/>
  <c r="O1297" i="1" s="1"/>
  <c r="P1297" i="1" s="1"/>
  <c r="G1298" i="1"/>
  <c r="O1298" i="1" s="1"/>
  <c r="P1298" i="1" s="1"/>
  <c r="G1299" i="1"/>
  <c r="O1299" i="1" s="1"/>
  <c r="P1299" i="1" s="1"/>
  <c r="G1300" i="1"/>
  <c r="O1300" i="1" s="1"/>
  <c r="P1300" i="1" s="1"/>
  <c r="G1301" i="1"/>
  <c r="O1301" i="1" s="1"/>
  <c r="P1301" i="1" s="1"/>
  <c r="G1302" i="1"/>
  <c r="O1302" i="1" s="1"/>
  <c r="P1302" i="1" s="1"/>
  <c r="G1303" i="1"/>
  <c r="O1303" i="1" s="1"/>
  <c r="P1303" i="1" s="1"/>
  <c r="G1304" i="1"/>
  <c r="O1304" i="1" s="1"/>
  <c r="P1304" i="1" s="1"/>
  <c r="G1305" i="1"/>
  <c r="O1305" i="1" s="1"/>
  <c r="P1305" i="1" s="1"/>
  <c r="G1306" i="1"/>
  <c r="O1306" i="1" s="1"/>
  <c r="P1306" i="1" s="1"/>
  <c r="G1307" i="1"/>
  <c r="O1307" i="1" s="1"/>
  <c r="P1307" i="1" s="1"/>
  <c r="G1308" i="1"/>
  <c r="O1308" i="1" s="1"/>
  <c r="P1308" i="1" s="1"/>
  <c r="G1309" i="1"/>
  <c r="O1309" i="1" s="1"/>
  <c r="P1309" i="1" s="1"/>
  <c r="G1310" i="1"/>
  <c r="O1310" i="1" s="1"/>
  <c r="P1310" i="1" s="1"/>
  <c r="G1311" i="1"/>
  <c r="O1311" i="1" s="1"/>
  <c r="P1311" i="1" s="1"/>
  <c r="G1312" i="1"/>
  <c r="O1312" i="1" s="1"/>
  <c r="P1312" i="1" s="1"/>
  <c r="G1313" i="1"/>
  <c r="O1313" i="1" s="1"/>
  <c r="P1313" i="1" s="1"/>
  <c r="G1314" i="1"/>
  <c r="O1314" i="1" s="1"/>
  <c r="P1314" i="1" s="1"/>
  <c r="G1315" i="1"/>
  <c r="O1315" i="1" s="1"/>
  <c r="P1315" i="1" s="1"/>
  <c r="G1316" i="1"/>
  <c r="O1316" i="1" s="1"/>
  <c r="P1316" i="1" s="1"/>
  <c r="G1317" i="1"/>
  <c r="O1317" i="1" s="1"/>
  <c r="P1317" i="1" s="1"/>
  <c r="G1318" i="1"/>
  <c r="O1318" i="1" s="1"/>
  <c r="P1318" i="1" s="1"/>
  <c r="G1319" i="1"/>
  <c r="O1319" i="1" s="1"/>
  <c r="P1319" i="1" s="1"/>
  <c r="G1320" i="1"/>
  <c r="O1320" i="1" s="1"/>
  <c r="P1320" i="1" s="1"/>
  <c r="G1321" i="1"/>
  <c r="O1321" i="1" s="1"/>
  <c r="P1321" i="1" s="1"/>
  <c r="G1322" i="1"/>
  <c r="O1322" i="1" s="1"/>
  <c r="P1322" i="1" s="1"/>
  <c r="G1323" i="1"/>
  <c r="O1323" i="1" s="1"/>
  <c r="P1323" i="1" s="1"/>
  <c r="G1324" i="1"/>
  <c r="O1324" i="1" s="1"/>
  <c r="P1324" i="1" s="1"/>
  <c r="G1325" i="1"/>
  <c r="O1325" i="1" s="1"/>
  <c r="P1325" i="1" s="1"/>
  <c r="G1326" i="1"/>
  <c r="O1326" i="1" s="1"/>
  <c r="P1326" i="1" s="1"/>
  <c r="G1327" i="1"/>
  <c r="O1327" i="1" s="1"/>
  <c r="P1327" i="1" s="1"/>
  <c r="G1328" i="1"/>
  <c r="O1328" i="1" s="1"/>
  <c r="P1328" i="1" s="1"/>
  <c r="G1329" i="1"/>
  <c r="O1329" i="1" s="1"/>
  <c r="P1329" i="1" s="1"/>
  <c r="G1330" i="1"/>
  <c r="O1330" i="1" s="1"/>
  <c r="P1330" i="1" s="1"/>
  <c r="G1331" i="1"/>
  <c r="O1331" i="1" s="1"/>
  <c r="P1331" i="1" s="1"/>
  <c r="G1332" i="1"/>
  <c r="O1332" i="1" s="1"/>
  <c r="P1332" i="1" s="1"/>
  <c r="G1333" i="1"/>
  <c r="O1333" i="1" s="1"/>
  <c r="P1333" i="1" s="1"/>
  <c r="G1334" i="1"/>
  <c r="O1334" i="1" s="1"/>
  <c r="P1334" i="1" s="1"/>
  <c r="G1335" i="1"/>
  <c r="O1335" i="1" s="1"/>
  <c r="P1335" i="1" s="1"/>
  <c r="G1336" i="1"/>
  <c r="O1336" i="1" s="1"/>
  <c r="P1336" i="1" s="1"/>
  <c r="G1337" i="1"/>
  <c r="O1337" i="1" s="1"/>
  <c r="P1337" i="1" s="1"/>
  <c r="G1338" i="1"/>
  <c r="O1338" i="1" s="1"/>
  <c r="P1338" i="1" s="1"/>
  <c r="G1339" i="1"/>
  <c r="O1339" i="1" s="1"/>
  <c r="P1339" i="1" s="1"/>
  <c r="G1340" i="1"/>
  <c r="O1340" i="1" s="1"/>
  <c r="P1340" i="1" s="1"/>
  <c r="G1341" i="1"/>
  <c r="O1341" i="1" s="1"/>
  <c r="P1341" i="1" s="1"/>
  <c r="G1342" i="1"/>
  <c r="O1342" i="1" s="1"/>
  <c r="P1342" i="1" s="1"/>
  <c r="G1343" i="1"/>
  <c r="O1343" i="1" s="1"/>
  <c r="P1343" i="1" s="1"/>
  <c r="G1344" i="1"/>
  <c r="O1344" i="1" s="1"/>
  <c r="P1344" i="1" s="1"/>
  <c r="G1345" i="1"/>
  <c r="O1345" i="1" s="1"/>
  <c r="P1345" i="1" s="1"/>
  <c r="G1346" i="1"/>
  <c r="O1346" i="1" s="1"/>
  <c r="P1346" i="1" s="1"/>
  <c r="G1347" i="1"/>
  <c r="O1347" i="1" s="1"/>
  <c r="P1347" i="1" s="1"/>
  <c r="G1348" i="1"/>
  <c r="O1348" i="1" s="1"/>
  <c r="P1348" i="1" s="1"/>
  <c r="G1349" i="1"/>
  <c r="O1349" i="1" s="1"/>
  <c r="P1349" i="1" s="1"/>
  <c r="G1350" i="1"/>
  <c r="O1350" i="1" s="1"/>
  <c r="P1350" i="1" s="1"/>
  <c r="G1351" i="1"/>
  <c r="O1351" i="1" s="1"/>
  <c r="P1351" i="1" s="1"/>
  <c r="G1352" i="1"/>
  <c r="O1352" i="1" s="1"/>
  <c r="P1352" i="1" s="1"/>
  <c r="G1353" i="1"/>
  <c r="O1353" i="1" s="1"/>
  <c r="P1353" i="1" s="1"/>
  <c r="G1354" i="1"/>
  <c r="O1354" i="1" s="1"/>
  <c r="P1354" i="1" s="1"/>
  <c r="G1355" i="1"/>
  <c r="O1355" i="1" s="1"/>
  <c r="P1355" i="1" s="1"/>
  <c r="G1356" i="1"/>
  <c r="O1356" i="1" s="1"/>
  <c r="P1356" i="1" s="1"/>
  <c r="G1357" i="1"/>
  <c r="O1357" i="1" s="1"/>
  <c r="P1357" i="1" s="1"/>
  <c r="G1358" i="1"/>
  <c r="O1358" i="1" s="1"/>
  <c r="P1358" i="1" s="1"/>
  <c r="G1359" i="1"/>
  <c r="O1359" i="1" s="1"/>
  <c r="P1359" i="1" s="1"/>
  <c r="G1360" i="1"/>
  <c r="O1360" i="1" s="1"/>
  <c r="P1360" i="1" s="1"/>
  <c r="G1361" i="1"/>
  <c r="O1361" i="1" s="1"/>
  <c r="P1361" i="1" s="1"/>
  <c r="G1362" i="1"/>
  <c r="O1362" i="1" s="1"/>
  <c r="P1362" i="1" s="1"/>
  <c r="G1363" i="1"/>
  <c r="O1363" i="1" s="1"/>
  <c r="P1363" i="1" s="1"/>
  <c r="G1364" i="1"/>
  <c r="O1364" i="1" s="1"/>
  <c r="P1364" i="1" s="1"/>
  <c r="G1365" i="1"/>
  <c r="O1365" i="1" s="1"/>
  <c r="P1365" i="1" s="1"/>
  <c r="G1366" i="1"/>
  <c r="O1366" i="1" s="1"/>
  <c r="P1366" i="1" s="1"/>
  <c r="G1367" i="1"/>
  <c r="O1367" i="1" s="1"/>
  <c r="P1367" i="1" s="1"/>
  <c r="G1368" i="1"/>
  <c r="O1368" i="1" s="1"/>
  <c r="P1368" i="1" s="1"/>
  <c r="G1369" i="1"/>
  <c r="O1369" i="1" s="1"/>
  <c r="P1369" i="1" s="1"/>
  <c r="G1370" i="1"/>
  <c r="O1370" i="1" s="1"/>
  <c r="P1370" i="1" s="1"/>
  <c r="G1371" i="1"/>
  <c r="O1371" i="1" s="1"/>
  <c r="P1371" i="1" s="1"/>
  <c r="G1372" i="1"/>
  <c r="O1372" i="1" s="1"/>
  <c r="P1372" i="1" s="1"/>
  <c r="G1373" i="1"/>
  <c r="O1373" i="1" s="1"/>
  <c r="P1373" i="1" s="1"/>
  <c r="G1374" i="1"/>
  <c r="O1374" i="1" s="1"/>
  <c r="P1374" i="1" s="1"/>
  <c r="G1375" i="1"/>
  <c r="O1375" i="1" s="1"/>
  <c r="P1375" i="1" s="1"/>
  <c r="G1376" i="1"/>
  <c r="O1376" i="1" s="1"/>
  <c r="P1376" i="1" s="1"/>
  <c r="G1377" i="1"/>
  <c r="O1377" i="1" s="1"/>
  <c r="P1377" i="1" s="1"/>
  <c r="G1378" i="1"/>
  <c r="O1378" i="1" s="1"/>
  <c r="P1378" i="1" s="1"/>
  <c r="G1379" i="1"/>
  <c r="O1379" i="1" s="1"/>
  <c r="P1379" i="1" s="1"/>
  <c r="G1380" i="1"/>
  <c r="O1380" i="1" s="1"/>
  <c r="P1380" i="1" s="1"/>
  <c r="G1381" i="1"/>
  <c r="O1381" i="1" s="1"/>
  <c r="P1381" i="1" s="1"/>
  <c r="G1382" i="1"/>
  <c r="O1382" i="1" s="1"/>
  <c r="P1382" i="1" s="1"/>
  <c r="G1383" i="1"/>
  <c r="O1383" i="1" s="1"/>
  <c r="P1383" i="1" s="1"/>
  <c r="G1384" i="1"/>
  <c r="O1384" i="1" s="1"/>
  <c r="P1384" i="1" s="1"/>
  <c r="G1385" i="1"/>
  <c r="O1385" i="1" s="1"/>
  <c r="P1385" i="1" s="1"/>
  <c r="G1386" i="1"/>
  <c r="O1386" i="1" s="1"/>
  <c r="P1386" i="1" s="1"/>
  <c r="G1387" i="1"/>
  <c r="O1387" i="1" s="1"/>
  <c r="P1387" i="1" s="1"/>
  <c r="G1388" i="1"/>
  <c r="O1388" i="1" s="1"/>
  <c r="P1388" i="1" s="1"/>
  <c r="G1389" i="1"/>
  <c r="O1389" i="1" s="1"/>
  <c r="P1389" i="1" s="1"/>
  <c r="G1390" i="1"/>
  <c r="O1390" i="1" s="1"/>
  <c r="P1390" i="1" s="1"/>
  <c r="G1391" i="1"/>
  <c r="O1391" i="1" s="1"/>
  <c r="P1391" i="1" s="1"/>
  <c r="G1392" i="1"/>
  <c r="O1392" i="1" s="1"/>
  <c r="P1392" i="1" s="1"/>
  <c r="G1393" i="1"/>
  <c r="O1393" i="1" s="1"/>
  <c r="P1393" i="1" s="1"/>
  <c r="G1394" i="1"/>
  <c r="O1394" i="1" s="1"/>
  <c r="P1394" i="1" s="1"/>
  <c r="G1395" i="1"/>
  <c r="O1395" i="1" s="1"/>
  <c r="P1395" i="1" s="1"/>
  <c r="G1396" i="1"/>
  <c r="O1396" i="1" s="1"/>
  <c r="P1396" i="1" s="1"/>
  <c r="G1397" i="1"/>
  <c r="O1397" i="1" s="1"/>
  <c r="P1397" i="1" s="1"/>
  <c r="G1398" i="1"/>
  <c r="O1398" i="1" s="1"/>
  <c r="P1398" i="1" s="1"/>
  <c r="G1399" i="1"/>
  <c r="O1399" i="1" s="1"/>
  <c r="P1399" i="1" s="1"/>
  <c r="G1400" i="1"/>
  <c r="O1400" i="1" s="1"/>
  <c r="P1400" i="1" s="1"/>
  <c r="G1401" i="1"/>
  <c r="O1401" i="1" s="1"/>
  <c r="P1401" i="1" s="1"/>
  <c r="G1402" i="1"/>
  <c r="O1402" i="1" s="1"/>
  <c r="P1402" i="1" s="1"/>
  <c r="G1403" i="1"/>
  <c r="O1403" i="1" s="1"/>
  <c r="P1403" i="1" s="1"/>
  <c r="G1404" i="1"/>
  <c r="O1404" i="1" s="1"/>
  <c r="P1404" i="1" s="1"/>
  <c r="G1405" i="1"/>
  <c r="O1405" i="1" s="1"/>
  <c r="P1405" i="1" s="1"/>
  <c r="G1406" i="1"/>
  <c r="O1406" i="1" s="1"/>
  <c r="P1406" i="1" s="1"/>
  <c r="G1407" i="1"/>
  <c r="O1407" i="1" s="1"/>
  <c r="P1407" i="1" s="1"/>
  <c r="G1408" i="1"/>
  <c r="O1408" i="1" s="1"/>
  <c r="P1408" i="1" s="1"/>
  <c r="G1409" i="1"/>
  <c r="O1409" i="1" s="1"/>
  <c r="P1409" i="1" s="1"/>
  <c r="G1410" i="1"/>
  <c r="O1410" i="1" s="1"/>
  <c r="P1410" i="1" s="1"/>
  <c r="G1411" i="1"/>
  <c r="O1411" i="1" s="1"/>
  <c r="P1411" i="1" s="1"/>
  <c r="G1412" i="1"/>
  <c r="O1412" i="1" s="1"/>
  <c r="P1412" i="1" s="1"/>
  <c r="G1413" i="1"/>
  <c r="O1413" i="1" s="1"/>
  <c r="P1413" i="1" s="1"/>
  <c r="G1414" i="1"/>
  <c r="O1414" i="1" s="1"/>
  <c r="P1414" i="1" s="1"/>
  <c r="G1415" i="1"/>
  <c r="O1415" i="1" s="1"/>
  <c r="P1415" i="1" s="1"/>
  <c r="G1416" i="1"/>
  <c r="O1416" i="1" s="1"/>
  <c r="P1416" i="1" s="1"/>
  <c r="G1417" i="1"/>
  <c r="O1417" i="1" s="1"/>
  <c r="P1417" i="1" s="1"/>
  <c r="G1418" i="1"/>
  <c r="O1418" i="1" s="1"/>
  <c r="P1418" i="1" s="1"/>
  <c r="G1419" i="1"/>
  <c r="O1419" i="1" s="1"/>
  <c r="P1419" i="1" s="1"/>
  <c r="G1420" i="1"/>
  <c r="O1420" i="1" s="1"/>
  <c r="P1420" i="1" s="1"/>
  <c r="G1421" i="1"/>
  <c r="O1421" i="1" s="1"/>
  <c r="P1421" i="1" s="1"/>
  <c r="G1422" i="1"/>
  <c r="O1422" i="1" s="1"/>
  <c r="P1422" i="1" s="1"/>
  <c r="G1423" i="1"/>
  <c r="O1423" i="1" s="1"/>
  <c r="P1423" i="1" s="1"/>
  <c r="G1424" i="1"/>
  <c r="O1424" i="1" s="1"/>
  <c r="P1424" i="1" s="1"/>
  <c r="G1425" i="1"/>
  <c r="O1425" i="1" s="1"/>
  <c r="P1425" i="1" s="1"/>
  <c r="G1426" i="1"/>
  <c r="O1426" i="1" s="1"/>
  <c r="P1426" i="1" s="1"/>
  <c r="G1427" i="1"/>
  <c r="O1427" i="1" s="1"/>
  <c r="P1427" i="1" s="1"/>
  <c r="G1428" i="1"/>
  <c r="O1428" i="1" s="1"/>
  <c r="P1428" i="1" s="1"/>
  <c r="G1429" i="1"/>
  <c r="O1429" i="1" s="1"/>
  <c r="P1429" i="1" s="1"/>
  <c r="G1430" i="1"/>
  <c r="O1430" i="1" s="1"/>
  <c r="P1430" i="1" s="1"/>
  <c r="G1431" i="1"/>
  <c r="O1431" i="1" s="1"/>
  <c r="P1431" i="1" s="1"/>
  <c r="G1432" i="1"/>
  <c r="O1432" i="1" s="1"/>
  <c r="P1432" i="1" s="1"/>
  <c r="G1433" i="1"/>
  <c r="O1433" i="1" s="1"/>
  <c r="P1433" i="1" s="1"/>
  <c r="G1434" i="1"/>
  <c r="O1434" i="1" s="1"/>
  <c r="P1434" i="1" s="1"/>
  <c r="G1435" i="1"/>
  <c r="O1435" i="1" s="1"/>
  <c r="P1435" i="1" s="1"/>
  <c r="G1436" i="1"/>
  <c r="O1436" i="1" s="1"/>
  <c r="P1436" i="1" s="1"/>
  <c r="G1437" i="1"/>
  <c r="O1437" i="1" s="1"/>
  <c r="P1437" i="1" s="1"/>
  <c r="G1438" i="1"/>
  <c r="O1438" i="1" s="1"/>
  <c r="P1438" i="1" s="1"/>
  <c r="G1439" i="1"/>
  <c r="O1439" i="1" s="1"/>
  <c r="P1439" i="1" s="1"/>
  <c r="G1440" i="1"/>
  <c r="O1440" i="1" s="1"/>
  <c r="P1440" i="1" s="1"/>
  <c r="G1441" i="1"/>
  <c r="O1441" i="1" s="1"/>
  <c r="P1441" i="1" s="1"/>
  <c r="G1442" i="1"/>
  <c r="O1442" i="1" s="1"/>
  <c r="P1442" i="1" s="1"/>
  <c r="G1443" i="1"/>
  <c r="O1443" i="1" s="1"/>
  <c r="P1443" i="1" s="1"/>
  <c r="G1444" i="1"/>
  <c r="O1444" i="1" s="1"/>
  <c r="P1444" i="1" s="1"/>
  <c r="G1445" i="1"/>
  <c r="O1445" i="1" s="1"/>
  <c r="P1445" i="1" s="1"/>
  <c r="G1446" i="1"/>
  <c r="O1446" i="1" s="1"/>
  <c r="P1446" i="1" s="1"/>
  <c r="G1447" i="1"/>
  <c r="O1447" i="1" s="1"/>
  <c r="P1447" i="1" s="1"/>
  <c r="G1448" i="1"/>
  <c r="O1448" i="1" s="1"/>
  <c r="P1448" i="1" s="1"/>
  <c r="G1449" i="1"/>
  <c r="O1449" i="1" s="1"/>
  <c r="P1449" i="1" s="1"/>
  <c r="G1450" i="1"/>
  <c r="O1450" i="1" s="1"/>
  <c r="P1450" i="1" s="1"/>
  <c r="G1451" i="1"/>
  <c r="O1451" i="1" s="1"/>
  <c r="P1451" i="1" s="1"/>
  <c r="G1452" i="1"/>
  <c r="O1452" i="1" s="1"/>
  <c r="P1452" i="1" s="1"/>
  <c r="G1453" i="1"/>
  <c r="O1453" i="1" s="1"/>
  <c r="P1453" i="1" s="1"/>
  <c r="G1454" i="1"/>
  <c r="O1454" i="1" s="1"/>
  <c r="P1454" i="1" s="1"/>
  <c r="G1455" i="1"/>
  <c r="O1455" i="1" s="1"/>
  <c r="P1455" i="1" s="1"/>
  <c r="G1456" i="1"/>
  <c r="O1456" i="1" s="1"/>
  <c r="P1456" i="1" s="1"/>
  <c r="G1457" i="1"/>
  <c r="O1457" i="1" s="1"/>
  <c r="P1457" i="1" s="1"/>
  <c r="G1458" i="1"/>
  <c r="O1458" i="1" s="1"/>
  <c r="P1458" i="1" s="1"/>
  <c r="G1459" i="1"/>
  <c r="O1459" i="1" s="1"/>
  <c r="P1459" i="1" s="1"/>
  <c r="G1460" i="1"/>
  <c r="O1460" i="1" s="1"/>
  <c r="P1460" i="1" s="1"/>
  <c r="G1461" i="1"/>
  <c r="O1461" i="1" s="1"/>
  <c r="P1461" i="1" s="1"/>
  <c r="G1462" i="1"/>
  <c r="O1462" i="1" s="1"/>
  <c r="P1462" i="1" s="1"/>
  <c r="G1463" i="1"/>
  <c r="O1463" i="1" s="1"/>
  <c r="P1463" i="1" s="1"/>
  <c r="G1464" i="1"/>
  <c r="O1464" i="1" s="1"/>
  <c r="P1464" i="1" s="1"/>
  <c r="G1465" i="1"/>
  <c r="O1465" i="1" s="1"/>
  <c r="P1465" i="1" s="1"/>
  <c r="G1466" i="1"/>
  <c r="O1466" i="1" s="1"/>
  <c r="P1466" i="1" s="1"/>
  <c r="G1467" i="1"/>
  <c r="O1467" i="1" s="1"/>
  <c r="P1467" i="1" s="1"/>
  <c r="G1468" i="1"/>
  <c r="O1468" i="1" s="1"/>
  <c r="P1468" i="1" s="1"/>
  <c r="G1469" i="1"/>
  <c r="O1469" i="1" s="1"/>
  <c r="P1469" i="1" s="1"/>
  <c r="G1470" i="1"/>
  <c r="O1470" i="1" s="1"/>
  <c r="P1470" i="1" s="1"/>
  <c r="G1471" i="1"/>
  <c r="O1471" i="1" s="1"/>
  <c r="P1471" i="1" s="1"/>
  <c r="G1472" i="1"/>
  <c r="O1472" i="1" s="1"/>
  <c r="P1472" i="1" s="1"/>
  <c r="G1473" i="1"/>
  <c r="O1473" i="1" s="1"/>
  <c r="P1473" i="1" s="1"/>
  <c r="G1474" i="1"/>
  <c r="O1474" i="1" s="1"/>
  <c r="P1474" i="1" s="1"/>
  <c r="G1475" i="1"/>
  <c r="O1475" i="1" s="1"/>
  <c r="P1475" i="1" s="1"/>
  <c r="G1476" i="1"/>
  <c r="O1476" i="1" s="1"/>
  <c r="P1476" i="1" s="1"/>
  <c r="G1477" i="1"/>
  <c r="O1477" i="1" s="1"/>
  <c r="P1477" i="1" s="1"/>
  <c r="G1478" i="1"/>
  <c r="O1478" i="1" s="1"/>
  <c r="P1478" i="1" s="1"/>
  <c r="G1479" i="1"/>
  <c r="O1479" i="1" s="1"/>
  <c r="P1479" i="1" s="1"/>
  <c r="G1480" i="1"/>
  <c r="O1480" i="1" s="1"/>
  <c r="P1480" i="1" s="1"/>
  <c r="G1481" i="1"/>
  <c r="O1481" i="1" s="1"/>
  <c r="P1481" i="1" s="1"/>
  <c r="G1482" i="1"/>
  <c r="O1482" i="1" s="1"/>
  <c r="P1482" i="1" s="1"/>
  <c r="G1483" i="1"/>
  <c r="O1483" i="1" s="1"/>
  <c r="P1483" i="1" s="1"/>
  <c r="G1484" i="1"/>
  <c r="O1484" i="1" s="1"/>
  <c r="P1484" i="1" s="1"/>
  <c r="G1485" i="1"/>
  <c r="O1485" i="1" s="1"/>
  <c r="P1485" i="1" s="1"/>
  <c r="G1486" i="1"/>
  <c r="O1486" i="1" s="1"/>
  <c r="P1486" i="1" s="1"/>
  <c r="G1487" i="1"/>
  <c r="O1487" i="1" s="1"/>
  <c r="P1487" i="1" s="1"/>
  <c r="G1488" i="1"/>
  <c r="O1488" i="1" s="1"/>
  <c r="P1488" i="1" s="1"/>
  <c r="G1489" i="1"/>
  <c r="O1489" i="1" s="1"/>
  <c r="P1489" i="1" s="1"/>
  <c r="G1490" i="1"/>
  <c r="O1490" i="1" s="1"/>
  <c r="P1490" i="1" s="1"/>
  <c r="G1491" i="1"/>
  <c r="O1491" i="1" s="1"/>
  <c r="P1491" i="1" s="1"/>
  <c r="G1492" i="1"/>
  <c r="O1492" i="1" s="1"/>
  <c r="P1492" i="1" s="1"/>
  <c r="G1493" i="1"/>
  <c r="O1493" i="1" s="1"/>
  <c r="P1493" i="1" s="1"/>
  <c r="G1494" i="1"/>
  <c r="O1494" i="1" s="1"/>
  <c r="P1494" i="1" s="1"/>
  <c r="G1495" i="1"/>
  <c r="O1495" i="1" s="1"/>
  <c r="P1495" i="1" s="1"/>
  <c r="G1496" i="1"/>
  <c r="O1496" i="1" s="1"/>
  <c r="P1496" i="1" s="1"/>
  <c r="G1497" i="1"/>
  <c r="O1497" i="1" s="1"/>
  <c r="P1497" i="1" s="1"/>
  <c r="G1498" i="1"/>
  <c r="O1498" i="1" s="1"/>
  <c r="P1498" i="1" s="1"/>
  <c r="G1499" i="1"/>
  <c r="O1499" i="1" s="1"/>
  <c r="P1499" i="1" s="1"/>
  <c r="G1500" i="1"/>
  <c r="O1500" i="1" s="1"/>
  <c r="P1500" i="1" s="1"/>
  <c r="G1501" i="1"/>
  <c r="O1501" i="1" s="1"/>
  <c r="P1501" i="1" s="1"/>
  <c r="G1502" i="1"/>
  <c r="O1502" i="1" s="1"/>
  <c r="P1502" i="1" s="1"/>
  <c r="G1503" i="1"/>
  <c r="O1503" i="1" s="1"/>
  <c r="P1503" i="1" s="1"/>
  <c r="G1504" i="1"/>
  <c r="O1504" i="1" s="1"/>
  <c r="P1504" i="1" s="1"/>
  <c r="G1505" i="1"/>
  <c r="O1505" i="1" s="1"/>
  <c r="P1505" i="1" s="1"/>
  <c r="G1506" i="1"/>
  <c r="O1506" i="1" s="1"/>
  <c r="P1506" i="1" s="1"/>
  <c r="G1507" i="1"/>
  <c r="O1507" i="1" s="1"/>
  <c r="P1507" i="1" s="1"/>
  <c r="G1508" i="1"/>
  <c r="O1508" i="1" s="1"/>
  <c r="P1508" i="1" s="1"/>
  <c r="G1509" i="1"/>
  <c r="O1509" i="1" s="1"/>
  <c r="P1509" i="1" s="1"/>
  <c r="G1510" i="1"/>
  <c r="O1510" i="1" s="1"/>
  <c r="P1510" i="1" s="1"/>
  <c r="G1511" i="1"/>
  <c r="O1511" i="1" s="1"/>
  <c r="P1511" i="1" s="1"/>
  <c r="G1512" i="1"/>
  <c r="O1512" i="1" s="1"/>
  <c r="P1512" i="1" s="1"/>
  <c r="G1513" i="1"/>
  <c r="O1513" i="1" s="1"/>
  <c r="P1513" i="1" s="1"/>
  <c r="G1514" i="1"/>
  <c r="O1514" i="1" s="1"/>
  <c r="P1514" i="1" s="1"/>
  <c r="G1515" i="1"/>
  <c r="O1515" i="1" s="1"/>
  <c r="P1515" i="1" s="1"/>
  <c r="G1516" i="1"/>
  <c r="O1516" i="1" s="1"/>
  <c r="P1516" i="1" s="1"/>
  <c r="G1517" i="1"/>
  <c r="O1517" i="1" s="1"/>
  <c r="P1517" i="1" s="1"/>
  <c r="G1518" i="1"/>
  <c r="O1518" i="1" s="1"/>
  <c r="P1518" i="1" s="1"/>
  <c r="G1519" i="1"/>
  <c r="O1519" i="1" s="1"/>
  <c r="P1519" i="1" s="1"/>
  <c r="G1520" i="1"/>
  <c r="O1520" i="1" s="1"/>
  <c r="P1520" i="1" s="1"/>
  <c r="G1521" i="1"/>
  <c r="O1521" i="1" s="1"/>
  <c r="P1521" i="1" s="1"/>
  <c r="G1522" i="1"/>
  <c r="O1522" i="1" s="1"/>
  <c r="P1522" i="1" s="1"/>
  <c r="G1523" i="1"/>
  <c r="O1523" i="1" s="1"/>
  <c r="P1523" i="1" s="1"/>
  <c r="G1524" i="1"/>
  <c r="O1524" i="1" s="1"/>
  <c r="P1524" i="1" s="1"/>
  <c r="G1525" i="1"/>
  <c r="O1525" i="1" s="1"/>
  <c r="P1525" i="1" s="1"/>
  <c r="G1526" i="1"/>
  <c r="O1526" i="1" s="1"/>
  <c r="P1526" i="1" s="1"/>
  <c r="G1527" i="1"/>
  <c r="O1527" i="1" s="1"/>
  <c r="P1527" i="1" s="1"/>
  <c r="G1528" i="1"/>
  <c r="O1528" i="1" s="1"/>
  <c r="P1528" i="1" s="1"/>
  <c r="G1529" i="1"/>
  <c r="O1529" i="1" s="1"/>
  <c r="P1529" i="1" s="1"/>
  <c r="G1530" i="1"/>
  <c r="O1530" i="1" s="1"/>
  <c r="P1530" i="1" s="1"/>
  <c r="G1531" i="1"/>
  <c r="O1531" i="1" s="1"/>
  <c r="P1531" i="1" s="1"/>
  <c r="G1532" i="1"/>
  <c r="O1532" i="1" s="1"/>
  <c r="P1532" i="1" s="1"/>
  <c r="G1533" i="1"/>
  <c r="O1533" i="1" s="1"/>
  <c r="P1533" i="1" s="1"/>
  <c r="G1534" i="1"/>
  <c r="O1534" i="1" s="1"/>
  <c r="P1534" i="1" s="1"/>
  <c r="G1535" i="1"/>
  <c r="O1535" i="1" s="1"/>
  <c r="P1535" i="1" s="1"/>
  <c r="G1536" i="1"/>
  <c r="O1536" i="1" s="1"/>
  <c r="P1536" i="1" s="1"/>
  <c r="G1537" i="1"/>
  <c r="O1537" i="1" s="1"/>
  <c r="P1537" i="1" s="1"/>
  <c r="G1538" i="1"/>
  <c r="O1538" i="1" s="1"/>
  <c r="P1538" i="1" s="1"/>
  <c r="G1539" i="1"/>
  <c r="O1539" i="1" s="1"/>
  <c r="P1539" i="1" s="1"/>
  <c r="G1540" i="1"/>
  <c r="O1540" i="1" s="1"/>
  <c r="P1540" i="1" s="1"/>
  <c r="G1541" i="1"/>
  <c r="O1541" i="1" s="1"/>
  <c r="P1541" i="1" s="1"/>
  <c r="G1542" i="1"/>
  <c r="O1542" i="1" s="1"/>
  <c r="P1542" i="1" s="1"/>
  <c r="G1543" i="1"/>
  <c r="O1543" i="1" s="1"/>
  <c r="P1543" i="1" s="1"/>
  <c r="G1544" i="1"/>
  <c r="O1544" i="1" s="1"/>
  <c r="P1544" i="1" s="1"/>
  <c r="G1545" i="1"/>
  <c r="O1545" i="1" s="1"/>
  <c r="P1545" i="1" s="1"/>
  <c r="G1546" i="1"/>
  <c r="O1546" i="1" s="1"/>
  <c r="P1546" i="1" s="1"/>
  <c r="G1547" i="1"/>
  <c r="O1547" i="1" s="1"/>
  <c r="P1547" i="1" s="1"/>
  <c r="G1548" i="1"/>
  <c r="O1548" i="1" s="1"/>
  <c r="P1548" i="1" s="1"/>
  <c r="G1549" i="1"/>
  <c r="O1549" i="1" s="1"/>
  <c r="P1549" i="1" s="1"/>
  <c r="G1550" i="1"/>
  <c r="O1550" i="1" s="1"/>
  <c r="P1550" i="1" s="1"/>
  <c r="G1551" i="1"/>
  <c r="O1551" i="1" s="1"/>
  <c r="P1551" i="1" s="1"/>
  <c r="G1552" i="1"/>
  <c r="O1552" i="1" s="1"/>
  <c r="P1552" i="1" s="1"/>
  <c r="G1553" i="1"/>
  <c r="O1553" i="1" s="1"/>
  <c r="P1553" i="1" s="1"/>
  <c r="G1554" i="1"/>
  <c r="O1554" i="1" s="1"/>
  <c r="P1554" i="1" s="1"/>
  <c r="G1555" i="1"/>
  <c r="O1555" i="1" s="1"/>
  <c r="P1555" i="1" s="1"/>
  <c r="G1556" i="1"/>
  <c r="O1556" i="1" s="1"/>
  <c r="P1556" i="1" s="1"/>
  <c r="G1557" i="1"/>
  <c r="O1557" i="1" s="1"/>
  <c r="P1557" i="1" s="1"/>
  <c r="G1558" i="1"/>
  <c r="O1558" i="1" s="1"/>
  <c r="P1558" i="1" s="1"/>
  <c r="G1559" i="1"/>
  <c r="O1559" i="1" s="1"/>
  <c r="P1559" i="1" s="1"/>
  <c r="G1560" i="1"/>
  <c r="O1560" i="1" s="1"/>
  <c r="P1560" i="1" s="1"/>
  <c r="G1561" i="1"/>
  <c r="O1561" i="1" s="1"/>
  <c r="P1561" i="1" s="1"/>
  <c r="G1562" i="1"/>
  <c r="O1562" i="1" s="1"/>
  <c r="P1562" i="1" s="1"/>
  <c r="G1563" i="1"/>
  <c r="O1563" i="1" s="1"/>
  <c r="P1563" i="1" s="1"/>
  <c r="G1564" i="1"/>
  <c r="O1564" i="1" s="1"/>
  <c r="P1564" i="1" s="1"/>
  <c r="G1565" i="1"/>
  <c r="O1565" i="1" s="1"/>
  <c r="P1565" i="1" s="1"/>
  <c r="G1566" i="1"/>
  <c r="O1566" i="1" s="1"/>
  <c r="P1566" i="1" s="1"/>
  <c r="G1567" i="1"/>
  <c r="O1567" i="1" s="1"/>
  <c r="P1567" i="1" s="1"/>
  <c r="G1568" i="1"/>
  <c r="O1568" i="1" s="1"/>
  <c r="P1568" i="1" s="1"/>
  <c r="G1569" i="1"/>
  <c r="O1569" i="1" s="1"/>
  <c r="P1569" i="1" s="1"/>
  <c r="G1570" i="1"/>
  <c r="O1570" i="1" s="1"/>
  <c r="P1570" i="1" s="1"/>
  <c r="G1571" i="1"/>
  <c r="O1571" i="1" s="1"/>
  <c r="P1571" i="1" s="1"/>
  <c r="G1572" i="1"/>
  <c r="O1572" i="1" s="1"/>
  <c r="P1572" i="1" s="1"/>
  <c r="G1573" i="1"/>
  <c r="O1573" i="1" s="1"/>
  <c r="P1573" i="1" s="1"/>
  <c r="G1574" i="1"/>
  <c r="O1574" i="1" s="1"/>
  <c r="P1574" i="1" s="1"/>
  <c r="G1575" i="1"/>
  <c r="O1575" i="1" s="1"/>
  <c r="P1575" i="1" s="1"/>
  <c r="G1576" i="1"/>
  <c r="O1576" i="1" s="1"/>
  <c r="P1576" i="1" s="1"/>
  <c r="G1577" i="1"/>
  <c r="O1577" i="1" s="1"/>
  <c r="P1577" i="1" s="1"/>
  <c r="G1578" i="1"/>
  <c r="O1578" i="1" s="1"/>
  <c r="P1578" i="1" s="1"/>
  <c r="G1579" i="1"/>
  <c r="O1579" i="1" s="1"/>
  <c r="P1579" i="1" s="1"/>
  <c r="G1580" i="1"/>
  <c r="O1580" i="1" s="1"/>
  <c r="P1580" i="1" s="1"/>
  <c r="G1581" i="1"/>
  <c r="O1581" i="1" s="1"/>
  <c r="P1581" i="1" s="1"/>
  <c r="G1582" i="1"/>
  <c r="O1582" i="1" s="1"/>
  <c r="P1582" i="1" s="1"/>
  <c r="G1583" i="1"/>
  <c r="O1583" i="1" s="1"/>
  <c r="P1583" i="1" s="1"/>
  <c r="G1584" i="1"/>
  <c r="O1584" i="1" s="1"/>
  <c r="P1584" i="1" s="1"/>
  <c r="G1585" i="1"/>
  <c r="O1585" i="1" s="1"/>
  <c r="P1585" i="1" s="1"/>
  <c r="G1586" i="1"/>
  <c r="O1586" i="1" s="1"/>
  <c r="P1586" i="1" s="1"/>
  <c r="G1587" i="1"/>
  <c r="O1587" i="1" s="1"/>
  <c r="P1587" i="1" s="1"/>
  <c r="G1588" i="1"/>
  <c r="O1588" i="1" s="1"/>
  <c r="P1588" i="1" s="1"/>
  <c r="G1589" i="1"/>
  <c r="O1589" i="1" s="1"/>
  <c r="P1589" i="1" s="1"/>
  <c r="G1590" i="1"/>
  <c r="O1590" i="1" s="1"/>
  <c r="P1590" i="1" s="1"/>
  <c r="G1591" i="1"/>
  <c r="O1591" i="1" s="1"/>
  <c r="P1591" i="1" s="1"/>
  <c r="G1592" i="1"/>
  <c r="O1592" i="1" s="1"/>
  <c r="P1592" i="1" s="1"/>
  <c r="G1593" i="1"/>
  <c r="O1593" i="1" s="1"/>
  <c r="P1593" i="1" s="1"/>
  <c r="G1594" i="1"/>
  <c r="O1594" i="1" s="1"/>
  <c r="P1594" i="1" s="1"/>
  <c r="G1595" i="1"/>
  <c r="O1595" i="1" s="1"/>
  <c r="P1595" i="1" s="1"/>
  <c r="G1596" i="1"/>
  <c r="O1596" i="1" s="1"/>
  <c r="P1596" i="1" s="1"/>
  <c r="G1597" i="1"/>
  <c r="O1597" i="1" s="1"/>
  <c r="P1597" i="1" s="1"/>
  <c r="G1598" i="1"/>
  <c r="O1598" i="1" s="1"/>
  <c r="P1598" i="1" s="1"/>
  <c r="G1599" i="1"/>
  <c r="O1599" i="1" s="1"/>
  <c r="P1599" i="1" s="1"/>
  <c r="G1600" i="1"/>
  <c r="O1600" i="1" s="1"/>
  <c r="P1600" i="1" s="1"/>
  <c r="G1601" i="1"/>
  <c r="O1601" i="1" s="1"/>
  <c r="P1601" i="1" s="1"/>
  <c r="G1602" i="1"/>
  <c r="O1602" i="1" s="1"/>
  <c r="P1602" i="1" s="1"/>
  <c r="G1603" i="1"/>
  <c r="O1603" i="1" s="1"/>
  <c r="P1603" i="1" s="1"/>
  <c r="G1604" i="1"/>
  <c r="O1604" i="1" s="1"/>
  <c r="P1604" i="1" s="1"/>
  <c r="G1605" i="1"/>
  <c r="O1605" i="1" s="1"/>
  <c r="P1605" i="1" s="1"/>
  <c r="G1606" i="1"/>
  <c r="O1606" i="1" s="1"/>
  <c r="P1606" i="1" s="1"/>
  <c r="G1607" i="1"/>
  <c r="O1607" i="1" s="1"/>
  <c r="P1607" i="1" s="1"/>
  <c r="G1608" i="1"/>
  <c r="O1608" i="1" s="1"/>
  <c r="P1608" i="1" s="1"/>
  <c r="G1609" i="1"/>
  <c r="O1609" i="1" s="1"/>
  <c r="P1609" i="1" s="1"/>
  <c r="G1610" i="1"/>
  <c r="O1610" i="1" s="1"/>
  <c r="P1610" i="1" s="1"/>
  <c r="G1611" i="1"/>
  <c r="O1611" i="1" s="1"/>
  <c r="P1611" i="1" s="1"/>
  <c r="G1612" i="1"/>
  <c r="O1612" i="1" s="1"/>
  <c r="P1612" i="1" s="1"/>
  <c r="G1613" i="1"/>
  <c r="O1613" i="1" s="1"/>
  <c r="P1613" i="1" s="1"/>
  <c r="G1614" i="1"/>
  <c r="O1614" i="1" s="1"/>
  <c r="P1614" i="1" s="1"/>
  <c r="G1615" i="1"/>
  <c r="O1615" i="1" s="1"/>
  <c r="P1615" i="1" s="1"/>
  <c r="G1616" i="1"/>
  <c r="O1616" i="1" s="1"/>
  <c r="P1616" i="1" s="1"/>
  <c r="G1617" i="1"/>
  <c r="O1617" i="1" s="1"/>
  <c r="P1617" i="1" s="1"/>
  <c r="G1618" i="1"/>
  <c r="O1618" i="1" s="1"/>
  <c r="P1618" i="1" s="1"/>
  <c r="G1619" i="1"/>
  <c r="O1619" i="1" s="1"/>
  <c r="P1619" i="1" s="1"/>
  <c r="G1620" i="1"/>
  <c r="O1620" i="1" s="1"/>
  <c r="P1620" i="1" s="1"/>
  <c r="G1621" i="1"/>
  <c r="O1621" i="1" s="1"/>
  <c r="P1621" i="1" s="1"/>
  <c r="G1622" i="1"/>
  <c r="O1622" i="1" s="1"/>
  <c r="P1622" i="1" s="1"/>
  <c r="G1623" i="1"/>
  <c r="O1623" i="1" s="1"/>
  <c r="P1623" i="1" s="1"/>
  <c r="G1624" i="1"/>
  <c r="O1624" i="1" s="1"/>
  <c r="P1624" i="1" s="1"/>
  <c r="G1625" i="1"/>
  <c r="O1625" i="1" s="1"/>
  <c r="P1625" i="1" s="1"/>
  <c r="G1626" i="1"/>
  <c r="O1626" i="1" s="1"/>
  <c r="P1626" i="1" s="1"/>
  <c r="G1627" i="1"/>
  <c r="O1627" i="1" s="1"/>
  <c r="P1627" i="1" s="1"/>
  <c r="G1628" i="1"/>
  <c r="O1628" i="1" s="1"/>
  <c r="P1628" i="1" s="1"/>
  <c r="G1629" i="1"/>
  <c r="O1629" i="1" s="1"/>
  <c r="P1629" i="1" s="1"/>
  <c r="G1630" i="1"/>
  <c r="O1630" i="1" s="1"/>
  <c r="P1630" i="1" s="1"/>
  <c r="G1631" i="1"/>
  <c r="O1631" i="1" s="1"/>
  <c r="P1631" i="1" s="1"/>
  <c r="G1632" i="1"/>
  <c r="O1632" i="1" s="1"/>
  <c r="P1632" i="1" s="1"/>
  <c r="G1633" i="1"/>
  <c r="O1633" i="1" s="1"/>
  <c r="P1633" i="1" s="1"/>
  <c r="G1634" i="1"/>
  <c r="O1634" i="1" s="1"/>
  <c r="P1634" i="1" s="1"/>
  <c r="G1635" i="1"/>
  <c r="O1635" i="1" s="1"/>
  <c r="P1635" i="1" s="1"/>
  <c r="G1636" i="1"/>
  <c r="O1636" i="1" s="1"/>
  <c r="P1636" i="1" s="1"/>
  <c r="G1637" i="1"/>
  <c r="O1637" i="1" s="1"/>
  <c r="P1637" i="1" s="1"/>
  <c r="G1638" i="1"/>
  <c r="O1638" i="1" s="1"/>
  <c r="P1638" i="1" s="1"/>
  <c r="G1639" i="1"/>
  <c r="O1639" i="1" s="1"/>
  <c r="P1639" i="1" s="1"/>
  <c r="G1640" i="1"/>
  <c r="O1640" i="1" s="1"/>
  <c r="P1640" i="1" s="1"/>
  <c r="G1641" i="1"/>
  <c r="O1641" i="1" s="1"/>
  <c r="P1641" i="1" s="1"/>
  <c r="G1642" i="1"/>
  <c r="O1642" i="1" s="1"/>
  <c r="P1642" i="1" s="1"/>
  <c r="G1643" i="1"/>
  <c r="O1643" i="1" s="1"/>
  <c r="P1643" i="1" s="1"/>
  <c r="G1644" i="1"/>
  <c r="O1644" i="1" s="1"/>
  <c r="P1644" i="1" s="1"/>
  <c r="G1645" i="1"/>
  <c r="O1645" i="1" s="1"/>
  <c r="P1645" i="1" s="1"/>
  <c r="G1646" i="1"/>
  <c r="O1646" i="1" s="1"/>
  <c r="P1646" i="1" s="1"/>
  <c r="G1647" i="1"/>
  <c r="O1647" i="1" s="1"/>
  <c r="P1647" i="1" s="1"/>
  <c r="G1648" i="1"/>
  <c r="O1648" i="1" s="1"/>
  <c r="P1648" i="1" s="1"/>
  <c r="G1649" i="1"/>
  <c r="O1649" i="1" s="1"/>
  <c r="P1649" i="1" s="1"/>
  <c r="G1650" i="1"/>
  <c r="O1650" i="1" s="1"/>
  <c r="P1650" i="1" s="1"/>
  <c r="G1651" i="1"/>
  <c r="O1651" i="1" s="1"/>
  <c r="P1651" i="1" s="1"/>
  <c r="G1652" i="1"/>
  <c r="O1652" i="1" s="1"/>
  <c r="P1652" i="1" s="1"/>
  <c r="G1653" i="1"/>
  <c r="O1653" i="1" s="1"/>
  <c r="P1653" i="1" s="1"/>
  <c r="G1654" i="1"/>
  <c r="O1654" i="1" s="1"/>
  <c r="P1654" i="1" s="1"/>
  <c r="G1655" i="1"/>
  <c r="O1655" i="1" s="1"/>
  <c r="P1655" i="1" s="1"/>
  <c r="G1656" i="1"/>
  <c r="O1656" i="1" s="1"/>
  <c r="P1656" i="1" s="1"/>
  <c r="G1657" i="1"/>
  <c r="O1657" i="1" s="1"/>
  <c r="P1657" i="1" s="1"/>
  <c r="G1658" i="1"/>
  <c r="O1658" i="1" s="1"/>
  <c r="P1658" i="1" s="1"/>
  <c r="G1659" i="1"/>
  <c r="O1659" i="1" s="1"/>
  <c r="P1659" i="1" s="1"/>
  <c r="G1660" i="1"/>
  <c r="O1660" i="1" s="1"/>
  <c r="P1660" i="1" s="1"/>
  <c r="G1661" i="1"/>
  <c r="O1661" i="1" s="1"/>
  <c r="P1661" i="1" s="1"/>
  <c r="G1662" i="1"/>
  <c r="O1662" i="1" s="1"/>
  <c r="P1662" i="1" s="1"/>
  <c r="G1663" i="1"/>
  <c r="O1663" i="1" s="1"/>
  <c r="P1663" i="1" s="1"/>
  <c r="G1664" i="1"/>
  <c r="O1664" i="1" s="1"/>
  <c r="P1664" i="1" s="1"/>
  <c r="G1665" i="1"/>
  <c r="O1665" i="1" s="1"/>
  <c r="P1665" i="1" s="1"/>
  <c r="G1666" i="1"/>
  <c r="O1666" i="1" s="1"/>
  <c r="P1666" i="1" s="1"/>
  <c r="G1667" i="1"/>
  <c r="O1667" i="1" s="1"/>
  <c r="P1667" i="1" s="1"/>
  <c r="G1668" i="1"/>
  <c r="O1668" i="1" s="1"/>
  <c r="P1668" i="1" s="1"/>
  <c r="G1669" i="1"/>
  <c r="O1669" i="1" s="1"/>
  <c r="P1669" i="1" s="1"/>
  <c r="G1670" i="1"/>
  <c r="O1670" i="1" s="1"/>
  <c r="P1670" i="1" s="1"/>
  <c r="G1671" i="1"/>
  <c r="O1671" i="1" s="1"/>
  <c r="P1671" i="1" s="1"/>
  <c r="G1672" i="1"/>
  <c r="O1672" i="1" s="1"/>
  <c r="P1672" i="1" s="1"/>
  <c r="G1673" i="1"/>
  <c r="O1673" i="1" s="1"/>
  <c r="P1673" i="1" s="1"/>
  <c r="G1674" i="1"/>
  <c r="O1674" i="1" s="1"/>
  <c r="P1674" i="1" s="1"/>
  <c r="G1675" i="1"/>
  <c r="O1675" i="1" s="1"/>
  <c r="P1675" i="1" s="1"/>
  <c r="G1676" i="1"/>
  <c r="O1676" i="1" s="1"/>
  <c r="P1676" i="1" s="1"/>
  <c r="G1677" i="1"/>
  <c r="O1677" i="1" s="1"/>
  <c r="P1677" i="1" s="1"/>
  <c r="G1678" i="1"/>
  <c r="O1678" i="1" s="1"/>
  <c r="P1678" i="1" s="1"/>
  <c r="G1679" i="1"/>
  <c r="O1679" i="1" s="1"/>
  <c r="P1679" i="1" s="1"/>
  <c r="G1680" i="1"/>
  <c r="O1680" i="1" s="1"/>
  <c r="P1680" i="1" s="1"/>
  <c r="G1681" i="1"/>
  <c r="O1681" i="1" s="1"/>
  <c r="P1681" i="1" s="1"/>
  <c r="G1682" i="1"/>
  <c r="O1682" i="1" s="1"/>
  <c r="P1682" i="1" s="1"/>
  <c r="G1683" i="1"/>
  <c r="O1683" i="1" s="1"/>
  <c r="P1683" i="1" s="1"/>
  <c r="G1684" i="1"/>
  <c r="O1684" i="1" s="1"/>
  <c r="P1684" i="1" s="1"/>
  <c r="G1685" i="1"/>
  <c r="O1685" i="1" s="1"/>
  <c r="P1685" i="1" s="1"/>
  <c r="G1686" i="1"/>
  <c r="O1686" i="1" s="1"/>
  <c r="P1686" i="1" s="1"/>
  <c r="G1687" i="1"/>
  <c r="O1687" i="1" s="1"/>
  <c r="P1687" i="1" s="1"/>
  <c r="G1688" i="1"/>
  <c r="O1688" i="1" s="1"/>
  <c r="P1688" i="1" s="1"/>
  <c r="G1689" i="1"/>
  <c r="O1689" i="1" s="1"/>
  <c r="P1689" i="1" s="1"/>
  <c r="G1690" i="1"/>
  <c r="O1690" i="1" s="1"/>
  <c r="P1690" i="1" s="1"/>
  <c r="G1691" i="1"/>
  <c r="O1691" i="1" s="1"/>
  <c r="P1691" i="1" s="1"/>
  <c r="G1692" i="1"/>
  <c r="O1692" i="1" s="1"/>
  <c r="P1692" i="1" s="1"/>
  <c r="G1693" i="1"/>
  <c r="O1693" i="1" s="1"/>
  <c r="P1693" i="1" s="1"/>
  <c r="G1694" i="1"/>
  <c r="O1694" i="1" s="1"/>
  <c r="P1694" i="1" s="1"/>
  <c r="G1695" i="1"/>
  <c r="O1695" i="1" s="1"/>
  <c r="P1695" i="1" s="1"/>
  <c r="G1696" i="1"/>
  <c r="O1696" i="1" s="1"/>
  <c r="P1696" i="1" s="1"/>
  <c r="G1697" i="1"/>
  <c r="O1697" i="1" s="1"/>
  <c r="P1697" i="1" s="1"/>
  <c r="G1698" i="1"/>
  <c r="O1698" i="1" s="1"/>
  <c r="P1698" i="1" s="1"/>
  <c r="G1699" i="1"/>
  <c r="O1699" i="1" s="1"/>
  <c r="P1699" i="1" s="1"/>
  <c r="G1700" i="1"/>
  <c r="O1700" i="1" s="1"/>
  <c r="P1700" i="1" s="1"/>
  <c r="G1701" i="1"/>
  <c r="O1701" i="1" s="1"/>
  <c r="P1701" i="1" s="1"/>
  <c r="G1702" i="1"/>
  <c r="O1702" i="1" s="1"/>
  <c r="P1702" i="1" s="1"/>
  <c r="G1703" i="1"/>
  <c r="O1703" i="1" s="1"/>
  <c r="P1703" i="1" s="1"/>
  <c r="G1704" i="1"/>
  <c r="O1704" i="1" s="1"/>
  <c r="P1704" i="1" s="1"/>
  <c r="G1705" i="1"/>
  <c r="O1705" i="1" s="1"/>
  <c r="P1705" i="1" s="1"/>
  <c r="G1706" i="1"/>
  <c r="O1706" i="1" s="1"/>
  <c r="P1706" i="1" s="1"/>
  <c r="G1707" i="1"/>
  <c r="O1707" i="1" s="1"/>
  <c r="P1707" i="1" s="1"/>
  <c r="G1708" i="1"/>
  <c r="O1708" i="1" s="1"/>
  <c r="P1708" i="1" s="1"/>
  <c r="G1709" i="1"/>
  <c r="O1709" i="1" s="1"/>
  <c r="P1709" i="1" s="1"/>
  <c r="G1710" i="1"/>
  <c r="O1710" i="1" s="1"/>
  <c r="P1710" i="1" s="1"/>
  <c r="G1711" i="1"/>
  <c r="O1711" i="1" s="1"/>
  <c r="P1711" i="1" s="1"/>
  <c r="G1712" i="1"/>
  <c r="O1712" i="1" s="1"/>
  <c r="P1712" i="1" s="1"/>
  <c r="G1713" i="1"/>
  <c r="O1713" i="1" s="1"/>
  <c r="P1713" i="1" s="1"/>
  <c r="G1714" i="1"/>
  <c r="O1714" i="1" s="1"/>
  <c r="P1714" i="1" s="1"/>
  <c r="G1715" i="1"/>
  <c r="O1715" i="1" s="1"/>
  <c r="P1715" i="1" s="1"/>
  <c r="G1716" i="1"/>
  <c r="O1716" i="1" s="1"/>
  <c r="P1716" i="1" s="1"/>
  <c r="G1717" i="1"/>
  <c r="O1717" i="1" s="1"/>
  <c r="P1717" i="1" s="1"/>
  <c r="G1718" i="1"/>
  <c r="O1718" i="1" s="1"/>
  <c r="P1718" i="1" s="1"/>
  <c r="G1719" i="1"/>
  <c r="O1719" i="1" s="1"/>
  <c r="P1719" i="1" s="1"/>
  <c r="G1720" i="1"/>
  <c r="O1720" i="1" s="1"/>
  <c r="P1720" i="1" s="1"/>
  <c r="G1721" i="1"/>
  <c r="O1721" i="1" s="1"/>
  <c r="P1721" i="1" s="1"/>
  <c r="G1722" i="1"/>
  <c r="O1722" i="1" s="1"/>
  <c r="P1722" i="1" s="1"/>
  <c r="G1723" i="1"/>
  <c r="O1723" i="1" s="1"/>
  <c r="P1723" i="1" s="1"/>
  <c r="G1724" i="1"/>
  <c r="O1724" i="1" s="1"/>
  <c r="P1724" i="1" s="1"/>
  <c r="G1725" i="1"/>
  <c r="O1725" i="1" s="1"/>
  <c r="P1725" i="1" s="1"/>
  <c r="G1726" i="1"/>
  <c r="O1726" i="1" s="1"/>
  <c r="P1726" i="1" s="1"/>
  <c r="G1727" i="1"/>
  <c r="O1727" i="1" s="1"/>
  <c r="P1727" i="1" s="1"/>
  <c r="G1728" i="1"/>
  <c r="O1728" i="1" s="1"/>
  <c r="P1728" i="1" s="1"/>
  <c r="G1729" i="1"/>
  <c r="O1729" i="1" s="1"/>
  <c r="P1729" i="1" s="1"/>
  <c r="G1730" i="1"/>
  <c r="O1730" i="1" s="1"/>
  <c r="P1730" i="1" s="1"/>
  <c r="G1731" i="1"/>
  <c r="O1731" i="1" s="1"/>
  <c r="P1731" i="1" s="1"/>
  <c r="G1732" i="1"/>
  <c r="O1732" i="1" s="1"/>
  <c r="P1732" i="1" s="1"/>
  <c r="G1733" i="1"/>
  <c r="O1733" i="1" s="1"/>
  <c r="P1733" i="1" s="1"/>
  <c r="G1734" i="1"/>
  <c r="O1734" i="1" s="1"/>
  <c r="P1734" i="1" s="1"/>
  <c r="G1735" i="1"/>
  <c r="O1735" i="1" s="1"/>
  <c r="P1735" i="1" s="1"/>
  <c r="G1736" i="1"/>
  <c r="O1736" i="1" s="1"/>
  <c r="P1736" i="1" s="1"/>
  <c r="G1737" i="1"/>
  <c r="O1737" i="1" s="1"/>
  <c r="P1737" i="1" s="1"/>
  <c r="G1738" i="1"/>
  <c r="O1738" i="1" s="1"/>
  <c r="P1738" i="1" s="1"/>
  <c r="G1739" i="1"/>
  <c r="O1739" i="1" s="1"/>
  <c r="P1739" i="1" s="1"/>
  <c r="G1740" i="1"/>
  <c r="O1740" i="1" s="1"/>
  <c r="P1740" i="1" s="1"/>
  <c r="G1741" i="1"/>
  <c r="O1741" i="1" s="1"/>
  <c r="P1741" i="1" s="1"/>
  <c r="G1742" i="1"/>
  <c r="O1742" i="1" s="1"/>
  <c r="P1742" i="1" s="1"/>
  <c r="G1743" i="1"/>
  <c r="O1743" i="1" s="1"/>
  <c r="P1743" i="1" s="1"/>
  <c r="G1744" i="1"/>
  <c r="O1744" i="1" s="1"/>
  <c r="P1744" i="1" s="1"/>
  <c r="G1745" i="1"/>
  <c r="O1745" i="1" s="1"/>
  <c r="P1745" i="1" s="1"/>
  <c r="G1746" i="1"/>
  <c r="O1746" i="1" s="1"/>
  <c r="P1746" i="1" s="1"/>
  <c r="G1747" i="1"/>
  <c r="O1747" i="1" s="1"/>
  <c r="P1747" i="1" s="1"/>
  <c r="G1748" i="1"/>
  <c r="O1748" i="1" s="1"/>
  <c r="P1748" i="1" s="1"/>
  <c r="G1749" i="1"/>
  <c r="O1749" i="1" s="1"/>
  <c r="P1749" i="1" s="1"/>
  <c r="G1750" i="1"/>
  <c r="O1750" i="1" s="1"/>
  <c r="P1750" i="1" s="1"/>
  <c r="G1751" i="1"/>
  <c r="O1751" i="1" s="1"/>
  <c r="P1751" i="1" s="1"/>
  <c r="G1752" i="1"/>
  <c r="O1752" i="1" s="1"/>
  <c r="P1752" i="1" s="1"/>
  <c r="G1753" i="1"/>
  <c r="O1753" i="1" s="1"/>
  <c r="P1753" i="1" s="1"/>
  <c r="G1754" i="1"/>
  <c r="O1754" i="1" s="1"/>
  <c r="P1754" i="1" s="1"/>
  <c r="G1755" i="1"/>
  <c r="O1755" i="1" s="1"/>
  <c r="P1755" i="1" s="1"/>
  <c r="G1756" i="1"/>
  <c r="O1756" i="1" s="1"/>
  <c r="P1756" i="1" s="1"/>
  <c r="G1757" i="1"/>
  <c r="O1757" i="1" s="1"/>
  <c r="P1757" i="1" s="1"/>
  <c r="G1758" i="1"/>
  <c r="O1758" i="1" s="1"/>
  <c r="P1758" i="1" s="1"/>
  <c r="G1759" i="1"/>
  <c r="O1759" i="1" s="1"/>
  <c r="P1759" i="1" s="1"/>
  <c r="G1760" i="1"/>
  <c r="O1760" i="1" s="1"/>
  <c r="P1760" i="1" s="1"/>
  <c r="G1761" i="1"/>
  <c r="O1761" i="1" s="1"/>
  <c r="P1761" i="1" s="1"/>
  <c r="G1762" i="1"/>
  <c r="O1762" i="1" s="1"/>
  <c r="P1762" i="1" s="1"/>
  <c r="G1763" i="1"/>
  <c r="O1763" i="1" s="1"/>
  <c r="P1763" i="1" s="1"/>
  <c r="G1764" i="1"/>
  <c r="O1764" i="1" s="1"/>
  <c r="P1764" i="1" s="1"/>
  <c r="G1765" i="1"/>
  <c r="O1765" i="1" s="1"/>
  <c r="P1765" i="1" s="1"/>
  <c r="G1766" i="1"/>
  <c r="O1766" i="1" s="1"/>
  <c r="P1766" i="1" s="1"/>
  <c r="G1767" i="1"/>
  <c r="O1767" i="1" s="1"/>
  <c r="P1767" i="1" s="1"/>
  <c r="G1768" i="1"/>
  <c r="O1768" i="1" s="1"/>
  <c r="P1768" i="1" s="1"/>
  <c r="G1769" i="1"/>
  <c r="O1769" i="1" s="1"/>
  <c r="P1769" i="1" s="1"/>
  <c r="G1770" i="1"/>
  <c r="O1770" i="1" s="1"/>
  <c r="P1770" i="1" s="1"/>
  <c r="G1771" i="1"/>
  <c r="O1771" i="1" s="1"/>
  <c r="P1771" i="1" s="1"/>
  <c r="G1772" i="1"/>
  <c r="O1772" i="1" s="1"/>
  <c r="P1772" i="1" s="1"/>
  <c r="G1773" i="1"/>
  <c r="O1773" i="1" s="1"/>
  <c r="P1773" i="1" s="1"/>
  <c r="G1774" i="1"/>
  <c r="O1774" i="1" s="1"/>
  <c r="P1774" i="1" s="1"/>
  <c r="G1775" i="1"/>
  <c r="O1775" i="1" s="1"/>
  <c r="P1775" i="1" s="1"/>
  <c r="G1776" i="1"/>
  <c r="O1776" i="1" s="1"/>
  <c r="P1776" i="1" s="1"/>
  <c r="G1777" i="1"/>
  <c r="O1777" i="1" s="1"/>
  <c r="P1777" i="1" s="1"/>
  <c r="G1778" i="1"/>
  <c r="O1778" i="1" s="1"/>
  <c r="P1778" i="1" s="1"/>
  <c r="G1779" i="1"/>
  <c r="O1779" i="1" s="1"/>
  <c r="P1779" i="1" s="1"/>
  <c r="G1780" i="1"/>
  <c r="O1780" i="1" s="1"/>
  <c r="P1780" i="1" s="1"/>
  <c r="G1781" i="1"/>
  <c r="O1781" i="1" s="1"/>
  <c r="P1781" i="1" s="1"/>
  <c r="G1782" i="1"/>
  <c r="O1782" i="1" s="1"/>
  <c r="P1782" i="1" s="1"/>
  <c r="G1783" i="1"/>
  <c r="O1783" i="1" s="1"/>
  <c r="P1783" i="1" s="1"/>
  <c r="G1784" i="1"/>
  <c r="O1784" i="1" s="1"/>
  <c r="P1784" i="1" s="1"/>
  <c r="G1785" i="1"/>
  <c r="O1785" i="1" s="1"/>
  <c r="P1785" i="1" s="1"/>
  <c r="G1786" i="1"/>
  <c r="O1786" i="1" s="1"/>
  <c r="P1786" i="1" s="1"/>
  <c r="G1787" i="1"/>
  <c r="O1787" i="1" s="1"/>
  <c r="P1787" i="1" s="1"/>
  <c r="G1788" i="1"/>
  <c r="O1788" i="1" s="1"/>
  <c r="P1788" i="1" s="1"/>
  <c r="G1789" i="1"/>
  <c r="O1789" i="1" s="1"/>
  <c r="P1789" i="1" s="1"/>
  <c r="G1790" i="1"/>
  <c r="O1790" i="1" s="1"/>
  <c r="P1790" i="1" s="1"/>
  <c r="G1791" i="1"/>
  <c r="O1791" i="1" s="1"/>
  <c r="P1791" i="1" s="1"/>
  <c r="G1792" i="1"/>
  <c r="O1792" i="1" s="1"/>
  <c r="P1792" i="1" s="1"/>
  <c r="G1793" i="1"/>
  <c r="O1793" i="1" s="1"/>
  <c r="P1793" i="1" s="1"/>
  <c r="G1794" i="1"/>
  <c r="O1794" i="1" s="1"/>
  <c r="P1794" i="1" s="1"/>
  <c r="G1795" i="1"/>
  <c r="O1795" i="1" s="1"/>
  <c r="P1795" i="1" s="1"/>
  <c r="G1796" i="1"/>
  <c r="O1796" i="1" s="1"/>
  <c r="P1796" i="1" s="1"/>
  <c r="G1797" i="1"/>
  <c r="O1797" i="1" s="1"/>
  <c r="P1797" i="1" s="1"/>
  <c r="G1798" i="1"/>
  <c r="O1798" i="1" s="1"/>
  <c r="P1798" i="1" s="1"/>
  <c r="G1799" i="1"/>
  <c r="O1799" i="1" s="1"/>
  <c r="P1799" i="1" s="1"/>
  <c r="G1800" i="1"/>
  <c r="O1800" i="1" s="1"/>
  <c r="P1800" i="1" s="1"/>
  <c r="G1801" i="1"/>
  <c r="O1801" i="1" s="1"/>
  <c r="P1801" i="1" s="1"/>
  <c r="G1802" i="1"/>
  <c r="O1802" i="1" s="1"/>
  <c r="P1802" i="1" s="1"/>
  <c r="G1803" i="1"/>
  <c r="O1803" i="1" s="1"/>
  <c r="P1803" i="1" s="1"/>
  <c r="G1804" i="1"/>
  <c r="O1804" i="1" s="1"/>
  <c r="P1804" i="1" s="1"/>
  <c r="G1805" i="1"/>
  <c r="O1805" i="1" s="1"/>
  <c r="P1805" i="1" s="1"/>
  <c r="G1806" i="1"/>
  <c r="O1806" i="1" s="1"/>
  <c r="P1806" i="1" s="1"/>
  <c r="G1807" i="1"/>
  <c r="O1807" i="1" s="1"/>
  <c r="P1807" i="1" s="1"/>
  <c r="G1808" i="1"/>
  <c r="O1808" i="1" s="1"/>
  <c r="P1808" i="1" s="1"/>
  <c r="G1809" i="1"/>
  <c r="O1809" i="1" s="1"/>
  <c r="P1809" i="1" s="1"/>
  <c r="G1810" i="1"/>
  <c r="O1810" i="1" s="1"/>
  <c r="P1810" i="1" s="1"/>
  <c r="G1811" i="1"/>
  <c r="O1811" i="1" s="1"/>
  <c r="P1811" i="1" s="1"/>
  <c r="G1812" i="1"/>
  <c r="O1812" i="1" s="1"/>
  <c r="P1812" i="1" s="1"/>
  <c r="G1813" i="1"/>
  <c r="O1813" i="1" s="1"/>
  <c r="P1813" i="1" s="1"/>
  <c r="G1814" i="1"/>
  <c r="O1814" i="1" s="1"/>
  <c r="P1814" i="1" s="1"/>
  <c r="G1815" i="1"/>
  <c r="O1815" i="1" s="1"/>
  <c r="P1815" i="1" s="1"/>
  <c r="G1816" i="1"/>
  <c r="O1816" i="1" s="1"/>
  <c r="P1816" i="1" s="1"/>
  <c r="G1817" i="1"/>
  <c r="O1817" i="1" s="1"/>
  <c r="P1817" i="1" s="1"/>
  <c r="G1818" i="1"/>
  <c r="O1818" i="1" s="1"/>
  <c r="P1818" i="1" s="1"/>
  <c r="G1819" i="1"/>
  <c r="O1819" i="1" s="1"/>
  <c r="P1819" i="1" s="1"/>
  <c r="G1820" i="1"/>
  <c r="O1820" i="1" s="1"/>
  <c r="P1820" i="1" s="1"/>
  <c r="G1821" i="1"/>
  <c r="O1821" i="1" s="1"/>
  <c r="P1821" i="1" s="1"/>
  <c r="G1822" i="1"/>
  <c r="O1822" i="1" s="1"/>
  <c r="P1822" i="1" s="1"/>
  <c r="G1823" i="1"/>
  <c r="O1823" i="1" s="1"/>
  <c r="P1823" i="1" s="1"/>
  <c r="G1824" i="1"/>
  <c r="O1824" i="1" s="1"/>
  <c r="P1824" i="1" s="1"/>
  <c r="G1825" i="1"/>
  <c r="O1825" i="1" s="1"/>
  <c r="P1825" i="1" s="1"/>
  <c r="G1826" i="1"/>
  <c r="O1826" i="1" s="1"/>
  <c r="P1826" i="1" s="1"/>
  <c r="G1827" i="1"/>
  <c r="O1827" i="1" s="1"/>
  <c r="P1827" i="1" s="1"/>
  <c r="G1828" i="1"/>
  <c r="O1828" i="1" s="1"/>
  <c r="P1828" i="1" s="1"/>
  <c r="G1829" i="1"/>
  <c r="O1829" i="1" s="1"/>
  <c r="P1829" i="1" s="1"/>
  <c r="G1830" i="1"/>
  <c r="O1830" i="1" s="1"/>
  <c r="P1830" i="1" s="1"/>
  <c r="G1831" i="1"/>
  <c r="O1831" i="1" s="1"/>
  <c r="P1831" i="1" s="1"/>
  <c r="G1832" i="1"/>
  <c r="O1832" i="1" s="1"/>
  <c r="P1832" i="1" s="1"/>
  <c r="G1833" i="1"/>
  <c r="O1833" i="1" s="1"/>
  <c r="P1833" i="1" s="1"/>
  <c r="G1834" i="1"/>
  <c r="O1834" i="1" s="1"/>
  <c r="P1834" i="1" s="1"/>
  <c r="G1835" i="1"/>
  <c r="O1835" i="1" s="1"/>
  <c r="P1835" i="1" s="1"/>
  <c r="G1836" i="1"/>
  <c r="O1836" i="1" s="1"/>
  <c r="P1836" i="1" s="1"/>
  <c r="G1837" i="1"/>
  <c r="O1837" i="1" s="1"/>
  <c r="P1837" i="1" s="1"/>
  <c r="G1838" i="1"/>
  <c r="O1838" i="1" s="1"/>
  <c r="P1838" i="1" s="1"/>
  <c r="G1839" i="1"/>
  <c r="O1839" i="1" s="1"/>
  <c r="P1839" i="1" s="1"/>
  <c r="G1840" i="1"/>
  <c r="O1840" i="1" s="1"/>
  <c r="P1840" i="1" s="1"/>
  <c r="G1841" i="1"/>
  <c r="O1841" i="1" s="1"/>
  <c r="P1841" i="1" s="1"/>
  <c r="G1842" i="1"/>
  <c r="O1842" i="1" s="1"/>
  <c r="P1842" i="1" s="1"/>
  <c r="G1843" i="1"/>
  <c r="O1843" i="1" s="1"/>
  <c r="P1843" i="1" s="1"/>
  <c r="G1844" i="1"/>
  <c r="O1844" i="1" s="1"/>
  <c r="P1844" i="1" s="1"/>
  <c r="G1845" i="1"/>
  <c r="O1845" i="1" s="1"/>
  <c r="P1845" i="1" s="1"/>
  <c r="G1846" i="1"/>
  <c r="O1846" i="1" s="1"/>
  <c r="P1846" i="1" s="1"/>
  <c r="G1847" i="1"/>
  <c r="O1847" i="1" s="1"/>
  <c r="P1847" i="1" s="1"/>
  <c r="G1848" i="1"/>
  <c r="O1848" i="1" s="1"/>
  <c r="P1848" i="1" s="1"/>
  <c r="G1849" i="1"/>
  <c r="O1849" i="1" s="1"/>
  <c r="P1849" i="1" s="1"/>
  <c r="G1850" i="1"/>
  <c r="O1850" i="1" s="1"/>
  <c r="P1850" i="1" s="1"/>
  <c r="G1851" i="1"/>
  <c r="O1851" i="1" s="1"/>
  <c r="P1851" i="1" s="1"/>
  <c r="G1852" i="1"/>
  <c r="O1852" i="1" s="1"/>
  <c r="P1852" i="1" s="1"/>
  <c r="G1853" i="1"/>
  <c r="O1853" i="1" s="1"/>
  <c r="P1853" i="1" s="1"/>
  <c r="G1854" i="1"/>
  <c r="O1854" i="1" s="1"/>
  <c r="P1854" i="1" s="1"/>
  <c r="G1855" i="1"/>
  <c r="O1855" i="1" s="1"/>
  <c r="P1855" i="1" s="1"/>
  <c r="G1856" i="1"/>
  <c r="O1856" i="1" s="1"/>
  <c r="P1856" i="1" s="1"/>
  <c r="G1857" i="1"/>
  <c r="O1857" i="1" s="1"/>
  <c r="P1857" i="1" s="1"/>
  <c r="G1858" i="1"/>
  <c r="O1858" i="1" s="1"/>
  <c r="P1858" i="1" s="1"/>
  <c r="G1859" i="1"/>
  <c r="O1859" i="1" s="1"/>
  <c r="P1859" i="1" s="1"/>
  <c r="G1860" i="1"/>
  <c r="O1860" i="1" s="1"/>
  <c r="P1860" i="1" s="1"/>
  <c r="G1861" i="1"/>
  <c r="O1861" i="1" s="1"/>
  <c r="P1861" i="1" s="1"/>
  <c r="G1862" i="1"/>
  <c r="O1862" i="1" s="1"/>
  <c r="P1862" i="1" s="1"/>
  <c r="G1863" i="1"/>
  <c r="O1863" i="1" s="1"/>
  <c r="P1863" i="1" s="1"/>
  <c r="G1864" i="1"/>
  <c r="O1864" i="1" s="1"/>
  <c r="P1864" i="1" s="1"/>
  <c r="G1865" i="1"/>
  <c r="O1865" i="1" s="1"/>
  <c r="P1865" i="1" s="1"/>
  <c r="G1866" i="1"/>
  <c r="O1866" i="1" s="1"/>
  <c r="P1866" i="1" s="1"/>
  <c r="G1867" i="1"/>
  <c r="O1867" i="1" s="1"/>
  <c r="P1867" i="1" s="1"/>
  <c r="G1868" i="1"/>
  <c r="O1868" i="1" s="1"/>
  <c r="P1868" i="1" s="1"/>
  <c r="G1869" i="1"/>
  <c r="O1869" i="1" s="1"/>
  <c r="P1869" i="1" s="1"/>
  <c r="G1870" i="1"/>
  <c r="O1870" i="1" s="1"/>
  <c r="P1870" i="1" s="1"/>
  <c r="G1871" i="1"/>
  <c r="O1871" i="1" s="1"/>
  <c r="P1871" i="1" s="1"/>
  <c r="G1872" i="1"/>
  <c r="O1872" i="1" s="1"/>
  <c r="P1872" i="1" s="1"/>
  <c r="G1873" i="1"/>
  <c r="O1873" i="1" s="1"/>
  <c r="P1873" i="1" s="1"/>
  <c r="G1874" i="1"/>
  <c r="O1874" i="1" s="1"/>
  <c r="P1874" i="1" s="1"/>
  <c r="G1875" i="1"/>
  <c r="O1875" i="1" s="1"/>
  <c r="P1875" i="1" s="1"/>
  <c r="G1876" i="1"/>
  <c r="O1876" i="1" s="1"/>
  <c r="P1876" i="1" s="1"/>
  <c r="G1877" i="1"/>
  <c r="O1877" i="1" s="1"/>
  <c r="P1877" i="1" s="1"/>
  <c r="G1878" i="1"/>
  <c r="O1878" i="1" s="1"/>
  <c r="P1878" i="1" s="1"/>
  <c r="G1879" i="1"/>
  <c r="O1879" i="1" s="1"/>
  <c r="P1879" i="1" s="1"/>
  <c r="G1880" i="1"/>
  <c r="O1880" i="1" s="1"/>
  <c r="P1880" i="1" s="1"/>
  <c r="G1881" i="1"/>
  <c r="O1881" i="1" s="1"/>
  <c r="P1881" i="1" s="1"/>
  <c r="G1882" i="1"/>
  <c r="O1882" i="1" s="1"/>
  <c r="P1882" i="1" s="1"/>
  <c r="G1883" i="1"/>
  <c r="O1883" i="1" s="1"/>
  <c r="P1883" i="1" s="1"/>
  <c r="G1884" i="1"/>
  <c r="O1884" i="1" s="1"/>
  <c r="P1884" i="1" s="1"/>
  <c r="G1885" i="1"/>
  <c r="O1885" i="1" s="1"/>
  <c r="P1885" i="1" s="1"/>
  <c r="G1886" i="1"/>
  <c r="O1886" i="1" s="1"/>
  <c r="P1886" i="1" s="1"/>
  <c r="G1887" i="1"/>
  <c r="O1887" i="1" s="1"/>
  <c r="P1887" i="1" s="1"/>
  <c r="G1888" i="1"/>
  <c r="O1888" i="1" s="1"/>
  <c r="P1888" i="1" s="1"/>
  <c r="G1889" i="1"/>
  <c r="O1889" i="1" s="1"/>
  <c r="P1889" i="1" s="1"/>
  <c r="G1890" i="1"/>
  <c r="O1890" i="1" s="1"/>
  <c r="P1890" i="1" s="1"/>
  <c r="G1891" i="1"/>
  <c r="O1891" i="1" s="1"/>
  <c r="P1891" i="1" s="1"/>
  <c r="G1892" i="1"/>
  <c r="O1892" i="1" s="1"/>
  <c r="P1892" i="1" s="1"/>
  <c r="G1893" i="1"/>
  <c r="O1893" i="1" s="1"/>
  <c r="P1893" i="1" s="1"/>
  <c r="G1894" i="1"/>
  <c r="O1894" i="1" s="1"/>
  <c r="P1894" i="1" s="1"/>
  <c r="G1895" i="1"/>
  <c r="O1895" i="1" s="1"/>
  <c r="P1895" i="1" s="1"/>
  <c r="G1896" i="1"/>
  <c r="O1896" i="1" s="1"/>
  <c r="P1896" i="1" s="1"/>
  <c r="G1897" i="1"/>
  <c r="O1897" i="1" s="1"/>
  <c r="P1897" i="1" s="1"/>
  <c r="G1898" i="1"/>
  <c r="O1898" i="1" s="1"/>
  <c r="P1898" i="1" s="1"/>
  <c r="G1899" i="1"/>
  <c r="O1899" i="1" s="1"/>
  <c r="P1899" i="1" s="1"/>
  <c r="G1900" i="1"/>
  <c r="O1900" i="1" s="1"/>
  <c r="P1900" i="1" s="1"/>
  <c r="G1901" i="1"/>
  <c r="O1901" i="1" s="1"/>
  <c r="P1901" i="1" s="1"/>
  <c r="G1902" i="1"/>
  <c r="O1902" i="1" s="1"/>
  <c r="P1902" i="1" s="1"/>
  <c r="G1903" i="1"/>
  <c r="O1903" i="1" s="1"/>
  <c r="P1903" i="1" s="1"/>
  <c r="G1904" i="1"/>
  <c r="O1904" i="1" s="1"/>
  <c r="P1904" i="1" s="1"/>
  <c r="G1905" i="1"/>
  <c r="O1905" i="1" s="1"/>
  <c r="P1905" i="1" s="1"/>
  <c r="G1906" i="1"/>
  <c r="O1906" i="1" s="1"/>
  <c r="P1906" i="1" s="1"/>
  <c r="G1907" i="1"/>
  <c r="O1907" i="1" s="1"/>
  <c r="P1907" i="1" s="1"/>
  <c r="G1908" i="1"/>
  <c r="O1908" i="1" s="1"/>
  <c r="P1908" i="1" s="1"/>
  <c r="G1909" i="1"/>
  <c r="O1909" i="1" s="1"/>
  <c r="P1909" i="1" s="1"/>
  <c r="G1910" i="1"/>
  <c r="O1910" i="1" s="1"/>
  <c r="P1910" i="1" s="1"/>
  <c r="G1911" i="1"/>
  <c r="O1911" i="1" s="1"/>
  <c r="P1911" i="1" s="1"/>
  <c r="G1912" i="1"/>
  <c r="O1912" i="1" s="1"/>
  <c r="P1912" i="1" s="1"/>
  <c r="G1913" i="1"/>
  <c r="O1913" i="1" s="1"/>
  <c r="P1913" i="1" s="1"/>
  <c r="G1914" i="1"/>
  <c r="O1914" i="1" s="1"/>
  <c r="P1914" i="1" s="1"/>
  <c r="G1915" i="1"/>
  <c r="O1915" i="1" s="1"/>
  <c r="P1915" i="1" s="1"/>
  <c r="G1916" i="1"/>
  <c r="O1916" i="1" s="1"/>
  <c r="P1916" i="1" s="1"/>
  <c r="G1917" i="1"/>
  <c r="O1917" i="1" s="1"/>
  <c r="P1917" i="1" s="1"/>
  <c r="G1918" i="1"/>
  <c r="O1918" i="1" s="1"/>
  <c r="P1918" i="1" s="1"/>
  <c r="G1919" i="1"/>
  <c r="O1919" i="1" s="1"/>
  <c r="P1919" i="1" s="1"/>
  <c r="G1920" i="1"/>
  <c r="O1920" i="1" s="1"/>
  <c r="P1920" i="1" s="1"/>
  <c r="G1921" i="1"/>
  <c r="O1921" i="1" s="1"/>
  <c r="P1921" i="1" s="1"/>
  <c r="G1922" i="1"/>
  <c r="O1922" i="1" s="1"/>
  <c r="P1922" i="1" s="1"/>
  <c r="G1923" i="1"/>
  <c r="O1923" i="1" s="1"/>
  <c r="P1923" i="1" s="1"/>
  <c r="G1924" i="1"/>
  <c r="O1924" i="1" s="1"/>
  <c r="P1924" i="1" s="1"/>
  <c r="G1925" i="1"/>
  <c r="O1925" i="1" s="1"/>
  <c r="P1925" i="1" s="1"/>
  <c r="G1926" i="1"/>
  <c r="O1926" i="1" s="1"/>
  <c r="P1926" i="1" s="1"/>
  <c r="G1927" i="1"/>
  <c r="O1927" i="1" s="1"/>
  <c r="P1927" i="1" s="1"/>
  <c r="G1928" i="1"/>
  <c r="O1928" i="1" s="1"/>
  <c r="P1928" i="1" s="1"/>
  <c r="G1929" i="1"/>
  <c r="O1929" i="1" s="1"/>
  <c r="P1929" i="1" s="1"/>
  <c r="G1930" i="1"/>
  <c r="O1930" i="1" s="1"/>
  <c r="P1930" i="1" s="1"/>
  <c r="G1931" i="1"/>
  <c r="O1931" i="1" s="1"/>
  <c r="P1931" i="1" s="1"/>
  <c r="G1932" i="1"/>
  <c r="O1932" i="1" s="1"/>
  <c r="P1932" i="1" s="1"/>
  <c r="G1933" i="1"/>
  <c r="O1933" i="1" s="1"/>
  <c r="P1933" i="1" s="1"/>
  <c r="G1934" i="1"/>
  <c r="O1934" i="1" s="1"/>
  <c r="P1934" i="1" s="1"/>
  <c r="G1935" i="1"/>
  <c r="O1935" i="1" s="1"/>
  <c r="P1935" i="1" s="1"/>
  <c r="G1936" i="1"/>
  <c r="O1936" i="1" s="1"/>
  <c r="P1936" i="1" s="1"/>
  <c r="G1937" i="1"/>
  <c r="O1937" i="1" s="1"/>
  <c r="P1937" i="1" s="1"/>
  <c r="G1938" i="1"/>
  <c r="O1938" i="1" s="1"/>
  <c r="P1938" i="1" s="1"/>
  <c r="G1939" i="1"/>
  <c r="O1939" i="1" s="1"/>
  <c r="P1939" i="1" s="1"/>
  <c r="G1940" i="1"/>
  <c r="O1940" i="1" s="1"/>
  <c r="P1940" i="1" s="1"/>
  <c r="G1941" i="1"/>
  <c r="O1941" i="1" s="1"/>
  <c r="P1941" i="1" s="1"/>
  <c r="G1942" i="1"/>
  <c r="O1942" i="1" s="1"/>
  <c r="P1942" i="1" s="1"/>
  <c r="G1943" i="1"/>
  <c r="O1943" i="1" s="1"/>
  <c r="P1943" i="1" s="1"/>
  <c r="G1944" i="1"/>
  <c r="O1944" i="1" s="1"/>
  <c r="P1944" i="1" s="1"/>
  <c r="G1945" i="1"/>
  <c r="O1945" i="1" s="1"/>
  <c r="P1945" i="1" s="1"/>
  <c r="G1946" i="1"/>
  <c r="O1946" i="1" s="1"/>
  <c r="P1946" i="1" s="1"/>
  <c r="G1947" i="1"/>
  <c r="O1947" i="1" s="1"/>
  <c r="P1947" i="1" s="1"/>
  <c r="G1948" i="1"/>
  <c r="O1948" i="1" s="1"/>
  <c r="P1948" i="1" s="1"/>
  <c r="G1949" i="1"/>
  <c r="O1949" i="1" s="1"/>
  <c r="P1949" i="1" s="1"/>
  <c r="G1950" i="1"/>
  <c r="O1950" i="1" s="1"/>
  <c r="P1950" i="1" s="1"/>
  <c r="G1951" i="1"/>
  <c r="O1951" i="1" s="1"/>
  <c r="P1951" i="1" s="1"/>
  <c r="G1952" i="1"/>
  <c r="O1952" i="1" s="1"/>
  <c r="P1952" i="1" s="1"/>
  <c r="G1953" i="1"/>
  <c r="O1953" i="1" s="1"/>
  <c r="P1953" i="1" s="1"/>
  <c r="G1954" i="1"/>
  <c r="O1954" i="1" s="1"/>
  <c r="P1954" i="1" s="1"/>
  <c r="G1955" i="1"/>
  <c r="O1955" i="1" s="1"/>
  <c r="P1955" i="1" s="1"/>
  <c r="G1956" i="1"/>
  <c r="O1956" i="1" s="1"/>
  <c r="P1956" i="1" s="1"/>
  <c r="G1957" i="1"/>
  <c r="O1957" i="1" s="1"/>
  <c r="P1957" i="1" s="1"/>
  <c r="G1958" i="1"/>
  <c r="O1958" i="1" s="1"/>
  <c r="P1958" i="1" s="1"/>
  <c r="G1959" i="1"/>
  <c r="O1959" i="1" s="1"/>
  <c r="P1959" i="1" s="1"/>
  <c r="G1960" i="1"/>
  <c r="O1960" i="1" s="1"/>
  <c r="P1960" i="1" s="1"/>
  <c r="G1961" i="1"/>
  <c r="O1961" i="1" s="1"/>
  <c r="P1961" i="1" s="1"/>
  <c r="G1962" i="1"/>
  <c r="O1962" i="1" s="1"/>
  <c r="P1962" i="1" s="1"/>
  <c r="G1963" i="1"/>
  <c r="O1963" i="1" s="1"/>
  <c r="P1963" i="1" s="1"/>
  <c r="G1964" i="1"/>
  <c r="O1964" i="1" s="1"/>
  <c r="P1964" i="1" s="1"/>
  <c r="G1965" i="1"/>
  <c r="O1965" i="1" s="1"/>
  <c r="P1965" i="1" s="1"/>
  <c r="G1966" i="1"/>
  <c r="O1966" i="1" s="1"/>
  <c r="P1966" i="1" s="1"/>
  <c r="G1967" i="1"/>
  <c r="O1967" i="1" s="1"/>
  <c r="P1967" i="1" s="1"/>
  <c r="G1968" i="1"/>
  <c r="O1968" i="1" s="1"/>
  <c r="P1968" i="1" s="1"/>
  <c r="G1969" i="1"/>
  <c r="O1969" i="1" s="1"/>
  <c r="P1969" i="1" s="1"/>
  <c r="G1970" i="1"/>
  <c r="O1970" i="1" s="1"/>
  <c r="P1970" i="1" s="1"/>
  <c r="G1971" i="1"/>
  <c r="O1971" i="1" s="1"/>
  <c r="P1971" i="1" s="1"/>
  <c r="G1972" i="1"/>
  <c r="O1972" i="1" s="1"/>
  <c r="P1972" i="1" s="1"/>
  <c r="G1973" i="1"/>
  <c r="O1973" i="1" s="1"/>
  <c r="P1973" i="1" s="1"/>
  <c r="G1974" i="1"/>
  <c r="O1974" i="1" s="1"/>
  <c r="P1974" i="1" s="1"/>
  <c r="G1975" i="1"/>
  <c r="O1975" i="1" s="1"/>
  <c r="P1975" i="1" s="1"/>
  <c r="G1976" i="1"/>
  <c r="O1976" i="1" s="1"/>
  <c r="P1976" i="1" s="1"/>
  <c r="G1977" i="1"/>
  <c r="O1977" i="1" s="1"/>
  <c r="P1977" i="1" s="1"/>
  <c r="G1978" i="1"/>
  <c r="O1978" i="1" s="1"/>
  <c r="P1978" i="1" s="1"/>
  <c r="G1979" i="1"/>
  <c r="O1979" i="1" s="1"/>
  <c r="P1979" i="1" s="1"/>
  <c r="G1980" i="1"/>
  <c r="O1980" i="1" s="1"/>
  <c r="P1980" i="1" s="1"/>
  <c r="G1981" i="1"/>
  <c r="O1981" i="1" s="1"/>
  <c r="P1981" i="1" s="1"/>
  <c r="G1982" i="1"/>
  <c r="O1982" i="1" s="1"/>
  <c r="P1982" i="1" s="1"/>
  <c r="G1983" i="1"/>
  <c r="O1983" i="1" s="1"/>
  <c r="P1983" i="1" s="1"/>
  <c r="G1984" i="1"/>
  <c r="O1984" i="1" s="1"/>
  <c r="P1984" i="1" s="1"/>
  <c r="G1985" i="1"/>
  <c r="O1985" i="1" s="1"/>
  <c r="P1985" i="1" s="1"/>
  <c r="G1986" i="1"/>
  <c r="O1986" i="1" s="1"/>
  <c r="P1986" i="1" s="1"/>
  <c r="G1987" i="1"/>
  <c r="O1987" i="1" s="1"/>
  <c r="P1987" i="1" s="1"/>
  <c r="G1988" i="1"/>
  <c r="O1988" i="1" s="1"/>
  <c r="P1988" i="1" s="1"/>
  <c r="G1989" i="1"/>
  <c r="O1989" i="1" s="1"/>
  <c r="P1989" i="1" s="1"/>
  <c r="G1990" i="1"/>
  <c r="O1990" i="1" s="1"/>
  <c r="P1990" i="1" s="1"/>
  <c r="G1991" i="1"/>
  <c r="O1991" i="1" s="1"/>
  <c r="P1991" i="1" s="1"/>
  <c r="G1992" i="1"/>
  <c r="O1992" i="1" s="1"/>
  <c r="P1992" i="1" s="1"/>
  <c r="G1993" i="1"/>
  <c r="O1993" i="1" s="1"/>
  <c r="P1993" i="1" s="1"/>
  <c r="G1994" i="1"/>
  <c r="O1994" i="1" s="1"/>
  <c r="P1994" i="1" s="1"/>
  <c r="G1995" i="1"/>
  <c r="O1995" i="1" s="1"/>
  <c r="P1995" i="1" s="1"/>
  <c r="G1996" i="1"/>
  <c r="O1996" i="1" s="1"/>
  <c r="P1996" i="1" s="1"/>
  <c r="G1997" i="1"/>
  <c r="O1997" i="1" s="1"/>
  <c r="P1997" i="1" s="1"/>
  <c r="G1998" i="1"/>
  <c r="O1998" i="1" s="1"/>
  <c r="P1998" i="1" s="1"/>
  <c r="G1999" i="1"/>
  <c r="O1999" i="1" s="1"/>
  <c r="P1999" i="1" s="1"/>
  <c r="G2000" i="1"/>
  <c r="O2000" i="1" s="1"/>
  <c r="P2000" i="1" s="1"/>
  <c r="G2001" i="1"/>
  <c r="O2001" i="1" s="1"/>
  <c r="P2001" i="1" s="1"/>
  <c r="G2002" i="1"/>
  <c r="O2002" i="1" s="1"/>
  <c r="P2002" i="1" s="1"/>
  <c r="G2003" i="1"/>
  <c r="O2003" i="1" s="1"/>
  <c r="P2003" i="1" s="1"/>
  <c r="G2004" i="1"/>
  <c r="O2004" i="1" s="1"/>
  <c r="P2004" i="1" s="1"/>
  <c r="G2005" i="1"/>
  <c r="O2005" i="1" s="1"/>
  <c r="P2005" i="1" s="1"/>
  <c r="G2006" i="1"/>
  <c r="O2006" i="1" s="1"/>
  <c r="P2006" i="1" s="1"/>
  <c r="G2007" i="1"/>
  <c r="O2007" i="1" s="1"/>
  <c r="P2007" i="1" s="1"/>
  <c r="G2008" i="1"/>
  <c r="O2008" i="1" s="1"/>
  <c r="P2008" i="1" s="1"/>
  <c r="G2009" i="1"/>
  <c r="O2009" i="1" s="1"/>
  <c r="P2009" i="1" s="1"/>
  <c r="G2010" i="1"/>
  <c r="O2010" i="1" s="1"/>
  <c r="P2010" i="1" s="1"/>
  <c r="G2011" i="1"/>
  <c r="O2011" i="1" s="1"/>
  <c r="P2011" i="1" s="1"/>
  <c r="G2012" i="1"/>
  <c r="O2012" i="1" s="1"/>
  <c r="P2012" i="1" s="1"/>
  <c r="G2013" i="1"/>
  <c r="O2013" i="1" s="1"/>
  <c r="P2013" i="1" s="1"/>
  <c r="G2014" i="1"/>
  <c r="O2014" i="1" s="1"/>
  <c r="P2014" i="1" s="1"/>
  <c r="G2015" i="1"/>
  <c r="O2015" i="1" s="1"/>
  <c r="P2015" i="1" s="1"/>
  <c r="G2016" i="1"/>
  <c r="O2016" i="1" s="1"/>
  <c r="P2016" i="1" s="1"/>
  <c r="G2017" i="1"/>
  <c r="O2017" i="1" s="1"/>
  <c r="P2017" i="1" s="1"/>
  <c r="G2018" i="1"/>
  <c r="O2018" i="1" s="1"/>
  <c r="P2018" i="1" s="1"/>
  <c r="G2019" i="1"/>
  <c r="O2019" i="1" s="1"/>
  <c r="P2019" i="1" s="1"/>
  <c r="G2020" i="1"/>
  <c r="O2020" i="1" s="1"/>
  <c r="P2020" i="1" s="1"/>
  <c r="G2021" i="1"/>
  <c r="O2021" i="1" s="1"/>
  <c r="P2021" i="1" s="1"/>
  <c r="G2022" i="1"/>
  <c r="O2022" i="1" s="1"/>
  <c r="P2022" i="1" s="1"/>
  <c r="G2023" i="1"/>
  <c r="O2023" i="1" s="1"/>
  <c r="P2023" i="1" s="1"/>
  <c r="G2024" i="1"/>
  <c r="O2024" i="1" s="1"/>
  <c r="P2024" i="1" s="1"/>
  <c r="G2025" i="1"/>
  <c r="O2025" i="1" s="1"/>
  <c r="P2025" i="1" s="1"/>
  <c r="G2026" i="1"/>
  <c r="O2026" i="1" s="1"/>
  <c r="P2026" i="1" s="1"/>
  <c r="G2027" i="1"/>
  <c r="O2027" i="1" s="1"/>
  <c r="P2027" i="1" s="1"/>
  <c r="G2028" i="1"/>
  <c r="O2028" i="1" s="1"/>
  <c r="P2028" i="1" s="1"/>
  <c r="G2029" i="1"/>
  <c r="O2029" i="1" s="1"/>
  <c r="P2029" i="1" s="1"/>
  <c r="G2030" i="1"/>
  <c r="O2030" i="1" s="1"/>
  <c r="P2030" i="1" s="1"/>
  <c r="G2031" i="1"/>
  <c r="O2031" i="1" s="1"/>
  <c r="P2031" i="1" s="1"/>
  <c r="G2032" i="1"/>
  <c r="O2032" i="1" s="1"/>
  <c r="P2032" i="1" s="1"/>
  <c r="G2033" i="1"/>
  <c r="O2033" i="1" s="1"/>
  <c r="P2033" i="1" s="1"/>
  <c r="G2034" i="1"/>
  <c r="O2034" i="1" s="1"/>
  <c r="P2034" i="1" s="1"/>
  <c r="G2035" i="1"/>
  <c r="O2035" i="1" s="1"/>
  <c r="P2035" i="1" s="1"/>
  <c r="G2036" i="1"/>
  <c r="O2036" i="1" s="1"/>
  <c r="P2036" i="1" s="1"/>
  <c r="G2037" i="1"/>
  <c r="O2037" i="1" s="1"/>
  <c r="P2037" i="1" s="1"/>
  <c r="G2038" i="1"/>
  <c r="O2038" i="1" s="1"/>
  <c r="P2038" i="1" s="1"/>
  <c r="G2039" i="1"/>
  <c r="O2039" i="1" s="1"/>
  <c r="P2039" i="1" s="1"/>
  <c r="G2040" i="1"/>
  <c r="O2040" i="1" s="1"/>
  <c r="P2040" i="1" s="1"/>
  <c r="G2041" i="1"/>
  <c r="O2041" i="1" s="1"/>
  <c r="P2041" i="1" s="1"/>
  <c r="G2042" i="1"/>
  <c r="O2042" i="1" s="1"/>
  <c r="P2042" i="1" s="1"/>
  <c r="G2043" i="1"/>
  <c r="O2043" i="1" s="1"/>
  <c r="P2043" i="1" s="1"/>
  <c r="G2044" i="1"/>
  <c r="O2044" i="1" s="1"/>
  <c r="P2044" i="1" s="1"/>
  <c r="G2045" i="1"/>
  <c r="O2045" i="1" s="1"/>
  <c r="P2045" i="1" s="1"/>
  <c r="G2046" i="1"/>
  <c r="O2046" i="1" s="1"/>
  <c r="P2046" i="1" s="1"/>
  <c r="G2047" i="1"/>
  <c r="O2047" i="1" s="1"/>
  <c r="P2047" i="1" s="1"/>
  <c r="G2048" i="1"/>
  <c r="O2048" i="1" s="1"/>
  <c r="P2048" i="1" s="1"/>
  <c r="G2049" i="1"/>
  <c r="O2049" i="1" s="1"/>
  <c r="P2049" i="1" s="1"/>
  <c r="G2050" i="1"/>
  <c r="O2050" i="1" s="1"/>
  <c r="P2050" i="1" s="1"/>
  <c r="G2051" i="1"/>
  <c r="O2051" i="1" s="1"/>
  <c r="P2051" i="1" s="1"/>
  <c r="G2052" i="1"/>
  <c r="O2052" i="1" s="1"/>
  <c r="P2052" i="1" s="1"/>
  <c r="G2053" i="1"/>
  <c r="O2053" i="1" s="1"/>
  <c r="P2053" i="1" s="1"/>
  <c r="G2054" i="1"/>
  <c r="O2054" i="1" s="1"/>
  <c r="P2054" i="1" s="1"/>
  <c r="G2055" i="1"/>
  <c r="O2055" i="1" s="1"/>
  <c r="P2055" i="1" s="1"/>
  <c r="G2056" i="1"/>
  <c r="O2056" i="1" s="1"/>
  <c r="P2056" i="1" s="1"/>
  <c r="G2057" i="1"/>
  <c r="O2057" i="1" s="1"/>
  <c r="P2057" i="1" s="1"/>
  <c r="G2058" i="1"/>
  <c r="O2058" i="1" s="1"/>
  <c r="P2058" i="1" s="1"/>
  <c r="G2059" i="1"/>
  <c r="O2059" i="1" s="1"/>
  <c r="P2059" i="1" s="1"/>
  <c r="G2060" i="1"/>
  <c r="O2060" i="1" s="1"/>
  <c r="P2060" i="1" s="1"/>
  <c r="G2061" i="1"/>
  <c r="O2061" i="1" s="1"/>
  <c r="P2061" i="1" s="1"/>
  <c r="G2062" i="1"/>
  <c r="O2062" i="1" s="1"/>
  <c r="P2062" i="1" s="1"/>
  <c r="G2063" i="1"/>
  <c r="O2063" i="1" s="1"/>
  <c r="P2063" i="1" s="1"/>
  <c r="G2064" i="1"/>
  <c r="O2064" i="1" s="1"/>
  <c r="P2064" i="1" s="1"/>
  <c r="G2065" i="1"/>
  <c r="O2065" i="1" s="1"/>
  <c r="P2065" i="1" s="1"/>
  <c r="G2066" i="1"/>
  <c r="O2066" i="1" s="1"/>
  <c r="P2066" i="1" s="1"/>
  <c r="G2067" i="1"/>
  <c r="O2067" i="1" s="1"/>
  <c r="P2067" i="1" s="1"/>
  <c r="G2068" i="1"/>
  <c r="O2068" i="1" s="1"/>
  <c r="P2068" i="1" s="1"/>
  <c r="G2069" i="1"/>
  <c r="O2069" i="1" s="1"/>
  <c r="P2069" i="1" s="1"/>
  <c r="G2070" i="1"/>
  <c r="O2070" i="1" s="1"/>
  <c r="P2070" i="1" s="1"/>
  <c r="G2071" i="1"/>
  <c r="O2071" i="1" s="1"/>
  <c r="P2071" i="1" s="1"/>
  <c r="G2072" i="1"/>
  <c r="O2072" i="1" s="1"/>
  <c r="P2072" i="1" s="1"/>
  <c r="G2073" i="1"/>
  <c r="O2073" i="1" s="1"/>
  <c r="P2073" i="1" s="1"/>
  <c r="G2074" i="1"/>
  <c r="O2074" i="1" s="1"/>
  <c r="P2074" i="1" s="1"/>
  <c r="G2075" i="1"/>
  <c r="O2075" i="1" s="1"/>
  <c r="P2075" i="1" s="1"/>
  <c r="G2076" i="1"/>
  <c r="O2076" i="1" s="1"/>
  <c r="P2076" i="1" s="1"/>
  <c r="G2077" i="1"/>
  <c r="O2077" i="1" s="1"/>
  <c r="P2077" i="1" s="1"/>
  <c r="G2078" i="1"/>
  <c r="O2078" i="1" s="1"/>
  <c r="P2078" i="1" s="1"/>
  <c r="G2079" i="1"/>
  <c r="O2079" i="1" s="1"/>
  <c r="P2079" i="1" s="1"/>
  <c r="G2080" i="1"/>
  <c r="O2080" i="1" s="1"/>
  <c r="P2080" i="1" s="1"/>
  <c r="G2081" i="1"/>
  <c r="O2081" i="1" s="1"/>
  <c r="P2081" i="1" s="1"/>
  <c r="G2082" i="1"/>
  <c r="O2082" i="1" s="1"/>
  <c r="P2082" i="1" s="1"/>
  <c r="G2083" i="1"/>
  <c r="O2083" i="1" s="1"/>
  <c r="P2083" i="1" s="1"/>
  <c r="G2084" i="1"/>
  <c r="O2084" i="1" s="1"/>
  <c r="P2084" i="1" s="1"/>
  <c r="G2085" i="1"/>
  <c r="O2085" i="1" s="1"/>
  <c r="P2085" i="1" s="1"/>
  <c r="G2086" i="1"/>
  <c r="O2086" i="1" s="1"/>
  <c r="P2086" i="1" s="1"/>
  <c r="G2087" i="1"/>
  <c r="O2087" i="1" s="1"/>
  <c r="P2087" i="1" s="1"/>
  <c r="G2088" i="1"/>
  <c r="O2088" i="1" s="1"/>
  <c r="P2088" i="1" s="1"/>
  <c r="G2089" i="1"/>
  <c r="O2089" i="1" s="1"/>
  <c r="P2089" i="1" s="1"/>
  <c r="G2090" i="1"/>
  <c r="O2090" i="1" s="1"/>
  <c r="P2090" i="1" s="1"/>
  <c r="G2091" i="1"/>
  <c r="O2091" i="1" s="1"/>
  <c r="P2091" i="1" s="1"/>
  <c r="G2092" i="1"/>
  <c r="O2092" i="1" s="1"/>
  <c r="P2092" i="1" s="1"/>
  <c r="G2093" i="1"/>
  <c r="O2093" i="1" s="1"/>
  <c r="P2093" i="1" s="1"/>
  <c r="G2094" i="1"/>
  <c r="O2094" i="1" s="1"/>
  <c r="P2094" i="1" s="1"/>
  <c r="G2095" i="1"/>
  <c r="O2095" i="1" s="1"/>
  <c r="P2095" i="1" s="1"/>
  <c r="G2096" i="1"/>
  <c r="O2096" i="1" s="1"/>
  <c r="P2096" i="1" s="1"/>
  <c r="G2097" i="1"/>
  <c r="O2097" i="1" s="1"/>
  <c r="P2097" i="1" s="1"/>
  <c r="G2098" i="1"/>
  <c r="O2098" i="1" s="1"/>
  <c r="P2098" i="1" s="1"/>
  <c r="G2099" i="1"/>
  <c r="O2099" i="1" s="1"/>
  <c r="P2099" i="1" s="1"/>
  <c r="G2100" i="1"/>
  <c r="O2100" i="1" s="1"/>
  <c r="P2100" i="1" s="1"/>
  <c r="G2101" i="1"/>
  <c r="O2101" i="1" s="1"/>
  <c r="P2101" i="1" s="1"/>
  <c r="G2102" i="1"/>
  <c r="O2102" i="1" s="1"/>
  <c r="P2102" i="1" s="1"/>
  <c r="G2103" i="1"/>
  <c r="O2103" i="1" s="1"/>
  <c r="P2103" i="1" s="1"/>
  <c r="G2104" i="1"/>
  <c r="O2104" i="1" s="1"/>
  <c r="P2104" i="1" s="1"/>
  <c r="G2105" i="1"/>
  <c r="O2105" i="1" s="1"/>
  <c r="P2105" i="1" s="1"/>
  <c r="G2106" i="1"/>
  <c r="O2106" i="1" s="1"/>
  <c r="P2106" i="1" s="1"/>
  <c r="G2107" i="1"/>
  <c r="O2107" i="1" s="1"/>
  <c r="P2107" i="1" s="1"/>
  <c r="G2108" i="1"/>
  <c r="O2108" i="1" s="1"/>
  <c r="P2108" i="1" s="1"/>
  <c r="G2109" i="1"/>
  <c r="O2109" i="1" s="1"/>
  <c r="P2109" i="1" s="1"/>
  <c r="G2110" i="1"/>
  <c r="O2110" i="1" s="1"/>
  <c r="P2110" i="1" s="1"/>
  <c r="G2111" i="1"/>
  <c r="O2111" i="1" s="1"/>
  <c r="P2111" i="1" s="1"/>
  <c r="G2112" i="1"/>
  <c r="O2112" i="1" s="1"/>
  <c r="P2112" i="1" s="1"/>
  <c r="G2113" i="1"/>
  <c r="O2113" i="1" s="1"/>
  <c r="P2113" i="1" s="1"/>
  <c r="G2114" i="1"/>
  <c r="O2114" i="1" s="1"/>
  <c r="P2114" i="1" s="1"/>
  <c r="G2115" i="1"/>
  <c r="O2115" i="1" s="1"/>
  <c r="P2115" i="1" s="1"/>
  <c r="G2116" i="1"/>
  <c r="O2116" i="1" s="1"/>
  <c r="P2116" i="1" s="1"/>
  <c r="G2117" i="1"/>
  <c r="O2117" i="1" s="1"/>
  <c r="P2117" i="1" s="1"/>
  <c r="G2118" i="1"/>
  <c r="O2118" i="1" s="1"/>
  <c r="P2118" i="1" s="1"/>
  <c r="G2119" i="1"/>
  <c r="O2119" i="1" s="1"/>
  <c r="P2119" i="1" s="1"/>
  <c r="G2120" i="1"/>
  <c r="O2120" i="1" s="1"/>
  <c r="P2120" i="1" s="1"/>
  <c r="G2121" i="1"/>
  <c r="O2121" i="1" s="1"/>
  <c r="P2121" i="1" s="1"/>
  <c r="G2122" i="1"/>
  <c r="O2122" i="1" s="1"/>
  <c r="P2122" i="1" s="1"/>
  <c r="G2123" i="1"/>
  <c r="O2123" i="1" s="1"/>
  <c r="P2123" i="1" s="1"/>
  <c r="G2124" i="1"/>
  <c r="O2124" i="1" s="1"/>
  <c r="P2124" i="1" s="1"/>
  <c r="G2125" i="1"/>
  <c r="O2125" i="1" s="1"/>
  <c r="P2125" i="1" s="1"/>
  <c r="G2126" i="1"/>
  <c r="O2126" i="1" s="1"/>
  <c r="P2126" i="1" s="1"/>
  <c r="G2127" i="1"/>
  <c r="O2127" i="1" s="1"/>
  <c r="P2127" i="1" s="1"/>
  <c r="G2128" i="1"/>
  <c r="O2128" i="1" s="1"/>
  <c r="P2128" i="1" s="1"/>
  <c r="G2129" i="1"/>
  <c r="O2129" i="1" s="1"/>
  <c r="P2129" i="1" s="1"/>
  <c r="G2130" i="1"/>
  <c r="O2130" i="1" s="1"/>
  <c r="P2130" i="1" s="1"/>
  <c r="G2131" i="1"/>
  <c r="O2131" i="1" s="1"/>
  <c r="P2131" i="1" s="1"/>
  <c r="G2132" i="1"/>
  <c r="O2132" i="1" s="1"/>
  <c r="P2132" i="1" s="1"/>
  <c r="G2133" i="1"/>
  <c r="O2133" i="1" s="1"/>
  <c r="P2133" i="1" s="1"/>
  <c r="G2134" i="1"/>
  <c r="O2134" i="1" s="1"/>
  <c r="P2134" i="1" s="1"/>
  <c r="G2135" i="1"/>
  <c r="O2135" i="1" s="1"/>
  <c r="P2135" i="1" s="1"/>
  <c r="G2136" i="1"/>
  <c r="O2136" i="1" s="1"/>
  <c r="P2136" i="1" s="1"/>
  <c r="G2137" i="1"/>
  <c r="O2137" i="1" s="1"/>
  <c r="P2137" i="1" s="1"/>
  <c r="G2138" i="1"/>
  <c r="O2138" i="1" s="1"/>
  <c r="P2138" i="1" s="1"/>
  <c r="G2139" i="1"/>
  <c r="O2139" i="1" s="1"/>
  <c r="P2139" i="1" s="1"/>
  <c r="G2140" i="1"/>
  <c r="O2140" i="1" s="1"/>
  <c r="P2140" i="1" s="1"/>
  <c r="G2141" i="1"/>
  <c r="O2141" i="1" s="1"/>
  <c r="P2141" i="1" s="1"/>
  <c r="G2142" i="1"/>
  <c r="O2142" i="1" s="1"/>
  <c r="P2142" i="1" s="1"/>
  <c r="G2143" i="1"/>
  <c r="O2143" i="1" s="1"/>
  <c r="P2143" i="1" s="1"/>
  <c r="G2144" i="1"/>
  <c r="O2144" i="1" s="1"/>
  <c r="P2144" i="1" s="1"/>
  <c r="G2145" i="1"/>
  <c r="O2145" i="1" s="1"/>
  <c r="P2145" i="1" s="1"/>
  <c r="G2146" i="1"/>
  <c r="O2146" i="1" s="1"/>
  <c r="P2146" i="1" s="1"/>
  <c r="G2147" i="1"/>
  <c r="O2147" i="1" s="1"/>
  <c r="P2147" i="1" s="1"/>
  <c r="G2148" i="1"/>
  <c r="O2148" i="1" s="1"/>
  <c r="P2148" i="1" s="1"/>
  <c r="G2149" i="1"/>
  <c r="O2149" i="1" s="1"/>
  <c r="P2149" i="1" s="1"/>
  <c r="G2150" i="1"/>
  <c r="O2150" i="1" s="1"/>
  <c r="P2150" i="1" s="1"/>
  <c r="G2151" i="1"/>
  <c r="O2151" i="1" s="1"/>
  <c r="P2151" i="1" s="1"/>
  <c r="G2152" i="1"/>
  <c r="O2152" i="1" s="1"/>
  <c r="P2152" i="1" s="1"/>
  <c r="G2153" i="1"/>
  <c r="O2153" i="1" s="1"/>
  <c r="P2153" i="1" s="1"/>
  <c r="G2154" i="1"/>
  <c r="O2154" i="1" s="1"/>
  <c r="P2154" i="1" s="1"/>
  <c r="G2155" i="1"/>
  <c r="O2155" i="1" s="1"/>
  <c r="P2155" i="1" s="1"/>
  <c r="G2156" i="1"/>
  <c r="O2156" i="1" s="1"/>
  <c r="P2156" i="1" s="1"/>
  <c r="G2157" i="1"/>
  <c r="O2157" i="1" s="1"/>
  <c r="P2157" i="1" s="1"/>
  <c r="G2158" i="1"/>
  <c r="O2158" i="1" s="1"/>
  <c r="P2158" i="1" s="1"/>
  <c r="G2159" i="1"/>
  <c r="O2159" i="1" s="1"/>
  <c r="P2159" i="1" s="1"/>
  <c r="G2160" i="1"/>
  <c r="O2160" i="1" s="1"/>
  <c r="P2160" i="1" s="1"/>
  <c r="G2161" i="1"/>
  <c r="O2161" i="1" s="1"/>
  <c r="P2161" i="1" s="1"/>
  <c r="G2162" i="1"/>
  <c r="O2162" i="1" s="1"/>
  <c r="P2162" i="1" s="1"/>
  <c r="G2163" i="1"/>
  <c r="O2163" i="1" s="1"/>
  <c r="P2163" i="1" s="1"/>
  <c r="G2164" i="1"/>
  <c r="O2164" i="1" s="1"/>
  <c r="P2164" i="1" s="1"/>
  <c r="G2165" i="1"/>
  <c r="O2165" i="1" s="1"/>
  <c r="P2165" i="1" s="1"/>
  <c r="G2166" i="1"/>
  <c r="O2166" i="1" s="1"/>
  <c r="P2166" i="1" s="1"/>
  <c r="G2167" i="1"/>
  <c r="O2167" i="1" s="1"/>
  <c r="P2167" i="1" s="1"/>
  <c r="G2168" i="1"/>
  <c r="O2168" i="1" s="1"/>
  <c r="P2168" i="1" s="1"/>
  <c r="G2169" i="1"/>
  <c r="O2169" i="1" s="1"/>
  <c r="P2169" i="1" s="1"/>
  <c r="G2170" i="1"/>
  <c r="O2170" i="1" s="1"/>
  <c r="P2170" i="1" s="1"/>
  <c r="G2171" i="1"/>
  <c r="O2171" i="1" s="1"/>
  <c r="P2171" i="1" s="1"/>
  <c r="G2172" i="1"/>
  <c r="O2172" i="1" s="1"/>
  <c r="P2172" i="1" s="1"/>
  <c r="G2173" i="1"/>
  <c r="O2173" i="1" s="1"/>
  <c r="P2173" i="1" s="1"/>
  <c r="G2174" i="1"/>
  <c r="O2174" i="1" s="1"/>
  <c r="P2174" i="1" s="1"/>
  <c r="G2175" i="1"/>
  <c r="O2175" i="1" s="1"/>
  <c r="P2175" i="1" s="1"/>
  <c r="G2176" i="1"/>
  <c r="O2176" i="1" s="1"/>
  <c r="P2176" i="1" s="1"/>
  <c r="G2177" i="1"/>
  <c r="O2177" i="1" s="1"/>
  <c r="P2177" i="1" s="1"/>
  <c r="G2178" i="1"/>
  <c r="O2178" i="1" s="1"/>
  <c r="P2178" i="1" s="1"/>
  <c r="G2179" i="1"/>
  <c r="O2179" i="1" s="1"/>
  <c r="P2179" i="1" s="1"/>
  <c r="G2180" i="1"/>
  <c r="O2180" i="1" s="1"/>
  <c r="P2180" i="1" s="1"/>
  <c r="G2181" i="1"/>
  <c r="O2181" i="1" s="1"/>
  <c r="P2181" i="1" s="1"/>
  <c r="G2182" i="1"/>
  <c r="O2182" i="1" s="1"/>
  <c r="P2182" i="1" s="1"/>
  <c r="G2183" i="1"/>
  <c r="O2183" i="1" s="1"/>
  <c r="P2183" i="1" s="1"/>
  <c r="G2184" i="1"/>
  <c r="O2184" i="1" s="1"/>
  <c r="P2184" i="1" s="1"/>
  <c r="G2185" i="1"/>
  <c r="O2185" i="1" s="1"/>
  <c r="P2185" i="1" s="1"/>
  <c r="G2186" i="1"/>
  <c r="O2186" i="1" s="1"/>
  <c r="P2186" i="1" s="1"/>
  <c r="G2187" i="1"/>
  <c r="O2187" i="1" s="1"/>
  <c r="P2187" i="1" s="1"/>
  <c r="G2188" i="1"/>
  <c r="O2188" i="1" s="1"/>
  <c r="P2188" i="1" s="1"/>
  <c r="G2189" i="1"/>
  <c r="O2189" i="1" s="1"/>
  <c r="P2189" i="1" s="1"/>
  <c r="G2190" i="1"/>
  <c r="O2190" i="1" s="1"/>
  <c r="P2190" i="1" s="1"/>
  <c r="G2191" i="1"/>
  <c r="O2191" i="1" s="1"/>
  <c r="P2191" i="1" s="1"/>
  <c r="G2192" i="1"/>
  <c r="O2192" i="1" s="1"/>
  <c r="P2192" i="1" s="1"/>
  <c r="G2193" i="1"/>
  <c r="O2193" i="1" s="1"/>
  <c r="P2193" i="1" s="1"/>
  <c r="G2194" i="1"/>
  <c r="O2194" i="1" s="1"/>
  <c r="P2194" i="1" s="1"/>
  <c r="G2195" i="1"/>
  <c r="O2195" i="1" s="1"/>
  <c r="P2195" i="1" s="1"/>
  <c r="G2196" i="1"/>
  <c r="O2196" i="1" s="1"/>
  <c r="P2196" i="1" s="1"/>
  <c r="G2197" i="1"/>
  <c r="O2197" i="1" s="1"/>
  <c r="P2197" i="1" s="1"/>
  <c r="G2198" i="1"/>
  <c r="O2198" i="1" s="1"/>
  <c r="P2198" i="1" s="1"/>
  <c r="G2199" i="1"/>
  <c r="O2199" i="1" s="1"/>
  <c r="P2199" i="1" s="1"/>
  <c r="G2200" i="1"/>
  <c r="O2200" i="1" s="1"/>
  <c r="P2200" i="1" s="1"/>
  <c r="G2201" i="1"/>
  <c r="O2201" i="1" s="1"/>
  <c r="P2201" i="1" s="1"/>
  <c r="G2202" i="1"/>
  <c r="O2202" i="1" s="1"/>
  <c r="P2202" i="1" s="1"/>
  <c r="G2203" i="1"/>
  <c r="O2203" i="1" s="1"/>
  <c r="P2203" i="1" s="1"/>
  <c r="G2204" i="1"/>
  <c r="O2204" i="1" s="1"/>
  <c r="P2204" i="1" s="1"/>
  <c r="G2205" i="1"/>
  <c r="O2205" i="1" s="1"/>
  <c r="P2205" i="1" s="1"/>
  <c r="G2206" i="1"/>
  <c r="O2206" i="1" s="1"/>
  <c r="P2206" i="1" s="1"/>
  <c r="G2207" i="1"/>
  <c r="O2207" i="1" s="1"/>
  <c r="P2207" i="1" s="1"/>
  <c r="G2208" i="1"/>
  <c r="O2208" i="1" s="1"/>
  <c r="P2208" i="1" s="1"/>
  <c r="G2209" i="1"/>
  <c r="O2209" i="1" s="1"/>
  <c r="P2209" i="1" s="1"/>
  <c r="G2210" i="1"/>
  <c r="O2210" i="1" s="1"/>
  <c r="P2210" i="1" s="1"/>
  <c r="G2211" i="1"/>
  <c r="O2211" i="1" s="1"/>
  <c r="P2211" i="1" s="1"/>
  <c r="G2212" i="1"/>
  <c r="O2212" i="1" s="1"/>
  <c r="P2212" i="1" s="1"/>
  <c r="G2213" i="1"/>
  <c r="O2213" i="1" s="1"/>
  <c r="P2213" i="1" s="1"/>
  <c r="G2214" i="1"/>
  <c r="O2214" i="1" s="1"/>
  <c r="P2214" i="1" s="1"/>
  <c r="G2215" i="1"/>
  <c r="O2215" i="1" s="1"/>
  <c r="P2215" i="1" s="1"/>
  <c r="G2216" i="1"/>
  <c r="O2216" i="1" s="1"/>
  <c r="P2216" i="1" s="1"/>
  <c r="G2217" i="1"/>
  <c r="O2217" i="1" s="1"/>
  <c r="P2217" i="1" s="1"/>
  <c r="G2218" i="1"/>
  <c r="O2218" i="1" s="1"/>
  <c r="P2218" i="1" s="1"/>
  <c r="G2219" i="1"/>
  <c r="O2219" i="1" s="1"/>
  <c r="P2219" i="1" s="1"/>
  <c r="G2220" i="1"/>
  <c r="O2220" i="1" s="1"/>
  <c r="P2220" i="1" s="1"/>
  <c r="G2221" i="1"/>
  <c r="O2221" i="1" s="1"/>
  <c r="P2221" i="1" s="1"/>
  <c r="G2222" i="1"/>
  <c r="O2222" i="1" s="1"/>
  <c r="P2222" i="1" s="1"/>
  <c r="G2223" i="1"/>
  <c r="O2223" i="1" s="1"/>
  <c r="P2223" i="1" s="1"/>
  <c r="G2224" i="1"/>
  <c r="O2224" i="1" s="1"/>
  <c r="P2224" i="1" s="1"/>
  <c r="G2225" i="1"/>
  <c r="O2225" i="1" s="1"/>
  <c r="P2225" i="1" s="1"/>
  <c r="G2226" i="1"/>
  <c r="O2226" i="1" s="1"/>
  <c r="P2226" i="1" s="1"/>
  <c r="G2227" i="1"/>
  <c r="O2227" i="1" s="1"/>
  <c r="P2227" i="1" s="1"/>
  <c r="G2228" i="1"/>
  <c r="O2228" i="1" s="1"/>
  <c r="P2228" i="1" s="1"/>
  <c r="G2229" i="1"/>
  <c r="O2229" i="1" s="1"/>
  <c r="P2229" i="1" s="1"/>
  <c r="G2230" i="1"/>
  <c r="O2230" i="1" s="1"/>
  <c r="P2230" i="1" s="1"/>
  <c r="G2231" i="1"/>
  <c r="O2231" i="1" s="1"/>
  <c r="P2231" i="1" s="1"/>
  <c r="G2232" i="1"/>
  <c r="O2232" i="1" s="1"/>
  <c r="P2232" i="1" s="1"/>
  <c r="G2233" i="1"/>
  <c r="O2233" i="1" s="1"/>
  <c r="P2233" i="1" s="1"/>
  <c r="G2234" i="1"/>
  <c r="O2234" i="1" s="1"/>
  <c r="P2234" i="1" s="1"/>
  <c r="G2235" i="1"/>
  <c r="O2235" i="1" s="1"/>
  <c r="P2235" i="1" s="1"/>
  <c r="G2236" i="1"/>
  <c r="O2236" i="1" s="1"/>
  <c r="P2236" i="1" s="1"/>
  <c r="G2237" i="1"/>
  <c r="O2237" i="1" s="1"/>
  <c r="P2237" i="1" s="1"/>
  <c r="G2238" i="1"/>
  <c r="O2238" i="1" s="1"/>
  <c r="P2238" i="1" s="1"/>
  <c r="G2239" i="1"/>
  <c r="O2239" i="1" s="1"/>
  <c r="P2239" i="1" s="1"/>
  <c r="G2240" i="1"/>
  <c r="O2240" i="1" s="1"/>
  <c r="P2240" i="1" s="1"/>
  <c r="G2241" i="1"/>
  <c r="O2241" i="1" s="1"/>
  <c r="P2241" i="1" s="1"/>
  <c r="G2242" i="1"/>
  <c r="O2242" i="1" s="1"/>
  <c r="P2242" i="1" s="1"/>
  <c r="G2243" i="1"/>
  <c r="O2243" i="1" s="1"/>
  <c r="P2243" i="1" s="1"/>
  <c r="G2244" i="1"/>
  <c r="O2244" i="1" s="1"/>
  <c r="P2244" i="1" s="1"/>
  <c r="G2245" i="1"/>
  <c r="O2245" i="1" s="1"/>
  <c r="P2245" i="1" s="1"/>
  <c r="G2246" i="1"/>
  <c r="O2246" i="1" s="1"/>
  <c r="P2246" i="1" s="1"/>
  <c r="G2247" i="1"/>
  <c r="O2247" i="1" s="1"/>
  <c r="P2247" i="1" s="1"/>
  <c r="G2248" i="1"/>
  <c r="O2248" i="1" s="1"/>
  <c r="P2248" i="1" s="1"/>
  <c r="G2249" i="1"/>
  <c r="O2249" i="1" s="1"/>
  <c r="P2249" i="1" s="1"/>
  <c r="G2250" i="1"/>
  <c r="O2250" i="1" s="1"/>
  <c r="P2250" i="1" s="1"/>
  <c r="G2251" i="1"/>
  <c r="O2251" i="1" s="1"/>
  <c r="P2251" i="1" s="1"/>
  <c r="G2252" i="1"/>
  <c r="O2252" i="1" s="1"/>
  <c r="P2252" i="1" s="1"/>
  <c r="G2253" i="1"/>
  <c r="O2253" i="1" s="1"/>
  <c r="P2253" i="1" s="1"/>
  <c r="G2254" i="1"/>
  <c r="O2254" i="1" s="1"/>
  <c r="P2254" i="1" s="1"/>
  <c r="G2255" i="1"/>
  <c r="O2255" i="1" s="1"/>
  <c r="P2255" i="1" s="1"/>
  <c r="G2256" i="1"/>
  <c r="O2256" i="1" s="1"/>
  <c r="P2256" i="1" s="1"/>
  <c r="G2257" i="1"/>
  <c r="O2257" i="1" s="1"/>
  <c r="P2257" i="1" s="1"/>
  <c r="G2258" i="1"/>
  <c r="O2258" i="1" s="1"/>
  <c r="P2258" i="1" s="1"/>
  <c r="G2259" i="1"/>
  <c r="O2259" i="1" s="1"/>
  <c r="P2259" i="1" s="1"/>
  <c r="G2260" i="1"/>
  <c r="O2260" i="1" s="1"/>
  <c r="P2260" i="1" s="1"/>
  <c r="G2261" i="1"/>
  <c r="O2261" i="1" s="1"/>
  <c r="P2261" i="1" s="1"/>
  <c r="G2262" i="1"/>
  <c r="O2262" i="1" s="1"/>
  <c r="P2262" i="1" s="1"/>
  <c r="G2263" i="1"/>
  <c r="O2263" i="1" s="1"/>
  <c r="P2263" i="1" s="1"/>
  <c r="G2264" i="1"/>
  <c r="O2264" i="1" s="1"/>
  <c r="P2264" i="1" s="1"/>
  <c r="G2265" i="1"/>
  <c r="O2265" i="1" s="1"/>
  <c r="P2265" i="1" s="1"/>
  <c r="G2266" i="1"/>
  <c r="O2266" i="1" s="1"/>
  <c r="P2266" i="1" s="1"/>
  <c r="G2267" i="1"/>
  <c r="O2267" i="1" s="1"/>
  <c r="P2267" i="1" s="1"/>
  <c r="G2268" i="1"/>
  <c r="O2268" i="1" s="1"/>
  <c r="P2268" i="1" s="1"/>
  <c r="G2269" i="1"/>
  <c r="O2269" i="1" s="1"/>
  <c r="P2269" i="1" s="1"/>
  <c r="G2270" i="1"/>
  <c r="O2270" i="1" s="1"/>
  <c r="P2270" i="1" s="1"/>
  <c r="G2271" i="1"/>
  <c r="O2271" i="1" s="1"/>
  <c r="P2271" i="1" s="1"/>
  <c r="G2272" i="1"/>
  <c r="O2272" i="1" s="1"/>
  <c r="P2272" i="1" s="1"/>
  <c r="G2273" i="1"/>
  <c r="O2273" i="1" s="1"/>
  <c r="P2273" i="1" s="1"/>
  <c r="G2274" i="1"/>
  <c r="O2274" i="1" s="1"/>
  <c r="P2274" i="1" s="1"/>
  <c r="G2275" i="1"/>
  <c r="O2275" i="1" s="1"/>
  <c r="P2275" i="1" s="1"/>
  <c r="G2276" i="1"/>
  <c r="O2276" i="1" s="1"/>
  <c r="P2276" i="1" s="1"/>
  <c r="G2277" i="1"/>
  <c r="O2277" i="1" s="1"/>
  <c r="P2277" i="1" s="1"/>
  <c r="G2278" i="1"/>
  <c r="O2278" i="1" s="1"/>
  <c r="P2278" i="1" s="1"/>
  <c r="G2279" i="1"/>
  <c r="O2279" i="1" s="1"/>
  <c r="P2279" i="1" s="1"/>
  <c r="G2280" i="1"/>
  <c r="O2280" i="1" s="1"/>
  <c r="P2280" i="1" s="1"/>
  <c r="G2281" i="1"/>
  <c r="O2281" i="1" s="1"/>
  <c r="P2281" i="1" s="1"/>
  <c r="G2282" i="1"/>
  <c r="O2282" i="1" s="1"/>
  <c r="P2282" i="1" s="1"/>
  <c r="G2283" i="1"/>
  <c r="O2283" i="1" s="1"/>
  <c r="P2283" i="1" s="1"/>
  <c r="G2284" i="1"/>
  <c r="O2284" i="1" s="1"/>
  <c r="P2284" i="1" s="1"/>
  <c r="G2285" i="1"/>
  <c r="O2285" i="1" s="1"/>
  <c r="P2285" i="1" s="1"/>
  <c r="G2286" i="1"/>
  <c r="O2286" i="1" s="1"/>
  <c r="P2286" i="1" s="1"/>
  <c r="G2287" i="1"/>
  <c r="O2287" i="1" s="1"/>
  <c r="P2287" i="1" s="1"/>
  <c r="G2288" i="1"/>
  <c r="O2288" i="1" s="1"/>
  <c r="P2288" i="1" s="1"/>
  <c r="G2289" i="1"/>
  <c r="O2289" i="1" s="1"/>
  <c r="P2289" i="1" s="1"/>
  <c r="G2290" i="1"/>
  <c r="O2290" i="1" s="1"/>
  <c r="P2290" i="1" s="1"/>
  <c r="G2291" i="1"/>
  <c r="O2291" i="1" s="1"/>
  <c r="P2291" i="1" s="1"/>
  <c r="G2292" i="1"/>
  <c r="O2292" i="1" s="1"/>
  <c r="P2292" i="1" s="1"/>
  <c r="G2293" i="1"/>
  <c r="O2293" i="1" s="1"/>
  <c r="P2293" i="1" s="1"/>
  <c r="G2294" i="1"/>
  <c r="O2294" i="1" s="1"/>
  <c r="P2294" i="1" s="1"/>
  <c r="G2295" i="1"/>
  <c r="O2295" i="1" s="1"/>
  <c r="P2295" i="1" s="1"/>
  <c r="G2296" i="1"/>
  <c r="O2296" i="1" s="1"/>
  <c r="P2296" i="1" s="1"/>
  <c r="G2297" i="1"/>
  <c r="O2297" i="1" s="1"/>
  <c r="P2297" i="1" s="1"/>
  <c r="G2298" i="1"/>
  <c r="O2298" i="1" s="1"/>
  <c r="P2298" i="1" s="1"/>
  <c r="G2299" i="1"/>
  <c r="O2299" i="1" s="1"/>
  <c r="P2299" i="1" s="1"/>
  <c r="G2300" i="1"/>
  <c r="O2300" i="1" s="1"/>
  <c r="P2300" i="1" s="1"/>
  <c r="G2301" i="1"/>
  <c r="O2301" i="1" s="1"/>
  <c r="P2301" i="1" s="1"/>
  <c r="G2302" i="1"/>
  <c r="O2302" i="1" s="1"/>
  <c r="P2302" i="1" s="1"/>
  <c r="G2303" i="1"/>
  <c r="O2303" i="1" s="1"/>
  <c r="P2303" i="1" s="1"/>
  <c r="G2304" i="1"/>
  <c r="O2304" i="1" s="1"/>
  <c r="P2304" i="1" s="1"/>
  <c r="G2305" i="1"/>
  <c r="O2305" i="1" s="1"/>
  <c r="P2305" i="1" s="1"/>
  <c r="G2306" i="1"/>
  <c r="O2306" i="1" s="1"/>
  <c r="P2306" i="1" s="1"/>
  <c r="G2307" i="1"/>
  <c r="O2307" i="1" s="1"/>
  <c r="P2307" i="1" s="1"/>
  <c r="G2308" i="1"/>
  <c r="O2308" i="1" s="1"/>
  <c r="P2308" i="1" s="1"/>
  <c r="G2309" i="1"/>
  <c r="O2309" i="1" s="1"/>
  <c r="P2309" i="1" s="1"/>
  <c r="G2310" i="1"/>
  <c r="O2310" i="1" s="1"/>
  <c r="P2310" i="1" s="1"/>
  <c r="G2311" i="1"/>
  <c r="O2311" i="1" s="1"/>
  <c r="P2311" i="1" s="1"/>
  <c r="G2312" i="1"/>
  <c r="O2312" i="1" s="1"/>
  <c r="P2312" i="1" s="1"/>
  <c r="G2313" i="1"/>
  <c r="O2313" i="1" s="1"/>
  <c r="P2313" i="1" s="1"/>
  <c r="G2314" i="1"/>
  <c r="O2314" i="1" s="1"/>
  <c r="P2314" i="1" s="1"/>
  <c r="G2315" i="1"/>
  <c r="O2315" i="1" s="1"/>
  <c r="P2315" i="1" s="1"/>
  <c r="G2316" i="1"/>
  <c r="O2316" i="1" s="1"/>
  <c r="P2316" i="1" s="1"/>
  <c r="G2317" i="1"/>
  <c r="O2317" i="1" s="1"/>
  <c r="P2317" i="1" s="1"/>
  <c r="G2318" i="1"/>
  <c r="O2318" i="1" s="1"/>
  <c r="P2318" i="1" s="1"/>
  <c r="G2319" i="1"/>
  <c r="O2319" i="1" s="1"/>
  <c r="P2319" i="1" s="1"/>
  <c r="G2320" i="1"/>
  <c r="O2320" i="1" s="1"/>
  <c r="P2320" i="1" s="1"/>
  <c r="G2321" i="1"/>
  <c r="O2321" i="1" s="1"/>
  <c r="P2321" i="1" s="1"/>
  <c r="G2322" i="1"/>
  <c r="O2322" i="1" s="1"/>
  <c r="P2322" i="1" s="1"/>
  <c r="G2323" i="1"/>
  <c r="O2323" i="1" s="1"/>
  <c r="P2323" i="1" s="1"/>
  <c r="G2324" i="1"/>
  <c r="O2324" i="1" s="1"/>
  <c r="P2324" i="1" s="1"/>
  <c r="G2325" i="1"/>
  <c r="O2325" i="1" s="1"/>
  <c r="P2325" i="1" s="1"/>
  <c r="G2326" i="1"/>
  <c r="O2326" i="1" s="1"/>
  <c r="P2326" i="1" s="1"/>
  <c r="G2327" i="1"/>
  <c r="O2327" i="1" s="1"/>
  <c r="P2327" i="1" s="1"/>
  <c r="G2328" i="1"/>
  <c r="O2328" i="1" s="1"/>
  <c r="P2328" i="1" s="1"/>
  <c r="G2329" i="1"/>
  <c r="O2329" i="1" s="1"/>
  <c r="P2329" i="1" s="1"/>
  <c r="G2330" i="1"/>
  <c r="O2330" i="1" s="1"/>
  <c r="P2330" i="1" s="1"/>
  <c r="G2331" i="1"/>
  <c r="O2331" i="1" s="1"/>
  <c r="P2331" i="1" s="1"/>
  <c r="G2332" i="1"/>
  <c r="O2332" i="1" s="1"/>
  <c r="P2332" i="1" s="1"/>
  <c r="G2333" i="1"/>
  <c r="O2333" i="1" s="1"/>
  <c r="P2333" i="1" s="1"/>
  <c r="G2334" i="1"/>
  <c r="O2334" i="1" s="1"/>
  <c r="P2334" i="1" s="1"/>
  <c r="G2335" i="1"/>
  <c r="O2335" i="1" s="1"/>
  <c r="P2335" i="1" s="1"/>
  <c r="G2336" i="1"/>
  <c r="O2336" i="1" s="1"/>
  <c r="P2336" i="1" s="1"/>
  <c r="G2337" i="1"/>
  <c r="O2337" i="1" s="1"/>
  <c r="P2337" i="1" s="1"/>
  <c r="G2338" i="1"/>
  <c r="O2338" i="1" s="1"/>
  <c r="P2338" i="1" s="1"/>
  <c r="G2339" i="1"/>
  <c r="O2339" i="1" s="1"/>
  <c r="P2339" i="1" s="1"/>
  <c r="G2340" i="1"/>
  <c r="O2340" i="1" s="1"/>
  <c r="P2340" i="1" s="1"/>
  <c r="G2341" i="1"/>
  <c r="O2341" i="1" s="1"/>
  <c r="P2341" i="1" s="1"/>
  <c r="G2342" i="1"/>
  <c r="O2342" i="1" s="1"/>
  <c r="P2342" i="1" s="1"/>
  <c r="G2343" i="1"/>
  <c r="O2343" i="1" s="1"/>
  <c r="P2343" i="1" s="1"/>
  <c r="G2344" i="1"/>
  <c r="O2344" i="1" s="1"/>
  <c r="P2344" i="1" s="1"/>
  <c r="G2345" i="1"/>
  <c r="O2345" i="1" s="1"/>
  <c r="P2345" i="1" s="1"/>
  <c r="G2346" i="1"/>
  <c r="O2346" i="1" s="1"/>
  <c r="P2346" i="1" s="1"/>
  <c r="G2347" i="1"/>
  <c r="O2347" i="1" s="1"/>
  <c r="P2347" i="1" s="1"/>
  <c r="G2348" i="1"/>
  <c r="O2348" i="1" s="1"/>
  <c r="P2348" i="1" s="1"/>
  <c r="G2349" i="1"/>
  <c r="O2349" i="1" s="1"/>
  <c r="P2349" i="1" s="1"/>
  <c r="G2350" i="1"/>
  <c r="O2350" i="1" s="1"/>
  <c r="P2350" i="1" s="1"/>
  <c r="G2351" i="1"/>
  <c r="O2351" i="1" s="1"/>
  <c r="P2351" i="1" s="1"/>
  <c r="G2352" i="1"/>
  <c r="O2352" i="1" s="1"/>
  <c r="P2352" i="1" s="1"/>
  <c r="G2353" i="1"/>
  <c r="O2353" i="1" s="1"/>
  <c r="P2353" i="1" s="1"/>
  <c r="G2354" i="1"/>
  <c r="O2354" i="1" s="1"/>
  <c r="P2354" i="1" s="1"/>
  <c r="G2355" i="1"/>
  <c r="O2355" i="1" s="1"/>
  <c r="P2355" i="1" s="1"/>
  <c r="G2356" i="1"/>
  <c r="O2356" i="1" s="1"/>
  <c r="P2356" i="1" s="1"/>
  <c r="G2357" i="1"/>
  <c r="O2357" i="1" s="1"/>
  <c r="P2357" i="1" s="1"/>
  <c r="G2358" i="1"/>
  <c r="O2358" i="1" s="1"/>
  <c r="P2358" i="1" s="1"/>
  <c r="G2359" i="1"/>
  <c r="O2359" i="1" s="1"/>
  <c r="P2359" i="1" s="1"/>
  <c r="G2360" i="1"/>
  <c r="O2360" i="1" s="1"/>
  <c r="P2360" i="1" s="1"/>
  <c r="G2361" i="1"/>
  <c r="O2361" i="1" s="1"/>
  <c r="P2361" i="1" s="1"/>
  <c r="G2362" i="1"/>
  <c r="O2362" i="1" s="1"/>
  <c r="P2362" i="1" s="1"/>
  <c r="G2363" i="1"/>
  <c r="O2363" i="1" s="1"/>
  <c r="P2363" i="1" s="1"/>
  <c r="G2364" i="1"/>
  <c r="O2364" i="1" s="1"/>
  <c r="P2364" i="1" s="1"/>
  <c r="G2365" i="1"/>
  <c r="O2365" i="1" s="1"/>
  <c r="P2365" i="1" s="1"/>
  <c r="G2366" i="1"/>
  <c r="O2366" i="1" s="1"/>
  <c r="P2366" i="1" s="1"/>
  <c r="G2367" i="1"/>
  <c r="O2367" i="1" s="1"/>
  <c r="P2367" i="1" s="1"/>
  <c r="G2368" i="1"/>
  <c r="O2368" i="1" s="1"/>
  <c r="P2368" i="1" s="1"/>
  <c r="G2369" i="1"/>
  <c r="O2369" i="1" s="1"/>
  <c r="P2369" i="1" s="1"/>
  <c r="G2370" i="1"/>
  <c r="O2370" i="1" s="1"/>
  <c r="P2370" i="1" s="1"/>
  <c r="G2371" i="1"/>
  <c r="O2371" i="1" s="1"/>
  <c r="P2371" i="1" s="1"/>
  <c r="G2372" i="1"/>
  <c r="O2372" i="1" s="1"/>
  <c r="P2372" i="1" s="1"/>
  <c r="G2373" i="1"/>
  <c r="O2373" i="1" s="1"/>
  <c r="P2373" i="1" s="1"/>
  <c r="G2374" i="1"/>
  <c r="O2374" i="1" s="1"/>
  <c r="P2374" i="1" s="1"/>
  <c r="G2375" i="1"/>
  <c r="O2375" i="1" s="1"/>
  <c r="P2375" i="1" s="1"/>
  <c r="G2376" i="1"/>
  <c r="O2376" i="1" s="1"/>
  <c r="P2376" i="1" s="1"/>
  <c r="G2377" i="1"/>
  <c r="O2377" i="1" s="1"/>
  <c r="P2377" i="1" s="1"/>
  <c r="G2378" i="1"/>
  <c r="O2378" i="1" s="1"/>
  <c r="P2378" i="1" s="1"/>
  <c r="G2379" i="1"/>
  <c r="O2379" i="1" s="1"/>
  <c r="P2379" i="1" s="1"/>
  <c r="G2380" i="1"/>
  <c r="O2380" i="1" s="1"/>
  <c r="P2380" i="1" s="1"/>
  <c r="G2381" i="1"/>
  <c r="O2381" i="1" s="1"/>
  <c r="P2381" i="1" s="1"/>
  <c r="G2382" i="1"/>
  <c r="O2382" i="1" s="1"/>
  <c r="P2382" i="1" s="1"/>
  <c r="G2383" i="1"/>
  <c r="O2383" i="1" s="1"/>
  <c r="P2383" i="1" s="1"/>
  <c r="G2384" i="1"/>
  <c r="O2384" i="1" s="1"/>
  <c r="P2384" i="1" s="1"/>
  <c r="G2385" i="1"/>
  <c r="O2385" i="1" s="1"/>
  <c r="P2385" i="1" s="1"/>
  <c r="G2386" i="1"/>
  <c r="O2386" i="1" s="1"/>
  <c r="P2386" i="1" s="1"/>
  <c r="G2387" i="1"/>
  <c r="O2387" i="1" s="1"/>
  <c r="P2387" i="1" s="1"/>
  <c r="G2388" i="1"/>
  <c r="O2388" i="1" s="1"/>
  <c r="P2388" i="1" s="1"/>
  <c r="G2389" i="1"/>
  <c r="O2389" i="1" s="1"/>
  <c r="P2389" i="1" s="1"/>
  <c r="G2390" i="1"/>
  <c r="O2390" i="1" s="1"/>
  <c r="P2390" i="1" s="1"/>
  <c r="G2391" i="1"/>
  <c r="O2391" i="1" s="1"/>
  <c r="P2391" i="1" s="1"/>
  <c r="G2392" i="1"/>
  <c r="O2392" i="1" s="1"/>
  <c r="P2392" i="1" s="1"/>
  <c r="G2393" i="1"/>
  <c r="O2393" i="1" s="1"/>
  <c r="P2393" i="1" s="1"/>
  <c r="G2394" i="1"/>
  <c r="O2394" i="1" s="1"/>
  <c r="P2394" i="1" s="1"/>
  <c r="G2395" i="1"/>
  <c r="O2395" i="1" s="1"/>
  <c r="P2395" i="1" s="1"/>
  <c r="G2396" i="1"/>
  <c r="O2396" i="1" s="1"/>
  <c r="P2396" i="1" s="1"/>
  <c r="G2397" i="1"/>
  <c r="O2397" i="1" s="1"/>
  <c r="P2397" i="1" s="1"/>
  <c r="G2398" i="1"/>
  <c r="O2398" i="1" s="1"/>
  <c r="P2398" i="1" s="1"/>
  <c r="G2399" i="1"/>
  <c r="O2399" i="1" s="1"/>
  <c r="P2399" i="1" s="1"/>
  <c r="G2400" i="1"/>
  <c r="O2400" i="1" s="1"/>
  <c r="P2400" i="1" s="1"/>
  <c r="G2401" i="1"/>
  <c r="O2401" i="1" s="1"/>
  <c r="P2401" i="1" s="1"/>
  <c r="G2402" i="1"/>
  <c r="O2402" i="1" s="1"/>
  <c r="P2402" i="1" s="1"/>
  <c r="G2403" i="1"/>
  <c r="O2403" i="1" s="1"/>
  <c r="P2403" i="1" s="1"/>
  <c r="G2404" i="1"/>
  <c r="O2404" i="1" s="1"/>
  <c r="P2404" i="1" s="1"/>
  <c r="G2405" i="1"/>
  <c r="O2405" i="1" s="1"/>
  <c r="P2405" i="1" s="1"/>
  <c r="G2406" i="1"/>
  <c r="O2406" i="1" s="1"/>
  <c r="P2406" i="1" s="1"/>
  <c r="G2407" i="1"/>
  <c r="O2407" i="1" s="1"/>
  <c r="P2407" i="1" s="1"/>
  <c r="G2408" i="1"/>
  <c r="O2408" i="1" s="1"/>
  <c r="P2408" i="1" s="1"/>
  <c r="G2409" i="1"/>
  <c r="O2409" i="1" s="1"/>
  <c r="P2409" i="1" s="1"/>
  <c r="G2410" i="1"/>
  <c r="O2410" i="1" s="1"/>
  <c r="P2410" i="1" s="1"/>
  <c r="G2411" i="1"/>
  <c r="O2411" i="1" s="1"/>
  <c r="P2411" i="1" s="1"/>
  <c r="G2412" i="1"/>
  <c r="O2412" i="1" s="1"/>
  <c r="P2412" i="1" s="1"/>
  <c r="G2413" i="1"/>
  <c r="O2413" i="1" s="1"/>
  <c r="P2413" i="1" s="1"/>
  <c r="G2414" i="1"/>
  <c r="O2414" i="1" s="1"/>
  <c r="P2414" i="1" s="1"/>
  <c r="G2415" i="1"/>
  <c r="O2415" i="1" s="1"/>
  <c r="P2415" i="1" s="1"/>
  <c r="G2416" i="1"/>
  <c r="O2416" i="1" s="1"/>
  <c r="P2416" i="1" s="1"/>
  <c r="G2417" i="1"/>
  <c r="O2417" i="1" s="1"/>
  <c r="P2417" i="1" s="1"/>
  <c r="G2418" i="1"/>
  <c r="O2418" i="1" s="1"/>
  <c r="P2418" i="1" s="1"/>
  <c r="G2419" i="1"/>
  <c r="O2419" i="1" s="1"/>
  <c r="P2419" i="1" s="1"/>
  <c r="G2420" i="1"/>
  <c r="O2420" i="1" s="1"/>
  <c r="P2420" i="1" s="1"/>
  <c r="G2421" i="1"/>
  <c r="O2421" i="1" s="1"/>
  <c r="P2421" i="1" s="1"/>
  <c r="G2422" i="1"/>
  <c r="O2422" i="1" s="1"/>
  <c r="P2422" i="1" s="1"/>
  <c r="G2423" i="1"/>
  <c r="O2423" i="1" s="1"/>
  <c r="P2423" i="1" s="1"/>
  <c r="G2424" i="1"/>
  <c r="O2424" i="1" s="1"/>
  <c r="P2424" i="1" s="1"/>
  <c r="G2425" i="1"/>
  <c r="O2425" i="1" s="1"/>
  <c r="P2425" i="1" s="1"/>
  <c r="G2426" i="1"/>
  <c r="O2426" i="1" s="1"/>
  <c r="P2426" i="1" s="1"/>
  <c r="G2427" i="1"/>
  <c r="O2427" i="1" s="1"/>
  <c r="P2427" i="1" s="1"/>
  <c r="G2428" i="1"/>
  <c r="O2428" i="1" s="1"/>
  <c r="P2428" i="1" s="1"/>
  <c r="G2429" i="1"/>
  <c r="O2429" i="1" s="1"/>
  <c r="P2429" i="1" s="1"/>
  <c r="G2430" i="1"/>
  <c r="O2430" i="1" s="1"/>
  <c r="P2430" i="1" s="1"/>
  <c r="G2431" i="1"/>
  <c r="O2431" i="1" s="1"/>
  <c r="P2431" i="1" s="1"/>
  <c r="G2432" i="1"/>
  <c r="O2432" i="1" s="1"/>
  <c r="P2432" i="1" s="1"/>
  <c r="G2433" i="1"/>
  <c r="O2433" i="1" s="1"/>
  <c r="P2433" i="1" s="1"/>
  <c r="G2434" i="1"/>
  <c r="O2434" i="1" s="1"/>
  <c r="P2434" i="1" s="1"/>
  <c r="G2435" i="1"/>
  <c r="O2435" i="1" s="1"/>
  <c r="P2435" i="1" s="1"/>
  <c r="G2436" i="1"/>
  <c r="O2436" i="1" s="1"/>
  <c r="P2436" i="1" s="1"/>
  <c r="G2437" i="1"/>
  <c r="O2437" i="1" s="1"/>
  <c r="P2437" i="1" s="1"/>
  <c r="G2438" i="1"/>
  <c r="O2438" i="1" s="1"/>
  <c r="P2438" i="1" s="1"/>
  <c r="G2439" i="1"/>
  <c r="O2439" i="1" s="1"/>
  <c r="P2439" i="1" s="1"/>
  <c r="G2440" i="1"/>
  <c r="O2440" i="1" s="1"/>
  <c r="P2440" i="1" s="1"/>
  <c r="G2441" i="1"/>
  <c r="O2441" i="1" s="1"/>
  <c r="P2441" i="1" s="1"/>
  <c r="G2442" i="1"/>
  <c r="O2442" i="1" s="1"/>
  <c r="P2442" i="1" s="1"/>
  <c r="G2443" i="1"/>
  <c r="O2443" i="1" s="1"/>
  <c r="P2443" i="1" s="1"/>
  <c r="G2444" i="1"/>
  <c r="O2444" i="1" s="1"/>
  <c r="P2444" i="1" s="1"/>
  <c r="G2445" i="1"/>
  <c r="O2445" i="1" s="1"/>
  <c r="P2445" i="1" s="1"/>
  <c r="G2446" i="1"/>
  <c r="O2446" i="1" s="1"/>
  <c r="P2446" i="1" s="1"/>
  <c r="G2447" i="1"/>
  <c r="O2447" i="1" s="1"/>
  <c r="P2447" i="1" s="1"/>
  <c r="G2448" i="1"/>
  <c r="O2448" i="1" s="1"/>
  <c r="P2448" i="1" s="1"/>
  <c r="G2449" i="1"/>
  <c r="O2449" i="1" s="1"/>
  <c r="P2449" i="1" s="1"/>
  <c r="G2450" i="1"/>
  <c r="O2450" i="1" s="1"/>
  <c r="P2450" i="1" s="1"/>
  <c r="G2451" i="1"/>
  <c r="O2451" i="1" s="1"/>
  <c r="P2451" i="1" s="1"/>
  <c r="G2452" i="1"/>
  <c r="O2452" i="1" s="1"/>
  <c r="P2452" i="1" s="1"/>
  <c r="G2453" i="1"/>
  <c r="O2453" i="1" s="1"/>
  <c r="P2453" i="1" s="1"/>
  <c r="G2454" i="1"/>
  <c r="O2454" i="1" s="1"/>
  <c r="P2454" i="1" s="1"/>
  <c r="G2455" i="1"/>
  <c r="O2455" i="1" s="1"/>
  <c r="P2455" i="1" s="1"/>
  <c r="G2456" i="1"/>
  <c r="O2456" i="1" s="1"/>
  <c r="P2456" i="1" s="1"/>
  <c r="G2457" i="1"/>
  <c r="O2457" i="1" s="1"/>
  <c r="P2457" i="1" s="1"/>
  <c r="G2458" i="1"/>
  <c r="O2458" i="1" s="1"/>
  <c r="P2458" i="1" s="1"/>
  <c r="G2459" i="1"/>
  <c r="O2459" i="1" s="1"/>
  <c r="P2459" i="1" s="1"/>
  <c r="G2460" i="1"/>
  <c r="O2460" i="1" s="1"/>
  <c r="P2460" i="1" s="1"/>
  <c r="G2461" i="1"/>
  <c r="O2461" i="1" s="1"/>
  <c r="P2461" i="1" s="1"/>
  <c r="G2462" i="1"/>
  <c r="O2462" i="1" s="1"/>
  <c r="P2462" i="1" s="1"/>
  <c r="G2463" i="1"/>
  <c r="O2463" i="1" s="1"/>
  <c r="P2463" i="1" s="1"/>
  <c r="G2464" i="1"/>
  <c r="O2464" i="1" s="1"/>
  <c r="P2464" i="1" s="1"/>
  <c r="G2465" i="1"/>
  <c r="O2465" i="1" s="1"/>
  <c r="P2465" i="1" s="1"/>
  <c r="G2466" i="1"/>
  <c r="O2466" i="1" s="1"/>
  <c r="P2466" i="1" s="1"/>
  <c r="G2467" i="1"/>
  <c r="O2467" i="1" s="1"/>
  <c r="P2467" i="1" s="1"/>
  <c r="G2468" i="1"/>
  <c r="O2468" i="1" s="1"/>
  <c r="P2468" i="1" s="1"/>
  <c r="G2469" i="1"/>
  <c r="O2469" i="1" s="1"/>
  <c r="P2469" i="1" s="1"/>
  <c r="G2470" i="1"/>
  <c r="O2470" i="1" s="1"/>
  <c r="P2470" i="1" s="1"/>
  <c r="G2471" i="1"/>
  <c r="O2471" i="1" s="1"/>
  <c r="P2471" i="1" s="1"/>
  <c r="G2472" i="1"/>
  <c r="O2472" i="1" s="1"/>
  <c r="P2472" i="1" s="1"/>
  <c r="G2473" i="1"/>
  <c r="O2473" i="1" s="1"/>
  <c r="P2473" i="1" s="1"/>
  <c r="G2474" i="1"/>
  <c r="O2474" i="1" s="1"/>
  <c r="P2474" i="1" s="1"/>
  <c r="G2475" i="1"/>
  <c r="O2475" i="1" s="1"/>
  <c r="P2475" i="1" s="1"/>
  <c r="G2476" i="1"/>
  <c r="O2476" i="1" s="1"/>
  <c r="P2476" i="1" s="1"/>
  <c r="G2477" i="1"/>
  <c r="O2477" i="1" s="1"/>
  <c r="P2477" i="1" s="1"/>
  <c r="G2478" i="1"/>
  <c r="O2478" i="1" s="1"/>
  <c r="P2478" i="1" s="1"/>
  <c r="G2479" i="1"/>
  <c r="O2479" i="1" s="1"/>
  <c r="P2479" i="1" s="1"/>
  <c r="G2480" i="1"/>
  <c r="O2480" i="1" s="1"/>
  <c r="P2480" i="1" s="1"/>
  <c r="G2481" i="1"/>
  <c r="O2481" i="1" s="1"/>
  <c r="P2481" i="1" s="1"/>
  <c r="G2482" i="1"/>
  <c r="O2482" i="1" s="1"/>
  <c r="P2482" i="1" s="1"/>
  <c r="G2483" i="1"/>
  <c r="O2483" i="1" s="1"/>
  <c r="P2483" i="1" s="1"/>
  <c r="G2484" i="1"/>
  <c r="O2484" i="1" s="1"/>
  <c r="P2484" i="1" s="1"/>
  <c r="G2485" i="1"/>
  <c r="O2485" i="1" s="1"/>
  <c r="P2485" i="1" s="1"/>
  <c r="G2486" i="1"/>
  <c r="O2486" i="1" s="1"/>
  <c r="P2486" i="1" s="1"/>
  <c r="G2487" i="1"/>
  <c r="O2487" i="1" s="1"/>
  <c r="P2487" i="1" s="1"/>
  <c r="G2488" i="1"/>
  <c r="O2488" i="1" s="1"/>
  <c r="P2488" i="1" s="1"/>
  <c r="G2489" i="1"/>
  <c r="O2489" i="1" s="1"/>
  <c r="P2489" i="1" s="1"/>
  <c r="G2490" i="1"/>
  <c r="O2490" i="1" s="1"/>
  <c r="P2490" i="1" s="1"/>
  <c r="G2491" i="1"/>
  <c r="O2491" i="1" s="1"/>
  <c r="P2491" i="1" s="1"/>
  <c r="G2492" i="1"/>
  <c r="O2492" i="1" s="1"/>
  <c r="P2492" i="1" s="1"/>
  <c r="G2493" i="1"/>
  <c r="O2493" i="1" s="1"/>
  <c r="P2493" i="1" s="1"/>
  <c r="G2494" i="1"/>
  <c r="O2494" i="1" s="1"/>
  <c r="P2494" i="1" s="1"/>
  <c r="G2495" i="1"/>
  <c r="O2495" i="1" s="1"/>
  <c r="P2495" i="1" s="1"/>
  <c r="G2496" i="1"/>
  <c r="O2496" i="1" s="1"/>
  <c r="P2496" i="1" s="1"/>
  <c r="G2497" i="1"/>
  <c r="O2497" i="1" s="1"/>
  <c r="P2497" i="1" s="1"/>
  <c r="G2498" i="1"/>
  <c r="O2498" i="1" s="1"/>
  <c r="P2498" i="1" s="1"/>
  <c r="G2499" i="1"/>
  <c r="O2499" i="1" s="1"/>
  <c r="P2499" i="1" s="1"/>
  <c r="G2500" i="1"/>
  <c r="O2500" i="1" s="1"/>
  <c r="P2500" i="1" s="1"/>
  <c r="G2501" i="1"/>
  <c r="O2501" i="1" s="1"/>
  <c r="P2501" i="1" s="1"/>
  <c r="G2502" i="1"/>
  <c r="O2502" i="1" s="1"/>
  <c r="P2502" i="1" s="1"/>
  <c r="G2503" i="1"/>
  <c r="O2503" i="1" s="1"/>
  <c r="P2503" i="1" s="1"/>
  <c r="G2504" i="1"/>
  <c r="O2504" i="1" s="1"/>
  <c r="P2504" i="1" s="1"/>
  <c r="G2505" i="1"/>
  <c r="O2505" i="1" s="1"/>
  <c r="P2505" i="1" s="1"/>
  <c r="G2506" i="1"/>
  <c r="O2506" i="1" s="1"/>
  <c r="P2506" i="1" s="1"/>
  <c r="G2507" i="1"/>
  <c r="O2507" i="1" s="1"/>
  <c r="P2507" i="1" s="1"/>
  <c r="G2508" i="1"/>
  <c r="O2508" i="1" s="1"/>
  <c r="P2508" i="1" s="1"/>
  <c r="G2509" i="1"/>
  <c r="O2509" i="1" s="1"/>
  <c r="P2509" i="1" s="1"/>
  <c r="G2510" i="1"/>
  <c r="O2510" i="1" s="1"/>
  <c r="P2510" i="1" s="1"/>
  <c r="G2511" i="1"/>
  <c r="O2511" i="1" s="1"/>
  <c r="P2511" i="1" s="1"/>
  <c r="G2512" i="1"/>
  <c r="O2512" i="1" s="1"/>
  <c r="P2512" i="1" s="1"/>
  <c r="G2513" i="1"/>
  <c r="O2513" i="1" s="1"/>
  <c r="P2513" i="1" s="1"/>
  <c r="G2514" i="1"/>
  <c r="O2514" i="1" s="1"/>
  <c r="P2514" i="1" s="1"/>
  <c r="G2515" i="1"/>
  <c r="O2515" i="1" s="1"/>
  <c r="P2515" i="1" s="1"/>
  <c r="G2516" i="1"/>
  <c r="O2516" i="1" s="1"/>
  <c r="P2516" i="1" s="1"/>
  <c r="G2517" i="1"/>
  <c r="O2517" i="1" s="1"/>
  <c r="P2517" i="1" s="1"/>
  <c r="G2518" i="1"/>
  <c r="O2518" i="1" s="1"/>
  <c r="P2518" i="1" s="1"/>
  <c r="G2519" i="1"/>
  <c r="O2519" i="1" s="1"/>
  <c r="P2519" i="1" s="1"/>
  <c r="G2520" i="1"/>
  <c r="O2520" i="1" s="1"/>
  <c r="P2520" i="1" s="1"/>
  <c r="G2521" i="1"/>
  <c r="O2521" i="1" s="1"/>
  <c r="P2521" i="1" s="1"/>
  <c r="G2522" i="1"/>
  <c r="O2522" i="1" s="1"/>
  <c r="P2522" i="1" s="1"/>
  <c r="G2523" i="1"/>
  <c r="O2523" i="1" s="1"/>
  <c r="P2523" i="1" s="1"/>
  <c r="G2524" i="1"/>
  <c r="O2524" i="1" s="1"/>
  <c r="P2524" i="1" s="1"/>
  <c r="G2525" i="1"/>
  <c r="O2525" i="1" s="1"/>
  <c r="P2525" i="1" s="1"/>
  <c r="G2526" i="1"/>
  <c r="O2526" i="1" s="1"/>
  <c r="P2526" i="1" s="1"/>
  <c r="G2527" i="1"/>
  <c r="O2527" i="1" s="1"/>
  <c r="P2527" i="1" s="1"/>
  <c r="G2528" i="1"/>
  <c r="O2528" i="1" s="1"/>
  <c r="P2528" i="1" s="1"/>
  <c r="G2529" i="1"/>
  <c r="O2529" i="1" s="1"/>
  <c r="P2529" i="1" s="1"/>
  <c r="G2530" i="1"/>
  <c r="O2530" i="1" s="1"/>
  <c r="P2530" i="1" s="1"/>
  <c r="G2531" i="1"/>
  <c r="O2531" i="1" s="1"/>
  <c r="P2531" i="1" s="1"/>
  <c r="G2532" i="1"/>
  <c r="O2532" i="1" s="1"/>
  <c r="P2532" i="1" s="1"/>
  <c r="G2533" i="1"/>
  <c r="O2533" i="1" s="1"/>
  <c r="P2533" i="1" s="1"/>
  <c r="G2534" i="1"/>
  <c r="O2534" i="1" s="1"/>
  <c r="P2534" i="1" s="1"/>
  <c r="G2535" i="1"/>
  <c r="O2535" i="1" s="1"/>
  <c r="P2535" i="1" s="1"/>
  <c r="G2536" i="1"/>
  <c r="O2536" i="1" s="1"/>
  <c r="P2536" i="1" s="1"/>
  <c r="G2537" i="1"/>
  <c r="O2537" i="1" s="1"/>
  <c r="P2537" i="1" s="1"/>
  <c r="G2538" i="1"/>
  <c r="O2538" i="1" s="1"/>
  <c r="P2538" i="1" s="1"/>
  <c r="G2539" i="1"/>
  <c r="O2539" i="1" s="1"/>
  <c r="P2539" i="1" s="1"/>
  <c r="G2540" i="1"/>
  <c r="O2540" i="1" s="1"/>
  <c r="P2540" i="1" s="1"/>
  <c r="G2541" i="1"/>
  <c r="O2541" i="1" s="1"/>
  <c r="P2541" i="1" s="1"/>
  <c r="G2542" i="1"/>
  <c r="O2542" i="1" s="1"/>
  <c r="P2542" i="1" s="1"/>
  <c r="G2543" i="1"/>
  <c r="O2543" i="1" s="1"/>
  <c r="P2543" i="1" s="1"/>
  <c r="G2544" i="1"/>
  <c r="O2544" i="1" s="1"/>
  <c r="P2544" i="1" s="1"/>
  <c r="G2545" i="1"/>
  <c r="O2545" i="1" s="1"/>
  <c r="P2545" i="1" s="1"/>
  <c r="G2546" i="1"/>
  <c r="O2546" i="1" s="1"/>
  <c r="P2546" i="1" s="1"/>
  <c r="G2547" i="1"/>
  <c r="O2547" i="1" s="1"/>
  <c r="P2547" i="1" s="1"/>
  <c r="G2548" i="1"/>
  <c r="O2548" i="1" s="1"/>
  <c r="P2548" i="1" s="1"/>
  <c r="G2549" i="1"/>
  <c r="O2549" i="1" s="1"/>
  <c r="P2549" i="1" s="1"/>
  <c r="G2550" i="1"/>
  <c r="O2550" i="1" s="1"/>
  <c r="P2550" i="1" s="1"/>
  <c r="G2551" i="1"/>
  <c r="O2551" i="1" s="1"/>
  <c r="P2551" i="1" s="1"/>
  <c r="G2552" i="1"/>
  <c r="O2552" i="1" s="1"/>
  <c r="P2552" i="1" s="1"/>
  <c r="G2553" i="1"/>
  <c r="O2553" i="1" s="1"/>
  <c r="P2553" i="1" s="1"/>
  <c r="G2554" i="1"/>
  <c r="O2554" i="1" s="1"/>
  <c r="P2554" i="1" s="1"/>
  <c r="G2555" i="1"/>
  <c r="O2555" i="1" s="1"/>
  <c r="P2555" i="1" s="1"/>
  <c r="G2556" i="1"/>
  <c r="O2556" i="1" s="1"/>
  <c r="P2556" i="1" s="1"/>
  <c r="G2557" i="1"/>
  <c r="O2557" i="1" s="1"/>
  <c r="P2557" i="1" s="1"/>
  <c r="G2558" i="1"/>
  <c r="O2558" i="1" s="1"/>
  <c r="P2558" i="1" s="1"/>
  <c r="G2559" i="1"/>
  <c r="O2559" i="1" s="1"/>
  <c r="P2559" i="1" s="1"/>
  <c r="G2560" i="1"/>
  <c r="O2560" i="1" s="1"/>
  <c r="P2560" i="1" s="1"/>
  <c r="G2561" i="1"/>
  <c r="O2561" i="1" s="1"/>
  <c r="P2561" i="1" s="1"/>
  <c r="G2562" i="1"/>
  <c r="O2562" i="1" s="1"/>
  <c r="P2562" i="1" s="1"/>
  <c r="G2563" i="1"/>
  <c r="O2563" i="1" s="1"/>
  <c r="P2563" i="1" s="1"/>
  <c r="G2564" i="1"/>
  <c r="O2564" i="1" s="1"/>
  <c r="P2564" i="1" s="1"/>
  <c r="G2565" i="1"/>
  <c r="O2565" i="1" s="1"/>
  <c r="P2565" i="1" s="1"/>
  <c r="G2566" i="1"/>
  <c r="O2566" i="1" s="1"/>
  <c r="P2566" i="1" s="1"/>
  <c r="G2567" i="1"/>
  <c r="O2567" i="1" s="1"/>
  <c r="P2567" i="1" s="1"/>
  <c r="G2568" i="1"/>
  <c r="O2568" i="1" s="1"/>
  <c r="P2568" i="1" s="1"/>
  <c r="G2569" i="1"/>
  <c r="O2569" i="1" s="1"/>
  <c r="P2569" i="1" s="1"/>
  <c r="G2570" i="1"/>
  <c r="O2570" i="1" s="1"/>
  <c r="P2570" i="1" s="1"/>
  <c r="G2571" i="1"/>
  <c r="O2571" i="1" s="1"/>
  <c r="P2571" i="1" s="1"/>
  <c r="G2572" i="1"/>
  <c r="O2572" i="1" s="1"/>
  <c r="P2572" i="1" s="1"/>
  <c r="G2573" i="1"/>
  <c r="O2573" i="1" s="1"/>
  <c r="P2573" i="1" s="1"/>
  <c r="G2574" i="1"/>
  <c r="O2574" i="1" s="1"/>
  <c r="P2574" i="1" s="1"/>
  <c r="G2575" i="1"/>
  <c r="O2575" i="1" s="1"/>
  <c r="P2575" i="1" s="1"/>
  <c r="G2576" i="1"/>
  <c r="O2576" i="1" s="1"/>
  <c r="P2576" i="1" s="1"/>
  <c r="G2577" i="1"/>
  <c r="O2577" i="1" s="1"/>
  <c r="P2577" i="1" s="1"/>
  <c r="G2578" i="1"/>
  <c r="O2578" i="1" s="1"/>
  <c r="P2578" i="1" s="1"/>
  <c r="G2579" i="1"/>
  <c r="O2579" i="1" s="1"/>
  <c r="P2579" i="1" s="1"/>
  <c r="G2580" i="1"/>
  <c r="O2580" i="1" s="1"/>
  <c r="P2580" i="1" s="1"/>
  <c r="G2581" i="1"/>
  <c r="O2581" i="1" s="1"/>
  <c r="P2581" i="1" s="1"/>
  <c r="G2582" i="1"/>
  <c r="O2582" i="1" s="1"/>
  <c r="P2582" i="1" s="1"/>
  <c r="G2583" i="1"/>
  <c r="O2583" i="1" s="1"/>
  <c r="P2583" i="1" s="1"/>
  <c r="G2584" i="1"/>
  <c r="O2584" i="1" s="1"/>
  <c r="P2584" i="1" s="1"/>
  <c r="G2585" i="1"/>
  <c r="O2585" i="1" s="1"/>
  <c r="P2585" i="1" s="1"/>
  <c r="G2586" i="1"/>
  <c r="O2586" i="1" s="1"/>
  <c r="P2586" i="1" s="1"/>
  <c r="G2587" i="1"/>
  <c r="O2587" i="1" s="1"/>
  <c r="P2587" i="1" s="1"/>
  <c r="G2588" i="1"/>
  <c r="O2588" i="1" s="1"/>
  <c r="P2588" i="1" s="1"/>
  <c r="G2589" i="1"/>
  <c r="O2589" i="1" s="1"/>
  <c r="P2589" i="1" s="1"/>
  <c r="G2590" i="1"/>
  <c r="O2590" i="1" s="1"/>
  <c r="P2590" i="1" s="1"/>
  <c r="G2591" i="1"/>
  <c r="O2591" i="1" s="1"/>
  <c r="P2591" i="1" s="1"/>
  <c r="G2592" i="1"/>
  <c r="O2592" i="1" s="1"/>
  <c r="P2592" i="1" s="1"/>
  <c r="G2593" i="1"/>
  <c r="O2593" i="1" s="1"/>
  <c r="P2593" i="1" s="1"/>
  <c r="G2594" i="1"/>
  <c r="O2594" i="1" s="1"/>
  <c r="P2594" i="1" s="1"/>
  <c r="G2595" i="1"/>
  <c r="O2595" i="1" s="1"/>
  <c r="P2595" i="1" s="1"/>
  <c r="G2596" i="1"/>
  <c r="O2596" i="1" s="1"/>
  <c r="P2596" i="1" s="1"/>
  <c r="G2597" i="1"/>
  <c r="O2597" i="1" s="1"/>
  <c r="P2597" i="1" s="1"/>
  <c r="G2598" i="1"/>
  <c r="O2598" i="1" s="1"/>
  <c r="P2598" i="1" s="1"/>
  <c r="G2599" i="1"/>
  <c r="O2599" i="1" s="1"/>
  <c r="P2599" i="1" s="1"/>
  <c r="G2600" i="1"/>
  <c r="O2600" i="1" s="1"/>
  <c r="P2600" i="1" s="1"/>
  <c r="G2601" i="1"/>
  <c r="O2601" i="1" s="1"/>
  <c r="P2601" i="1" s="1"/>
  <c r="G2602" i="1"/>
  <c r="O2602" i="1" s="1"/>
  <c r="P2602" i="1" s="1"/>
  <c r="G2603" i="1"/>
  <c r="O2603" i="1" s="1"/>
  <c r="P2603" i="1" s="1"/>
  <c r="G2604" i="1"/>
  <c r="O2604" i="1" s="1"/>
  <c r="P2604" i="1" s="1"/>
  <c r="G2605" i="1"/>
  <c r="O2605" i="1" s="1"/>
  <c r="P2605" i="1" s="1"/>
  <c r="G2606" i="1"/>
  <c r="O2606" i="1" s="1"/>
  <c r="P2606" i="1" s="1"/>
  <c r="G2607" i="1"/>
  <c r="O2607" i="1" s="1"/>
  <c r="P2607" i="1" s="1"/>
  <c r="G2608" i="1"/>
  <c r="O2608" i="1" s="1"/>
  <c r="P2608" i="1" s="1"/>
  <c r="G2609" i="1"/>
  <c r="O2609" i="1" s="1"/>
  <c r="P2609" i="1" s="1"/>
  <c r="G2610" i="1"/>
  <c r="O2610" i="1" s="1"/>
  <c r="P2610" i="1" s="1"/>
  <c r="G2611" i="1"/>
  <c r="O2611" i="1" s="1"/>
  <c r="P2611" i="1" s="1"/>
  <c r="G2612" i="1"/>
  <c r="O2612" i="1" s="1"/>
  <c r="P2612" i="1" s="1"/>
  <c r="G2613" i="1"/>
  <c r="O2613" i="1" s="1"/>
  <c r="P2613" i="1" s="1"/>
  <c r="G2614" i="1"/>
  <c r="O2614" i="1" s="1"/>
  <c r="P2614" i="1" s="1"/>
  <c r="G2615" i="1"/>
  <c r="O2615" i="1" s="1"/>
  <c r="P2615" i="1" s="1"/>
  <c r="G2616" i="1"/>
  <c r="O2616" i="1" s="1"/>
  <c r="P2616" i="1" s="1"/>
  <c r="G2617" i="1"/>
  <c r="O2617" i="1" s="1"/>
  <c r="P2617" i="1" s="1"/>
  <c r="G2618" i="1"/>
  <c r="O2618" i="1" s="1"/>
  <c r="P2618" i="1" s="1"/>
  <c r="G2619" i="1"/>
  <c r="O2619" i="1" s="1"/>
  <c r="P2619" i="1" s="1"/>
  <c r="G2620" i="1"/>
  <c r="O2620" i="1" s="1"/>
  <c r="P2620" i="1" s="1"/>
  <c r="G2621" i="1"/>
  <c r="O2621" i="1" s="1"/>
  <c r="P2621" i="1" s="1"/>
  <c r="G2622" i="1"/>
  <c r="O2622" i="1" s="1"/>
  <c r="P2622" i="1" s="1"/>
  <c r="G2623" i="1"/>
  <c r="O2623" i="1" s="1"/>
  <c r="P2623" i="1" s="1"/>
  <c r="G2624" i="1"/>
  <c r="O2624" i="1" s="1"/>
  <c r="P2624" i="1" s="1"/>
  <c r="G2625" i="1"/>
  <c r="O2625" i="1" s="1"/>
  <c r="P2625" i="1" s="1"/>
  <c r="G2626" i="1"/>
  <c r="O2626" i="1" s="1"/>
  <c r="P2626" i="1" s="1"/>
  <c r="G2627" i="1"/>
  <c r="O2627" i="1" s="1"/>
  <c r="P2627" i="1" s="1"/>
  <c r="G2628" i="1"/>
  <c r="O2628" i="1" s="1"/>
  <c r="P2628" i="1" s="1"/>
  <c r="G2629" i="1"/>
  <c r="O2629" i="1" s="1"/>
  <c r="P2629" i="1" s="1"/>
  <c r="G2630" i="1"/>
  <c r="O2630" i="1" s="1"/>
  <c r="P2630" i="1" s="1"/>
  <c r="G2631" i="1"/>
  <c r="O2631" i="1" s="1"/>
  <c r="P2631" i="1" s="1"/>
  <c r="G2632" i="1"/>
  <c r="O2632" i="1" s="1"/>
  <c r="P2632" i="1" s="1"/>
  <c r="G2633" i="1"/>
  <c r="O2633" i="1" s="1"/>
  <c r="P2633" i="1" s="1"/>
  <c r="G2634" i="1"/>
  <c r="O2634" i="1" s="1"/>
  <c r="P2634" i="1" s="1"/>
  <c r="G2635" i="1"/>
  <c r="O2635" i="1" s="1"/>
  <c r="P2635" i="1" s="1"/>
  <c r="G2636" i="1"/>
  <c r="O2636" i="1" s="1"/>
  <c r="P2636" i="1" s="1"/>
  <c r="G2637" i="1"/>
  <c r="O2637" i="1" s="1"/>
  <c r="P2637" i="1" s="1"/>
  <c r="G2638" i="1"/>
  <c r="O2638" i="1" s="1"/>
  <c r="P2638" i="1" s="1"/>
  <c r="G2639" i="1"/>
  <c r="O2639" i="1" s="1"/>
  <c r="P2639" i="1" s="1"/>
  <c r="G2640" i="1"/>
  <c r="O2640" i="1" s="1"/>
  <c r="P2640" i="1" s="1"/>
  <c r="G2641" i="1"/>
  <c r="O2641" i="1" s="1"/>
  <c r="P2641" i="1" s="1"/>
  <c r="G2642" i="1"/>
  <c r="O2642" i="1" s="1"/>
  <c r="P2642" i="1" s="1"/>
  <c r="G2643" i="1"/>
  <c r="O2643" i="1" s="1"/>
  <c r="P2643" i="1" s="1"/>
  <c r="G2644" i="1"/>
  <c r="O2644" i="1" s="1"/>
  <c r="P2644" i="1" s="1"/>
  <c r="G2645" i="1"/>
  <c r="O2645" i="1" s="1"/>
  <c r="P2645" i="1" s="1"/>
  <c r="G2646" i="1"/>
  <c r="O2646" i="1" s="1"/>
  <c r="P2646" i="1" s="1"/>
  <c r="G2647" i="1"/>
  <c r="O2647" i="1" s="1"/>
  <c r="P2647" i="1" s="1"/>
  <c r="G2648" i="1"/>
  <c r="O2648" i="1" s="1"/>
  <c r="P2648" i="1" s="1"/>
  <c r="G2649" i="1"/>
  <c r="O2649" i="1" s="1"/>
  <c r="P2649" i="1" s="1"/>
  <c r="G2650" i="1"/>
  <c r="O2650" i="1" s="1"/>
  <c r="P2650" i="1" s="1"/>
  <c r="G2651" i="1"/>
  <c r="O2651" i="1" s="1"/>
  <c r="P2651" i="1" s="1"/>
  <c r="G2652" i="1"/>
  <c r="O2652" i="1" s="1"/>
  <c r="P2652" i="1" s="1"/>
  <c r="G2653" i="1"/>
  <c r="O2653" i="1" s="1"/>
  <c r="P2653" i="1" s="1"/>
  <c r="G2654" i="1"/>
  <c r="O2654" i="1" s="1"/>
  <c r="P2654" i="1" s="1"/>
  <c r="G2655" i="1"/>
  <c r="O2655" i="1" s="1"/>
  <c r="P2655" i="1" s="1"/>
  <c r="G2656" i="1"/>
  <c r="O2656" i="1" s="1"/>
  <c r="P2656" i="1" s="1"/>
  <c r="G2657" i="1"/>
  <c r="O2657" i="1" s="1"/>
  <c r="P2657" i="1" s="1"/>
  <c r="G2658" i="1"/>
  <c r="O2658" i="1" s="1"/>
  <c r="P2658" i="1" s="1"/>
  <c r="G2659" i="1"/>
  <c r="O2659" i="1" s="1"/>
  <c r="P2659" i="1" s="1"/>
  <c r="G2660" i="1"/>
  <c r="O2660" i="1" s="1"/>
  <c r="P2660" i="1" s="1"/>
  <c r="G2661" i="1"/>
  <c r="O2661" i="1" s="1"/>
  <c r="P2661" i="1" s="1"/>
  <c r="G2662" i="1"/>
  <c r="O2662" i="1" s="1"/>
  <c r="P2662" i="1" s="1"/>
  <c r="G2663" i="1"/>
  <c r="O2663" i="1" s="1"/>
  <c r="P2663" i="1" s="1"/>
  <c r="G2664" i="1"/>
  <c r="O2664" i="1" s="1"/>
  <c r="P2664" i="1" s="1"/>
  <c r="G2665" i="1"/>
  <c r="O2665" i="1" s="1"/>
  <c r="P2665" i="1" s="1"/>
  <c r="G2666" i="1"/>
  <c r="O2666" i="1" s="1"/>
  <c r="P2666" i="1" s="1"/>
  <c r="G2667" i="1"/>
  <c r="O2667" i="1" s="1"/>
  <c r="P2667" i="1" s="1"/>
  <c r="G2668" i="1"/>
  <c r="O2668" i="1" s="1"/>
  <c r="P2668" i="1" s="1"/>
  <c r="G2669" i="1"/>
  <c r="O2669" i="1" s="1"/>
  <c r="P2669" i="1" s="1"/>
  <c r="G2670" i="1"/>
  <c r="O2670" i="1" s="1"/>
  <c r="P2670" i="1" s="1"/>
  <c r="G2671" i="1"/>
  <c r="O2671" i="1" s="1"/>
  <c r="P2671" i="1" s="1"/>
  <c r="G2672" i="1"/>
  <c r="O2672" i="1" s="1"/>
  <c r="P2672" i="1" s="1"/>
  <c r="G2673" i="1"/>
  <c r="O2673" i="1" s="1"/>
  <c r="P2673" i="1" s="1"/>
  <c r="G2674" i="1"/>
  <c r="O2674" i="1" s="1"/>
  <c r="P2674" i="1" s="1"/>
  <c r="G2675" i="1"/>
  <c r="O2675" i="1" s="1"/>
  <c r="P2675" i="1" s="1"/>
  <c r="G2676" i="1"/>
  <c r="O2676" i="1" s="1"/>
  <c r="P2676" i="1" s="1"/>
  <c r="G2677" i="1"/>
  <c r="O2677" i="1" s="1"/>
  <c r="P2677" i="1" s="1"/>
  <c r="G2678" i="1"/>
  <c r="O2678" i="1" s="1"/>
  <c r="P2678" i="1" s="1"/>
  <c r="G2679" i="1"/>
  <c r="O2679" i="1" s="1"/>
  <c r="P2679" i="1" s="1"/>
  <c r="G2680" i="1"/>
  <c r="O2680" i="1" s="1"/>
  <c r="P2680" i="1" s="1"/>
  <c r="G2681" i="1"/>
  <c r="O2681" i="1" s="1"/>
  <c r="P2681" i="1" s="1"/>
  <c r="G2682" i="1"/>
  <c r="O2682" i="1" s="1"/>
  <c r="P2682" i="1" s="1"/>
  <c r="G2683" i="1"/>
  <c r="O2683" i="1" s="1"/>
  <c r="P2683" i="1" s="1"/>
  <c r="G2684" i="1"/>
  <c r="O2684" i="1" s="1"/>
  <c r="P2684" i="1" s="1"/>
  <c r="G2685" i="1"/>
  <c r="O2685" i="1" s="1"/>
  <c r="P2685" i="1" s="1"/>
  <c r="G2686" i="1"/>
  <c r="O2686" i="1" s="1"/>
  <c r="P2686" i="1" s="1"/>
  <c r="G2687" i="1"/>
  <c r="O2687" i="1" s="1"/>
  <c r="P2687" i="1" s="1"/>
  <c r="G2688" i="1"/>
  <c r="O2688" i="1" s="1"/>
  <c r="P2688" i="1" s="1"/>
  <c r="G2689" i="1"/>
  <c r="O2689" i="1" s="1"/>
  <c r="P2689" i="1" s="1"/>
  <c r="G2690" i="1"/>
  <c r="O2690" i="1" s="1"/>
  <c r="P2690" i="1" s="1"/>
  <c r="G2691" i="1"/>
  <c r="O2691" i="1" s="1"/>
  <c r="P2691" i="1" s="1"/>
  <c r="G2692" i="1"/>
  <c r="O2692" i="1" s="1"/>
  <c r="P2692" i="1" s="1"/>
  <c r="G2693" i="1"/>
  <c r="O2693" i="1" s="1"/>
  <c r="P2693" i="1" s="1"/>
  <c r="G2694" i="1"/>
  <c r="O2694" i="1" s="1"/>
  <c r="P2694" i="1" s="1"/>
  <c r="G2695" i="1"/>
  <c r="O2695" i="1" s="1"/>
  <c r="P2695" i="1" s="1"/>
  <c r="G2696" i="1"/>
  <c r="O2696" i="1" s="1"/>
  <c r="P2696" i="1" s="1"/>
  <c r="G2697" i="1"/>
  <c r="O2697" i="1" s="1"/>
  <c r="P2697" i="1" s="1"/>
  <c r="G2698" i="1"/>
  <c r="O2698" i="1" s="1"/>
  <c r="P2698" i="1" s="1"/>
  <c r="G2699" i="1"/>
  <c r="O2699" i="1" s="1"/>
  <c r="P2699" i="1" s="1"/>
  <c r="G2700" i="1"/>
  <c r="O2700" i="1" s="1"/>
  <c r="P2700" i="1" s="1"/>
  <c r="G2701" i="1"/>
  <c r="O2701" i="1" s="1"/>
  <c r="P2701" i="1" s="1"/>
  <c r="G2702" i="1"/>
  <c r="O2702" i="1" s="1"/>
  <c r="P2702" i="1" s="1"/>
  <c r="G2703" i="1"/>
  <c r="O2703" i="1" s="1"/>
  <c r="P2703" i="1" s="1"/>
  <c r="G2704" i="1"/>
  <c r="O2704" i="1" s="1"/>
  <c r="P2704" i="1" s="1"/>
  <c r="G2705" i="1"/>
  <c r="O2705" i="1" s="1"/>
  <c r="P2705" i="1" s="1"/>
  <c r="G2706" i="1"/>
  <c r="O2706" i="1" s="1"/>
  <c r="P2706" i="1" s="1"/>
  <c r="G2707" i="1"/>
  <c r="O2707" i="1" s="1"/>
  <c r="P2707" i="1" s="1"/>
  <c r="G2708" i="1"/>
  <c r="O2708" i="1" s="1"/>
  <c r="P2708" i="1" s="1"/>
  <c r="G2709" i="1"/>
  <c r="O2709" i="1" s="1"/>
  <c r="P2709" i="1" s="1"/>
  <c r="G2710" i="1"/>
  <c r="O2710" i="1" s="1"/>
  <c r="P2710" i="1" s="1"/>
  <c r="G2711" i="1"/>
  <c r="O2711" i="1" s="1"/>
  <c r="P2711" i="1" s="1"/>
  <c r="G2712" i="1"/>
  <c r="O2712" i="1" s="1"/>
  <c r="P2712" i="1" s="1"/>
  <c r="G2713" i="1"/>
  <c r="O2713" i="1" s="1"/>
  <c r="P2713" i="1" s="1"/>
  <c r="G2714" i="1"/>
  <c r="O2714" i="1" s="1"/>
  <c r="P2714" i="1" s="1"/>
  <c r="G2715" i="1"/>
  <c r="O2715" i="1" s="1"/>
  <c r="P2715" i="1" s="1"/>
  <c r="G2716" i="1"/>
  <c r="O2716" i="1" s="1"/>
  <c r="P2716" i="1" s="1"/>
  <c r="G2717" i="1"/>
  <c r="O2717" i="1" s="1"/>
  <c r="P2717" i="1" s="1"/>
  <c r="G2718" i="1"/>
  <c r="O2718" i="1" s="1"/>
  <c r="P2718" i="1" s="1"/>
  <c r="G2719" i="1"/>
  <c r="O2719" i="1" s="1"/>
  <c r="P2719" i="1" s="1"/>
  <c r="G2720" i="1"/>
  <c r="O2720" i="1" s="1"/>
  <c r="P2720" i="1" s="1"/>
  <c r="G2721" i="1"/>
  <c r="O2721" i="1" s="1"/>
  <c r="P2721" i="1" s="1"/>
  <c r="G2722" i="1"/>
  <c r="O2722" i="1" s="1"/>
  <c r="P2722" i="1" s="1"/>
  <c r="G2723" i="1"/>
  <c r="O2723" i="1" s="1"/>
  <c r="P2723" i="1" s="1"/>
  <c r="G2724" i="1"/>
  <c r="O2724" i="1" s="1"/>
  <c r="P2724" i="1" s="1"/>
  <c r="G2725" i="1"/>
  <c r="O2725" i="1" s="1"/>
  <c r="P2725" i="1" s="1"/>
  <c r="G2726" i="1"/>
  <c r="O2726" i="1" s="1"/>
  <c r="P2726" i="1" s="1"/>
  <c r="G2727" i="1"/>
  <c r="O2727" i="1" s="1"/>
  <c r="P2727" i="1" s="1"/>
  <c r="G2728" i="1"/>
  <c r="O2728" i="1" s="1"/>
  <c r="P2728" i="1" s="1"/>
  <c r="G2729" i="1"/>
  <c r="O2729" i="1" s="1"/>
  <c r="P2729" i="1" s="1"/>
  <c r="G2730" i="1"/>
  <c r="O2730" i="1" s="1"/>
  <c r="P2730" i="1" s="1"/>
  <c r="G2731" i="1"/>
  <c r="O2731" i="1" s="1"/>
  <c r="P2731" i="1" s="1"/>
  <c r="G2732" i="1"/>
  <c r="O2732" i="1" s="1"/>
  <c r="P2732" i="1" s="1"/>
  <c r="G2733" i="1"/>
  <c r="O2733" i="1" s="1"/>
  <c r="P2733" i="1" s="1"/>
  <c r="G2734" i="1"/>
  <c r="O2734" i="1" s="1"/>
  <c r="P2734" i="1" s="1"/>
  <c r="G2735" i="1"/>
  <c r="O2735" i="1" s="1"/>
  <c r="P2735" i="1" s="1"/>
  <c r="G2736" i="1"/>
  <c r="O2736" i="1" s="1"/>
  <c r="P2736" i="1" s="1"/>
  <c r="G2737" i="1"/>
  <c r="O2737" i="1" s="1"/>
  <c r="P2737" i="1" s="1"/>
  <c r="G2738" i="1"/>
  <c r="O2738" i="1" s="1"/>
  <c r="P2738" i="1" s="1"/>
  <c r="G2739" i="1"/>
  <c r="O2739" i="1" s="1"/>
  <c r="P2739" i="1" s="1"/>
  <c r="G2740" i="1"/>
  <c r="O2740" i="1" s="1"/>
  <c r="P2740" i="1" s="1"/>
  <c r="G2741" i="1"/>
  <c r="O2741" i="1" s="1"/>
  <c r="P2741" i="1" s="1"/>
  <c r="G2742" i="1"/>
  <c r="O2742" i="1" s="1"/>
  <c r="P2742" i="1" s="1"/>
  <c r="G2743" i="1"/>
  <c r="O2743" i="1" s="1"/>
  <c r="P2743" i="1" s="1"/>
  <c r="G2744" i="1"/>
  <c r="O2744" i="1" s="1"/>
  <c r="P2744" i="1" s="1"/>
  <c r="G2745" i="1"/>
  <c r="O2745" i="1" s="1"/>
  <c r="P2745" i="1" s="1"/>
  <c r="G2746" i="1"/>
  <c r="O2746" i="1" s="1"/>
  <c r="P2746" i="1" s="1"/>
  <c r="G2747" i="1"/>
  <c r="O2747" i="1" s="1"/>
  <c r="P2747" i="1" s="1"/>
  <c r="G2748" i="1"/>
  <c r="O2748" i="1" s="1"/>
  <c r="P2748" i="1" s="1"/>
  <c r="G2749" i="1"/>
  <c r="O2749" i="1" s="1"/>
  <c r="P2749" i="1" s="1"/>
  <c r="G2750" i="1"/>
  <c r="O2750" i="1" s="1"/>
  <c r="P2750" i="1" s="1"/>
  <c r="G2751" i="1"/>
  <c r="O2751" i="1" s="1"/>
  <c r="P2751" i="1" s="1"/>
  <c r="G2752" i="1"/>
  <c r="O2752" i="1" s="1"/>
  <c r="P2752" i="1" s="1"/>
  <c r="G2753" i="1"/>
  <c r="O2753" i="1" s="1"/>
  <c r="P2753" i="1" s="1"/>
  <c r="G2754" i="1"/>
  <c r="O2754" i="1" s="1"/>
  <c r="P2754" i="1" s="1"/>
  <c r="G2755" i="1"/>
  <c r="O2755" i="1" s="1"/>
  <c r="P2755" i="1" s="1"/>
  <c r="G2756" i="1"/>
  <c r="O2756" i="1" s="1"/>
  <c r="P2756" i="1" s="1"/>
  <c r="G2757" i="1"/>
  <c r="O2757" i="1" s="1"/>
  <c r="P2757" i="1" s="1"/>
  <c r="G2758" i="1"/>
  <c r="O2758" i="1" s="1"/>
  <c r="P2758" i="1" s="1"/>
  <c r="G2759" i="1"/>
  <c r="O2759" i="1" s="1"/>
  <c r="P2759" i="1" s="1"/>
  <c r="G2760" i="1"/>
  <c r="O2760" i="1" s="1"/>
  <c r="P2760" i="1" s="1"/>
  <c r="G2761" i="1"/>
  <c r="O2761" i="1" s="1"/>
  <c r="P2761" i="1" s="1"/>
  <c r="G2762" i="1"/>
  <c r="O2762" i="1" s="1"/>
  <c r="P2762" i="1" s="1"/>
  <c r="G2763" i="1"/>
  <c r="O2763" i="1" s="1"/>
  <c r="P2763" i="1" s="1"/>
  <c r="G2764" i="1"/>
  <c r="O2764" i="1" s="1"/>
  <c r="P2764" i="1" s="1"/>
  <c r="G2765" i="1"/>
  <c r="O2765" i="1" s="1"/>
  <c r="P2765" i="1" s="1"/>
  <c r="G2766" i="1"/>
  <c r="O2766" i="1" s="1"/>
  <c r="P2766" i="1" s="1"/>
  <c r="G2767" i="1"/>
  <c r="O2767" i="1" s="1"/>
  <c r="P2767" i="1" s="1"/>
  <c r="G2768" i="1"/>
  <c r="O2768" i="1" s="1"/>
  <c r="P2768" i="1" s="1"/>
  <c r="G2769" i="1"/>
  <c r="O2769" i="1" s="1"/>
  <c r="P2769" i="1" s="1"/>
  <c r="G2770" i="1"/>
  <c r="O2770" i="1" s="1"/>
  <c r="P2770" i="1" s="1"/>
  <c r="G2771" i="1"/>
  <c r="O2771" i="1" s="1"/>
  <c r="P2771" i="1" s="1"/>
  <c r="G2772" i="1"/>
  <c r="O2772" i="1" s="1"/>
  <c r="P2772" i="1" s="1"/>
  <c r="G2773" i="1"/>
  <c r="O2773" i="1" s="1"/>
  <c r="P2773" i="1" s="1"/>
  <c r="G2774" i="1"/>
  <c r="O2774" i="1" s="1"/>
  <c r="P2774" i="1" s="1"/>
  <c r="G2775" i="1"/>
  <c r="O2775" i="1" s="1"/>
  <c r="P2775" i="1" s="1"/>
  <c r="G2776" i="1"/>
  <c r="O2776" i="1" s="1"/>
  <c r="P2776" i="1" s="1"/>
  <c r="G2777" i="1"/>
  <c r="O2777" i="1" s="1"/>
  <c r="P2777" i="1" s="1"/>
  <c r="G2778" i="1"/>
  <c r="O2778" i="1" s="1"/>
  <c r="P2778" i="1" s="1"/>
  <c r="G2779" i="1"/>
  <c r="O2779" i="1" s="1"/>
  <c r="P2779" i="1" s="1"/>
  <c r="G2780" i="1"/>
  <c r="O2780" i="1" s="1"/>
  <c r="P2780" i="1" s="1"/>
  <c r="G2781" i="1"/>
  <c r="O2781" i="1" s="1"/>
  <c r="P2781" i="1" s="1"/>
  <c r="G2782" i="1"/>
  <c r="O2782" i="1" s="1"/>
  <c r="P2782" i="1" s="1"/>
  <c r="G2783" i="1"/>
  <c r="O2783" i="1" s="1"/>
  <c r="P2783" i="1" s="1"/>
  <c r="G2784" i="1"/>
  <c r="O2784" i="1" s="1"/>
  <c r="P2784" i="1" s="1"/>
  <c r="G2785" i="1"/>
  <c r="O2785" i="1" s="1"/>
  <c r="P2785" i="1" s="1"/>
  <c r="G2786" i="1"/>
  <c r="O2786" i="1" s="1"/>
  <c r="P2786" i="1" s="1"/>
  <c r="G2787" i="1"/>
  <c r="O2787" i="1" s="1"/>
  <c r="P2787" i="1" s="1"/>
  <c r="G2788" i="1"/>
  <c r="O2788" i="1" s="1"/>
  <c r="P2788" i="1" s="1"/>
  <c r="G2789" i="1"/>
  <c r="O2789" i="1" s="1"/>
  <c r="P2789" i="1" s="1"/>
  <c r="G2790" i="1"/>
  <c r="O2790" i="1" s="1"/>
  <c r="P2790" i="1" s="1"/>
  <c r="G2791" i="1"/>
  <c r="O2791" i="1" s="1"/>
  <c r="P2791" i="1" s="1"/>
  <c r="G2792" i="1"/>
  <c r="O2792" i="1" s="1"/>
  <c r="P2792" i="1" s="1"/>
  <c r="G2793" i="1"/>
  <c r="O2793" i="1" s="1"/>
  <c r="P2793" i="1" s="1"/>
  <c r="G2794" i="1"/>
  <c r="O2794" i="1" s="1"/>
  <c r="P2794" i="1" s="1"/>
  <c r="G2795" i="1"/>
  <c r="O2795" i="1" s="1"/>
  <c r="P2795" i="1" s="1"/>
  <c r="G2796" i="1"/>
  <c r="O2796" i="1" s="1"/>
  <c r="P2796" i="1" s="1"/>
  <c r="G2797" i="1"/>
  <c r="O2797" i="1" s="1"/>
  <c r="P2797" i="1" s="1"/>
  <c r="G2798" i="1"/>
  <c r="O2798" i="1" s="1"/>
  <c r="P2798" i="1" s="1"/>
  <c r="G2799" i="1"/>
  <c r="O2799" i="1" s="1"/>
  <c r="P2799" i="1" s="1"/>
  <c r="G2800" i="1"/>
  <c r="O2800" i="1" s="1"/>
  <c r="P2800" i="1" s="1"/>
  <c r="G2801" i="1"/>
  <c r="O2801" i="1" s="1"/>
  <c r="P2801" i="1" s="1"/>
  <c r="G2802" i="1"/>
  <c r="O2802" i="1" s="1"/>
  <c r="P2802" i="1" s="1"/>
  <c r="G2803" i="1"/>
  <c r="O2803" i="1" s="1"/>
  <c r="P2803" i="1" s="1"/>
  <c r="G2804" i="1"/>
  <c r="O2804" i="1" s="1"/>
  <c r="P2804" i="1" s="1"/>
  <c r="G2805" i="1"/>
  <c r="O2805" i="1" s="1"/>
  <c r="P2805" i="1" s="1"/>
  <c r="G2806" i="1"/>
  <c r="O2806" i="1" s="1"/>
  <c r="P2806" i="1" s="1"/>
  <c r="G2807" i="1"/>
  <c r="O2807" i="1" s="1"/>
  <c r="P2807" i="1" s="1"/>
  <c r="G2808" i="1"/>
  <c r="O2808" i="1" s="1"/>
  <c r="P2808" i="1" s="1"/>
  <c r="G2809" i="1"/>
  <c r="O2809" i="1" s="1"/>
  <c r="P2809" i="1" s="1"/>
  <c r="G2810" i="1"/>
  <c r="O2810" i="1" s="1"/>
  <c r="P2810" i="1" s="1"/>
  <c r="G2811" i="1"/>
  <c r="O2811" i="1" s="1"/>
  <c r="P2811" i="1" s="1"/>
  <c r="G2812" i="1"/>
  <c r="O2812" i="1" s="1"/>
  <c r="P2812" i="1" s="1"/>
  <c r="G2813" i="1"/>
  <c r="O2813" i="1" s="1"/>
  <c r="P2813" i="1" s="1"/>
  <c r="G2814" i="1"/>
  <c r="O2814" i="1" s="1"/>
  <c r="P2814" i="1" s="1"/>
  <c r="G2815" i="1"/>
  <c r="O2815" i="1" s="1"/>
  <c r="P2815" i="1" s="1"/>
  <c r="G2816" i="1"/>
  <c r="O2816" i="1" s="1"/>
  <c r="P2816" i="1" s="1"/>
  <c r="G2817" i="1"/>
  <c r="O2817" i="1" s="1"/>
  <c r="P2817" i="1" s="1"/>
  <c r="G2818" i="1"/>
  <c r="O2818" i="1" s="1"/>
  <c r="P2818" i="1" s="1"/>
  <c r="G2819" i="1"/>
  <c r="O2819" i="1" s="1"/>
  <c r="P2819" i="1" s="1"/>
  <c r="G2820" i="1"/>
  <c r="O2820" i="1" s="1"/>
  <c r="P2820" i="1" s="1"/>
  <c r="G2821" i="1"/>
  <c r="O2821" i="1" s="1"/>
  <c r="P2821" i="1" s="1"/>
  <c r="G2822" i="1"/>
  <c r="O2822" i="1" s="1"/>
  <c r="P2822" i="1" s="1"/>
  <c r="G2823" i="1"/>
  <c r="O2823" i="1" s="1"/>
  <c r="P2823" i="1" s="1"/>
  <c r="G2824" i="1"/>
  <c r="O2824" i="1" s="1"/>
  <c r="P2824" i="1" s="1"/>
  <c r="G2825" i="1"/>
  <c r="O2825" i="1" s="1"/>
  <c r="P2825" i="1" s="1"/>
  <c r="G2826" i="1"/>
  <c r="O2826" i="1" s="1"/>
  <c r="P2826" i="1" s="1"/>
  <c r="G2827" i="1"/>
  <c r="O2827" i="1" s="1"/>
  <c r="P2827" i="1" s="1"/>
  <c r="G2828" i="1"/>
  <c r="O2828" i="1" s="1"/>
  <c r="P2828" i="1" s="1"/>
  <c r="G2829" i="1"/>
  <c r="O2829" i="1" s="1"/>
  <c r="P2829" i="1" s="1"/>
  <c r="G2830" i="1"/>
  <c r="O2830" i="1" s="1"/>
  <c r="P2830" i="1" s="1"/>
  <c r="G2831" i="1"/>
  <c r="O2831" i="1" s="1"/>
  <c r="P2831" i="1" s="1"/>
  <c r="G2832" i="1"/>
  <c r="O2832" i="1" s="1"/>
  <c r="P2832" i="1" s="1"/>
  <c r="G2833" i="1"/>
  <c r="O2833" i="1" s="1"/>
  <c r="P2833" i="1" s="1"/>
  <c r="G2834" i="1"/>
  <c r="O2834" i="1" s="1"/>
  <c r="P2834" i="1" s="1"/>
  <c r="G2835" i="1"/>
  <c r="O2835" i="1" s="1"/>
  <c r="P2835" i="1" s="1"/>
  <c r="G2836" i="1"/>
  <c r="O2836" i="1" s="1"/>
  <c r="P2836" i="1" s="1"/>
  <c r="G2837" i="1"/>
  <c r="O2837" i="1" s="1"/>
  <c r="P2837" i="1" s="1"/>
  <c r="G2838" i="1"/>
  <c r="O2838" i="1" s="1"/>
  <c r="P2838" i="1" s="1"/>
  <c r="G2839" i="1"/>
  <c r="O2839" i="1" s="1"/>
  <c r="P2839" i="1" s="1"/>
  <c r="G2840" i="1"/>
  <c r="O2840" i="1" s="1"/>
  <c r="P2840" i="1" s="1"/>
  <c r="G2841" i="1"/>
  <c r="O2841" i="1" s="1"/>
  <c r="P2841" i="1" s="1"/>
  <c r="G2842" i="1"/>
  <c r="O2842" i="1" s="1"/>
  <c r="P2842" i="1" s="1"/>
  <c r="G2843" i="1"/>
  <c r="O2843" i="1" s="1"/>
  <c r="P2843" i="1" s="1"/>
  <c r="G2844" i="1"/>
  <c r="O2844" i="1" s="1"/>
  <c r="P2844" i="1" s="1"/>
  <c r="G2845" i="1"/>
  <c r="O2845" i="1" s="1"/>
  <c r="P2845" i="1" s="1"/>
  <c r="G2846" i="1"/>
  <c r="O2846" i="1" s="1"/>
  <c r="P2846" i="1" s="1"/>
  <c r="G2847" i="1"/>
  <c r="O2847" i="1" s="1"/>
  <c r="P2847" i="1" s="1"/>
  <c r="G2848" i="1"/>
  <c r="O2848" i="1" s="1"/>
  <c r="P2848" i="1" s="1"/>
  <c r="G2849" i="1"/>
  <c r="O2849" i="1" s="1"/>
  <c r="P2849" i="1" s="1"/>
  <c r="G2850" i="1"/>
  <c r="O2850" i="1" s="1"/>
  <c r="P2850" i="1" s="1"/>
  <c r="G2851" i="1"/>
  <c r="O2851" i="1" s="1"/>
  <c r="P2851" i="1" s="1"/>
  <c r="G2852" i="1"/>
  <c r="O2852" i="1" s="1"/>
  <c r="P2852" i="1" s="1"/>
  <c r="G2853" i="1"/>
  <c r="O2853" i="1" s="1"/>
  <c r="P2853" i="1" s="1"/>
  <c r="G2854" i="1"/>
  <c r="O2854" i="1" s="1"/>
  <c r="P2854" i="1" s="1"/>
  <c r="G2855" i="1"/>
  <c r="O2855" i="1" s="1"/>
  <c r="P2855" i="1" s="1"/>
  <c r="G2856" i="1"/>
  <c r="O2856" i="1" s="1"/>
  <c r="P2856" i="1" s="1"/>
  <c r="G2857" i="1"/>
  <c r="O2857" i="1" s="1"/>
  <c r="P2857" i="1" s="1"/>
  <c r="G2858" i="1"/>
  <c r="O2858" i="1" s="1"/>
  <c r="P2858" i="1" s="1"/>
  <c r="G2859" i="1"/>
  <c r="O2859" i="1" s="1"/>
  <c r="P2859" i="1" s="1"/>
  <c r="G2860" i="1"/>
  <c r="O2860" i="1" s="1"/>
  <c r="P2860" i="1" s="1"/>
  <c r="G2861" i="1"/>
  <c r="O2861" i="1" s="1"/>
  <c r="P2861" i="1" s="1"/>
  <c r="G2862" i="1"/>
  <c r="O2862" i="1" s="1"/>
  <c r="P2862" i="1" s="1"/>
  <c r="G2863" i="1"/>
  <c r="O2863" i="1" s="1"/>
  <c r="P2863" i="1" s="1"/>
  <c r="G2864" i="1"/>
  <c r="O2864" i="1" s="1"/>
  <c r="P2864" i="1" s="1"/>
  <c r="G2865" i="1"/>
  <c r="O2865" i="1" s="1"/>
  <c r="P2865" i="1" s="1"/>
  <c r="G2866" i="1"/>
  <c r="O2866" i="1" s="1"/>
  <c r="P2866" i="1" s="1"/>
  <c r="G2867" i="1"/>
  <c r="O2867" i="1" s="1"/>
  <c r="P2867" i="1" s="1"/>
  <c r="G2868" i="1"/>
  <c r="O2868" i="1" s="1"/>
  <c r="P2868" i="1" s="1"/>
  <c r="G2869" i="1"/>
  <c r="O2869" i="1" s="1"/>
  <c r="P2869" i="1" s="1"/>
  <c r="G2870" i="1"/>
  <c r="O2870" i="1" s="1"/>
  <c r="P2870" i="1" s="1"/>
  <c r="G2871" i="1"/>
  <c r="O2871" i="1" s="1"/>
  <c r="P2871" i="1" s="1"/>
  <c r="G2872" i="1"/>
  <c r="O2872" i="1" s="1"/>
  <c r="P2872" i="1" s="1"/>
  <c r="G2873" i="1"/>
  <c r="O2873" i="1" s="1"/>
  <c r="P2873" i="1" s="1"/>
  <c r="G2874" i="1"/>
  <c r="O2874" i="1" s="1"/>
  <c r="P2874" i="1" s="1"/>
  <c r="G2875" i="1"/>
  <c r="O2875" i="1" s="1"/>
  <c r="P2875" i="1" s="1"/>
  <c r="G2876" i="1"/>
  <c r="O2876" i="1" s="1"/>
  <c r="P2876" i="1" s="1"/>
  <c r="G2877" i="1"/>
  <c r="O2877" i="1" s="1"/>
  <c r="P2877" i="1" s="1"/>
  <c r="G2878" i="1"/>
  <c r="O2878" i="1" s="1"/>
  <c r="P2878" i="1" s="1"/>
  <c r="G2879" i="1"/>
  <c r="O2879" i="1" s="1"/>
  <c r="P2879" i="1" s="1"/>
  <c r="G2880" i="1"/>
  <c r="O2880" i="1" s="1"/>
  <c r="P2880" i="1" s="1"/>
  <c r="G2881" i="1"/>
  <c r="O2881" i="1" s="1"/>
  <c r="P2881" i="1" s="1"/>
  <c r="G2882" i="1"/>
  <c r="O2882" i="1" s="1"/>
  <c r="P2882" i="1" s="1"/>
  <c r="G2883" i="1"/>
  <c r="O2883" i="1" s="1"/>
  <c r="P2883" i="1" s="1"/>
  <c r="G2884" i="1"/>
  <c r="O2884" i="1" s="1"/>
  <c r="P2884" i="1" s="1"/>
  <c r="G2885" i="1"/>
  <c r="O2885" i="1" s="1"/>
  <c r="P2885" i="1" s="1"/>
  <c r="G2886" i="1"/>
  <c r="O2886" i="1" s="1"/>
  <c r="P2886" i="1" s="1"/>
  <c r="G2887" i="1"/>
  <c r="O2887" i="1" s="1"/>
  <c r="P2887" i="1" s="1"/>
  <c r="G2888" i="1"/>
  <c r="O2888" i="1" s="1"/>
  <c r="P2888" i="1" s="1"/>
  <c r="G2889" i="1"/>
  <c r="O2889" i="1" s="1"/>
  <c r="P2889" i="1" s="1"/>
  <c r="G2890" i="1"/>
  <c r="O2890" i="1" s="1"/>
  <c r="P2890" i="1" s="1"/>
  <c r="G2891" i="1"/>
  <c r="O2891" i="1" s="1"/>
  <c r="P2891" i="1" s="1"/>
  <c r="G2892" i="1"/>
  <c r="O2892" i="1" s="1"/>
  <c r="P2892" i="1" s="1"/>
  <c r="G2893" i="1"/>
  <c r="O2893" i="1" s="1"/>
  <c r="P2893" i="1" s="1"/>
  <c r="G2894" i="1"/>
  <c r="O2894" i="1" s="1"/>
  <c r="P2894" i="1" s="1"/>
  <c r="G2895" i="1"/>
  <c r="O2895" i="1" s="1"/>
  <c r="P2895" i="1" s="1"/>
  <c r="G2896" i="1"/>
  <c r="O2896" i="1" s="1"/>
  <c r="P2896" i="1" s="1"/>
  <c r="G2897" i="1"/>
  <c r="O2897" i="1" s="1"/>
  <c r="P2897" i="1" s="1"/>
  <c r="G2898" i="1"/>
  <c r="O2898" i="1" s="1"/>
  <c r="P2898" i="1" s="1"/>
  <c r="G2899" i="1"/>
  <c r="O2899" i="1" s="1"/>
  <c r="P2899" i="1" s="1"/>
  <c r="G2900" i="1"/>
  <c r="O2900" i="1" s="1"/>
  <c r="P2900" i="1" s="1"/>
  <c r="G2901" i="1"/>
  <c r="O2901" i="1" s="1"/>
  <c r="P2901" i="1" s="1"/>
  <c r="G2902" i="1"/>
  <c r="O2902" i="1" s="1"/>
  <c r="P2902" i="1" s="1"/>
  <c r="G2903" i="1"/>
  <c r="O2903" i="1" s="1"/>
  <c r="P2903" i="1" s="1"/>
  <c r="G2904" i="1"/>
  <c r="O2904" i="1" s="1"/>
  <c r="P2904" i="1" s="1"/>
  <c r="G2905" i="1"/>
  <c r="O2905" i="1" s="1"/>
  <c r="P2905" i="1" s="1"/>
  <c r="G2906" i="1"/>
  <c r="O2906" i="1" s="1"/>
  <c r="P2906" i="1" s="1"/>
  <c r="G2907" i="1"/>
  <c r="O2907" i="1" s="1"/>
  <c r="P2907" i="1" s="1"/>
  <c r="G2908" i="1"/>
  <c r="O2908" i="1" s="1"/>
  <c r="P2908" i="1" s="1"/>
  <c r="G2909" i="1"/>
  <c r="O2909" i="1" s="1"/>
  <c r="P2909" i="1" s="1"/>
  <c r="G2910" i="1"/>
  <c r="O2910" i="1" s="1"/>
  <c r="P2910" i="1" s="1"/>
  <c r="G2911" i="1"/>
  <c r="O2911" i="1" s="1"/>
  <c r="P2911" i="1" s="1"/>
  <c r="G2912" i="1"/>
  <c r="O2912" i="1" s="1"/>
  <c r="P2912" i="1" s="1"/>
  <c r="G2913" i="1"/>
  <c r="O2913" i="1" s="1"/>
  <c r="P2913" i="1" s="1"/>
  <c r="G2914" i="1"/>
  <c r="O2914" i="1" s="1"/>
  <c r="P2914" i="1" s="1"/>
  <c r="G2915" i="1"/>
  <c r="O2915" i="1" s="1"/>
  <c r="P2915" i="1" s="1"/>
  <c r="G2916" i="1"/>
  <c r="O2916" i="1" s="1"/>
  <c r="P2916" i="1" s="1"/>
  <c r="G2917" i="1"/>
  <c r="O2917" i="1" s="1"/>
  <c r="P2917" i="1" s="1"/>
  <c r="G2918" i="1"/>
  <c r="O2918" i="1" s="1"/>
  <c r="P2918" i="1" s="1"/>
  <c r="G2919" i="1"/>
  <c r="O2919" i="1" s="1"/>
  <c r="P2919" i="1" s="1"/>
  <c r="G2920" i="1"/>
  <c r="O2920" i="1" s="1"/>
  <c r="P2920" i="1" s="1"/>
  <c r="G2921" i="1"/>
  <c r="O2921" i="1" s="1"/>
  <c r="P2921" i="1" s="1"/>
  <c r="G2922" i="1"/>
  <c r="O2922" i="1" s="1"/>
  <c r="P2922" i="1" s="1"/>
  <c r="G2923" i="1"/>
  <c r="O2923" i="1" s="1"/>
  <c r="P2923" i="1" s="1"/>
  <c r="G2924" i="1"/>
  <c r="O2924" i="1" s="1"/>
  <c r="P2924" i="1" s="1"/>
  <c r="G2925" i="1"/>
  <c r="O2925" i="1" s="1"/>
  <c r="P2925" i="1" s="1"/>
  <c r="G2926" i="1"/>
  <c r="O2926" i="1" s="1"/>
  <c r="P2926" i="1" s="1"/>
  <c r="G2927" i="1"/>
  <c r="O2927" i="1" s="1"/>
  <c r="P2927" i="1" s="1"/>
  <c r="G2928" i="1"/>
  <c r="O2928" i="1" s="1"/>
  <c r="P2928" i="1" s="1"/>
  <c r="G2929" i="1"/>
  <c r="O2929" i="1" s="1"/>
  <c r="P2929" i="1" s="1"/>
  <c r="G2930" i="1"/>
  <c r="O2930" i="1" s="1"/>
  <c r="P2930" i="1" s="1"/>
  <c r="G2931" i="1"/>
  <c r="O2931" i="1" s="1"/>
  <c r="P2931" i="1" s="1"/>
  <c r="G2932" i="1"/>
  <c r="O2932" i="1" s="1"/>
  <c r="P2932" i="1" s="1"/>
  <c r="G2933" i="1"/>
  <c r="O2933" i="1" s="1"/>
  <c r="P2933" i="1" s="1"/>
  <c r="G2934" i="1"/>
  <c r="O2934" i="1" s="1"/>
  <c r="P2934" i="1" s="1"/>
  <c r="G2935" i="1"/>
  <c r="O2935" i="1" s="1"/>
  <c r="P2935" i="1" s="1"/>
  <c r="G2936" i="1"/>
  <c r="O2936" i="1" s="1"/>
  <c r="P2936" i="1" s="1"/>
  <c r="G2937" i="1"/>
  <c r="O2937" i="1" s="1"/>
  <c r="P2937" i="1" s="1"/>
  <c r="G2938" i="1"/>
  <c r="O2938" i="1" s="1"/>
  <c r="P2938" i="1" s="1"/>
  <c r="G2939" i="1"/>
  <c r="O2939" i="1" s="1"/>
  <c r="P2939" i="1" s="1"/>
  <c r="G2940" i="1"/>
  <c r="O2940" i="1" s="1"/>
  <c r="P2940" i="1" s="1"/>
  <c r="G2941" i="1"/>
  <c r="O2941" i="1" s="1"/>
  <c r="P2941" i="1" s="1"/>
  <c r="G2942" i="1"/>
  <c r="O2942" i="1" s="1"/>
  <c r="P2942" i="1" s="1"/>
  <c r="G2943" i="1"/>
  <c r="O2943" i="1" s="1"/>
  <c r="P2943" i="1" s="1"/>
  <c r="G2944" i="1"/>
  <c r="O2944" i="1" s="1"/>
  <c r="P2944" i="1" s="1"/>
  <c r="G2945" i="1"/>
  <c r="O2945" i="1" s="1"/>
  <c r="P2945" i="1" s="1"/>
  <c r="G2946" i="1"/>
  <c r="O2946" i="1" s="1"/>
  <c r="P2946" i="1" s="1"/>
  <c r="G2947" i="1"/>
  <c r="O2947" i="1" s="1"/>
  <c r="P2947" i="1" s="1"/>
  <c r="G2948" i="1"/>
  <c r="O2948" i="1" s="1"/>
  <c r="P2948" i="1" s="1"/>
  <c r="G2949" i="1"/>
  <c r="O2949" i="1" s="1"/>
  <c r="P2949" i="1" s="1"/>
  <c r="G2950" i="1"/>
  <c r="O2950" i="1" s="1"/>
  <c r="P2950" i="1" s="1"/>
  <c r="G2951" i="1"/>
  <c r="O2951" i="1" s="1"/>
  <c r="P2951" i="1" s="1"/>
  <c r="G2952" i="1"/>
  <c r="O2952" i="1" s="1"/>
  <c r="P2952" i="1" s="1"/>
  <c r="G2953" i="1"/>
  <c r="O2953" i="1" s="1"/>
  <c r="P2953" i="1" s="1"/>
  <c r="G2954" i="1"/>
  <c r="O2954" i="1" s="1"/>
  <c r="P2954" i="1" s="1"/>
  <c r="G2955" i="1"/>
  <c r="O2955" i="1" s="1"/>
  <c r="P2955" i="1" s="1"/>
  <c r="G2956" i="1"/>
  <c r="O2956" i="1" s="1"/>
  <c r="P2956" i="1" s="1"/>
  <c r="G2957" i="1"/>
  <c r="O2957" i="1" s="1"/>
  <c r="P2957" i="1" s="1"/>
  <c r="G2958" i="1"/>
  <c r="O2958" i="1" s="1"/>
  <c r="P2958" i="1" s="1"/>
  <c r="G2959" i="1"/>
  <c r="O2959" i="1" s="1"/>
  <c r="P2959" i="1" s="1"/>
  <c r="G2960" i="1"/>
  <c r="O2960" i="1" s="1"/>
  <c r="P2960" i="1" s="1"/>
  <c r="G2961" i="1"/>
  <c r="O2961" i="1" s="1"/>
  <c r="P2961" i="1" s="1"/>
  <c r="G2962" i="1"/>
  <c r="O2962" i="1" s="1"/>
  <c r="P2962" i="1" s="1"/>
  <c r="G2963" i="1"/>
  <c r="O2963" i="1" s="1"/>
  <c r="P2963" i="1" s="1"/>
  <c r="G2964" i="1"/>
  <c r="O2964" i="1" s="1"/>
  <c r="P2964" i="1" s="1"/>
  <c r="G2965" i="1"/>
  <c r="O2965" i="1" s="1"/>
  <c r="P2965" i="1" s="1"/>
  <c r="G2966" i="1"/>
  <c r="O2966" i="1" s="1"/>
  <c r="P2966" i="1" s="1"/>
  <c r="G2967" i="1"/>
  <c r="O2967" i="1" s="1"/>
  <c r="P2967" i="1" s="1"/>
  <c r="G2968" i="1"/>
  <c r="O2968" i="1" s="1"/>
  <c r="P2968" i="1" s="1"/>
  <c r="G2969" i="1"/>
  <c r="O2969" i="1" s="1"/>
  <c r="P2969" i="1" s="1"/>
  <c r="G2970" i="1"/>
  <c r="O2970" i="1" s="1"/>
  <c r="P2970" i="1" s="1"/>
  <c r="G2971" i="1"/>
  <c r="O2971" i="1" s="1"/>
  <c r="P2971" i="1" s="1"/>
  <c r="G2972" i="1"/>
  <c r="O2972" i="1" s="1"/>
  <c r="P2972" i="1" s="1"/>
  <c r="G2973" i="1"/>
  <c r="O2973" i="1" s="1"/>
  <c r="P2973" i="1" s="1"/>
  <c r="G2974" i="1"/>
  <c r="O2974" i="1" s="1"/>
  <c r="P2974" i="1" s="1"/>
  <c r="G2975" i="1"/>
  <c r="O2975" i="1" s="1"/>
  <c r="P2975" i="1" s="1"/>
  <c r="G2976" i="1"/>
  <c r="O2976" i="1" s="1"/>
  <c r="P2976" i="1" s="1"/>
  <c r="G2977" i="1"/>
  <c r="O2977" i="1" s="1"/>
  <c r="P2977" i="1" s="1"/>
  <c r="G2978" i="1"/>
  <c r="O2978" i="1" s="1"/>
  <c r="P2978" i="1" s="1"/>
  <c r="G2979" i="1"/>
  <c r="O2979" i="1" s="1"/>
  <c r="P2979" i="1" s="1"/>
  <c r="G2980" i="1"/>
  <c r="O2980" i="1" s="1"/>
  <c r="P2980" i="1" s="1"/>
  <c r="G2981" i="1"/>
  <c r="O2981" i="1" s="1"/>
  <c r="P2981" i="1" s="1"/>
  <c r="G2982" i="1"/>
  <c r="O2982" i="1" s="1"/>
  <c r="P2982" i="1" s="1"/>
  <c r="G2983" i="1"/>
  <c r="O2983" i="1" s="1"/>
  <c r="P2983" i="1" s="1"/>
  <c r="G2984" i="1"/>
  <c r="O2984" i="1" s="1"/>
  <c r="P2984" i="1" s="1"/>
  <c r="G2985" i="1"/>
  <c r="O2985" i="1" s="1"/>
  <c r="P2985" i="1" s="1"/>
  <c r="G2986" i="1"/>
  <c r="O2986" i="1" s="1"/>
  <c r="P2986" i="1" s="1"/>
  <c r="G2987" i="1"/>
  <c r="O2987" i="1" s="1"/>
  <c r="P2987" i="1" s="1"/>
  <c r="G2988" i="1"/>
  <c r="O2988" i="1" s="1"/>
  <c r="P2988" i="1" s="1"/>
  <c r="G2989" i="1"/>
  <c r="O2989" i="1" s="1"/>
  <c r="P2989" i="1" s="1"/>
  <c r="G2990" i="1"/>
  <c r="O2990" i="1" s="1"/>
  <c r="P2990" i="1" s="1"/>
  <c r="G2991" i="1"/>
  <c r="O2991" i="1" s="1"/>
  <c r="P2991" i="1" s="1"/>
  <c r="G2992" i="1"/>
  <c r="O2992" i="1" s="1"/>
  <c r="P2992" i="1" s="1"/>
  <c r="G2993" i="1"/>
  <c r="O2993" i="1" s="1"/>
  <c r="P2993" i="1" s="1"/>
  <c r="G2994" i="1"/>
  <c r="O2994" i="1" s="1"/>
  <c r="P2994" i="1" s="1"/>
  <c r="G2995" i="1"/>
  <c r="O2995" i="1" s="1"/>
  <c r="P2995" i="1" s="1"/>
  <c r="G2996" i="1"/>
  <c r="O2996" i="1" s="1"/>
  <c r="P2996" i="1" s="1"/>
  <c r="G2997" i="1"/>
  <c r="O2997" i="1" s="1"/>
  <c r="P2997" i="1" s="1"/>
  <c r="G2998" i="1"/>
  <c r="O2998" i="1" s="1"/>
  <c r="P2998" i="1" s="1"/>
  <c r="G2999" i="1"/>
  <c r="O2999" i="1" s="1"/>
  <c r="P2999" i="1" s="1"/>
  <c r="G3000" i="1"/>
  <c r="O3000" i="1" s="1"/>
  <c r="P3000" i="1" s="1"/>
  <c r="G3001" i="1"/>
  <c r="O3001" i="1" s="1"/>
  <c r="P3001" i="1" s="1"/>
  <c r="G3002" i="1"/>
  <c r="O3002" i="1" s="1"/>
  <c r="P3002" i="1" s="1"/>
  <c r="G3003" i="1"/>
  <c r="O3003" i="1" s="1"/>
  <c r="P3003" i="1" s="1"/>
  <c r="G3004" i="1"/>
  <c r="O3004" i="1" s="1"/>
  <c r="P3004" i="1" s="1"/>
  <c r="G3005" i="1"/>
  <c r="O3005" i="1" s="1"/>
  <c r="P3005" i="1" s="1"/>
  <c r="G3006" i="1"/>
  <c r="O3006" i="1" s="1"/>
  <c r="P3006" i="1" s="1"/>
  <c r="G3007" i="1"/>
  <c r="O3007" i="1" s="1"/>
  <c r="P3007" i="1" s="1"/>
  <c r="G3008" i="1"/>
  <c r="O3008" i="1" s="1"/>
  <c r="P3008" i="1" s="1"/>
  <c r="G3009" i="1"/>
  <c r="O3009" i="1" s="1"/>
  <c r="P3009" i="1" s="1"/>
  <c r="G3010" i="1"/>
  <c r="O3010" i="1" s="1"/>
  <c r="P3010" i="1" s="1"/>
  <c r="G3011" i="1"/>
  <c r="O3011" i="1" s="1"/>
  <c r="P3011" i="1" s="1"/>
  <c r="G3012" i="1"/>
  <c r="O3012" i="1" s="1"/>
  <c r="P3012" i="1" s="1"/>
  <c r="G3013" i="1"/>
  <c r="O3013" i="1" s="1"/>
  <c r="P3013" i="1" s="1"/>
  <c r="G3014" i="1"/>
  <c r="O3014" i="1" s="1"/>
  <c r="P3014" i="1" s="1"/>
  <c r="G3015" i="1"/>
  <c r="O3015" i="1" s="1"/>
  <c r="P3015" i="1" s="1"/>
  <c r="G3016" i="1"/>
  <c r="O3016" i="1" s="1"/>
  <c r="P3016" i="1" s="1"/>
  <c r="G3017" i="1"/>
  <c r="O3017" i="1" s="1"/>
  <c r="P3017" i="1" s="1"/>
  <c r="G3018" i="1"/>
  <c r="O3018" i="1" s="1"/>
  <c r="P3018" i="1" s="1"/>
  <c r="G3019" i="1"/>
  <c r="O3019" i="1" s="1"/>
  <c r="P3019" i="1" s="1"/>
  <c r="G3020" i="1"/>
  <c r="O3020" i="1" s="1"/>
  <c r="P3020" i="1" s="1"/>
  <c r="G3021" i="1"/>
  <c r="O3021" i="1" s="1"/>
  <c r="P3021" i="1" s="1"/>
  <c r="G3022" i="1"/>
  <c r="O3022" i="1" s="1"/>
  <c r="P3022" i="1" s="1"/>
  <c r="G3023" i="1"/>
  <c r="O3023" i="1" s="1"/>
  <c r="P3023" i="1" s="1"/>
  <c r="G3024" i="1"/>
  <c r="O3024" i="1" s="1"/>
  <c r="P3024" i="1" s="1"/>
  <c r="G3025" i="1"/>
  <c r="O3025" i="1" s="1"/>
  <c r="P3025" i="1" s="1"/>
  <c r="G3026" i="1"/>
  <c r="O3026" i="1" s="1"/>
  <c r="P3026" i="1" s="1"/>
  <c r="G3027" i="1"/>
  <c r="O3027" i="1" s="1"/>
  <c r="P3027" i="1" s="1"/>
  <c r="G3028" i="1"/>
  <c r="O3028" i="1" s="1"/>
  <c r="P3028" i="1" s="1"/>
  <c r="G3029" i="1"/>
  <c r="O3029" i="1" s="1"/>
  <c r="P3029" i="1" s="1"/>
  <c r="G3030" i="1"/>
  <c r="O3030" i="1" s="1"/>
  <c r="P3030" i="1" s="1"/>
  <c r="G3031" i="1"/>
  <c r="O3031" i="1" s="1"/>
  <c r="P3031" i="1" s="1"/>
  <c r="G3032" i="1"/>
  <c r="O3032" i="1" s="1"/>
  <c r="P3032" i="1" s="1"/>
  <c r="G3033" i="1"/>
  <c r="O3033" i="1" s="1"/>
  <c r="P3033" i="1" s="1"/>
  <c r="G3034" i="1"/>
  <c r="O3034" i="1" s="1"/>
  <c r="P3034" i="1" s="1"/>
  <c r="G3035" i="1"/>
  <c r="O3035" i="1" s="1"/>
  <c r="P3035" i="1" s="1"/>
  <c r="G3036" i="1"/>
  <c r="O3036" i="1" s="1"/>
  <c r="P3036" i="1" s="1"/>
  <c r="G3037" i="1"/>
  <c r="O3037" i="1" s="1"/>
  <c r="P3037" i="1" s="1"/>
  <c r="G3038" i="1"/>
  <c r="O3038" i="1" s="1"/>
  <c r="P3038" i="1" s="1"/>
  <c r="G3039" i="1"/>
  <c r="O3039" i="1" s="1"/>
  <c r="P3039" i="1" s="1"/>
  <c r="G3040" i="1"/>
  <c r="O3040" i="1" s="1"/>
  <c r="P3040" i="1" s="1"/>
  <c r="G3041" i="1"/>
  <c r="O3041" i="1" s="1"/>
  <c r="P3041" i="1" s="1"/>
  <c r="G3042" i="1"/>
  <c r="O3042" i="1" s="1"/>
  <c r="P3042" i="1" s="1"/>
  <c r="G3043" i="1"/>
  <c r="O3043" i="1" s="1"/>
  <c r="P3043" i="1" s="1"/>
  <c r="G3044" i="1"/>
  <c r="O3044" i="1" s="1"/>
  <c r="P3044" i="1" s="1"/>
  <c r="G3045" i="1"/>
  <c r="O3045" i="1" s="1"/>
  <c r="P3045" i="1" s="1"/>
  <c r="G3046" i="1"/>
  <c r="O3046" i="1" s="1"/>
  <c r="P3046" i="1" s="1"/>
  <c r="G3047" i="1"/>
  <c r="O3047" i="1" s="1"/>
  <c r="P3047" i="1" s="1"/>
  <c r="G3048" i="1"/>
  <c r="O3048" i="1" s="1"/>
  <c r="P3048" i="1" s="1"/>
  <c r="G3049" i="1"/>
  <c r="O3049" i="1" s="1"/>
  <c r="P3049" i="1" s="1"/>
  <c r="G3050" i="1"/>
  <c r="O3050" i="1" s="1"/>
  <c r="P3050" i="1" s="1"/>
  <c r="G3051" i="1"/>
  <c r="O3051" i="1" s="1"/>
  <c r="P3051" i="1" s="1"/>
  <c r="G3052" i="1"/>
  <c r="O3052" i="1" s="1"/>
  <c r="P3052" i="1" s="1"/>
  <c r="G3053" i="1"/>
  <c r="O3053" i="1" s="1"/>
  <c r="P3053" i="1" s="1"/>
  <c r="G3054" i="1"/>
  <c r="O3054" i="1" s="1"/>
  <c r="P3054" i="1" s="1"/>
  <c r="G3055" i="1"/>
  <c r="O3055" i="1" s="1"/>
  <c r="P3055" i="1" s="1"/>
  <c r="G3056" i="1"/>
  <c r="O3056" i="1" s="1"/>
  <c r="P3056" i="1" s="1"/>
  <c r="G3057" i="1"/>
  <c r="O3057" i="1" s="1"/>
  <c r="P3057" i="1" s="1"/>
  <c r="G3058" i="1"/>
  <c r="O3058" i="1" s="1"/>
  <c r="P3058" i="1" s="1"/>
  <c r="G3059" i="1"/>
  <c r="O3059" i="1" s="1"/>
  <c r="P3059" i="1" s="1"/>
  <c r="G3060" i="1"/>
  <c r="O3060" i="1" s="1"/>
  <c r="P3060" i="1" s="1"/>
  <c r="G3061" i="1"/>
  <c r="O3061" i="1" s="1"/>
  <c r="P3061" i="1" s="1"/>
  <c r="G3062" i="1"/>
  <c r="O3062" i="1" s="1"/>
  <c r="P3062" i="1" s="1"/>
  <c r="G3063" i="1"/>
  <c r="O3063" i="1" s="1"/>
  <c r="P3063" i="1" s="1"/>
  <c r="G3064" i="1"/>
  <c r="O3064" i="1" s="1"/>
  <c r="P3064" i="1" s="1"/>
  <c r="G3065" i="1"/>
  <c r="O3065" i="1" s="1"/>
  <c r="P3065" i="1" s="1"/>
  <c r="G3066" i="1"/>
  <c r="O3066" i="1" s="1"/>
  <c r="P3066" i="1" s="1"/>
  <c r="G3067" i="1"/>
  <c r="O3067" i="1" s="1"/>
  <c r="P3067" i="1" s="1"/>
  <c r="G3068" i="1"/>
  <c r="O3068" i="1" s="1"/>
  <c r="P3068" i="1" s="1"/>
  <c r="G3069" i="1"/>
  <c r="O3069" i="1" s="1"/>
  <c r="P3069" i="1" s="1"/>
  <c r="G3070" i="1"/>
  <c r="O3070" i="1" s="1"/>
  <c r="P3070" i="1" s="1"/>
  <c r="G3071" i="1"/>
  <c r="O3071" i="1" s="1"/>
  <c r="P3071" i="1" s="1"/>
  <c r="G3072" i="1"/>
  <c r="O3072" i="1" s="1"/>
  <c r="P3072" i="1" s="1"/>
  <c r="G3073" i="1"/>
  <c r="O3073" i="1" s="1"/>
  <c r="P3073" i="1" s="1"/>
  <c r="G3074" i="1"/>
  <c r="O3074" i="1" s="1"/>
  <c r="P3074" i="1" s="1"/>
  <c r="G3075" i="1"/>
  <c r="O3075" i="1" s="1"/>
  <c r="P3075" i="1" s="1"/>
  <c r="G3076" i="1"/>
  <c r="O3076" i="1" s="1"/>
  <c r="P3076" i="1" s="1"/>
  <c r="G3077" i="1"/>
  <c r="O3077" i="1" s="1"/>
  <c r="P3077" i="1" s="1"/>
  <c r="G3078" i="1"/>
  <c r="O3078" i="1" s="1"/>
  <c r="P3078" i="1" s="1"/>
  <c r="G3079" i="1"/>
  <c r="O3079" i="1" s="1"/>
  <c r="P3079" i="1" s="1"/>
  <c r="G3080" i="1"/>
  <c r="O3080" i="1" s="1"/>
  <c r="P3080" i="1" s="1"/>
  <c r="G3081" i="1"/>
  <c r="O3081" i="1" s="1"/>
  <c r="P3081" i="1" s="1"/>
  <c r="G3082" i="1"/>
  <c r="O3082" i="1" s="1"/>
  <c r="P3082" i="1" s="1"/>
  <c r="G3083" i="1"/>
  <c r="O3083" i="1" s="1"/>
  <c r="P3083" i="1" s="1"/>
  <c r="G3084" i="1"/>
  <c r="O3084" i="1" s="1"/>
  <c r="P3084" i="1" s="1"/>
  <c r="G3085" i="1"/>
  <c r="O3085" i="1" s="1"/>
  <c r="P3085" i="1" s="1"/>
  <c r="G3086" i="1"/>
  <c r="O3086" i="1" s="1"/>
  <c r="P3086" i="1" s="1"/>
  <c r="G3087" i="1"/>
  <c r="O3087" i="1" s="1"/>
  <c r="P3087" i="1" s="1"/>
  <c r="G3088" i="1"/>
  <c r="O3088" i="1" s="1"/>
  <c r="P3088" i="1" s="1"/>
  <c r="G3089" i="1"/>
  <c r="O3089" i="1" s="1"/>
  <c r="P3089" i="1" s="1"/>
  <c r="G3090" i="1"/>
  <c r="O3090" i="1" s="1"/>
  <c r="P3090" i="1" s="1"/>
  <c r="G3091" i="1"/>
  <c r="O3091" i="1" s="1"/>
  <c r="P3091" i="1" s="1"/>
  <c r="G3092" i="1"/>
  <c r="O3092" i="1" s="1"/>
  <c r="P3092" i="1" s="1"/>
  <c r="G3093" i="1"/>
  <c r="O3093" i="1" s="1"/>
  <c r="P3093" i="1" s="1"/>
  <c r="G3094" i="1"/>
  <c r="O3094" i="1" s="1"/>
  <c r="P3094" i="1" s="1"/>
  <c r="G3095" i="1"/>
  <c r="O3095" i="1" s="1"/>
  <c r="P3095" i="1" s="1"/>
  <c r="G3096" i="1"/>
  <c r="O3096" i="1" s="1"/>
  <c r="P3096" i="1" s="1"/>
  <c r="G3097" i="1"/>
  <c r="O3097" i="1" s="1"/>
  <c r="P3097" i="1" s="1"/>
  <c r="G3098" i="1"/>
  <c r="O3098" i="1" s="1"/>
  <c r="P3098" i="1" s="1"/>
  <c r="G3099" i="1"/>
  <c r="O3099" i="1" s="1"/>
  <c r="P3099" i="1" s="1"/>
  <c r="G3100" i="1"/>
  <c r="O3100" i="1" s="1"/>
  <c r="P3100" i="1" s="1"/>
  <c r="G3101" i="1"/>
  <c r="O3101" i="1" s="1"/>
  <c r="P3101" i="1" s="1"/>
  <c r="G3102" i="1"/>
  <c r="O3102" i="1" s="1"/>
  <c r="P3102" i="1" s="1"/>
  <c r="G3103" i="1"/>
  <c r="O3103" i="1" s="1"/>
  <c r="P3103" i="1" s="1"/>
  <c r="G3104" i="1"/>
  <c r="O3104" i="1" s="1"/>
  <c r="P3104" i="1" s="1"/>
  <c r="G3105" i="1"/>
  <c r="O3105" i="1" s="1"/>
  <c r="P3105" i="1" s="1"/>
  <c r="G3106" i="1"/>
  <c r="O3106" i="1" s="1"/>
  <c r="P3106" i="1" s="1"/>
  <c r="G3107" i="1"/>
  <c r="O3107" i="1" s="1"/>
  <c r="P3107" i="1" s="1"/>
  <c r="G3108" i="1"/>
  <c r="O3108" i="1" s="1"/>
  <c r="P3108" i="1" s="1"/>
  <c r="G3109" i="1"/>
  <c r="O3109" i="1" s="1"/>
  <c r="P3109" i="1" s="1"/>
  <c r="G3110" i="1"/>
  <c r="O3110" i="1" s="1"/>
  <c r="P3110" i="1" s="1"/>
  <c r="G3111" i="1"/>
  <c r="O3111" i="1" s="1"/>
  <c r="P3111" i="1" s="1"/>
  <c r="G3112" i="1"/>
  <c r="O3112" i="1" s="1"/>
  <c r="P3112" i="1" s="1"/>
  <c r="G3113" i="1"/>
  <c r="O3113" i="1" s="1"/>
  <c r="P3113" i="1" s="1"/>
  <c r="G3114" i="1"/>
  <c r="O3114" i="1" s="1"/>
  <c r="P3114" i="1" s="1"/>
  <c r="G3115" i="1"/>
  <c r="O3115" i="1" s="1"/>
  <c r="P3115" i="1" s="1"/>
  <c r="G3116" i="1"/>
  <c r="O3116" i="1" s="1"/>
  <c r="P3116" i="1" s="1"/>
  <c r="G3117" i="1"/>
  <c r="O3117" i="1" s="1"/>
  <c r="P3117" i="1" s="1"/>
  <c r="G3118" i="1"/>
  <c r="O3118" i="1" s="1"/>
  <c r="P3118" i="1" s="1"/>
  <c r="G3119" i="1"/>
  <c r="O3119" i="1" s="1"/>
  <c r="P3119" i="1" s="1"/>
  <c r="G3120" i="1"/>
  <c r="O3120" i="1" s="1"/>
  <c r="P3120" i="1" s="1"/>
  <c r="G3121" i="1"/>
  <c r="O3121" i="1" s="1"/>
  <c r="P3121" i="1" s="1"/>
  <c r="G3122" i="1"/>
  <c r="O3122" i="1" s="1"/>
  <c r="P3122" i="1" s="1"/>
  <c r="G3123" i="1"/>
  <c r="O3123" i="1" s="1"/>
  <c r="P3123" i="1" s="1"/>
  <c r="G3124" i="1"/>
  <c r="O3124" i="1" s="1"/>
  <c r="P3124" i="1" s="1"/>
  <c r="G3125" i="1"/>
  <c r="O3125" i="1" s="1"/>
  <c r="P3125" i="1" s="1"/>
  <c r="G3126" i="1"/>
  <c r="O3126" i="1" s="1"/>
  <c r="P3126" i="1" s="1"/>
  <c r="G3127" i="1"/>
  <c r="O3127" i="1" s="1"/>
  <c r="P3127" i="1" s="1"/>
  <c r="G3128" i="1"/>
  <c r="O3128" i="1" s="1"/>
  <c r="P3128" i="1" s="1"/>
  <c r="G3129" i="1"/>
  <c r="O3129" i="1" s="1"/>
  <c r="P3129" i="1" s="1"/>
  <c r="G3130" i="1"/>
  <c r="O3130" i="1" s="1"/>
  <c r="P3130" i="1" s="1"/>
  <c r="G3131" i="1"/>
  <c r="O3131" i="1" s="1"/>
  <c r="P3131" i="1" s="1"/>
  <c r="G3132" i="1"/>
  <c r="O3132" i="1" s="1"/>
  <c r="P3132" i="1" s="1"/>
  <c r="G3133" i="1"/>
  <c r="O3133" i="1" s="1"/>
  <c r="P3133" i="1" s="1"/>
  <c r="G3134" i="1"/>
  <c r="O3134" i="1" s="1"/>
  <c r="P3134" i="1" s="1"/>
  <c r="G3135" i="1"/>
  <c r="O3135" i="1" s="1"/>
  <c r="P3135" i="1" s="1"/>
  <c r="G3136" i="1"/>
  <c r="O3136" i="1" s="1"/>
  <c r="P3136" i="1" s="1"/>
  <c r="G3137" i="1"/>
  <c r="O3137" i="1" s="1"/>
  <c r="P3137" i="1" s="1"/>
  <c r="G3138" i="1"/>
  <c r="O3138" i="1" s="1"/>
  <c r="P3138" i="1" s="1"/>
  <c r="G3139" i="1"/>
  <c r="O3139" i="1" s="1"/>
  <c r="P3139" i="1" s="1"/>
  <c r="G3140" i="1"/>
  <c r="O3140" i="1" s="1"/>
  <c r="P3140" i="1" s="1"/>
  <c r="G3141" i="1"/>
  <c r="O3141" i="1" s="1"/>
  <c r="P3141" i="1" s="1"/>
  <c r="G3142" i="1"/>
  <c r="O3142" i="1" s="1"/>
  <c r="P3142" i="1" s="1"/>
  <c r="G3143" i="1"/>
  <c r="O3143" i="1" s="1"/>
  <c r="P3143" i="1" s="1"/>
  <c r="G3144" i="1"/>
  <c r="O3144" i="1" s="1"/>
  <c r="P3144" i="1" s="1"/>
  <c r="G3145" i="1"/>
  <c r="O3145" i="1" s="1"/>
  <c r="P3145" i="1" s="1"/>
  <c r="G3146" i="1"/>
  <c r="O3146" i="1" s="1"/>
  <c r="P3146" i="1" s="1"/>
  <c r="G3147" i="1"/>
  <c r="O3147" i="1" s="1"/>
  <c r="P3147" i="1" s="1"/>
  <c r="G3148" i="1"/>
  <c r="O3148" i="1" s="1"/>
  <c r="P3148" i="1" s="1"/>
  <c r="G3149" i="1"/>
  <c r="O3149" i="1" s="1"/>
  <c r="P3149" i="1" s="1"/>
  <c r="G3150" i="1"/>
  <c r="O3150" i="1" s="1"/>
  <c r="P3150" i="1" s="1"/>
  <c r="G3151" i="1"/>
  <c r="O3151" i="1" s="1"/>
  <c r="P3151" i="1" s="1"/>
  <c r="G3152" i="1"/>
  <c r="O3152" i="1" s="1"/>
  <c r="P3152" i="1" s="1"/>
  <c r="G3153" i="1"/>
  <c r="O3153" i="1" s="1"/>
  <c r="P3153" i="1" s="1"/>
  <c r="G3154" i="1"/>
  <c r="O3154" i="1" s="1"/>
  <c r="P3154" i="1" s="1"/>
  <c r="G3155" i="1"/>
  <c r="O3155" i="1" s="1"/>
  <c r="P3155" i="1" s="1"/>
  <c r="G3156" i="1"/>
  <c r="O3156" i="1" s="1"/>
  <c r="P3156" i="1" s="1"/>
  <c r="G3157" i="1"/>
  <c r="O3157" i="1" s="1"/>
  <c r="P3157" i="1" s="1"/>
  <c r="G3158" i="1"/>
  <c r="O3158" i="1" s="1"/>
  <c r="P3158" i="1" s="1"/>
  <c r="G3159" i="1"/>
  <c r="O3159" i="1" s="1"/>
  <c r="P3159" i="1" s="1"/>
  <c r="G3160" i="1"/>
  <c r="O3160" i="1" s="1"/>
  <c r="P3160" i="1" s="1"/>
  <c r="G3161" i="1"/>
  <c r="O3161" i="1" s="1"/>
  <c r="P3161" i="1" s="1"/>
  <c r="G2" i="1"/>
  <c r="A10" i="5" l="1"/>
  <c r="A11" i="5" s="1"/>
  <c r="A12" i="5" s="1"/>
  <c r="U11" i="5" s="1"/>
  <c r="W11" i="5" s="1"/>
  <c r="U8" i="5"/>
  <c r="W8" i="5" s="1"/>
  <c r="Q13" i="5"/>
  <c r="A9" i="1"/>
  <c r="A10" i="1" s="1"/>
  <c r="A11" i="1" s="1"/>
  <c r="U7" i="1"/>
  <c r="W7" i="1" s="1"/>
  <c r="Q11" i="1"/>
  <c r="Q12" i="1" s="1"/>
  <c r="O2" i="1"/>
  <c r="P2" i="1" s="1"/>
  <c r="B782" i="1"/>
  <c r="B783" i="1"/>
  <c r="B784" i="1"/>
  <c r="B785" i="1"/>
  <c r="B786" i="1"/>
  <c r="B787" i="1"/>
  <c r="B788" i="1"/>
  <c r="B789" i="1"/>
  <c r="B772" i="1"/>
  <c r="B773" i="1"/>
  <c r="B774" i="1"/>
  <c r="B775" i="1"/>
  <c r="B776" i="1"/>
  <c r="B777" i="1"/>
  <c r="B778" i="1"/>
  <c r="B779" i="1"/>
  <c r="B780" i="1"/>
  <c r="B781" i="1"/>
  <c r="B763" i="1"/>
  <c r="B764" i="1"/>
  <c r="B765" i="1"/>
  <c r="B766" i="1"/>
  <c r="B767" i="1"/>
  <c r="B768" i="1"/>
  <c r="B769" i="1"/>
  <c r="B770" i="1"/>
  <c r="B771" i="1"/>
  <c r="B753" i="1"/>
  <c r="B754" i="1"/>
  <c r="B755" i="1"/>
  <c r="B756" i="1"/>
  <c r="B757" i="1"/>
  <c r="B758" i="1"/>
  <c r="B759" i="1"/>
  <c r="B760" i="1"/>
  <c r="B761" i="1"/>
  <c r="B762" i="1"/>
  <c r="B742" i="1"/>
  <c r="B743" i="1"/>
  <c r="B744" i="1"/>
  <c r="B745" i="1"/>
  <c r="B746" i="1"/>
  <c r="B747" i="1"/>
  <c r="B748" i="1"/>
  <c r="B749" i="1"/>
  <c r="B750" i="1"/>
  <c r="B751" i="1"/>
  <c r="B752" i="1"/>
  <c r="B732" i="1"/>
  <c r="B733" i="1"/>
  <c r="B734" i="1"/>
  <c r="B735" i="1"/>
  <c r="B736" i="1"/>
  <c r="B737" i="1"/>
  <c r="B738" i="1"/>
  <c r="B739" i="1"/>
  <c r="B740" i="1"/>
  <c r="B741" i="1"/>
  <c r="B721" i="1"/>
  <c r="B722" i="1"/>
  <c r="B723" i="1"/>
  <c r="B724" i="1"/>
  <c r="B725" i="1"/>
  <c r="B726" i="1"/>
  <c r="B727" i="1"/>
  <c r="B728" i="1"/>
  <c r="B729" i="1"/>
  <c r="B730" i="1"/>
  <c r="B731" i="1"/>
  <c r="B713" i="1"/>
  <c r="B714" i="1"/>
  <c r="B715" i="1"/>
  <c r="B716" i="1"/>
  <c r="B717" i="1"/>
  <c r="B718" i="1"/>
  <c r="B719" i="1"/>
  <c r="B720" i="1"/>
  <c r="B704" i="1"/>
  <c r="B705" i="1"/>
  <c r="B706" i="1"/>
  <c r="B707" i="1"/>
  <c r="B708" i="1"/>
  <c r="B709" i="1"/>
  <c r="B710" i="1"/>
  <c r="B711" i="1"/>
  <c r="B712" i="1"/>
  <c r="B696" i="1"/>
  <c r="B697" i="1"/>
  <c r="B698" i="1"/>
  <c r="B699" i="1"/>
  <c r="B700" i="1"/>
  <c r="B701" i="1"/>
  <c r="B702" i="1"/>
  <c r="B703" i="1"/>
  <c r="B687" i="1"/>
  <c r="B688" i="1"/>
  <c r="B689" i="1"/>
  <c r="B690" i="1"/>
  <c r="B691" i="1"/>
  <c r="B692" i="1"/>
  <c r="B693" i="1"/>
  <c r="B694" i="1"/>
  <c r="B695" i="1"/>
  <c r="B679" i="1"/>
  <c r="B680" i="1"/>
  <c r="B681" i="1"/>
  <c r="B682" i="1"/>
  <c r="B683" i="1"/>
  <c r="B684" i="1"/>
  <c r="B685" i="1"/>
  <c r="B686" i="1"/>
  <c r="B671" i="1"/>
  <c r="B672" i="1"/>
  <c r="B673" i="1"/>
  <c r="B674" i="1"/>
  <c r="B675" i="1"/>
  <c r="B676" i="1"/>
  <c r="B677" i="1"/>
  <c r="B678" i="1"/>
  <c r="B664" i="1"/>
  <c r="B665" i="1"/>
  <c r="B666" i="1"/>
  <c r="B667" i="1"/>
  <c r="B668" i="1"/>
  <c r="B669" i="1"/>
  <c r="B670" i="1"/>
  <c r="B657" i="1"/>
  <c r="B658" i="1"/>
  <c r="B659" i="1"/>
  <c r="B660" i="1"/>
  <c r="B661" i="1"/>
  <c r="B662" i="1"/>
  <c r="B663" i="1"/>
  <c r="B647" i="1"/>
  <c r="B648" i="1"/>
  <c r="B649" i="1"/>
  <c r="B650" i="1"/>
  <c r="B651" i="1"/>
  <c r="B652" i="1"/>
  <c r="B653" i="1"/>
  <c r="B654" i="1"/>
  <c r="B655" i="1"/>
  <c r="B656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30" i="1"/>
  <c r="B631" i="1"/>
  <c r="B632" i="1"/>
  <c r="B619" i="1"/>
  <c r="B620" i="1"/>
  <c r="B621" i="1"/>
  <c r="B622" i="1"/>
  <c r="B623" i="1"/>
  <c r="B624" i="1"/>
  <c r="B625" i="1"/>
  <c r="B626" i="1"/>
  <c r="B627" i="1"/>
  <c r="B628" i="1"/>
  <c r="B629" i="1"/>
  <c r="B608" i="1"/>
  <c r="B609" i="1"/>
  <c r="B610" i="1"/>
  <c r="B611" i="1"/>
  <c r="B612" i="1"/>
  <c r="B613" i="1"/>
  <c r="B614" i="1"/>
  <c r="B615" i="1"/>
  <c r="B616" i="1"/>
  <c r="B617" i="1"/>
  <c r="B618" i="1"/>
  <c r="B601" i="1"/>
  <c r="B602" i="1"/>
  <c r="B603" i="1"/>
  <c r="B604" i="1"/>
  <c r="B605" i="1"/>
  <c r="B606" i="1"/>
  <c r="B607" i="1"/>
  <c r="B592" i="1"/>
  <c r="B593" i="1"/>
  <c r="B594" i="1"/>
  <c r="B595" i="1"/>
  <c r="B596" i="1"/>
  <c r="B597" i="1"/>
  <c r="B598" i="1"/>
  <c r="B599" i="1"/>
  <c r="B600" i="1"/>
  <c r="B584" i="1"/>
  <c r="B585" i="1"/>
  <c r="B586" i="1"/>
  <c r="B587" i="1"/>
  <c r="B588" i="1"/>
  <c r="B589" i="1"/>
  <c r="B590" i="1"/>
  <c r="B591" i="1"/>
  <c r="B575" i="1"/>
  <c r="B576" i="1"/>
  <c r="B577" i="1"/>
  <c r="B578" i="1"/>
  <c r="B579" i="1"/>
  <c r="B580" i="1"/>
  <c r="B581" i="1"/>
  <c r="B582" i="1"/>
  <c r="B583" i="1"/>
  <c r="B566" i="1"/>
  <c r="B567" i="1"/>
  <c r="B568" i="1"/>
  <c r="B569" i="1"/>
  <c r="B570" i="1"/>
  <c r="B571" i="1"/>
  <c r="B572" i="1"/>
  <c r="B573" i="1"/>
  <c r="B574" i="1"/>
  <c r="B557" i="1"/>
  <c r="B558" i="1"/>
  <c r="B559" i="1"/>
  <c r="B560" i="1"/>
  <c r="B561" i="1"/>
  <c r="B562" i="1"/>
  <c r="B563" i="1"/>
  <c r="B564" i="1"/>
  <c r="B565" i="1"/>
  <c r="B547" i="1"/>
  <c r="B548" i="1"/>
  <c r="B549" i="1"/>
  <c r="B550" i="1"/>
  <c r="B551" i="1"/>
  <c r="B552" i="1"/>
  <c r="B553" i="1"/>
  <c r="B554" i="1"/>
  <c r="B555" i="1"/>
  <c r="B556" i="1"/>
  <c r="B540" i="1"/>
  <c r="B541" i="1"/>
  <c r="B542" i="1"/>
  <c r="B543" i="1"/>
  <c r="B544" i="1"/>
  <c r="B545" i="1"/>
  <c r="B546" i="1"/>
  <c r="B534" i="1"/>
  <c r="B535" i="1"/>
  <c r="B536" i="1"/>
  <c r="B537" i="1"/>
  <c r="B538" i="1"/>
  <c r="B539" i="1"/>
  <c r="B526" i="1"/>
  <c r="B527" i="1"/>
  <c r="B528" i="1"/>
  <c r="B529" i="1"/>
  <c r="B530" i="1"/>
  <c r="B531" i="1"/>
  <c r="B532" i="1"/>
  <c r="B533" i="1"/>
  <c r="B517" i="1"/>
  <c r="B518" i="1"/>
  <c r="B519" i="1"/>
  <c r="B520" i="1"/>
  <c r="B521" i="1"/>
  <c r="B522" i="1"/>
  <c r="B523" i="1"/>
  <c r="B524" i="1"/>
  <c r="B525" i="1"/>
  <c r="B510" i="1"/>
  <c r="B511" i="1"/>
  <c r="B512" i="1"/>
  <c r="B513" i="1"/>
  <c r="B514" i="1"/>
  <c r="B515" i="1"/>
  <c r="B51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488" i="1"/>
  <c r="B489" i="1"/>
  <c r="B490" i="1"/>
  <c r="B491" i="1"/>
  <c r="B492" i="1"/>
  <c r="B493" i="1"/>
  <c r="B494" i="1"/>
  <c r="B495" i="1"/>
  <c r="B496" i="1"/>
  <c r="B481" i="1"/>
  <c r="B482" i="1"/>
  <c r="B483" i="1"/>
  <c r="B484" i="1"/>
  <c r="B485" i="1"/>
  <c r="B486" i="1"/>
  <c r="B487" i="1"/>
  <c r="B474" i="1"/>
  <c r="B475" i="1"/>
  <c r="B476" i="1"/>
  <c r="B477" i="1"/>
  <c r="B478" i="1"/>
  <c r="B479" i="1"/>
  <c r="B480" i="1"/>
  <c r="B468" i="1"/>
  <c r="B469" i="1"/>
  <c r="B470" i="1"/>
  <c r="B471" i="1"/>
  <c r="B472" i="1"/>
  <c r="B473" i="1"/>
  <c r="B462" i="1"/>
  <c r="B463" i="1"/>
  <c r="B464" i="1"/>
  <c r="B465" i="1"/>
  <c r="B466" i="1"/>
  <c r="B467" i="1"/>
  <c r="B453" i="1"/>
  <c r="B454" i="1"/>
  <c r="B455" i="1"/>
  <c r="B456" i="1"/>
  <c r="B457" i="1"/>
  <c r="B458" i="1"/>
  <c r="B459" i="1"/>
  <c r="B460" i="1"/>
  <c r="B461" i="1"/>
  <c r="B443" i="1"/>
  <c r="B444" i="1"/>
  <c r="B445" i="1"/>
  <c r="B446" i="1"/>
  <c r="B447" i="1"/>
  <c r="B448" i="1"/>
  <c r="B449" i="1"/>
  <c r="B450" i="1"/>
  <c r="B451" i="1"/>
  <c r="B452" i="1"/>
  <c r="B435" i="1"/>
  <c r="B436" i="1"/>
  <c r="B437" i="1"/>
  <c r="B438" i="1"/>
  <c r="B439" i="1"/>
  <c r="B440" i="1"/>
  <c r="B441" i="1"/>
  <c r="B44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12" i="1"/>
  <c r="B413" i="1"/>
  <c r="B414" i="1"/>
  <c r="B415" i="1"/>
  <c r="B416" i="1"/>
  <c r="B417" i="1"/>
  <c r="B418" i="1"/>
  <c r="B419" i="1"/>
  <c r="B420" i="1"/>
  <c r="B421" i="1"/>
  <c r="B422" i="1"/>
  <c r="B406" i="1"/>
  <c r="B407" i="1"/>
  <c r="B408" i="1"/>
  <c r="B409" i="1"/>
  <c r="B410" i="1"/>
  <c r="B411" i="1"/>
  <c r="B399" i="1"/>
  <c r="B400" i="1"/>
  <c r="B401" i="1"/>
  <c r="B402" i="1"/>
  <c r="B403" i="1"/>
  <c r="B404" i="1"/>
  <c r="B405" i="1"/>
  <c r="B393" i="1"/>
  <c r="B394" i="1"/>
  <c r="B395" i="1"/>
  <c r="B396" i="1"/>
  <c r="B397" i="1"/>
  <c r="B398" i="1"/>
  <c r="B389" i="1"/>
  <c r="B390" i="1"/>
  <c r="B391" i="1"/>
  <c r="B392" i="1"/>
  <c r="B381" i="1"/>
  <c r="B382" i="1"/>
  <c r="B383" i="1"/>
  <c r="B384" i="1"/>
  <c r="B385" i="1"/>
  <c r="B386" i="1"/>
  <c r="B387" i="1"/>
  <c r="B388" i="1"/>
  <c r="B376" i="1"/>
  <c r="B377" i="1"/>
  <c r="B378" i="1"/>
  <c r="B379" i="1"/>
  <c r="B380" i="1"/>
  <c r="B370" i="1"/>
  <c r="B371" i="1"/>
  <c r="B372" i="1"/>
  <c r="B373" i="1"/>
  <c r="B374" i="1"/>
  <c r="B375" i="1"/>
  <c r="B362" i="1"/>
  <c r="B363" i="1"/>
  <c r="B364" i="1"/>
  <c r="B365" i="1"/>
  <c r="B366" i="1"/>
  <c r="B367" i="1"/>
  <c r="B368" i="1"/>
  <c r="B369" i="1"/>
  <c r="B352" i="1"/>
  <c r="B353" i="1"/>
  <c r="B354" i="1"/>
  <c r="B355" i="1"/>
  <c r="B356" i="1"/>
  <c r="B357" i="1"/>
  <c r="B358" i="1"/>
  <c r="B359" i="1"/>
  <c r="B360" i="1"/>
  <c r="B361" i="1"/>
  <c r="B341" i="1"/>
  <c r="B342" i="1"/>
  <c r="B343" i="1"/>
  <c r="B344" i="1"/>
  <c r="B345" i="1"/>
  <c r="B346" i="1"/>
  <c r="B347" i="1"/>
  <c r="B348" i="1"/>
  <c r="B349" i="1"/>
  <c r="B350" i="1"/>
  <c r="B351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19" i="1"/>
  <c r="B320" i="1"/>
  <c r="B321" i="1"/>
  <c r="B322" i="1"/>
  <c r="B323" i="1"/>
  <c r="B324" i="1"/>
  <c r="B325" i="1"/>
  <c r="B326" i="1"/>
  <c r="B327" i="1"/>
  <c r="B310" i="1"/>
  <c r="B311" i="1"/>
  <c r="B312" i="1"/>
  <c r="B313" i="1"/>
  <c r="B314" i="1"/>
  <c r="B315" i="1"/>
  <c r="B316" i="1"/>
  <c r="B317" i="1"/>
  <c r="B318" i="1"/>
  <c r="B300" i="1"/>
  <c r="B301" i="1"/>
  <c r="B302" i="1"/>
  <c r="B303" i="1"/>
  <c r="B304" i="1"/>
  <c r="B305" i="1"/>
  <c r="B306" i="1"/>
  <c r="B307" i="1"/>
  <c r="B308" i="1"/>
  <c r="B309" i="1"/>
  <c r="B293" i="1"/>
  <c r="B294" i="1"/>
  <c r="B295" i="1"/>
  <c r="B296" i="1"/>
  <c r="B297" i="1"/>
  <c r="B298" i="1"/>
  <c r="B299" i="1"/>
  <c r="B282" i="1"/>
  <c r="B283" i="1"/>
  <c r="B284" i="1"/>
  <c r="B285" i="1"/>
  <c r="B286" i="1"/>
  <c r="B287" i="1"/>
  <c r="B288" i="1"/>
  <c r="B289" i="1"/>
  <c r="B290" i="1"/>
  <c r="B291" i="1"/>
  <c r="B292" i="1"/>
  <c r="B273" i="1"/>
  <c r="B274" i="1"/>
  <c r="B275" i="1"/>
  <c r="B276" i="1"/>
  <c r="B277" i="1"/>
  <c r="B278" i="1"/>
  <c r="B279" i="1"/>
  <c r="B280" i="1"/>
  <c r="B281" i="1"/>
  <c r="B264" i="1"/>
  <c r="B265" i="1"/>
  <c r="B266" i="1"/>
  <c r="B267" i="1"/>
  <c r="B268" i="1"/>
  <c r="B269" i="1"/>
  <c r="B270" i="1"/>
  <c r="B271" i="1"/>
  <c r="B272" i="1"/>
  <c r="B259" i="1"/>
  <c r="B260" i="1"/>
  <c r="B261" i="1"/>
  <c r="B262" i="1"/>
  <c r="B263" i="1"/>
  <c r="B255" i="1"/>
  <c r="B256" i="1"/>
  <c r="B257" i="1"/>
  <c r="B258" i="1"/>
  <c r="B248" i="1"/>
  <c r="B249" i="1"/>
  <c r="B250" i="1"/>
  <c r="B251" i="1"/>
  <c r="B252" i="1"/>
  <c r="B253" i="1"/>
  <c r="B254" i="1"/>
  <c r="B245" i="1"/>
  <c r="B246" i="1"/>
  <c r="B247" i="1"/>
  <c r="B237" i="1"/>
  <c r="B238" i="1"/>
  <c r="B239" i="1"/>
  <c r="B240" i="1"/>
  <c r="B241" i="1"/>
  <c r="B242" i="1"/>
  <c r="B243" i="1"/>
  <c r="B244" i="1"/>
  <c r="B233" i="1"/>
  <c r="B234" i="1"/>
  <c r="B235" i="1"/>
  <c r="B236" i="1"/>
  <c r="B226" i="1"/>
  <c r="B227" i="1"/>
  <c r="B228" i="1"/>
  <c r="B229" i="1"/>
  <c r="B230" i="1"/>
  <c r="B231" i="1"/>
  <c r="B232" i="1"/>
  <c r="B218" i="1"/>
  <c r="B219" i="1"/>
  <c r="B220" i="1"/>
  <c r="B221" i="1"/>
  <c r="B222" i="1"/>
  <c r="B223" i="1"/>
  <c r="B224" i="1"/>
  <c r="B225" i="1"/>
  <c r="B210" i="1"/>
  <c r="B211" i="1"/>
  <c r="B212" i="1"/>
  <c r="B213" i="1"/>
  <c r="B214" i="1"/>
  <c r="B215" i="1"/>
  <c r="B216" i="1"/>
  <c r="B217" i="1"/>
  <c r="B201" i="1"/>
  <c r="B202" i="1"/>
  <c r="B203" i="1"/>
  <c r="B204" i="1"/>
  <c r="B205" i="1"/>
  <c r="B206" i="1"/>
  <c r="B207" i="1"/>
  <c r="B208" i="1"/>
  <c r="B209" i="1"/>
  <c r="B194" i="1"/>
  <c r="B195" i="1"/>
  <c r="B196" i="1"/>
  <c r="B197" i="1"/>
  <c r="B198" i="1"/>
  <c r="B199" i="1"/>
  <c r="B200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74" i="1"/>
  <c r="B175" i="1"/>
  <c r="B176" i="1"/>
  <c r="B177" i="1"/>
  <c r="B178" i="1"/>
  <c r="B179" i="1"/>
  <c r="B165" i="1"/>
  <c r="B166" i="1"/>
  <c r="B167" i="1"/>
  <c r="B168" i="1"/>
  <c r="B169" i="1"/>
  <c r="B170" i="1"/>
  <c r="B171" i="1"/>
  <c r="B172" i="1"/>
  <c r="B173" i="1"/>
  <c r="B158" i="1"/>
  <c r="B159" i="1"/>
  <c r="B160" i="1"/>
  <c r="B161" i="1"/>
  <c r="B162" i="1"/>
  <c r="B163" i="1"/>
  <c r="B164" i="1"/>
  <c r="B151" i="1"/>
  <c r="B152" i="1"/>
  <c r="B153" i="1"/>
  <c r="B154" i="1"/>
  <c r="B155" i="1"/>
  <c r="B156" i="1"/>
  <c r="B157" i="1"/>
  <c r="B143" i="1"/>
  <c r="B144" i="1"/>
  <c r="B145" i="1"/>
  <c r="B146" i="1"/>
  <c r="B147" i="1"/>
  <c r="B148" i="1"/>
  <c r="B149" i="1"/>
  <c r="B150" i="1"/>
  <c r="B133" i="1"/>
  <c r="B134" i="1"/>
  <c r="B135" i="1"/>
  <c r="B136" i="1"/>
  <c r="B137" i="1"/>
  <c r="B138" i="1"/>
  <c r="B139" i="1"/>
  <c r="B140" i="1"/>
  <c r="B141" i="1"/>
  <c r="B142" i="1"/>
  <c r="B127" i="1"/>
  <c r="B128" i="1"/>
  <c r="B129" i="1"/>
  <c r="B130" i="1"/>
  <c r="B131" i="1"/>
  <c r="B132" i="1"/>
  <c r="B123" i="1"/>
  <c r="B124" i="1"/>
  <c r="B125" i="1"/>
  <c r="B126" i="1"/>
  <c r="B115" i="1"/>
  <c r="B116" i="1"/>
  <c r="B117" i="1"/>
  <c r="B118" i="1"/>
  <c r="B119" i="1"/>
  <c r="B120" i="1"/>
  <c r="B121" i="1"/>
  <c r="B122" i="1"/>
  <c r="B111" i="1"/>
  <c r="B112" i="1"/>
  <c r="B113" i="1"/>
  <c r="B114" i="1"/>
  <c r="B106" i="1"/>
  <c r="B107" i="1"/>
  <c r="B108" i="1"/>
  <c r="B109" i="1"/>
  <c r="B110" i="1"/>
  <c r="B102" i="1"/>
  <c r="B103" i="1"/>
  <c r="B104" i="1"/>
  <c r="B105" i="1"/>
  <c r="B97" i="1"/>
  <c r="B98" i="1"/>
  <c r="B99" i="1"/>
  <c r="B100" i="1"/>
  <c r="B101" i="1"/>
  <c r="B93" i="1"/>
  <c r="B94" i="1"/>
  <c r="B95" i="1"/>
  <c r="B96" i="1"/>
  <c r="B89" i="1"/>
  <c r="B90" i="1"/>
  <c r="B91" i="1"/>
  <c r="B92" i="1"/>
  <c r="B81" i="1"/>
  <c r="B82" i="1"/>
  <c r="B83" i="1"/>
  <c r="B84" i="1"/>
  <c r="B85" i="1"/>
  <c r="B86" i="1"/>
  <c r="B87" i="1"/>
  <c r="B88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3" i="1"/>
  <c r="B4" i="1"/>
  <c r="B5" i="1"/>
  <c r="B6" i="1"/>
  <c r="B7" i="1"/>
  <c r="B8" i="1"/>
  <c r="B2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M215" i="1"/>
  <c r="L216" i="1"/>
  <c r="M216" i="1"/>
  <c r="L217" i="1"/>
  <c r="M217" i="1"/>
  <c r="L218" i="1"/>
  <c r="M218" i="1"/>
  <c r="L219" i="1"/>
  <c r="M219" i="1"/>
  <c r="L220" i="1"/>
  <c r="M220" i="1"/>
  <c r="L221" i="1"/>
  <c r="M221" i="1"/>
  <c r="L222" i="1"/>
  <c r="M222" i="1"/>
  <c r="L223" i="1"/>
  <c r="M223" i="1"/>
  <c r="L224" i="1"/>
  <c r="M224" i="1"/>
  <c r="L225" i="1"/>
  <c r="M225" i="1"/>
  <c r="L226" i="1"/>
  <c r="M226" i="1"/>
  <c r="L227" i="1"/>
  <c r="M227" i="1"/>
  <c r="L228" i="1"/>
  <c r="M228" i="1"/>
  <c r="L229" i="1"/>
  <c r="M229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7" i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L260" i="1"/>
  <c r="M260" i="1"/>
  <c r="L261" i="1"/>
  <c r="M261" i="1"/>
  <c r="L262" i="1"/>
  <c r="M262" i="1"/>
  <c r="L263" i="1"/>
  <c r="M263" i="1"/>
  <c r="L264" i="1"/>
  <c r="M264" i="1"/>
  <c r="L265" i="1"/>
  <c r="M265" i="1"/>
  <c r="L266" i="1"/>
  <c r="M266" i="1"/>
  <c r="L267" i="1"/>
  <c r="M267" i="1"/>
  <c r="L268" i="1"/>
  <c r="M268" i="1"/>
  <c r="L269" i="1"/>
  <c r="M269" i="1"/>
  <c r="L270" i="1"/>
  <c r="M270" i="1"/>
  <c r="L271" i="1"/>
  <c r="M271" i="1"/>
  <c r="L272" i="1"/>
  <c r="M272" i="1"/>
  <c r="L273" i="1"/>
  <c r="M273" i="1"/>
  <c r="L274" i="1"/>
  <c r="M274" i="1"/>
  <c r="L275" i="1"/>
  <c r="M275" i="1"/>
  <c r="L276" i="1"/>
  <c r="M276" i="1"/>
  <c r="L277" i="1"/>
  <c r="M277" i="1"/>
  <c r="L278" i="1"/>
  <c r="M278" i="1"/>
  <c r="L279" i="1"/>
  <c r="M279" i="1"/>
  <c r="L280" i="1"/>
  <c r="M280" i="1"/>
  <c r="L281" i="1"/>
  <c r="M281" i="1"/>
  <c r="L282" i="1"/>
  <c r="M282" i="1"/>
  <c r="L283" i="1"/>
  <c r="M283" i="1"/>
  <c r="L284" i="1"/>
  <c r="M284" i="1"/>
  <c r="L285" i="1"/>
  <c r="M285" i="1"/>
  <c r="L286" i="1"/>
  <c r="M286" i="1"/>
  <c r="L287" i="1"/>
  <c r="M287" i="1"/>
  <c r="L288" i="1"/>
  <c r="M288" i="1"/>
  <c r="L289" i="1"/>
  <c r="M289" i="1"/>
  <c r="L290" i="1"/>
  <c r="M290" i="1"/>
  <c r="L291" i="1"/>
  <c r="M291" i="1"/>
  <c r="L292" i="1"/>
  <c r="M292" i="1"/>
  <c r="L293" i="1"/>
  <c r="M293" i="1"/>
  <c r="L294" i="1"/>
  <c r="M294" i="1"/>
  <c r="L295" i="1"/>
  <c r="M295" i="1"/>
  <c r="L296" i="1"/>
  <c r="M296" i="1"/>
  <c r="L297" i="1"/>
  <c r="M297" i="1"/>
  <c r="L298" i="1"/>
  <c r="M298" i="1"/>
  <c r="L299" i="1"/>
  <c r="M299" i="1"/>
  <c r="L300" i="1"/>
  <c r="M300" i="1"/>
  <c r="L301" i="1"/>
  <c r="M301" i="1"/>
  <c r="L302" i="1"/>
  <c r="M302" i="1"/>
  <c r="L303" i="1"/>
  <c r="M303" i="1"/>
  <c r="L304" i="1"/>
  <c r="M304" i="1"/>
  <c r="L305" i="1"/>
  <c r="M305" i="1"/>
  <c r="L306" i="1"/>
  <c r="M306" i="1"/>
  <c r="L307" i="1"/>
  <c r="M307" i="1"/>
  <c r="L308" i="1"/>
  <c r="M308" i="1"/>
  <c r="L309" i="1"/>
  <c r="M309" i="1"/>
  <c r="L310" i="1"/>
  <c r="M310" i="1"/>
  <c r="L311" i="1"/>
  <c r="M311" i="1"/>
  <c r="L312" i="1"/>
  <c r="M312" i="1"/>
  <c r="L313" i="1"/>
  <c r="M313" i="1"/>
  <c r="L314" i="1"/>
  <c r="M314" i="1"/>
  <c r="L315" i="1"/>
  <c r="M315" i="1"/>
  <c r="L316" i="1"/>
  <c r="M316" i="1"/>
  <c r="L317" i="1"/>
  <c r="M317" i="1"/>
  <c r="L318" i="1"/>
  <c r="M318" i="1"/>
  <c r="L319" i="1"/>
  <c r="M319" i="1"/>
  <c r="L320" i="1"/>
  <c r="M320" i="1"/>
  <c r="L321" i="1"/>
  <c r="M321" i="1"/>
  <c r="L322" i="1"/>
  <c r="M322" i="1"/>
  <c r="L323" i="1"/>
  <c r="M323" i="1"/>
  <c r="L324" i="1"/>
  <c r="M324" i="1"/>
  <c r="L325" i="1"/>
  <c r="M325" i="1"/>
  <c r="L326" i="1"/>
  <c r="M326" i="1"/>
  <c r="L327" i="1"/>
  <c r="M327" i="1"/>
  <c r="L328" i="1"/>
  <c r="M328" i="1"/>
  <c r="L329" i="1"/>
  <c r="M329" i="1"/>
  <c r="L330" i="1"/>
  <c r="M330" i="1"/>
  <c r="L331" i="1"/>
  <c r="M331" i="1"/>
  <c r="L332" i="1"/>
  <c r="M332" i="1"/>
  <c r="L333" i="1"/>
  <c r="M333" i="1"/>
  <c r="L334" i="1"/>
  <c r="M334" i="1"/>
  <c r="L335" i="1"/>
  <c r="M335" i="1"/>
  <c r="L336" i="1"/>
  <c r="M336" i="1"/>
  <c r="L337" i="1"/>
  <c r="M337" i="1"/>
  <c r="L338" i="1"/>
  <c r="M338" i="1"/>
  <c r="L339" i="1"/>
  <c r="M339" i="1"/>
  <c r="L340" i="1"/>
  <c r="M340" i="1"/>
  <c r="L341" i="1"/>
  <c r="M341" i="1"/>
  <c r="L342" i="1"/>
  <c r="M342" i="1"/>
  <c r="L343" i="1"/>
  <c r="M343" i="1"/>
  <c r="L344" i="1"/>
  <c r="M344" i="1"/>
  <c r="L345" i="1"/>
  <c r="M345" i="1"/>
  <c r="L346" i="1"/>
  <c r="M346" i="1"/>
  <c r="L347" i="1"/>
  <c r="M347" i="1"/>
  <c r="L348" i="1"/>
  <c r="M348" i="1"/>
  <c r="L349" i="1"/>
  <c r="M349" i="1"/>
  <c r="L350" i="1"/>
  <c r="M350" i="1"/>
  <c r="L351" i="1"/>
  <c r="M351" i="1"/>
  <c r="L352" i="1"/>
  <c r="M352" i="1"/>
  <c r="L353" i="1"/>
  <c r="M353" i="1"/>
  <c r="L354" i="1"/>
  <c r="M354" i="1"/>
  <c r="L355" i="1"/>
  <c r="M355" i="1"/>
  <c r="L356" i="1"/>
  <c r="M356" i="1"/>
  <c r="L357" i="1"/>
  <c r="M357" i="1"/>
  <c r="L358" i="1"/>
  <c r="M358" i="1"/>
  <c r="L359" i="1"/>
  <c r="M359" i="1"/>
  <c r="L360" i="1"/>
  <c r="M360" i="1"/>
  <c r="L361" i="1"/>
  <c r="M361" i="1"/>
  <c r="L362" i="1"/>
  <c r="M362" i="1"/>
  <c r="L363" i="1"/>
  <c r="M363" i="1"/>
  <c r="L364" i="1"/>
  <c r="M364" i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L376" i="1"/>
  <c r="M376" i="1"/>
  <c r="L377" i="1"/>
  <c r="M377" i="1"/>
  <c r="L378" i="1"/>
  <c r="M378" i="1"/>
  <c r="L379" i="1"/>
  <c r="M379" i="1"/>
  <c r="L380" i="1"/>
  <c r="M380" i="1"/>
  <c r="L381" i="1"/>
  <c r="M381" i="1"/>
  <c r="L382" i="1"/>
  <c r="M382" i="1"/>
  <c r="L383" i="1"/>
  <c r="M383" i="1"/>
  <c r="L384" i="1"/>
  <c r="M384" i="1"/>
  <c r="L385" i="1"/>
  <c r="M385" i="1"/>
  <c r="L386" i="1"/>
  <c r="M386" i="1"/>
  <c r="L387" i="1"/>
  <c r="M387" i="1"/>
  <c r="L388" i="1"/>
  <c r="M388" i="1"/>
  <c r="L389" i="1"/>
  <c r="M389" i="1"/>
  <c r="L390" i="1"/>
  <c r="M390" i="1"/>
  <c r="L391" i="1"/>
  <c r="M391" i="1"/>
  <c r="L392" i="1"/>
  <c r="M392" i="1"/>
  <c r="L393" i="1"/>
  <c r="M393" i="1"/>
  <c r="L394" i="1"/>
  <c r="M394" i="1"/>
  <c r="L395" i="1"/>
  <c r="M395" i="1"/>
  <c r="L396" i="1"/>
  <c r="M396" i="1"/>
  <c r="L397" i="1"/>
  <c r="M397" i="1"/>
  <c r="L398" i="1"/>
  <c r="M398" i="1"/>
  <c r="L399" i="1"/>
  <c r="M399" i="1"/>
  <c r="L400" i="1"/>
  <c r="M400" i="1"/>
  <c r="L401" i="1"/>
  <c r="M401" i="1"/>
  <c r="L402" i="1"/>
  <c r="M402" i="1"/>
  <c r="L403" i="1"/>
  <c r="M403" i="1"/>
  <c r="L404" i="1"/>
  <c r="M404" i="1"/>
  <c r="L405" i="1"/>
  <c r="M405" i="1"/>
  <c r="L406" i="1"/>
  <c r="M406" i="1"/>
  <c r="L407" i="1"/>
  <c r="M407" i="1"/>
  <c r="L408" i="1"/>
  <c r="M408" i="1"/>
  <c r="L409" i="1"/>
  <c r="M409" i="1"/>
  <c r="L410" i="1"/>
  <c r="M410" i="1"/>
  <c r="L411" i="1"/>
  <c r="M411" i="1"/>
  <c r="L412" i="1"/>
  <c r="M412" i="1"/>
  <c r="L413" i="1"/>
  <c r="M413" i="1"/>
  <c r="L414" i="1"/>
  <c r="M414" i="1"/>
  <c r="L415" i="1"/>
  <c r="M415" i="1"/>
  <c r="L416" i="1"/>
  <c r="M416" i="1"/>
  <c r="L417" i="1"/>
  <c r="M417" i="1"/>
  <c r="L418" i="1"/>
  <c r="M418" i="1"/>
  <c r="L419" i="1"/>
  <c r="M419" i="1"/>
  <c r="L420" i="1"/>
  <c r="M420" i="1"/>
  <c r="L421" i="1"/>
  <c r="M421" i="1"/>
  <c r="L422" i="1"/>
  <c r="M422" i="1"/>
  <c r="L423" i="1"/>
  <c r="M423" i="1"/>
  <c r="L424" i="1"/>
  <c r="M424" i="1"/>
  <c r="L425" i="1"/>
  <c r="M425" i="1"/>
  <c r="L426" i="1"/>
  <c r="M426" i="1"/>
  <c r="L427" i="1"/>
  <c r="M427" i="1"/>
  <c r="L428" i="1"/>
  <c r="M428" i="1"/>
  <c r="L429" i="1"/>
  <c r="M429" i="1"/>
  <c r="L430" i="1"/>
  <c r="M430" i="1"/>
  <c r="L431" i="1"/>
  <c r="M431" i="1"/>
  <c r="L432" i="1"/>
  <c r="M432" i="1"/>
  <c r="L433" i="1"/>
  <c r="M433" i="1"/>
  <c r="L434" i="1"/>
  <c r="M434" i="1"/>
  <c r="L435" i="1"/>
  <c r="M435" i="1"/>
  <c r="L436" i="1"/>
  <c r="M436" i="1"/>
  <c r="L437" i="1"/>
  <c r="M437" i="1"/>
  <c r="L438" i="1"/>
  <c r="M438" i="1"/>
  <c r="L439" i="1"/>
  <c r="M439" i="1"/>
  <c r="L440" i="1"/>
  <c r="M440" i="1"/>
  <c r="L441" i="1"/>
  <c r="M441" i="1"/>
  <c r="L442" i="1"/>
  <c r="M442" i="1"/>
  <c r="L443" i="1"/>
  <c r="M443" i="1"/>
  <c r="L444" i="1"/>
  <c r="M444" i="1"/>
  <c r="L445" i="1"/>
  <c r="M445" i="1"/>
  <c r="L446" i="1"/>
  <c r="M446" i="1"/>
  <c r="L447" i="1"/>
  <c r="M447" i="1"/>
  <c r="L448" i="1"/>
  <c r="M448" i="1"/>
  <c r="L449" i="1"/>
  <c r="M449" i="1"/>
  <c r="L450" i="1"/>
  <c r="M450" i="1"/>
  <c r="L451" i="1"/>
  <c r="M451" i="1"/>
  <c r="L452" i="1"/>
  <c r="M452" i="1"/>
  <c r="L453" i="1"/>
  <c r="M453" i="1"/>
  <c r="L454" i="1"/>
  <c r="M454" i="1"/>
  <c r="L455" i="1"/>
  <c r="M455" i="1"/>
  <c r="L456" i="1"/>
  <c r="M456" i="1"/>
  <c r="L457" i="1"/>
  <c r="M457" i="1"/>
  <c r="L458" i="1"/>
  <c r="M458" i="1"/>
  <c r="L459" i="1"/>
  <c r="M459" i="1"/>
  <c r="L460" i="1"/>
  <c r="M460" i="1"/>
  <c r="L461" i="1"/>
  <c r="M461" i="1"/>
  <c r="L462" i="1"/>
  <c r="M462" i="1"/>
  <c r="L463" i="1"/>
  <c r="M463" i="1"/>
  <c r="L464" i="1"/>
  <c r="M464" i="1"/>
  <c r="L465" i="1"/>
  <c r="M465" i="1"/>
  <c r="L466" i="1"/>
  <c r="M466" i="1"/>
  <c r="L467" i="1"/>
  <c r="M467" i="1"/>
  <c r="L468" i="1"/>
  <c r="M468" i="1"/>
  <c r="L469" i="1"/>
  <c r="M469" i="1"/>
  <c r="L470" i="1"/>
  <c r="M470" i="1"/>
  <c r="L471" i="1"/>
  <c r="M471" i="1"/>
  <c r="L472" i="1"/>
  <c r="M472" i="1"/>
  <c r="L473" i="1"/>
  <c r="M473" i="1"/>
  <c r="L474" i="1"/>
  <c r="M474" i="1"/>
  <c r="L475" i="1"/>
  <c r="M475" i="1"/>
  <c r="L476" i="1"/>
  <c r="M476" i="1"/>
  <c r="L477" i="1"/>
  <c r="M477" i="1"/>
  <c r="L478" i="1"/>
  <c r="M478" i="1"/>
  <c r="L479" i="1"/>
  <c r="M479" i="1"/>
  <c r="L480" i="1"/>
  <c r="M480" i="1"/>
  <c r="L481" i="1"/>
  <c r="M481" i="1"/>
  <c r="L482" i="1"/>
  <c r="M482" i="1"/>
  <c r="L483" i="1"/>
  <c r="M483" i="1"/>
  <c r="L484" i="1"/>
  <c r="M484" i="1"/>
  <c r="L485" i="1"/>
  <c r="M485" i="1"/>
  <c r="L486" i="1"/>
  <c r="M486" i="1"/>
  <c r="L487" i="1"/>
  <c r="M487" i="1"/>
  <c r="L488" i="1"/>
  <c r="M488" i="1"/>
  <c r="L489" i="1"/>
  <c r="M489" i="1"/>
  <c r="L490" i="1"/>
  <c r="M490" i="1"/>
  <c r="L491" i="1"/>
  <c r="M491" i="1"/>
  <c r="L492" i="1"/>
  <c r="M492" i="1"/>
  <c r="L493" i="1"/>
  <c r="M493" i="1"/>
  <c r="L494" i="1"/>
  <c r="M494" i="1"/>
  <c r="L495" i="1"/>
  <c r="M495" i="1"/>
  <c r="L496" i="1"/>
  <c r="M496" i="1"/>
  <c r="L497" i="1"/>
  <c r="M497" i="1"/>
  <c r="L498" i="1"/>
  <c r="M498" i="1"/>
  <c r="L499" i="1"/>
  <c r="M499" i="1"/>
  <c r="L500" i="1"/>
  <c r="M500" i="1"/>
  <c r="L501" i="1"/>
  <c r="M501" i="1"/>
  <c r="L502" i="1"/>
  <c r="M502" i="1"/>
  <c r="L503" i="1"/>
  <c r="M503" i="1"/>
  <c r="L504" i="1"/>
  <c r="M504" i="1"/>
  <c r="L505" i="1"/>
  <c r="M505" i="1"/>
  <c r="L506" i="1"/>
  <c r="M506" i="1"/>
  <c r="L507" i="1"/>
  <c r="M507" i="1"/>
  <c r="L508" i="1"/>
  <c r="M508" i="1"/>
  <c r="L509" i="1"/>
  <c r="M509" i="1"/>
  <c r="L510" i="1"/>
  <c r="M510" i="1"/>
  <c r="L511" i="1"/>
  <c r="M511" i="1"/>
  <c r="L512" i="1"/>
  <c r="M512" i="1"/>
  <c r="L513" i="1"/>
  <c r="M513" i="1"/>
  <c r="L514" i="1"/>
  <c r="M514" i="1"/>
  <c r="L515" i="1"/>
  <c r="M515" i="1"/>
  <c r="L516" i="1"/>
  <c r="M516" i="1"/>
  <c r="L517" i="1"/>
  <c r="M517" i="1"/>
  <c r="L518" i="1"/>
  <c r="M518" i="1"/>
  <c r="L519" i="1"/>
  <c r="M519" i="1"/>
  <c r="L520" i="1"/>
  <c r="M520" i="1"/>
  <c r="L521" i="1"/>
  <c r="M521" i="1"/>
  <c r="L522" i="1"/>
  <c r="M522" i="1"/>
  <c r="L523" i="1"/>
  <c r="M523" i="1"/>
  <c r="L524" i="1"/>
  <c r="M524" i="1"/>
  <c r="L525" i="1"/>
  <c r="M525" i="1"/>
  <c r="L526" i="1"/>
  <c r="M526" i="1"/>
  <c r="L527" i="1"/>
  <c r="M527" i="1"/>
  <c r="L528" i="1"/>
  <c r="M528" i="1"/>
  <c r="L529" i="1"/>
  <c r="M529" i="1"/>
  <c r="L530" i="1"/>
  <c r="M530" i="1"/>
  <c r="L531" i="1"/>
  <c r="M531" i="1"/>
  <c r="L532" i="1"/>
  <c r="M532" i="1"/>
  <c r="L533" i="1"/>
  <c r="M533" i="1"/>
  <c r="L534" i="1"/>
  <c r="M534" i="1"/>
  <c r="L535" i="1"/>
  <c r="M535" i="1"/>
  <c r="L536" i="1"/>
  <c r="M536" i="1"/>
  <c r="L537" i="1"/>
  <c r="M537" i="1"/>
  <c r="L538" i="1"/>
  <c r="M538" i="1"/>
  <c r="L539" i="1"/>
  <c r="M539" i="1"/>
  <c r="L540" i="1"/>
  <c r="M540" i="1"/>
  <c r="L541" i="1"/>
  <c r="M541" i="1"/>
  <c r="L542" i="1"/>
  <c r="M542" i="1"/>
  <c r="L543" i="1"/>
  <c r="M543" i="1"/>
  <c r="L544" i="1"/>
  <c r="M544" i="1"/>
  <c r="L545" i="1"/>
  <c r="M545" i="1"/>
  <c r="L546" i="1"/>
  <c r="M546" i="1"/>
  <c r="L547" i="1"/>
  <c r="M547" i="1"/>
  <c r="L548" i="1"/>
  <c r="M548" i="1"/>
  <c r="L549" i="1"/>
  <c r="M549" i="1"/>
  <c r="L550" i="1"/>
  <c r="M550" i="1"/>
  <c r="L551" i="1"/>
  <c r="M551" i="1"/>
  <c r="L552" i="1"/>
  <c r="M552" i="1"/>
  <c r="L553" i="1"/>
  <c r="M553" i="1"/>
  <c r="L554" i="1"/>
  <c r="M554" i="1"/>
  <c r="L555" i="1"/>
  <c r="M555" i="1"/>
  <c r="L556" i="1"/>
  <c r="M556" i="1"/>
  <c r="L557" i="1"/>
  <c r="M557" i="1"/>
  <c r="L558" i="1"/>
  <c r="M558" i="1"/>
  <c r="L559" i="1"/>
  <c r="M559" i="1"/>
  <c r="L560" i="1"/>
  <c r="M560" i="1"/>
  <c r="L561" i="1"/>
  <c r="M561" i="1"/>
  <c r="L562" i="1"/>
  <c r="M562" i="1"/>
  <c r="L563" i="1"/>
  <c r="M563" i="1"/>
  <c r="L564" i="1"/>
  <c r="M564" i="1"/>
  <c r="L565" i="1"/>
  <c r="M565" i="1"/>
  <c r="L566" i="1"/>
  <c r="M566" i="1"/>
  <c r="L567" i="1"/>
  <c r="M567" i="1"/>
  <c r="L568" i="1"/>
  <c r="M568" i="1"/>
  <c r="L569" i="1"/>
  <c r="M569" i="1"/>
  <c r="L570" i="1"/>
  <c r="M570" i="1"/>
  <c r="L571" i="1"/>
  <c r="M571" i="1"/>
  <c r="L572" i="1"/>
  <c r="M572" i="1"/>
  <c r="L573" i="1"/>
  <c r="M573" i="1"/>
  <c r="L574" i="1"/>
  <c r="M574" i="1"/>
  <c r="L575" i="1"/>
  <c r="M575" i="1"/>
  <c r="L576" i="1"/>
  <c r="M576" i="1"/>
  <c r="L577" i="1"/>
  <c r="M577" i="1"/>
  <c r="L578" i="1"/>
  <c r="M578" i="1"/>
  <c r="L579" i="1"/>
  <c r="M579" i="1"/>
  <c r="L580" i="1"/>
  <c r="M580" i="1"/>
  <c r="L581" i="1"/>
  <c r="M581" i="1"/>
  <c r="L582" i="1"/>
  <c r="M582" i="1"/>
  <c r="L583" i="1"/>
  <c r="M583" i="1"/>
  <c r="L584" i="1"/>
  <c r="M584" i="1"/>
  <c r="L585" i="1"/>
  <c r="M585" i="1"/>
  <c r="L586" i="1"/>
  <c r="M586" i="1"/>
  <c r="L587" i="1"/>
  <c r="M587" i="1"/>
  <c r="L588" i="1"/>
  <c r="M588" i="1"/>
  <c r="L589" i="1"/>
  <c r="M589" i="1"/>
  <c r="L590" i="1"/>
  <c r="M590" i="1"/>
  <c r="L591" i="1"/>
  <c r="M591" i="1"/>
  <c r="L592" i="1"/>
  <c r="M592" i="1"/>
  <c r="L593" i="1"/>
  <c r="M593" i="1"/>
  <c r="L594" i="1"/>
  <c r="M594" i="1"/>
  <c r="L595" i="1"/>
  <c r="M595" i="1"/>
  <c r="L596" i="1"/>
  <c r="M596" i="1"/>
  <c r="L597" i="1"/>
  <c r="M597" i="1"/>
  <c r="L598" i="1"/>
  <c r="M598" i="1"/>
  <c r="L599" i="1"/>
  <c r="M599" i="1"/>
  <c r="L600" i="1"/>
  <c r="M600" i="1"/>
  <c r="L601" i="1"/>
  <c r="M601" i="1"/>
  <c r="L602" i="1"/>
  <c r="M602" i="1"/>
  <c r="L603" i="1"/>
  <c r="M603" i="1"/>
  <c r="L604" i="1"/>
  <c r="M604" i="1"/>
  <c r="L605" i="1"/>
  <c r="M605" i="1"/>
  <c r="L606" i="1"/>
  <c r="M606" i="1"/>
  <c r="L607" i="1"/>
  <c r="M607" i="1"/>
  <c r="L608" i="1"/>
  <c r="M608" i="1"/>
  <c r="L609" i="1"/>
  <c r="M609" i="1"/>
  <c r="L610" i="1"/>
  <c r="M610" i="1"/>
  <c r="L611" i="1"/>
  <c r="M611" i="1"/>
  <c r="L612" i="1"/>
  <c r="M612" i="1"/>
  <c r="L613" i="1"/>
  <c r="M613" i="1"/>
  <c r="L614" i="1"/>
  <c r="M614" i="1"/>
  <c r="L615" i="1"/>
  <c r="M615" i="1"/>
  <c r="L616" i="1"/>
  <c r="M616" i="1"/>
  <c r="L617" i="1"/>
  <c r="M617" i="1"/>
  <c r="L618" i="1"/>
  <c r="M618" i="1"/>
  <c r="L619" i="1"/>
  <c r="M619" i="1"/>
  <c r="L620" i="1"/>
  <c r="M620" i="1"/>
  <c r="L621" i="1"/>
  <c r="M621" i="1"/>
  <c r="L622" i="1"/>
  <c r="M622" i="1"/>
  <c r="L623" i="1"/>
  <c r="M623" i="1"/>
  <c r="L624" i="1"/>
  <c r="M624" i="1"/>
  <c r="L625" i="1"/>
  <c r="M625" i="1"/>
  <c r="L626" i="1"/>
  <c r="M626" i="1"/>
  <c r="L627" i="1"/>
  <c r="M627" i="1"/>
  <c r="L628" i="1"/>
  <c r="M628" i="1"/>
  <c r="L629" i="1"/>
  <c r="M629" i="1"/>
  <c r="L630" i="1"/>
  <c r="M630" i="1"/>
  <c r="L631" i="1"/>
  <c r="M631" i="1"/>
  <c r="L632" i="1"/>
  <c r="M632" i="1"/>
  <c r="L633" i="1"/>
  <c r="M633" i="1"/>
  <c r="L634" i="1"/>
  <c r="M634" i="1"/>
  <c r="L635" i="1"/>
  <c r="M635" i="1"/>
  <c r="L636" i="1"/>
  <c r="M636" i="1"/>
  <c r="L637" i="1"/>
  <c r="M637" i="1"/>
  <c r="L638" i="1"/>
  <c r="M638" i="1"/>
  <c r="L639" i="1"/>
  <c r="M639" i="1"/>
  <c r="L640" i="1"/>
  <c r="M640" i="1"/>
  <c r="L641" i="1"/>
  <c r="M641" i="1"/>
  <c r="L642" i="1"/>
  <c r="M642" i="1"/>
  <c r="L643" i="1"/>
  <c r="M643" i="1"/>
  <c r="L644" i="1"/>
  <c r="M644" i="1"/>
  <c r="L645" i="1"/>
  <c r="M645" i="1"/>
  <c r="L646" i="1"/>
  <c r="M646" i="1"/>
  <c r="L647" i="1"/>
  <c r="M647" i="1"/>
  <c r="L648" i="1"/>
  <c r="M648" i="1"/>
  <c r="L649" i="1"/>
  <c r="M649" i="1"/>
  <c r="L650" i="1"/>
  <c r="M650" i="1"/>
  <c r="L651" i="1"/>
  <c r="M651" i="1"/>
  <c r="L652" i="1"/>
  <c r="M652" i="1"/>
  <c r="L653" i="1"/>
  <c r="M653" i="1"/>
  <c r="L654" i="1"/>
  <c r="M654" i="1"/>
  <c r="L655" i="1"/>
  <c r="M655" i="1"/>
  <c r="L656" i="1"/>
  <c r="M656" i="1"/>
  <c r="L657" i="1"/>
  <c r="M657" i="1"/>
  <c r="L658" i="1"/>
  <c r="M658" i="1"/>
  <c r="L659" i="1"/>
  <c r="M659" i="1"/>
  <c r="L660" i="1"/>
  <c r="M660" i="1"/>
  <c r="L661" i="1"/>
  <c r="M661" i="1"/>
  <c r="L662" i="1"/>
  <c r="M662" i="1"/>
  <c r="L663" i="1"/>
  <c r="M663" i="1"/>
  <c r="L664" i="1"/>
  <c r="M664" i="1"/>
  <c r="L665" i="1"/>
  <c r="M665" i="1"/>
  <c r="L666" i="1"/>
  <c r="M666" i="1"/>
  <c r="L667" i="1"/>
  <c r="M667" i="1"/>
  <c r="L668" i="1"/>
  <c r="M668" i="1"/>
  <c r="L669" i="1"/>
  <c r="M669" i="1"/>
  <c r="L670" i="1"/>
  <c r="M670" i="1"/>
  <c r="L671" i="1"/>
  <c r="M671" i="1"/>
  <c r="L672" i="1"/>
  <c r="M672" i="1"/>
  <c r="L673" i="1"/>
  <c r="M673" i="1"/>
  <c r="L674" i="1"/>
  <c r="M674" i="1"/>
  <c r="L675" i="1"/>
  <c r="M675" i="1"/>
  <c r="L676" i="1"/>
  <c r="M676" i="1"/>
  <c r="L677" i="1"/>
  <c r="M677" i="1"/>
  <c r="L678" i="1"/>
  <c r="M678" i="1"/>
  <c r="L679" i="1"/>
  <c r="M679" i="1"/>
  <c r="L680" i="1"/>
  <c r="M680" i="1"/>
  <c r="L681" i="1"/>
  <c r="M681" i="1"/>
  <c r="L682" i="1"/>
  <c r="M682" i="1"/>
  <c r="L683" i="1"/>
  <c r="M683" i="1"/>
  <c r="L684" i="1"/>
  <c r="M684" i="1"/>
  <c r="L685" i="1"/>
  <c r="M685" i="1"/>
  <c r="L686" i="1"/>
  <c r="M686" i="1"/>
  <c r="L687" i="1"/>
  <c r="M687" i="1"/>
  <c r="L688" i="1"/>
  <c r="M688" i="1"/>
  <c r="L689" i="1"/>
  <c r="M689" i="1"/>
  <c r="L690" i="1"/>
  <c r="M690" i="1"/>
  <c r="L691" i="1"/>
  <c r="M691" i="1"/>
  <c r="L692" i="1"/>
  <c r="M692" i="1"/>
  <c r="L693" i="1"/>
  <c r="M693" i="1"/>
  <c r="L694" i="1"/>
  <c r="M694" i="1"/>
  <c r="L695" i="1"/>
  <c r="M695" i="1"/>
  <c r="L696" i="1"/>
  <c r="M696" i="1"/>
  <c r="L697" i="1"/>
  <c r="M697" i="1"/>
  <c r="L698" i="1"/>
  <c r="M698" i="1"/>
  <c r="L699" i="1"/>
  <c r="M699" i="1"/>
  <c r="L700" i="1"/>
  <c r="M700" i="1"/>
  <c r="L701" i="1"/>
  <c r="M701" i="1"/>
  <c r="L702" i="1"/>
  <c r="M702" i="1"/>
  <c r="L703" i="1"/>
  <c r="M703" i="1"/>
  <c r="L704" i="1"/>
  <c r="M704" i="1"/>
  <c r="L705" i="1"/>
  <c r="M705" i="1"/>
  <c r="L706" i="1"/>
  <c r="M706" i="1"/>
  <c r="L707" i="1"/>
  <c r="M707" i="1"/>
  <c r="L708" i="1"/>
  <c r="M708" i="1"/>
  <c r="L709" i="1"/>
  <c r="M709" i="1"/>
  <c r="L710" i="1"/>
  <c r="M710" i="1"/>
  <c r="L711" i="1"/>
  <c r="M711" i="1"/>
  <c r="L712" i="1"/>
  <c r="M712" i="1"/>
  <c r="L713" i="1"/>
  <c r="M713" i="1"/>
  <c r="L714" i="1"/>
  <c r="M714" i="1"/>
  <c r="L715" i="1"/>
  <c r="M715" i="1"/>
  <c r="L716" i="1"/>
  <c r="M716" i="1"/>
  <c r="L717" i="1"/>
  <c r="M717" i="1"/>
  <c r="L718" i="1"/>
  <c r="M718" i="1"/>
  <c r="L719" i="1"/>
  <c r="M719" i="1"/>
  <c r="L720" i="1"/>
  <c r="M720" i="1"/>
  <c r="L721" i="1"/>
  <c r="M721" i="1"/>
  <c r="L722" i="1"/>
  <c r="M722" i="1"/>
  <c r="L723" i="1"/>
  <c r="M723" i="1"/>
  <c r="L724" i="1"/>
  <c r="M724" i="1"/>
  <c r="L725" i="1"/>
  <c r="M725" i="1"/>
  <c r="L726" i="1"/>
  <c r="M726" i="1"/>
  <c r="L727" i="1"/>
  <c r="M727" i="1"/>
  <c r="L728" i="1"/>
  <c r="M728" i="1"/>
  <c r="L729" i="1"/>
  <c r="M729" i="1"/>
  <c r="L730" i="1"/>
  <c r="M730" i="1"/>
  <c r="L731" i="1"/>
  <c r="M731" i="1"/>
  <c r="L732" i="1"/>
  <c r="M732" i="1"/>
  <c r="L733" i="1"/>
  <c r="M733" i="1"/>
  <c r="L734" i="1"/>
  <c r="M734" i="1"/>
  <c r="L735" i="1"/>
  <c r="M735" i="1"/>
  <c r="L736" i="1"/>
  <c r="M736" i="1"/>
  <c r="L737" i="1"/>
  <c r="M737" i="1"/>
  <c r="L738" i="1"/>
  <c r="M738" i="1"/>
  <c r="L739" i="1"/>
  <c r="M739" i="1"/>
  <c r="L740" i="1"/>
  <c r="M740" i="1"/>
  <c r="L741" i="1"/>
  <c r="M741" i="1"/>
  <c r="L742" i="1"/>
  <c r="M742" i="1"/>
  <c r="L743" i="1"/>
  <c r="M743" i="1"/>
  <c r="L744" i="1"/>
  <c r="M744" i="1"/>
  <c r="L745" i="1"/>
  <c r="M745" i="1"/>
  <c r="L746" i="1"/>
  <c r="M746" i="1"/>
  <c r="L747" i="1"/>
  <c r="M747" i="1"/>
  <c r="L748" i="1"/>
  <c r="M748" i="1"/>
  <c r="L749" i="1"/>
  <c r="M749" i="1"/>
  <c r="L750" i="1"/>
  <c r="M750" i="1"/>
  <c r="L751" i="1"/>
  <c r="M751" i="1"/>
  <c r="L752" i="1"/>
  <c r="M752" i="1"/>
  <c r="L753" i="1"/>
  <c r="M753" i="1"/>
  <c r="L754" i="1"/>
  <c r="M754" i="1"/>
  <c r="L755" i="1"/>
  <c r="M755" i="1"/>
  <c r="L756" i="1"/>
  <c r="M756" i="1"/>
  <c r="L757" i="1"/>
  <c r="M757" i="1"/>
  <c r="L758" i="1"/>
  <c r="M758" i="1"/>
  <c r="L759" i="1"/>
  <c r="M759" i="1"/>
  <c r="L760" i="1"/>
  <c r="M760" i="1"/>
  <c r="L761" i="1"/>
  <c r="M761" i="1"/>
  <c r="L762" i="1"/>
  <c r="M762" i="1"/>
  <c r="L763" i="1"/>
  <c r="M763" i="1"/>
  <c r="L764" i="1"/>
  <c r="M764" i="1"/>
  <c r="L765" i="1"/>
  <c r="M765" i="1"/>
  <c r="L766" i="1"/>
  <c r="M766" i="1"/>
  <c r="L767" i="1"/>
  <c r="M767" i="1"/>
  <c r="L768" i="1"/>
  <c r="M768" i="1"/>
  <c r="L769" i="1"/>
  <c r="M769" i="1"/>
  <c r="L770" i="1"/>
  <c r="M770" i="1"/>
  <c r="L771" i="1"/>
  <c r="M771" i="1"/>
  <c r="L772" i="1"/>
  <c r="M772" i="1"/>
  <c r="L773" i="1"/>
  <c r="M773" i="1"/>
  <c r="L774" i="1"/>
  <c r="M774" i="1"/>
  <c r="L775" i="1"/>
  <c r="M775" i="1"/>
  <c r="L776" i="1"/>
  <c r="M776" i="1"/>
  <c r="L777" i="1"/>
  <c r="M777" i="1"/>
  <c r="L778" i="1"/>
  <c r="M778" i="1"/>
  <c r="L779" i="1"/>
  <c r="M779" i="1"/>
  <c r="L780" i="1"/>
  <c r="M780" i="1"/>
  <c r="L781" i="1"/>
  <c r="M781" i="1"/>
  <c r="L782" i="1"/>
  <c r="M782" i="1"/>
  <c r="L783" i="1"/>
  <c r="M783" i="1"/>
  <c r="L784" i="1"/>
  <c r="M784" i="1"/>
  <c r="L785" i="1"/>
  <c r="M785" i="1"/>
  <c r="L786" i="1"/>
  <c r="M786" i="1"/>
  <c r="L787" i="1"/>
  <c r="M787" i="1"/>
  <c r="L788" i="1"/>
  <c r="M788" i="1"/>
  <c r="L789" i="1"/>
  <c r="M789" i="1"/>
  <c r="M2" i="1"/>
  <c r="L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213" i="1"/>
  <c r="C214" i="1"/>
  <c r="C215" i="1"/>
  <c r="C216" i="1"/>
  <c r="C217" i="1"/>
  <c r="C218" i="1"/>
  <c r="C219" i="1"/>
  <c r="C220" i="1"/>
  <c r="C221" i="1"/>
  <c r="C222" i="1"/>
  <c r="C205" i="1"/>
  <c r="C206" i="1"/>
  <c r="C207" i="1"/>
  <c r="C208" i="1"/>
  <c r="C209" i="1"/>
  <c r="C210" i="1"/>
  <c r="C211" i="1"/>
  <c r="C212" i="1"/>
  <c r="C194" i="1"/>
  <c r="C195" i="1"/>
  <c r="C196" i="1"/>
  <c r="C197" i="1"/>
  <c r="C198" i="1"/>
  <c r="C199" i="1"/>
  <c r="C200" i="1"/>
  <c r="C201" i="1"/>
  <c r="C202" i="1"/>
  <c r="C203" i="1"/>
  <c r="C204" i="1"/>
  <c r="U9" i="5" l="1"/>
  <c r="W9" i="5" s="1"/>
  <c r="V9" i="5"/>
  <c r="V10" i="5"/>
  <c r="U10" i="5"/>
  <c r="W10" i="5" s="1"/>
  <c r="Q14" i="5"/>
  <c r="A13" i="5"/>
  <c r="V11" i="5"/>
  <c r="U8" i="1"/>
  <c r="W8" i="1" s="1"/>
  <c r="A12" i="1"/>
  <c r="U11" i="1" s="1"/>
  <c r="W11" i="1" s="1"/>
  <c r="V9" i="1"/>
  <c r="U10" i="1"/>
  <c r="W10" i="1" s="1"/>
  <c r="U9" i="1"/>
  <c r="W9" i="1" s="1"/>
  <c r="V8" i="1"/>
  <c r="V10" i="1"/>
  <c r="Q13" i="1"/>
  <c r="N789" i="1"/>
  <c r="N787" i="1"/>
  <c r="N785" i="1"/>
  <c r="N783" i="1"/>
  <c r="N781" i="1"/>
  <c r="N779" i="1"/>
  <c r="N777" i="1"/>
  <c r="N775" i="1"/>
  <c r="N773" i="1"/>
  <c r="N771" i="1"/>
  <c r="N769" i="1"/>
  <c r="N767" i="1"/>
  <c r="N765" i="1"/>
  <c r="N763" i="1"/>
  <c r="N761" i="1"/>
  <c r="N759" i="1"/>
  <c r="N757" i="1"/>
  <c r="N755" i="1"/>
  <c r="N753" i="1"/>
  <c r="N751" i="1"/>
  <c r="N749" i="1"/>
  <c r="N747" i="1"/>
  <c r="N745" i="1"/>
  <c r="N743" i="1"/>
  <c r="N741" i="1"/>
  <c r="N739" i="1"/>
  <c r="N737" i="1"/>
  <c r="N735" i="1"/>
  <c r="N733" i="1"/>
  <c r="N731" i="1"/>
  <c r="N729" i="1"/>
  <c r="N727" i="1"/>
  <c r="N725" i="1"/>
  <c r="N723" i="1"/>
  <c r="N721" i="1"/>
  <c r="N719" i="1"/>
  <c r="N717" i="1"/>
  <c r="N715" i="1"/>
  <c r="N713" i="1"/>
  <c r="N711" i="1"/>
  <c r="N709" i="1"/>
  <c r="N707" i="1"/>
  <c r="N705" i="1"/>
  <c r="N703" i="1"/>
  <c r="N701" i="1"/>
  <c r="N699" i="1"/>
  <c r="N697" i="1"/>
  <c r="N695" i="1"/>
  <c r="N693" i="1"/>
  <c r="N691" i="1"/>
  <c r="N689" i="1"/>
  <c r="N687" i="1"/>
  <c r="N685" i="1"/>
  <c r="N683" i="1"/>
  <c r="N681" i="1"/>
  <c r="N679" i="1"/>
  <c r="N677" i="1"/>
  <c r="N675" i="1"/>
  <c r="N673" i="1"/>
  <c r="N671" i="1"/>
  <c r="N669" i="1"/>
  <c r="N667" i="1"/>
  <c r="N665" i="1"/>
  <c r="N663" i="1"/>
  <c r="N661" i="1"/>
  <c r="N659" i="1"/>
  <c r="N657" i="1"/>
  <c r="N655" i="1"/>
  <c r="N653" i="1"/>
  <c r="N651" i="1"/>
  <c r="N649" i="1"/>
  <c r="N647" i="1"/>
  <c r="N645" i="1"/>
  <c r="N643" i="1"/>
  <c r="N641" i="1"/>
  <c r="N639" i="1"/>
  <c r="N637" i="1"/>
  <c r="N635" i="1"/>
  <c r="N633" i="1"/>
  <c r="N631" i="1"/>
  <c r="N629" i="1"/>
  <c r="N627" i="1"/>
  <c r="N625" i="1"/>
  <c r="N623" i="1"/>
  <c r="N621" i="1"/>
  <c r="N619" i="1"/>
  <c r="N617" i="1"/>
  <c r="N615" i="1"/>
  <c r="N613" i="1"/>
  <c r="N611" i="1"/>
  <c r="N609" i="1"/>
  <c r="N607" i="1"/>
  <c r="N605" i="1"/>
  <c r="N603" i="1"/>
  <c r="N601" i="1"/>
  <c r="N599" i="1"/>
  <c r="N597" i="1"/>
  <c r="N595" i="1"/>
  <c r="N593" i="1"/>
  <c r="N591" i="1"/>
  <c r="N589" i="1"/>
  <c r="N587" i="1"/>
  <c r="N585" i="1"/>
  <c r="N583" i="1"/>
  <c r="N581" i="1"/>
  <c r="N579" i="1"/>
  <c r="N577" i="1"/>
  <c r="N575" i="1"/>
  <c r="N573" i="1"/>
  <c r="N571" i="1"/>
  <c r="N569" i="1"/>
  <c r="N567" i="1"/>
  <c r="N565" i="1"/>
  <c r="N563" i="1"/>
  <c r="N561" i="1"/>
  <c r="N559" i="1"/>
  <c r="N557" i="1"/>
  <c r="N555" i="1"/>
  <c r="N553" i="1"/>
  <c r="N551" i="1"/>
  <c r="N549" i="1"/>
  <c r="N547" i="1"/>
  <c r="N545" i="1"/>
  <c r="N543" i="1"/>
  <c r="N541" i="1"/>
  <c r="N539" i="1"/>
  <c r="N537" i="1"/>
  <c r="N535" i="1"/>
  <c r="N533" i="1"/>
  <c r="N531" i="1"/>
  <c r="N529" i="1"/>
  <c r="N527" i="1"/>
  <c r="N525" i="1"/>
  <c r="N523" i="1"/>
  <c r="N521" i="1"/>
  <c r="N519" i="1"/>
  <c r="N517" i="1"/>
  <c r="N515" i="1"/>
  <c r="N513" i="1"/>
  <c r="N511" i="1"/>
  <c r="N509" i="1"/>
  <c r="N507" i="1"/>
  <c r="N505" i="1"/>
  <c r="N503" i="1"/>
  <c r="N501" i="1"/>
  <c r="N499" i="1"/>
  <c r="N497" i="1"/>
  <c r="N495" i="1"/>
  <c r="N493" i="1"/>
  <c r="N491" i="1"/>
  <c r="N489" i="1"/>
  <c r="N487" i="1"/>
  <c r="N485" i="1"/>
  <c r="N483" i="1"/>
  <c r="N481" i="1"/>
  <c r="N479" i="1"/>
  <c r="N477" i="1"/>
  <c r="N475" i="1"/>
  <c r="N473" i="1"/>
  <c r="N471" i="1"/>
  <c r="N469" i="1"/>
  <c r="N467" i="1"/>
  <c r="N465" i="1"/>
  <c r="N463" i="1"/>
  <c r="N461" i="1"/>
  <c r="N459" i="1"/>
  <c r="N457" i="1"/>
  <c r="N455" i="1"/>
  <c r="N453" i="1"/>
  <c r="N451" i="1"/>
  <c r="N449" i="1"/>
  <c r="N447" i="1"/>
  <c r="N445" i="1"/>
  <c r="N443" i="1"/>
  <c r="N441" i="1"/>
  <c r="N439" i="1"/>
  <c r="N437" i="1"/>
  <c r="N435" i="1"/>
  <c r="N433" i="1"/>
  <c r="N431" i="1"/>
  <c r="N429" i="1"/>
  <c r="N427" i="1"/>
  <c r="N425" i="1"/>
  <c r="N423" i="1"/>
  <c r="N421" i="1"/>
  <c r="N419" i="1"/>
  <c r="N417" i="1"/>
  <c r="N415" i="1"/>
  <c r="N413" i="1"/>
  <c r="N411" i="1"/>
  <c r="N409" i="1"/>
  <c r="N407" i="1"/>
  <c r="N405" i="1"/>
  <c r="N403" i="1"/>
  <c r="N401" i="1"/>
  <c r="N399" i="1"/>
  <c r="N397" i="1"/>
  <c r="N395" i="1"/>
  <c r="N393" i="1"/>
  <c r="N391" i="1"/>
  <c r="N389" i="1"/>
  <c r="N387" i="1"/>
  <c r="N385" i="1"/>
  <c r="N383" i="1"/>
  <c r="N381" i="1"/>
  <c r="N379" i="1"/>
  <c r="N377" i="1"/>
  <c r="N375" i="1"/>
  <c r="N373" i="1"/>
  <c r="N371" i="1"/>
  <c r="N369" i="1"/>
  <c r="N367" i="1"/>
  <c r="N365" i="1"/>
  <c r="N363" i="1"/>
  <c r="N361" i="1"/>
  <c r="N359" i="1"/>
  <c r="N357" i="1"/>
  <c r="N355" i="1"/>
  <c r="N353" i="1"/>
  <c r="N351" i="1"/>
  <c r="N349" i="1"/>
  <c r="N347" i="1"/>
  <c r="N345" i="1"/>
  <c r="N343" i="1"/>
  <c r="N341" i="1"/>
  <c r="N339" i="1"/>
  <c r="N337" i="1"/>
  <c r="N335" i="1"/>
  <c r="N333" i="1"/>
  <c r="N331" i="1"/>
  <c r="N329" i="1"/>
  <c r="N327" i="1"/>
  <c r="N325" i="1"/>
  <c r="N323" i="1"/>
  <c r="N321" i="1"/>
  <c r="N319" i="1"/>
  <c r="N317" i="1"/>
  <c r="N315" i="1"/>
  <c r="N313" i="1"/>
  <c r="N311" i="1"/>
  <c r="N309" i="1"/>
  <c r="N307" i="1"/>
  <c r="N305" i="1"/>
  <c r="N303" i="1"/>
  <c r="N301" i="1"/>
  <c r="N299" i="1"/>
  <c r="N297" i="1"/>
  <c r="N295" i="1"/>
  <c r="N293" i="1"/>
  <c r="N291" i="1"/>
  <c r="N289" i="1"/>
  <c r="N287" i="1"/>
  <c r="N285" i="1"/>
  <c r="N283" i="1"/>
  <c r="N281" i="1"/>
  <c r="N279" i="1"/>
  <c r="N277" i="1"/>
  <c r="N275" i="1"/>
  <c r="N273" i="1"/>
  <c r="N271" i="1"/>
  <c r="N269" i="1"/>
  <c r="N267" i="1"/>
  <c r="N265" i="1"/>
  <c r="N263" i="1"/>
  <c r="N261" i="1"/>
  <c r="N259" i="1"/>
  <c r="N257" i="1"/>
  <c r="N255" i="1"/>
  <c r="N253" i="1"/>
  <c r="N251" i="1"/>
  <c r="N249" i="1"/>
  <c r="N247" i="1"/>
  <c r="N245" i="1"/>
  <c r="N243" i="1"/>
  <c r="N241" i="1"/>
  <c r="N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N5" i="1"/>
  <c r="N3" i="1"/>
  <c r="N788" i="1"/>
  <c r="N786" i="1"/>
  <c r="N784" i="1"/>
  <c r="N782" i="1"/>
  <c r="N780" i="1"/>
  <c r="N778" i="1"/>
  <c r="N776" i="1"/>
  <c r="N774" i="1"/>
  <c r="N772" i="1"/>
  <c r="N770" i="1"/>
  <c r="N768" i="1"/>
  <c r="N766" i="1"/>
  <c r="N764" i="1"/>
  <c r="N762" i="1"/>
  <c r="N760" i="1"/>
  <c r="N758" i="1"/>
  <c r="N756" i="1"/>
  <c r="N754" i="1"/>
  <c r="N752" i="1"/>
  <c r="N750" i="1"/>
  <c r="N748" i="1"/>
  <c r="N746" i="1"/>
  <c r="N744" i="1"/>
  <c r="N742" i="1"/>
  <c r="N740" i="1"/>
  <c r="N738" i="1"/>
  <c r="N736" i="1"/>
  <c r="N734" i="1"/>
  <c r="N732" i="1"/>
  <c r="N730" i="1"/>
  <c r="N728" i="1"/>
  <c r="N726" i="1"/>
  <c r="N724" i="1"/>
  <c r="N722" i="1"/>
  <c r="N720" i="1"/>
  <c r="N718" i="1"/>
  <c r="N716" i="1"/>
  <c r="N714" i="1"/>
  <c r="N712" i="1"/>
  <c r="N710" i="1"/>
  <c r="N708" i="1"/>
  <c r="N706" i="1"/>
  <c r="N704" i="1"/>
  <c r="N702" i="1"/>
  <c r="N700" i="1"/>
  <c r="N698" i="1"/>
  <c r="N696" i="1"/>
  <c r="N694" i="1"/>
  <c r="N692" i="1"/>
  <c r="N690" i="1"/>
  <c r="N688" i="1"/>
  <c r="N686" i="1"/>
  <c r="N684" i="1"/>
  <c r="N682" i="1"/>
  <c r="N680" i="1"/>
  <c r="N678" i="1"/>
  <c r="N676" i="1"/>
  <c r="N674" i="1"/>
  <c r="N672" i="1"/>
  <c r="N670" i="1"/>
  <c r="N668" i="1"/>
  <c r="N666" i="1"/>
  <c r="N664" i="1"/>
  <c r="N662" i="1"/>
  <c r="N660" i="1"/>
  <c r="N658" i="1"/>
  <c r="N656" i="1"/>
  <c r="N654" i="1"/>
  <c r="N652" i="1"/>
  <c r="N650" i="1"/>
  <c r="N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N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N236" i="1"/>
  <c r="N234" i="1"/>
  <c r="N232" i="1"/>
  <c r="N230" i="1"/>
  <c r="N228" i="1"/>
  <c r="N226" i="1"/>
  <c r="N224" i="1"/>
  <c r="N222" i="1"/>
  <c r="N220" i="1"/>
  <c r="N218" i="1"/>
  <c r="N216" i="1"/>
  <c r="N214" i="1"/>
  <c r="N212" i="1"/>
  <c r="N210" i="1"/>
  <c r="N208" i="1"/>
  <c r="N206" i="1"/>
  <c r="N204" i="1"/>
  <c r="N202" i="1"/>
  <c r="N200" i="1"/>
  <c r="N198" i="1"/>
  <c r="N196" i="1"/>
  <c r="N194" i="1"/>
  <c r="N192" i="1"/>
  <c r="N190" i="1"/>
  <c r="N188" i="1"/>
  <c r="N186" i="1"/>
  <c r="N184" i="1"/>
  <c r="N182" i="1"/>
  <c r="N180" i="1"/>
  <c r="N178" i="1"/>
  <c r="N176" i="1"/>
  <c r="N174" i="1"/>
  <c r="N172" i="1"/>
  <c r="N170" i="1"/>
  <c r="N168" i="1"/>
  <c r="N166" i="1"/>
  <c r="N164" i="1"/>
  <c r="N162" i="1"/>
  <c r="N160" i="1"/>
  <c r="N158" i="1"/>
  <c r="N156" i="1"/>
  <c r="N154" i="1"/>
  <c r="N152" i="1"/>
  <c r="N150" i="1"/>
  <c r="N148" i="1"/>
  <c r="N146" i="1"/>
  <c r="N144" i="1"/>
  <c r="N142" i="1"/>
  <c r="N140" i="1"/>
  <c r="N138" i="1"/>
  <c r="N136" i="1"/>
  <c r="N134" i="1"/>
  <c r="N132" i="1"/>
  <c r="N130" i="1"/>
  <c r="N128" i="1"/>
  <c r="N126" i="1"/>
  <c r="N124" i="1"/>
  <c r="N122" i="1"/>
  <c r="N120" i="1"/>
  <c r="N118" i="1"/>
  <c r="N116" i="1"/>
  <c r="N114" i="1"/>
  <c r="N112" i="1"/>
  <c r="N110" i="1"/>
  <c r="N108" i="1"/>
  <c r="N106" i="1"/>
  <c r="N104" i="1"/>
  <c r="N102" i="1"/>
  <c r="N100" i="1"/>
  <c r="N98" i="1"/>
  <c r="N96" i="1"/>
  <c r="N94" i="1"/>
  <c r="N92" i="1"/>
  <c r="N90" i="1"/>
  <c r="N88" i="1"/>
  <c r="N86" i="1"/>
  <c r="N84" i="1"/>
  <c r="N82" i="1"/>
  <c r="N80" i="1"/>
  <c r="N78" i="1"/>
  <c r="N76" i="1"/>
  <c r="N74" i="1"/>
  <c r="N72" i="1"/>
  <c r="N70" i="1"/>
  <c r="N68" i="1"/>
  <c r="N66" i="1"/>
  <c r="N64" i="1"/>
  <c r="N62" i="1"/>
  <c r="N60" i="1"/>
  <c r="N58" i="1"/>
  <c r="N56" i="1"/>
  <c r="N54" i="1"/>
  <c r="N52" i="1"/>
  <c r="N50" i="1"/>
  <c r="N48" i="1"/>
  <c r="N46" i="1"/>
  <c r="N44" i="1"/>
  <c r="N42" i="1"/>
  <c r="N40" i="1"/>
  <c r="N38" i="1"/>
  <c r="N36" i="1"/>
  <c r="N34" i="1"/>
  <c r="N32" i="1"/>
  <c r="N30" i="1"/>
  <c r="N28" i="1"/>
  <c r="N26" i="1"/>
  <c r="N24" i="1"/>
  <c r="N22" i="1"/>
  <c r="N20" i="1"/>
  <c r="N18" i="1"/>
  <c r="N16" i="1"/>
  <c r="N14" i="1"/>
  <c r="N12" i="1"/>
  <c r="N10" i="1"/>
  <c r="N8" i="1"/>
  <c r="N6" i="1"/>
  <c r="N4" i="1"/>
  <c r="N2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69" i="1"/>
  <c r="C170" i="1"/>
  <c r="C171" i="1"/>
  <c r="C172" i="1"/>
  <c r="C173" i="1"/>
  <c r="C174" i="1"/>
  <c r="C175" i="1"/>
  <c r="C176" i="1"/>
  <c r="C177" i="1"/>
  <c r="C163" i="1"/>
  <c r="C164" i="1"/>
  <c r="C165" i="1"/>
  <c r="C166" i="1"/>
  <c r="C167" i="1"/>
  <c r="C168" i="1"/>
  <c r="C156" i="1"/>
  <c r="C157" i="1"/>
  <c r="C158" i="1"/>
  <c r="C159" i="1"/>
  <c r="C160" i="1"/>
  <c r="C161" i="1"/>
  <c r="C162" i="1"/>
  <c r="C146" i="1"/>
  <c r="C147" i="1"/>
  <c r="C148" i="1"/>
  <c r="C149" i="1"/>
  <c r="C150" i="1"/>
  <c r="C151" i="1"/>
  <c r="C152" i="1"/>
  <c r="C153" i="1"/>
  <c r="C154" i="1"/>
  <c r="C155" i="1"/>
  <c r="C138" i="1"/>
  <c r="C139" i="1"/>
  <c r="C140" i="1"/>
  <c r="C141" i="1"/>
  <c r="C142" i="1"/>
  <c r="C143" i="1"/>
  <c r="C144" i="1"/>
  <c r="C145" i="1"/>
  <c r="C127" i="1"/>
  <c r="C128" i="1"/>
  <c r="C129" i="1"/>
  <c r="C130" i="1"/>
  <c r="C131" i="1"/>
  <c r="C132" i="1"/>
  <c r="C133" i="1"/>
  <c r="C134" i="1"/>
  <c r="C135" i="1"/>
  <c r="C136" i="1"/>
  <c r="C137" i="1"/>
  <c r="C120" i="1"/>
  <c r="C121" i="1"/>
  <c r="C122" i="1"/>
  <c r="C123" i="1"/>
  <c r="C124" i="1"/>
  <c r="C125" i="1"/>
  <c r="C126" i="1"/>
  <c r="C112" i="1"/>
  <c r="C113" i="1"/>
  <c r="C114" i="1"/>
  <c r="C115" i="1"/>
  <c r="C116" i="1"/>
  <c r="C117" i="1"/>
  <c r="C118" i="1"/>
  <c r="C119" i="1"/>
  <c r="C106" i="1"/>
  <c r="C107" i="1"/>
  <c r="C108" i="1"/>
  <c r="C109" i="1"/>
  <c r="C110" i="1"/>
  <c r="C111" i="1"/>
  <c r="C100" i="1"/>
  <c r="C101" i="1"/>
  <c r="C102" i="1"/>
  <c r="C103" i="1"/>
  <c r="C104" i="1"/>
  <c r="C105" i="1"/>
  <c r="C93" i="1"/>
  <c r="C94" i="1"/>
  <c r="C95" i="1"/>
  <c r="C96" i="1"/>
  <c r="C97" i="1"/>
  <c r="C98" i="1"/>
  <c r="C99" i="1"/>
  <c r="C83" i="1"/>
  <c r="C84" i="1"/>
  <c r="C85" i="1"/>
  <c r="C86" i="1"/>
  <c r="C87" i="1"/>
  <c r="C88" i="1"/>
  <c r="C89" i="1"/>
  <c r="C90" i="1"/>
  <c r="C91" i="1"/>
  <c r="C92" i="1"/>
  <c r="C75" i="1"/>
  <c r="C76" i="1"/>
  <c r="C77" i="1"/>
  <c r="C78" i="1"/>
  <c r="C79" i="1"/>
  <c r="C80" i="1"/>
  <c r="C81" i="1"/>
  <c r="C82" i="1"/>
  <c r="C64" i="1"/>
  <c r="C65" i="1"/>
  <c r="C66" i="1"/>
  <c r="C67" i="1"/>
  <c r="C68" i="1"/>
  <c r="C69" i="1"/>
  <c r="C70" i="1"/>
  <c r="C71" i="1"/>
  <c r="C72" i="1"/>
  <c r="C73" i="1"/>
  <c r="C7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2" i="1"/>
  <c r="A14" i="5" l="1"/>
  <c r="Q15" i="5"/>
  <c r="U12" i="5"/>
  <c r="W12" i="5" s="1"/>
  <c r="V12" i="5"/>
  <c r="A13" i="1"/>
  <c r="V12" i="1" s="1"/>
  <c r="V11" i="1"/>
  <c r="Q14" i="1"/>
  <c r="Q15" i="1" s="1"/>
  <c r="A15" i="5" l="1"/>
  <c r="U14" i="5" s="1"/>
  <c r="W14" i="5" s="1"/>
  <c r="U13" i="5"/>
  <c r="W13" i="5" s="1"/>
  <c r="Q16" i="5"/>
  <c r="V13" i="5"/>
  <c r="A14" i="1"/>
  <c r="V13" i="1" s="1"/>
  <c r="U12" i="1"/>
  <c r="W12" i="1" s="1"/>
  <c r="Q16" i="1"/>
  <c r="Q17" i="1" s="1"/>
  <c r="Q19" i="1" s="1"/>
  <c r="Q17" i="5" l="1"/>
  <c r="A16" i="5"/>
  <c r="V14" i="5"/>
  <c r="A15" i="1"/>
  <c r="V14" i="1" s="1"/>
  <c r="U13" i="1"/>
  <c r="W13" i="1" s="1"/>
  <c r="Q20" i="1"/>
  <c r="Q21" i="1" s="1"/>
  <c r="Q22" i="1" s="1"/>
  <c r="Q18" i="5" l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9" i="5" s="1"/>
  <c r="Q60" i="5" s="1"/>
  <c r="Q61" i="5" s="1"/>
  <c r="U15" i="5"/>
  <c r="W15" i="5" s="1"/>
  <c r="A17" i="5"/>
  <c r="V15" i="5"/>
  <c r="U14" i="1"/>
  <c r="W14" i="1" s="1"/>
  <c r="A16" i="1"/>
  <c r="U15" i="1" s="1"/>
  <c r="W15" i="1" s="1"/>
  <c r="Q23" i="1"/>
  <c r="Q24" i="1" s="1"/>
  <c r="Q25" i="1" s="1"/>
  <c r="Q63" i="5" l="1"/>
  <c r="Q64" i="5" s="1"/>
  <c r="Q65" i="5" s="1"/>
  <c r="V16" i="5"/>
  <c r="U16" i="5"/>
  <c r="W16" i="5" s="1"/>
  <c r="A18" i="5"/>
  <c r="A20" i="5" s="1"/>
  <c r="V17" i="5" s="1"/>
  <c r="V15" i="1"/>
  <c r="A17" i="1"/>
  <c r="A19" i="1" s="1"/>
  <c r="A20" i="1" s="1"/>
  <c r="A21" i="1" s="1"/>
  <c r="A22" i="1" s="1"/>
  <c r="A23" i="1" s="1"/>
  <c r="A24" i="1" s="1"/>
  <c r="A25" i="1" s="1"/>
  <c r="A26" i="1" s="1"/>
  <c r="A27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Q26" i="1"/>
  <c r="A664" i="1"/>
  <c r="Q664" i="1"/>
  <c r="Q66" i="5" l="1"/>
  <c r="Q67" i="5" s="1"/>
  <c r="Q71" i="5" s="1"/>
  <c r="Q73" i="5" s="1"/>
  <c r="Q74" i="5" s="1"/>
  <c r="U17" i="5"/>
  <c r="W17" i="5" s="1"/>
  <c r="A21" i="5"/>
  <c r="V19" i="1"/>
  <c r="V16" i="1"/>
  <c r="U17" i="1"/>
  <c r="W17" i="1" s="1"/>
  <c r="V18" i="1"/>
  <c r="U20" i="1"/>
  <c r="W20" i="1" s="1"/>
  <c r="U22" i="1"/>
  <c r="W22" i="1" s="1"/>
  <c r="U24" i="1"/>
  <c r="W24" i="1" s="1"/>
  <c r="V29" i="1"/>
  <c r="U37" i="1"/>
  <c r="W37" i="1" s="1"/>
  <c r="V20" i="1"/>
  <c r="U29" i="1"/>
  <c r="W29" i="1" s="1"/>
  <c r="V32" i="1"/>
  <c r="U21" i="1"/>
  <c r="W21" i="1" s="1"/>
  <c r="V31" i="1"/>
  <c r="V27" i="1"/>
  <c r="U23" i="1"/>
  <c r="W23" i="1" s="1"/>
  <c r="V35" i="1"/>
  <c r="U18" i="1"/>
  <c r="W18" i="1" s="1"/>
  <c r="U19" i="1"/>
  <c r="W19" i="1" s="1"/>
  <c r="V36" i="1"/>
  <c r="V34" i="1"/>
  <c r="V23" i="1"/>
  <c r="U39" i="1"/>
  <c r="W39" i="1" s="1"/>
  <c r="V33" i="1"/>
  <c r="U27" i="1"/>
  <c r="W27" i="1" s="1"/>
  <c r="V22" i="1"/>
  <c r="V24" i="1"/>
  <c r="U28" i="1"/>
  <c r="W28" i="1" s="1"/>
  <c r="V38" i="1"/>
  <c r="V39" i="1"/>
  <c r="V21" i="1"/>
  <c r="U25" i="1"/>
  <c r="W25" i="1" s="1"/>
  <c r="U38" i="1"/>
  <c r="W38" i="1" s="1"/>
  <c r="U32" i="1"/>
  <c r="W32" i="1" s="1"/>
  <c r="V28" i="1"/>
  <c r="V30" i="1"/>
  <c r="U30" i="1"/>
  <c r="W30" i="1" s="1"/>
  <c r="V26" i="1"/>
  <c r="V17" i="1"/>
  <c r="U16" i="1"/>
  <c r="W16" i="1" s="1"/>
  <c r="U33" i="1"/>
  <c r="W33" i="1" s="1"/>
  <c r="U36" i="1"/>
  <c r="W36" i="1" s="1"/>
  <c r="A43" i="1"/>
  <c r="U40" i="1" s="1"/>
  <c r="W40" i="1" s="1"/>
  <c r="U31" i="1"/>
  <c r="W31" i="1" s="1"/>
  <c r="U35" i="1"/>
  <c r="W35" i="1" s="1"/>
  <c r="U34" i="1"/>
  <c r="W34" i="1" s="1"/>
  <c r="V37" i="1"/>
  <c r="U26" i="1"/>
  <c r="W26" i="1" s="1"/>
  <c r="Q27" i="1"/>
  <c r="Q76" i="5" l="1"/>
  <c r="V18" i="5"/>
  <c r="U18" i="5"/>
  <c r="W18" i="5" s="1"/>
  <c r="A22" i="5"/>
  <c r="A44" i="1"/>
  <c r="U41" i="1" s="1"/>
  <c r="W41" i="1" s="1"/>
  <c r="V40" i="1"/>
  <c r="Q29" i="1"/>
  <c r="Q747" i="1"/>
  <c r="Q77" i="5" l="1"/>
  <c r="U20" i="5"/>
  <c r="W20" i="5" s="1"/>
  <c r="V20" i="5"/>
  <c r="A23" i="5"/>
  <c r="V41" i="1"/>
  <c r="A45" i="1"/>
  <c r="V42" i="1" s="1"/>
  <c r="Q30" i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1" i="1" s="1"/>
  <c r="Q62" i="1" s="1"/>
  <c r="Q63" i="1" s="1"/>
  <c r="Q95" i="1" s="1"/>
  <c r="Q104" i="1" s="1"/>
  <c r="Q108" i="1" s="1"/>
  <c r="Q110" i="1" s="1"/>
  <c r="Q113" i="1" s="1"/>
  <c r="Q114" i="1" s="1"/>
  <c r="Q115" i="1" s="1"/>
  <c r="Q116" i="1" s="1"/>
  <c r="Q117" i="1" s="1"/>
  <c r="Q118" i="1" s="1"/>
  <c r="Q122" i="1" s="1"/>
  <c r="Q142" i="1" s="1"/>
  <c r="Q147" i="1" s="1"/>
  <c r="Q151" i="1" s="1"/>
  <c r="Q152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90" i="1" s="1"/>
  <c r="Q191" i="1" s="1"/>
  <c r="Q192" i="1" s="1"/>
  <c r="Q193" i="1" s="1"/>
  <c r="Q229" i="1" s="1"/>
  <c r="Q233" i="1" s="1"/>
  <c r="Q234" i="1" s="1"/>
  <c r="Q235" i="1" s="1"/>
  <c r="Q236" i="1" s="1"/>
  <c r="Q237" i="1" s="1"/>
  <c r="Q238" i="1" s="1"/>
  <c r="Q241" i="1" s="1"/>
  <c r="Q242" i="1" s="1"/>
  <c r="Q243" i="1" s="1"/>
  <c r="Q244" i="1" s="1"/>
  <c r="Q247" i="1" s="1"/>
  <c r="Q248" i="1" s="1"/>
  <c r="Q249" i="1" s="1"/>
  <c r="Q250" i="1" s="1"/>
  <c r="Q251" i="1" s="1"/>
  <c r="Q252" i="1" s="1"/>
  <c r="Q255" i="1" s="1"/>
  <c r="Q256" i="1" s="1"/>
  <c r="Q257" i="1" s="1"/>
  <c r="Q258" i="1" s="1"/>
  <c r="Q261" i="1" s="1"/>
  <c r="Q262" i="1" s="1"/>
  <c r="Q263" i="1" s="1"/>
  <c r="Q284" i="1" s="1"/>
  <c r="Q288" i="1" s="1"/>
  <c r="Q289" i="1" s="1"/>
  <c r="Q290" i="1" s="1"/>
  <c r="Q295" i="1" s="1"/>
  <c r="Q296" i="1" s="1"/>
  <c r="Q297" i="1" s="1"/>
  <c r="Q298" i="1" s="1"/>
  <c r="Q299" i="1" s="1"/>
  <c r="Q300" i="1" s="1"/>
  <c r="Q301" i="1" s="1"/>
  <c r="Q302" i="1" s="1"/>
  <c r="Q303" i="1" s="1"/>
  <c r="Q304" i="1" s="1"/>
  <c r="Q305" i="1" s="1"/>
  <c r="Q306" i="1" s="1"/>
  <c r="Q307" i="1" s="1"/>
  <c r="Q308" i="1" s="1"/>
  <c r="Q309" i="1" s="1"/>
  <c r="Q310" i="1" s="1"/>
  <c r="Q311" i="1" s="1"/>
  <c r="Q312" i="1" s="1"/>
  <c r="Q313" i="1" s="1"/>
  <c r="Q314" i="1" s="1"/>
  <c r="Q315" i="1" s="1"/>
  <c r="Q316" i="1" s="1"/>
  <c r="Q317" i="1" s="1"/>
  <c r="Q318" i="1" s="1"/>
  <c r="Q319" i="1" s="1"/>
  <c r="Q320" i="1" s="1"/>
  <c r="Q321" i="1" s="1"/>
  <c r="Q322" i="1" s="1"/>
  <c r="Q323" i="1" s="1"/>
  <c r="Q324" i="1" s="1"/>
  <c r="Q326" i="1" s="1"/>
  <c r="Q327" i="1" s="1"/>
  <c r="Q328" i="1" s="1"/>
  <c r="Q329" i="1" s="1"/>
  <c r="Q330" i="1" s="1"/>
  <c r="Q331" i="1" s="1"/>
  <c r="Q332" i="1" s="1"/>
  <c r="Q333" i="1" s="1"/>
  <c r="Q335" i="1" s="1"/>
  <c r="Q336" i="1" s="1"/>
  <c r="Q337" i="1" s="1"/>
  <c r="Q375" i="1" s="1"/>
  <c r="Q379" i="1" s="1"/>
  <c r="Q380" i="1" s="1"/>
  <c r="Q386" i="1" s="1"/>
  <c r="Q387" i="1" s="1"/>
  <c r="Q388" i="1" s="1"/>
  <c r="Q389" i="1" s="1"/>
  <c r="Q393" i="1" s="1"/>
  <c r="Q394" i="1" s="1"/>
  <c r="Q395" i="1" s="1"/>
  <c r="Q396" i="1" s="1"/>
  <c r="Q398" i="1" s="1"/>
  <c r="Q399" i="1" s="1"/>
  <c r="Q400" i="1" s="1"/>
  <c r="Q404" i="1" s="1"/>
  <c r="Q405" i="1" s="1"/>
  <c r="Q406" i="1" s="1"/>
  <c r="Q408" i="1" s="1"/>
  <c r="Q409" i="1" s="1"/>
  <c r="Q451" i="1" s="1"/>
  <c r="Q460" i="1" s="1"/>
  <c r="Q461" i="1" s="1"/>
  <c r="Q462" i="1" s="1"/>
  <c r="Q463" i="1" s="1"/>
  <c r="Q464" i="1" s="1"/>
  <c r="Q465" i="1" s="1"/>
  <c r="Q467" i="1" s="1"/>
  <c r="Q468" i="1" s="1"/>
  <c r="Q469" i="1" s="1"/>
  <c r="Q470" i="1" s="1"/>
  <c r="Q471" i="1" s="1"/>
  <c r="Q473" i="1" s="1"/>
  <c r="Q477" i="1" s="1"/>
  <c r="Q478" i="1" s="1"/>
  <c r="Q479" i="1" s="1"/>
  <c r="Q480" i="1" s="1"/>
  <c r="Q483" i="1" s="1"/>
  <c r="Q526" i="1" s="1"/>
  <c r="Q533" i="1" s="1"/>
  <c r="Q536" i="1" s="1"/>
  <c r="Q538" i="1" s="1"/>
  <c r="Q539" i="1" s="1"/>
  <c r="Q540" i="1" s="1"/>
  <c r="Q541" i="1" s="1"/>
  <c r="Q547" i="1" s="1"/>
  <c r="Q548" i="1" s="1"/>
  <c r="Q549" i="1" s="1"/>
  <c r="Q550" i="1" s="1"/>
  <c r="Q551" i="1" s="1"/>
  <c r="Q552" i="1" s="1"/>
  <c r="Q554" i="1" s="1"/>
  <c r="Q555" i="1" s="1"/>
  <c r="Q576" i="1" s="1"/>
  <c r="Q580" i="1" s="1"/>
  <c r="Q581" i="1" s="1"/>
  <c r="Q582" i="1" s="1"/>
  <c r="Q587" i="1" s="1"/>
  <c r="Q588" i="1" s="1"/>
  <c r="Q91" i="5" l="1"/>
  <c r="Q100" i="5" s="1"/>
  <c r="Q104" i="5" s="1"/>
  <c r="Q106" i="5" s="1"/>
  <c r="Q109" i="5" s="1"/>
  <c r="Q110" i="5" s="1"/>
  <c r="Q111" i="5" s="1"/>
  <c r="Q112" i="5" s="1"/>
  <c r="Q113" i="5" s="1"/>
  <c r="Q114" i="5" s="1"/>
  <c r="Q118" i="5" s="1"/>
  <c r="U21" i="5"/>
  <c r="W21" i="5" s="1"/>
  <c r="A24" i="5"/>
  <c r="A25" i="5" s="1"/>
  <c r="V21" i="5"/>
  <c r="A46" i="1"/>
  <c r="U43" i="1" s="1"/>
  <c r="W43" i="1" s="1"/>
  <c r="U42" i="1"/>
  <c r="W42" i="1" s="1"/>
  <c r="Q589" i="1"/>
  <c r="Q590" i="1" s="1"/>
  <c r="Q591" i="1" s="1"/>
  <c r="Q592" i="1" s="1"/>
  <c r="Q593" i="1" s="1"/>
  <c r="Q594" i="1" s="1"/>
  <c r="Q595" i="1" s="1"/>
  <c r="Q596" i="1" s="1"/>
  <c r="Q597" i="1" s="1"/>
  <c r="Q598" i="1" s="1"/>
  <c r="Q599" i="1" s="1"/>
  <c r="Q600" i="1" s="1"/>
  <c r="Q601" i="1" s="1"/>
  <c r="Q602" i="1" s="1"/>
  <c r="Q603" i="1" s="1"/>
  <c r="Q604" i="1" s="1"/>
  <c r="Q605" i="1" s="1"/>
  <c r="Q606" i="1" s="1"/>
  <c r="Q607" i="1" s="1"/>
  <c r="Q608" i="1" s="1"/>
  <c r="Q610" i="1" s="1"/>
  <c r="Q611" i="1" s="1"/>
  <c r="Q612" i="1" s="1"/>
  <c r="Q613" i="1" s="1"/>
  <c r="Q614" i="1" s="1"/>
  <c r="Q615" i="1" s="1"/>
  <c r="Q616" i="1" s="1"/>
  <c r="Q617" i="1" s="1"/>
  <c r="Q619" i="1" s="1"/>
  <c r="Q620" i="1" s="1"/>
  <c r="Q621" i="1" s="1"/>
  <c r="Q622" i="1" s="1"/>
  <c r="Q623" i="1" s="1"/>
  <c r="Q624" i="1" s="1"/>
  <c r="Q625" i="1" s="1"/>
  <c r="Q626" i="1" s="1"/>
  <c r="Q627" i="1" s="1"/>
  <c r="Q629" i="1" s="1"/>
  <c r="Q630" i="1" s="1"/>
  <c r="Q631" i="1" s="1"/>
  <c r="Q652" i="1" s="1"/>
  <c r="Q132" i="5" l="1"/>
  <c r="Q137" i="5" s="1"/>
  <c r="U22" i="5"/>
  <c r="W22" i="5" s="1"/>
  <c r="A26" i="5"/>
  <c r="V23" i="5"/>
  <c r="V22" i="5"/>
  <c r="U23" i="5"/>
  <c r="W23" i="5" s="1"/>
  <c r="V43" i="1"/>
  <c r="A47" i="1"/>
  <c r="V44" i="1" s="1"/>
  <c r="Q673" i="1"/>
  <c r="Q674" i="1" s="1"/>
  <c r="Q675" i="1" s="1"/>
  <c r="Q676" i="1" s="1"/>
  <c r="Q678" i="1" s="1"/>
  <c r="Q679" i="1" s="1"/>
  <c r="Q681" i="1" s="1"/>
  <c r="Q682" i="1" s="1"/>
  <c r="Q683" i="1" s="1"/>
  <c r="Q684" i="1" s="1"/>
  <c r="Q688" i="1" s="1"/>
  <c r="Q689" i="1" s="1"/>
  <c r="Q690" i="1" s="1"/>
  <c r="Q691" i="1" s="1"/>
  <c r="Q692" i="1" s="1"/>
  <c r="Q693" i="1" s="1"/>
  <c r="Q694" i="1" s="1"/>
  <c r="Q695" i="1" s="1"/>
  <c r="Q696" i="1" s="1"/>
  <c r="Q697" i="1" s="1"/>
  <c r="Q698" i="1" s="1"/>
  <c r="Q700" i="1" s="1"/>
  <c r="Q701" i="1" s="1"/>
  <c r="Q704" i="1" s="1"/>
  <c r="Q705" i="1" s="1"/>
  <c r="Q707" i="1" s="1"/>
  <c r="Q708" i="1" s="1"/>
  <c r="Q709" i="1" s="1"/>
  <c r="Q711" i="1" s="1"/>
  <c r="Q712" i="1" s="1"/>
  <c r="Q713" i="1" s="1"/>
  <c r="Q714" i="1" s="1"/>
  <c r="Q735" i="1" s="1"/>
  <c r="Q142" i="5" l="1"/>
  <c r="Q146" i="5" s="1"/>
  <c r="Q147" i="5" s="1"/>
  <c r="Q151" i="5" s="1"/>
  <c r="Q152" i="5" s="1"/>
  <c r="Q153" i="5" s="1"/>
  <c r="Q154" i="5" s="1"/>
  <c r="Q155" i="5" s="1"/>
  <c r="Q156" i="5" s="1"/>
  <c r="Q157" i="5" s="1"/>
  <c r="Q158" i="5" s="1"/>
  <c r="Q159" i="5" s="1"/>
  <c r="Q160" i="5" s="1"/>
  <c r="Q161" i="5" s="1"/>
  <c r="Q162" i="5" s="1"/>
  <c r="Q163" i="5" s="1"/>
  <c r="Q164" i="5" s="1"/>
  <c r="Q165" i="5" s="1"/>
  <c r="Q166" i="5" s="1"/>
  <c r="Q167" i="5" s="1"/>
  <c r="Q168" i="5" s="1"/>
  <c r="Q169" i="5" s="1"/>
  <c r="Q170" i="5" s="1"/>
  <c r="Q171" i="5" s="1"/>
  <c r="Q172" i="5" s="1"/>
  <c r="Q173" i="5" s="1"/>
  <c r="Q174" i="5" s="1"/>
  <c r="Q175" i="5" s="1"/>
  <c r="Q176" i="5" s="1"/>
  <c r="Q177" i="5" s="1"/>
  <c r="Q178" i="5" s="1"/>
  <c r="Q179" i="5" s="1"/>
  <c r="Q180" i="5" s="1"/>
  <c r="Q181" i="5" s="1"/>
  <c r="Q183" i="5" s="1"/>
  <c r="Q184" i="5" s="1"/>
  <c r="Q185" i="5" s="1"/>
  <c r="Q186" i="5" s="1"/>
  <c r="Q220" i="5" s="1"/>
  <c r="Q469" i="5"/>
  <c r="U24" i="5"/>
  <c r="W24" i="5" s="1"/>
  <c r="A27" i="5"/>
  <c r="A28" i="5" s="1"/>
  <c r="V24" i="5"/>
  <c r="A48" i="1"/>
  <c r="V45" i="1" s="1"/>
  <c r="U44" i="1"/>
  <c r="W44" i="1" s="1"/>
  <c r="Q756" i="1"/>
  <c r="Q757" i="1" s="1"/>
  <c r="Q758" i="1" s="1"/>
  <c r="Q759" i="1" s="1"/>
  <c r="Q761" i="1" s="1"/>
  <c r="Q762" i="1" s="1"/>
  <c r="Q763" i="1" s="1"/>
  <c r="Q764" i="1" s="1"/>
  <c r="Q765" i="1" s="1"/>
  <c r="Q766" i="1" s="1"/>
  <c r="Q770" i="1" s="1"/>
  <c r="Q771" i="1" s="1"/>
  <c r="Q772" i="1" s="1"/>
  <c r="Q773" i="1" s="1"/>
  <c r="Q774" i="1" s="1"/>
  <c r="Q775" i="1" s="1"/>
  <c r="Q777" i="1" s="1"/>
  <c r="Q778" i="1" s="1"/>
  <c r="Q781" i="1" s="1"/>
  <c r="Q783" i="1" s="1"/>
  <c r="Q784" i="1" s="1"/>
  <c r="Q785" i="1" s="1"/>
  <c r="Q787" i="1" s="1"/>
  <c r="Q788" i="1" s="1"/>
  <c r="Q789" i="1" s="1"/>
  <c r="Q790" i="1" s="1"/>
  <c r="Q797" i="1" s="1"/>
  <c r="Q798" i="1" s="1"/>
  <c r="Q802" i="1" s="1"/>
  <c r="Q803" i="1" s="1"/>
  <c r="Q804" i="1" s="1"/>
  <c r="Q805" i="1" s="1"/>
  <c r="Q806" i="1" s="1"/>
  <c r="Q807" i="1" s="1"/>
  <c r="Q808" i="1" s="1"/>
  <c r="Q809" i="1" s="1"/>
  <c r="Q810" i="1" s="1"/>
  <c r="Q811" i="1" s="1"/>
  <c r="Q812" i="1" s="1"/>
  <c r="Q813" i="1" s="1"/>
  <c r="Q815" i="1" s="1"/>
  <c r="Q817" i="1" s="1"/>
  <c r="Q818" i="1" s="1"/>
  <c r="Q819" i="1" s="1"/>
  <c r="Q820" i="1" s="1"/>
  <c r="Q821" i="1" s="1"/>
  <c r="Q822" i="1" s="1"/>
  <c r="Q823" i="1" s="1"/>
  <c r="Q826" i="1" s="1"/>
  <c r="U45" i="1" l="1"/>
  <c r="W45" i="1" s="1"/>
  <c r="A49" i="1"/>
  <c r="U46" i="1" s="1"/>
  <c r="W46" i="1" s="1"/>
  <c r="Q224" i="5"/>
  <c r="Q225" i="5" s="1"/>
  <c r="Q226" i="5" s="1"/>
  <c r="Q227" i="5" s="1"/>
  <c r="Q228" i="5" s="1"/>
  <c r="Q231" i="5" s="1"/>
  <c r="Q232" i="5" s="1"/>
  <c r="Q233" i="5" s="1"/>
  <c r="Q234" i="5" s="1"/>
  <c r="U26" i="5"/>
  <c r="W26" i="5" s="1"/>
  <c r="V26" i="5"/>
  <c r="V25" i="5"/>
  <c r="A29" i="5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9" i="5" s="1"/>
  <c r="A60" i="5" s="1"/>
  <c r="A61" i="5" s="1"/>
  <c r="U25" i="5"/>
  <c r="W25" i="5" s="1"/>
  <c r="Q827" i="1"/>
  <c r="Q828" i="1" s="1"/>
  <c r="Q830" i="1" s="1"/>
  <c r="Q831" i="1" s="1"/>
  <c r="Q832" i="1" s="1"/>
  <c r="Q833" i="1" s="1"/>
  <c r="Q834" i="1" s="1"/>
  <c r="Q836" i="1" s="1"/>
  <c r="Q837" i="1" s="1"/>
  <c r="Q838" i="1" s="1"/>
  <c r="Q839" i="1" s="1"/>
  <c r="Q840" i="1" s="1"/>
  <c r="Q841" i="1" s="1"/>
  <c r="Q842" i="1" s="1"/>
  <c r="Q843" i="1" s="1"/>
  <c r="Q844" i="1" s="1"/>
  <c r="Q845" i="1" s="1"/>
  <c r="Q846" i="1" s="1"/>
  <c r="Q847" i="1" s="1"/>
  <c r="Q848" i="1" s="1"/>
  <c r="Q849" i="1" s="1"/>
  <c r="Q850" i="1" s="1"/>
  <c r="Q853" i="1" s="1"/>
  <c r="Q854" i="1" s="1"/>
  <c r="Q855" i="1" s="1"/>
  <c r="Q856" i="1" s="1"/>
  <c r="Q857" i="1" s="1"/>
  <c r="Q858" i="1" s="1"/>
  <c r="A50" i="1" l="1"/>
  <c r="A51" i="1" s="1"/>
  <c r="V48" i="1" s="1"/>
  <c r="Q236" i="5"/>
  <c r="Q237" i="5" s="1"/>
  <c r="Q238" i="5" s="1"/>
  <c r="Q239" i="5" s="1"/>
  <c r="Q240" i="5" s="1"/>
  <c r="Q241" i="5" s="1"/>
  <c r="Q244" i="5" s="1"/>
  <c r="Q245" i="5" s="1"/>
  <c r="Q246" i="5" s="1"/>
  <c r="Q247" i="5" s="1"/>
  <c r="Q250" i="5" s="1"/>
  <c r="Q251" i="5" s="1"/>
  <c r="Q252" i="5" s="1"/>
  <c r="V27" i="5"/>
  <c r="U34" i="5"/>
  <c r="W34" i="5" s="1"/>
  <c r="V29" i="5"/>
  <c r="V34" i="5"/>
  <c r="U29" i="5"/>
  <c r="W29" i="5" s="1"/>
  <c r="U35" i="5"/>
  <c r="W35" i="5" s="1"/>
  <c r="U37" i="5"/>
  <c r="W37" i="5" s="1"/>
  <c r="U43" i="5"/>
  <c r="W43" i="5" s="1"/>
  <c r="U50" i="5"/>
  <c r="W50" i="5" s="1"/>
  <c r="U33" i="5"/>
  <c r="W33" i="5" s="1"/>
  <c r="V42" i="5"/>
  <c r="V33" i="5"/>
  <c r="V47" i="5"/>
  <c r="V36" i="5"/>
  <c r="V45" i="5"/>
  <c r="V43" i="5"/>
  <c r="U27" i="5"/>
  <c r="W27" i="5" s="1"/>
  <c r="V52" i="5"/>
  <c r="V37" i="5"/>
  <c r="V38" i="5"/>
  <c r="U47" i="5"/>
  <c r="W47" i="5" s="1"/>
  <c r="V31" i="5"/>
  <c r="U51" i="5"/>
  <c r="W51" i="5" s="1"/>
  <c r="U49" i="5"/>
  <c r="W49" i="5" s="1"/>
  <c r="V57" i="5"/>
  <c r="V56" i="5"/>
  <c r="V55" i="5"/>
  <c r="U57" i="5"/>
  <c r="W57" i="5" s="1"/>
  <c r="U45" i="5"/>
  <c r="W45" i="5" s="1"/>
  <c r="U32" i="5"/>
  <c r="W32" i="5" s="1"/>
  <c r="U40" i="5"/>
  <c r="W40" i="5" s="1"/>
  <c r="U46" i="5"/>
  <c r="W46" i="5" s="1"/>
  <c r="U41" i="5"/>
  <c r="W41" i="5" s="1"/>
  <c r="U39" i="5"/>
  <c r="W39" i="5" s="1"/>
  <c r="V49" i="5"/>
  <c r="V32" i="5"/>
  <c r="U42" i="5"/>
  <c r="W42" i="5" s="1"/>
  <c r="V44" i="5"/>
  <c r="V40" i="5"/>
  <c r="V50" i="5"/>
  <c r="V41" i="5"/>
  <c r="V46" i="5"/>
  <c r="U56" i="5"/>
  <c r="W56" i="5" s="1"/>
  <c r="V51" i="5"/>
  <c r="V28" i="5"/>
  <c r="U30" i="5"/>
  <c r="W30" i="5" s="1"/>
  <c r="U28" i="5"/>
  <c r="W28" i="5" s="1"/>
  <c r="U52" i="5"/>
  <c r="W52" i="5" s="1"/>
  <c r="V54" i="5"/>
  <c r="U44" i="5"/>
  <c r="W44" i="5" s="1"/>
  <c r="U38" i="5"/>
  <c r="W38" i="5" s="1"/>
  <c r="U55" i="5"/>
  <c r="W55" i="5" s="1"/>
  <c r="U53" i="5"/>
  <c r="W53" i="5" s="1"/>
  <c r="V39" i="5"/>
  <c r="V48" i="5"/>
  <c r="V53" i="5"/>
  <c r="A63" i="5"/>
  <c r="A64" i="5" s="1"/>
  <c r="A65" i="5" s="1"/>
  <c r="U48" i="5"/>
  <c r="W48" i="5" s="1"/>
  <c r="V30" i="5"/>
  <c r="U31" i="5"/>
  <c r="W31" i="5" s="1"/>
  <c r="U36" i="5"/>
  <c r="W36" i="5" s="1"/>
  <c r="V35" i="5"/>
  <c r="U54" i="5"/>
  <c r="W54" i="5" s="1"/>
  <c r="Q860" i="1"/>
  <c r="Q861" i="1" s="1"/>
  <c r="Q862" i="1" s="1"/>
  <c r="Q863" i="1" s="1"/>
  <c r="Q864" i="1" s="1"/>
  <c r="Q865" i="1" s="1"/>
  <c r="Q866" i="1" s="1"/>
  <c r="Q867" i="1" s="1"/>
  <c r="Q260" i="5" l="1"/>
  <c r="Q272" i="5" s="1"/>
  <c r="Q276" i="5" s="1"/>
  <c r="Q277" i="5" s="1"/>
  <c r="Q278" i="5" s="1"/>
  <c r="Q282" i="5" s="1"/>
  <c r="Q283" i="5" s="1"/>
  <c r="Q284" i="5" s="1"/>
  <c r="Q285" i="5" s="1"/>
  <c r="Q286" i="5" s="1"/>
  <c r="Q287" i="5" s="1"/>
  <c r="Q288" i="5" s="1"/>
  <c r="Q289" i="5" s="1"/>
  <c r="Q290" i="5" s="1"/>
  <c r="Q291" i="5" s="1"/>
  <c r="Q292" i="5" s="1"/>
  <c r="Q293" i="5" s="1"/>
  <c r="Q294" i="5" s="1"/>
  <c r="Q295" i="5" s="1"/>
  <c r="Q296" i="5" s="1"/>
  <c r="Q297" i="5" s="1"/>
  <c r="Q298" i="5" s="1"/>
  <c r="Q299" i="5" s="1"/>
  <c r="Q300" i="5" s="1"/>
  <c r="Q301" i="5" s="1"/>
  <c r="Q302" i="5" s="1"/>
  <c r="Q303" i="5" s="1"/>
  <c r="Q304" i="5" s="1"/>
  <c r="Q305" i="5" s="1"/>
  <c r="Q306" i="5" s="1"/>
  <c r="Q307" i="5" s="1"/>
  <c r="Q308" i="5" s="1"/>
  <c r="Q309" i="5" s="1"/>
  <c r="Q310" i="5" s="1"/>
  <c r="Q311" i="5" s="1"/>
  <c r="Q312" i="5" s="1"/>
  <c r="Q313" i="5" s="1"/>
  <c r="Q314" i="5" s="1"/>
  <c r="Q315" i="5" s="1"/>
  <c r="Q316" i="5" s="1"/>
  <c r="Q317" i="5" s="1"/>
  <c r="Q318" i="5" s="1"/>
  <c r="Q319" i="5" s="1"/>
  <c r="Q321" i="5" s="1"/>
  <c r="Q322" i="5" s="1"/>
  <c r="Q323" i="5" s="1"/>
  <c r="Q359" i="5" s="1"/>
  <c r="Q363" i="5" s="1"/>
  <c r="Q364" i="5" s="1"/>
  <c r="Q370" i="5" s="1"/>
  <c r="Q371" i="5" s="1"/>
  <c r="Q372" i="5" s="1"/>
  <c r="Q373" i="5" s="1"/>
  <c r="Q376" i="5" s="1"/>
  <c r="Q377" i="5" s="1"/>
  <c r="Q378" i="5" s="1"/>
  <c r="Q379" i="5" s="1"/>
  <c r="Q381" i="5" s="1"/>
  <c r="Q382" i="5" s="1"/>
  <c r="Q383" i="5" s="1"/>
  <c r="Q386" i="5" s="1"/>
  <c r="Q387" i="5" s="1"/>
  <c r="Q388" i="5" s="1"/>
  <c r="Q390" i="5" s="1"/>
  <c r="Q391" i="5" s="1"/>
  <c r="Q431" i="5" s="1"/>
  <c r="Q439" i="5" s="1"/>
  <c r="Q440" i="5" s="1"/>
  <c r="Q441" i="5" s="1"/>
  <c r="Q443" i="5" s="1"/>
  <c r="Q444" i="5" s="1"/>
  <c r="Q446" i="5" s="1"/>
  <c r="Q447" i="5" s="1"/>
  <c r="Q448" i="5" s="1"/>
  <c r="Q449" i="5" s="1"/>
  <c r="Q450" i="5" s="1"/>
  <c r="Q452" i="5" s="1"/>
  <c r="Q455" i="5" s="1"/>
  <c r="Q456" i="5" s="1"/>
  <c r="Q457" i="5" s="1"/>
  <c r="Q458" i="5" s="1"/>
  <c r="Q461" i="5" s="1"/>
  <c r="A66" i="5"/>
  <c r="A52" i="1"/>
  <c r="Q502" i="5" l="1"/>
  <c r="Q509" i="5" s="1"/>
  <c r="A67" i="5"/>
  <c r="A53" i="1"/>
  <c r="A747" i="1"/>
  <c r="Q512" i="5" l="1"/>
  <c r="Q514" i="5" s="1"/>
  <c r="Q515" i="5" s="1"/>
  <c r="A71" i="5"/>
  <c r="V58" i="5" s="1"/>
  <c r="A54" i="1"/>
  <c r="U58" i="5" l="1"/>
  <c r="W58" i="5" s="1"/>
  <c r="A73" i="5"/>
  <c r="Q516" i="5"/>
  <c r="Q517" i="5" s="1"/>
  <c r="Q522" i="5" s="1"/>
  <c r="Q523" i="5" s="1"/>
  <c r="Q524" i="5" s="1"/>
  <c r="Q525" i="5" s="1"/>
  <c r="Q526" i="5" s="1"/>
  <c r="Q527" i="5" s="1"/>
  <c r="Q529" i="5" s="1"/>
  <c r="Q530" i="5" s="1"/>
  <c r="Q539" i="5" s="1"/>
  <c r="Q550" i="5" s="1"/>
  <c r="A74" i="5"/>
  <c r="A55" i="1"/>
  <c r="Q554" i="5" l="1"/>
  <c r="Q555" i="5" s="1"/>
  <c r="Q556" i="5" s="1"/>
  <c r="Q560" i="5" s="1"/>
  <c r="Q561" i="5" s="1"/>
  <c r="Q562" i="5" s="1"/>
  <c r="Q563" i="5" s="1"/>
  <c r="Q564" i="5" s="1"/>
  <c r="Q565" i="5" s="1"/>
  <c r="Q566" i="5" s="1"/>
  <c r="Q567" i="5" s="1"/>
  <c r="Q568" i="5" s="1"/>
  <c r="Q569" i="5" s="1"/>
  <c r="Q570" i="5" s="1"/>
  <c r="Q571" i="5" s="1"/>
  <c r="Q572" i="5" s="1"/>
  <c r="Q573" i="5" s="1"/>
  <c r="Q574" i="5" s="1"/>
  <c r="Q575" i="5" s="1"/>
  <c r="Q576" i="5" s="1"/>
  <c r="Q577" i="5" s="1"/>
  <c r="Q578" i="5" s="1"/>
  <c r="Q579" i="5" s="1"/>
  <c r="Q580" i="5" s="1"/>
  <c r="Q581" i="5" s="1"/>
  <c r="Q582" i="5" s="1"/>
  <c r="Q583" i="5" s="1"/>
  <c r="Q584" i="5" s="1"/>
  <c r="Q585" i="5" s="1"/>
  <c r="Q586" i="5" s="1"/>
  <c r="Q587" i="5" s="1"/>
  <c r="Q588" i="5" s="1"/>
  <c r="Q589" i="5" s="1"/>
  <c r="Q590" i="5" s="1"/>
  <c r="Q591" i="5" s="1"/>
  <c r="Q592" i="5" s="1"/>
  <c r="Q593" i="5" s="1"/>
  <c r="Q594" i="5" s="1"/>
  <c r="Q595" i="5" s="1"/>
  <c r="Q596" i="5" s="1"/>
  <c r="Q597" i="5" s="1"/>
  <c r="Q598" i="5" s="1"/>
  <c r="Q600" i="5" s="1"/>
  <c r="Q601" i="5" s="1"/>
  <c r="Q602" i="5" s="1"/>
  <c r="Q610" i="5" s="1"/>
  <c r="Q622" i="5" s="1"/>
  <c r="Q642" i="5" s="1"/>
  <c r="Q643" i="5" s="1"/>
  <c r="Q644" i="5" s="1"/>
  <c r="Q645" i="5" s="1"/>
  <c r="Q646" i="5" s="1"/>
  <c r="Q647" i="5" s="1"/>
  <c r="Q649" i="5" s="1"/>
  <c r="Q650" i="5" s="1"/>
  <c r="Q651" i="5" s="1"/>
  <c r="Q652" i="5" s="1"/>
  <c r="Q655" i="5" s="1"/>
  <c r="Q656" i="5" s="1"/>
  <c r="Q657" i="5" s="1"/>
  <c r="Q658" i="5" s="1"/>
  <c r="Q659" i="5" s="1"/>
  <c r="Q660" i="5" s="1"/>
  <c r="Q661" i="5" s="1"/>
  <c r="Q662" i="5" s="1"/>
  <c r="Q663" i="5" s="1"/>
  <c r="Q664" i="5" s="1"/>
  <c r="Q665" i="5" s="1"/>
  <c r="Q666" i="5" s="1"/>
  <c r="Q667" i="5" s="1"/>
  <c r="Q670" i="5" s="1"/>
  <c r="Q671" i="5" s="1"/>
  <c r="Q672" i="5" s="1"/>
  <c r="Q673" i="5" s="1"/>
  <c r="Q674" i="5" s="1"/>
  <c r="Q676" i="5" s="1"/>
  <c r="Q677" i="5" s="1"/>
  <c r="Q678" i="5" s="1"/>
  <c r="Q679" i="5" s="1"/>
  <c r="Q699" i="5" s="1"/>
  <c r="Q719" i="5" s="1"/>
  <c r="Q720" i="5" s="1"/>
  <c r="Q721" i="5" s="1"/>
  <c r="Q722" i="5" s="1"/>
  <c r="Q724" i="5" s="1"/>
  <c r="Q725" i="5" s="1"/>
  <c r="Q726" i="5" s="1"/>
  <c r="Q727" i="5" s="1"/>
  <c r="Q728" i="5" s="1"/>
  <c r="Q729" i="5" s="1"/>
  <c r="Q732" i="5" s="1"/>
  <c r="Q733" i="5" s="1"/>
  <c r="Q734" i="5" s="1"/>
  <c r="Q735" i="5" s="1"/>
  <c r="Q736" i="5" s="1"/>
  <c r="Q737" i="5" s="1"/>
  <c r="Q738" i="5" s="1"/>
  <c r="Q739" i="5" s="1"/>
  <c r="Q742" i="5" s="1"/>
  <c r="Q743" i="5" s="1"/>
  <c r="Q744" i="5" s="1"/>
  <c r="Q745" i="5" s="1"/>
  <c r="Q747" i="5" s="1"/>
  <c r="Q748" i="5" s="1"/>
  <c r="Q749" i="5" s="1"/>
  <c r="Q757" i="5" s="1"/>
  <c r="Q758" i="5" s="1"/>
  <c r="Q762" i="5" s="1"/>
  <c r="Q763" i="5" s="1"/>
  <c r="Q764" i="5" s="1"/>
  <c r="Q765" i="5" s="1"/>
  <c r="Q766" i="5" s="1"/>
  <c r="Q768" i="5" s="1"/>
  <c r="Q769" i="5" s="1"/>
  <c r="Q770" i="5" s="1"/>
  <c r="Q771" i="5" s="1"/>
  <c r="Q772" i="5" s="1"/>
  <c r="Q773" i="5" s="1"/>
  <c r="Q774" i="5" s="1"/>
  <c r="Q778" i="5" s="1"/>
  <c r="Q779" i="5" s="1"/>
  <c r="Q780" i="5" s="1"/>
  <c r="Q781" i="5" s="1"/>
  <c r="Q782" i="5" s="1"/>
  <c r="Q783" i="5" s="1"/>
  <c r="Q784" i="5" s="1"/>
  <c r="Q787" i="5" s="1"/>
  <c r="Q788" i="5" s="1"/>
  <c r="Q789" i="5" s="1"/>
  <c r="Q791" i="5" s="1"/>
  <c r="Q792" i="5" s="1"/>
  <c r="Q793" i="5" s="1"/>
  <c r="Q794" i="5" s="1"/>
  <c r="Q795" i="5" s="1"/>
  <c r="Q797" i="5" s="1"/>
  <c r="Q798" i="5" s="1"/>
  <c r="Q799" i="5" s="1"/>
  <c r="Q800" i="5" s="1"/>
  <c r="Q801" i="5" s="1"/>
  <c r="Q802" i="5" s="1"/>
  <c r="Q803" i="5" s="1"/>
  <c r="Q804" i="5" s="1"/>
  <c r="Q805" i="5" s="1"/>
  <c r="Q806" i="5" s="1"/>
  <c r="Q807" i="5" s="1"/>
  <c r="Q808" i="5" s="1"/>
  <c r="Q809" i="5" s="1"/>
  <c r="Q810" i="5" s="1"/>
  <c r="Q811" i="5" s="1"/>
  <c r="Q814" i="5" s="1"/>
  <c r="Q815" i="5" s="1"/>
  <c r="Q816" i="5" s="1"/>
  <c r="Q817" i="5" s="1"/>
  <c r="Q818" i="5" s="1"/>
  <c r="Q819" i="5" s="1"/>
  <c r="Q821" i="5" s="1"/>
  <c r="Q822" i="5" s="1"/>
  <c r="Q823" i="5" s="1"/>
  <c r="Q824" i="5" s="1"/>
  <c r="Q825" i="5" s="1"/>
  <c r="Q826" i="5" s="1"/>
  <c r="Q827" i="5" s="1"/>
  <c r="Q828" i="5" s="1"/>
  <c r="A76" i="5"/>
  <c r="A56" i="1"/>
  <c r="V25" i="1"/>
  <c r="A77" i="5" l="1"/>
  <c r="A57" i="1"/>
  <c r="A91" i="5" l="1"/>
  <c r="A58" i="1"/>
  <c r="U59" i="5" l="1"/>
  <c r="W59" i="5" s="1"/>
  <c r="V59" i="5"/>
  <c r="A100" i="5"/>
  <c r="U60" i="5" s="1"/>
  <c r="W60" i="5" s="1"/>
  <c r="A59" i="1"/>
  <c r="V60" i="5" l="1"/>
  <c r="A104" i="5"/>
  <c r="A106" i="5" s="1"/>
  <c r="A109" i="5" s="1"/>
  <c r="A110" i="5" s="1"/>
  <c r="A111" i="5" s="1"/>
  <c r="A112" i="5" s="1"/>
  <c r="A61" i="1"/>
  <c r="V61" i="5" l="1"/>
  <c r="U61" i="5"/>
  <c r="W61" i="5" s="1"/>
  <c r="U63" i="5"/>
  <c r="W63" i="5" s="1"/>
  <c r="V63" i="5"/>
  <c r="V62" i="5"/>
  <c r="U62" i="5"/>
  <c r="W62" i="5" s="1"/>
  <c r="U64" i="5"/>
  <c r="W64" i="5" s="1"/>
  <c r="V64" i="5"/>
  <c r="V66" i="5"/>
  <c r="A113" i="5"/>
  <c r="A114" i="5" s="1"/>
  <c r="U66" i="5"/>
  <c r="W66" i="5" s="1"/>
  <c r="U65" i="5"/>
  <c r="W65" i="5" s="1"/>
  <c r="V65" i="5"/>
  <c r="A62" i="1"/>
  <c r="U67" i="5" l="1"/>
  <c r="W67" i="5" s="1"/>
  <c r="V67" i="5"/>
  <c r="A118" i="5"/>
  <c r="A63" i="1"/>
  <c r="A132" i="5" l="1"/>
  <c r="A137" i="5" s="1"/>
  <c r="U68" i="5"/>
  <c r="W68" i="5" s="1"/>
  <c r="V68" i="5"/>
  <c r="A95" i="1"/>
  <c r="U69" i="5" l="1"/>
  <c r="W69" i="5" s="1"/>
  <c r="A142" i="5"/>
  <c r="A146" i="5" s="1"/>
  <c r="A147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3" i="5" s="1"/>
  <c r="A184" i="5" s="1"/>
  <c r="A185" i="5" s="1"/>
  <c r="A186" i="5" s="1"/>
  <c r="A220" i="5" s="1"/>
  <c r="V69" i="5"/>
  <c r="V70" i="5"/>
  <c r="U70" i="5"/>
  <c r="W70" i="5" s="1"/>
  <c r="A104" i="1"/>
  <c r="U72" i="5" l="1"/>
  <c r="W72" i="5" s="1"/>
  <c r="V71" i="5"/>
  <c r="V72" i="5"/>
  <c r="V74" i="5"/>
  <c r="U73" i="5"/>
  <c r="W73" i="5" s="1"/>
  <c r="V73" i="5"/>
  <c r="V86" i="5"/>
  <c r="V91" i="5"/>
  <c r="V102" i="5"/>
  <c r="V93" i="5"/>
  <c r="V89" i="5"/>
  <c r="V92" i="5"/>
  <c r="V76" i="5"/>
  <c r="U82" i="5"/>
  <c r="W82" i="5" s="1"/>
  <c r="U83" i="5"/>
  <c r="W83" i="5" s="1"/>
  <c r="V78" i="5"/>
  <c r="U89" i="5"/>
  <c r="W89" i="5" s="1"/>
  <c r="V77" i="5"/>
  <c r="U97" i="5"/>
  <c r="W97" i="5" s="1"/>
  <c r="U107" i="5"/>
  <c r="W107" i="5" s="1"/>
  <c r="U91" i="5"/>
  <c r="W91" i="5" s="1"/>
  <c r="U77" i="5"/>
  <c r="W77" i="5" s="1"/>
  <c r="U90" i="5"/>
  <c r="W90" i="5" s="1"/>
  <c r="V84" i="5"/>
  <c r="U71" i="5"/>
  <c r="W71" i="5" s="1"/>
  <c r="A224" i="5"/>
  <c r="A225" i="5" s="1"/>
  <c r="A226" i="5" s="1"/>
  <c r="A227" i="5" s="1"/>
  <c r="A228" i="5" s="1"/>
  <c r="A231" i="5" s="1"/>
  <c r="A232" i="5" s="1"/>
  <c r="A233" i="5" s="1"/>
  <c r="A234" i="5" s="1"/>
  <c r="U104" i="5"/>
  <c r="W104" i="5" s="1"/>
  <c r="V94" i="5"/>
  <c r="U95" i="5"/>
  <c r="W95" i="5" s="1"/>
  <c r="U108" i="5"/>
  <c r="W108" i="5" s="1"/>
  <c r="V105" i="5"/>
  <c r="V104" i="5"/>
  <c r="U96" i="5"/>
  <c r="W96" i="5" s="1"/>
  <c r="V101" i="5"/>
  <c r="U106" i="5"/>
  <c r="W106" i="5" s="1"/>
  <c r="V103" i="5"/>
  <c r="U74" i="5"/>
  <c r="W74" i="5" s="1"/>
  <c r="U93" i="5"/>
  <c r="W93" i="5" s="1"/>
  <c r="V81" i="5"/>
  <c r="U88" i="5"/>
  <c r="W88" i="5" s="1"/>
  <c r="U98" i="5"/>
  <c r="W98" i="5" s="1"/>
  <c r="U76" i="5"/>
  <c r="W76" i="5" s="1"/>
  <c r="V90" i="5"/>
  <c r="U86" i="5"/>
  <c r="W86" i="5" s="1"/>
  <c r="V83" i="5"/>
  <c r="U92" i="5"/>
  <c r="W92" i="5" s="1"/>
  <c r="V87" i="5"/>
  <c r="U99" i="5"/>
  <c r="W99" i="5" s="1"/>
  <c r="U85" i="5"/>
  <c r="W85" i="5" s="1"/>
  <c r="U80" i="5"/>
  <c r="W80" i="5" s="1"/>
  <c r="V85" i="5"/>
  <c r="V107" i="5"/>
  <c r="U100" i="5"/>
  <c r="W100" i="5" s="1"/>
  <c r="U94" i="5"/>
  <c r="W94" i="5" s="1"/>
  <c r="U78" i="5"/>
  <c r="W78" i="5" s="1"/>
  <c r="V98" i="5"/>
  <c r="V100" i="5"/>
  <c r="U81" i="5"/>
  <c r="W81" i="5" s="1"/>
  <c r="U101" i="5"/>
  <c r="W101" i="5" s="1"/>
  <c r="V96" i="5"/>
  <c r="U102" i="5"/>
  <c r="W102" i="5" s="1"/>
  <c r="U75" i="5"/>
  <c r="W75" i="5" s="1"/>
  <c r="V97" i="5"/>
  <c r="U87" i="5"/>
  <c r="W87" i="5" s="1"/>
  <c r="V108" i="5"/>
  <c r="V99" i="5"/>
  <c r="V106" i="5"/>
  <c r="V95" i="5"/>
  <c r="V75" i="5"/>
  <c r="U105" i="5"/>
  <c r="W105" i="5" s="1"/>
  <c r="V88" i="5"/>
  <c r="V82" i="5"/>
  <c r="U84" i="5"/>
  <c r="W84" i="5" s="1"/>
  <c r="U103" i="5"/>
  <c r="W103" i="5" s="1"/>
  <c r="V80" i="5"/>
  <c r="A108" i="1"/>
  <c r="V110" i="5" l="1"/>
  <c r="V112" i="5"/>
  <c r="U110" i="5"/>
  <c r="W110" i="5" s="1"/>
  <c r="U116" i="5"/>
  <c r="W116" i="5" s="1"/>
  <c r="V111" i="5"/>
  <c r="U112" i="5"/>
  <c r="W112" i="5" s="1"/>
  <c r="U109" i="5"/>
  <c r="W109" i="5" s="1"/>
  <c r="U113" i="5"/>
  <c r="W113" i="5" s="1"/>
  <c r="V117" i="5"/>
  <c r="A236" i="5"/>
  <c r="U117" i="5" s="1"/>
  <c r="W117" i="5" s="1"/>
  <c r="U115" i="5"/>
  <c r="W115" i="5" s="1"/>
  <c r="U114" i="5"/>
  <c r="W114" i="5" s="1"/>
  <c r="V115" i="5"/>
  <c r="V116" i="5"/>
  <c r="V114" i="5"/>
  <c r="V113" i="5"/>
  <c r="U111" i="5"/>
  <c r="W111" i="5" s="1"/>
  <c r="V109" i="5"/>
  <c r="A110" i="1"/>
  <c r="A113" i="1" s="1"/>
  <c r="A114" i="1" s="1"/>
  <c r="A115" i="1" s="1"/>
  <c r="A116" i="1" s="1"/>
  <c r="A117" i="1" s="1"/>
  <c r="A118" i="1" s="1"/>
  <c r="A122" i="1" s="1"/>
  <c r="A142" i="1" s="1"/>
  <c r="A147" i="1" s="1"/>
  <c r="A151" i="1" s="1"/>
  <c r="A152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90" i="1" s="1"/>
  <c r="A191" i="1" s="1"/>
  <c r="A192" i="1" s="1"/>
  <c r="A193" i="1" s="1"/>
  <c r="A229" i="1" s="1"/>
  <c r="A233" i="1" s="1"/>
  <c r="A234" i="1" s="1"/>
  <c r="A235" i="1" s="1"/>
  <c r="A236" i="1" s="1"/>
  <c r="A237" i="1" s="1"/>
  <c r="A238" i="1" s="1"/>
  <c r="A241" i="1" s="1"/>
  <c r="A242" i="1" s="1"/>
  <c r="A243" i="1" s="1"/>
  <c r="A244" i="1" s="1"/>
  <c r="A247" i="1" s="1"/>
  <c r="A248" i="1" s="1"/>
  <c r="A249" i="1" s="1"/>
  <c r="A250" i="1" s="1"/>
  <c r="A251" i="1" s="1"/>
  <c r="A252" i="1" s="1"/>
  <c r="A255" i="1" s="1"/>
  <c r="A256" i="1" s="1"/>
  <c r="A257" i="1" s="1"/>
  <c r="A258" i="1" s="1"/>
  <c r="A261" i="1" s="1"/>
  <c r="A262" i="1" s="1"/>
  <c r="A263" i="1" s="1"/>
  <c r="A284" i="1" s="1"/>
  <c r="A288" i="1" s="1"/>
  <c r="A289" i="1" s="1"/>
  <c r="A290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6" i="1" s="1"/>
  <c r="A327" i="1" s="1"/>
  <c r="A328" i="1" s="1"/>
  <c r="A329" i="1" s="1"/>
  <c r="A330" i="1" s="1"/>
  <c r="A331" i="1" s="1"/>
  <c r="A332" i="1" s="1"/>
  <c r="A333" i="1" s="1"/>
  <c r="A335" i="1" s="1"/>
  <c r="A336" i="1" s="1"/>
  <c r="A337" i="1" s="1"/>
  <c r="A375" i="1" s="1"/>
  <c r="A379" i="1" s="1"/>
  <c r="A380" i="1" s="1"/>
  <c r="A386" i="1" s="1"/>
  <c r="A387" i="1" s="1"/>
  <c r="A388" i="1" s="1"/>
  <c r="A389" i="1" s="1"/>
  <c r="A393" i="1" s="1"/>
  <c r="A394" i="1" s="1"/>
  <c r="A395" i="1" s="1"/>
  <c r="A396" i="1" s="1"/>
  <c r="A398" i="1" s="1"/>
  <c r="A399" i="1" s="1"/>
  <c r="A400" i="1" s="1"/>
  <c r="A404" i="1" s="1"/>
  <c r="A405" i="1" s="1"/>
  <c r="A406" i="1" s="1"/>
  <c r="A408" i="1" s="1"/>
  <c r="A409" i="1" s="1"/>
  <c r="A451" i="1" s="1"/>
  <c r="A460" i="1" s="1"/>
  <c r="A461" i="1" s="1"/>
  <c r="A462" i="1" s="1"/>
  <c r="A463" i="1" s="1"/>
  <c r="A464" i="1" s="1"/>
  <c r="A465" i="1" s="1"/>
  <c r="A467" i="1" s="1"/>
  <c r="A468" i="1" s="1"/>
  <c r="A469" i="1" s="1"/>
  <c r="A470" i="1" s="1"/>
  <c r="A471" i="1" s="1"/>
  <c r="A473" i="1" s="1"/>
  <c r="A477" i="1" s="1"/>
  <c r="A478" i="1" s="1"/>
  <c r="A479" i="1" s="1"/>
  <c r="A480" i="1" s="1"/>
  <c r="A483" i="1" s="1"/>
  <c r="A526" i="1" s="1"/>
  <c r="A533" i="1" s="1"/>
  <c r="A536" i="1" s="1"/>
  <c r="A538" i="1" s="1"/>
  <c r="A539" i="1" s="1"/>
  <c r="A540" i="1" s="1"/>
  <c r="A541" i="1" s="1"/>
  <c r="A547" i="1" s="1"/>
  <c r="A548" i="1" s="1"/>
  <c r="A549" i="1" s="1"/>
  <c r="A550" i="1" s="1"/>
  <c r="A551" i="1" s="1"/>
  <c r="A552" i="1" s="1"/>
  <c r="A554" i="1" s="1"/>
  <c r="A555" i="1" s="1"/>
  <c r="A576" i="1" s="1"/>
  <c r="A580" i="1" s="1"/>
  <c r="A581" i="1" s="1"/>
  <c r="A582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10" i="1" s="1"/>
  <c r="A611" i="1" s="1"/>
  <c r="A612" i="1" s="1"/>
  <c r="A613" i="1" s="1"/>
  <c r="A614" i="1" s="1"/>
  <c r="A615" i="1" s="1"/>
  <c r="A616" i="1" s="1"/>
  <c r="A617" i="1" s="1"/>
  <c r="A619" i="1" s="1"/>
  <c r="A620" i="1" s="1"/>
  <c r="A621" i="1" s="1"/>
  <c r="A622" i="1" s="1"/>
  <c r="A623" i="1" s="1"/>
  <c r="A624" i="1" s="1"/>
  <c r="A625" i="1" s="1"/>
  <c r="A626" i="1" s="1"/>
  <c r="A627" i="1" s="1"/>
  <c r="A629" i="1" s="1"/>
  <c r="A630" i="1" s="1"/>
  <c r="A631" i="1" s="1"/>
  <c r="A652" i="1" s="1"/>
  <c r="A673" i="1" s="1"/>
  <c r="A674" i="1" s="1"/>
  <c r="A237" i="5" l="1"/>
  <c r="A238" i="5" s="1"/>
  <c r="V119" i="5" s="1"/>
  <c r="V118" i="5"/>
  <c r="U118" i="5"/>
  <c r="W118" i="5" s="1"/>
  <c r="V67" i="1"/>
  <c r="V278" i="1"/>
  <c r="A675" i="1"/>
  <c r="A676" i="1" s="1"/>
  <c r="A239" i="5" l="1"/>
  <c r="A240" i="5" s="1"/>
  <c r="A241" i="5" s="1"/>
  <c r="U122" i="5" s="1"/>
  <c r="W122" i="5" s="1"/>
  <c r="U119" i="5"/>
  <c r="W119" i="5" s="1"/>
  <c r="U120" i="5"/>
  <c r="W120" i="5" s="1"/>
  <c r="V120" i="5"/>
  <c r="U280" i="1"/>
  <c r="W280" i="1" s="1"/>
  <c r="A678" i="1"/>
  <c r="A679" i="1" s="1"/>
  <c r="A681" i="1" s="1"/>
  <c r="A244" i="5" l="1"/>
  <c r="A245" i="5" s="1"/>
  <c r="V121" i="5"/>
  <c r="V122" i="5"/>
  <c r="U121" i="5"/>
  <c r="W121" i="5" s="1"/>
  <c r="U123" i="5"/>
  <c r="W123" i="5" s="1"/>
  <c r="V123" i="5"/>
  <c r="V283" i="1"/>
  <c r="A682" i="1"/>
  <c r="A683" i="1" s="1"/>
  <c r="A684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700" i="1" s="1"/>
  <c r="A701" i="1" s="1"/>
  <c r="A704" i="1" s="1"/>
  <c r="A705" i="1" s="1"/>
  <c r="A707" i="1" s="1"/>
  <c r="A708" i="1" s="1"/>
  <c r="A709" i="1" s="1"/>
  <c r="A711" i="1" s="1"/>
  <c r="A712" i="1" s="1"/>
  <c r="A713" i="1" s="1"/>
  <c r="A714" i="1" s="1"/>
  <c r="A735" i="1" s="1"/>
  <c r="A756" i="1" s="1"/>
  <c r="V124" i="5" l="1"/>
  <c r="U124" i="5"/>
  <c r="W124" i="5" s="1"/>
  <c r="A246" i="5"/>
  <c r="V310" i="1"/>
  <c r="A757" i="1"/>
  <c r="A758" i="1" s="1"/>
  <c r="A759" i="1" s="1"/>
  <c r="A761" i="1" s="1"/>
  <c r="A762" i="1" s="1"/>
  <c r="A763" i="1" s="1"/>
  <c r="A764" i="1" s="1"/>
  <c r="A765" i="1" s="1"/>
  <c r="A766" i="1" s="1"/>
  <c r="A770" i="1" s="1"/>
  <c r="A771" i="1" s="1"/>
  <c r="A772" i="1" s="1"/>
  <c r="A773" i="1" s="1"/>
  <c r="A774" i="1" s="1"/>
  <c r="A775" i="1" s="1"/>
  <c r="A777" i="1" s="1"/>
  <c r="A778" i="1" s="1"/>
  <c r="A781" i="1" s="1"/>
  <c r="A783" i="1" s="1"/>
  <c r="A784" i="1" s="1"/>
  <c r="A785" i="1" s="1"/>
  <c r="A787" i="1" s="1"/>
  <c r="A788" i="1" s="1"/>
  <c r="A789" i="1" s="1"/>
  <c r="U125" i="5" l="1"/>
  <c r="W125" i="5" s="1"/>
  <c r="V125" i="5"/>
  <c r="A247" i="5"/>
  <c r="V126" i="5" s="1"/>
  <c r="V121" i="1"/>
  <c r="V128" i="1"/>
  <c r="V59" i="1"/>
  <c r="U179" i="1"/>
  <c r="W179" i="1" s="1"/>
  <c r="V46" i="1"/>
  <c r="U149" i="1"/>
  <c r="W149" i="1" s="1"/>
  <c r="V143" i="1"/>
  <c r="V178" i="1"/>
  <c r="U110" i="1"/>
  <c r="W110" i="1" s="1"/>
  <c r="V134" i="1"/>
  <c r="U121" i="1"/>
  <c r="W121" i="1" s="1"/>
  <c r="U133" i="1"/>
  <c r="W133" i="1" s="1"/>
  <c r="V180" i="1"/>
  <c r="V125" i="1"/>
  <c r="V123" i="1"/>
  <c r="V135" i="1"/>
  <c r="V49" i="1"/>
  <c r="V151" i="1"/>
  <c r="V138" i="1"/>
  <c r="V107" i="1"/>
  <c r="U148" i="1"/>
  <c r="W148" i="1" s="1"/>
  <c r="U161" i="1"/>
  <c r="W161" i="1" s="1"/>
  <c r="V81" i="1"/>
  <c r="U84" i="1"/>
  <c r="W84" i="1" s="1"/>
  <c r="U82" i="1"/>
  <c r="W82" i="1" s="1"/>
  <c r="V158" i="1"/>
  <c r="V173" i="1"/>
  <c r="V108" i="1"/>
  <c r="U131" i="1"/>
  <c r="W131" i="1" s="1"/>
  <c r="V54" i="1"/>
  <c r="V164" i="1"/>
  <c r="U72" i="1"/>
  <c r="W72" i="1" s="1"/>
  <c r="U73" i="1"/>
  <c r="W73" i="1" s="1"/>
  <c r="U168" i="1"/>
  <c r="W168" i="1" s="1"/>
  <c r="U143" i="1"/>
  <c r="W143" i="1" s="1"/>
  <c r="V126" i="1"/>
  <c r="V60" i="1"/>
  <c r="V110" i="1"/>
  <c r="V74" i="1"/>
  <c r="V104" i="1"/>
  <c r="U80" i="1"/>
  <c r="W80" i="1" s="1"/>
  <c r="V155" i="1"/>
  <c r="U78" i="1"/>
  <c r="W78" i="1" s="1"/>
  <c r="U47" i="1"/>
  <c r="W47" i="1" s="1"/>
  <c r="U102" i="1"/>
  <c r="W102" i="1" s="1"/>
  <c r="U105" i="1"/>
  <c r="W105" i="1" s="1"/>
  <c r="U56" i="1"/>
  <c r="W56" i="1" s="1"/>
  <c r="V75" i="1"/>
  <c r="U58" i="1"/>
  <c r="W58" i="1" s="1"/>
  <c r="U129" i="1"/>
  <c r="W129" i="1" s="1"/>
  <c r="V116" i="1"/>
  <c r="U150" i="1"/>
  <c r="W150" i="1" s="1"/>
  <c r="V117" i="1"/>
  <c r="V57" i="1"/>
  <c r="V55" i="1"/>
  <c r="U177" i="1"/>
  <c r="W177" i="1" s="1"/>
  <c r="V154" i="1"/>
  <c r="U63" i="1"/>
  <c r="W63" i="1" s="1"/>
  <c r="U92" i="1"/>
  <c r="W92" i="1" s="1"/>
  <c r="V102" i="1"/>
  <c r="U181" i="1"/>
  <c r="W181" i="1" s="1"/>
  <c r="U53" i="1"/>
  <c r="W53" i="1" s="1"/>
  <c r="U112" i="1"/>
  <c r="W112" i="1" s="1"/>
  <c r="U273" i="1"/>
  <c r="W273" i="1" s="1"/>
  <c r="V51" i="1"/>
  <c r="U100" i="1"/>
  <c r="W100" i="1" s="1"/>
  <c r="U99" i="1"/>
  <c r="W99" i="1" s="1"/>
  <c r="V160" i="1"/>
  <c r="V182" i="1"/>
  <c r="U90" i="1"/>
  <c r="W90" i="1" s="1"/>
  <c r="U136" i="1"/>
  <c r="W136" i="1" s="1"/>
  <c r="V65" i="1"/>
  <c r="U134" i="1"/>
  <c r="W134" i="1" s="1"/>
  <c r="U111" i="1"/>
  <c r="W111" i="1" s="1"/>
  <c r="U88" i="1"/>
  <c r="W88" i="1" s="1"/>
  <c r="U79" i="1"/>
  <c r="W79" i="1" s="1"/>
  <c r="V94" i="1"/>
  <c r="V47" i="1"/>
  <c r="V80" i="1"/>
  <c r="U50" i="1"/>
  <c r="W50" i="1" s="1"/>
  <c r="V99" i="1"/>
  <c r="U67" i="1"/>
  <c r="W67" i="1" s="1"/>
  <c r="V70" i="1"/>
  <c r="V150" i="1"/>
  <c r="V144" i="1"/>
  <c r="V76" i="1"/>
  <c r="V111" i="1"/>
  <c r="V72" i="1"/>
  <c r="V62" i="1"/>
  <c r="U74" i="1"/>
  <c r="W74" i="1" s="1"/>
  <c r="U57" i="1"/>
  <c r="W57" i="1" s="1"/>
  <c r="V53" i="1"/>
  <c r="U103" i="1"/>
  <c r="W103" i="1" s="1"/>
  <c r="U178" i="1"/>
  <c r="W178" i="1" s="1"/>
  <c r="V129" i="1"/>
  <c r="U169" i="1"/>
  <c r="W169" i="1" s="1"/>
  <c r="U151" i="1"/>
  <c r="W151" i="1" s="1"/>
  <c r="V149" i="1"/>
  <c r="U66" i="1"/>
  <c r="W66" i="1" s="1"/>
  <c r="V79" i="1"/>
  <c r="U184" i="1"/>
  <c r="W184" i="1" s="1"/>
  <c r="U128" i="1"/>
  <c r="W128" i="1" s="1"/>
  <c r="V88" i="1"/>
  <c r="U91" i="1"/>
  <c r="W91" i="1" s="1"/>
  <c r="V109" i="1"/>
  <c r="U62" i="1"/>
  <c r="W62" i="1" s="1"/>
  <c r="U173" i="1"/>
  <c r="W173" i="1" s="1"/>
  <c r="V161" i="1"/>
  <c r="V113" i="1"/>
  <c r="U85" i="1"/>
  <c r="W85" i="1" s="1"/>
  <c r="V73" i="1"/>
  <c r="V50" i="1"/>
  <c r="U106" i="1"/>
  <c r="W106" i="1" s="1"/>
  <c r="U172" i="1"/>
  <c r="W172" i="1" s="1"/>
  <c r="V93" i="1"/>
  <c r="U170" i="1"/>
  <c r="W170" i="1" s="1"/>
  <c r="V258" i="1"/>
  <c r="V157" i="1"/>
  <c r="U207" i="1"/>
  <c r="W207" i="1" s="1"/>
  <c r="U104" i="1"/>
  <c r="W104" i="1" s="1"/>
  <c r="V235" i="1"/>
  <c r="V127" i="1"/>
  <c r="V119" i="1"/>
  <c r="U185" i="1"/>
  <c r="W185" i="1" s="1"/>
  <c r="U153" i="1"/>
  <c r="W153" i="1" s="1"/>
  <c r="U145" i="1"/>
  <c r="W145" i="1" s="1"/>
  <c r="U156" i="1"/>
  <c r="W156" i="1" s="1"/>
  <c r="U49" i="1"/>
  <c r="W49" i="1" s="1"/>
  <c r="V141" i="1"/>
  <c r="U65" i="1"/>
  <c r="W65" i="1" s="1"/>
  <c r="U180" i="1"/>
  <c r="W180" i="1" s="1"/>
  <c r="U200" i="1"/>
  <c r="W200" i="1" s="1"/>
  <c r="U116" i="1"/>
  <c r="W116" i="1" s="1"/>
  <c r="V145" i="1"/>
  <c r="U48" i="1"/>
  <c r="W48" i="1" s="1"/>
  <c r="V179" i="1"/>
  <c r="U158" i="1"/>
  <c r="W158" i="1" s="1"/>
  <c r="U132" i="1"/>
  <c r="W132" i="1" s="1"/>
  <c r="V78" i="1"/>
  <c r="V249" i="1"/>
  <c r="U193" i="1"/>
  <c r="W193" i="1" s="1"/>
  <c r="V95" i="1"/>
  <c r="V172" i="1"/>
  <c r="V175" i="1"/>
  <c r="U167" i="1"/>
  <c r="W167" i="1" s="1"/>
  <c r="U221" i="1"/>
  <c r="W221" i="1" s="1"/>
  <c r="V66" i="1"/>
  <c r="V64" i="1"/>
  <c r="V137" i="1"/>
  <c r="V105" i="1"/>
  <c r="V236" i="1"/>
  <c r="U265" i="1"/>
  <c r="W265" i="1" s="1"/>
  <c r="U137" i="1"/>
  <c r="W137" i="1" s="1"/>
  <c r="U146" i="1"/>
  <c r="W146" i="1" s="1"/>
  <c r="U96" i="1"/>
  <c r="W96" i="1" s="1"/>
  <c r="U55" i="1"/>
  <c r="W55" i="1" s="1"/>
  <c r="V122" i="1"/>
  <c r="U147" i="1"/>
  <c r="W147" i="1" s="1"/>
  <c r="V140" i="1"/>
  <c r="U174" i="1"/>
  <c r="W174" i="1" s="1"/>
  <c r="V251" i="1"/>
  <c r="V241" i="1"/>
  <c r="V89" i="1"/>
  <c r="U86" i="1"/>
  <c r="W86" i="1" s="1"/>
  <c r="U60" i="1"/>
  <c r="W60" i="1" s="1"/>
  <c r="U140" i="1"/>
  <c r="W140" i="1" s="1"/>
  <c r="V58" i="1"/>
  <c r="V115" i="1"/>
  <c r="U101" i="1"/>
  <c r="W101" i="1" s="1"/>
  <c r="V234" i="1"/>
  <c r="U71" i="1"/>
  <c r="W71" i="1" s="1"/>
  <c r="U171" i="1"/>
  <c r="W171" i="1" s="1"/>
  <c r="U176" i="1"/>
  <c r="W176" i="1" s="1"/>
  <c r="U123" i="1"/>
  <c r="W123" i="1" s="1"/>
  <c r="U54" i="1"/>
  <c r="W54" i="1" s="1"/>
  <c r="U93" i="1"/>
  <c r="W93" i="1" s="1"/>
  <c r="U68" i="1"/>
  <c r="W68" i="1" s="1"/>
  <c r="V133" i="1"/>
  <c r="V124" i="1"/>
  <c r="V85" i="1"/>
  <c r="V131" i="1"/>
  <c r="U61" i="1"/>
  <c r="W61" i="1" s="1"/>
  <c r="U113" i="1"/>
  <c r="W113" i="1" s="1"/>
  <c r="U107" i="1"/>
  <c r="W107" i="1" s="1"/>
  <c r="U191" i="1"/>
  <c r="W191" i="1" s="1"/>
  <c r="V112" i="1"/>
  <c r="U64" i="1"/>
  <c r="W64" i="1" s="1"/>
  <c r="U197" i="1"/>
  <c r="W197" i="1" s="1"/>
  <c r="V71" i="1"/>
  <c r="V196" i="1"/>
  <c r="V162" i="1"/>
  <c r="U225" i="1"/>
  <c r="W225" i="1" s="1"/>
  <c r="U263" i="1"/>
  <c r="W263" i="1" s="1"/>
  <c r="V52" i="1"/>
  <c r="V101" i="1"/>
  <c r="U77" i="1"/>
  <c r="W77" i="1" s="1"/>
  <c r="U127" i="1"/>
  <c r="W127" i="1" s="1"/>
  <c r="V169" i="1"/>
  <c r="V87" i="1"/>
  <c r="U120" i="1"/>
  <c r="W120" i="1" s="1"/>
  <c r="U189" i="1"/>
  <c r="W189" i="1" s="1"/>
  <c r="V177" i="1"/>
  <c r="U186" i="1"/>
  <c r="W186" i="1" s="1"/>
  <c r="V163" i="1"/>
  <c r="U117" i="1"/>
  <c r="W117" i="1" s="1"/>
  <c r="U89" i="1"/>
  <c r="W89" i="1" s="1"/>
  <c r="V83" i="1"/>
  <c r="U164" i="1"/>
  <c r="W164" i="1" s="1"/>
  <c r="U165" i="1"/>
  <c r="W165" i="1" s="1"/>
  <c r="V170" i="1"/>
  <c r="U195" i="1"/>
  <c r="W195" i="1" s="1"/>
  <c r="U138" i="1"/>
  <c r="W138" i="1" s="1"/>
  <c r="V147" i="1"/>
  <c r="U229" i="1"/>
  <c r="W229" i="1" s="1"/>
  <c r="V188" i="1"/>
  <c r="U235" i="1"/>
  <c r="W235" i="1" s="1"/>
  <c r="U125" i="1"/>
  <c r="W125" i="1" s="1"/>
  <c r="V193" i="1"/>
  <c r="U274" i="1"/>
  <c r="W274" i="1" s="1"/>
  <c r="U251" i="1"/>
  <c r="W251" i="1" s="1"/>
  <c r="U135" i="1"/>
  <c r="W135" i="1" s="1"/>
  <c r="U97" i="1"/>
  <c r="W97" i="1" s="1"/>
  <c r="V146" i="1"/>
  <c r="U118" i="1"/>
  <c r="W118" i="1" s="1"/>
  <c r="V82" i="1"/>
  <c r="U94" i="1"/>
  <c r="W94" i="1" s="1"/>
  <c r="U234" i="1"/>
  <c r="W234" i="1" s="1"/>
  <c r="V142" i="1"/>
  <c r="V103" i="1"/>
  <c r="V226" i="1"/>
  <c r="U223" i="1"/>
  <c r="W223" i="1" s="1"/>
  <c r="V63" i="1"/>
  <c r="V167" i="1"/>
  <c r="U52" i="1"/>
  <c r="W52" i="1" s="1"/>
  <c r="U175" i="1"/>
  <c r="W175" i="1" s="1"/>
  <c r="V247" i="1"/>
  <c r="V237" i="1"/>
  <c r="U226" i="1"/>
  <c r="W226" i="1" s="1"/>
  <c r="U247" i="1"/>
  <c r="W247" i="1" s="1"/>
  <c r="V225" i="1"/>
  <c r="V228" i="1"/>
  <c r="V216" i="1"/>
  <c r="V270" i="1"/>
  <c r="V267" i="1"/>
  <c r="V206" i="1"/>
  <c r="U270" i="1"/>
  <c r="W270" i="1" s="1"/>
  <c r="U232" i="1"/>
  <c r="W232" i="1" s="1"/>
  <c r="U154" i="1"/>
  <c r="W154" i="1" s="1"/>
  <c r="V152" i="1"/>
  <c r="U155" i="1"/>
  <c r="W155" i="1" s="1"/>
  <c r="U141" i="1"/>
  <c r="W141" i="1" s="1"/>
  <c r="U109" i="1"/>
  <c r="W109" i="1" s="1"/>
  <c r="U108" i="1"/>
  <c r="W108" i="1" s="1"/>
  <c r="U212" i="1"/>
  <c r="W212" i="1" s="1"/>
  <c r="U81" i="1"/>
  <c r="W81" i="1" s="1"/>
  <c r="V56" i="1"/>
  <c r="V176" i="1"/>
  <c r="V130" i="1"/>
  <c r="V201" i="1"/>
  <c r="V136" i="1"/>
  <c r="U157" i="1"/>
  <c r="W157" i="1" s="1"/>
  <c r="V174" i="1"/>
  <c r="V69" i="1"/>
  <c r="U163" i="1"/>
  <c r="W163" i="1" s="1"/>
  <c r="U239" i="1"/>
  <c r="W239" i="1" s="1"/>
  <c r="U260" i="1"/>
  <c r="W260" i="1" s="1"/>
  <c r="V260" i="1"/>
  <c r="V246" i="1"/>
  <c r="V220" i="1"/>
  <c r="V255" i="1"/>
  <c r="U182" i="1"/>
  <c r="W182" i="1" s="1"/>
  <c r="V212" i="1"/>
  <c r="V253" i="1"/>
  <c r="U162" i="1"/>
  <c r="W162" i="1" s="1"/>
  <c r="U124" i="1"/>
  <c r="W124" i="1" s="1"/>
  <c r="U83" i="1"/>
  <c r="W83" i="1" s="1"/>
  <c r="V168" i="1"/>
  <c r="U144" i="1"/>
  <c r="W144" i="1" s="1"/>
  <c r="V92" i="1"/>
  <c r="U126" i="1"/>
  <c r="W126" i="1" s="1"/>
  <c r="U215" i="1"/>
  <c r="W215" i="1" s="1"/>
  <c r="V68" i="1"/>
  <c r="V181" i="1"/>
  <c r="U159" i="1"/>
  <c r="W159" i="1" s="1"/>
  <c r="U204" i="1"/>
  <c r="W204" i="1" s="1"/>
  <c r="U59" i="1"/>
  <c r="W59" i="1" s="1"/>
  <c r="V153" i="1"/>
  <c r="U152" i="1"/>
  <c r="W152" i="1" s="1"/>
  <c r="V219" i="1"/>
  <c r="U227" i="1"/>
  <c r="W227" i="1" s="1"/>
  <c r="U218" i="1"/>
  <c r="W218" i="1" s="1"/>
  <c r="V222" i="1"/>
  <c r="V217" i="1"/>
  <c r="U228" i="1"/>
  <c r="W228" i="1" s="1"/>
  <c r="V223" i="1"/>
  <c r="V77" i="1"/>
  <c r="U51" i="1"/>
  <c r="W51" i="1" s="1"/>
  <c r="U211" i="1"/>
  <c r="W211" i="1" s="1"/>
  <c r="U233" i="1"/>
  <c r="W233" i="1" s="1"/>
  <c r="U222" i="1"/>
  <c r="W222" i="1" s="1"/>
  <c r="V139" i="1"/>
  <c r="V114" i="1"/>
  <c r="U87" i="1"/>
  <c r="W87" i="1" s="1"/>
  <c r="U114" i="1"/>
  <c r="W114" i="1" s="1"/>
  <c r="V166" i="1"/>
  <c r="U76" i="1"/>
  <c r="W76" i="1" s="1"/>
  <c r="V120" i="1"/>
  <c r="U115" i="1"/>
  <c r="W115" i="1" s="1"/>
  <c r="U119" i="1"/>
  <c r="W119" i="1" s="1"/>
  <c r="V100" i="1"/>
  <c r="V184" i="1"/>
  <c r="V132" i="1"/>
  <c r="V159" i="1"/>
  <c r="V156" i="1"/>
  <c r="U210" i="1"/>
  <c r="W210" i="1" s="1"/>
  <c r="U213" i="1"/>
  <c r="W213" i="1" s="1"/>
  <c r="U272" i="1"/>
  <c r="W272" i="1" s="1"/>
  <c r="V194" i="1"/>
  <c r="U271" i="1"/>
  <c r="W271" i="1" s="1"/>
  <c r="U244" i="1"/>
  <c r="W244" i="1" s="1"/>
  <c r="V230" i="1"/>
  <c r="V185" i="1"/>
  <c r="V248" i="1"/>
  <c r="V243" i="1"/>
  <c r="U230" i="1"/>
  <c r="W230" i="1" s="1"/>
  <c r="V211" i="1"/>
  <c r="V254" i="1"/>
  <c r="U166" i="1"/>
  <c r="W166" i="1" s="1"/>
  <c r="U69" i="1"/>
  <c r="W69" i="1" s="1"/>
  <c r="V98" i="1"/>
  <c r="U70" i="1"/>
  <c r="W70" i="1" s="1"/>
  <c r="V148" i="1"/>
  <c r="V165" i="1"/>
  <c r="V277" i="1"/>
  <c r="V261" i="1"/>
  <c r="U75" i="1"/>
  <c r="W75" i="1" s="1"/>
  <c r="U276" i="1"/>
  <c r="W276" i="1" s="1"/>
  <c r="V90" i="1"/>
  <c r="V252" i="1"/>
  <c r="U122" i="1"/>
  <c r="W122" i="1" s="1"/>
  <c r="U258" i="1"/>
  <c r="W258" i="1" s="1"/>
  <c r="U183" i="1"/>
  <c r="W183" i="1" s="1"/>
  <c r="V91" i="1"/>
  <c r="V269" i="1"/>
  <c r="U236" i="1"/>
  <c r="W236" i="1" s="1"/>
  <c r="U267" i="1"/>
  <c r="W267" i="1" s="1"/>
  <c r="V257" i="1"/>
  <c r="V118" i="1"/>
  <c r="V106" i="1"/>
  <c r="V96" i="1"/>
  <c r="V61" i="1"/>
  <c r="U139" i="1"/>
  <c r="W139" i="1" s="1"/>
  <c r="U142" i="1"/>
  <c r="W142" i="1" s="1"/>
  <c r="U268" i="1"/>
  <c r="W268" i="1" s="1"/>
  <c r="U256" i="1"/>
  <c r="W256" i="1" s="1"/>
  <c r="U238" i="1"/>
  <c r="W238" i="1" s="1"/>
  <c r="V97" i="1"/>
  <c r="U130" i="1"/>
  <c r="W130" i="1" s="1"/>
  <c r="V84" i="1"/>
  <c r="V264" i="1"/>
  <c r="U259" i="1"/>
  <c r="W259" i="1" s="1"/>
  <c r="V262" i="1"/>
  <c r="U266" i="1"/>
  <c r="W266" i="1" s="1"/>
  <c r="V214" i="1"/>
  <c r="V210" i="1"/>
  <c r="V191" i="1"/>
  <c r="V189" i="1"/>
  <c r="U217" i="1"/>
  <c r="W217" i="1" s="1"/>
  <c r="V202" i="1"/>
  <c r="U192" i="1"/>
  <c r="W192" i="1" s="1"/>
  <c r="U203" i="1"/>
  <c r="W203" i="1" s="1"/>
  <c r="V224" i="1"/>
  <c r="U240" i="1"/>
  <c r="W240" i="1" s="1"/>
  <c r="U245" i="1"/>
  <c r="W245" i="1" s="1"/>
  <c r="V200" i="1"/>
  <c r="V187" i="1"/>
  <c r="U231" i="1"/>
  <c r="W231" i="1" s="1"/>
  <c r="U190" i="1"/>
  <c r="W190" i="1" s="1"/>
  <c r="U220" i="1"/>
  <c r="W220" i="1" s="1"/>
  <c r="V215" i="1"/>
  <c r="V209" i="1"/>
  <c r="V207" i="1"/>
  <c r="U214" i="1"/>
  <c r="W214" i="1" s="1"/>
  <c r="V208" i="1"/>
  <c r="U209" i="1"/>
  <c r="W209" i="1" s="1"/>
  <c r="U205" i="1"/>
  <c r="W205" i="1" s="1"/>
  <c r="V233" i="1"/>
  <c r="U248" i="1"/>
  <c r="W248" i="1" s="1"/>
  <c r="U246" i="1"/>
  <c r="W246" i="1" s="1"/>
  <c r="U206" i="1"/>
  <c r="W206" i="1" s="1"/>
  <c r="U219" i="1"/>
  <c r="W219" i="1" s="1"/>
  <c r="U216" i="1"/>
  <c r="W216" i="1" s="1"/>
  <c r="V227" i="1"/>
  <c r="V205" i="1"/>
  <c r="U199" i="1"/>
  <c r="W199" i="1" s="1"/>
  <c r="U198" i="1"/>
  <c r="W198" i="1" s="1"/>
  <c r="V231" i="1"/>
  <c r="V229" i="1"/>
  <c r="U194" i="1"/>
  <c r="W194" i="1" s="1"/>
  <c r="V190" i="1"/>
  <c r="V198" i="1"/>
  <c r="V232" i="1"/>
  <c r="U269" i="1"/>
  <c r="W269" i="1" s="1"/>
  <c r="V218" i="1"/>
  <c r="U196" i="1"/>
  <c r="W196" i="1" s="1"/>
  <c r="V204" i="1"/>
  <c r="U208" i="1"/>
  <c r="W208" i="1" s="1"/>
  <c r="V183" i="1"/>
  <c r="V186" i="1"/>
  <c r="V199" i="1"/>
  <c r="U201" i="1"/>
  <c r="W201" i="1" s="1"/>
  <c r="V195" i="1"/>
  <c r="V221" i="1"/>
  <c r="U202" i="1"/>
  <c r="W202" i="1" s="1"/>
  <c r="V192" i="1"/>
  <c r="U188" i="1"/>
  <c r="W188" i="1" s="1"/>
  <c r="V203" i="1"/>
  <c r="U187" i="1"/>
  <c r="W187" i="1" s="1"/>
  <c r="V213" i="1"/>
  <c r="V197" i="1"/>
  <c r="U224" i="1"/>
  <c r="W224" i="1" s="1"/>
  <c r="U261" i="1"/>
  <c r="W261" i="1" s="1"/>
  <c r="U255" i="1"/>
  <c r="W255" i="1" s="1"/>
  <c r="V239" i="1"/>
  <c r="U254" i="1"/>
  <c r="W254" i="1" s="1"/>
  <c r="V265" i="1"/>
  <c r="U257" i="1"/>
  <c r="W257" i="1" s="1"/>
  <c r="U253" i="1"/>
  <c r="W253" i="1" s="1"/>
  <c r="U262" i="1"/>
  <c r="W262" i="1" s="1"/>
  <c r="V259" i="1"/>
  <c r="V242" i="1"/>
  <c r="V273" i="1"/>
  <c r="V250" i="1"/>
  <c r="V276" i="1"/>
  <c r="V266" i="1"/>
  <c r="U252" i="1"/>
  <c r="W252" i="1" s="1"/>
  <c r="V272" i="1"/>
  <c r="V268" i="1"/>
  <c r="U237" i="1"/>
  <c r="W237" i="1" s="1"/>
  <c r="V263" i="1"/>
  <c r="V275" i="1"/>
  <c r="U241" i="1"/>
  <c r="W241" i="1" s="1"/>
  <c r="V245" i="1"/>
  <c r="U249" i="1"/>
  <c r="W249" i="1" s="1"/>
  <c r="V238" i="1"/>
  <c r="V271" i="1"/>
  <c r="U242" i="1"/>
  <c r="W242" i="1" s="1"/>
  <c r="V240" i="1"/>
  <c r="V274" i="1"/>
  <c r="U243" i="1"/>
  <c r="W243" i="1" s="1"/>
  <c r="U275" i="1"/>
  <c r="W275" i="1" s="1"/>
  <c r="V244" i="1"/>
  <c r="U250" i="1"/>
  <c r="W250" i="1" s="1"/>
  <c r="U264" i="1"/>
  <c r="W264" i="1" s="1"/>
  <c r="V256" i="1"/>
  <c r="U278" i="1"/>
  <c r="W278" i="1" s="1"/>
  <c r="U277" i="1"/>
  <c r="W277" i="1" s="1"/>
  <c r="U281" i="1"/>
  <c r="W281" i="1" s="1"/>
  <c r="U279" i="1"/>
  <c r="W279" i="1" s="1"/>
  <c r="V280" i="1"/>
  <c r="V279" i="1"/>
  <c r="V281" i="1"/>
  <c r="U282" i="1"/>
  <c r="W282" i="1" s="1"/>
  <c r="V282" i="1"/>
  <c r="V296" i="1"/>
  <c r="V284" i="1"/>
  <c r="V287" i="1"/>
  <c r="U290" i="1"/>
  <c r="W290" i="1" s="1"/>
  <c r="V297" i="1"/>
  <c r="V308" i="1"/>
  <c r="U289" i="1"/>
  <c r="W289" i="1" s="1"/>
  <c r="V302" i="1"/>
  <c r="U297" i="1"/>
  <c r="W297" i="1" s="1"/>
  <c r="U301" i="1"/>
  <c r="W301" i="1" s="1"/>
  <c r="U300" i="1"/>
  <c r="W300" i="1" s="1"/>
  <c r="U299" i="1"/>
  <c r="W299" i="1" s="1"/>
  <c r="U283" i="1"/>
  <c r="W283" i="1" s="1"/>
  <c r="V306" i="1"/>
  <c r="U296" i="1"/>
  <c r="W296" i="1" s="1"/>
  <c r="U302" i="1"/>
  <c r="W302" i="1" s="1"/>
  <c r="U308" i="1"/>
  <c r="W308" i="1" s="1"/>
  <c r="U298" i="1"/>
  <c r="W298" i="1" s="1"/>
  <c r="U304" i="1"/>
  <c r="W304" i="1" s="1"/>
  <c r="U294" i="1"/>
  <c r="W294" i="1" s="1"/>
  <c r="V290" i="1"/>
  <c r="V307" i="1"/>
  <c r="U293" i="1"/>
  <c r="W293" i="1" s="1"/>
  <c r="U284" i="1"/>
  <c r="W284" i="1" s="1"/>
  <c r="V295" i="1"/>
  <c r="V373" i="1"/>
  <c r="U305" i="1"/>
  <c r="W305" i="1" s="1"/>
  <c r="V338" i="1"/>
  <c r="V300" i="1"/>
  <c r="U287" i="1"/>
  <c r="W287" i="1" s="1"/>
  <c r="V291" i="1"/>
  <c r="V374" i="1"/>
  <c r="V303" i="1"/>
  <c r="V294" i="1"/>
  <c r="U291" i="1"/>
  <c r="W291" i="1" s="1"/>
  <c r="V348" i="1"/>
  <c r="U286" i="1"/>
  <c r="W286" i="1" s="1"/>
  <c r="V301" i="1"/>
  <c r="U365" i="1"/>
  <c r="W365" i="1" s="1"/>
  <c r="U295" i="1"/>
  <c r="W295" i="1" s="1"/>
  <c r="U363" i="1"/>
  <c r="W363" i="1" s="1"/>
  <c r="U309" i="1"/>
  <c r="W309" i="1" s="1"/>
  <c r="U303" i="1"/>
  <c r="W303" i="1" s="1"/>
  <c r="V286" i="1"/>
  <c r="U368" i="1"/>
  <c r="W368" i="1" s="1"/>
  <c r="V292" i="1"/>
  <c r="U307" i="1"/>
  <c r="W307" i="1" s="1"/>
  <c r="V398" i="1"/>
  <c r="U306" i="1"/>
  <c r="W306" i="1" s="1"/>
  <c r="V349" i="1"/>
  <c r="V368" i="1"/>
  <c r="V289" i="1"/>
  <c r="V288" i="1"/>
  <c r="V317" i="1"/>
  <c r="U288" i="1"/>
  <c r="W288" i="1" s="1"/>
  <c r="V285" i="1"/>
  <c r="V304" i="1"/>
  <c r="U285" i="1"/>
  <c r="W285" i="1" s="1"/>
  <c r="U375" i="1"/>
  <c r="W375" i="1" s="1"/>
  <c r="V293" i="1"/>
  <c r="V309" i="1"/>
  <c r="U311" i="1"/>
  <c r="W311" i="1" s="1"/>
  <c r="V355" i="1"/>
  <c r="V298" i="1"/>
  <c r="U386" i="1"/>
  <c r="W386" i="1" s="1"/>
  <c r="V299" i="1"/>
  <c r="U359" i="1"/>
  <c r="W359" i="1" s="1"/>
  <c r="U292" i="1"/>
  <c r="W292" i="1" s="1"/>
  <c r="V305" i="1"/>
  <c r="V316" i="1"/>
  <c r="U320" i="1"/>
  <c r="W320" i="1" s="1"/>
  <c r="V392" i="1"/>
  <c r="V358" i="1"/>
  <c r="V335" i="1"/>
  <c r="V387" i="1"/>
  <c r="V336" i="1"/>
  <c r="U341" i="1"/>
  <c r="W341" i="1" s="1"/>
  <c r="U334" i="1"/>
  <c r="W334" i="1" s="1"/>
  <c r="U370" i="1"/>
  <c r="W370" i="1" s="1"/>
  <c r="V319" i="1"/>
  <c r="U310" i="1"/>
  <c r="W310" i="1" s="1"/>
  <c r="V331" i="1"/>
  <c r="U360" i="1"/>
  <c r="W360" i="1" s="1"/>
  <c r="U160" i="1"/>
  <c r="W160" i="1" s="1"/>
  <c r="V364" i="1"/>
  <c r="V378" i="1"/>
  <c r="U387" i="1"/>
  <c r="W387" i="1" s="1"/>
  <c r="V329" i="1"/>
  <c r="V365" i="1"/>
  <c r="V376" i="1"/>
  <c r="U389" i="1"/>
  <c r="W389" i="1" s="1"/>
  <c r="V385" i="1"/>
  <c r="V391" i="1"/>
  <c r="V350" i="1"/>
  <c r="V345" i="1"/>
  <c r="U352" i="1"/>
  <c r="W352" i="1" s="1"/>
  <c r="U391" i="1"/>
  <c r="W391" i="1" s="1"/>
  <c r="U345" i="1"/>
  <c r="W345" i="1" s="1"/>
  <c r="V325" i="1"/>
  <c r="U383" i="1"/>
  <c r="W383" i="1" s="1"/>
  <c r="U355" i="1"/>
  <c r="W355" i="1" s="1"/>
  <c r="V347" i="1"/>
  <c r="U395" i="1"/>
  <c r="W395" i="1" s="1"/>
  <c r="V337" i="1"/>
  <c r="U369" i="1"/>
  <c r="W369" i="1" s="1"/>
  <c r="V366" i="1"/>
  <c r="U374" i="1"/>
  <c r="W374" i="1" s="1"/>
  <c r="V326" i="1"/>
  <c r="U390" i="1"/>
  <c r="W390" i="1" s="1"/>
  <c r="V371" i="1"/>
  <c r="U95" i="1"/>
  <c r="W95" i="1" s="1"/>
  <c r="V377" i="1"/>
  <c r="V311" i="1"/>
  <c r="V375" i="1"/>
  <c r="V386" i="1"/>
  <c r="U330" i="1"/>
  <c r="W330" i="1" s="1"/>
  <c r="U384" i="1"/>
  <c r="W384" i="1" s="1"/>
  <c r="V379" i="1"/>
  <c r="V321" i="1"/>
  <c r="U394" i="1"/>
  <c r="W394" i="1" s="1"/>
  <c r="V328" i="1"/>
  <c r="V351" i="1"/>
  <c r="V334" i="1"/>
  <c r="V356" i="1"/>
  <c r="U319" i="1"/>
  <c r="W319" i="1" s="1"/>
  <c r="V389" i="1"/>
  <c r="U397" i="1"/>
  <c r="W397" i="1" s="1"/>
  <c r="U372" i="1"/>
  <c r="W372" i="1" s="1"/>
  <c r="U335" i="1"/>
  <c r="W335" i="1" s="1"/>
  <c r="U324" i="1"/>
  <c r="W324" i="1" s="1"/>
  <c r="V342" i="1"/>
  <c r="U388" i="1"/>
  <c r="W388" i="1" s="1"/>
  <c r="V370" i="1"/>
  <c r="U313" i="1"/>
  <c r="W313" i="1" s="1"/>
  <c r="V367" i="1"/>
  <c r="V339" i="1"/>
  <c r="U339" i="1"/>
  <c r="W339" i="1" s="1"/>
  <c r="U332" i="1"/>
  <c r="W332" i="1" s="1"/>
  <c r="U347" i="1"/>
  <c r="W347" i="1" s="1"/>
  <c r="V372" i="1"/>
  <c r="U379" i="1"/>
  <c r="W379" i="1" s="1"/>
  <c r="U331" i="1"/>
  <c r="W331" i="1" s="1"/>
  <c r="V362" i="1"/>
  <c r="U314" i="1"/>
  <c r="W314" i="1" s="1"/>
  <c r="V315" i="1"/>
  <c r="V352" i="1"/>
  <c r="U350" i="1"/>
  <c r="W350" i="1" s="1"/>
  <c r="U98" i="1"/>
  <c r="W98" i="1" s="1"/>
  <c r="V344" i="1"/>
  <c r="U364" i="1"/>
  <c r="W364" i="1" s="1"/>
  <c r="U344" i="1"/>
  <c r="W344" i="1" s="1"/>
  <c r="V313" i="1"/>
  <c r="U329" i="1"/>
  <c r="W329" i="1" s="1"/>
  <c r="U351" i="1"/>
  <c r="W351" i="1" s="1"/>
  <c r="V361" i="1"/>
  <c r="V360" i="1"/>
  <c r="U382" i="1"/>
  <c r="W382" i="1" s="1"/>
  <c r="U381" i="1"/>
  <c r="W381" i="1" s="1"/>
  <c r="V312" i="1"/>
  <c r="U371" i="1"/>
  <c r="W371" i="1" s="1"/>
  <c r="V384" i="1"/>
  <c r="U346" i="1"/>
  <c r="W346" i="1" s="1"/>
  <c r="U392" i="1"/>
  <c r="W392" i="1" s="1"/>
  <c r="U325" i="1"/>
  <c r="W325" i="1" s="1"/>
  <c r="U393" i="1"/>
  <c r="W393" i="1" s="1"/>
  <c r="V314" i="1"/>
  <c r="V323" i="1"/>
  <c r="U315" i="1"/>
  <c r="W315" i="1" s="1"/>
  <c r="U357" i="1"/>
  <c r="W357" i="1" s="1"/>
  <c r="U343" i="1"/>
  <c r="W343" i="1" s="1"/>
  <c r="U353" i="1"/>
  <c r="W353" i="1" s="1"/>
  <c r="V380" i="1"/>
  <c r="U378" i="1"/>
  <c r="W378" i="1" s="1"/>
  <c r="U376" i="1"/>
  <c r="W376" i="1" s="1"/>
  <c r="U385" i="1"/>
  <c r="W385" i="1" s="1"/>
  <c r="V397" i="1"/>
  <c r="U348" i="1"/>
  <c r="W348" i="1" s="1"/>
  <c r="U356" i="1"/>
  <c r="W356" i="1" s="1"/>
  <c r="V369" i="1"/>
  <c r="V390" i="1"/>
  <c r="U327" i="1"/>
  <c r="W327" i="1" s="1"/>
  <c r="V318" i="1"/>
  <c r="U318" i="1"/>
  <c r="W318" i="1" s="1"/>
  <c r="V327" i="1"/>
  <c r="V330" i="1"/>
  <c r="U366" i="1"/>
  <c r="W366" i="1" s="1"/>
  <c r="U367" i="1"/>
  <c r="W367" i="1" s="1"/>
  <c r="U316" i="1"/>
  <c r="W316" i="1" s="1"/>
  <c r="V395" i="1"/>
  <c r="V382" i="1"/>
  <c r="V340" i="1"/>
  <c r="U337" i="1"/>
  <c r="W337" i="1" s="1"/>
  <c r="V383" i="1"/>
  <c r="V354" i="1"/>
  <c r="U358" i="1"/>
  <c r="W358" i="1" s="1"/>
  <c r="V381" i="1"/>
  <c r="U361" i="1"/>
  <c r="W361" i="1" s="1"/>
  <c r="V396" i="1"/>
  <c r="V324" i="1"/>
  <c r="U398" i="1"/>
  <c r="W398" i="1" s="1"/>
  <c r="V320" i="1"/>
  <c r="U312" i="1"/>
  <c r="W312" i="1" s="1"/>
  <c r="U321" i="1"/>
  <c r="W321" i="1" s="1"/>
  <c r="U362" i="1"/>
  <c r="W362" i="1" s="1"/>
  <c r="V388" i="1"/>
  <c r="U317" i="1"/>
  <c r="W317" i="1" s="1"/>
  <c r="U342" i="1"/>
  <c r="W342" i="1" s="1"/>
  <c r="V359" i="1"/>
  <c r="V363" i="1"/>
  <c r="V332" i="1"/>
  <c r="U322" i="1"/>
  <c r="W322" i="1" s="1"/>
  <c r="V346" i="1"/>
  <c r="V394" i="1"/>
  <c r="U354" i="1"/>
  <c r="W354" i="1" s="1"/>
  <c r="V86" i="1"/>
  <c r="U333" i="1"/>
  <c r="W333" i="1" s="1"/>
  <c r="V333" i="1"/>
  <c r="V341" i="1"/>
  <c r="U349" i="1"/>
  <c r="W349" i="1" s="1"/>
  <c r="U373" i="1"/>
  <c r="W373" i="1" s="1"/>
  <c r="U336" i="1"/>
  <c r="W336" i="1" s="1"/>
  <c r="U338" i="1"/>
  <c r="W338" i="1" s="1"/>
  <c r="V322" i="1"/>
  <c r="V393" i="1"/>
  <c r="U340" i="1"/>
  <c r="W340" i="1" s="1"/>
  <c r="V353" i="1"/>
  <c r="U323" i="1"/>
  <c r="W323" i="1" s="1"/>
  <c r="U326" i="1"/>
  <c r="W326" i="1" s="1"/>
  <c r="U396" i="1"/>
  <c r="W396" i="1" s="1"/>
  <c r="U380" i="1"/>
  <c r="W380" i="1" s="1"/>
  <c r="U328" i="1"/>
  <c r="W328" i="1" s="1"/>
  <c r="V171" i="1"/>
  <c r="V357" i="1"/>
  <c r="U377" i="1"/>
  <c r="W377" i="1" s="1"/>
  <c r="V343" i="1"/>
  <c r="U126" i="5" l="1"/>
  <c r="W126" i="5" s="1"/>
  <c r="A250" i="5"/>
  <c r="A251" i="5" s="1"/>
  <c r="A252" i="5" s="1"/>
  <c r="A260" i="5" l="1"/>
  <c r="V127" i="5"/>
  <c r="U127" i="5"/>
  <c r="W127" i="5" s="1"/>
  <c r="U128" i="5"/>
  <c r="W128" i="5" s="1"/>
  <c r="V128" i="5"/>
  <c r="U129" i="5"/>
  <c r="W129" i="5" s="1"/>
  <c r="V129" i="5"/>
  <c r="A469" i="5"/>
  <c r="A272" i="5" l="1"/>
  <c r="A276" i="5" s="1"/>
  <c r="A277" i="5" s="1"/>
  <c r="A278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1" i="5" s="1"/>
  <c r="A322" i="5" s="1"/>
  <c r="A323" i="5" s="1"/>
  <c r="A359" i="5" s="1"/>
  <c r="A363" i="5" s="1"/>
  <c r="A364" i="5" s="1"/>
  <c r="A370" i="5" s="1"/>
  <c r="A371" i="5" s="1"/>
  <c r="A372" i="5" s="1"/>
  <c r="A373" i="5" s="1"/>
  <c r="A376" i="5" s="1"/>
  <c r="A377" i="5" s="1"/>
  <c r="A378" i="5" s="1"/>
  <c r="A379" i="5" s="1"/>
  <c r="A381" i="5" s="1"/>
  <c r="A382" i="5" s="1"/>
  <c r="A383" i="5" s="1"/>
  <c r="A386" i="5" s="1"/>
  <c r="A387" i="5" s="1"/>
  <c r="A388" i="5" s="1"/>
  <c r="A390" i="5" s="1"/>
  <c r="A391" i="5" s="1"/>
  <c r="A431" i="5" s="1"/>
  <c r="A439" i="5" s="1"/>
  <c r="A440" i="5" s="1"/>
  <c r="A441" i="5" s="1"/>
  <c r="A443" i="5" s="1"/>
  <c r="A444" i="5" s="1"/>
  <c r="A446" i="5" s="1"/>
  <c r="A447" i="5" s="1"/>
  <c r="A448" i="5" s="1"/>
  <c r="A449" i="5" s="1"/>
  <c r="A450" i="5" s="1"/>
  <c r="A452" i="5" s="1"/>
  <c r="A455" i="5" s="1"/>
  <c r="A456" i="5" s="1"/>
  <c r="A457" i="5" s="1"/>
  <c r="A458" i="5" s="1"/>
  <c r="A461" i="5" s="1"/>
  <c r="V130" i="5"/>
  <c r="U130" i="5"/>
  <c r="W130" i="5" s="1"/>
  <c r="V135" i="5" l="1"/>
  <c r="U132" i="5"/>
  <c r="W132" i="5" s="1"/>
  <c r="V134" i="5"/>
  <c r="U131" i="5"/>
  <c r="W131" i="5" s="1"/>
  <c r="U134" i="5"/>
  <c r="W134" i="5" s="1"/>
  <c r="U141" i="5"/>
  <c r="W141" i="5" s="1"/>
  <c r="V132" i="5"/>
  <c r="U136" i="5"/>
  <c r="W136" i="5" s="1"/>
  <c r="V133" i="5"/>
  <c r="U207" i="5"/>
  <c r="W207" i="5" s="1"/>
  <c r="U160" i="5"/>
  <c r="W160" i="5" s="1"/>
  <c r="V198" i="5"/>
  <c r="U167" i="5"/>
  <c r="W167" i="5" s="1"/>
  <c r="U158" i="5"/>
  <c r="W158" i="5" s="1"/>
  <c r="V193" i="5"/>
  <c r="V144" i="5"/>
  <c r="V194" i="5"/>
  <c r="V163" i="5"/>
  <c r="U175" i="5"/>
  <c r="W175" i="5" s="1"/>
  <c r="V190" i="5"/>
  <c r="U149" i="5"/>
  <c r="W149" i="5" s="1"/>
  <c r="U192" i="5"/>
  <c r="W192" i="5" s="1"/>
  <c r="U206" i="5"/>
  <c r="W206" i="5" s="1"/>
  <c r="V147" i="5"/>
  <c r="V154" i="5"/>
  <c r="V153" i="5"/>
  <c r="V192" i="5"/>
  <c r="U161" i="5"/>
  <c r="W161" i="5" s="1"/>
  <c r="V207" i="5"/>
  <c r="U195" i="5"/>
  <c r="W195" i="5" s="1"/>
  <c r="V200" i="5"/>
  <c r="V146" i="5"/>
  <c r="V151" i="5"/>
  <c r="U184" i="5"/>
  <c r="W184" i="5" s="1"/>
  <c r="U183" i="5"/>
  <c r="W183" i="5" s="1"/>
  <c r="U154" i="5"/>
  <c r="W154" i="5" s="1"/>
  <c r="V187" i="5"/>
  <c r="V206" i="5"/>
  <c r="V157" i="5"/>
  <c r="V202" i="5"/>
  <c r="U172" i="5"/>
  <c r="W172" i="5" s="1"/>
  <c r="U139" i="5"/>
  <c r="W139" i="5" s="1"/>
  <c r="U205" i="5"/>
  <c r="W205" i="5" s="1"/>
  <c r="V172" i="5"/>
  <c r="A502" i="5"/>
  <c r="V208" i="5" s="1"/>
  <c r="V164" i="5"/>
  <c r="U170" i="5"/>
  <c r="W170" i="5" s="1"/>
  <c r="V160" i="5"/>
  <c r="V150" i="5"/>
  <c r="U202" i="5"/>
  <c r="W202" i="5" s="1"/>
  <c r="V145" i="5"/>
  <c r="V203" i="5"/>
  <c r="U180" i="5"/>
  <c r="W180" i="5" s="1"/>
  <c r="V189" i="5"/>
  <c r="V184" i="5"/>
  <c r="U133" i="5"/>
  <c r="W133" i="5" s="1"/>
  <c r="V138" i="5"/>
  <c r="V197" i="5"/>
  <c r="V162" i="5"/>
  <c r="V196" i="5"/>
  <c r="A509" i="5"/>
  <c r="V201" i="5"/>
  <c r="U145" i="5"/>
  <c r="W145" i="5" s="1"/>
  <c r="V178" i="5"/>
  <c r="V156" i="5"/>
  <c r="U146" i="5"/>
  <c r="W146" i="5" s="1"/>
  <c r="U171" i="5"/>
  <c r="W171" i="5" s="1"/>
  <c r="U190" i="5"/>
  <c r="W190" i="5" s="1"/>
  <c r="U188" i="5"/>
  <c r="W188" i="5" s="1"/>
  <c r="V175" i="5"/>
  <c r="V205" i="5"/>
  <c r="V148" i="5"/>
  <c r="U179" i="5"/>
  <c r="W179" i="5" s="1"/>
  <c r="V183" i="5"/>
  <c r="U201" i="5"/>
  <c r="W201" i="5" s="1"/>
  <c r="U208" i="5"/>
  <c r="W208" i="5" s="1"/>
  <c r="U156" i="5"/>
  <c r="W156" i="5" s="1"/>
  <c r="U164" i="5"/>
  <c r="W164" i="5" s="1"/>
  <c r="U178" i="5"/>
  <c r="W178" i="5" s="1"/>
  <c r="V159" i="5"/>
  <c r="U186" i="5"/>
  <c r="W186" i="5" s="1"/>
  <c r="U169" i="5"/>
  <c r="W169" i="5" s="1"/>
  <c r="V182" i="5"/>
  <c r="U151" i="5"/>
  <c r="W151" i="5" s="1"/>
  <c r="U176" i="5"/>
  <c r="W176" i="5" s="1"/>
  <c r="V149" i="5"/>
  <c r="V171" i="5"/>
  <c r="V176" i="5"/>
  <c r="U203" i="5"/>
  <c r="W203" i="5" s="1"/>
  <c r="V169" i="5"/>
  <c r="U194" i="5"/>
  <c r="W194" i="5" s="1"/>
  <c r="U168" i="5"/>
  <c r="W168" i="5" s="1"/>
  <c r="V195" i="5"/>
  <c r="U157" i="5"/>
  <c r="W157" i="5" s="1"/>
  <c r="V136" i="5"/>
  <c r="V137" i="5"/>
  <c r="V166" i="5"/>
  <c r="U182" i="5"/>
  <c r="W182" i="5" s="1"/>
  <c r="U162" i="5"/>
  <c r="W162" i="5" s="1"/>
  <c r="V199" i="5"/>
  <c r="U189" i="5"/>
  <c r="W189" i="5" s="1"/>
  <c r="V167" i="5"/>
  <c r="V179" i="5"/>
  <c r="U148" i="5"/>
  <c r="W148" i="5" s="1"/>
  <c r="V177" i="5"/>
  <c r="V143" i="5"/>
  <c r="V188" i="5"/>
  <c r="U191" i="5"/>
  <c r="W191" i="5" s="1"/>
  <c r="U155" i="5"/>
  <c r="W155" i="5" s="1"/>
  <c r="U173" i="5"/>
  <c r="W173" i="5" s="1"/>
  <c r="U197" i="5"/>
  <c r="W197" i="5" s="1"/>
  <c r="U196" i="5"/>
  <c r="W196" i="5" s="1"/>
  <c r="U142" i="5"/>
  <c r="W142" i="5" s="1"/>
  <c r="V173" i="5"/>
  <c r="V161" i="5"/>
  <c r="U138" i="5"/>
  <c r="W138" i="5" s="1"/>
  <c r="U198" i="5"/>
  <c r="W198" i="5" s="1"/>
  <c r="V141" i="5"/>
  <c r="U144" i="5"/>
  <c r="W144" i="5" s="1"/>
  <c r="V158" i="5"/>
  <c r="V185" i="5"/>
  <c r="U147" i="5"/>
  <c r="W147" i="5" s="1"/>
  <c r="V180" i="5"/>
  <c r="V174" i="5"/>
  <c r="U193" i="5"/>
  <c r="W193" i="5" s="1"/>
  <c r="U166" i="5"/>
  <c r="W166" i="5" s="1"/>
  <c r="U159" i="5"/>
  <c r="W159" i="5" s="1"/>
  <c r="U163" i="5"/>
  <c r="W163" i="5" s="1"/>
  <c r="U150" i="5"/>
  <c r="W150" i="5" s="1"/>
  <c r="V168" i="5"/>
  <c r="V152" i="5"/>
  <c r="U152" i="5"/>
  <c r="W152" i="5" s="1"/>
  <c r="V191" i="5"/>
  <c r="U137" i="5"/>
  <c r="W137" i="5" s="1"/>
  <c r="V181" i="5"/>
  <c r="U177" i="5"/>
  <c r="W177" i="5" s="1"/>
  <c r="U165" i="5"/>
  <c r="W165" i="5" s="1"/>
  <c r="U181" i="5"/>
  <c r="W181" i="5" s="1"/>
  <c r="V170" i="5"/>
  <c r="V155" i="5"/>
  <c r="U187" i="5"/>
  <c r="W187" i="5" s="1"/>
  <c r="V142" i="5"/>
  <c r="U153" i="5"/>
  <c r="W153" i="5" s="1"/>
  <c r="V139" i="5"/>
  <c r="U174" i="5"/>
  <c r="W174" i="5" s="1"/>
  <c r="U185" i="5"/>
  <c r="W185" i="5" s="1"/>
  <c r="U199" i="5"/>
  <c r="W199" i="5" s="1"/>
  <c r="U143" i="5"/>
  <c r="W143" i="5" s="1"/>
  <c r="V186" i="5"/>
  <c r="V165" i="5"/>
  <c r="U200" i="5"/>
  <c r="W200" i="5" s="1"/>
  <c r="U135" i="5"/>
  <c r="W135" i="5" s="1"/>
  <c r="V131" i="5"/>
  <c r="V209" i="5"/>
  <c r="U209" i="5"/>
  <c r="W209" i="5" s="1"/>
  <c r="A512" i="5"/>
  <c r="A514" i="5" s="1"/>
  <c r="A515" i="5" s="1"/>
  <c r="A516" i="5" s="1"/>
  <c r="A517" i="5" s="1"/>
  <c r="A522" i="5" s="1"/>
  <c r="A523" i="5" s="1"/>
  <c r="A524" i="5" s="1"/>
  <c r="A525" i="5" s="1"/>
  <c r="A526" i="5" s="1"/>
  <c r="A527" i="5" s="1"/>
  <c r="A529" i="5" s="1"/>
  <c r="A530" i="5" s="1"/>
  <c r="U210" i="5" l="1"/>
  <c r="W210" i="5" s="1"/>
  <c r="V210" i="5"/>
  <c r="V211" i="5"/>
  <c r="U211" i="5"/>
  <c r="W211" i="5" s="1"/>
  <c r="U215" i="5"/>
  <c r="W215" i="5" s="1"/>
  <c r="U214" i="5"/>
  <c r="W214" i="5" s="1"/>
  <c r="V221" i="5"/>
  <c r="U218" i="5"/>
  <c r="W218" i="5" s="1"/>
  <c r="V220" i="5"/>
  <c r="U217" i="5"/>
  <c r="W217" i="5" s="1"/>
  <c r="U213" i="5"/>
  <c r="W213" i="5" s="1"/>
  <c r="V212" i="5"/>
  <c r="V219" i="5"/>
  <c r="U216" i="5"/>
  <c r="W216" i="5" s="1"/>
  <c r="U220" i="5"/>
  <c r="W220" i="5" s="1"/>
  <c r="U221" i="5"/>
  <c r="W221" i="5" s="1"/>
  <c r="V218" i="5"/>
  <c r="U212" i="5"/>
  <c r="W212" i="5" s="1"/>
  <c r="A539" i="5"/>
  <c r="A550" i="5" s="1"/>
  <c r="A554" i="5" s="1"/>
  <c r="A555" i="5" s="1"/>
  <c r="U219" i="5"/>
  <c r="W219" i="5" s="1"/>
  <c r="V215" i="5"/>
  <c r="V214" i="5"/>
  <c r="V217" i="5"/>
  <c r="V216" i="5"/>
  <c r="V213" i="5"/>
  <c r="U222" i="5" l="1"/>
  <c r="W222" i="5" s="1"/>
  <c r="V222" i="5"/>
  <c r="V223" i="5"/>
  <c r="U223" i="5"/>
  <c r="W223" i="5" s="1"/>
  <c r="U225" i="5"/>
  <c r="W225" i="5" s="1"/>
  <c r="U224" i="5"/>
  <c r="W224" i="5" s="1"/>
  <c r="V225" i="5"/>
  <c r="V224" i="5"/>
  <c r="A556" i="5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600" i="5" s="1"/>
  <c r="A601" i="5" s="1"/>
  <c r="A602" i="5" s="1"/>
  <c r="U226" i="5" l="1"/>
  <c r="W226" i="5" s="1"/>
  <c r="V226" i="5"/>
  <c r="V227" i="5"/>
  <c r="U227" i="5"/>
  <c r="W227" i="5" s="1"/>
  <c r="U228" i="5"/>
  <c r="W228" i="5" s="1"/>
  <c r="V228" i="5"/>
  <c r="U230" i="5"/>
  <c r="W230" i="5" s="1"/>
  <c r="U231" i="5"/>
  <c r="W231" i="5" s="1"/>
  <c r="U233" i="5"/>
  <c r="W233" i="5" s="1"/>
  <c r="V230" i="5"/>
  <c r="V232" i="5"/>
  <c r="V231" i="5"/>
  <c r="V229" i="5"/>
  <c r="U229" i="5"/>
  <c r="W229" i="5" s="1"/>
  <c r="V234" i="5"/>
  <c r="U260" i="5"/>
  <c r="W260" i="5" s="1"/>
  <c r="V260" i="5"/>
  <c r="V242" i="5"/>
  <c r="U262" i="5"/>
  <c r="W262" i="5" s="1"/>
  <c r="U261" i="5"/>
  <c r="W261" i="5" s="1"/>
  <c r="U240" i="5"/>
  <c r="W240" i="5" s="1"/>
  <c r="U250" i="5"/>
  <c r="W250" i="5" s="1"/>
  <c r="V236" i="5"/>
  <c r="V251" i="5"/>
  <c r="V241" i="5"/>
  <c r="U254" i="5"/>
  <c r="W254" i="5" s="1"/>
  <c r="U255" i="5"/>
  <c r="W255" i="5" s="1"/>
  <c r="U253" i="5"/>
  <c r="W253" i="5" s="1"/>
  <c r="U247" i="5"/>
  <c r="W247" i="5" s="1"/>
  <c r="U263" i="5"/>
  <c r="W263" i="5" s="1"/>
  <c r="U236" i="5"/>
  <c r="W236" i="5" s="1"/>
  <c r="V249" i="5"/>
  <c r="U238" i="5"/>
  <c r="W238" i="5" s="1"/>
  <c r="V253" i="5"/>
  <c r="V239" i="5"/>
  <c r="U265" i="5"/>
  <c r="W265" i="5" s="1"/>
  <c r="U235" i="5"/>
  <c r="W235" i="5" s="1"/>
  <c r="U237" i="5"/>
  <c r="W237" i="5" s="1"/>
  <c r="U241" i="5"/>
  <c r="W241" i="5" s="1"/>
  <c r="U249" i="5"/>
  <c r="W249" i="5" s="1"/>
  <c r="U242" i="5"/>
  <c r="W242" i="5" s="1"/>
  <c r="V257" i="5"/>
  <c r="V238" i="5"/>
  <c r="U244" i="5"/>
  <c r="W244" i="5" s="1"/>
  <c r="V243" i="5"/>
  <c r="V248" i="5"/>
  <c r="V240" i="5"/>
  <c r="U248" i="5"/>
  <c r="W248" i="5" s="1"/>
  <c r="V254" i="5"/>
  <c r="U245" i="5"/>
  <c r="W245" i="5" s="1"/>
  <c r="U256" i="5"/>
  <c r="W256" i="5" s="1"/>
  <c r="V255" i="5"/>
  <c r="V250" i="5"/>
  <c r="V256" i="5"/>
  <c r="V246" i="5"/>
  <c r="V259" i="5"/>
  <c r="U257" i="5"/>
  <c r="W257" i="5" s="1"/>
  <c r="V263" i="5"/>
  <c r="V235" i="5"/>
  <c r="U258" i="5"/>
  <c r="W258" i="5" s="1"/>
  <c r="V258" i="5"/>
  <c r="U243" i="5"/>
  <c r="W243" i="5" s="1"/>
  <c r="U252" i="5"/>
  <c r="W252" i="5" s="1"/>
  <c r="U246" i="5"/>
  <c r="W246" i="5" s="1"/>
  <c r="V261" i="5"/>
  <c r="A610" i="5"/>
  <c r="A622" i="5" s="1"/>
  <c r="U264" i="5"/>
  <c r="W264" i="5" s="1"/>
  <c r="U234" i="5"/>
  <c r="W234" i="5" s="1"/>
  <c r="V262" i="5"/>
  <c r="V245" i="5"/>
  <c r="V247" i="5"/>
  <c r="U232" i="5"/>
  <c r="W232" i="5" s="1"/>
  <c r="U239" i="5"/>
  <c r="W239" i="5" s="1"/>
  <c r="U259" i="5"/>
  <c r="W259" i="5" s="1"/>
  <c r="V264" i="5"/>
  <c r="V252" i="5"/>
  <c r="V237" i="5"/>
  <c r="U251" i="5"/>
  <c r="W251" i="5" s="1"/>
  <c r="V265" i="5"/>
  <c r="V244" i="5"/>
  <c r="V233" i="5"/>
  <c r="U266" i="5" l="1"/>
  <c r="W266" i="5" s="1"/>
  <c r="V266" i="5"/>
  <c r="V267" i="5"/>
  <c r="U267" i="5"/>
  <c r="W267" i="5" s="1"/>
  <c r="A642" i="5"/>
  <c r="A643" i="5" l="1"/>
  <c r="V268" i="5" s="1"/>
  <c r="U268" i="5" l="1"/>
  <c r="W268" i="5" s="1"/>
  <c r="A644" i="5"/>
  <c r="U269" i="5" s="1"/>
  <c r="W269" i="5" s="1"/>
  <c r="V269" i="5" l="1"/>
  <c r="A645" i="5"/>
  <c r="V271" i="5" l="1"/>
  <c r="U271" i="5"/>
  <c r="W271" i="5" s="1"/>
  <c r="A646" i="5"/>
  <c r="U272" i="5" s="1"/>
  <c r="W272" i="5" s="1"/>
  <c r="V272" i="5" l="1"/>
  <c r="A647" i="5"/>
  <c r="A649" i="5" s="1"/>
  <c r="A650" i="5" s="1"/>
  <c r="A651" i="5" s="1"/>
  <c r="A652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70" i="5" s="1"/>
  <c r="A671" i="5" s="1"/>
  <c r="A672" i="5" s="1"/>
  <c r="A673" i="5" s="1"/>
  <c r="A674" i="5" s="1"/>
  <c r="A676" i="5" s="1"/>
  <c r="A677" i="5" s="1"/>
  <c r="A678" i="5" s="1"/>
  <c r="A679" i="5" s="1"/>
  <c r="A699" i="5" s="1"/>
  <c r="A719" i="5" s="1"/>
  <c r="A720" i="5" s="1"/>
  <c r="A721" i="5" s="1"/>
  <c r="A722" i="5" s="1"/>
  <c r="A724" i="5" s="1"/>
  <c r="A725" i="5" s="1"/>
  <c r="A726" i="5" s="1"/>
  <c r="A727" i="5" s="1"/>
  <c r="A728" i="5" s="1"/>
  <c r="A729" i="5" s="1"/>
  <c r="A732" i="5" s="1"/>
  <c r="A733" i="5" s="1"/>
  <c r="A734" i="5" s="1"/>
  <c r="A735" i="5" s="1"/>
  <c r="A736" i="5" s="1"/>
  <c r="A737" i="5" s="1"/>
  <c r="A738" i="5" s="1"/>
  <c r="A739" i="5" s="1"/>
  <c r="A742" i="5" s="1"/>
  <c r="A743" i="5" s="1"/>
  <c r="A744" i="5" s="1"/>
  <c r="A745" i="5" s="1"/>
  <c r="A747" i="5" s="1"/>
  <c r="A748" i="5" s="1"/>
  <c r="A749" i="5" s="1"/>
  <c r="U311" i="5" s="1"/>
  <c r="W311" i="5" s="1"/>
  <c r="U273" i="5" l="1"/>
  <c r="W273" i="5" s="1"/>
  <c r="V273" i="5"/>
  <c r="V274" i="5"/>
  <c r="U274" i="5"/>
  <c r="W274" i="5" s="1"/>
  <c r="V275" i="5"/>
  <c r="U275" i="5"/>
  <c r="W275" i="5" s="1"/>
  <c r="V276" i="5"/>
  <c r="U276" i="5"/>
  <c r="W276" i="5" s="1"/>
  <c r="V283" i="5"/>
  <c r="V277" i="5"/>
  <c r="U280" i="5"/>
  <c r="W280" i="5" s="1"/>
  <c r="U279" i="5"/>
  <c r="W279" i="5" s="1"/>
  <c r="V280" i="5"/>
  <c r="V282" i="5"/>
  <c r="U284" i="5"/>
  <c r="W284" i="5" s="1"/>
  <c r="V285" i="5"/>
  <c r="U278" i="5"/>
  <c r="W278" i="5" s="1"/>
  <c r="U287" i="5"/>
  <c r="W287" i="5" s="1"/>
  <c r="V278" i="5"/>
  <c r="U285" i="5"/>
  <c r="W285" i="5" s="1"/>
  <c r="U282" i="5"/>
  <c r="W282" i="5" s="1"/>
  <c r="U277" i="5"/>
  <c r="W277" i="5" s="1"/>
  <c r="U290" i="5"/>
  <c r="W290" i="5" s="1"/>
  <c r="V279" i="5"/>
  <c r="V281" i="5"/>
  <c r="V328" i="5"/>
  <c r="V331" i="5"/>
  <c r="U360" i="5"/>
  <c r="W360" i="5" s="1"/>
  <c r="V375" i="5"/>
  <c r="U328" i="5"/>
  <c r="W328" i="5" s="1"/>
  <c r="U315" i="5"/>
  <c r="W315" i="5" s="1"/>
  <c r="U380" i="5"/>
  <c r="W380" i="5" s="1"/>
  <c r="U368" i="5"/>
  <c r="W368" i="5" s="1"/>
  <c r="V345" i="5"/>
  <c r="U361" i="5"/>
  <c r="W361" i="5" s="1"/>
  <c r="V334" i="5"/>
  <c r="U327" i="5"/>
  <c r="W327" i="5" s="1"/>
  <c r="U377" i="5"/>
  <c r="W377" i="5" s="1"/>
  <c r="V335" i="5"/>
  <c r="U355" i="5"/>
  <c r="W355" i="5" s="1"/>
  <c r="V321" i="5"/>
  <c r="U308" i="5"/>
  <c r="W308" i="5" s="1"/>
  <c r="V351" i="5"/>
  <c r="U375" i="5"/>
  <c r="W375" i="5" s="1"/>
  <c r="U303" i="5"/>
  <c r="W303" i="5" s="1"/>
  <c r="V290" i="5"/>
  <c r="V327" i="5"/>
  <c r="V309" i="5"/>
  <c r="V326" i="5"/>
  <c r="U343" i="5"/>
  <c r="W343" i="5" s="1"/>
  <c r="U322" i="5"/>
  <c r="W322" i="5" s="1"/>
  <c r="V342" i="5"/>
  <c r="U306" i="5"/>
  <c r="W306" i="5" s="1"/>
  <c r="V343" i="5"/>
  <c r="V333" i="5"/>
  <c r="U319" i="5"/>
  <c r="W319" i="5" s="1"/>
  <c r="V311" i="5"/>
  <c r="U356" i="5"/>
  <c r="W356" i="5" s="1"/>
  <c r="U297" i="5"/>
  <c r="W297" i="5" s="1"/>
  <c r="V293" i="5"/>
  <c r="V295" i="5"/>
  <c r="V376" i="5"/>
  <c r="V324" i="5"/>
  <c r="U295" i="5"/>
  <c r="W295" i="5" s="1"/>
  <c r="U362" i="5"/>
  <c r="W362" i="5" s="1"/>
  <c r="V355" i="5"/>
  <c r="U302" i="5"/>
  <c r="W302" i="5" s="1"/>
  <c r="V332" i="5"/>
  <c r="V313" i="5"/>
  <c r="V337" i="5"/>
  <c r="U304" i="5"/>
  <c r="W304" i="5" s="1"/>
  <c r="V361" i="5"/>
  <c r="U348" i="5"/>
  <c r="W348" i="5" s="1"/>
  <c r="U291" i="5"/>
  <c r="W291" i="5" s="1"/>
  <c r="V349" i="5"/>
  <c r="U366" i="5"/>
  <c r="W366" i="5" s="1"/>
  <c r="U309" i="5"/>
  <c r="W309" i="5" s="1"/>
  <c r="V329" i="5"/>
  <c r="U286" i="5"/>
  <c r="W286" i="5" s="1"/>
  <c r="U294" i="5"/>
  <c r="W294" i="5" s="1"/>
  <c r="V312" i="5"/>
  <c r="V301" i="5"/>
  <c r="U353" i="5"/>
  <c r="W353" i="5" s="1"/>
  <c r="V287" i="5"/>
  <c r="U324" i="5"/>
  <c r="W324" i="5" s="1"/>
  <c r="U313" i="5"/>
  <c r="W313" i="5" s="1"/>
  <c r="U325" i="5"/>
  <c r="W325" i="5" s="1"/>
  <c r="V294" i="5"/>
  <c r="U281" i="5"/>
  <c r="W281" i="5" s="1"/>
  <c r="V339" i="5"/>
  <c r="V347" i="5"/>
  <c r="U359" i="5"/>
  <c r="W359" i="5" s="1"/>
  <c r="U292" i="5"/>
  <c r="W292" i="5" s="1"/>
  <c r="U381" i="5"/>
  <c r="W381" i="5" s="1"/>
  <c r="U339" i="5"/>
  <c r="W339" i="5" s="1"/>
  <c r="V379" i="5"/>
  <c r="U349" i="5"/>
  <c r="W349" i="5" s="1"/>
  <c r="V306" i="5"/>
  <c r="U296" i="5"/>
  <c r="W296" i="5" s="1"/>
  <c r="V369" i="5"/>
  <c r="V291" i="5"/>
  <c r="U364" i="5"/>
  <c r="W364" i="5" s="1"/>
  <c r="V322" i="5"/>
  <c r="V359" i="5"/>
  <c r="V366" i="5"/>
  <c r="U314" i="5"/>
  <c r="W314" i="5" s="1"/>
  <c r="U376" i="5"/>
  <c r="W376" i="5" s="1"/>
  <c r="U299" i="5"/>
  <c r="W299" i="5" s="1"/>
  <c r="V370" i="5"/>
  <c r="V300" i="5"/>
  <c r="V292" i="5"/>
  <c r="U373" i="5"/>
  <c r="W373" i="5" s="1"/>
  <c r="V371" i="5"/>
  <c r="V286" i="5"/>
  <c r="V353" i="5"/>
  <c r="V346" i="5"/>
  <c r="U329" i="5"/>
  <c r="W329" i="5" s="1"/>
  <c r="U326" i="5"/>
  <c r="W326" i="5" s="1"/>
  <c r="V368" i="5"/>
  <c r="U351" i="5"/>
  <c r="W351" i="5" s="1"/>
  <c r="U335" i="5"/>
  <c r="W335" i="5" s="1"/>
  <c r="U293" i="5"/>
  <c r="W293" i="5" s="1"/>
  <c r="U317" i="5"/>
  <c r="W317" i="5" s="1"/>
  <c r="V305" i="5"/>
  <c r="U372" i="5"/>
  <c r="W372" i="5" s="1"/>
  <c r="U367" i="5"/>
  <c r="W367" i="5" s="1"/>
  <c r="V363" i="5"/>
  <c r="V308" i="5"/>
  <c r="U301" i="5"/>
  <c r="W301" i="5" s="1"/>
  <c r="V365" i="5"/>
  <c r="U350" i="5"/>
  <c r="W350" i="5" s="1"/>
  <c r="U374" i="5"/>
  <c r="W374" i="5" s="1"/>
  <c r="V323" i="5"/>
  <c r="V340" i="5"/>
  <c r="V367" i="5"/>
  <c r="U344" i="5"/>
  <c r="W344" i="5" s="1"/>
  <c r="V380" i="5"/>
  <c r="U352" i="5"/>
  <c r="W352" i="5" s="1"/>
  <c r="V304" i="5"/>
  <c r="U342" i="5"/>
  <c r="W342" i="5" s="1"/>
  <c r="U333" i="5"/>
  <c r="W333" i="5" s="1"/>
  <c r="U289" i="5"/>
  <c r="W289" i="5" s="1"/>
  <c r="V325" i="5"/>
  <c r="V296" i="5"/>
  <c r="U334" i="5"/>
  <c r="W334" i="5" s="1"/>
  <c r="U283" i="5"/>
  <c r="W283" i="5" s="1"/>
  <c r="V307" i="5"/>
  <c r="U310" i="5"/>
  <c r="W310" i="5" s="1"/>
  <c r="V377" i="5"/>
  <c r="U378" i="5"/>
  <c r="W378" i="5" s="1"/>
  <c r="U316" i="5"/>
  <c r="W316" i="5" s="1"/>
  <c r="V338" i="5"/>
  <c r="V303" i="5"/>
  <c r="V344" i="5"/>
  <c r="V284" i="5"/>
  <c r="V320" i="5"/>
  <c r="U354" i="5"/>
  <c r="W354" i="5" s="1"/>
  <c r="U331" i="5"/>
  <c r="W331" i="5" s="1"/>
  <c r="U346" i="5"/>
  <c r="W346" i="5" s="1"/>
  <c r="U307" i="5"/>
  <c r="W307" i="5" s="1"/>
  <c r="U363" i="5"/>
  <c r="W363" i="5" s="1"/>
  <c r="V316" i="5"/>
  <c r="U332" i="5"/>
  <c r="W332" i="5" s="1"/>
  <c r="V318" i="5"/>
  <c r="V315" i="5"/>
  <c r="V352" i="5"/>
  <c r="U365" i="5"/>
  <c r="W365" i="5" s="1"/>
  <c r="U312" i="5"/>
  <c r="W312" i="5" s="1"/>
  <c r="U379" i="5"/>
  <c r="W379" i="5" s="1"/>
  <c r="V350" i="5"/>
  <c r="V330" i="5"/>
  <c r="V373" i="5"/>
  <c r="V381" i="5"/>
  <c r="U336" i="5"/>
  <c r="W336" i="5" s="1"/>
  <c r="V302" i="5"/>
  <c r="V336" i="5"/>
  <c r="V298" i="5"/>
  <c r="U357" i="5"/>
  <c r="W357" i="5" s="1"/>
  <c r="V362" i="5"/>
  <c r="U321" i="5"/>
  <c r="W321" i="5" s="1"/>
  <c r="V357" i="5"/>
  <c r="V354" i="5"/>
  <c r="V288" i="5"/>
  <c r="U369" i="5"/>
  <c r="W369" i="5" s="1"/>
  <c r="U320" i="5"/>
  <c r="W320" i="5" s="1"/>
  <c r="V310" i="5"/>
  <c r="V372" i="5"/>
  <c r="V317" i="5"/>
  <c r="U300" i="5"/>
  <c r="W300" i="5" s="1"/>
  <c r="V319" i="5"/>
  <c r="U318" i="5"/>
  <c r="W318" i="5" s="1"/>
  <c r="U298" i="5"/>
  <c r="W298" i="5" s="1"/>
  <c r="V297" i="5"/>
  <c r="U330" i="5"/>
  <c r="W330" i="5" s="1"/>
  <c r="U371" i="5"/>
  <c r="W371" i="5" s="1"/>
  <c r="U358" i="5"/>
  <c r="W358" i="5" s="1"/>
  <c r="U340" i="5"/>
  <c r="W340" i="5" s="1"/>
  <c r="V358" i="5"/>
  <c r="V374" i="5"/>
  <c r="U305" i="5"/>
  <c r="W305" i="5" s="1"/>
  <c r="V360" i="5"/>
  <c r="U347" i="5"/>
  <c r="W347" i="5" s="1"/>
  <c r="U338" i="5"/>
  <c r="W338" i="5" s="1"/>
  <c r="U337" i="5"/>
  <c r="W337" i="5" s="1"/>
  <c r="V299" i="5"/>
  <c r="V378" i="5"/>
  <c r="V348" i="5"/>
  <c r="U323" i="5"/>
  <c r="W323" i="5" s="1"/>
  <c r="V364" i="5"/>
  <c r="U288" i="5"/>
  <c r="W288" i="5" s="1"/>
  <c r="V314" i="5"/>
  <c r="V356" i="5"/>
  <c r="U345" i="5"/>
  <c r="W345" i="5" s="1"/>
  <c r="U370" i="5"/>
  <c r="W370" i="5" s="1"/>
  <c r="V289" i="5"/>
</calcChain>
</file>

<file path=xl/sharedStrings.xml><?xml version="1.0" encoding="utf-8"?>
<sst xmlns="http://schemas.openxmlformats.org/spreadsheetml/2006/main" count="17480" uniqueCount="1013">
  <si>
    <t>MLN10212L</t>
  </si>
  <si>
    <t xml:space="preserve">Những nguyên lý cơ bản của chủ nghĩa Mác-Lênin 1 </t>
  </si>
  <si>
    <t>2(22,16,60)</t>
  </si>
  <si>
    <t>PLDC0212L</t>
  </si>
  <si>
    <t>2(28,4,60)</t>
  </si>
  <si>
    <t>NMTH0513L</t>
  </si>
  <si>
    <t>Nhập môn tin học</t>
  </si>
  <si>
    <t>3(45,0,90)</t>
  </si>
  <si>
    <t>ANH10112L</t>
  </si>
  <si>
    <t>Tiếng anh 1</t>
  </si>
  <si>
    <t>2(30,0,60)</t>
  </si>
  <si>
    <t>TCC10112L</t>
  </si>
  <si>
    <t>GTC10111T</t>
  </si>
  <si>
    <t>1(0,34,0)</t>
  </si>
  <si>
    <t>Học phần tự chọn</t>
  </si>
  <si>
    <t>NMN10412L</t>
  </si>
  <si>
    <t>Nhập môn ngành 1</t>
  </si>
  <si>
    <t>NMN20612L</t>
  </si>
  <si>
    <t>Nhập môn ngành 2</t>
  </si>
  <si>
    <t>NMN30512L</t>
  </si>
  <si>
    <t>Nhập môn ngành 3</t>
  </si>
  <si>
    <t>NMN40712L</t>
  </si>
  <si>
    <t>Nhập môn ngành 4</t>
  </si>
  <si>
    <t>MLN20213L</t>
  </si>
  <si>
    <t xml:space="preserve">Những nguyên lý cơ bản của chủ nghĩa Mác-Lênin 2 </t>
  </si>
  <si>
    <t>3(38,14,90)</t>
  </si>
  <si>
    <t>ANH20113L</t>
  </si>
  <si>
    <t>Tiếng anh 2</t>
  </si>
  <si>
    <t>TCC20112L</t>
  </si>
  <si>
    <t>GTC20112T</t>
  </si>
  <si>
    <t>2(0,68,0)</t>
  </si>
  <si>
    <t>VLDC0113L</t>
  </si>
  <si>
    <t>Vật lý đại cương</t>
  </si>
  <si>
    <t>NMGT0312L</t>
  </si>
  <si>
    <t>Nhập môn khoa học giao tiếp</t>
  </si>
  <si>
    <t>KHNG0712L</t>
  </si>
  <si>
    <t>Khởi nghiệp</t>
  </si>
  <si>
    <t>THCM0212L</t>
  </si>
  <si>
    <t xml:space="preserve">Tư tưởng Hồ Chí Minh </t>
  </si>
  <si>
    <t>TATI0112L</t>
  </si>
  <si>
    <t>Tiếng anh Công nghệ thông tin</t>
  </si>
  <si>
    <t>TCD10112L</t>
  </si>
  <si>
    <t>Toán chuyên đề 1</t>
  </si>
  <si>
    <t>TLHC0313L</t>
  </si>
  <si>
    <t>Tâm lý học</t>
  </si>
  <si>
    <t>3(45,0,60)</t>
  </si>
  <si>
    <t>TCQS0712L</t>
  </si>
  <si>
    <t>Tổ chức quản lý sản xuất</t>
  </si>
  <si>
    <t>CSDL0513L</t>
  </si>
  <si>
    <t>Cơ sở dữ liệu quan hệ</t>
  </si>
  <si>
    <t>TCD20112L</t>
  </si>
  <si>
    <t>GTC30111T</t>
  </si>
  <si>
    <t>GTC40111T</t>
  </si>
  <si>
    <t>DLCM0213L</t>
  </si>
  <si>
    <t>Đường lối cách mạng đảng cộng sản Việt Nam</t>
  </si>
  <si>
    <t>3(34,22,90)</t>
  </si>
  <si>
    <t>CTDL0513L</t>
  </si>
  <si>
    <t>LHDT0513L</t>
  </si>
  <si>
    <t>TKWS0513L</t>
  </si>
  <si>
    <t>Thiết kế web</t>
  </si>
  <si>
    <t>HQTC0513L</t>
  </si>
  <si>
    <t>Hệ quản trị cơ sở dữ liệu</t>
  </si>
  <si>
    <t>DAUD0512D</t>
  </si>
  <si>
    <t>Đồ án ứng dụng công nghệ thông tin</t>
  </si>
  <si>
    <t>2(0,96,0)</t>
  </si>
  <si>
    <t>DHUD0512T</t>
  </si>
  <si>
    <t>Thực hành đồ họa ứng dụng</t>
  </si>
  <si>
    <t>2(0,68,60)</t>
  </si>
  <si>
    <t>Mạng máy tính</t>
  </si>
  <si>
    <t>LTNC0513L</t>
  </si>
  <si>
    <t>Lập trình Java nâng cao</t>
  </si>
  <si>
    <t>PTUD0513L</t>
  </si>
  <si>
    <t>Phát triển ứng dụng trên thiết bị di động</t>
  </si>
  <si>
    <t>PTTK0513L</t>
  </si>
  <si>
    <t>Phân tích thiết kế hệ thống thông tin</t>
  </si>
  <si>
    <t>LTWS0513L</t>
  </si>
  <si>
    <t>PMMP0513T</t>
  </si>
  <si>
    <t>Thực hành phần mềm mô phỏng</t>
  </si>
  <si>
    <t>3(0,102,90)</t>
  </si>
  <si>
    <t>TRRA0513L</t>
  </si>
  <si>
    <t>Toán rời rạc</t>
  </si>
  <si>
    <t>KTMT0512L</t>
  </si>
  <si>
    <t>Kiến trúc máy tính</t>
  </si>
  <si>
    <t>LTUD0513L</t>
  </si>
  <si>
    <t>Lập trình ứng dụng với Java</t>
  </si>
  <si>
    <t>TKMA0513L</t>
  </si>
  <si>
    <t>Thiết kế mạng</t>
  </si>
  <si>
    <t>LTUD0513T</t>
  </si>
  <si>
    <t>Thực hành lập trình ứng dụng với Java</t>
  </si>
  <si>
    <t>PTUW0513T</t>
  </si>
  <si>
    <t>Thực hành phát triển ứng dụng web</t>
  </si>
  <si>
    <t>DACM0512D</t>
  </si>
  <si>
    <t>Đồ án chuyên môn</t>
  </si>
  <si>
    <t>PTTK0513L(a)</t>
  </si>
  <si>
    <t>HDHM0512L</t>
  </si>
  <si>
    <t>Hệ điều hành mạng</t>
  </si>
  <si>
    <t>MMTI0513L(a)</t>
  </si>
  <si>
    <t>PUNM0514L</t>
  </si>
  <si>
    <t>Phát triển ứng dụng mã nguồn mở</t>
  </si>
  <si>
    <t>4(60,0,120)</t>
  </si>
  <si>
    <t>TKWS0513L(a)</t>
  </si>
  <si>
    <t>CNPM0512L</t>
  </si>
  <si>
    <t>Công nghệ phần mềm</t>
  </si>
  <si>
    <t>BMTT0512L</t>
  </si>
  <si>
    <t>Bảo mật thông tin</t>
  </si>
  <si>
    <t>TCC20112L(a)CTDL0513L(a)</t>
  </si>
  <si>
    <t>TTNT0512L</t>
  </si>
  <si>
    <t>TRRA0513L(a)</t>
  </si>
  <si>
    <t>TQBM0513T</t>
  </si>
  <si>
    <t>Thực hành thiết kế, quản trị và bảo trì hệ thống mạng</t>
  </si>
  <si>
    <t>KTMT0512L(a)TKMA0513L(a)</t>
  </si>
  <si>
    <t>CTDL0513L(a)</t>
  </si>
  <si>
    <t>LTNC0513L(a)</t>
  </si>
  <si>
    <t>PUIT0513T</t>
  </si>
  <si>
    <t>Thực hành phát triển ứng dụng Internet Of Thing</t>
  </si>
  <si>
    <t>PTDD0513T</t>
  </si>
  <si>
    <t>Thực hành phát triển ứng dụng trên thiết bị di động</t>
  </si>
  <si>
    <t>PTUD0513L(a)</t>
  </si>
  <si>
    <t>CNTN0518D</t>
  </si>
  <si>
    <t>Đồ án/Khoá luận tốt nghiệp</t>
  </si>
  <si>
    <t>8(0,384,0)</t>
  </si>
  <si>
    <t>Các Học phần thay cho làm đồ án/khoá luận tốt nghiệp</t>
  </si>
  <si>
    <t>PTTK0513T</t>
  </si>
  <si>
    <t>Thực hành phân tích thiết kế hệ thống thông tin</t>
  </si>
  <si>
    <t>PTPM0513T</t>
  </si>
  <si>
    <t>Thực hành phát triển phần mềm</t>
  </si>
  <si>
    <t>KTTK0512T</t>
  </si>
  <si>
    <t>Thực hành kiểm thử và triển khai phần mềm</t>
  </si>
  <si>
    <t>CSDL0513L(a)</t>
  </si>
  <si>
    <t>DHUD0512T(a)</t>
  </si>
  <si>
    <t>THCM0212L(a)</t>
  </si>
  <si>
    <t>NMTH0513L(a)</t>
  </si>
  <si>
    <t>MLN20212L(a)</t>
  </si>
  <si>
    <t>ANH20113L(a)</t>
  </si>
  <si>
    <t>TCC10112L(a)</t>
  </si>
  <si>
    <t xml:space="preserve"> TCC20112L(a)</t>
  </si>
  <si>
    <t>MLN10212L(a)</t>
  </si>
  <si>
    <t>ANH10112L(a)</t>
  </si>
  <si>
    <t>Toán cao cấp 1</t>
  </si>
  <si>
    <t>Toán cao cấp 2</t>
  </si>
  <si>
    <t>HDTJ0513L</t>
  </si>
  <si>
    <t>Lập trình hướng đối tượng với Java</t>
  </si>
  <si>
    <t>2(0,96,60)</t>
  </si>
  <si>
    <t>2 (0,68,60)</t>
  </si>
  <si>
    <t>LTJS0513L</t>
  </si>
  <si>
    <t>Lập trình JSP/Serverlet</t>
  </si>
  <si>
    <t>3(45,0, 90)</t>
  </si>
  <si>
    <t>3(0,101,90)</t>
  </si>
  <si>
    <t>LTCD0513L</t>
  </si>
  <si>
    <t>Lập trình cơ sở dữ liệu với Java</t>
  </si>
  <si>
    <t>LTCD0513T</t>
  </si>
  <si>
    <t>Thực hành lập trình cơ sở dữ liệu với Java</t>
  </si>
  <si>
    <t>QTMA0512L</t>
  </si>
  <si>
    <t>Quản trị mạng</t>
  </si>
  <si>
    <t>QTDA0512L</t>
  </si>
  <si>
    <t>Quản trị dự án phần mềm</t>
  </si>
  <si>
    <t>KPDL0512L</t>
  </si>
  <si>
    <t>Khai phá dữ liệu</t>
  </si>
  <si>
    <t>XLNN0512L</t>
  </si>
  <si>
    <t>Xử lý ngôn ngữ tự nhiên</t>
  </si>
  <si>
    <t>NMMH0512L</t>
  </si>
  <si>
    <t>ATDL0512L</t>
  </si>
  <si>
    <t>An toàn dữ liệu</t>
  </si>
  <si>
    <t>KHTN0518D</t>
  </si>
  <si>
    <t>Các Học phần tự chọn thay cho làm đồ án/khoá luận tốt nghiệp</t>
  </si>
  <si>
    <t>LSHT0712L</t>
  </si>
  <si>
    <t>Lịch sử các học thuyết kinh tế</t>
  </si>
  <si>
    <t>2 (30,0,60)</t>
  </si>
  <si>
    <t>TAKT0112L</t>
  </si>
  <si>
    <t>Tiếng anh Kinh tế</t>
  </si>
  <si>
    <t>VIMO0713L</t>
  </si>
  <si>
    <t>Kinh tế học vi mô</t>
  </si>
  <si>
    <t>NLKT0713L</t>
  </si>
  <si>
    <t>Nguyên lý kế toán</t>
  </si>
  <si>
    <t>QTRH0712L</t>
  </si>
  <si>
    <t>Quản trị học</t>
  </si>
  <si>
    <t>KTVM0713L</t>
  </si>
  <si>
    <t>Kinh tế học vĩ mô</t>
  </si>
  <si>
    <t>VIMO0713L(a)</t>
  </si>
  <si>
    <t>THUE0712L</t>
  </si>
  <si>
    <t>Thuế</t>
  </si>
  <si>
    <t>NLTK0712L</t>
  </si>
  <si>
    <t>Nguyên lý thống kê kinh tế</t>
  </si>
  <si>
    <t>TCTT0713L</t>
  </si>
  <si>
    <t>Tài chính tiền tệ</t>
  </si>
  <si>
    <t>KTC10713L</t>
  </si>
  <si>
    <t>Kế toán tài chính 1</t>
  </si>
  <si>
    <t>NLKT0713L(a)</t>
  </si>
  <si>
    <t>MKCB0713L</t>
  </si>
  <si>
    <t>Marketing căn bản</t>
  </si>
  <si>
    <t>TKDN0712L</t>
  </si>
  <si>
    <t>Thống kê doanh nghiệp</t>
  </si>
  <si>
    <t>NLTK0712L(a)</t>
  </si>
  <si>
    <t>TCDN0713L</t>
  </si>
  <si>
    <t>Tài chính doanh nghiệp</t>
  </si>
  <si>
    <t>TCTT0713L(a)</t>
  </si>
  <si>
    <t>KTC20713L</t>
  </si>
  <si>
    <t>Kế toán tài chính 2</t>
  </si>
  <si>
    <t>KTC10713L(a)</t>
  </si>
  <si>
    <t>KTMX0713L</t>
  </si>
  <si>
    <t>Kế toán doanh nghiệp thương mại, dịch vụ và xây lắp</t>
  </si>
  <si>
    <t>KTC20713L(a)</t>
  </si>
  <si>
    <t>THK10713T</t>
  </si>
  <si>
    <t>Thực hành kế toán tài chính 1</t>
  </si>
  <si>
    <t>PLKT0213L</t>
  </si>
  <si>
    <t>Pháp luật kinh tế</t>
  </si>
  <si>
    <t>3(40,10,90)</t>
  </si>
  <si>
    <t>PLDC0212L(a)</t>
  </si>
  <si>
    <t>KTLU0713L</t>
  </si>
  <si>
    <t>Kinh tế lượng</t>
  </si>
  <si>
    <t>KTNV0712L</t>
  </si>
  <si>
    <t>Kế toán doanh nghiệp nhỏ và vừa</t>
  </si>
  <si>
    <t>KTCB0712L</t>
  </si>
  <si>
    <t>Kiểm toán căn bản</t>
  </si>
  <si>
    <t>KQTE0712L</t>
  </si>
  <si>
    <t>Kế toán quốc tế</t>
  </si>
  <si>
    <t>THK20712T</t>
  </si>
  <si>
    <t>Thực hành kế toán tài chính 2</t>
  </si>
  <si>
    <t>LPDA0712L</t>
  </si>
  <si>
    <t>Lập và phân tích dự án đầu tư</t>
  </si>
  <si>
    <t>TTQT0712L</t>
  </si>
  <si>
    <t>Thanh toán quốc tế</t>
  </si>
  <si>
    <t>CDKT0712D</t>
  </si>
  <si>
    <t>Chuyên đề kế toán tài chính</t>
  </si>
  <si>
    <t>THK20713T(a)</t>
  </si>
  <si>
    <t>KTQT0712L</t>
  </si>
  <si>
    <t>Kế toán quản trị</t>
  </si>
  <si>
    <t>QTRH0712L(a)</t>
  </si>
  <si>
    <t>PTKD0713L</t>
  </si>
  <si>
    <t>Phân tích hoạt động kinh doanh</t>
  </si>
  <si>
    <t>TKDN0712L(a)</t>
  </si>
  <si>
    <t>PTBC0712T</t>
  </si>
  <si>
    <t>Phân tích báo cáo tài chính</t>
  </si>
  <si>
    <t>KITC0712L</t>
  </si>
  <si>
    <t>Kiểm toán tài chính</t>
  </si>
  <si>
    <t>KTCB0712L(a)KTC20713L(a)</t>
  </si>
  <si>
    <t>KMAY0712T</t>
  </si>
  <si>
    <t>Thực hành kế toán máy</t>
  </si>
  <si>
    <t>THK20712T(a)</t>
  </si>
  <si>
    <t>TTCS0713T</t>
  </si>
  <si>
    <t>Thực tập cơ sở</t>
  </si>
  <si>
    <t>3(0,144,0)</t>
  </si>
  <si>
    <t>THMX0712T</t>
  </si>
  <si>
    <t>Thực hành kế toán doanh nghiệp thương mại, dịch vụ và xây lắp</t>
  </si>
  <si>
    <t>KTMX0712L(a)</t>
  </si>
  <si>
    <t>KTHU0712T</t>
  </si>
  <si>
    <t>Thực hành kế toán thuế</t>
  </si>
  <si>
    <t>KTC20713L(a)THUE0712L(a)</t>
  </si>
  <si>
    <t>THQT0712T</t>
  </si>
  <si>
    <t>Thực hành kế toán quản trị</t>
  </si>
  <si>
    <t>KTQT0712L(a)</t>
  </si>
  <si>
    <t>KLTN0718D</t>
  </si>
  <si>
    <t>Đồ án/Khóa luận tốt nghiệp</t>
  </si>
  <si>
    <t>BAHI0712T</t>
  </si>
  <si>
    <t>Bảo hiểm</t>
  </si>
  <si>
    <t>QTTC0712T</t>
  </si>
  <si>
    <t>Quản trị tài chính</t>
  </si>
  <si>
    <t>TCDN0713L(a)</t>
  </si>
  <si>
    <t>KTHS0712T</t>
  </si>
  <si>
    <t>Kế toán hành chính sự nghiệp</t>
  </si>
  <si>
    <t>KTNH0712T</t>
  </si>
  <si>
    <t>Kế toán ngân hàng</t>
  </si>
  <si>
    <t xml:space="preserve">Những nguyên lý cơ bản của chủ nghĩa  Mác-Lênin 1 </t>
  </si>
  <si>
    <t xml:space="preserve">Những nguyên lý cơ bản của chủ nghĩa  Mác-Lênin 2 </t>
  </si>
  <si>
    <t>QTDN0712L</t>
  </si>
  <si>
    <t>Quản trị doanh nghiệp</t>
  </si>
  <si>
    <t>QTCL0713L</t>
  </si>
  <si>
    <t>Quản trị chiến lược</t>
  </si>
  <si>
    <t>QTDN0712L(a)</t>
  </si>
  <si>
    <t>NCKH0712T</t>
  </si>
  <si>
    <t>Nghiên cứu khách hàng</t>
  </si>
  <si>
    <t>QTTN0712T</t>
  </si>
  <si>
    <t>Quản trị tác nghiệp</t>
  </si>
  <si>
    <t>QTRH0712L(a)TCQS0712L(a)</t>
  </si>
  <si>
    <t xml:space="preserve"> </t>
  </si>
  <si>
    <t>KTPT0712L</t>
  </si>
  <si>
    <t>Kinh tế phát triển</t>
  </si>
  <si>
    <t>KTVM0713L(a)</t>
  </si>
  <si>
    <t>Kinh tế quốc tế</t>
  </si>
  <si>
    <t>QCLG0713L</t>
  </si>
  <si>
    <t>Quản trị chất lượng</t>
  </si>
  <si>
    <t>QTCL0713L(a)</t>
  </si>
  <si>
    <t>QTNL0713L</t>
  </si>
  <si>
    <t>Quản trị nhân lực</t>
  </si>
  <si>
    <t>PTKD0712L</t>
  </si>
  <si>
    <t>BCKD0712T</t>
  </si>
  <si>
    <t>Báo cáo phân tích hoạt động kinh doanh</t>
  </si>
  <si>
    <t>KTDT0712L</t>
  </si>
  <si>
    <t>Kinh tế đầu tư</t>
  </si>
  <si>
    <t>QTDN0711D</t>
  </si>
  <si>
    <t>Chuyên đề quản trị doanh nghiệp</t>
  </si>
  <si>
    <t>QTCL0713L(a) QTTN0712T(a)</t>
  </si>
  <si>
    <t>QTHC0713L</t>
  </si>
  <si>
    <t>Quản trị hậu cần kinh doanh</t>
  </si>
  <si>
    <t>MKCB0713L(a)</t>
  </si>
  <si>
    <t>QKQO0712L</t>
  </si>
  <si>
    <t>Quản trị kinh doanh quốc tế</t>
  </si>
  <si>
    <t>TMDT0712L</t>
  </si>
  <si>
    <t>Thương mại điện tử</t>
  </si>
  <si>
    <t>NCKH0712T(a)</t>
  </si>
  <si>
    <t>QTBH0712T</t>
  </si>
  <si>
    <t>Quản trị bán hàng</t>
  </si>
  <si>
    <t>QTNL0713L(a)NCKH0712T(a)</t>
  </si>
  <si>
    <t>BCKD0712T(a)</t>
  </si>
  <si>
    <t>TMQT0712T</t>
  </si>
  <si>
    <t>Kỹ thuật thương mại quốc tế</t>
  </si>
  <si>
    <t>QTHP0712T</t>
  </si>
  <si>
    <t>Quản trị hành chính văn phòng</t>
  </si>
  <si>
    <t>QCLG0713L(a)</t>
  </si>
  <si>
    <t>KSKD0712T</t>
  </si>
  <si>
    <t>Khởi sự kinh doanh</t>
  </si>
  <si>
    <t>QTTN0718D</t>
  </si>
  <si>
    <t>QTRR0712T</t>
  </si>
  <si>
    <t>Quản trị rủi ro</t>
  </si>
  <si>
    <t>QTTC0712T(a)</t>
  </si>
  <si>
    <t>GTDP0712T</t>
  </si>
  <si>
    <t>Giao tiếp và đàm phán trong kinh doanh</t>
  </si>
  <si>
    <t>NKGT0312L(a)</t>
  </si>
  <si>
    <t>DNTM0712T</t>
  </si>
  <si>
    <t>Quản trị doanh nghiệp thương mại</t>
  </si>
  <si>
    <t>QTBH0712T(a)QKQO0712L(a)</t>
  </si>
  <si>
    <t xml:space="preserve">Những nguyên lý cơ bản của chủ  nghĩa Mác-Lênin 2 </t>
  </si>
  <si>
    <t>TADT0112L</t>
  </si>
  <si>
    <t>Tiếng anh điện</t>
  </si>
  <si>
    <t>MHD10612L</t>
  </si>
  <si>
    <t>VLKC0612L</t>
  </si>
  <si>
    <t>TCD30112L</t>
  </si>
  <si>
    <t>Toán chuyên đề 3</t>
  </si>
  <si>
    <t>DTCB0613L</t>
  </si>
  <si>
    <t>Điện tử cơ bản</t>
  </si>
  <si>
    <t>MHD10612L(a)</t>
  </si>
  <si>
    <t>ATLD0612L</t>
  </si>
  <si>
    <t>VLKC0612L(a)</t>
  </si>
  <si>
    <t>DLTB0612L</t>
  </si>
  <si>
    <t>Đo lường điện và thiết bị đo</t>
  </si>
  <si>
    <t>MHD20612L</t>
  </si>
  <si>
    <t>KYTS0612L</t>
  </si>
  <si>
    <t>Máy điện</t>
  </si>
  <si>
    <t>VIXL0612L</t>
  </si>
  <si>
    <t>Vi xử lý</t>
  </si>
  <si>
    <t>KYTS0612L(a)</t>
  </si>
  <si>
    <t>CCDI0613L</t>
  </si>
  <si>
    <t>DTCS0612L</t>
  </si>
  <si>
    <t>NNLT0612L</t>
  </si>
  <si>
    <t>Ngôn ngữ lập trình</t>
  </si>
  <si>
    <t>KMDT0613L</t>
  </si>
  <si>
    <t>DTCB0613L(a)</t>
  </si>
  <si>
    <t>DLTB0611T</t>
  </si>
  <si>
    <t>1(0,34,30)</t>
  </si>
  <si>
    <t>DLTB0612L(a)</t>
  </si>
  <si>
    <t>DICB0612T</t>
  </si>
  <si>
    <t>DTXS0613T</t>
  </si>
  <si>
    <t>DACS0612D</t>
  </si>
  <si>
    <t>Đồ án cơ sở ngành</t>
  </si>
  <si>
    <t>CCDI0613L(a)</t>
  </si>
  <si>
    <t>DKLT0612L</t>
  </si>
  <si>
    <t>Điều khiển lập trình</t>
  </si>
  <si>
    <t>VIDK0612L</t>
  </si>
  <si>
    <t>Vi điều khiển</t>
  </si>
  <si>
    <t>VIXL0612L(a)</t>
  </si>
  <si>
    <t>TBDT0612L</t>
  </si>
  <si>
    <t>Trang bị điện, điện tử công nghiệp</t>
  </si>
  <si>
    <t>DTCS0612L(a)</t>
  </si>
  <si>
    <t>KTSL0612L</t>
  </si>
  <si>
    <t>Kỹ thuật truyền số liệu</t>
  </si>
  <si>
    <t>CNCB0612L</t>
  </si>
  <si>
    <t>Công nghệ cảm biến</t>
  </si>
  <si>
    <t>ACAD0611T</t>
  </si>
  <si>
    <t>VEKT0612L(a)</t>
  </si>
  <si>
    <t>DTCS0612T</t>
  </si>
  <si>
    <t>Thực hành điện tử công suất</t>
  </si>
  <si>
    <t>KMDT0613T</t>
  </si>
  <si>
    <t>3(0,102,102)</t>
  </si>
  <si>
    <t>KMDT0613L(a)</t>
  </si>
  <si>
    <t>DADT0611D</t>
  </si>
  <si>
    <t>Đồ án điện, điện tử</t>
  </si>
  <si>
    <t>1(0,48,30)</t>
  </si>
  <si>
    <t>KMDT0613L(a)VIDK0612L(a)</t>
  </si>
  <si>
    <t>MTGD0612L</t>
  </si>
  <si>
    <t>Cấu trúc máy tính và giao diện</t>
  </si>
  <si>
    <t>SCAD0612L</t>
  </si>
  <si>
    <t>Hệ thống SCADA</t>
  </si>
  <si>
    <t>DKLT0612L(a)</t>
  </si>
  <si>
    <t>AUVI0612L</t>
  </si>
  <si>
    <t>Kỹ thuật Audio và Video</t>
  </si>
  <si>
    <t>KTSL0612L(a)</t>
  </si>
  <si>
    <t>TKDT0612L</t>
  </si>
  <si>
    <t>Thiết kế mạch điện tử</t>
  </si>
  <si>
    <t>VIDK0612T</t>
  </si>
  <si>
    <t>Thực hành vi điều khiển</t>
  </si>
  <si>
    <t>VIDK0612L(a)</t>
  </si>
  <si>
    <t>KTNL0612L</t>
  </si>
  <si>
    <t>KTLU0612L</t>
  </si>
  <si>
    <t>Kỹ thuật lạnh ứng dụng</t>
  </si>
  <si>
    <t>ANAT0612L</t>
  </si>
  <si>
    <t>Hệ thống kiểm soát an ninh, an toàn</t>
  </si>
  <si>
    <t>TBTM0612L</t>
  </si>
  <si>
    <t>Điều khiển thiết bị thông minh</t>
  </si>
  <si>
    <t>DTXS0613T(a)</t>
  </si>
  <si>
    <t>TBDT0612T</t>
  </si>
  <si>
    <t>Thực hành trang bị điện, điện tử công nghiệp</t>
  </si>
  <si>
    <t>TBDT0612L(a)</t>
  </si>
  <si>
    <t>SCAD0612T</t>
  </si>
  <si>
    <t>Thực hành SCADA</t>
  </si>
  <si>
    <t>2(0,68,68)</t>
  </si>
  <si>
    <t>SCAD0612L(a)</t>
  </si>
  <si>
    <t>BTCN0612T</t>
  </si>
  <si>
    <t>Thực hành biến tần công nghiệp</t>
  </si>
  <si>
    <t>DTCS0612T(a)</t>
  </si>
  <si>
    <t>DTTN0518D</t>
  </si>
  <si>
    <t>Thực hành thiết kế vi mạch số với HDL</t>
  </si>
  <si>
    <t>DTNC0613L</t>
  </si>
  <si>
    <t>Thực hành điện tử nâng cao</t>
  </si>
  <si>
    <t>DTXS0613T (a)</t>
  </si>
  <si>
    <t>TBDT0613T</t>
  </si>
  <si>
    <t>Thực hành thiết bị điện tử</t>
  </si>
  <si>
    <t>Đường lối cách mạng đảng cộng sản VN</t>
  </si>
  <si>
    <t>MDI10612L</t>
  </si>
  <si>
    <t>Máy điện 1</t>
  </si>
  <si>
    <t>Cung cấp điện</t>
  </si>
  <si>
    <t>Điện tử công suất</t>
  </si>
  <si>
    <t>TRDD0612L</t>
  </si>
  <si>
    <t>Truyền động điện</t>
  </si>
  <si>
    <t>MDI20612L</t>
  </si>
  <si>
    <t>Máy điện 2</t>
  </si>
  <si>
    <t>MDI10612L(a)</t>
  </si>
  <si>
    <t>Thực hành đo lường điện và thiết bị đo</t>
  </si>
  <si>
    <t>1(0,34,34)</t>
  </si>
  <si>
    <t>Thực hành điện cơ bản</t>
  </si>
  <si>
    <t>TBTM0613L</t>
  </si>
  <si>
    <t>Trang bị điện, điện tử trên máy</t>
  </si>
  <si>
    <t>HTDI0612L</t>
  </si>
  <si>
    <t>Hệ thống điện</t>
  </si>
  <si>
    <t>MNBA0612L</t>
  </si>
  <si>
    <t>Nhà máy điện và trạm biến áp</t>
  </si>
  <si>
    <t>DKTD0613L</t>
  </si>
  <si>
    <t>Điều khiển tự động</t>
  </si>
  <si>
    <t>Thực hành CAD</t>
  </si>
  <si>
    <t>VEKT0412L(a)</t>
  </si>
  <si>
    <t>CTBD0612L</t>
  </si>
  <si>
    <t>Công nghệ chế tạo thiết bị điện</t>
  </si>
  <si>
    <t>TKNL0612L</t>
  </si>
  <si>
    <t>Sử dụng năng lượng tiết kiệm và hiệu quả</t>
  </si>
  <si>
    <t>DAKT0612D</t>
  </si>
  <si>
    <t>Đồ án kỹ thuật điện</t>
  </si>
  <si>
    <t>TRDD0612L(a) TBTM0613L(a)</t>
  </si>
  <si>
    <t>TTDQ0612L</t>
  </si>
  <si>
    <t>Tính toán sửa chữa dây quấn máy điện</t>
  </si>
  <si>
    <t>MDI20612L(a)</t>
  </si>
  <si>
    <t>DBMS0612L</t>
  </si>
  <si>
    <t>Điều khiển giám sát hệ thống điện tòa nhà</t>
  </si>
  <si>
    <t>TBTM0613T</t>
  </si>
  <si>
    <t>Thực hành trang bị điện</t>
  </si>
  <si>
    <t>TBTM0613L(a)</t>
  </si>
  <si>
    <t>DKLT0612T</t>
  </si>
  <si>
    <t>Thực hành điều khiển lập trình</t>
  </si>
  <si>
    <t>MTDD0613T</t>
  </si>
  <si>
    <t>Thực hành máy điện, truyền động điện</t>
  </si>
  <si>
    <t>TRDD0612L(a)</t>
  </si>
  <si>
    <t>CCDI0613T</t>
  </si>
  <si>
    <t>Thực hành cung cấp điện</t>
  </si>
  <si>
    <t>KTTN0618D</t>
  </si>
  <si>
    <t>THTD0614T</t>
  </si>
  <si>
    <t>Thực hành thiết kế hệ thống điện</t>
  </si>
  <si>
    <t>4(0,134,120)</t>
  </si>
  <si>
    <t>ACAD0611T(a) HTDI0612L(a)</t>
  </si>
  <si>
    <t>DINC0614T</t>
  </si>
  <si>
    <t>Thực hành điện nâng cao</t>
  </si>
  <si>
    <t>TBTM0613T(a)</t>
  </si>
  <si>
    <t>MYDT0612T</t>
  </si>
  <si>
    <t>Thực hành máy điện</t>
  </si>
  <si>
    <t>MAYD0612L(a)</t>
  </si>
  <si>
    <t>DLTB0611T(a)</t>
  </si>
  <si>
    <t>LUD10612L</t>
  </si>
  <si>
    <t>Lưới điện 1</t>
  </si>
  <si>
    <t>BHTD0612L</t>
  </si>
  <si>
    <t>Bảo vệ hệ thống điện</t>
  </si>
  <si>
    <t>TDHH0612L</t>
  </si>
  <si>
    <t>Điều khiển và tự động hóa trong hệ thống điện</t>
  </si>
  <si>
    <t>NMBA0612L</t>
  </si>
  <si>
    <t>DDDC0612L</t>
  </si>
  <si>
    <t>KTCA0612L</t>
  </si>
  <si>
    <t>Kỹ thuật cao áp</t>
  </si>
  <si>
    <t>MHD20612L(a)</t>
  </si>
  <si>
    <t>DAHT0612D</t>
  </si>
  <si>
    <t>Đồ án hệ thống điện</t>
  </si>
  <si>
    <t>2(0,48,0)</t>
  </si>
  <si>
    <t>LUD10612L(a)</t>
  </si>
  <si>
    <t>OHTD0612L</t>
  </si>
  <si>
    <t>Ổn định hệ thống điện</t>
  </si>
  <si>
    <t>LUD20612L</t>
  </si>
  <si>
    <t>Lưới điện 2</t>
  </si>
  <si>
    <t>LUD10612L (a)</t>
  </si>
  <si>
    <t>VHTD0612L</t>
  </si>
  <si>
    <t>Vận hành hệ thống điện</t>
  </si>
  <si>
    <t>CHTD0612L</t>
  </si>
  <si>
    <t>Chuyên đề hệ thống điện</t>
  </si>
  <si>
    <t>TDHH0613T</t>
  </si>
  <si>
    <t>Thực hành điều khiển và tự động hóa trong hệ thống điện</t>
  </si>
  <si>
    <t>TDHH0612L(a)</t>
  </si>
  <si>
    <t>CCDI0612T</t>
  </si>
  <si>
    <t>BHTD0612T</t>
  </si>
  <si>
    <t>Thực hành bảo vệ hệ thống điện</t>
  </si>
  <si>
    <t>2(0,34,30)</t>
  </si>
  <si>
    <t>BHTD0612L(a)</t>
  </si>
  <si>
    <t>VHTD0612T</t>
  </si>
  <si>
    <t>Thực hành vận hành hệ thống điện</t>
  </si>
  <si>
    <t>VHTD0612L(a)</t>
  </si>
  <si>
    <t>HTTN0618D</t>
  </si>
  <si>
    <t>4(0,136,120)</t>
  </si>
  <si>
    <t>LUD10612L(a)ACAD0611T(a)</t>
  </si>
  <si>
    <t>HTDN0614T</t>
  </si>
  <si>
    <t>Thực hành hệ thống điện nâng cao</t>
  </si>
  <si>
    <t>CADC0412L</t>
  </si>
  <si>
    <t>Kỹ thuật CAD/CAM</t>
  </si>
  <si>
    <t>DLTB0611T (a)</t>
  </si>
  <si>
    <t>KNTL0612L</t>
  </si>
  <si>
    <t>Truyền động khí nén, thủy lực</t>
  </si>
  <si>
    <t>RBCN0612L</t>
  </si>
  <si>
    <t>Robot công nghiệp</t>
  </si>
  <si>
    <t>MDTD0612T</t>
  </si>
  <si>
    <t>DADK0612D</t>
  </si>
  <si>
    <t>Đồ án điều khiển tự động</t>
  </si>
  <si>
    <t>MTTC0612L</t>
  </si>
  <si>
    <t>Mạng truyền thông công nghiệp</t>
  </si>
  <si>
    <t>TDQT0612L</t>
  </si>
  <si>
    <t>Tự động hóa quá trình công nghệ</t>
  </si>
  <si>
    <t>TDSX0612L</t>
  </si>
  <si>
    <t>Tự động hóa sản xuất và hệ thống sản xuất tự động</t>
  </si>
  <si>
    <t>Hệ thống cơ điện tử công nghiệp</t>
  </si>
  <si>
    <t>KNTL0612T</t>
  </si>
  <si>
    <t>Thực hành khí nén, thủy lực</t>
  </si>
  <si>
    <t>Thực hành lập trình trên máy CNC</t>
  </si>
  <si>
    <t>CADC0412L(a)</t>
  </si>
  <si>
    <t>MTTC0612T</t>
  </si>
  <si>
    <t>Thực hành mạng truyền thông công nghiệp</t>
  </si>
  <si>
    <t>MTTC0612L(a)</t>
  </si>
  <si>
    <t>DKTN0618D</t>
  </si>
  <si>
    <t>DKNC0614T</t>
  </si>
  <si>
    <t>Thực hành điều khiển lập trình nâng cao</t>
  </si>
  <si>
    <t>DKLT0612T(a)</t>
  </si>
  <si>
    <t>HTTD0614T</t>
  </si>
  <si>
    <t>Thực hành lắp đặt hệ thống tự động hóa</t>
  </si>
  <si>
    <t>TACM0112L</t>
  </si>
  <si>
    <t>VLDC0213L(a)</t>
  </si>
  <si>
    <t>Tiếng anh chế tạo máy</t>
  </si>
  <si>
    <t>Vật liệu kỹ thuật 1</t>
  </si>
  <si>
    <t>Cơ lý thuyết</t>
  </si>
  <si>
    <t>HHDC0112L</t>
  </si>
  <si>
    <t>Hóa học đại cương</t>
  </si>
  <si>
    <t>Kỹ thuật nhiệt</t>
  </si>
  <si>
    <t>HHV10612L(a)</t>
  </si>
  <si>
    <t>HHV10612L(a)CLTH0613L(a)</t>
  </si>
  <si>
    <t>Sức bền vật liệu</t>
  </si>
  <si>
    <t>CLTH0613L(a)</t>
  </si>
  <si>
    <t>Vật liệu kỹ thuật 2</t>
  </si>
  <si>
    <t>VLK10612L(a)</t>
  </si>
  <si>
    <t>Công nghệ kim loại</t>
  </si>
  <si>
    <t>HHV10612L(a)VLK10612L(a)</t>
  </si>
  <si>
    <t>NLC10612L(a)</t>
  </si>
  <si>
    <t>NCKL0413L</t>
  </si>
  <si>
    <t>Nguyên lý cắt gọt kim loại</t>
  </si>
  <si>
    <t>VLK10412L(a)</t>
  </si>
  <si>
    <t>MCKL0412L</t>
  </si>
  <si>
    <t>Máy‎ cắt kim loại đại cương</t>
  </si>
  <si>
    <t>CLTH0413L(a)</t>
  </si>
  <si>
    <t>CCTM0413L</t>
  </si>
  <si>
    <t>NLC10412L(a)</t>
  </si>
  <si>
    <t>TCB10413T</t>
  </si>
  <si>
    <t>Thực hành tiện cơ bản 1</t>
  </si>
  <si>
    <t>DACT0411D</t>
  </si>
  <si>
    <t>Đồ án chi tiết máy</t>
  </si>
  <si>
    <t>DOGA0412L</t>
  </si>
  <si>
    <t>Đồ gá</t>
  </si>
  <si>
    <t>CCTM0413L(a)</t>
  </si>
  <si>
    <t>CCNC0412L</t>
  </si>
  <si>
    <t>Công nghệ CNC</t>
  </si>
  <si>
    <t>CCAM0412L</t>
  </si>
  <si>
    <t>Công nghệ CAD/CAM</t>
  </si>
  <si>
    <t>PGKT0412L</t>
  </si>
  <si>
    <t>Các phương pháp gia công không truyền thống</t>
  </si>
  <si>
    <t>TKTM0412L</t>
  </si>
  <si>
    <t>Truyền động thủy lực khí nén trong máy công nghiệp</t>
  </si>
  <si>
    <t>NLC20412L(a)</t>
  </si>
  <si>
    <t>THNG0411T</t>
  </si>
  <si>
    <t>Thực hành nguội</t>
  </si>
  <si>
    <t>TCB20412T</t>
  </si>
  <si>
    <t>Thực hành tiện cơ bản 2</t>
  </si>
  <si>
    <t>TCB10413T(a)</t>
  </si>
  <si>
    <t>Vẽ và thiết kế trên máy tính</t>
  </si>
  <si>
    <t>DSKT0612L(a)HHV20612L(a)</t>
  </si>
  <si>
    <t>Kỹ thuật thủy khí</t>
  </si>
  <si>
    <t>CTKN0412L</t>
  </si>
  <si>
    <t>Công nghệ thiết kế ngược</t>
  </si>
  <si>
    <t>MHHH0412L</t>
  </si>
  <si>
    <t>DCTM0411D</t>
  </si>
  <si>
    <t>Đồ án chế tạo máy</t>
  </si>
  <si>
    <t>CCKM0412L</t>
  </si>
  <si>
    <t>Công nghệ chế tạo khuôn mẫu</t>
  </si>
  <si>
    <t>TCNC0413T</t>
  </si>
  <si>
    <t>Thực hành CNC</t>
  </si>
  <si>
    <t>CCAM0412L(a)</t>
  </si>
  <si>
    <t>TPBC0413T</t>
  </si>
  <si>
    <t>MDRO0412L</t>
  </si>
  <si>
    <t>Máy điều khiển số và robot công nghiệp</t>
  </si>
  <si>
    <t>MCKL0412L(a)</t>
  </si>
  <si>
    <t>CIFM0412L</t>
  </si>
  <si>
    <t>Dao động kỹ thuật</t>
  </si>
  <si>
    <t>NLM20613L(a)</t>
  </si>
  <si>
    <t>Máy nâng chuyển</t>
  </si>
  <si>
    <t>TMAI0412T</t>
  </si>
  <si>
    <t>Thực hành mài</t>
  </si>
  <si>
    <t>TTLD0412T</t>
  </si>
  <si>
    <t>Thực hành gia công tia lửa điện</t>
  </si>
  <si>
    <t>TTNC0413T</t>
  </si>
  <si>
    <t>Thực hành tiện nâng cao</t>
  </si>
  <si>
    <t>TCB20412T(a)</t>
  </si>
  <si>
    <t>TPBN0413T</t>
  </si>
  <si>
    <t>TPBC0413T(a)</t>
  </si>
  <si>
    <t>CMTN0418D</t>
  </si>
  <si>
    <t>UDCN0413T</t>
  </si>
  <si>
    <t>Ứng dụng công nghệ số hóa để phục hồi và thiết kế chi tiết máy</t>
  </si>
  <si>
    <t>THCC0413T</t>
  </si>
  <si>
    <t>Thực hành công nghệ CAD/CAM-CNC</t>
  </si>
  <si>
    <t>Thực hành CNC nâng cao</t>
  </si>
  <si>
    <t>TCNC0413T(a)</t>
  </si>
  <si>
    <t>TAOT0112L</t>
  </si>
  <si>
    <t>Tiếng anh ô tô</t>
  </si>
  <si>
    <t>HHV10412L</t>
  </si>
  <si>
    <t>VLK10412L</t>
  </si>
  <si>
    <t>VLDC0113L(a)</t>
  </si>
  <si>
    <t>CLTH0413L</t>
  </si>
  <si>
    <t>KTDT0612L</t>
  </si>
  <si>
    <t>KYTN0412L</t>
  </si>
  <si>
    <t>HHV20412L</t>
  </si>
  <si>
    <t>HHV10412L(a)</t>
  </si>
  <si>
    <t>NLC10412L</t>
  </si>
  <si>
    <t>HHV10412L(a)CLTH0413L(a)</t>
  </si>
  <si>
    <t>DSKT0412L</t>
  </si>
  <si>
    <t>SBVL0413L</t>
  </si>
  <si>
    <t>VLK20412L</t>
  </si>
  <si>
    <t>CNKL0412L</t>
  </si>
  <si>
    <t>HHV10412L(a)VLK10412L(a)</t>
  </si>
  <si>
    <t>NLC20412L</t>
  </si>
  <si>
    <t>LTOT0412L</t>
  </si>
  <si>
    <t>Lý thuyết ô tô</t>
  </si>
  <si>
    <t>NLDC0412L</t>
  </si>
  <si>
    <t>Nguyên lý động cơ đốt trong</t>
  </si>
  <si>
    <t>KYTN0412L(a)</t>
  </si>
  <si>
    <t>HDDC0412L</t>
  </si>
  <si>
    <t>Hệ thống điện động cơ</t>
  </si>
  <si>
    <t>KTDT0612L(a)</t>
  </si>
  <si>
    <t>KCDC0413L</t>
  </si>
  <si>
    <t>Kết cấu động cơ đốt trong</t>
  </si>
  <si>
    <t>HHV20412L(a)</t>
  </si>
  <si>
    <t>CNMO0412L</t>
  </si>
  <si>
    <t>Công nghệ mới cho xe ô tô</t>
  </si>
  <si>
    <t>OTMT0412L</t>
  </si>
  <si>
    <t xml:space="preserve">Động cơ ô tô và môi trường </t>
  </si>
  <si>
    <t>NLC20412L(a)CNKL0412L(a)</t>
  </si>
  <si>
    <t>HDTX0412L</t>
  </si>
  <si>
    <t>Hệ thống điện thân xe và điều khiển tự động ô tô</t>
  </si>
  <si>
    <t>KCOT0413L</t>
  </si>
  <si>
    <t>Kết cấu ô tô</t>
  </si>
  <si>
    <t>CKDC0412T</t>
  </si>
  <si>
    <t>Thực hành động cơ</t>
  </si>
  <si>
    <t>KCDC0413L(a)</t>
  </si>
  <si>
    <t>DDCO0412T</t>
  </si>
  <si>
    <t>Thực hành điện động cơ</t>
  </si>
  <si>
    <t>HDDC0412L(a)</t>
  </si>
  <si>
    <t>VTMT0412L</t>
  </si>
  <si>
    <t>DSKT0412L(a)HHV20412L(a)</t>
  </si>
  <si>
    <t>KTTK0412L</t>
  </si>
  <si>
    <t>TBTN0412L</t>
  </si>
  <si>
    <t>Thiết bị tiện nghi ô tô</t>
  </si>
  <si>
    <t>OXCD0412L</t>
  </si>
  <si>
    <t>Xe chuyên dụng</t>
  </si>
  <si>
    <t>CNSC0412L</t>
  </si>
  <si>
    <t>Công nghệ sửa chữa ô tô</t>
  </si>
  <si>
    <t>KCOT0413L(a)KCDC0413L(a)</t>
  </si>
  <si>
    <t>UDTH0412L</t>
  </si>
  <si>
    <t>Ứng dụng tin học trong mô phỏng và sửa chữa ô tô</t>
  </si>
  <si>
    <t>DTXO0412T</t>
  </si>
  <si>
    <t>Thực hành điện thân xe</t>
  </si>
  <si>
    <t>HDTX0412L(a)</t>
  </si>
  <si>
    <t>HTTL0412T</t>
  </si>
  <si>
    <t>Thực hành hệ thống truyền lực</t>
  </si>
  <si>
    <t>KCOT0413L(a)</t>
  </si>
  <si>
    <t>HTPO0412T</t>
  </si>
  <si>
    <t>Thực hành hệ thống phanh</t>
  </si>
  <si>
    <t>HTLT0412T</t>
  </si>
  <si>
    <t>Thực hành hệ thống treo, lái</t>
  </si>
  <si>
    <t>NLDC0412T</t>
  </si>
  <si>
    <t>Thực hành nhiên liệu</t>
  </si>
  <si>
    <t>TTDO0412L</t>
  </si>
  <si>
    <t>Tính toán động cơ ô tô</t>
  </si>
  <si>
    <t>KCDC0413L(a)KCOT0413L(a)</t>
  </si>
  <si>
    <t>DAOT0411D</t>
  </si>
  <si>
    <t>Đồ án chuyên môn ô tô</t>
  </si>
  <si>
    <t>1(0,48,0)</t>
  </si>
  <si>
    <t>TTDO0412L(a)KCDC0413L(a)KCOT0413L(a)HDTX0412L(a)HDDC0412L(a)</t>
  </si>
  <si>
    <t>TNDO0412L</t>
  </si>
  <si>
    <t>CDKT0412L</t>
  </si>
  <si>
    <t>Chẩn đoán trạng thái kỹ thuật ô tô</t>
  </si>
  <si>
    <t>DDKT0412L</t>
  </si>
  <si>
    <t>NLM20413L(a)</t>
  </si>
  <si>
    <t>MNCH0412L</t>
  </si>
  <si>
    <t>TVSX0412T</t>
  </si>
  <si>
    <t>Thực hành thân vỏ và sơn xe</t>
  </si>
  <si>
    <t>HTTN0412T</t>
  </si>
  <si>
    <t>Thực hành thí nghiệm động cơ và ô tô</t>
  </si>
  <si>
    <t>TNDO0412L(a)</t>
  </si>
  <si>
    <t>Thực hành chẩn đoán động cơ và ô tô</t>
  </si>
  <si>
    <t>CDKT0412L(a)</t>
  </si>
  <si>
    <t>OTTN0418D</t>
  </si>
  <si>
    <t>HSTD0412T</t>
  </si>
  <si>
    <t>Hộp số tự động</t>
  </si>
  <si>
    <t>TRED0412T</t>
  </si>
  <si>
    <t>Hệ thống treo điều khiển điện tử</t>
  </si>
  <si>
    <t>PDDT0412T</t>
  </si>
  <si>
    <t>Hệ thống phun dầu điện tử</t>
  </si>
  <si>
    <t>KSKX0412T</t>
  </si>
  <si>
    <t>Hệ thống kiểm soát khí xả</t>
  </si>
  <si>
    <t>TACK0112L</t>
  </si>
  <si>
    <t>Tiếng anh kỹ thuật cơ khí</t>
  </si>
  <si>
    <t>LTHA0412L</t>
  </si>
  <si>
    <t>Lý thuyết hàn</t>
  </si>
  <si>
    <t>THGC0412T</t>
  </si>
  <si>
    <t>Thực hành gia công kim loại tấm</t>
  </si>
  <si>
    <t>CNKL0412L(a)</t>
  </si>
  <si>
    <t>CHNC0414L</t>
  </si>
  <si>
    <t>4(57,6,120)</t>
  </si>
  <si>
    <t>LTBD0412L</t>
  </si>
  <si>
    <t>Lý thuyết biến dạng dẻo kim loại</t>
  </si>
  <si>
    <t>2(29,2,60)</t>
  </si>
  <si>
    <t>SBVL0413L(a)</t>
  </si>
  <si>
    <t>TBVL0413L</t>
  </si>
  <si>
    <t>3(41,8,90)</t>
  </si>
  <si>
    <t>LTHA0412L(a)</t>
  </si>
  <si>
    <t>ATBD0412L</t>
  </si>
  <si>
    <t>An toàn và bảo dưỡng công nghiệp</t>
  </si>
  <si>
    <t>CHNC0414L(a)</t>
  </si>
  <si>
    <t>KCHA0413L</t>
  </si>
  <si>
    <t>3(43,4,90)</t>
  </si>
  <si>
    <t>UCAE0412L</t>
  </si>
  <si>
    <t>Ứng dụng CAE trong thiết kế</t>
  </si>
  <si>
    <t>2(25,10,60)</t>
  </si>
  <si>
    <t>GCAL0412L</t>
  </si>
  <si>
    <t>Công nghệ gia công áp lực</t>
  </si>
  <si>
    <t>LTBD0412L(a)</t>
  </si>
  <si>
    <t>THQG0413T</t>
  </si>
  <si>
    <t>Thực hành hàn hồ quang que hàn thuốc bọc liên kết góc</t>
  </si>
  <si>
    <t>KTCL0412L</t>
  </si>
  <si>
    <t>Kiểm tra chất lượng mối hàn</t>
  </si>
  <si>
    <t>2(20,20,60)</t>
  </si>
  <si>
    <t>THQM0413T</t>
  </si>
  <si>
    <t>Thực hành hàn hồ quang que hàn thuốc bọc liên kết giáp mối</t>
  </si>
  <si>
    <t>THQG0413T(a)</t>
  </si>
  <si>
    <t>HMAG0412T</t>
  </si>
  <si>
    <t>HTIG0412T</t>
  </si>
  <si>
    <t>HPHK0412T</t>
  </si>
  <si>
    <t>DACK0411D</t>
  </si>
  <si>
    <t>Đồ án kỹ thuật cơ khí</t>
  </si>
  <si>
    <t>TDSX0412L</t>
  </si>
  <si>
    <t>Tự động hóa quá trình sản xuất</t>
  </si>
  <si>
    <t>TMRB0412L</t>
  </si>
  <si>
    <t>Tay máy và Robot công nghiệp</t>
  </si>
  <si>
    <t>TTXN0414T</t>
  </si>
  <si>
    <t>Thực tập xí nghiệp</t>
  </si>
  <si>
    <t>4(0,192,0)</t>
  </si>
  <si>
    <t>RBHQ0412T</t>
  </si>
  <si>
    <t>Thực hành Rô bốt hàn hồ quang</t>
  </si>
  <si>
    <t>HMAG0412T(a)</t>
  </si>
  <si>
    <t>CGKL0412T</t>
  </si>
  <si>
    <t>Thực hành cắt gọt kim loại</t>
  </si>
  <si>
    <t>CKTN0418D</t>
  </si>
  <si>
    <t>GLKC0413T</t>
  </si>
  <si>
    <t>Gá lắp kết cấu thép</t>
  </si>
  <si>
    <t>HMAG0412T(a</t>
  </si>
  <si>
    <t>XDQT0412T</t>
  </si>
  <si>
    <t>Xây dựng quy trình hàn kết cấu thép</t>
  </si>
  <si>
    <t>XLNH0413T</t>
  </si>
  <si>
    <t>Xây dựng quy trình xử lý nhiệt</t>
  </si>
  <si>
    <t>MMTI0512L</t>
  </si>
  <si>
    <t>MAYD0612L</t>
  </si>
  <si>
    <t>MCNC0412T</t>
  </si>
  <si>
    <t>CNCN0412T</t>
  </si>
  <si>
    <t>VEKT0412L</t>
  </si>
  <si>
    <t>VHDL0612T</t>
  </si>
  <si>
    <t>KYTS0611L(a)</t>
  </si>
  <si>
    <t>TNDC0412T</t>
  </si>
  <si>
    <t>CDDC0412T</t>
  </si>
  <si>
    <t>KTQR0712L</t>
  </si>
  <si>
    <t>Hình họa-Vẽ kỹ thuật 1</t>
  </si>
  <si>
    <t>Dung sai-Kỹ thuật đo</t>
  </si>
  <si>
    <t>Hình họa-Vẽ kỹ thuật 2</t>
  </si>
  <si>
    <t>Kỹ thuật điện-điện tử</t>
  </si>
  <si>
    <t>Nguyên lý-chi tiết máy 1</t>
  </si>
  <si>
    <t>Nguyên lý-chi tiết máy 2</t>
  </si>
  <si>
    <t>Công nghệ chế tạo máy</t>
  </si>
  <si>
    <t>Thực hành phay-bào cơ bản</t>
  </si>
  <si>
    <t>Thực hành phay-bào nâng cao</t>
  </si>
  <si>
    <t>Giáo dục thể chất 1</t>
  </si>
  <si>
    <t>Pháp luật đại cương</t>
  </si>
  <si>
    <t>Giáo dục thể chất 2</t>
  </si>
  <si>
    <t>Giáo dục thể chất 3</t>
  </si>
  <si>
    <t>Giáo dục thể chất 4</t>
  </si>
  <si>
    <t>Mô hình hóa hình học</t>
  </si>
  <si>
    <t>Hệ thống CIM và FMS</t>
  </si>
  <si>
    <t>Công nghệ hàn nóng chảy</t>
  </si>
  <si>
    <t>Kết cấu hàn</t>
  </si>
  <si>
    <t>Thiết bị hàn-Vật liệu hàn</t>
  </si>
  <si>
    <t>Thực hành các phương pháp hàn khác</t>
  </si>
  <si>
    <t>Thực hành hàn MIG/MAG</t>
  </si>
  <si>
    <t>Thực hành hàn TIG</t>
  </si>
  <si>
    <t>Mạch điện 1</t>
  </si>
  <si>
    <t>Vật liệu điện-Khí cụ điện</t>
  </si>
  <si>
    <t>An toàn lao động</t>
  </si>
  <si>
    <t>Kỹ thuật số</t>
  </si>
  <si>
    <t>Mạch điện 2</t>
  </si>
  <si>
    <t>Vẽ kỹ thuật</t>
  </si>
  <si>
    <t>Thực hành điện tử cơ bản-xung số</t>
  </si>
  <si>
    <t>Kỹ thuật nhiệt lạnh</t>
  </si>
  <si>
    <t>Thực hành Cung cấp điện</t>
  </si>
  <si>
    <t>Kỹ thuật mạch điện tử</t>
  </si>
  <si>
    <t>Thực hành kỹ thuật mạch điện tử-mạch in</t>
  </si>
  <si>
    <t>Đường dây truyền tải điện đi xa</t>
  </si>
  <si>
    <t>HTDT0612L</t>
  </si>
  <si>
    <t>Thực hành hệ thống tiện nghi trên ô tô</t>
  </si>
  <si>
    <t>Thí nghiệm Động cơ và ô tô</t>
  </si>
  <si>
    <t>Cấu trúc dữ liệu và giải thuật</t>
  </si>
  <si>
    <t>Lập trình hướng đối tượng</t>
  </si>
  <si>
    <t>Lập trình Web</t>
  </si>
  <si>
    <t>Trí tuệ nhân tạo</t>
  </si>
  <si>
    <t>Toán chuyên đề 2</t>
  </si>
  <si>
    <t>Nhập môn máy học</t>
  </si>
  <si>
    <t>Tư tưởng Hồ Chí Minh</t>
  </si>
  <si>
    <t>Những NLCB của chủ nghĩa Mác-Lênin P1</t>
  </si>
  <si>
    <t>Tiếng Anh 1</t>
  </si>
  <si>
    <t>Vật lý đại cương 1</t>
  </si>
  <si>
    <t>2(27,6,60)</t>
  </si>
  <si>
    <t>QPAN0132L</t>
  </si>
  <si>
    <t>QSAK0133T</t>
  </si>
  <si>
    <t>DLQS0133L</t>
  </si>
  <si>
    <t>Những nguyên lý cơ bản của chủ nghĩa Mác-Lênin P2</t>
  </si>
  <si>
    <t>Tiếng Anh 2</t>
  </si>
  <si>
    <t>Vật lý đại cương 2</t>
  </si>
  <si>
    <t>Nhập môn cơ điện tử</t>
  </si>
  <si>
    <t>Công tác quốc phòng-an ninh</t>
  </si>
  <si>
    <t>Quân sự chung và chiến thuật, kỹ thuật bắn súng tiểu liên AK (CKC)</t>
  </si>
  <si>
    <t>Đường lối quân sự của Đảng</t>
  </si>
  <si>
    <t>1(15,0,30)</t>
  </si>
  <si>
    <t/>
  </si>
  <si>
    <t>Toán cao cấp 3</t>
  </si>
  <si>
    <t xml:space="preserve">Logic học </t>
  </si>
  <si>
    <t>Tiếng Anh CN cơ điện tử</t>
  </si>
  <si>
    <t>Hình họa -vẽ kỹ thuật</t>
  </si>
  <si>
    <t>Cơ học</t>
  </si>
  <si>
    <t>Nhập môn kinh tế học</t>
  </si>
  <si>
    <t>3(40,10,60)</t>
  </si>
  <si>
    <t>3(42,6,90)</t>
  </si>
  <si>
    <t>Đường lối cách mạng của Đảng cộng sản Việt Nam</t>
  </si>
  <si>
    <t xml:space="preserve">Toán chuyên đề 1 </t>
  </si>
  <si>
    <t>Dung sai – Kỹ thuật đo</t>
  </si>
  <si>
    <t>Kỹ thuật điện</t>
  </si>
  <si>
    <t>Kỹ thuật xung - số</t>
  </si>
  <si>
    <t>Vật liệu học</t>
  </si>
  <si>
    <t>Cơ khí đại cương</t>
  </si>
  <si>
    <t>Nguyên lý - chi tiết máy</t>
  </si>
  <si>
    <t>Kỹ thuật điện tử</t>
  </si>
  <si>
    <t>Truyền động thủy lực và khí nén</t>
  </si>
  <si>
    <t>2(20,10,60)</t>
  </si>
  <si>
    <t>2(15,30,60)</t>
  </si>
  <si>
    <t>Kỹ thuật vi xử lý</t>
  </si>
  <si>
    <t>Kỹ thuật gia công cắt gọt kim loại</t>
  </si>
  <si>
    <t>Hệ thống cơ - điện tử</t>
  </si>
  <si>
    <t>Hệ thống sản xuất linh hoạt và tích hợp</t>
  </si>
  <si>
    <t>Lập trình PLC</t>
  </si>
  <si>
    <t>Thực hành máy công cụ</t>
  </si>
  <si>
    <t>Thực hành điện tử cơ bản</t>
  </si>
  <si>
    <t>3(0102,90)</t>
  </si>
  <si>
    <t>2(068,60)</t>
  </si>
  <si>
    <t>Đồ án hệ thống cơ điện tử</t>
  </si>
  <si>
    <t>Kỹ thuật rô bốt</t>
  </si>
  <si>
    <t>Thực hành vi xử lý</t>
  </si>
  <si>
    <t>Thực hành hệ thống cơ điện tử 1</t>
  </si>
  <si>
    <t>Điều khiển bằng máy tính</t>
  </si>
  <si>
    <t>2(0,68,90)</t>
  </si>
  <si>
    <t>Thực hành hệ thống cơ điện tử 2</t>
  </si>
  <si>
    <t>Đồ án/Khóa luận TN</t>
  </si>
  <si>
    <t>Các học phần thay cho làm Đồ án/Khóa luận TN</t>
  </si>
  <si>
    <t>Kỹ thuật bảo dưỡng công nghiệp</t>
  </si>
  <si>
    <t>Công nghệ nhúng</t>
  </si>
  <si>
    <t>Động lực học hệ nhiều vật</t>
  </si>
  <si>
    <t>Máy điều khiển số và rôbôt công nghiệp</t>
  </si>
  <si>
    <t>VLD10132L(a)</t>
  </si>
  <si>
    <t>TCC10132L(a)</t>
  </si>
  <si>
    <t>TCC20132L(a)</t>
  </si>
  <si>
    <t>TCC10132L(a), TCC30112L(a)</t>
  </si>
  <si>
    <t>ANH10132L(a)</t>
  </si>
  <si>
    <t>ANH20133L(a)</t>
  </si>
  <si>
    <t>MLN10232L(a)</t>
  </si>
  <si>
    <t>MLN20233L(a)</t>
  </si>
  <si>
    <t>THCM0232L(a)</t>
  </si>
  <si>
    <t>NCTM0413L</t>
  </si>
  <si>
    <t>HVKT0413L</t>
  </si>
  <si>
    <t>NCT20412L(a)</t>
  </si>
  <si>
    <t>KGCK0412L(a)</t>
  </si>
  <si>
    <t>CACA0412L(a)</t>
  </si>
  <si>
    <t>HTCD0412L</t>
  </si>
  <si>
    <t>HTCD0412L(a)</t>
  </si>
  <si>
    <t>KGCK0412L</t>
  </si>
  <si>
    <t>KTXS0612L(a)</t>
  </si>
  <si>
    <t>VLD10132L</t>
  </si>
  <si>
    <t>VLD20113L</t>
  </si>
  <si>
    <t>TCC30112L</t>
  </si>
  <si>
    <t>MLN10232L</t>
  </si>
  <si>
    <t>MLN20233L</t>
  </si>
  <si>
    <t>THCM0232L</t>
  </si>
  <si>
    <t>DLCM0233L</t>
  </si>
  <si>
    <t>LOGI0332L</t>
  </si>
  <si>
    <t>CHOC0413L</t>
  </si>
  <si>
    <t>SVLI0412L</t>
  </si>
  <si>
    <t>VLHC0412L</t>
  </si>
  <si>
    <t>CKĐC0412L</t>
  </si>
  <si>
    <t>TDTK0412L</t>
  </si>
  <si>
    <t>CADD0412L</t>
  </si>
  <si>
    <t>CACM0412L</t>
  </si>
  <si>
    <t>HTLT0412L</t>
  </si>
  <si>
    <t>THMC0413T</t>
  </si>
  <si>
    <t>TCNC0412T</t>
  </si>
  <si>
    <t>KTRB0412L</t>
  </si>
  <si>
    <t>MHHC0412L</t>
  </si>
  <si>
    <t>TKKM0412L</t>
  </si>
  <si>
    <t>TCD20413T</t>
  </si>
  <si>
    <t>TTCN0412T</t>
  </si>
  <si>
    <t>CDTT0418D</t>
  </si>
  <si>
    <t>CNTK0412L</t>
  </si>
  <si>
    <t>TNCD0412L</t>
  </si>
  <si>
    <t>MDRB0412L</t>
  </si>
  <si>
    <t>NLTR0612L</t>
  </si>
  <si>
    <t>KYTD0612L</t>
  </si>
  <si>
    <t>KTXS0612L</t>
  </si>
  <si>
    <t>TDCB0611T</t>
  </si>
  <si>
    <t>KTXL0612L</t>
  </si>
  <si>
    <t>LPLC0612L</t>
  </si>
  <si>
    <t>THDT0612T</t>
  </si>
  <si>
    <t>THXL0612T</t>
  </si>
  <si>
    <t>TCD10612T</t>
  </si>
  <si>
    <t>DKMT0612L</t>
  </si>
  <si>
    <t>DKTD0612L</t>
  </si>
  <si>
    <t>THDC0611T</t>
  </si>
  <si>
    <t>KTBD0612L</t>
  </si>
  <si>
    <t>CNND0612L</t>
  </si>
  <si>
    <t>MTCN0612L</t>
  </si>
  <si>
    <t>TĐCN0612L</t>
  </si>
  <si>
    <t>NMKT0712L</t>
  </si>
  <si>
    <t>NMCĐ0411L</t>
  </si>
  <si>
    <t>TACD0112L</t>
  </si>
  <si>
    <t>DACD0411D</t>
  </si>
  <si>
    <t>DSKT0411L</t>
  </si>
  <si>
    <t>DLDD0612L</t>
  </si>
  <si>
    <t>TRDI0612L</t>
  </si>
  <si>
    <t>ĐTCS0612L</t>
  </si>
  <si>
    <t>PPKT0412L</t>
  </si>
  <si>
    <t>02</t>
  </si>
  <si>
    <t>05</t>
  </si>
  <si>
    <t>01</t>
  </si>
  <si>
    <t>04</t>
  </si>
  <si>
    <t>06</t>
  </si>
  <si>
    <t>07</t>
  </si>
  <si>
    <t>03</t>
  </si>
  <si>
    <t>DTTN0618D</t>
  </si>
  <si>
    <t>KTDD0612L</t>
  </si>
  <si>
    <t>Nhập môn ngành 1 (cơ khí)</t>
  </si>
  <si>
    <t>Động cơ ô tô và môi trường</t>
  </si>
  <si>
    <t>Hình họa - Vẽ kỹ thuật 1</t>
  </si>
  <si>
    <t>Hình họa - Vẽ kỹ thuật 2</t>
  </si>
  <si>
    <t>Dung sai - Kỹ thuật đo</t>
  </si>
  <si>
    <t>THML0313L</t>
  </si>
  <si>
    <t>Triết học Mác - Lênin</t>
  </si>
  <si>
    <t>KTCT0212L</t>
  </si>
  <si>
    <t>Kinh tế chính trị Mác - Lênin</t>
  </si>
  <si>
    <t>CNKH0212L</t>
  </si>
  <si>
    <t>Chủ nghĩa xã hội khoa học</t>
  </si>
  <si>
    <t>LSVN0212l</t>
  </si>
  <si>
    <t>Lịch sử Đảng cộng sản Việt Nam</t>
  </si>
  <si>
    <t>THML0313L(a)</t>
  </si>
  <si>
    <t>PLDC0332L</t>
  </si>
  <si>
    <t>NMTH0733L</t>
  </si>
  <si>
    <t>ANH10432L</t>
  </si>
  <si>
    <t>TCC10232L</t>
  </si>
  <si>
    <t>GTC10131T</t>
  </si>
  <si>
    <t>NMNC0712L</t>
  </si>
  <si>
    <t>ANH20413L</t>
  </si>
  <si>
    <t>TCC20232L</t>
  </si>
  <si>
    <t>VLDC0213L</t>
  </si>
  <si>
    <t>NMGT0512L</t>
  </si>
  <si>
    <t>NMCD0631L</t>
  </si>
  <si>
    <t>NMNO0612L</t>
  </si>
  <si>
    <t>NMNC0612L</t>
  </si>
  <si>
    <t>ANH10432L(a)</t>
  </si>
  <si>
    <t>TCC10232L(a)</t>
  </si>
  <si>
    <t>NMDT0812L</t>
  </si>
  <si>
    <t xml:space="preserve"> TCC20232L(a)</t>
  </si>
  <si>
    <t>ANH20413L(a)</t>
  </si>
  <si>
    <t>NMND0912L</t>
  </si>
  <si>
    <t>THML0213L</t>
  </si>
  <si>
    <t>LSVN0212L</t>
  </si>
  <si>
    <t>GDQP0118L</t>
  </si>
  <si>
    <t>Giáo dục quốc phòng - An ninh</t>
  </si>
  <si>
    <t>DTNC0613T</t>
  </si>
  <si>
    <t>3(32,26,90)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</si>
</sst>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4"/>
      <color theme="1"/>
      <name val="Times New Roman"/>
      <family val="2"/>
    </font>
    <font>
      <sz val="14"/>
      <color rgb="FFFF0000"/>
      <name val="Times New Roman"/>
      <family val="2"/>
    </font>
    <font>
      <sz val="13"/>
      <color rgb="FF000000"/>
      <name val="Times New Roman"/>
      <family val="1"/>
    </font>
    <font>
      <sz val="13"/>
      <color rgb="FFFF0000"/>
      <name val="Times New Roman"/>
      <family val="1"/>
    </font>
    <font>
      <sz val="14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wrapText="1"/>
    </xf>
    <xf numFmtId="0" fontId="1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CTDaoTaoKhu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Dang%20ky%20hoc\dang%20k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DaoKhung"/>
    </sheetNames>
    <sheetDataSet>
      <sheetData sheetId="0" refreshError="1">
        <row r="5">
          <cell r="C5" t="str">
            <v>61CLTH0413L</v>
          </cell>
          <cell r="D5" t="str">
            <v>Cơ lý thuyết</v>
          </cell>
          <cell r="E5" t="str">
            <v>3</v>
          </cell>
          <cell r="F5" t="str">
            <v>45</v>
          </cell>
          <cell r="G5" t="str">
            <v>0</v>
          </cell>
          <cell r="I5" t="str">
            <v>0</v>
          </cell>
          <cell r="J5" t="str">
            <v>0</v>
          </cell>
          <cell r="K5" t="str">
            <v/>
          </cell>
          <cell r="L5" t="str">
            <v>3</v>
          </cell>
        </row>
        <row r="6">
          <cell r="C6" t="str">
            <v>61HHV10412L</v>
          </cell>
          <cell r="D6" t="str">
            <v>Hình họa-Vẽ kỹ thuật 1</v>
          </cell>
          <cell r="E6" t="str">
            <v>2</v>
          </cell>
          <cell r="F6" t="str">
            <v>30</v>
          </cell>
          <cell r="G6" t="str">
            <v>0</v>
          </cell>
          <cell r="I6" t="str">
            <v>0</v>
          </cell>
          <cell r="J6" t="str">
            <v>0</v>
          </cell>
          <cell r="K6" t="str">
            <v/>
          </cell>
          <cell r="L6" t="str">
            <v>3</v>
          </cell>
        </row>
        <row r="7">
          <cell r="C7" t="str">
            <v>61VLK10412L</v>
          </cell>
          <cell r="D7" t="str">
            <v>Vật liệu kỹ thuật 1</v>
          </cell>
          <cell r="E7" t="str">
            <v>2</v>
          </cell>
          <cell r="F7" t="str">
            <v>30</v>
          </cell>
          <cell r="G7" t="str">
            <v>0</v>
          </cell>
          <cell r="I7" t="str">
            <v>0</v>
          </cell>
          <cell r="J7" t="str">
            <v>0</v>
          </cell>
          <cell r="K7" t="str">
            <v/>
          </cell>
          <cell r="L7" t="str">
            <v>3</v>
          </cell>
        </row>
        <row r="8">
          <cell r="C8" t="str">
            <v>61DSKT0412L</v>
          </cell>
          <cell r="D8" t="str">
            <v>Dung sai-Kỹ thuật đo</v>
          </cell>
          <cell r="E8" t="str">
            <v>2</v>
          </cell>
          <cell r="F8" t="str">
            <v>30</v>
          </cell>
          <cell r="G8" t="str">
            <v>0</v>
          </cell>
          <cell r="I8" t="str">
            <v>0</v>
          </cell>
          <cell r="J8" t="str">
            <v>0</v>
          </cell>
          <cell r="K8" t="str">
            <v/>
          </cell>
          <cell r="L8" t="str">
            <v>4</v>
          </cell>
        </row>
        <row r="9">
          <cell r="C9" t="str">
            <v>61HHV20412L</v>
          </cell>
          <cell r="D9" t="str">
            <v>Hình họa-Vẽ kỹ thuật 2</v>
          </cell>
          <cell r="E9" t="str">
            <v>2</v>
          </cell>
          <cell r="F9" t="str">
            <v>30</v>
          </cell>
          <cell r="G9" t="str">
            <v>0</v>
          </cell>
          <cell r="I9" t="str">
            <v>0</v>
          </cell>
          <cell r="J9" t="str">
            <v>0</v>
          </cell>
          <cell r="K9" t="str">
            <v/>
          </cell>
          <cell r="L9" t="str">
            <v>4</v>
          </cell>
        </row>
        <row r="10">
          <cell r="C10" t="str">
            <v>61KTDT0612L</v>
          </cell>
          <cell r="D10" t="str">
            <v>Kỹ thuật điện-điện tử</v>
          </cell>
          <cell r="E10" t="str">
            <v>2</v>
          </cell>
          <cell r="F10" t="str">
            <v>30</v>
          </cell>
          <cell r="G10" t="str">
            <v>0</v>
          </cell>
          <cell r="I10" t="str">
            <v>0</v>
          </cell>
          <cell r="J10" t="str">
            <v>0</v>
          </cell>
          <cell r="K10" t="str">
            <v/>
          </cell>
          <cell r="L10" t="str">
            <v>4</v>
          </cell>
        </row>
        <row r="11">
          <cell r="C11" t="str">
            <v>61KYTN0412L</v>
          </cell>
          <cell r="D11" t="str">
            <v>Kỹ thuật nhiệt</v>
          </cell>
          <cell r="E11" t="str">
            <v>2</v>
          </cell>
          <cell r="F11" t="str">
            <v>30</v>
          </cell>
          <cell r="G11" t="str">
            <v>0</v>
          </cell>
          <cell r="I11" t="str">
            <v>0</v>
          </cell>
          <cell r="J11" t="str">
            <v>0</v>
          </cell>
          <cell r="K11" t="str">
            <v/>
          </cell>
          <cell r="L11" t="str">
            <v>4</v>
          </cell>
        </row>
        <row r="12">
          <cell r="C12" t="str">
            <v>61NLC10412L</v>
          </cell>
          <cell r="D12" t="str">
            <v>Nguyên lý-chi tiết máy 1</v>
          </cell>
          <cell r="E12" t="str">
            <v>2</v>
          </cell>
          <cell r="F12" t="str">
            <v>30</v>
          </cell>
          <cell r="G12" t="str">
            <v>0</v>
          </cell>
          <cell r="I12" t="str">
            <v>0</v>
          </cell>
          <cell r="J12" t="str">
            <v>0</v>
          </cell>
          <cell r="K12" t="str">
            <v/>
          </cell>
          <cell r="L12" t="str">
            <v>4</v>
          </cell>
        </row>
        <row r="13">
          <cell r="C13" t="str">
            <v>61SBVL0413L</v>
          </cell>
          <cell r="D13" t="str">
            <v>Sức bền vật liệu</v>
          </cell>
          <cell r="E13" t="str">
            <v>3</v>
          </cell>
          <cell r="F13" t="str">
            <v>45</v>
          </cell>
          <cell r="G13" t="str">
            <v>0</v>
          </cell>
          <cell r="I13" t="str">
            <v>0</v>
          </cell>
          <cell r="J13" t="str">
            <v>0</v>
          </cell>
          <cell r="K13" t="str">
            <v/>
          </cell>
          <cell r="L13" t="str">
            <v>4</v>
          </cell>
        </row>
        <row r="14">
          <cell r="C14" t="str">
            <v>61CCTM0413L</v>
          </cell>
          <cell r="D14" t="str">
            <v>Công nghệ chế tạo máy</v>
          </cell>
          <cell r="E14" t="str">
            <v>3</v>
          </cell>
          <cell r="F14" t="str">
            <v>45</v>
          </cell>
          <cell r="G14" t="str">
            <v>0</v>
          </cell>
          <cell r="I14" t="str">
            <v>0</v>
          </cell>
          <cell r="J14" t="str">
            <v>0</v>
          </cell>
          <cell r="K14" t="str">
            <v/>
          </cell>
          <cell r="L14" t="str">
            <v>5</v>
          </cell>
        </row>
        <row r="15">
          <cell r="C15" t="str">
            <v>61CNKL0412L</v>
          </cell>
          <cell r="D15" t="str">
            <v>Công nghệ kim loại</v>
          </cell>
          <cell r="E15" t="str">
            <v>2</v>
          </cell>
          <cell r="F15" t="str">
            <v>30</v>
          </cell>
          <cell r="G15" t="str">
            <v>0</v>
          </cell>
          <cell r="I15" t="str">
            <v>0</v>
          </cell>
          <cell r="J15" t="str">
            <v>0</v>
          </cell>
          <cell r="K15" t="str">
            <v/>
          </cell>
          <cell r="L15" t="str">
            <v>5</v>
          </cell>
        </row>
        <row r="16">
          <cell r="C16" t="str">
            <v>61MCKL0412L</v>
          </cell>
          <cell r="D16" t="str">
            <v>Máy‎ cắt kim loại đại cương</v>
          </cell>
          <cell r="E16" t="str">
            <v>2</v>
          </cell>
          <cell r="F16" t="str">
            <v>30</v>
          </cell>
          <cell r="G16" t="str">
            <v>0</v>
          </cell>
          <cell r="I16" t="str">
            <v>0</v>
          </cell>
          <cell r="J16" t="str">
            <v>0</v>
          </cell>
          <cell r="K16" t="str">
            <v/>
          </cell>
          <cell r="L16" t="str">
            <v>5</v>
          </cell>
        </row>
        <row r="17">
          <cell r="C17" t="str">
            <v>61NCKL0413L</v>
          </cell>
          <cell r="D17" t="str">
            <v>Nguyên lý cắt gọt kim loại</v>
          </cell>
          <cell r="E17" t="str">
            <v>3</v>
          </cell>
          <cell r="F17" t="str">
            <v>45</v>
          </cell>
          <cell r="G17" t="str">
            <v>0</v>
          </cell>
          <cell r="I17" t="str">
            <v>0</v>
          </cell>
          <cell r="J17" t="str">
            <v>0</v>
          </cell>
          <cell r="K17" t="str">
            <v/>
          </cell>
          <cell r="L17" t="str">
            <v>5</v>
          </cell>
        </row>
        <row r="18">
          <cell r="C18" t="str">
            <v>61NLC20412L</v>
          </cell>
          <cell r="D18" t="str">
            <v>Nguyên lý-chi tiết máy 2</v>
          </cell>
          <cell r="E18" t="str">
            <v>2</v>
          </cell>
          <cell r="F18" t="str">
            <v>30</v>
          </cell>
          <cell r="G18" t="str">
            <v>0</v>
          </cell>
          <cell r="I18" t="str">
            <v>0</v>
          </cell>
          <cell r="J18" t="str">
            <v>0</v>
          </cell>
          <cell r="K18" t="str">
            <v/>
          </cell>
          <cell r="L18" t="str">
            <v>5</v>
          </cell>
        </row>
        <row r="19">
          <cell r="C19" t="str">
            <v>61TCB10413T</v>
          </cell>
          <cell r="D19" t="str">
            <v>Thực hành tiện cơ bản 1</v>
          </cell>
          <cell r="E19" t="str">
            <v>3</v>
          </cell>
          <cell r="F19" t="str">
            <v>0</v>
          </cell>
          <cell r="G19" t="str">
            <v>0</v>
          </cell>
          <cell r="I19" t="str">
            <v>102</v>
          </cell>
          <cell r="J19" t="str">
            <v>0</v>
          </cell>
          <cell r="K19" t="str">
            <v/>
          </cell>
          <cell r="L19" t="str">
            <v>5</v>
          </cell>
        </row>
        <row r="20">
          <cell r="C20" t="str">
            <v>61VLK20412L</v>
          </cell>
          <cell r="D20" t="str">
            <v>Vật liệu kỹ thuật 2</v>
          </cell>
          <cell r="E20" t="str">
            <v>2</v>
          </cell>
          <cell r="F20" t="str">
            <v>30</v>
          </cell>
          <cell r="G20" t="str">
            <v>0</v>
          </cell>
          <cell r="I20" t="str">
            <v>0</v>
          </cell>
          <cell r="J20" t="str">
            <v>0</v>
          </cell>
          <cell r="K20" t="str">
            <v/>
          </cell>
          <cell r="L20" t="str">
            <v>5</v>
          </cell>
        </row>
        <row r="21">
          <cell r="C21" t="str">
            <v>61PGKT0412L</v>
          </cell>
          <cell r="D21" t="str">
            <v>Các phương pháp gia công không truyền thống</v>
          </cell>
          <cell r="E21" t="str">
            <v>2</v>
          </cell>
          <cell r="F21" t="str">
            <v>30</v>
          </cell>
          <cell r="G21" t="str">
            <v>0</v>
          </cell>
          <cell r="I21" t="str">
            <v>0</v>
          </cell>
          <cell r="J21" t="str">
            <v>0</v>
          </cell>
          <cell r="K21" t="str">
            <v/>
          </cell>
          <cell r="L21" t="str">
            <v>6</v>
          </cell>
        </row>
        <row r="22">
          <cell r="C22" t="str">
            <v>61CCAM0412L</v>
          </cell>
          <cell r="D22" t="str">
            <v>Công nghệ CAD/CAM</v>
          </cell>
          <cell r="E22" t="str">
            <v>2</v>
          </cell>
          <cell r="F22" t="str">
            <v>30</v>
          </cell>
          <cell r="G22" t="str">
            <v>0</v>
          </cell>
          <cell r="I22" t="str">
            <v>0</v>
          </cell>
          <cell r="J22" t="str">
            <v>0</v>
          </cell>
          <cell r="K22" t="str">
            <v/>
          </cell>
          <cell r="L22" t="str">
            <v>6</v>
          </cell>
        </row>
        <row r="23">
          <cell r="C23" t="str">
            <v>61CCNC0412L</v>
          </cell>
          <cell r="D23" t="str">
            <v>Công nghệ CNC</v>
          </cell>
          <cell r="E23" t="str">
            <v>2</v>
          </cell>
          <cell r="F23" t="str">
            <v>30</v>
          </cell>
          <cell r="G23" t="str">
            <v>0</v>
          </cell>
          <cell r="I23" t="str">
            <v>0</v>
          </cell>
          <cell r="J23" t="str">
            <v>0</v>
          </cell>
          <cell r="K23" t="str">
            <v/>
          </cell>
          <cell r="L23" t="str">
            <v>6</v>
          </cell>
        </row>
        <row r="24">
          <cell r="C24" t="str">
            <v>61DACT0411D</v>
          </cell>
          <cell r="D24" t="str">
            <v>Đồ án chi tiết máy</v>
          </cell>
          <cell r="E24" t="str">
            <v>1</v>
          </cell>
          <cell r="F24" t="str">
            <v>0</v>
          </cell>
          <cell r="G24" t="str">
            <v>48</v>
          </cell>
          <cell r="I24" t="str">
            <v>0</v>
          </cell>
          <cell r="J24" t="str">
            <v>0</v>
          </cell>
          <cell r="K24" t="str">
            <v/>
          </cell>
          <cell r="L24" t="str">
            <v>6</v>
          </cell>
        </row>
        <row r="25">
          <cell r="C25" t="str">
            <v>61DOGA0412L</v>
          </cell>
          <cell r="D25" t="str">
            <v>Đồ gá</v>
          </cell>
          <cell r="E25" t="str">
            <v>2</v>
          </cell>
          <cell r="F25" t="str">
            <v>30</v>
          </cell>
          <cell r="G25" t="str">
            <v>0</v>
          </cell>
          <cell r="I25" t="str">
            <v>0</v>
          </cell>
          <cell r="J25" t="str">
            <v>0</v>
          </cell>
          <cell r="K25" t="str">
            <v/>
          </cell>
          <cell r="L25" t="str">
            <v>6</v>
          </cell>
        </row>
        <row r="26">
          <cell r="C26" t="str">
            <v>61THNG0411T</v>
          </cell>
          <cell r="D26" t="str">
            <v>Thực hành nguội</v>
          </cell>
          <cell r="E26" t="str">
            <v>1</v>
          </cell>
          <cell r="F26" t="str">
            <v>0</v>
          </cell>
          <cell r="G26" t="str">
            <v>0</v>
          </cell>
          <cell r="I26" t="str">
            <v>34</v>
          </cell>
          <cell r="J26" t="str">
            <v>0</v>
          </cell>
          <cell r="K26" t="str">
            <v/>
          </cell>
          <cell r="L26" t="str">
            <v>6</v>
          </cell>
        </row>
        <row r="27">
          <cell r="C27" t="str">
            <v>61TCB20412T</v>
          </cell>
          <cell r="D27" t="str">
            <v>Thực hành tiện cơ bản 2</v>
          </cell>
          <cell r="E27" t="str">
            <v>2</v>
          </cell>
          <cell r="F27" t="str">
            <v>0</v>
          </cell>
          <cell r="G27" t="str">
            <v>0</v>
          </cell>
          <cell r="I27" t="str">
            <v>68</v>
          </cell>
          <cell r="J27" t="str">
            <v>0</v>
          </cell>
          <cell r="K27" t="str">
            <v/>
          </cell>
          <cell r="L27" t="str">
            <v>6</v>
          </cell>
        </row>
        <row r="28">
          <cell r="C28" t="str">
            <v>61TKTM0412L</v>
          </cell>
          <cell r="D28" t="str">
            <v>Truyền động thủy lực khí nén trong máy công nghiệp</v>
          </cell>
          <cell r="E28" t="str">
            <v>2</v>
          </cell>
          <cell r="F28" t="str">
            <v>30</v>
          </cell>
          <cell r="G28" t="str">
            <v>0</v>
          </cell>
          <cell r="I28" t="str">
            <v>0</v>
          </cell>
          <cell r="J28" t="str">
            <v>0</v>
          </cell>
          <cell r="K28" t="str">
            <v/>
          </cell>
          <cell r="L28" t="str">
            <v>6</v>
          </cell>
        </row>
        <row r="29">
          <cell r="C29" t="str">
            <v>61CCKM0412L</v>
          </cell>
          <cell r="D29" t="str">
            <v>Công nghệ chế tạo khuôn mẫu</v>
          </cell>
          <cell r="E29" t="str">
            <v>2</v>
          </cell>
          <cell r="F29" t="str">
            <v>30</v>
          </cell>
          <cell r="G29" t="str">
            <v>0</v>
          </cell>
          <cell r="I29" t="str">
            <v>0</v>
          </cell>
          <cell r="J29" t="str">
            <v>0</v>
          </cell>
          <cell r="K29" t="str">
            <v/>
          </cell>
          <cell r="L29" t="str">
            <v>7</v>
          </cell>
        </row>
        <row r="30">
          <cell r="C30" t="str">
            <v>61DCTM0411D</v>
          </cell>
          <cell r="D30" t="str">
            <v>Đồ án chế tạo máy</v>
          </cell>
          <cell r="E30" t="str">
            <v>1</v>
          </cell>
          <cell r="F30" t="str">
            <v>0</v>
          </cell>
          <cell r="G30" t="str">
            <v>48</v>
          </cell>
          <cell r="I30" t="str">
            <v>0</v>
          </cell>
          <cell r="J30" t="str">
            <v>0</v>
          </cell>
          <cell r="K30" t="str">
            <v/>
          </cell>
          <cell r="L30" t="str">
            <v>7</v>
          </cell>
        </row>
        <row r="31">
          <cell r="C31" t="str">
            <v>61TCNC0413T</v>
          </cell>
          <cell r="D31" t="str">
            <v>Thực hành CNC</v>
          </cell>
          <cell r="E31" t="str">
            <v>3</v>
          </cell>
          <cell r="F31" t="str">
            <v>0</v>
          </cell>
          <cell r="G31" t="str">
            <v>0</v>
          </cell>
          <cell r="I31" t="str">
            <v>102</v>
          </cell>
          <cell r="J31" t="str">
            <v>0</v>
          </cell>
          <cell r="K31" t="str">
            <v/>
          </cell>
          <cell r="L31" t="str">
            <v>7</v>
          </cell>
        </row>
        <row r="32">
          <cell r="C32" t="str">
            <v>61TPBC0413T</v>
          </cell>
          <cell r="D32" t="str">
            <v>Thực hành phay-bào cơ bản</v>
          </cell>
          <cell r="E32" t="str">
            <v>3</v>
          </cell>
          <cell r="F32" t="str">
            <v>0</v>
          </cell>
          <cell r="G32" t="str">
            <v>0</v>
          </cell>
          <cell r="I32" t="str">
            <v>102</v>
          </cell>
          <cell r="J32" t="str">
            <v>0</v>
          </cell>
          <cell r="K32" t="str">
            <v/>
          </cell>
          <cell r="L32" t="str">
            <v>7</v>
          </cell>
        </row>
        <row r="33">
          <cell r="C33" t="str">
            <v>61CMTN0418D</v>
          </cell>
          <cell r="D33" t="str">
            <v>Đồ án/Khoá luận tốt nghiệp chế tạo máy</v>
          </cell>
          <cell r="E33" t="str">
            <v>8</v>
          </cell>
          <cell r="F33" t="str">
            <v>0</v>
          </cell>
          <cell r="G33" t="str">
            <v>384</v>
          </cell>
          <cell r="I33" t="str">
            <v>0</v>
          </cell>
          <cell r="J33" t="str">
            <v>0</v>
          </cell>
          <cell r="K33" t="str">
            <v/>
          </cell>
          <cell r="L33" t="str">
            <v>8</v>
          </cell>
        </row>
        <row r="34">
          <cell r="C34" t="str">
            <v>61UDCN0413T</v>
          </cell>
          <cell r="D34" t="str">
            <v>Ứng dụng công nghệ số hóa để phục hồi và thiết kế chi tiết máy</v>
          </cell>
          <cell r="E34" t="str">
            <v>3</v>
          </cell>
          <cell r="F34" t="str">
            <v>0</v>
          </cell>
          <cell r="G34" t="str">
            <v>0</v>
          </cell>
          <cell r="I34" t="str">
            <v>102</v>
          </cell>
          <cell r="J34" t="str">
            <v>0</v>
          </cell>
          <cell r="K34" t="str">
            <v/>
          </cell>
          <cell r="L34" t="str">
            <v>8</v>
          </cell>
        </row>
        <row r="35">
          <cell r="C35" t="str">
            <v>61CNCN0412T</v>
          </cell>
          <cell r="D35" t="str">
            <v>Thực hành CNC nâng cao</v>
          </cell>
          <cell r="E35" t="str">
            <v>2</v>
          </cell>
          <cell r="F35" t="str">
            <v>0</v>
          </cell>
          <cell r="G35" t="str">
            <v>0</v>
          </cell>
          <cell r="I35" t="str">
            <v>68</v>
          </cell>
          <cell r="J35" t="str">
            <v>0</v>
          </cell>
          <cell r="K35" t="str">
            <v/>
          </cell>
          <cell r="L35" t="str">
            <v>8</v>
          </cell>
        </row>
        <row r="36">
          <cell r="C36" t="str">
            <v>61THCC0413T</v>
          </cell>
          <cell r="D36" t="str">
            <v>Thực hành công nghệ CAD/CAM-CNC</v>
          </cell>
          <cell r="E36" t="str">
            <v>3</v>
          </cell>
          <cell r="F36" t="str">
            <v>0</v>
          </cell>
          <cell r="G36" t="str">
            <v>0</v>
          </cell>
          <cell r="I36" t="str">
            <v>102</v>
          </cell>
          <cell r="J36" t="str">
            <v>0</v>
          </cell>
          <cell r="K36" t="str">
            <v/>
          </cell>
          <cell r="L36" t="str">
            <v>8</v>
          </cell>
        </row>
        <row r="37">
          <cell r="C37" t="str">
            <v>61TPBN0413T</v>
          </cell>
          <cell r="D37" t="str">
            <v>Thực hành phay-bào nâng cao</v>
          </cell>
          <cell r="E37" t="str">
            <v>3</v>
          </cell>
          <cell r="F37" t="str">
            <v>0</v>
          </cell>
          <cell r="G37" t="str">
            <v>0</v>
          </cell>
          <cell r="I37" t="str">
            <v>102</v>
          </cell>
          <cell r="J37" t="str">
            <v>0</v>
          </cell>
          <cell r="K37" t="str">
            <v/>
          </cell>
          <cell r="L37" t="str">
            <v>8</v>
          </cell>
        </row>
        <row r="38">
          <cell r="C38" t="str">
            <v>61TTNC0413T</v>
          </cell>
          <cell r="D38" t="str">
            <v>Thực hành tiện nâng cao</v>
          </cell>
          <cell r="E38" t="str">
            <v>3</v>
          </cell>
          <cell r="F38" t="str">
            <v>0</v>
          </cell>
          <cell r="G38" t="str">
            <v>0</v>
          </cell>
          <cell r="I38" t="str">
            <v>102</v>
          </cell>
          <cell r="J38" t="str">
            <v>0</v>
          </cell>
          <cell r="K38" t="str">
            <v/>
          </cell>
          <cell r="L38" t="str">
            <v>8</v>
          </cell>
        </row>
        <row r="39">
          <cell r="C39" t="str">
            <v>61GTC10111T</v>
          </cell>
          <cell r="D39" t="str">
            <v>Giáo dục thể chất 1</v>
          </cell>
          <cell r="E39" t="str">
            <v>1</v>
          </cell>
          <cell r="F39" t="str">
            <v>0</v>
          </cell>
          <cell r="G39" t="str">
            <v>0</v>
          </cell>
          <cell r="I39" t="str">
            <v>34</v>
          </cell>
          <cell r="J39" t="str">
            <v>0</v>
          </cell>
          <cell r="K39" t="str">
            <v/>
          </cell>
          <cell r="L39" t="str">
            <v>1</v>
          </cell>
        </row>
        <row r="40">
          <cell r="C40" t="str">
            <v>61NMN10412L</v>
          </cell>
          <cell r="D40" t="str">
            <v>Nhập môn ngành cơ khí</v>
          </cell>
          <cell r="E40" t="str">
            <v>2</v>
          </cell>
          <cell r="F40" t="str">
            <v>30</v>
          </cell>
          <cell r="G40" t="str">
            <v>0</v>
          </cell>
          <cell r="I40" t="str">
            <v>0</v>
          </cell>
          <cell r="J40" t="str">
            <v>0</v>
          </cell>
          <cell r="K40" t="str">
            <v/>
          </cell>
          <cell r="L40" t="str">
            <v>1</v>
          </cell>
        </row>
        <row r="41">
          <cell r="C41" t="str">
            <v>61NMTH0513L</v>
          </cell>
          <cell r="D41" t="str">
            <v>Nhập môn tin học</v>
          </cell>
          <cell r="E41" t="str">
            <v>3</v>
          </cell>
          <cell r="F41" t="str">
            <v>45</v>
          </cell>
          <cell r="G41" t="str">
            <v>0</v>
          </cell>
          <cell r="I41" t="str">
            <v>0</v>
          </cell>
          <cell r="J41" t="str">
            <v>0</v>
          </cell>
          <cell r="K41" t="str">
            <v/>
          </cell>
          <cell r="L41" t="str">
            <v>1</v>
          </cell>
        </row>
        <row r="42">
          <cell r="C42" t="str">
            <v>61PLDC0212L</v>
          </cell>
          <cell r="D42" t="str">
            <v>Pháp luật đại cương</v>
          </cell>
          <cell r="E42" t="str">
            <v>2</v>
          </cell>
          <cell r="F42" t="str">
            <v>30</v>
          </cell>
          <cell r="G42" t="str">
            <v>0</v>
          </cell>
          <cell r="I42" t="str">
            <v>0</v>
          </cell>
          <cell r="J42" t="str">
            <v>0</v>
          </cell>
          <cell r="K42" t="str">
            <v/>
          </cell>
          <cell r="L42" t="str">
            <v>1</v>
          </cell>
        </row>
        <row r="43">
          <cell r="C43" t="str">
            <v>61ANH10112L</v>
          </cell>
          <cell r="D43" t="str">
            <v>Tiếng anh 1</v>
          </cell>
          <cell r="E43" t="str">
            <v>2</v>
          </cell>
          <cell r="F43" t="str">
            <v>30</v>
          </cell>
          <cell r="G43" t="str">
            <v>0</v>
          </cell>
          <cell r="I43" t="str">
            <v>0</v>
          </cell>
          <cell r="J43" t="str">
            <v>0</v>
          </cell>
          <cell r="K43" t="str">
            <v/>
          </cell>
          <cell r="L43" t="str">
            <v>1</v>
          </cell>
        </row>
        <row r="44">
          <cell r="C44" t="str">
            <v>61TCC10112L</v>
          </cell>
          <cell r="D44" t="str">
            <v>Toán cao cấp 1</v>
          </cell>
          <cell r="E44" t="str">
            <v>2</v>
          </cell>
          <cell r="F44" t="str">
            <v>30</v>
          </cell>
          <cell r="G44" t="str">
            <v>0</v>
          </cell>
          <cell r="I44" t="str">
            <v>0</v>
          </cell>
          <cell r="J44" t="str">
            <v>0</v>
          </cell>
          <cell r="K44" t="str">
            <v/>
          </cell>
          <cell r="L44" t="str">
            <v>1</v>
          </cell>
        </row>
        <row r="45">
          <cell r="C45" t="str">
            <v>61GTC20112T</v>
          </cell>
          <cell r="D45" t="str">
            <v>Giáo dục thể chất 2</v>
          </cell>
          <cell r="E45" t="str">
            <v>2</v>
          </cell>
          <cell r="F45" t="str">
            <v>0</v>
          </cell>
          <cell r="G45" t="str">
            <v>0</v>
          </cell>
          <cell r="I45" t="str">
            <v>68</v>
          </cell>
          <cell r="J45" t="str">
            <v>0</v>
          </cell>
          <cell r="K45" t="str">
            <v/>
          </cell>
          <cell r="L45" t="str">
            <v>2</v>
          </cell>
        </row>
        <row r="46">
          <cell r="C46" t="str">
            <v>61ANH20113L</v>
          </cell>
          <cell r="D46" t="str">
            <v>Tiếng anh 2</v>
          </cell>
          <cell r="E46" t="str">
            <v>3</v>
          </cell>
          <cell r="F46" t="str">
            <v>45</v>
          </cell>
          <cell r="G46" t="str">
            <v>0</v>
          </cell>
          <cell r="I46" t="str">
            <v>0</v>
          </cell>
          <cell r="J46" t="str">
            <v>0</v>
          </cell>
          <cell r="K46" t="str">
            <v/>
          </cell>
          <cell r="L46" t="str">
            <v>2</v>
          </cell>
        </row>
        <row r="47">
          <cell r="C47" t="str">
            <v>61TCC20112L</v>
          </cell>
          <cell r="D47" t="str">
            <v>Toán cao cấp 2</v>
          </cell>
          <cell r="E47" t="str">
            <v>2</v>
          </cell>
          <cell r="F47" t="str">
            <v>30</v>
          </cell>
          <cell r="G47" t="str">
            <v>0</v>
          </cell>
          <cell r="I47" t="str">
            <v>0</v>
          </cell>
          <cell r="J47" t="str">
            <v>0</v>
          </cell>
          <cell r="K47" t="str">
            <v/>
          </cell>
          <cell r="L47" t="str">
            <v>2</v>
          </cell>
        </row>
        <row r="48">
          <cell r="C48" t="str">
            <v>61VLDC0113L</v>
          </cell>
          <cell r="D48" t="str">
            <v>Vật lý đại cương</v>
          </cell>
          <cell r="E48" t="str">
            <v>3</v>
          </cell>
          <cell r="F48" t="str">
            <v>45</v>
          </cell>
          <cell r="G48" t="str">
            <v>0</v>
          </cell>
          <cell r="I48" t="str">
            <v>0</v>
          </cell>
          <cell r="J48" t="str">
            <v>0</v>
          </cell>
          <cell r="K48" t="str">
            <v/>
          </cell>
          <cell r="L48" t="str">
            <v>2</v>
          </cell>
        </row>
        <row r="49">
          <cell r="C49" t="str">
            <v>61TLHC0313L</v>
          </cell>
          <cell r="D49" t="str">
            <v>Tâm lý học</v>
          </cell>
          <cell r="E49" t="str">
            <v>3</v>
          </cell>
          <cell r="F49" t="str">
            <v>45</v>
          </cell>
          <cell r="G49" t="str">
            <v>0</v>
          </cell>
          <cell r="I49" t="str">
            <v>0</v>
          </cell>
          <cell r="J49" t="str">
            <v>0</v>
          </cell>
          <cell r="K49" t="str">
            <v/>
          </cell>
          <cell r="L49" t="str">
            <v>3</v>
          </cell>
        </row>
        <row r="50">
          <cell r="C50" t="str">
            <v>61TACM0112L</v>
          </cell>
          <cell r="D50" t="str">
            <v>Tiếng anh chế tạo máy</v>
          </cell>
          <cell r="E50" t="str">
            <v>2</v>
          </cell>
          <cell r="F50" t="str">
            <v>30</v>
          </cell>
          <cell r="G50" t="str">
            <v>0</v>
          </cell>
          <cell r="I50" t="str">
            <v>0</v>
          </cell>
          <cell r="J50" t="str">
            <v>0</v>
          </cell>
          <cell r="K50" t="str">
            <v/>
          </cell>
          <cell r="L50" t="str">
            <v>3</v>
          </cell>
        </row>
        <row r="51">
          <cell r="C51" t="str">
            <v>61TCD10112L</v>
          </cell>
          <cell r="D51" t="str">
            <v>Toán chuyên đề 1</v>
          </cell>
          <cell r="E51" t="str">
            <v>2</v>
          </cell>
          <cell r="F51" t="str">
            <v>30</v>
          </cell>
          <cell r="G51" t="str">
            <v>0</v>
          </cell>
          <cell r="I51" t="str">
            <v>0</v>
          </cell>
          <cell r="J51" t="str">
            <v>0</v>
          </cell>
          <cell r="K51" t="str">
            <v/>
          </cell>
          <cell r="L51" t="str">
            <v>3</v>
          </cell>
        </row>
        <row r="52">
          <cell r="C52" t="str">
            <v>61TCQS0712L</v>
          </cell>
          <cell r="D52" t="str">
            <v>Tổ chức quản lý sản xuất</v>
          </cell>
          <cell r="E52" t="str">
            <v>2</v>
          </cell>
          <cell r="F52" t="str">
            <v>30</v>
          </cell>
          <cell r="G52" t="str">
            <v>0</v>
          </cell>
          <cell r="I52" t="str">
            <v>0</v>
          </cell>
          <cell r="J52" t="str">
            <v>0</v>
          </cell>
          <cell r="K52" t="str">
            <v/>
          </cell>
          <cell r="L52" t="str">
            <v>3</v>
          </cell>
        </row>
        <row r="53">
          <cell r="C53" t="str">
            <v>61HHDC0112L</v>
          </cell>
          <cell r="D53" t="str">
            <v>Hóa học đại cương</v>
          </cell>
          <cell r="E53" t="str">
            <v>2</v>
          </cell>
          <cell r="F53" t="str">
            <v>30</v>
          </cell>
          <cell r="G53" t="str">
            <v>0</v>
          </cell>
          <cell r="I53" t="str">
            <v>0</v>
          </cell>
          <cell r="J53" t="str">
            <v>0</v>
          </cell>
          <cell r="K53" t="str">
            <v/>
          </cell>
          <cell r="L53" t="str">
            <v>4</v>
          </cell>
        </row>
        <row r="54">
          <cell r="C54" t="str">
            <v>61KHNG0712L</v>
          </cell>
          <cell r="D54" t="str">
            <v>Khởi nghiệp</v>
          </cell>
          <cell r="E54" t="str">
            <v>2</v>
          </cell>
          <cell r="F54" t="str">
            <v>30</v>
          </cell>
          <cell r="G54" t="str">
            <v>0</v>
          </cell>
          <cell r="I54" t="str">
            <v>0</v>
          </cell>
          <cell r="J54" t="str">
            <v>0</v>
          </cell>
          <cell r="K54" t="str">
            <v/>
          </cell>
          <cell r="L54" t="str">
            <v>2</v>
          </cell>
        </row>
        <row r="55">
          <cell r="C55" t="str">
            <v>61NMGT0312L</v>
          </cell>
          <cell r="D55" t="str">
            <v>Nhập môn khoa học giao tiếp</v>
          </cell>
          <cell r="E55" t="str">
            <v>2</v>
          </cell>
          <cell r="F55" t="str">
            <v>30</v>
          </cell>
          <cell r="G55" t="str">
            <v>0</v>
          </cell>
          <cell r="I55" t="str">
            <v>0</v>
          </cell>
          <cell r="J55" t="str">
            <v>0</v>
          </cell>
          <cell r="K55" t="str">
            <v/>
          </cell>
          <cell r="L55" t="str">
            <v>2</v>
          </cell>
        </row>
        <row r="56">
          <cell r="C56" t="str">
            <v>61GTC30111T</v>
          </cell>
          <cell r="D56" t="str">
            <v>Giáo dục thể chất 3</v>
          </cell>
          <cell r="E56" t="str">
            <v>1</v>
          </cell>
          <cell r="F56" t="str">
            <v>0</v>
          </cell>
          <cell r="G56" t="str">
            <v>0</v>
          </cell>
          <cell r="I56" t="str">
            <v>34</v>
          </cell>
          <cell r="J56" t="str">
            <v>0</v>
          </cell>
          <cell r="K56" t="str">
            <v/>
          </cell>
          <cell r="L56" t="str">
            <v>3</v>
          </cell>
        </row>
        <row r="57">
          <cell r="C57" t="str">
            <v>61GTC40111T</v>
          </cell>
          <cell r="D57" t="str">
            <v>Giáo dục thể chất 4</v>
          </cell>
          <cell r="E57" t="str">
            <v>1</v>
          </cell>
          <cell r="F57" t="str">
            <v>0</v>
          </cell>
          <cell r="G57" t="str">
            <v>0</v>
          </cell>
          <cell r="I57" t="str">
            <v>34</v>
          </cell>
          <cell r="J57" t="str">
            <v>0</v>
          </cell>
          <cell r="K57" t="str">
            <v/>
          </cell>
          <cell r="L57" t="str">
            <v>3</v>
          </cell>
        </row>
        <row r="58">
          <cell r="C58" t="str">
            <v>61KTTK0412L</v>
          </cell>
          <cell r="D58" t="str">
            <v>Kỹ thuật thủy khí</v>
          </cell>
          <cell r="E58" t="str">
            <v>2</v>
          </cell>
          <cell r="F58" t="str">
            <v>30</v>
          </cell>
          <cell r="G58" t="str">
            <v>0</v>
          </cell>
          <cell r="I58" t="str">
            <v>0</v>
          </cell>
          <cell r="J58" t="str">
            <v>0</v>
          </cell>
          <cell r="K58" t="str">
            <v/>
          </cell>
          <cell r="L58" t="str">
            <v>6</v>
          </cell>
        </row>
        <row r="59">
          <cell r="C59" t="str">
            <v>61VTMT0412L</v>
          </cell>
          <cell r="D59" t="str">
            <v>Vẽ và thiết kế trên máy tính</v>
          </cell>
          <cell r="E59" t="str">
            <v>2</v>
          </cell>
          <cell r="F59" t="str">
            <v>30</v>
          </cell>
          <cell r="G59" t="str">
            <v>0</v>
          </cell>
          <cell r="I59" t="str">
            <v>0</v>
          </cell>
          <cell r="J59" t="str">
            <v>0</v>
          </cell>
          <cell r="K59" t="str">
            <v/>
          </cell>
          <cell r="L59" t="str">
            <v>6</v>
          </cell>
        </row>
        <row r="60">
          <cell r="C60" t="str">
            <v>61CTKN0412L</v>
          </cell>
          <cell r="D60" t="str">
            <v>Công nghệ thiết kế ngược</v>
          </cell>
          <cell r="E60" t="str">
            <v>2</v>
          </cell>
          <cell r="F60" t="str">
            <v>30</v>
          </cell>
          <cell r="G60" t="str">
            <v>0</v>
          </cell>
          <cell r="I60" t="str">
            <v>0</v>
          </cell>
          <cell r="J60" t="str">
            <v>0</v>
          </cell>
          <cell r="K60" t="str">
            <v/>
          </cell>
          <cell r="L60" t="str">
            <v>6</v>
          </cell>
        </row>
        <row r="61">
          <cell r="C61" t="str">
            <v>61MHHH0412L</v>
          </cell>
          <cell r="D61" t="str">
            <v>Mô hình hóa hình học</v>
          </cell>
          <cell r="E61" t="str">
            <v>2</v>
          </cell>
          <cell r="F61" t="str">
            <v>30</v>
          </cell>
          <cell r="G61" t="str">
            <v>0</v>
          </cell>
          <cell r="I61" t="str">
            <v>0</v>
          </cell>
          <cell r="J61" t="str">
            <v>0</v>
          </cell>
          <cell r="K61" t="str">
            <v/>
          </cell>
          <cell r="L61" t="str">
            <v>6</v>
          </cell>
        </row>
        <row r="62">
          <cell r="C62" t="str">
            <v>61CIFM0412L</v>
          </cell>
          <cell r="D62" t="str">
            <v>Hệ thống CIM và FMS</v>
          </cell>
          <cell r="E62" t="str">
            <v>2</v>
          </cell>
          <cell r="F62" t="str">
            <v>30</v>
          </cell>
          <cell r="G62" t="str">
            <v>0</v>
          </cell>
          <cell r="I62" t="str">
            <v>0</v>
          </cell>
          <cell r="J62" t="str">
            <v>0</v>
          </cell>
          <cell r="K62" t="str">
            <v/>
          </cell>
          <cell r="L62" t="str">
            <v>7</v>
          </cell>
        </row>
        <row r="63">
          <cell r="C63" t="str">
            <v>61MDRO0412L</v>
          </cell>
          <cell r="D63" t="str">
            <v>Máy điều khiển số và robot công nghiệp</v>
          </cell>
          <cell r="E63" t="str">
            <v>2</v>
          </cell>
          <cell r="F63" t="str">
            <v>30</v>
          </cell>
          <cell r="G63" t="str">
            <v>0</v>
          </cell>
          <cell r="I63" t="str">
            <v>0</v>
          </cell>
          <cell r="J63" t="str">
            <v>0</v>
          </cell>
          <cell r="K63" t="str">
            <v/>
          </cell>
          <cell r="L63" t="str">
            <v>7</v>
          </cell>
        </row>
        <row r="64">
          <cell r="C64" t="str">
            <v>61DDKT0412L</v>
          </cell>
          <cell r="D64" t="str">
            <v>Dao động kỹ thuật</v>
          </cell>
          <cell r="E64" t="str">
            <v>2</v>
          </cell>
          <cell r="F64" t="str">
            <v>30</v>
          </cell>
          <cell r="G64" t="str">
            <v>0</v>
          </cell>
          <cell r="I64" t="str">
            <v>0</v>
          </cell>
          <cell r="J64" t="str">
            <v>0</v>
          </cell>
          <cell r="K64" t="str">
            <v/>
          </cell>
          <cell r="L64" t="str">
            <v>7</v>
          </cell>
        </row>
        <row r="65">
          <cell r="C65" t="str">
            <v>61MNCH0412L</v>
          </cell>
          <cell r="D65" t="str">
            <v>Máy nâng chuyển</v>
          </cell>
          <cell r="E65" t="str">
            <v>2</v>
          </cell>
          <cell r="F65" t="str">
            <v>30</v>
          </cell>
          <cell r="G65" t="str">
            <v>0</v>
          </cell>
          <cell r="I65" t="str">
            <v>0</v>
          </cell>
          <cell r="J65" t="str">
            <v>0</v>
          </cell>
          <cell r="K65" t="str">
            <v/>
          </cell>
          <cell r="L65" t="str">
            <v>7</v>
          </cell>
        </row>
        <row r="66">
          <cell r="C66" t="str">
            <v>61TTLD0412T</v>
          </cell>
          <cell r="D66" t="str">
            <v>Thực hành gia công tia lửa điện</v>
          </cell>
          <cell r="E66" t="str">
            <v>2</v>
          </cell>
          <cell r="F66" t="str">
            <v>0</v>
          </cell>
          <cell r="G66" t="str">
            <v>0</v>
          </cell>
          <cell r="I66" t="str">
            <v>68</v>
          </cell>
          <cell r="J66" t="str">
            <v>0</v>
          </cell>
          <cell r="K66" t="str">
            <v/>
          </cell>
          <cell r="L66" t="str">
            <v>7</v>
          </cell>
        </row>
        <row r="67">
          <cell r="C67" t="str">
            <v>61TMAI0412T</v>
          </cell>
          <cell r="D67" t="str">
            <v>Thực hành mài</v>
          </cell>
          <cell r="E67" t="str">
            <v>2</v>
          </cell>
          <cell r="F67" t="str">
            <v>0</v>
          </cell>
          <cell r="G67" t="str">
            <v>0</v>
          </cell>
          <cell r="I67" t="str">
            <v>68</v>
          </cell>
          <cell r="J67" t="str">
            <v>0</v>
          </cell>
          <cell r="K67" t="str">
            <v/>
          </cell>
          <cell r="L67" t="str">
            <v>7</v>
          </cell>
        </row>
        <row r="70">
          <cell r="D70" t="str">
            <v>Tên học phần/ Môn học</v>
          </cell>
          <cell r="E70" t="str">
            <v>Số Tín chỉ</v>
          </cell>
          <cell r="F70" t="str">
            <v>Loại giờ tín chỉ</v>
          </cell>
          <cell r="K70" t="str">
            <v>HP tiên quyết,
 học trước</v>
          </cell>
          <cell r="L70" t="str">
            <v>Học kỳ</v>
          </cell>
        </row>
        <row r="71">
          <cell r="F71" t="str">
            <v>Lên lớp</v>
          </cell>
          <cell r="I71" t="str">
            <v>Thực hành</v>
          </cell>
          <cell r="J71" t="str">
            <v>Tự học, tự nghiên cứu</v>
          </cell>
        </row>
        <row r="72">
          <cell r="F72" t="str">
            <v>Lý thuyết</v>
          </cell>
          <cell r="G72" t="str">
            <v>Bài tập</v>
          </cell>
          <cell r="H72" t="str">
            <v>Kiểm tra</v>
          </cell>
        </row>
        <row r="73">
          <cell r="C73" t="str">
            <v>64GTC10111T</v>
          </cell>
          <cell r="D73" t="str">
            <v>Giáo dục thể chất 1</v>
          </cell>
          <cell r="E73" t="str">
            <v>1</v>
          </cell>
          <cell r="F73" t="str">
            <v>0</v>
          </cell>
          <cell r="G73" t="str">
            <v>0</v>
          </cell>
          <cell r="I73" t="str">
            <v>34</v>
          </cell>
          <cell r="J73" t="str">
            <v>0</v>
          </cell>
          <cell r="K73" t="str">
            <v/>
          </cell>
          <cell r="L73" t="str">
            <v>1</v>
          </cell>
        </row>
        <row r="74">
          <cell r="C74" t="str">
            <v>64NMN30512L</v>
          </cell>
          <cell r="D74" t="str">
            <v>Nhập môn ngành công nghệ thông tin</v>
          </cell>
          <cell r="E74" t="str">
            <v>2</v>
          </cell>
          <cell r="F74" t="str">
            <v>30</v>
          </cell>
          <cell r="G74" t="str">
            <v>0</v>
          </cell>
          <cell r="I74" t="str">
            <v>0</v>
          </cell>
          <cell r="J74" t="str">
            <v>0</v>
          </cell>
          <cell r="K74" t="str">
            <v/>
          </cell>
          <cell r="L74" t="str">
            <v>1</v>
          </cell>
        </row>
        <row r="75">
          <cell r="C75" t="str">
            <v>64NMTH0513L</v>
          </cell>
          <cell r="D75" t="str">
            <v>Nhập môn tin học</v>
          </cell>
          <cell r="E75" t="str">
            <v>3</v>
          </cell>
          <cell r="F75" t="str">
            <v>45</v>
          </cell>
          <cell r="G75" t="str">
            <v>0</v>
          </cell>
          <cell r="I75" t="str">
            <v>0</v>
          </cell>
          <cell r="J75" t="str">
            <v>0</v>
          </cell>
          <cell r="K75" t="str">
            <v/>
          </cell>
          <cell r="L75" t="str">
            <v>1</v>
          </cell>
        </row>
        <row r="76">
          <cell r="C76" t="str">
            <v>64PLDC0212L</v>
          </cell>
          <cell r="D76" t="str">
            <v>Pháp luật đại cương</v>
          </cell>
          <cell r="E76" t="str">
            <v>2</v>
          </cell>
          <cell r="F76" t="str">
            <v>30</v>
          </cell>
          <cell r="G76" t="str">
            <v>0</v>
          </cell>
          <cell r="I76" t="str">
            <v>0</v>
          </cell>
          <cell r="J76" t="str">
            <v>0</v>
          </cell>
          <cell r="K76" t="str">
            <v/>
          </cell>
          <cell r="L76" t="str">
            <v>1</v>
          </cell>
        </row>
        <row r="77">
          <cell r="C77" t="str">
            <v>64ANH10112L</v>
          </cell>
          <cell r="D77" t="str">
            <v>Tiếng anh 1</v>
          </cell>
          <cell r="E77" t="str">
            <v>2</v>
          </cell>
          <cell r="F77" t="str">
            <v>30</v>
          </cell>
          <cell r="G77" t="str">
            <v>0</v>
          </cell>
          <cell r="I77" t="str">
            <v>0</v>
          </cell>
          <cell r="J77" t="str">
            <v>0</v>
          </cell>
          <cell r="K77" t="str">
            <v/>
          </cell>
          <cell r="L77" t="str">
            <v>1</v>
          </cell>
        </row>
        <row r="78">
          <cell r="C78" t="str">
            <v>64TCC10112L</v>
          </cell>
          <cell r="D78" t="str">
            <v>Toán cao cấp 1</v>
          </cell>
          <cell r="E78" t="str">
            <v>2</v>
          </cell>
          <cell r="F78" t="str">
            <v>30</v>
          </cell>
          <cell r="G78" t="str">
            <v>0</v>
          </cell>
          <cell r="I78" t="str">
            <v>0</v>
          </cell>
          <cell r="J78" t="str">
            <v>0</v>
          </cell>
          <cell r="K78" t="str">
            <v/>
          </cell>
          <cell r="L78" t="str">
            <v>1</v>
          </cell>
        </row>
        <row r="79">
          <cell r="C79" t="str">
            <v>64GTC20112T</v>
          </cell>
          <cell r="D79" t="str">
            <v>Giáo dục thể chất 2</v>
          </cell>
          <cell r="E79" t="str">
            <v>2</v>
          </cell>
          <cell r="F79" t="str">
            <v>0</v>
          </cell>
          <cell r="G79" t="str">
            <v>0</v>
          </cell>
          <cell r="I79" t="str">
            <v>68</v>
          </cell>
          <cell r="J79" t="str">
            <v>0</v>
          </cell>
          <cell r="K79" t="str">
            <v/>
          </cell>
          <cell r="L79" t="str">
            <v>2</v>
          </cell>
        </row>
        <row r="80">
          <cell r="C80" t="str">
            <v>64ANH20113L</v>
          </cell>
          <cell r="D80" t="str">
            <v>Tiếng anh 2</v>
          </cell>
          <cell r="E80" t="str">
            <v>3</v>
          </cell>
          <cell r="F80" t="str">
            <v>45</v>
          </cell>
          <cell r="G80" t="str">
            <v>0</v>
          </cell>
          <cell r="I80" t="str">
            <v>0</v>
          </cell>
          <cell r="J80" t="str">
            <v>0</v>
          </cell>
          <cell r="K80" t="str">
            <v/>
          </cell>
          <cell r="L80" t="str">
            <v>2</v>
          </cell>
        </row>
        <row r="81">
          <cell r="C81" t="str">
            <v>64TCC20112L</v>
          </cell>
          <cell r="D81" t="str">
            <v>Toán cao cấp 2</v>
          </cell>
          <cell r="E81" t="str">
            <v>2</v>
          </cell>
          <cell r="F81" t="str">
            <v>30</v>
          </cell>
          <cell r="G81" t="str">
            <v>0</v>
          </cell>
          <cell r="I81" t="str">
            <v>0</v>
          </cell>
          <cell r="J81" t="str">
            <v>0</v>
          </cell>
          <cell r="K81" t="str">
            <v/>
          </cell>
          <cell r="L81" t="str">
            <v>2</v>
          </cell>
        </row>
        <row r="82">
          <cell r="C82" t="str">
            <v>64VLDC0113L</v>
          </cell>
          <cell r="D82" t="str">
            <v>Vật lý đại cương</v>
          </cell>
          <cell r="E82" t="str">
            <v>3</v>
          </cell>
          <cell r="F82" t="str">
            <v>45</v>
          </cell>
          <cell r="G82" t="str">
            <v>0</v>
          </cell>
          <cell r="I82" t="str">
            <v>0</v>
          </cell>
          <cell r="J82" t="str">
            <v>0</v>
          </cell>
          <cell r="K82" t="str">
            <v/>
          </cell>
          <cell r="L82" t="str">
            <v>2</v>
          </cell>
        </row>
        <row r="83">
          <cell r="C83" t="str">
            <v>64CLTH0413L</v>
          </cell>
          <cell r="D83" t="str">
            <v>Cơ lý thuyết</v>
          </cell>
          <cell r="E83" t="str">
            <v>3</v>
          </cell>
          <cell r="F83" t="str">
            <v>45</v>
          </cell>
          <cell r="G83" t="str">
            <v>0</v>
          </cell>
          <cell r="I83" t="str">
            <v>0</v>
          </cell>
          <cell r="J83" t="str">
            <v>0</v>
          </cell>
          <cell r="K83" t="str">
            <v/>
          </cell>
          <cell r="L83" t="str">
            <v>3</v>
          </cell>
        </row>
        <row r="84">
          <cell r="C84" t="str">
            <v>64HHV10412L</v>
          </cell>
          <cell r="D84" t="str">
            <v>Hình họa-Vẽ kỹ thuật 1</v>
          </cell>
          <cell r="E84" t="str">
            <v>2</v>
          </cell>
          <cell r="F84" t="str">
            <v>30</v>
          </cell>
          <cell r="G84" t="str">
            <v>0</v>
          </cell>
          <cell r="I84" t="str">
            <v>0</v>
          </cell>
          <cell r="J84" t="str">
            <v>0</v>
          </cell>
          <cell r="K84" t="str">
            <v/>
          </cell>
          <cell r="L84" t="str">
            <v>3</v>
          </cell>
        </row>
        <row r="85">
          <cell r="C85" t="str">
            <v>64TLHC0313L</v>
          </cell>
          <cell r="D85" t="str">
            <v>Tâm lý học</v>
          </cell>
          <cell r="E85" t="str">
            <v>3</v>
          </cell>
          <cell r="F85" t="str">
            <v>45</v>
          </cell>
          <cell r="G85" t="str">
            <v>0</v>
          </cell>
          <cell r="I85" t="str">
            <v>0</v>
          </cell>
          <cell r="J85" t="str">
            <v>0</v>
          </cell>
          <cell r="K85" t="str">
            <v/>
          </cell>
          <cell r="L85" t="str">
            <v>3</v>
          </cell>
        </row>
        <row r="86">
          <cell r="C86" t="str">
            <v>64TACK0112L</v>
          </cell>
          <cell r="D86" t="str">
            <v>Tiếng anh kỹ thuật cơ khí</v>
          </cell>
          <cell r="E86" t="str">
            <v>2</v>
          </cell>
          <cell r="F86" t="str">
            <v>30</v>
          </cell>
          <cell r="G86" t="str">
            <v>0</v>
          </cell>
          <cell r="I86" t="str">
            <v>0</v>
          </cell>
          <cell r="J86" t="str">
            <v>0</v>
          </cell>
          <cell r="K86" t="str">
            <v/>
          </cell>
          <cell r="L86" t="str">
            <v>3</v>
          </cell>
        </row>
        <row r="87">
          <cell r="C87" t="str">
            <v>64TCD10112L</v>
          </cell>
          <cell r="D87" t="str">
            <v>Toán chuyên đề 1</v>
          </cell>
          <cell r="E87" t="str">
            <v>2</v>
          </cell>
          <cell r="F87" t="str">
            <v>30</v>
          </cell>
          <cell r="G87" t="str">
            <v>0</v>
          </cell>
          <cell r="I87" t="str">
            <v>0</v>
          </cell>
          <cell r="J87" t="str">
            <v>0</v>
          </cell>
          <cell r="K87" t="str">
            <v/>
          </cell>
          <cell r="L87" t="str">
            <v>3</v>
          </cell>
        </row>
        <row r="88">
          <cell r="C88" t="str">
            <v>64TCQS0712L</v>
          </cell>
          <cell r="D88" t="str">
            <v>Tổ chức quản lý sản xuất</v>
          </cell>
          <cell r="E88" t="str">
            <v>2</v>
          </cell>
          <cell r="F88" t="str">
            <v>30</v>
          </cell>
          <cell r="G88" t="str">
            <v>0</v>
          </cell>
          <cell r="I88" t="str">
            <v>0</v>
          </cell>
          <cell r="J88" t="str">
            <v>0</v>
          </cell>
          <cell r="K88" t="str">
            <v/>
          </cell>
          <cell r="L88" t="str">
            <v>3</v>
          </cell>
        </row>
        <row r="89">
          <cell r="C89" t="str">
            <v>64VLK10412L</v>
          </cell>
          <cell r="D89" t="str">
            <v>Vật liệu kỹ thuật 1</v>
          </cell>
          <cell r="E89" t="str">
            <v>2</v>
          </cell>
          <cell r="F89" t="str">
            <v>30</v>
          </cell>
          <cell r="G89" t="str">
            <v>0</v>
          </cell>
          <cell r="I89" t="str">
            <v>0</v>
          </cell>
          <cell r="J89" t="str">
            <v>0</v>
          </cell>
          <cell r="K89" t="str">
            <v/>
          </cell>
          <cell r="L89" t="str">
            <v>3</v>
          </cell>
        </row>
        <row r="90">
          <cell r="C90" t="str">
            <v>64KHNG0712L</v>
          </cell>
          <cell r="D90" t="str">
            <v>Khởi nghiệp</v>
          </cell>
          <cell r="E90" t="str">
            <v>2</v>
          </cell>
          <cell r="F90" t="str">
            <v>30</v>
          </cell>
          <cell r="G90" t="str">
            <v>0</v>
          </cell>
          <cell r="I90" t="str">
            <v>0</v>
          </cell>
          <cell r="J90" t="str">
            <v>0</v>
          </cell>
          <cell r="K90" t="str">
            <v/>
          </cell>
          <cell r="L90" t="str">
            <v>2</v>
          </cell>
        </row>
        <row r="91">
          <cell r="C91" t="str">
            <v>64NMGT0312L</v>
          </cell>
          <cell r="D91" t="str">
            <v>Nhập môn khoa học giao tiếp</v>
          </cell>
          <cell r="E91" t="str">
            <v>2</v>
          </cell>
          <cell r="F91" t="str">
            <v>30</v>
          </cell>
          <cell r="G91" t="str">
            <v>0</v>
          </cell>
          <cell r="I91" t="str">
            <v>0</v>
          </cell>
          <cell r="J91" t="str">
            <v>0</v>
          </cell>
          <cell r="K91" t="str">
            <v/>
          </cell>
          <cell r="L91" t="str">
            <v>2</v>
          </cell>
        </row>
        <row r="92">
          <cell r="C92" t="str">
            <v>64GTC30111T</v>
          </cell>
          <cell r="D92" t="str">
            <v>Giáo dục thể chất 3</v>
          </cell>
          <cell r="E92" t="str">
            <v>1</v>
          </cell>
          <cell r="F92" t="str">
            <v>0</v>
          </cell>
          <cell r="G92" t="str">
            <v/>
          </cell>
          <cell r="I92" t="str">
            <v>34</v>
          </cell>
          <cell r="J92" t="str">
            <v/>
          </cell>
          <cell r="K92" t="str">
            <v/>
          </cell>
          <cell r="L92" t="str">
            <v/>
          </cell>
        </row>
        <row r="93">
          <cell r="C93" t="str">
            <v>64GTC40111T</v>
          </cell>
          <cell r="D93" t="str">
            <v>Giáo dục thể chất 4</v>
          </cell>
          <cell r="E93" t="str">
            <v>1</v>
          </cell>
          <cell r="F93" t="str">
            <v>0</v>
          </cell>
          <cell r="G93" t="str">
            <v/>
          </cell>
          <cell r="I93" t="str">
            <v>34</v>
          </cell>
          <cell r="J93" t="str">
            <v/>
          </cell>
          <cell r="K93" t="str">
            <v/>
          </cell>
          <cell r="L93" t="str">
            <v/>
          </cell>
        </row>
        <row r="96">
          <cell r="D96" t="str">
            <v>Tên học phần/ Môn học</v>
          </cell>
          <cell r="E96" t="str">
            <v>Số Tín chỉ</v>
          </cell>
          <cell r="F96" t="str">
            <v>Loại giờ tín chỉ</v>
          </cell>
          <cell r="K96" t="str">
            <v>HP tiên quyết,
 học trước</v>
          </cell>
          <cell r="L96" t="str">
            <v>Học kỳ</v>
          </cell>
        </row>
        <row r="97">
          <cell r="F97" t="str">
            <v>Lên lớp</v>
          </cell>
          <cell r="I97" t="str">
            <v>Thực hành</v>
          </cell>
          <cell r="J97" t="str">
            <v>Tự học, tự nghiên cứu</v>
          </cell>
        </row>
        <row r="98">
          <cell r="F98" t="str">
            <v>Lý thuyết</v>
          </cell>
          <cell r="G98" t="str">
            <v>Bài tập</v>
          </cell>
          <cell r="H98" t="str">
            <v>Kiểm tra</v>
          </cell>
        </row>
        <row r="99">
          <cell r="C99" t="str">
            <v>63DSKT0412L</v>
          </cell>
          <cell r="D99" t="str">
            <v>Dung sai-Kỹ thuật đo</v>
          </cell>
          <cell r="E99" t="str">
            <v>2</v>
          </cell>
          <cell r="F99" t="str">
            <v>30</v>
          </cell>
          <cell r="G99" t="str">
            <v>0</v>
          </cell>
          <cell r="I99" t="str">
            <v>0</v>
          </cell>
          <cell r="J99" t="str">
            <v>0</v>
          </cell>
          <cell r="K99" t="str">
            <v/>
          </cell>
          <cell r="L99" t="str">
            <v>4</v>
          </cell>
        </row>
        <row r="100">
          <cell r="C100" t="str">
            <v>63HHV20412L</v>
          </cell>
          <cell r="D100" t="str">
            <v>Hình họa-Vẽ kỹ thuật 2</v>
          </cell>
          <cell r="E100" t="str">
            <v>2</v>
          </cell>
          <cell r="F100" t="str">
            <v>30</v>
          </cell>
          <cell r="G100" t="str">
            <v>0</v>
          </cell>
          <cell r="I100" t="str">
            <v>0</v>
          </cell>
          <cell r="J100" t="str">
            <v>0</v>
          </cell>
          <cell r="K100" t="str">
            <v/>
          </cell>
          <cell r="L100" t="str">
            <v>4</v>
          </cell>
        </row>
        <row r="101">
          <cell r="C101" t="str">
            <v>63KTDT0612L</v>
          </cell>
          <cell r="D101" t="str">
            <v>Kỹ thuật điện-điện tử</v>
          </cell>
          <cell r="E101" t="str">
            <v>2</v>
          </cell>
          <cell r="F101" t="str">
            <v>30</v>
          </cell>
          <cell r="G101" t="str">
            <v>0</v>
          </cell>
          <cell r="I101" t="str">
            <v>0</v>
          </cell>
          <cell r="J101" t="str">
            <v>0</v>
          </cell>
          <cell r="K101" t="str">
            <v/>
          </cell>
          <cell r="L101" t="str">
            <v>4</v>
          </cell>
        </row>
        <row r="102">
          <cell r="C102" t="str">
            <v>63KYTN0412L</v>
          </cell>
          <cell r="D102" t="str">
            <v>Kỹ thuật nhiệt</v>
          </cell>
          <cell r="E102" t="str">
            <v>2</v>
          </cell>
          <cell r="F102" t="str">
            <v>30</v>
          </cell>
          <cell r="G102" t="str">
            <v>0</v>
          </cell>
          <cell r="I102" t="str">
            <v>0</v>
          </cell>
          <cell r="J102" t="str">
            <v>0</v>
          </cell>
          <cell r="K102" t="str">
            <v/>
          </cell>
          <cell r="L102" t="str">
            <v>4</v>
          </cell>
        </row>
        <row r="103">
          <cell r="C103" t="str">
            <v>63NLC10412L</v>
          </cell>
          <cell r="D103" t="str">
            <v>Nguyên lý-chi tiết máy 1</v>
          </cell>
          <cell r="E103" t="str">
            <v>2</v>
          </cell>
          <cell r="F103" t="str">
            <v>30</v>
          </cell>
          <cell r="G103" t="str">
            <v>0</v>
          </cell>
          <cell r="I103" t="str">
            <v>0</v>
          </cell>
          <cell r="J103" t="str">
            <v>0</v>
          </cell>
          <cell r="K103" t="str">
            <v/>
          </cell>
          <cell r="L103" t="str">
            <v>4</v>
          </cell>
        </row>
        <row r="104">
          <cell r="C104" t="str">
            <v>63SBVL0413L</v>
          </cell>
          <cell r="D104" t="str">
            <v>Sức bền vật liệu</v>
          </cell>
          <cell r="E104" t="str">
            <v>3</v>
          </cell>
          <cell r="F104" t="str">
            <v>45</v>
          </cell>
          <cell r="G104" t="str">
            <v>0</v>
          </cell>
          <cell r="I104" t="str">
            <v>0</v>
          </cell>
          <cell r="J104" t="str">
            <v>0</v>
          </cell>
          <cell r="K104" t="str">
            <v/>
          </cell>
          <cell r="L104" t="str">
            <v>4</v>
          </cell>
        </row>
        <row r="105">
          <cell r="C105" t="str">
            <v>63CHNC0414L</v>
          </cell>
          <cell r="D105" t="str">
            <v>Công nghệ hàn nóng chảy</v>
          </cell>
          <cell r="E105" t="str">
            <v>4</v>
          </cell>
          <cell r="F105" t="str">
            <v>57</v>
          </cell>
          <cell r="G105" t="str">
            <v>6</v>
          </cell>
          <cell r="I105" t="str">
            <v>0</v>
          </cell>
          <cell r="J105" t="str">
            <v>0</v>
          </cell>
          <cell r="K105" t="str">
            <v/>
          </cell>
          <cell r="L105" t="str">
            <v>5</v>
          </cell>
        </row>
        <row r="106">
          <cell r="C106" t="str">
            <v>63CNKL0412L</v>
          </cell>
          <cell r="D106" t="str">
            <v>Công nghệ kim loại</v>
          </cell>
          <cell r="E106" t="str">
            <v>2</v>
          </cell>
          <cell r="F106" t="str">
            <v>30</v>
          </cell>
          <cell r="G106" t="str">
            <v>0</v>
          </cell>
          <cell r="I106" t="str">
            <v>0</v>
          </cell>
          <cell r="J106" t="str">
            <v>0</v>
          </cell>
          <cell r="K106" t="str">
            <v/>
          </cell>
          <cell r="L106" t="str">
            <v>5</v>
          </cell>
        </row>
        <row r="107">
          <cell r="C107" t="str">
            <v>63LTBD0412L</v>
          </cell>
          <cell r="D107" t="str">
            <v>Lý thuyết biến dạng dẻo kim loại</v>
          </cell>
          <cell r="E107" t="str">
            <v>2</v>
          </cell>
          <cell r="F107" t="str">
            <v>29</v>
          </cell>
          <cell r="G107" t="str">
            <v>2</v>
          </cell>
          <cell r="I107" t="str">
            <v>0</v>
          </cell>
          <cell r="J107" t="str">
            <v>0</v>
          </cell>
          <cell r="K107" t="str">
            <v/>
          </cell>
          <cell r="L107" t="str">
            <v>5</v>
          </cell>
        </row>
        <row r="108">
          <cell r="C108" t="str">
            <v>63LTHA0412L</v>
          </cell>
          <cell r="D108" t="str">
            <v>Lý thuyết hàn</v>
          </cell>
          <cell r="E108" t="str">
            <v>2</v>
          </cell>
          <cell r="F108" t="str">
            <v>28</v>
          </cell>
          <cell r="G108" t="str">
            <v>4</v>
          </cell>
          <cell r="I108" t="str">
            <v>0</v>
          </cell>
          <cell r="J108" t="str">
            <v>0</v>
          </cell>
          <cell r="K108" t="str">
            <v/>
          </cell>
          <cell r="L108" t="str">
            <v>5</v>
          </cell>
        </row>
        <row r="109">
          <cell r="C109" t="str">
            <v>63NLC20412L</v>
          </cell>
          <cell r="D109" t="str">
            <v>Nguyên lý-chi tiết máy 2</v>
          </cell>
          <cell r="E109" t="str">
            <v>2</v>
          </cell>
          <cell r="F109" t="str">
            <v>30</v>
          </cell>
          <cell r="G109" t="str">
            <v>0</v>
          </cell>
          <cell r="I109" t="str">
            <v>0</v>
          </cell>
          <cell r="J109" t="str">
            <v>0</v>
          </cell>
          <cell r="K109" t="str">
            <v/>
          </cell>
          <cell r="L109" t="str">
            <v>5</v>
          </cell>
        </row>
        <row r="110">
          <cell r="C110" t="str">
            <v>63THGC0412T</v>
          </cell>
          <cell r="D110" t="str">
            <v>Thực hành gia công kim loại tấm</v>
          </cell>
          <cell r="E110" t="str">
            <v>2</v>
          </cell>
          <cell r="F110" t="str">
            <v>0</v>
          </cell>
          <cell r="G110" t="str">
            <v>0</v>
          </cell>
          <cell r="I110" t="str">
            <v>68</v>
          </cell>
          <cell r="J110" t="str">
            <v>0</v>
          </cell>
          <cell r="K110" t="str">
            <v/>
          </cell>
          <cell r="L110" t="str">
            <v>5</v>
          </cell>
        </row>
        <row r="111">
          <cell r="C111" t="str">
            <v>63VLK20412L</v>
          </cell>
          <cell r="D111" t="str">
            <v>Vật liệu kỹ thuật 2</v>
          </cell>
          <cell r="E111" t="str">
            <v>2</v>
          </cell>
          <cell r="F111" t="str">
            <v>30</v>
          </cell>
          <cell r="G111" t="str">
            <v>0</v>
          </cell>
          <cell r="I111" t="str">
            <v>0</v>
          </cell>
          <cell r="J111" t="str">
            <v>0</v>
          </cell>
          <cell r="K111" t="str">
            <v/>
          </cell>
          <cell r="L111" t="str">
            <v>5</v>
          </cell>
        </row>
        <row r="112">
          <cell r="C112" t="str">
            <v>63ATBD0412L</v>
          </cell>
          <cell r="D112" t="str">
            <v>An toàn và bảo dưỡng công nghiệp</v>
          </cell>
          <cell r="E112" t="str">
            <v>2</v>
          </cell>
          <cell r="F112" t="str">
            <v>29</v>
          </cell>
          <cell r="G112" t="str">
            <v>2</v>
          </cell>
          <cell r="I112" t="str">
            <v>0</v>
          </cell>
          <cell r="J112" t="str">
            <v>0</v>
          </cell>
          <cell r="K112" t="str">
            <v/>
          </cell>
          <cell r="L112" t="str">
            <v>6</v>
          </cell>
        </row>
        <row r="113">
          <cell r="C113" t="str">
            <v>63GCAL0412L</v>
          </cell>
          <cell r="D113" t="str">
            <v>Công nghệ gia công áp lực</v>
          </cell>
          <cell r="E113" t="str">
            <v>2</v>
          </cell>
          <cell r="F113" t="str">
            <v>29</v>
          </cell>
          <cell r="G113" t="str">
            <v>2</v>
          </cell>
          <cell r="I113" t="str">
            <v>0</v>
          </cell>
          <cell r="J113" t="str">
            <v>0</v>
          </cell>
          <cell r="K113" t="str">
            <v/>
          </cell>
          <cell r="L113" t="str">
            <v>6</v>
          </cell>
        </row>
        <row r="114">
          <cell r="C114" t="str">
            <v>63DACT0411D</v>
          </cell>
          <cell r="D114" t="str">
            <v>Đồ án chi tiết máy</v>
          </cell>
          <cell r="E114" t="str">
            <v>1</v>
          </cell>
          <cell r="F114" t="str">
            <v>0</v>
          </cell>
          <cell r="G114" t="str">
            <v>48</v>
          </cell>
          <cell r="I114" t="str">
            <v>0</v>
          </cell>
          <cell r="J114" t="str">
            <v>0</v>
          </cell>
          <cell r="K114" t="str">
            <v/>
          </cell>
          <cell r="L114" t="str">
            <v>6</v>
          </cell>
        </row>
        <row r="115">
          <cell r="C115" t="str">
            <v>63KCHA0413L</v>
          </cell>
          <cell r="D115" t="str">
            <v>Kết cấu hàn</v>
          </cell>
          <cell r="E115" t="str">
            <v>3</v>
          </cell>
          <cell r="F115" t="str">
            <v>43</v>
          </cell>
          <cell r="G115" t="str">
            <v>4</v>
          </cell>
          <cell r="I115" t="str">
            <v>0</v>
          </cell>
          <cell r="J115" t="str">
            <v>0</v>
          </cell>
          <cell r="K115" t="str">
            <v/>
          </cell>
          <cell r="L115" t="str">
            <v>6</v>
          </cell>
        </row>
        <row r="116">
          <cell r="C116" t="str">
            <v>63UCAE0412L</v>
          </cell>
          <cell r="D116" t="str">
            <v>Ứng dụng CAE trong thiết kế</v>
          </cell>
          <cell r="E116" t="str">
            <v>2</v>
          </cell>
          <cell r="F116" t="str">
            <v>25</v>
          </cell>
          <cell r="G116" t="str">
            <v>10</v>
          </cell>
          <cell r="I116" t="str">
            <v>0</v>
          </cell>
          <cell r="J116" t="str">
            <v>0</v>
          </cell>
          <cell r="K116" t="str">
            <v/>
          </cell>
          <cell r="L116" t="str">
            <v>6</v>
          </cell>
        </row>
        <row r="117">
          <cell r="C117" t="str">
            <v>63TBVL0413L</v>
          </cell>
          <cell r="D117" t="str">
            <v>Thiết bị hàn-Vật liệu hàn</v>
          </cell>
          <cell r="E117" t="str">
            <v>3</v>
          </cell>
          <cell r="F117" t="str">
            <v>41</v>
          </cell>
          <cell r="G117" t="str">
            <v>8</v>
          </cell>
          <cell r="I117" t="str">
            <v>0</v>
          </cell>
          <cell r="J117" t="str">
            <v>0</v>
          </cell>
          <cell r="K117" t="str">
            <v/>
          </cell>
          <cell r="L117" t="str">
            <v>6</v>
          </cell>
        </row>
        <row r="118">
          <cell r="C118" t="str">
            <v>63THQG0413T</v>
          </cell>
          <cell r="D118" t="str">
            <v>Thực hành hàn hồ quang que hàn thuốc bọc liên kết góc</v>
          </cell>
          <cell r="E118" t="str">
            <v>3</v>
          </cell>
          <cell r="F118" t="str">
            <v>0</v>
          </cell>
          <cell r="G118" t="str">
            <v>0</v>
          </cell>
          <cell r="I118" t="str">
            <v>102</v>
          </cell>
          <cell r="J118" t="str">
            <v>0</v>
          </cell>
          <cell r="K118" t="str">
            <v/>
          </cell>
          <cell r="L118" t="str">
            <v>6</v>
          </cell>
        </row>
        <row r="119">
          <cell r="C119" t="str">
            <v>63DACK0411D</v>
          </cell>
          <cell r="D119" t="str">
            <v>Đồ án kỹ thuật cơ khí</v>
          </cell>
          <cell r="E119" t="str">
            <v>1</v>
          </cell>
          <cell r="F119" t="str">
            <v>0</v>
          </cell>
          <cell r="G119" t="str">
            <v>48</v>
          </cell>
          <cell r="I119" t="str">
            <v>0</v>
          </cell>
          <cell r="J119" t="str">
            <v>0</v>
          </cell>
          <cell r="K119" t="str">
            <v/>
          </cell>
          <cell r="L119" t="str">
            <v>7</v>
          </cell>
        </row>
        <row r="120">
          <cell r="C120" t="str">
            <v>63KTCL0412L</v>
          </cell>
          <cell r="D120" t="str">
            <v>Kiểm tra chất lượng mối hàn</v>
          </cell>
          <cell r="E120" t="str">
            <v>2</v>
          </cell>
          <cell r="F120" t="str">
            <v>20</v>
          </cell>
          <cell r="G120" t="str">
            <v>20</v>
          </cell>
          <cell r="I120" t="str">
            <v>0</v>
          </cell>
          <cell r="J120" t="str">
            <v>0</v>
          </cell>
          <cell r="K120" t="str">
            <v/>
          </cell>
          <cell r="L120" t="str">
            <v>7</v>
          </cell>
        </row>
        <row r="121">
          <cell r="C121" t="str">
            <v>63HPHK0412T</v>
          </cell>
          <cell r="D121" t="str">
            <v>Thực hành các phương pháp hàn khác</v>
          </cell>
          <cell r="E121" t="str">
            <v>2</v>
          </cell>
          <cell r="F121" t="str">
            <v>0</v>
          </cell>
          <cell r="G121" t="str">
            <v>0</v>
          </cell>
          <cell r="I121" t="str">
            <v>68</v>
          </cell>
          <cell r="J121" t="str">
            <v>0</v>
          </cell>
          <cell r="K121" t="str">
            <v/>
          </cell>
          <cell r="L121" t="str">
            <v>7</v>
          </cell>
        </row>
        <row r="122">
          <cell r="C122" t="str">
            <v>63THQM0413T</v>
          </cell>
          <cell r="D122" t="str">
            <v>Thực hành hàn hồ quang que hàn thuốc bọc liên kết giáp mối</v>
          </cell>
          <cell r="E122" t="str">
            <v>3</v>
          </cell>
          <cell r="F122" t="str">
            <v>0</v>
          </cell>
          <cell r="G122" t="str">
            <v>0</v>
          </cell>
          <cell r="I122" t="str">
            <v>102</v>
          </cell>
          <cell r="J122" t="str">
            <v>0</v>
          </cell>
          <cell r="K122" t="str">
            <v/>
          </cell>
          <cell r="L122" t="str">
            <v>7</v>
          </cell>
        </row>
        <row r="123">
          <cell r="C123" t="str">
            <v>63HMAG0412T</v>
          </cell>
          <cell r="D123" t="str">
            <v>Thực hành hàn MIG/MAG</v>
          </cell>
          <cell r="E123" t="str">
            <v>2</v>
          </cell>
          <cell r="F123" t="str">
            <v>0</v>
          </cell>
          <cell r="G123" t="str">
            <v>0</v>
          </cell>
          <cell r="I123" t="str">
            <v>68</v>
          </cell>
          <cell r="J123" t="str">
            <v>0</v>
          </cell>
          <cell r="K123" t="str">
            <v/>
          </cell>
          <cell r="L123" t="str">
            <v>7</v>
          </cell>
        </row>
        <row r="124">
          <cell r="C124" t="str">
            <v>63HTIG0412T</v>
          </cell>
          <cell r="D124" t="str">
            <v>Thực hành hàn TIG</v>
          </cell>
          <cell r="E124" t="str">
            <v>2</v>
          </cell>
          <cell r="F124" t="str">
            <v>0</v>
          </cell>
          <cell r="G124" t="str">
            <v>0</v>
          </cell>
          <cell r="I124" t="str">
            <v>68</v>
          </cell>
          <cell r="J124" t="str">
            <v>0</v>
          </cell>
          <cell r="K124" t="str">
            <v/>
          </cell>
          <cell r="L124" t="str">
            <v>7</v>
          </cell>
        </row>
        <row r="125">
          <cell r="C125" t="str">
            <v>63CKTN0418D</v>
          </cell>
          <cell r="D125" t="str">
            <v>Đồ án/Khoá luận tốt nghiệp kỹ thuật cơ khí</v>
          </cell>
          <cell r="E125" t="str">
            <v>8</v>
          </cell>
          <cell r="F125" t="str">
            <v>0</v>
          </cell>
          <cell r="G125" t="str">
            <v>384</v>
          </cell>
          <cell r="I125" t="str">
            <v>0</v>
          </cell>
          <cell r="J125" t="str">
            <v>0</v>
          </cell>
          <cell r="K125" t="str">
            <v/>
          </cell>
          <cell r="L125" t="str">
            <v>8</v>
          </cell>
        </row>
        <row r="126">
          <cell r="C126" t="str">
            <v>63GLKC0413T</v>
          </cell>
          <cell r="D126" t="str">
            <v>Gá lắp kết cấu thép</v>
          </cell>
          <cell r="E126" t="str">
            <v>3</v>
          </cell>
          <cell r="F126" t="str">
            <v>0</v>
          </cell>
          <cell r="G126" t="str">
            <v>0</v>
          </cell>
          <cell r="I126" t="str">
            <v>102</v>
          </cell>
          <cell r="J126" t="str">
            <v>0</v>
          </cell>
          <cell r="K126" t="str">
            <v/>
          </cell>
          <cell r="L126" t="str">
            <v>8</v>
          </cell>
        </row>
        <row r="127">
          <cell r="C127" t="str">
            <v>63TTXN0414T</v>
          </cell>
          <cell r="D127" t="str">
            <v>Thực tập xí nghiệp</v>
          </cell>
          <cell r="E127" t="str">
            <v>4</v>
          </cell>
          <cell r="F127" t="str">
            <v>0</v>
          </cell>
          <cell r="G127" t="str">
            <v>0</v>
          </cell>
          <cell r="I127" t="str">
            <v>192</v>
          </cell>
          <cell r="J127" t="str">
            <v>0</v>
          </cell>
          <cell r="K127" t="str">
            <v/>
          </cell>
          <cell r="L127" t="str">
            <v>8</v>
          </cell>
        </row>
        <row r="128">
          <cell r="C128" t="str">
            <v>63XDQT0412T</v>
          </cell>
          <cell r="D128" t="str">
            <v>Xây dựng quy trình hàn kết cấu thép</v>
          </cell>
          <cell r="E128" t="str">
            <v>2</v>
          </cell>
          <cell r="F128" t="str">
            <v>0</v>
          </cell>
          <cell r="G128" t="str">
            <v>0</v>
          </cell>
          <cell r="I128" t="str">
            <v>68</v>
          </cell>
          <cell r="J128" t="str">
            <v>0</v>
          </cell>
          <cell r="K128" t="str">
            <v/>
          </cell>
          <cell r="L128" t="str">
            <v>8</v>
          </cell>
        </row>
        <row r="129">
          <cell r="C129" t="str">
            <v>63XLNH0413T</v>
          </cell>
          <cell r="D129" t="str">
            <v>Xây dựng quy trình xử lý nhiệt</v>
          </cell>
          <cell r="E129" t="str">
            <v>3</v>
          </cell>
          <cell r="F129" t="str">
            <v>0</v>
          </cell>
          <cell r="G129" t="str">
            <v>0</v>
          </cell>
          <cell r="I129" t="str">
            <v>102</v>
          </cell>
          <cell r="J129" t="str">
            <v>0</v>
          </cell>
          <cell r="K129" t="str">
            <v/>
          </cell>
          <cell r="L129" t="str">
            <v>8</v>
          </cell>
        </row>
        <row r="130">
          <cell r="C130" t="str">
            <v>63GTC10111T</v>
          </cell>
          <cell r="D130" t="str">
            <v>Giáo dục thể chất 1</v>
          </cell>
          <cell r="E130" t="str">
            <v>1</v>
          </cell>
          <cell r="F130" t="str">
            <v>0</v>
          </cell>
          <cell r="G130" t="str">
            <v>0</v>
          </cell>
          <cell r="I130" t="str">
            <v>34</v>
          </cell>
          <cell r="J130" t="str">
            <v>0</v>
          </cell>
          <cell r="K130" t="str">
            <v/>
          </cell>
          <cell r="L130" t="str">
            <v>1</v>
          </cell>
        </row>
        <row r="131">
          <cell r="C131" t="str">
            <v>63NMTH0513L</v>
          </cell>
          <cell r="D131" t="str">
            <v>Nhập môn tin học</v>
          </cell>
          <cell r="E131" t="str">
            <v>3</v>
          </cell>
          <cell r="F131" t="str">
            <v>45</v>
          </cell>
          <cell r="G131" t="str">
            <v>0</v>
          </cell>
          <cell r="I131" t="str">
            <v>0</v>
          </cell>
          <cell r="J131" t="str">
            <v>0</v>
          </cell>
          <cell r="K131" t="str">
            <v/>
          </cell>
          <cell r="L131" t="str">
            <v>1</v>
          </cell>
        </row>
        <row r="132">
          <cell r="C132" t="str">
            <v>63PLDC0212L</v>
          </cell>
          <cell r="D132" t="str">
            <v>Pháp luật đại cương</v>
          </cell>
          <cell r="E132" t="str">
            <v>2</v>
          </cell>
          <cell r="F132" t="str">
            <v>30</v>
          </cell>
          <cell r="G132" t="str">
            <v>0</v>
          </cell>
          <cell r="I132" t="str">
            <v>0</v>
          </cell>
          <cell r="J132" t="str">
            <v>0</v>
          </cell>
          <cell r="K132" t="str">
            <v/>
          </cell>
          <cell r="L132" t="str">
            <v>1</v>
          </cell>
        </row>
        <row r="133">
          <cell r="C133" t="str">
            <v>63ANH10112L</v>
          </cell>
          <cell r="D133" t="str">
            <v>Tiếng anh 1</v>
          </cell>
          <cell r="E133" t="str">
            <v>2</v>
          </cell>
          <cell r="F133" t="str">
            <v>30</v>
          </cell>
          <cell r="G133" t="str">
            <v>0</v>
          </cell>
          <cell r="I133" t="str">
            <v>0</v>
          </cell>
          <cell r="J133" t="str">
            <v>0</v>
          </cell>
          <cell r="K133" t="str">
            <v/>
          </cell>
          <cell r="L133" t="str">
            <v>1</v>
          </cell>
        </row>
        <row r="134">
          <cell r="C134" t="str">
            <v>63TCC10112L</v>
          </cell>
          <cell r="D134" t="str">
            <v>Toán cao cấp 1</v>
          </cell>
          <cell r="E134" t="str">
            <v>2</v>
          </cell>
          <cell r="F134" t="str">
            <v>30</v>
          </cell>
          <cell r="G134" t="str">
            <v>0</v>
          </cell>
          <cell r="I134" t="str">
            <v>0</v>
          </cell>
          <cell r="J134" t="str">
            <v>0</v>
          </cell>
          <cell r="K134" t="str">
            <v/>
          </cell>
          <cell r="L134" t="str">
            <v>1</v>
          </cell>
        </row>
        <row r="135">
          <cell r="C135" t="str">
            <v>63GTC20112T</v>
          </cell>
          <cell r="D135" t="str">
            <v>Giáo dục thể chất 2</v>
          </cell>
          <cell r="E135" t="str">
            <v>2</v>
          </cell>
          <cell r="F135" t="str">
            <v>0</v>
          </cell>
          <cell r="G135" t="str">
            <v>0</v>
          </cell>
          <cell r="I135" t="str">
            <v>68</v>
          </cell>
          <cell r="J135" t="str">
            <v>0</v>
          </cell>
          <cell r="K135" t="str">
            <v/>
          </cell>
          <cell r="L135" t="str">
            <v>2</v>
          </cell>
        </row>
        <row r="136">
          <cell r="C136" t="str">
            <v>63ANH20113L</v>
          </cell>
          <cell r="D136" t="str">
            <v>Tiếng anh 2</v>
          </cell>
          <cell r="E136" t="str">
            <v>3</v>
          </cell>
          <cell r="F136" t="str">
            <v>45</v>
          </cell>
          <cell r="G136" t="str">
            <v>0</v>
          </cell>
          <cell r="I136" t="str">
            <v>0</v>
          </cell>
          <cell r="J136" t="str">
            <v>0</v>
          </cell>
          <cell r="K136" t="str">
            <v/>
          </cell>
          <cell r="L136" t="str">
            <v>2</v>
          </cell>
        </row>
        <row r="137">
          <cell r="C137" t="str">
            <v>63TCC20112L</v>
          </cell>
          <cell r="D137" t="str">
            <v>Toán cao cấp 2</v>
          </cell>
          <cell r="E137" t="str">
            <v>2</v>
          </cell>
          <cell r="F137" t="str">
            <v>30</v>
          </cell>
          <cell r="G137" t="str">
            <v>0</v>
          </cell>
          <cell r="I137" t="str">
            <v>0</v>
          </cell>
          <cell r="J137" t="str">
            <v>0</v>
          </cell>
          <cell r="K137" t="str">
            <v/>
          </cell>
          <cell r="L137" t="str">
            <v>2</v>
          </cell>
        </row>
        <row r="138">
          <cell r="C138" t="str">
            <v>63VLDC0113L</v>
          </cell>
          <cell r="D138" t="str">
            <v>Vật lý đại cương</v>
          </cell>
          <cell r="E138" t="str">
            <v>3</v>
          </cell>
          <cell r="F138" t="str">
            <v>45</v>
          </cell>
          <cell r="G138" t="str">
            <v>0</v>
          </cell>
          <cell r="I138" t="str">
            <v>0</v>
          </cell>
          <cell r="J138" t="str">
            <v>0</v>
          </cell>
          <cell r="K138" t="str">
            <v/>
          </cell>
          <cell r="L138" t="str">
            <v>2</v>
          </cell>
        </row>
        <row r="139">
          <cell r="C139" t="str">
            <v>63CLTH0413L</v>
          </cell>
          <cell r="D139" t="str">
            <v>Cơ lý thuyết</v>
          </cell>
          <cell r="E139" t="str">
            <v>3</v>
          </cell>
          <cell r="F139" t="str">
            <v>45</v>
          </cell>
          <cell r="G139" t="str">
            <v>0</v>
          </cell>
          <cell r="I139" t="str">
            <v>0</v>
          </cell>
          <cell r="J139" t="str">
            <v>0</v>
          </cell>
          <cell r="K139" t="str">
            <v/>
          </cell>
          <cell r="L139" t="str">
            <v>3</v>
          </cell>
        </row>
        <row r="140">
          <cell r="C140" t="str">
            <v>63HHV10412L</v>
          </cell>
          <cell r="D140" t="str">
            <v>Hình họa-Vẽ kỹ thuật 1</v>
          </cell>
          <cell r="E140" t="str">
            <v>2</v>
          </cell>
          <cell r="F140" t="str">
            <v>30</v>
          </cell>
          <cell r="G140" t="str">
            <v>0</v>
          </cell>
          <cell r="I140" t="str">
            <v>0</v>
          </cell>
          <cell r="J140" t="str">
            <v>0</v>
          </cell>
          <cell r="K140" t="str">
            <v/>
          </cell>
          <cell r="L140" t="str">
            <v>3</v>
          </cell>
        </row>
        <row r="141">
          <cell r="C141" t="str">
            <v>63TLHC0313L</v>
          </cell>
          <cell r="D141" t="str">
            <v>Tâm lý học</v>
          </cell>
          <cell r="E141" t="str">
            <v>3</v>
          </cell>
          <cell r="F141" t="str">
            <v>45</v>
          </cell>
          <cell r="G141" t="str">
            <v>0</v>
          </cell>
          <cell r="I141" t="str">
            <v>0</v>
          </cell>
          <cell r="J141" t="str">
            <v>0</v>
          </cell>
          <cell r="K141" t="str">
            <v/>
          </cell>
          <cell r="L141" t="str">
            <v>3</v>
          </cell>
        </row>
        <row r="142">
          <cell r="C142" t="str">
            <v>63TACK0112L</v>
          </cell>
          <cell r="D142" t="str">
            <v>Tiếng anh kỹ thuật cơ khí</v>
          </cell>
          <cell r="E142" t="str">
            <v>2</v>
          </cell>
          <cell r="F142" t="str">
            <v>30</v>
          </cell>
          <cell r="G142" t="str">
            <v>0</v>
          </cell>
          <cell r="I142" t="str">
            <v>0</v>
          </cell>
          <cell r="J142" t="str">
            <v>0</v>
          </cell>
          <cell r="K142" t="str">
            <v/>
          </cell>
          <cell r="L142" t="str">
            <v>3</v>
          </cell>
        </row>
        <row r="143">
          <cell r="C143" t="str">
            <v>63TCD10112L</v>
          </cell>
          <cell r="D143" t="str">
            <v>Toán chuyên đề 1</v>
          </cell>
          <cell r="E143" t="str">
            <v>2</v>
          </cell>
          <cell r="F143" t="str">
            <v>30</v>
          </cell>
          <cell r="G143" t="str">
            <v>0</v>
          </cell>
          <cell r="I143" t="str">
            <v>0</v>
          </cell>
          <cell r="J143" t="str">
            <v>0</v>
          </cell>
          <cell r="K143" t="str">
            <v/>
          </cell>
          <cell r="L143" t="str">
            <v>3</v>
          </cell>
        </row>
        <row r="144">
          <cell r="C144" t="str">
            <v>63TCQS0712L</v>
          </cell>
          <cell r="D144" t="str">
            <v>Tổ chức quản lý sản xuất</v>
          </cell>
          <cell r="E144" t="str">
            <v>2</v>
          </cell>
          <cell r="F144" t="str">
            <v>30</v>
          </cell>
          <cell r="G144" t="str">
            <v>0</v>
          </cell>
          <cell r="I144" t="str">
            <v>0</v>
          </cell>
          <cell r="J144" t="str">
            <v>0</v>
          </cell>
          <cell r="K144" t="str">
            <v/>
          </cell>
          <cell r="L144" t="str">
            <v>3</v>
          </cell>
        </row>
        <row r="145">
          <cell r="C145" t="str">
            <v>63VLK10412L</v>
          </cell>
          <cell r="D145" t="str">
            <v>Vật liệu kỹ thuật 1</v>
          </cell>
          <cell r="E145" t="str">
            <v>2</v>
          </cell>
          <cell r="F145" t="str">
            <v>30</v>
          </cell>
          <cell r="G145" t="str">
            <v>0</v>
          </cell>
          <cell r="I145" t="str">
            <v>0</v>
          </cell>
          <cell r="J145" t="str">
            <v>0</v>
          </cell>
          <cell r="K145" t="str">
            <v/>
          </cell>
          <cell r="L145" t="str">
            <v>3</v>
          </cell>
        </row>
        <row r="146">
          <cell r="C146" t="str">
            <v>63HHDC0112L</v>
          </cell>
          <cell r="D146" t="str">
            <v>Hóa học đại cương</v>
          </cell>
          <cell r="E146" t="str">
            <v>2</v>
          </cell>
          <cell r="F146" t="str">
            <v>30</v>
          </cell>
          <cell r="G146" t="str">
            <v>0</v>
          </cell>
          <cell r="I146" t="str">
            <v>0</v>
          </cell>
          <cell r="J146" t="str">
            <v>0</v>
          </cell>
          <cell r="K146" t="str">
            <v/>
          </cell>
          <cell r="L146" t="str">
            <v>4</v>
          </cell>
        </row>
        <row r="147">
          <cell r="C147" t="str">
            <v>63NMN10412L</v>
          </cell>
          <cell r="D147" t="str">
            <v>Nhập môn ngành cơ khí</v>
          </cell>
          <cell r="E147" t="str">
            <v>2</v>
          </cell>
          <cell r="F147" t="str">
            <v>30</v>
          </cell>
          <cell r="G147" t="str">
            <v/>
          </cell>
          <cell r="I147" t="str">
            <v/>
          </cell>
          <cell r="J147" t="str">
            <v/>
          </cell>
          <cell r="K147" t="str">
            <v/>
          </cell>
          <cell r="L147">
            <v>1</v>
          </cell>
        </row>
        <row r="148">
          <cell r="C148" t="str">
            <v>63KHNG0712L</v>
          </cell>
          <cell r="D148" t="str">
            <v>Khởi nghiệp</v>
          </cell>
          <cell r="E148" t="str">
            <v>2</v>
          </cell>
          <cell r="F148" t="str">
            <v>30</v>
          </cell>
          <cell r="G148" t="str">
            <v>0</v>
          </cell>
          <cell r="I148" t="str">
            <v>0</v>
          </cell>
          <cell r="J148" t="str">
            <v>0</v>
          </cell>
          <cell r="K148" t="str">
            <v/>
          </cell>
          <cell r="L148" t="str">
            <v>2</v>
          </cell>
        </row>
        <row r="149">
          <cell r="C149" t="str">
            <v>63NMGT0312L</v>
          </cell>
          <cell r="D149" t="str">
            <v>Nhập môn khoa học giao tiếp</v>
          </cell>
          <cell r="E149" t="str">
            <v>2</v>
          </cell>
          <cell r="F149" t="str">
            <v>30</v>
          </cell>
          <cell r="G149" t="str">
            <v>0</v>
          </cell>
          <cell r="I149" t="str">
            <v>0</v>
          </cell>
          <cell r="J149" t="str">
            <v>0</v>
          </cell>
          <cell r="K149" t="str">
            <v/>
          </cell>
          <cell r="L149" t="str">
            <v>2</v>
          </cell>
        </row>
        <row r="150">
          <cell r="C150" t="str">
            <v>63GTC30111T</v>
          </cell>
          <cell r="D150" t="str">
            <v>Giáo dục thể chất 3</v>
          </cell>
          <cell r="E150" t="str">
            <v>1</v>
          </cell>
          <cell r="F150" t="str">
            <v>0</v>
          </cell>
          <cell r="G150" t="str">
            <v>0</v>
          </cell>
          <cell r="I150" t="str">
            <v>34</v>
          </cell>
          <cell r="J150" t="str">
            <v>0</v>
          </cell>
          <cell r="K150" t="str">
            <v/>
          </cell>
          <cell r="L150" t="str">
            <v>3</v>
          </cell>
        </row>
        <row r="151">
          <cell r="C151" t="str">
            <v>63GTC40111T</v>
          </cell>
          <cell r="D151" t="str">
            <v>Giáo dục thể chất 4</v>
          </cell>
          <cell r="E151" t="str">
            <v>1</v>
          </cell>
          <cell r="F151" t="str">
            <v>0</v>
          </cell>
          <cell r="G151" t="str">
            <v>0</v>
          </cell>
          <cell r="I151" t="str">
            <v>34</v>
          </cell>
          <cell r="J151" t="str">
            <v>0</v>
          </cell>
          <cell r="K151" t="str">
            <v/>
          </cell>
          <cell r="L151" t="str">
            <v>3</v>
          </cell>
        </row>
        <row r="152">
          <cell r="C152" t="str">
            <v>63KTTK0412L</v>
          </cell>
          <cell r="D152" t="str">
            <v>Kỹ thuật thủy khí</v>
          </cell>
          <cell r="E152" t="str">
            <v>2</v>
          </cell>
          <cell r="F152" t="str">
            <v>30</v>
          </cell>
          <cell r="G152" t="str">
            <v>0</v>
          </cell>
          <cell r="I152" t="str">
            <v>0</v>
          </cell>
          <cell r="J152" t="str">
            <v>0</v>
          </cell>
          <cell r="K152" t="str">
            <v/>
          </cell>
          <cell r="L152" t="str">
            <v>6</v>
          </cell>
        </row>
        <row r="153">
          <cell r="C153" t="str">
            <v>63VTMT0412L</v>
          </cell>
          <cell r="D153" t="str">
            <v>Vẽ và thiết kế trên máy tính</v>
          </cell>
          <cell r="E153" t="str">
            <v>2</v>
          </cell>
          <cell r="F153" t="str">
            <v>30</v>
          </cell>
          <cell r="G153" t="str">
            <v>0</v>
          </cell>
          <cell r="I153" t="str">
            <v>0</v>
          </cell>
          <cell r="J153" t="str">
            <v>0</v>
          </cell>
          <cell r="K153" t="str">
            <v/>
          </cell>
          <cell r="L153" t="str">
            <v>6</v>
          </cell>
        </row>
        <row r="154">
          <cell r="C154" t="str">
            <v>63TMRB0412L</v>
          </cell>
          <cell r="D154" t="str">
            <v>Tay máy và Robot công nghiệp</v>
          </cell>
          <cell r="E154" t="str">
            <v>2</v>
          </cell>
          <cell r="F154" t="str">
            <v>29</v>
          </cell>
          <cell r="G154" t="str">
            <v>2</v>
          </cell>
          <cell r="I154" t="str">
            <v>0</v>
          </cell>
          <cell r="J154" t="str">
            <v>0</v>
          </cell>
          <cell r="K154" t="str">
            <v/>
          </cell>
          <cell r="L154" t="str">
            <v>7</v>
          </cell>
        </row>
        <row r="155">
          <cell r="C155" t="str">
            <v>63TDSX0412L</v>
          </cell>
          <cell r="D155" t="str">
            <v>Tự động hóa quá trình sản xuất</v>
          </cell>
          <cell r="E155" t="str">
            <v>2</v>
          </cell>
          <cell r="F155" t="str">
            <v>29</v>
          </cell>
          <cell r="G155" t="str">
            <v>2</v>
          </cell>
          <cell r="I155" t="str">
            <v>0</v>
          </cell>
          <cell r="J155" t="str">
            <v>0</v>
          </cell>
          <cell r="K155" t="str">
            <v/>
          </cell>
          <cell r="L155" t="str">
            <v>7</v>
          </cell>
        </row>
        <row r="156">
          <cell r="C156" t="str">
            <v>63CGKL0412T</v>
          </cell>
          <cell r="D156" t="str">
            <v>Thực hành cắt gọt kim loại</v>
          </cell>
          <cell r="E156" t="str">
            <v>2</v>
          </cell>
          <cell r="F156" t="str">
            <v>0</v>
          </cell>
          <cell r="G156" t="str">
            <v>0</v>
          </cell>
          <cell r="I156" t="str">
            <v>68</v>
          </cell>
          <cell r="J156" t="str">
            <v>0</v>
          </cell>
          <cell r="K156" t="str">
            <v/>
          </cell>
          <cell r="L156" t="str">
            <v>8</v>
          </cell>
        </row>
        <row r="157">
          <cell r="C157" t="str">
            <v>63RBHQ0412T</v>
          </cell>
          <cell r="D157" t="str">
            <v>Thực hành Rô bốt hàn hồ quang</v>
          </cell>
          <cell r="E157" t="str">
            <v>2</v>
          </cell>
          <cell r="F157" t="str">
            <v>0</v>
          </cell>
          <cell r="G157" t="str">
            <v>0</v>
          </cell>
          <cell r="I157" t="str">
            <v>68</v>
          </cell>
          <cell r="J157" t="str">
            <v>0</v>
          </cell>
          <cell r="K157" t="str">
            <v/>
          </cell>
          <cell r="L157" t="str">
            <v>8</v>
          </cell>
        </row>
        <row r="158">
          <cell r="C158" t="str">
            <v>63DDKT0412L</v>
          </cell>
          <cell r="D158" t="str">
            <v>Dao động kỹ thuật</v>
          </cell>
          <cell r="E158" t="str">
            <v>2</v>
          </cell>
          <cell r="F158" t="str">
            <v>30</v>
          </cell>
          <cell r="G158" t="str">
            <v>0</v>
          </cell>
          <cell r="I158" t="str">
            <v>0</v>
          </cell>
          <cell r="J158" t="str">
            <v>0</v>
          </cell>
          <cell r="K158" t="str">
            <v/>
          </cell>
          <cell r="L158" t="str">
            <v>7</v>
          </cell>
        </row>
        <row r="159">
          <cell r="C159" t="str">
            <v>63MNCH0412L</v>
          </cell>
          <cell r="D159" t="str">
            <v>Máy nâng chuyển</v>
          </cell>
          <cell r="E159" t="str">
            <v>2</v>
          </cell>
          <cell r="F159" t="str">
            <v>30</v>
          </cell>
          <cell r="G159" t="str">
            <v>0</v>
          </cell>
          <cell r="I159" t="str">
            <v>0</v>
          </cell>
          <cell r="J159" t="str">
            <v>0</v>
          </cell>
          <cell r="K159" t="str">
            <v/>
          </cell>
          <cell r="L159" t="str">
            <v>7</v>
          </cell>
        </row>
        <row r="163">
          <cell r="D163" t="str">
            <v>Tên học phần/ Môn học</v>
          </cell>
          <cell r="E163" t="str">
            <v>Số Tín chỉ</v>
          </cell>
          <cell r="F163" t="str">
            <v>Loại giờ tín chỉ</v>
          </cell>
          <cell r="K163" t="str">
            <v>HP tiên quyết,
 học trước</v>
          </cell>
          <cell r="L163" t="str">
            <v>Học kỳ</v>
          </cell>
        </row>
        <row r="164">
          <cell r="F164" t="str">
            <v>Lên lớp</v>
          </cell>
          <cell r="I164" t="str">
            <v>Thực hành</v>
          </cell>
          <cell r="J164" t="str">
            <v>Tự học, tự nghiên cứu</v>
          </cell>
        </row>
        <row r="165">
          <cell r="F165" t="str">
            <v>Lý thuyết</v>
          </cell>
          <cell r="G165" t="str">
            <v>Bài tập</v>
          </cell>
          <cell r="H165" t="str">
            <v>Kiểm tra</v>
          </cell>
        </row>
        <row r="166">
          <cell r="C166" t="str">
            <v>82MHD10612L</v>
          </cell>
          <cell r="D166" t="str">
            <v>Mạch điện 1</v>
          </cell>
          <cell r="E166" t="str">
            <v>2</v>
          </cell>
          <cell r="F166" t="str">
            <v>30</v>
          </cell>
          <cell r="G166" t="str">
            <v>0</v>
          </cell>
          <cell r="I166" t="str">
            <v>0</v>
          </cell>
          <cell r="J166" t="str">
            <v>0</v>
          </cell>
          <cell r="K166" t="str">
            <v/>
          </cell>
          <cell r="L166" t="str">
            <v>3</v>
          </cell>
        </row>
        <row r="167">
          <cell r="C167" t="str">
            <v>82VLKC0612L</v>
          </cell>
          <cell r="D167" t="str">
            <v>Vật liệu điện-Khí cụ điện</v>
          </cell>
          <cell r="E167" t="str">
            <v>2</v>
          </cell>
          <cell r="F167" t="str">
            <v>30</v>
          </cell>
          <cell r="G167" t="str">
            <v>0</v>
          </cell>
          <cell r="I167" t="str">
            <v>0</v>
          </cell>
          <cell r="J167" t="str">
            <v>0</v>
          </cell>
          <cell r="K167" t="str">
            <v/>
          </cell>
          <cell r="L167" t="str">
            <v>3</v>
          </cell>
        </row>
        <row r="168">
          <cell r="C168" t="str">
            <v>82ATLD0612L</v>
          </cell>
          <cell r="D168" t="str">
            <v>An toàn lao động</v>
          </cell>
          <cell r="E168" t="str">
            <v>2</v>
          </cell>
          <cell r="F168" t="str">
            <v>30</v>
          </cell>
          <cell r="G168" t="str">
            <v>0</v>
          </cell>
          <cell r="I168" t="str">
            <v>0</v>
          </cell>
          <cell r="J168" t="str">
            <v>0</v>
          </cell>
          <cell r="K168" t="str">
            <v/>
          </cell>
          <cell r="L168" t="str">
            <v>4</v>
          </cell>
        </row>
        <row r="169">
          <cell r="C169" t="str">
            <v>82DTCB0613L</v>
          </cell>
          <cell r="D169" t="str">
            <v>Điện tử cơ bản</v>
          </cell>
          <cell r="E169" t="str">
            <v>3</v>
          </cell>
          <cell r="F169" t="str">
            <v>45</v>
          </cell>
          <cell r="G169" t="str">
            <v>0</v>
          </cell>
          <cell r="I169" t="str">
            <v>0</v>
          </cell>
          <cell r="J169" t="str">
            <v>0</v>
          </cell>
          <cell r="K169" t="str">
            <v/>
          </cell>
          <cell r="L169" t="str">
            <v>4</v>
          </cell>
        </row>
        <row r="170">
          <cell r="C170" t="str">
            <v>82DLTB0612L</v>
          </cell>
          <cell r="D170" t="str">
            <v>Đo lường điện và thiết bị đo</v>
          </cell>
          <cell r="E170" t="str">
            <v>2</v>
          </cell>
          <cell r="F170" t="str">
            <v>30</v>
          </cell>
          <cell r="G170" t="str">
            <v>0</v>
          </cell>
          <cell r="I170" t="str">
            <v>0</v>
          </cell>
          <cell r="J170" t="str">
            <v>0</v>
          </cell>
          <cell r="K170" t="str">
            <v/>
          </cell>
          <cell r="L170" t="str">
            <v>4</v>
          </cell>
        </row>
        <row r="171">
          <cell r="C171" t="str">
            <v>82KYTS0612L</v>
          </cell>
          <cell r="D171" t="str">
            <v>Kỹ thuật số</v>
          </cell>
          <cell r="E171" t="str">
            <v>2</v>
          </cell>
          <cell r="F171" t="str">
            <v>30</v>
          </cell>
          <cell r="G171" t="str">
            <v>0</v>
          </cell>
          <cell r="I171" t="str">
            <v>0</v>
          </cell>
          <cell r="J171" t="str">
            <v>0</v>
          </cell>
          <cell r="K171" t="str">
            <v/>
          </cell>
          <cell r="L171" t="str">
            <v>4</v>
          </cell>
        </row>
        <row r="172">
          <cell r="C172" t="str">
            <v>82MHD20612L</v>
          </cell>
          <cell r="D172" t="str">
            <v>Mạch điện 2</v>
          </cell>
          <cell r="E172" t="str">
            <v>2</v>
          </cell>
          <cell r="F172" t="str">
            <v>30</v>
          </cell>
          <cell r="G172" t="str">
            <v>0</v>
          </cell>
          <cell r="I172" t="str">
            <v>0</v>
          </cell>
          <cell r="J172" t="str">
            <v>0</v>
          </cell>
          <cell r="K172" t="str">
            <v/>
          </cell>
          <cell r="L172" t="str">
            <v>4</v>
          </cell>
        </row>
        <row r="173">
          <cell r="C173" t="str">
            <v>82MDI10612L</v>
          </cell>
          <cell r="D173" t="str">
            <v>Máy điện 1</v>
          </cell>
          <cell r="E173" t="str">
            <v>2</v>
          </cell>
          <cell r="F173" t="str">
            <v>30</v>
          </cell>
          <cell r="G173" t="str">
            <v>0</v>
          </cell>
          <cell r="I173" t="str">
            <v>0</v>
          </cell>
          <cell r="J173" t="str">
            <v>0</v>
          </cell>
          <cell r="K173" t="str">
            <v/>
          </cell>
          <cell r="L173" t="str">
            <v>4</v>
          </cell>
        </row>
        <row r="174">
          <cell r="C174" t="str">
            <v>82VEKT0412L</v>
          </cell>
          <cell r="D174" t="str">
            <v>Vẽ kỹ thuật</v>
          </cell>
          <cell r="E174" t="str">
            <v>2</v>
          </cell>
          <cell r="F174" t="str">
            <v>30</v>
          </cell>
          <cell r="G174" t="str">
            <v>0</v>
          </cell>
          <cell r="I174" t="str">
            <v>0</v>
          </cell>
          <cell r="J174" t="str">
            <v>0</v>
          </cell>
          <cell r="K174" t="str">
            <v/>
          </cell>
          <cell r="L174" t="str">
            <v>4</v>
          </cell>
        </row>
        <row r="175">
          <cell r="C175" t="str">
            <v>82CCDI0613L</v>
          </cell>
          <cell r="D175" t="str">
            <v>Cung cấp điện</v>
          </cell>
          <cell r="E175" t="str">
            <v>3</v>
          </cell>
          <cell r="F175" t="str">
            <v>45</v>
          </cell>
          <cell r="G175" t="str">
            <v>0</v>
          </cell>
          <cell r="I175" t="str">
            <v>0</v>
          </cell>
          <cell r="J175" t="str">
            <v>0</v>
          </cell>
          <cell r="K175" t="str">
            <v/>
          </cell>
          <cell r="L175" t="str">
            <v>5</v>
          </cell>
        </row>
        <row r="176">
          <cell r="C176" t="str">
            <v>82DTCS0612L</v>
          </cell>
          <cell r="D176" t="str">
            <v>Điện tử công suất</v>
          </cell>
          <cell r="E176" t="str">
            <v>2</v>
          </cell>
          <cell r="F176" t="str">
            <v>30</v>
          </cell>
          <cell r="G176" t="str">
            <v>0</v>
          </cell>
          <cell r="I176" t="str">
            <v>0</v>
          </cell>
          <cell r="J176" t="str">
            <v>0</v>
          </cell>
          <cell r="K176" t="str">
            <v/>
          </cell>
          <cell r="L176" t="str">
            <v>5</v>
          </cell>
        </row>
        <row r="177">
          <cell r="C177" t="str">
            <v>82MDI20612L</v>
          </cell>
          <cell r="D177" t="str">
            <v>Máy điện 2</v>
          </cell>
          <cell r="E177" t="str">
            <v>2</v>
          </cell>
          <cell r="F177" t="str">
            <v>30</v>
          </cell>
          <cell r="G177" t="str">
            <v>0</v>
          </cell>
          <cell r="I177" t="str">
            <v>0</v>
          </cell>
          <cell r="J177" t="str">
            <v>0</v>
          </cell>
          <cell r="K177" t="str">
            <v/>
          </cell>
          <cell r="L177" t="str">
            <v>5</v>
          </cell>
        </row>
        <row r="178">
          <cell r="C178" t="str">
            <v>82DICB0612T</v>
          </cell>
          <cell r="D178" t="str">
            <v>Thực hành điện cơ bản</v>
          </cell>
          <cell r="E178" t="str">
            <v>2</v>
          </cell>
          <cell r="F178" t="str">
            <v>0</v>
          </cell>
          <cell r="G178" t="str">
            <v>0</v>
          </cell>
          <cell r="I178" t="str">
            <v>68</v>
          </cell>
          <cell r="J178" t="str">
            <v>0</v>
          </cell>
          <cell r="K178" t="str">
            <v/>
          </cell>
          <cell r="L178" t="str">
            <v>5</v>
          </cell>
        </row>
        <row r="179">
          <cell r="C179" t="str">
            <v>82DTXS0613T</v>
          </cell>
          <cell r="D179" t="str">
            <v>Thực hành điện tử cơ bản-xung số</v>
          </cell>
          <cell r="E179" t="str">
            <v>3</v>
          </cell>
          <cell r="F179" t="str">
            <v>0</v>
          </cell>
          <cell r="G179" t="str">
            <v>0</v>
          </cell>
          <cell r="I179" t="str">
            <v>102</v>
          </cell>
          <cell r="J179" t="str">
            <v>0</v>
          </cell>
          <cell r="K179" t="str">
            <v/>
          </cell>
          <cell r="L179" t="str">
            <v>5</v>
          </cell>
        </row>
        <row r="180">
          <cell r="C180" t="str">
            <v>82DLTB0611T</v>
          </cell>
          <cell r="D180" t="str">
            <v>Thực hành đo lường điện và thiết bị đo</v>
          </cell>
          <cell r="E180" t="str">
            <v>1</v>
          </cell>
          <cell r="F180" t="str">
            <v>0</v>
          </cell>
          <cell r="G180" t="str">
            <v>0</v>
          </cell>
          <cell r="I180" t="str">
            <v>34</v>
          </cell>
          <cell r="J180" t="str">
            <v>0</v>
          </cell>
          <cell r="K180" t="str">
            <v/>
          </cell>
          <cell r="L180" t="str">
            <v>5</v>
          </cell>
        </row>
        <row r="181">
          <cell r="C181" t="str">
            <v>82TRDD0612L</v>
          </cell>
          <cell r="D181" t="str">
            <v>Truyền động điện</v>
          </cell>
          <cell r="E181" t="str">
            <v>2</v>
          </cell>
          <cell r="F181" t="str">
            <v>30</v>
          </cell>
          <cell r="G181" t="str">
            <v>0</v>
          </cell>
          <cell r="I181" t="str">
            <v>0</v>
          </cell>
          <cell r="J181" t="str">
            <v>0</v>
          </cell>
          <cell r="K181" t="str">
            <v/>
          </cell>
          <cell r="L181" t="str">
            <v>5</v>
          </cell>
        </row>
        <row r="182">
          <cell r="C182" t="str">
            <v>82VIXL0612L</v>
          </cell>
          <cell r="D182" t="str">
            <v>Vi xử lý</v>
          </cell>
          <cell r="E182" t="str">
            <v>2</v>
          </cell>
          <cell r="F182" t="str">
            <v>30</v>
          </cell>
          <cell r="G182" t="str">
            <v>0</v>
          </cell>
          <cell r="I182" t="str">
            <v>0</v>
          </cell>
          <cell r="J182" t="str">
            <v>0</v>
          </cell>
          <cell r="K182" t="str">
            <v/>
          </cell>
          <cell r="L182" t="str">
            <v>5</v>
          </cell>
        </row>
        <row r="183">
          <cell r="C183" t="str">
            <v>82DKLT0612L</v>
          </cell>
          <cell r="D183" t="str">
            <v>Điều khiển lập trình</v>
          </cell>
          <cell r="E183" t="str">
            <v>2</v>
          </cell>
          <cell r="F183" t="str">
            <v>30</v>
          </cell>
          <cell r="G183" t="str">
            <v>0</v>
          </cell>
          <cell r="I183" t="str">
            <v>0</v>
          </cell>
          <cell r="J183" t="str">
            <v>0</v>
          </cell>
          <cell r="K183" t="str">
            <v/>
          </cell>
          <cell r="L183" t="str">
            <v>6</v>
          </cell>
        </row>
        <row r="184">
          <cell r="C184" t="str">
            <v>82DKTD0613L</v>
          </cell>
          <cell r="D184" t="str">
            <v>Điều khiển tự động</v>
          </cell>
          <cell r="E184" t="str">
            <v>3</v>
          </cell>
          <cell r="F184" t="str">
            <v>45</v>
          </cell>
          <cell r="G184" t="str">
            <v>0</v>
          </cell>
          <cell r="I184" t="str">
            <v>0</v>
          </cell>
          <cell r="J184" t="str">
            <v>0</v>
          </cell>
          <cell r="K184" t="str">
            <v/>
          </cell>
          <cell r="L184" t="str">
            <v>6</v>
          </cell>
        </row>
        <row r="185">
          <cell r="C185" t="str">
            <v>82DACS0612D</v>
          </cell>
          <cell r="D185" t="str">
            <v>Đồ án cơ sở ngành</v>
          </cell>
          <cell r="E185" t="str">
            <v>2</v>
          </cell>
          <cell r="F185" t="str">
            <v>0</v>
          </cell>
          <cell r="G185" t="str">
            <v>96</v>
          </cell>
          <cell r="I185" t="str">
            <v>0</v>
          </cell>
          <cell r="J185" t="str">
            <v>0</v>
          </cell>
          <cell r="K185" t="str">
            <v/>
          </cell>
          <cell r="L185" t="str">
            <v>6</v>
          </cell>
        </row>
        <row r="186">
          <cell r="C186" t="str">
            <v>82HTDI0612L</v>
          </cell>
          <cell r="D186" t="str">
            <v>Hệ thống điện</v>
          </cell>
          <cell r="E186" t="str">
            <v>2</v>
          </cell>
          <cell r="F186" t="str">
            <v>30</v>
          </cell>
          <cell r="G186" t="str">
            <v>0</v>
          </cell>
          <cell r="I186" t="str">
            <v>0</v>
          </cell>
          <cell r="J186" t="str">
            <v>0</v>
          </cell>
          <cell r="K186" t="str">
            <v/>
          </cell>
          <cell r="L186" t="str">
            <v>6</v>
          </cell>
        </row>
        <row r="187">
          <cell r="C187" t="str">
            <v>82MNBA0612L</v>
          </cell>
          <cell r="D187" t="str">
            <v>Nhà máy điện và trạm biến áp</v>
          </cell>
          <cell r="E187" t="str">
            <v>2</v>
          </cell>
          <cell r="F187" t="str">
            <v>30</v>
          </cell>
          <cell r="G187" t="str">
            <v>0</v>
          </cell>
          <cell r="I187" t="str">
            <v>0</v>
          </cell>
          <cell r="J187" t="str">
            <v>0</v>
          </cell>
          <cell r="K187" t="str">
            <v/>
          </cell>
          <cell r="L187" t="str">
            <v>6</v>
          </cell>
        </row>
        <row r="188">
          <cell r="C188" t="str">
            <v>82ACAD0611T</v>
          </cell>
          <cell r="D188" t="str">
            <v>Thực hành CAD</v>
          </cell>
          <cell r="E188" t="str">
            <v>1</v>
          </cell>
          <cell r="F188" t="str">
            <v>0</v>
          </cell>
          <cell r="G188" t="str">
            <v>0</v>
          </cell>
          <cell r="I188" t="str">
            <v>34</v>
          </cell>
          <cell r="J188" t="str">
            <v>0</v>
          </cell>
          <cell r="K188" t="str">
            <v/>
          </cell>
          <cell r="L188" t="str">
            <v>6</v>
          </cell>
        </row>
        <row r="189">
          <cell r="C189" t="str">
            <v>82DTCS0612T</v>
          </cell>
          <cell r="D189" t="str">
            <v>Thực hành điện tử công suất</v>
          </cell>
          <cell r="E189" t="str">
            <v>2</v>
          </cell>
          <cell r="F189" t="str">
            <v>0</v>
          </cell>
          <cell r="G189" t="str">
            <v>0</v>
          </cell>
          <cell r="I189" t="str">
            <v>68</v>
          </cell>
          <cell r="J189" t="str">
            <v>0</v>
          </cell>
          <cell r="K189" t="str">
            <v/>
          </cell>
          <cell r="L189" t="str">
            <v>6</v>
          </cell>
        </row>
        <row r="190">
          <cell r="C190" t="str">
            <v>82TBTM0613L</v>
          </cell>
          <cell r="D190" t="str">
            <v>Trang bị điện, điện tử trên máy</v>
          </cell>
          <cell r="E190" t="str">
            <v>3</v>
          </cell>
          <cell r="F190" t="str">
            <v>45</v>
          </cell>
          <cell r="G190" t="str">
            <v>0</v>
          </cell>
          <cell r="I190" t="str">
            <v>0</v>
          </cell>
          <cell r="J190" t="str">
            <v>0</v>
          </cell>
          <cell r="K190" t="str">
            <v/>
          </cell>
          <cell r="L190" t="str">
            <v>6</v>
          </cell>
        </row>
        <row r="191">
          <cell r="C191" t="str">
            <v>82DBMS0612L</v>
          </cell>
          <cell r="D191" t="str">
            <v>Điều khiển giám sát hệ thống điện tòa nhà</v>
          </cell>
          <cell r="E191" t="str">
            <v>2</v>
          </cell>
          <cell r="F191" t="str">
            <v>30</v>
          </cell>
          <cell r="G191" t="str">
            <v>0</v>
          </cell>
          <cell r="I191" t="str">
            <v>0</v>
          </cell>
          <cell r="J191" t="str">
            <v>0</v>
          </cell>
          <cell r="K191" t="str">
            <v/>
          </cell>
          <cell r="L191" t="str">
            <v>7</v>
          </cell>
        </row>
        <row r="192">
          <cell r="C192" t="str">
            <v>82DAKT0612D</v>
          </cell>
          <cell r="D192" t="str">
            <v>Đồ án kỹ thuật điện</v>
          </cell>
          <cell r="E192" t="str">
            <v>2</v>
          </cell>
          <cell r="F192" t="str">
            <v>0</v>
          </cell>
          <cell r="G192" t="str">
            <v>96</v>
          </cell>
          <cell r="I192" t="str">
            <v>0</v>
          </cell>
          <cell r="J192" t="str">
            <v>0</v>
          </cell>
          <cell r="K192" t="str">
            <v/>
          </cell>
          <cell r="L192" t="str">
            <v>7</v>
          </cell>
        </row>
        <row r="193">
          <cell r="C193" t="str">
            <v>82SCAD0612L</v>
          </cell>
          <cell r="D193" t="str">
            <v>Hệ thống SCADA</v>
          </cell>
          <cell r="E193" t="str">
            <v>2</v>
          </cell>
          <cell r="F193" t="str">
            <v>30</v>
          </cell>
          <cell r="G193" t="str">
            <v>0</v>
          </cell>
          <cell r="I193" t="str">
            <v>0</v>
          </cell>
          <cell r="J193" t="str">
            <v>0</v>
          </cell>
          <cell r="K193" t="str">
            <v/>
          </cell>
          <cell r="L193" t="str">
            <v>7</v>
          </cell>
        </row>
        <row r="194">
          <cell r="C194" t="str">
            <v>82DKLT0612T</v>
          </cell>
          <cell r="D194" t="str">
            <v>Thực hành điều khiển lập trình</v>
          </cell>
          <cell r="E194" t="str">
            <v>2</v>
          </cell>
          <cell r="F194" t="str">
            <v>0</v>
          </cell>
          <cell r="G194" t="str">
            <v>0</v>
          </cell>
          <cell r="I194" t="str">
            <v>68</v>
          </cell>
          <cell r="J194" t="str">
            <v>0</v>
          </cell>
          <cell r="K194" t="str">
            <v/>
          </cell>
          <cell r="L194" t="str">
            <v>7</v>
          </cell>
        </row>
        <row r="195">
          <cell r="C195" t="str">
            <v>82TBTM0613T</v>
          </cell>
          <cell r="D195" t="str">
            <v>Thực hành trang bị điện</v>
          </cell>
          <cell r="E195" t="str">
            <v>3</v>
          </cell>
          <cell r="F195" t="str">
            <v>0</v>
          </cell>
          <cell r="G195" t="str">
            <v>0</v>
          </cell>
          <cell r="I195" t="str">
            <v>102</v>
          </cell>
          <cell r="J195" t="str">
            <v>0</v>
          </cell>
          <cell r="K195" t="str">
            <v/>
          </cell>
          <cell r="L195" t="str">
            <v>7</v>
          </cell>
        </row>
        <row r="196">
          <cell r="C196" t="str">
            <v>82TTDQ0612L</v>
          </cell>
          <cell r="D196" t="str">
            <v>Tính toán sửa chữa dây quấn máy điện</v>
          </cell>
          <cell r="E196" t="str">
            <v>2</v>
          </cell>
          <cell r="F196" t="str">
            <v>30</v>
          </cell>
          <cell r="G196" t="str">
            <v>0</v>
          </cell>
          <cell r="I196" t="str">
            <v>0</v>
          </cell>
          <cell r="J196" t="str">
            <v>0</v>
          </cell>
          <cell r="K196" t="str">
            <v/>
          </cell>
          <cell r="L196" t="str">
            <v>7</v>
          </cell>
        </row>
        <row r="197">
          <cell r="C197" t="str">
            <v>82KTTN0618D</v>
          </cell>
          <cell r="D197" t="str">
            <v>Đồ án/Khoá luận tốt nghiệp kỹ thuật điện</v>
          </cell>
          <cell r="E197" t="str">
            <v>8</v>
          </cell>
          <cell r="F197" t="str">
            <v>0</v>
          </cell>
          <cell r="G197" t="str">
            <v>384</v>
          </cell>
          <cell r="I197" t="str">
            <v>0</v>
          </cell>
          <cell r="J197" t="str">
            <v>0</v>
          </cell>
          <cell r="K197" t="str">
            <v/>
          </cell>
          <cell r="L197" t="str">
            <v>8</v>
          </cell>
        </row>
        <row r="198">
          <cell r="C198" t="str">
            <v>82CCDI0613T</v>
          </cell>
          <cell r="D198" t="str">
            <v>Thực hành cung cấp điện</v>
          </cell>
          <cell r="E198" t="str">
            <v>3</v>
          </cell>
          <cell r="F198" t="str">
            <v>0</v>
          </cell>
          <cell r="G198" t="str">
            <v>0</v>
          </cell>
          <cell r="I198" t="str">
            <v>102</v>
          </cell>
          <cell r="J198" t="str">
            <v>0</v>
          </cell>
          <cell r="K198" t="str">
            <v/>
          </cell>
          <cell r="L198" t="str">
            <v>8</v>
          </cell>
        </row>
        <row r="199">
          <cell r="C199" t="str">
            <v>82DINC0614T</v>
          </cell>
          <cell r="D199" t="str">
            <v>Thực hành điện nâng cao</v>
          </cell>
          <cell r="E199" t="str">
            <v>4</v>
          </cell>
          <cell r="F199" t="str">
            <v>0</v>
          </cell>
          <cell r="G199" t="str">
            <v>0</v>
          </cell>
          <cell r="I199" t="str">
            <v>136</v>
          </cell>
          <cell r="J199" t="str">
            <v>0</v>
          </cell>
          <cell r="K199" t="str">
            <v/>
          </cell>
          <cell r="L199" t="str">
            <v>8</v>
          </cell>
        </row>
        <row r="200">
          <cell r="C200" t="str">
            <v>82MTDD0613T</v>
          </cell>
          <cell r="D200" t="str">
            <v>Thực hành máy điện, truyền động điện</v>
          </cell>
          <cell r="E200" t="str">
            <v>3</v>
          </cell>
          <cell r="F200" t="str">
            <v>0</v>
          </cell>
          <cell r="G200" t="str">
            <v>0</v>
          </cell>
          <cell r="I200" t="str">
            <v>102</v>
          </cell>
          <cell r="J200" t="str">
            <v>0</v>
          </cell>
          <cell r="K200" t="str">
            <v/>
          </cell>
          <cell r="L200" t="str">
            <v>8</v>
          </cell>
        </row>
        <row r="201">
          <cell r="C201" t="str">
            <v>82THTD0614T</v>
          </cell>
          <cell r="D201" t="str">
            <v>Thực hành thiết kế hệ thống điện</v>
          </cell>
          <cell r="E201" t="str">
            <v>4</v>
          </cell>
          <cell r="F201" t="str">
            <v>0</v>
          </cell>
          <cell r="G201" t="str">
            <v>0</v>
          </cell>
          <cell r="I201" t="str">
            <v>136</v>
          </cell>
          <cell r="J201" t="str">
            <v>0</v>
          </cell>
          <cell r="K201" t="str">
            <v/>
          </cell>
          <cell r="L201" t="str">
            <v>8</v>
          </cell>
        </row>
        <row r="202">
          <cell r="C202" t="str">
            <v>82GTC10111T</v>
          </cell>
          <cell r="D202" t="str">
            <v>Giáo dục thể chất 1</v>
          </cell>
          <cell r="E202" t="str">
            <v>1</v>
          </cell>
          <cell r="F202" t="str">
            <v>0</v>
          </cell>
          <cell r="G202" t="str">
            <v>0</v>
          </cell>
          <cell r="I202" t="str">
            <v>34</v>
          </cell>
          <cell r="J202" t="str">
            <v>0</v>
          </cell>
          <cell r="K202" t="str">
            <v/>
          </cell>
          <cell r="L202" t="str">
            <v>1</v>
          </cell>
        </row>
        <row r="203">
          <cell r="C203" t="str">
            <v>82NMN20612L</v>
          </cell>
          <cell r="D203" t="str">
            <v>Nhập môn ngành điện-điện tử</v>
          </cell>
          <cell r="E203" t="str">
            <v>2</v>
          </cell>
          <cell r="F203" t="str">
            <v>30</v>
          </cell>
          <cell r="G203" t="str">
            <v>0</v>
          </cell>
          <cell r="I203" t="str">
            <v>0</v>
          </cell>
          <cell r="J203" t="str">
            <v>0</v>
          </cell>
          <cell r="K203" t="str">
            <v/>
          </cell>
          <cell r="L203" t="str">
            <v>1</v>
          </cell>
        </row>
        <row r="204">
          <cell r="C204" t="str">
            <v>82NMTH0513L</v>
          </cell>
          <cell r="D204" t="str">
            <v>Nhập môn tin học</v>
          </cell>
          <cell r="E204" t="str">
            <v>3</v>
          </cell>
          <cell r="F204" t="str">
            <v>45</v>
          </cell>
          <cell r="G204" t="str">
            <v>0</v>
          </cell>
          <cell r="I204" t="str">
            <v>0</v>
          </cell>
          <cell r="J204" t="str">
            <v>0</v>
          </cell>
          <cell r="K204" t="str">
            <v/>
          </cell>
          <cell r="L204" t="str">
            <v>1</v>
          </cell>
        </row>
        <row r="205">
          <cell r="C205" t="str">
            <v>82PLDC0212L</v>
          </cell>
          <cell r="D205" t="str">
            <v>Pháp luật đại cương</v>
          </cell>
          <cell r="E205" t="str">
            <v>2</v>
          </cell>
          <cell r="F205" t="str">
            <v>30</v>
          </cell>
          <cell r="G205" t="str">
            <v>0</v>
          </cell>
          <cell r="I205" t="str">
            <v>0</v>
          </cell>
          <cell r="J205" t="str">
            <v>0</v>
          </cell>
          <cell r="K205" t="str">
            <v/>
          </cell>
          <cell r="L205" t="str">
            <v>1</v>
          </cell>
        </row>
        <row r="206">
          <cell r="C206" t="str">
            <v>82ANH10112L</v>
          </cell>
          <cell r="D206" t="str">
            <v>Tiếng anh 1</v>
          </cell>
          <cell r="E206" t="str">
            <v>2</v>
          </cell>
          <cell r="F206" t="str">
            <v>30</v>
          </cell>
          <cell r="G206" t="str">
            <v>0</v>
          </cell>
          <cell r="I206" t="str">
            <v>0</v>
          </cell>
          <cell r="J206" t="str">
            <v>0</v>
          </cell>
          <cell r="K206" t="str">
            <v/>
          </cell>
          <cell r="L206" t="str">
            <v>1</v>
          </cell>
        </row>
        <row r="207">
          <cell r="C207" t="str">
            <v>82TCC10112L</v>
          </cell>
          <cell r="D207" t="str">
            <v>Toán cao cấp 1</v>
          </cell>
          <cell r="E207" t="str">
            <v>2</v>
          </cell>
          <cell r="F207" t="str">
            <v>30</v>
          </cell>
          <cell r="G207" t="str">
            <v>0</v>
          </cell>
          <cell r="I207" t="str">
            <v>0</v>
          </cell>
          <cell r="J207" t="str">
            <v>0</v>
          </cell>
          <cell r="K207" t="str">
            <v/>
          </cell>
          <cell r="L207" t="str">
            <v>1</v>
          </cell>
        </row>
        <row r="208">
          <cell r="C208" t="str">
            <v>82GTC20112T</v>
          </cell>
          <cell r="D208" t="str">
            <v>Giáo dục thể chất 2</v>
          </cell>
          <cell r="E208" t="str">
            <v>2</v>
          </cell>
          <cell r="F208" t="str">
            <v>0</v>
          </cell>
          <cell r="G208" t="str">
            <v>0</v>
          </cell>
          <cell r="I208" t="str">
            <v>68</v>
          </cell>
          <cell r="J208" t="str">
            <v>0</v>
          </cell>
          <cell r="K208" t="str">
            <v/>
          </cell>
          <cell r="L208" t="str">
            <v>2</v>
          </cell>
        </row>
        <row r="209">
          <cell r="C209" t="str">
            <v>82ANH20113L</v>
          </cell>
          <cell r="D209" t="str">
            <v>Tiếng anh 2</v>
          </cell>
          <cell r="E209" t="str">
            <v>3</v>
          </cell>
          <cell r="F209" t="str">
            <v>45</v>
          </cell>
          <cell r="G209" t="str">
            <v>0</v>
          </cell>
          <cell r="I209" t="str">
            <v>0</v>
          </cell>
          <cell r="J209" t="str">
            <v>0</v>
          </cell>
          <cell r="K209" t="str">
            <v/>
          </cell>
          <cell r="L209" t="str">
            <v>2</v>
          </cell>
        </row>
        <row r="210">
          <cell r="C210" t="str">
            <v>82TCC20112L</v>
          </cell>
          <cell r="D210" t="str">
            <v>Toán cao cấp 2</v>
          </cell>
          <cell r="E210" t="str">
            <v>2</v>
          </cell>
          <cell r="F210" t="str">
            <v>30</v>
          </cell>
          <cell r="G210" t="str">
            <v>0</v>
          </cell>
          <cell r="I210" t="str">
            <v>0</v>
          </cell>
          <cell r="J210" t="str">
            <v>0</v>
          </cell>
          <cell r="K210" t="str">
            <v/>
          </cell>
          <cell r="L210" t="str">
            <v>2</v>
          </cell>
        </row>
        <row r="211">
          <cell r="C211" t="str">
            <v>82VLDC0113L</v>
          </cell>
          <cell r="D211" t="str">
            <v>Vật lý đại cương</v>
          </cell>
          <cell r="E211" t="str">
            <v>3</v>
          </cell>
          <cell r="F211" t="str">
            <v>45</v>
          </cell>
          <cell r="G211" t="str">
            <v>0</v>
          </cell>
          <cell r="I211" t="str">
            <v>0</v>
          </cell>
          <cell r="J211" t="str">
            <v>0</v>
          </cell>
          <cell r="K211" t="str">
            <v/>
          </cell>
          <cell r="L211" t="str">
            <v>2</v>
          </cell>
        </row>
        <row r="212">
          <cell r="C212" t="str">
            <v>82TLHC0313L</v>
          </cell>
          <cell r="D212" t="str">
            <v>Tâm lý học</v>
          </cell>
          <cell r="E212" t="str">
            <v>3</v>
          </cell>
          <cell r="F212" t="str">
            <v>45</v>
          </cell>
          <cell r="G212" t="str">
            <v>0</v>
          </cell>
          <cell r="I212" t="str">
            <v>0</v>
          </cell>
          <cell r="J212" t="str">
            <v>0</v>
          </cell>
          <cell r="K212" t="str">
            <v/>
          </cell>
          <cell r="L212" t="str">
            <v>3</v>
          </cell>
        </row>
        <row r="213">
          <cell r="C213" t="str">
            <v>82TADT0112L</v>
          </cell>
          <cell r="D213" t="str">
            <v>Tiếng anh điện</v>
          </cell>
          <cell r="E213" t="str">
            <v>2</v>
          </cell>
          <cell r="F213" t="str">
            <v>30</v>
          </cell>
          <cell r="G213" t="str">
            <v>0</v>
          </cell>
          <cell r="I213" t="str">
            <v>0</v>
          </cell>
          <cell r="J213" t="str">
            <v>0</v>
          </cell>
          <cell r="K213" t="str">
            <v/>
          </cell>
          <cell r="L213" t="str">
            <v>3</v>
          </cell>
        </row>
        <row r="214">
          <cell r="C214" t="str">
            <v>82TCD10112L</v>
          </cell>
          <cell r="D214" t="str">
            <v>Toán chuyên đề 1</v>
          </cell>
          <cell r="E214" t="str">
            <v>2</v>
          </cell>
          <cell r="F214" t="str">
            <v>30</v>
          </cell>
          <cell r="G214" t="str">
            <v>0</v>
          </cell>
          <cell r="I214" t="str">
            <v>0</v>
          </cell>
          <cell r="J214" t="str">
            <v>0</v>
          </cell>
          <cell r="K214" t="str">
            <v/>
          </cell>
          <cell r="L214" t="str">
            <v>3</v>
          </cell>
        </row>
        <row r="215">
          <cell r="C215" t="str">
            <v>82TCD30112L</v>
          </cell>
          <cell r="D215" t="str">
            <v>Toán chuyên đề 3</v>
          </cell>
          <cell r="E215" t="str">
            <v>2</v>
          </cell>
          <cell r="F215" t="str">
            <v>30</v>
          </cell>
          <cell r="G215" t="str">
            <v>0</v>
          </cell>
          <cell r="I215" t="str">
            <v>0</v>
          </cell>
          <cell r="J215" t="str">
            <v>0</v>
          </cell>
          <cell r="K215" t="str">
            <v/>
          </cell>
          <cell r="L215" t="str">
            <v>3</v>
          </cell>
        </row>
        <row r="216">
          <cell r="C216" t="str">
            <v>82TCQS0712L</v>
          </cell>
          <cell r="D216" t="str">
            <v>Tổ chức quản lý sản xuất</v>
          </cell>
          <cell r="E216" t="str">
            <v>2</v>
          </cell>
          <cell r="F216" t="str">
            <v>30</v>
          </cell>
          <cell r="G216" t="str">
            <v>0</v>
          </cell>
          <cell r="I216" t="str">
            <v>0</v>
          </cell>
          <cell r="J216" t="str">
            <v>0</v>
          </cell>
          <cell r="K216" t="str">
            <v/>
          </cell>
          <cell r="L216" t="str">
            <v>3</v>
          </cell>
        </row>
        <row r="217">
          <cell r="C217" t="str">
            <v>82KHNG0712L</v>
          </cell>
          <cell r="D217" t="str">
            <v>Khởi nghiệp</v>
          </cell>
          <cell r="E217" t="str">
            <v>2</v>
          </cell>
          <cell r="F217" t="str">
            <v>30</v>
          </cell>
          <cell r="G217" t="str">
            <v>0</v>
          </cell>
          <cell r="I217" t="str">
            <v>0</v>
          </cell>
          <cell r="J217" t="str">
            <v>0</v>
          </cell>
          <cell r="K217" t="str">
            <v/>
          </cell>
          <cell r="L217" t="str">
            <v>2</v>
          </cell>
        </row>
        <row r="218">
          <cell r="C218" t="str">
            <v>82NMGT0312L</v>
          </cell>
          <cell r="D218" t="str">
            <v>Nhập môn khoa học giao tiếp</v>
          </cell>
          <cell r="E218" t="str">
            <v>2</v>
          </cell>
          <cell r="F218" t="str">
            <v>30</v>
          </cell>
          <cell r="G218" t="str">
            <v>0</v>
          </cell>
          <cell r="I218" t="str">
            <v>0</v>
          </cell>
          <cell r="J218" t="str">
            <v>0</v>
          </cell>
          <cell r="K218" t="str">
            <v/>
          </cell>
          <cell r="L218" t="str">
            <v>2</v>
          </cell>
        </row>
        <row r="219">
          <cell r="C219" t="str">
            <v>82GTC30111T</v>
          </cell>
          <cell r="D219" t="str">
            <v>Giáo dục thể chất 3</v>
          </cell>
          <cell r="E219" t="str">
            <v>1</v>
          </cell>
          <cell r="F219" t="str">
            <v>0</v>
          </cell>
          <cell r="G219" t="str">
            <v>0</v>
          </cell>
          <cell r="I219" t="str">
            <v>34</v>
          </cell>
          <cell r="J219" t="str">
            <v>0</v>
          </cell>
          <cell r="K219" t="str">
            <v/>
          </cell>
          <cell r="L219" t="str">
            <v>3</v>
          </cell>
        </row>
        <row r="220">
          <cell r="C220" t="str">
            <v>82GTC40111T</v>
          </cell>
          <cell r="D220" t="str">
            <v>Giáo dục thể chất 4</v>
          </cell>
          <cell r="E220" t="str">
            <v>1</v>
          </cell>
          <cell r="F220" t="str">
            <v>0</v>
          </cell>
          <cell r="G220" t="str">
            <v>0</v>
          </cell>
          <cell r="I220" t="str">
            <v>34</v>
          </cell>
          <cell r="J220" t="str">
            <v>0</v>
          </cell>
          <cell r="K220" t="str">
            <v/>
          </cell>
          <cell r="L220" t="str">
            <v>3</v>
          </cell>
        </row>
        <row r="221">
          <cell r="C221" t="str">
            <v>82KTLU0612L</v>
          </cell>
          <cell r="D221" t="str">
            <v>Kỹ thuật lạnh ứng dụng</v>
          </cell>
          <cell r="E221" t="str">
            <v>2</v>
          </cell>
          <cell r="F221" t="str">
            <v>30</v>
          </cell>
          <cell r="G221" t="str">
            <v>0</v>
          </cell>
          <cell r="I221" t="str">
            <v>0</v>
          </cell>
          <cell r="J221" t="str">
            <v>0</v>
          </cell>
          <cell r="K221" t="str">
            <v/>
          </cell>
          <cell r="L221" t="str">
            <v>7</v>
          </cell>
        </row>
        <row r="222">
          <cell r="C222" t="str">
            <v>82KTNL0612L</v>
          </cell>
          <cell r="D222" t="str">
            <v>Kỹ thuật nhiệt lạnh</v>
          </cell>
          <cell r="E222" t="str">
            <v>2</v>
          </cell>
          <cell r="F222" t="str">
            <v>30</v>
          </cell>
          <cell r="G222" t="str">
            <v>0</v>
          </cell>
          <cell r="I222" t="str">
            <v>0</v>
          </cell>
          <cell r="J222" t="str">
            <v>0</v>
          </cell>
          <cell r="K222" t="str">
            <v/>
          </cell>
          <cell r="L222" t="str">
            <v>7</v>
          </cell>
        </row>
        <row r="223">
          <cell r="C223" t="str">
            <v>82CTBD0612L</v>
          </cell>
          <cell r="D223" t="str">
            <v>Công nghệ chế tạo thiết bị điện</v>
          </cell>
          <cell r="E223" t="str">
            <v>2</v>
          </cell>
          <cell r="F223" t="str">
            <v>30</v>
          </cell>
          <cell r="G223" t="str">
            <v>0</v>
          </cell>
          <cell r="I223" t="str">
            <v>0</v>
          </cell>
          <cell r="J223" t="str">
            <v>0</v>
          </cell>
          <cell r="K223" t="str">
            <v/>
          </cell>
          <cell r="L223" t="str">
            <v>6</v>
          </cell>
        </row>
        <row r="224">
          <cell r="C224" t="str">
            <v>82TKNL0612L</v>
          </cell>
          <cell r="D224" t="str">
            <v>Sử dụng năng lượng tiết kiệm và hiệu quả</v>
          </cell>
          <cell r="E224" t="str">
            <v>2</v>
          </cell>
          <cell r="F224" t="str">
            <v>30</v>
          </cell>
          <cell r="G224" t="str">
            <v>0</v>
          </cell>
          <cell r="I224" t="str">
            <v>0</v>
          </cell>
          <cell r="J224" t="str">
            <v>0</v>
          </cell>
          <cell r="K224" t="str">
            <v/>
          </cell>
          <cell r="L224" t="str">
            <v>6</v>
          </cell>
        </row>
        <row r="227">
          <cell r="D227" t="str">
            <v>Tên học phần/ Môn học</v>
          </cell>
          <cell r="E227" t="str">
            <v>Số Tín chỉ</v>
          </cell>
          <cell r="F227" t="str">
            <v>Loại giờ tín chỉ</v>
          </cell>
          <cell r="K227" t="str">
            <v>HP tiên quyết,
 học trước</v>
          </cell>
          <cell r="L227" t="str">
            <v>Học kỳ</v>
          </cell>
        </row>
        <row r="228">
          <cell r="F228" t="str">
            <v>Lên lớp</v>
          </cell>
          <cell r="I228" t="str">
            <v>Thực hành</v>
          </cell>
          <cell r="J228" t="str">
            <v>Tự học, tự nghiên cứu</v>
          </cell>
        </row>
        <row r="229">
          <cell r="F229" t="str">
            <v>Lý thuyết</v>
          </cell>
          <cell r="G229" t="str">
            <v>Bài tập</v>
          </cell>
          <cell r="H229" t="str">
            <v>Kiểm tra</v>
          </cell>
        </row>
        <row r="230">
          <cell r="C230" t="str">
            <v>81MHD10612L</v>
          </cell>
          <cell r="D230" t="str">
            <v>Mạch điện 1</v>
          </cell>
          <cell r="E230" t="str">
            <v>2</v>
          </cell>
          <cell r="F230" t="str">
            <v>30</v>
          </cell>
          <cell r="G230" t="str">
            <v>0</v>
          </cell>
          <cell r="I230" t="str">
            <v>0</v>
          </cell>
          <cell r="J230" t="str">
            <v>0</v>
          </cell>
          <cell r="K230" t="str">
            <v/>
          </cell>
          <cell r="L230" t="str">
            <v>3</v>
          </cell>
        </row>
        <row r="231">
          <cell r="C231" t="str">
            <v>81VLKC0612L</v>
          </cell>
          <cell r="D231" t="str">
            <v>Vật liệu điện-Khí cụ điện</v>
          </cell>
          <cell r="E231" t="str">
            <v>2</v>
          </cell>
          <cell r="F231" t="str">
            <v>30</v>
          </cell>
          <cell r="G231" t="str">
            <v>0</v>
          </cell>
          <cell r="I231" t="str">
            <v>0</v>
          </cell>
          <cell r="J231" t="str">
            <v>0</v>
          </cell>
          <cell r="K231" t="str">
            <v/>
          </cell>
          <cell r="L231" t="str">
            <v>3</v>
          </cell>
        </row>
        <row r="232">
          <cell r="C232" t="str">
            <v>81ATLD0612L</v>
          </cell>
          <cell r="D232" t="str">
            <v>An toàn lao động</v>
          </cell>
          <cell r="E232" t="str">
            <v>2</v>
          </cell>
          <cell r="F232" t="str">
            <v>30</v>
          </cell>
          <cell r="G232" t="str">
            <v>0</v>
          </cell>
          <cell r="I232" t="str">
            <v>0</v>
          </cell>
          <cell r="J232" t="str">
            <v>0</v>
          </cell>
          <cell r="K232" t="str">
            <v/>
          </cell>
          <cell r="L232" t="str">
            <v>4</v>
          </cell>
        </row>
        <row r="233">
          <cell r="C233" t="str">
            <v>81DTCB0613L</v>
          </cell>
          <cell r="D233" t="str">
            <v>Điện tử cơ bản</v>
          </cell>
          <cell r="E233" t="str">
            <v>3</v>
          </cell>
          <cell r="F233" t="str">
            <v>45</v>
          </cell>
          <cell r="G233" t="str">
            <v>0</v>
          </cell>
          <cell r="I233" t="str">
            <v>0</v>
          </cell>
          <cell r="J233" t="str">
            <v>0</v>
          </cell>
          <cell r="K233" t="str">
            <v/>
          </cell>
          <cell r="L233" t="str">
            <v>4</v>
          </cell>
        </row>
        <row r="234">
          <cell r="C234" t="str">
            <v>81DLTB0612L</v>
          </cell>
          <cell r="D234" t="str">
            <v>Đo lường điện và thiết bị đo</v>
          </cell>
          <cell r="E234" t="str">
            <v>2</v>
          </cell>
          <cell r="F234" t="str">
            <v>30</v>
          </cell>
          <cell r="G234" t="str">
            <v>0</v>
          </cell>
          <cell r="I234" t="str">
            <v>0</v>
          </cell>
          <cell r="J234" t="str">
            <v>0</v>
          </cell>
          <cell r="K234" t="str">
            <v/>
          </cell>
          <cell r="L234" t="str">
            <v>4</v>
          </cell>
        </row>
        <row r="235">
          <cell r="C235" t="str">
            <v>81KYTS0612L</v>
          </cell>
          <cell r="D235" t="str">
            <v>Kỹ thuật số</v>
          </cell>
          <cell r="E235" t="str">
            <v>2</v>
          </cell>
          <cell r="F235" t="str">
            <v>30</v>
          </cell>
          <cell r="G235" t="str">
            <v>0</v>
          </cell>
          <cell r="I235" t="str">
            <v>0</v>
          </cell>
          <cell r="J235" t="str">
            <v>0</v>
          </cell>
          <cell r="K235" t="str">
            <v/>
          </cell>
          <cell r="L235" t="str">
            <v>4</v>
          </cell>
        </row>
        <row r="236">
          <cell r="C236" t="str">
            <v>81MHD20612L</v>
          </cell>
          <cell r="D236" t="str">
            <v>Mạch điện 2</v>
          </cell>
          <cell r="E236" t="str">
            <v>2</v>
          </cell>
          <cell r="F236" t="str">
            <v>30</v>
          </cell>
          <cell r="G236" t="str">
            <v>0</v>
          </cell>
          <cell r="I236" t="str">
            <v>0</v>
          </cell>
          <cell r="J236" t="str">
            <v>0</v>
          </cell>
          <cell r="K236" t="str">
            <v/>
          </cell>
          <cell r="L236" t="str">
            <v>4</v>
          </cell>
        </row>
        <row r="237">
          <cell r="C237" t="str">
            <v>81MAYD0612L</v>
          </cell>
          <cell r="D237" t="str">
            <v>Máy điện</v>
          </cell>
          <cell r="E237" t="str">
            <v>2</v>
          </cell>
          <cell r="F237" t="str">
            <v>30</v>
          </cell>
          <cell r="G237" t="str">
            <v>0</v>
          </cell>
          <cell r="I237" t="str">
            <v>0</v>
          </cell>
          <cell r="J237" t="str">
            <v>0</v>
          </cell>
          <cell r="K237" t="str">
            <v/>
          </cell>
          <cell r="L237" t="str">
            <v>4</v>
          </cell>
        </row>
        <row r="238">
          <cell r="C238" t="str">
            <v>81VEKT0412L</v>
          </cell>
          <cell r="D238" t="str">
            <v>Vẽ kỹ thuật</v>
          </cell>
          <cell r="E238" t="str">
            <v>2</v>
          </cell>
          <cell r="F238" t="str">
            <v>30</v>
          </cell>
          <cell r="G238" t="str">
            <v>0</v>
          </cell>
          <cell r="I238" t="str">
            <v>0</v>
          </cell>
          <cell r="J238" t="str">
            <v>0</v>
          </cell>
          <cell r="K238" t="str">
            <v/>
          </cell>
          <cell r="L238" t="str">
            <v>4</v>
          </cell>
        </row>
        <row r="239">
          <cell r="C239" t="str">
            <v>81CCDI0613L</v>
          </cell>
          <cell r="D239" t="str">
            <v>Cung cấp điện</v>
          </cell>
          <cell r="E239" t="str">
            <v>3</v>
          </cell>
          <cell r="F239" t="str">
            <v>45</v>
          </cell>
          <cell r="G239" t="str">
            <v>0</v>
          </cell>
          <cell r="I239" t="str">
            <v>0</v>
          </cell>
          <cell r="J239" t="str">
            <v>0</v>
          </cell>
          <cell r="K239" t="str">
            <v/>
          </cell>
          <cell r="L239" t="str">
            <v>5</v>
          </cell>
        </row>
        <row r="240">
          <cell r="C240" t="str">
            <v>81DTCS0612L</v>
          </cell>
          <cell r="D240" t="str">
            <v>Điện tử công suất</v>
          </cell>
          <cell r="E240" t="str">
            <v>2</v>
          </cell>
          <cell r="F240" t="str">
            <v>30</v>
          </cell>
          <cell r="G240" t="str">
            <v>0</v>
          </cell>
          <cell r="I240" t="str">
            <v>0</v>
          </cell>
          <cell r="J240" t="str">
            <v>0</v>
          </cell>
          <cell r="K240" t="str">
            <v/>
          </cell>
          <cell r="L240" t="str">
            <v>5</v>
          </cell>
        </row>
        <row r="241">
          <cell r="C241" t="str">
            <v>81KMDT0613L</v>
          </cell>
          <cell r="D241" t="str">
            <v>Kỹ thuật mạch điện tử</v>
          </cell>
          <cell r="E241" t="str">
            <v>3</v>
          </cell>
          <cell r="F241" t="str">
            <v>45</v>
          </cell>
          <cell r="G241" t="str">
            <v>0</v>
          </cell>
          <cell r="I241" t="str">
            <v>0</v>
          </cell>
          <cell r="J241" t="str">
            <v>0</v>
          </cell>
          <cell r="K241" t="str">
            <v/>
          </cell>
          <cell r="L241" t="str">
            <v>5</v>
          </cell>
        </row>
        <row r="242">
          <cell r="C242" t="str">
            <v>81NNLT0612L</v>
          </cell>
          <cell r="D242" t="str">
            <v>Ngôn ngữ lập trình</v>
          </cell>
          <cell r="E242" t="str">
            <v>2</v>
          </cell>
          <cell r="F242" t="str">
            <v>30</v>
          </cell>
          <cell r="G242" t="str">
            <v>0</v>
          </cell>
          <cell r="I242" t="str">
            <v>0</v>
          </cell>
          <cell r="J242" t="str">
            <v>0</v>
          </cell>
          <cell r="K242" t="str">
            <v/>
          </cell>
          <cell r="L242" t="str">
            <v>5</v>
          </cell>
        </row>
        <row r="243">
          <cell r="C243" t="str">
            <v>81DICB0612T</v>
          </cell>
          <cell r="D243" t="str">
            <v>Thực hành điện cơ bản</v>
          </cell>
          <cell r="E243" t="str">
            <v>2</v>
          </cell>
          <cell r="F243" t="str">
            <v>0</v>
          </cell>
          <cell r="G243" t="str">
            <v>0</v>
          </cell>
          <cell r="I243" t="str">
            <v>68</v>
          </cell>
          <cell r="J243" t="str">
            <v>0</v>
          </cell>
          <cell r="K243" t="str">
            <v/>
          </cell>
          <cell r="L243" t="str">
            <v>5</v>
          </cell>
        </row>
        <row r="244">
          <cell r="C244" t="str">
            <v>81DTXS0613T</v>
          </cell>
          <cell r="D244" t="str">
            <v>Thực hành điện tử cơ bản-xung số</v>
          </cell>
          <cell r="E244" t="str">
            <v>3</v>
          </cell>
          <cell r="F244" t="str">
            <v>0</v>
          </cell>
          <cell r="G244" t="str">
            <v>0</v>
          </cell>
          <cell r="I244" t="str">
            <v>102</v>
          </cell>
          <cell r="J244" t="str">
            <v>0</v>
          </cell>
          <cell r="K244" t="str">
            <v/>
          </cell>
          <cell r="L244" t="str">
            <v>5</v>
          </cell>
        </row>
        <row r="245">
          <cell r="C245" t="str">
            <v>81DLTB0611T</v>
          </cell>
          <cell r="D245" t="str">
            <v>Thực hành đo lường điện và thiết bị đo</v>
          </cell>
          <cell r="E245" t="str">
            <v>1</v>
          </cell>
          <cell r="F245" t="str">
            <v>0</v>
          </cell>
          <cell r="G245" t="str">
            <v>0</v>
          </cell>
          <cell r="I245" t="str">
            <v>34</v>
          </cell>
          <cell r="J245" t="str">
            <v>0</v>
          </cell>
          <cell r="K245" t="str">
            <v/>
          </cell>
          <cell r="L245" t="str">
            <v>5</v>
          </cell>
        </row>
        <row r="246">
          <cell r="C246" t="str">
            <v>81VIXL0612L</v>
          </cell>
          <cell r="D246" t="str">
            <v>Vi xử lý</v>
          </cell>
          <cell r="E246" t="str">
            <v>2</v>
          </cell>
          <cell r="F246" t="str">
            <v>30</v>
          </cell>
          <cell r="G246" t="str">
            <v>0</v>
          </cell>
          <cell r="I246" t="str">
            <v>0</v>
          </cell>
          <cell r="J246" t="str">
            <v>0</v>
          </cell>
          <cell r="K246" t="str">
            <v/>
          </cell>
          <cell r="L246" t="str">
            <v>5</v>
          </cell>
        </row>
        <row r="247">
          <cell r="C247" t="str">
            <v>81CNCB0612L</v>
          </cell>
          <cell r="D247" t="str">
            <v>Công nghệ cảm biến</v>
          </cell>
          <cell r="E247" t="str">
            <v>2</v>
          </cell>
          <cell r="F247" t="str">
            <v>30</v>
          </cell>
          <cell r="G247" t="str">
            <v>0</v>
          </cell>
          <cell r="I247" t="str">
            <v>0</v>
          </cell>
          <cell r="J247" t="str">
            <v>0</v>
          </cell>
          <cell r="K247" t="str">
            <v/>
          </cell>
          <cell r="L247" t="str">
            <v>6</v>
          </cell>
        </row>
        <row r="248">
          <cell r="C248" t="str">
            <v>81DKLT0612L</v>
          </cell>
          <cell r="D248" t="str">
            <v>Điều khiển lập trình</v>
          </cell>
          <cell r="E248" t="str">
            <v>2</v>
          </cell>
          <cell r="F248" t="str">
            <v>30</v>
          </cell>
          <cell r="G248" t="str">
            <v>0</v>
          </cell>
          <cell r="I248" t="str">
            <v>0</v>
          </cell>
          <cell r="J248" t="str">
            <v>0</v>
          </cell>
          <cell r="K248" t="str">
            <v/>
          </cell>
          <cell r="L248" t="str">
            <v>6</v>
          </cell>
        </row>
        <row r="249">
          <cell r="C249" t="str">
            <v>81DACS0612D</v>
          </cell>
          <cell r="D249" t="str">
            <v>Đồ án cơ sở ngành</v>
          </cell>
          <cell r="E249" t="str">
            <v>2</v>
          </cell>
          <cell r="F249" t="str">
            <v>0</v>
          </cell>
          <cell r="G249" t="str">
            <v>96</v>
          </cell>
          <cell r="I249" t="str">
            <v>0</v>
          </cell>
          <cell r="J249" t="str">
            <v>0</v>
          </cell>
          <cell r="K249" t="str">
            <v/>
          </cell>
          <cell r="L249" t="str">
            <v>6</v>
          </cell>
        </row>
        <row r="250">
          <cell r="C250" t="str">
            <v>81KTSL0612L</v>
          </cell>
          <cell r="D250" t="str">
            <v>Kỹ thuật truyền số liệu</v>
          </cell>
          <cell r="E250" t="str">
            <v>2</v>
          </cell>
          <cell r="F250" t="str">
            <v>30</v>
          </cell>
          <cell r="G250" t="str">
            <v>0</v>
          </cell>
          <cell r="I250" t="str">
            <v>0</v>
          </cell>
          <cell r="J250" t="str">
            <v>0</v>
          </cell>
          <cell r="K250" t="str">
            <v/>
          </cell>
          <cell r="L250" t="str">
            <v>6</v>
          </cell>
        </row>
        <row r="251">
          <cell r="C251" t="str">
            <v>81ACAD0611T</v>
          </cell>
          <cell r="D251" t="str">
            <v>Thực hành CAD</v>
          </cell>
          <cell r="E251" t="str">
            <v>1</v>
          </cell>
          <cell r="F251" t="str">
            <v>0</v>
          </cell>
          <cell r="G251" t="str">
            <v>0</v>
          </cell>
          <cell r="I251" t="str">
            <v>34</v>
          </cell>
          <cell r="J251" t="str">
            <v>0</v>
          </cell>
          <cell r="K251" t="str">
            <v/>
          </cell>
          <cell r="L251" t="str">
            <v>6</v>
          </cell>
        </row>
        <row r="252">
          <cell r="C252" t="str">
            <v>81DTCS0612T</v>
          </cell>
          <cell r="D252" t="str">
            <v>Thực hành điện tử công suất</v>
          </cell>
          <cell r="E252" t="str">
            <v>2</v>
          </cell>
          <cell r="F252" t="str">
            <v>0</v>
          </cell>
          <cell r="G252" t="str">
            <v>0</v>
          </cell>
          <cell r="I252" t="str">
            <v>68</v>
          </cell>
          <cell r="J252" t="str">
            <v>0</v>
          </cell>
          <cell r="K252" t="str">
            <v/>
          </cell>
          <cell r="L252" t="str">
            <v>6</v>
          </cell>
        </row>
        <row r="253">
          <cell r="C253" t="str">
            <v>81KMDT0613T</v>
          </cell>
          <cell r="D253" t="str">
            <v>Thực hành kỹ thuật mạch điện tử-mạch in</v>
          </cell>
          <cell r="E253" t="str">
            <v>3</v>
          </cell>
          <cell r="F253" t="str">
            <v>0</v>
          </cell>
          <cell r="G253" t="str">
            <v>0</v>
          </cell>
          <cell r="I253" t="str">
            <v>102</v>
          </cell>
          <cell r="J253" t="str">
            <v>0</v>
          </cell>
          <cell r="K253" t="str">
            <v/>
          </cell>
          <cell r="L253" t="str">
            <v>6</v>
          </cell>
        </row>
        <row r="254">
          <cell r="C254" t="str">
            <v>81TBDT0612L</v>
          </cell>
          <cell r="D254" t="str">
            <v>Trang bị điện, điện tử công nghiệp</v>
          </cell>
          <cell r="E254" t="str">
            <v>2</v>
          </cell>
          <cell r="F254" t="str">
            <v>30</v>
          </cell>
          <cell r="G254" t="str">
            <v>0</v>
          </cell>
          <cell r="I254" t="str">
            <v>0</v>
          </cell>
          <cell r="J254" t="str">
            <v>0</v>
          </cell>
          <cell r="K254" t="str">
            <v/>
          </cell>
          <cell r="L254" t="str">
            <v>6</v>
          </cell>
        </row>
        <row r="255">
          <cell r="C255" t="str">
            <v>81VIDK0612L</v>
          </cell>
          <cell r="D255" t="str">
            <v>Vi điều khiển</v>
          </cell>
          <cell r="E255" t="str">
            <v>2</v>
          </cell>
          <cell r="F255" t="str">
            <v>30</v>
          </cell>
          <cell r="G255" t="str">
            <v>0</v>
          </cell>
          <cell r="I255" t="str">
            <v>0</v>
          </cell>
          <cell r="J255" t="str">
            <v>0</v>
          </cell>
          <cell r="K255" t="str">
            <v/>
          </cell>
          <cell r="L255" t="str">
            <v>6</v>
          </cell>
        </row>
        <row r="256">
          <cell r="C256" t="str">
            <v>81MTGD0612L</v>
          </cell>
          <cell r="D256" t="str">
            <v>Cấu trúc máy tính và giao diện</v>
          </cell>
          <cell r="E256" t="str">
            <v>2</v>
          </cell>
          <cell r="F256" t="str">
            <v>30</v>
          </cell>
          <cell r="G256" t="str">
            <v>0</v>
          </cell>
          <cell r="I256" t="str">
            <v>0</v>
          </cell>
          <cell r="J256" t="str">
            <v>0</v>
          </cell>
          <cell r="K256" t="str">
            <v/>
          </cell>
          <cell r="L256" t="str">
            <v>7</v>
          </cell>
        </row>
        <row r="257">
          <cell r="C257" t="str">
            <v>81DADT0611D</v>
          </cell>
          <cell r="D257" t="str">
            <v>Đồ án điện, điện tử</v>
          </cell>
          <cell r="E257" t="str">
            <v>1</v>
          </cell>
          <cell r="F257" t="str">
            <v>0</v>
          </cell>
          <cell r="G257" t="str">
            <v>48</v>
          </cell>
          <cell r="I257" t="str">
            <v>0</v>
          </cell>
          <cell r="J257" t="str">
            <v>0</v>
          </cell>
          <cell r="K257" t="str">
            <v/>
          </cell>
          <cell r="L257" t="str">
            <v>7</v>
          </cell>
        </row>
        <row r="258">
          <cell r="C258" t="str">
            <v>81SCAD0612L</v>
          </cell>
          <cell r="D258" t="str">
            <v>Hệ thống SCADA</v>
          </cell>
          <cell r="E258" t="str">
            <v>2</v>
          </cell>
          <cell r="F258" t="str">
            <v>30</v>
          </cell>
          <cell r="G258" t="str">
            <v>0</v>
          </cell>
          <cell r="I258" t="str">
            <v>0</v>
          </cell>
          <cell r="J258" t="str">
            <v>0</v>
          </cell>
          <cell r="K258" t="str">
            <v/>
          </cell>
          <cell r="L258" t="str">
            <v>7</v>
          </cell>
        </row>
        <row r="259">
          <cell r="C259" t="str">
            <v>81AUVI0612L</v>
          </cell>
          <cell r="D259" t="str">
            <v>Kỹ thuật Audio và Video</v>
          </cell>
          <cell r="E259" t="str">
            <v>2</v>
          </cell>
          <cell r="F259" t="str">
            <v>30</v>
          </cell>
          <cell r="G259" t="str">
            <v>0</v>
          </cell>
          <cell r="I259" t="str">
            <v>0</v>
          </cell>
          <cell r="J259" t="str">
            <v>0</v>
          </cell>
          <cell r="K259" t="str">
            <v/>
          </cell>
          <cell r="L259" t="str">
            <v>7</v>
          </cell>
        </row>
        <row r="260">
          <cell r="C260" t="str">
            <v>81TKDT0612L</v>
          </cell>
          <cell r="D260" t="str">
            <v>Thiết kế mạch điện tử</v>
          </cell>
          <cell r="E260" t="str">
            <v>2</v>
          </cell>
          <cell r="F260" t="str">
            <v>30</v>
          </cell>
          <cell r="G260" t="str">
            <v>0</v>
          </cell>
          <cell r="I260" t="str">
            <v>0</v>
          </cell>
          <cell r="J260" t="str">
            <v>0</v>
          </cell>
          <cell r="K260" t="str">
            <v/>
          </cell>
          <cell r="L260" t="str">
            <v>7</v>
          </cell>
        </row>
        <row r="261">
          <cell r="C261" t="str">
            <v>81VIDK0612T</v>
          </cell>
          <cell r="D261" t="str">
            <v>Thực hành vi điều khiển</v>
          </cell>
          <cell r="E261" t="str">
            <v>2</v>
          </cell>
          <cell r="F261" t="str">
            <v>0</v>
          </cell>
          <cell r="G261" t="str">
            <v>0</v>
          </cell>
          <cell r="I261" t="str">
            <v>68</v>
          </cell>
          <cell r="J261" t="str">
            <v>0</v>
          </cell>
          <cell r="K261" t="str">
            <v/>
          </cell>
          <cell r="L261" t="str">
            <v>7</v>
          </cell>
        </row>
        <row r="262">
          <cell r="C262" t="str">
            <v>81DTTN0518D</v>
          </cell>
          <cell r="D262" t="str">
            <v>Đồ án/Khoá luận tốt nghiệp điện - điện tử</v>
          </cell>
          <cell r="E262" t="str">
            <v>8</v>
          </cell>
          <cell r="F262" t="str">
            <v>0</v>
          </cell>
          <cell r="G262" t="str">
            <v>384</v>
          </cell>
          <cell r="I262" t="str">
            <v>0</v>
          </cell>
          <cell r="J262" t="str">
            <v>0</v>
          </cell>
          <cell r="K262" t="str">
            <v/>
          </cell>
          <cell r="L262" t="str">
            <v>8</v>
          </cell>
        </row>
        <row r="263">
          <cell r="C263" t="str">
            <v>81BTCN0612T</v>
          </cell>
          <cell r="D263" t="str">
            <v>Thực hành biến tần công nghiệp</v>
          </cell>
          <cell r="E263" t="str">
            <v>2</v>
          </cell>
          <cell r="F263" t="str">
            <v>0</v>
          </cell>
          <cell r="G263" t="str">
            <v>0</v>
          </cell>
          <cell r="I263" t="str">
            <v>68</v>
          </cell>
          <cell r="J263" t="str">
            <v>0</v>
          </cell>
          <cell r="K263" t="str">
            <v/>
          </cell>
          <cell r="L263" t="str">
            <v>8</v>
          </cell>
        </row>
        <row r="264">
          <cell r="C264" t="str">
            <v>81DTNC0613L</v>
          </cell>
          <cell r="D264" t="str">
            <v>Thực hành điện tử nâng cao</v>
          </cell>
          <cell r="E264" t="str">
            <v>3</v>
          </cell>
          <cell r="F264" t="str">
            <v>0</v>
          </cell>
          <cell r="G264" t="str">
            <v>0</v>
          </cell>
          <cell r="I264" t="str">
            <v>102</v>
          </cell>
          <cell r="J264" t="str">
            <v>0</v>
          </cell>
          <cell r="K264" t="str">
            <v/>
          </cell>
          <cell r="L264" t="str">
            <v>8</v>
          </cell>
        </row>
        <row r="265">
          <cell r="C265" t="str">
            <v>81SCAD0612T</v>
          </cell>
          <cell r="D265" t="str">
            <v>Thực hành SCADA</v>
          </cell>
          <cell r="E265" t="str">
            <v>2</v>
          </cell>
          <cell r="F265" t="str">
            <v>0</v>
          </cell>
          <cell r="G265" t="str">
            <v>0</v>
          </cell>
          <cell r="I265" t="str">
            <v>68</v>
          </cell>
          <cell r="J265" t="str">
            <v>0</v>
          </cell>
          <cell r="K265" t="str">
            <v/>
          </cell>
          <cell r="L265" t="str">
            <v>8</v>
          </cell>
        </row>
        <row r="266">
          <cell r="C266" t="str">
            <v>81TBDT0613T</v>
          </cell>
          <cell r="D266" t="str">
            <v>Thực hành thiết bị điện tử</v>
          </cell>
          <cell r="E266" t="str">
            <v>3</v>
          </cell>
          <cell r="F266" t="str">
            <v>0</v>
          </cell>
          <cell r="G266" t="str">
            <v>0</v>
          </cell>
          <cell r="I266" t="str">
            <v>102</v>
          </cell>
          <cell r="J266" t="str">
            <v>0</v>
          </cell>
          <cell r="K266" t="str">
            <v/>
          </cell>
          <cell r="L266" t="str">
            <v>8</v>
          </cell>
        </row>
        <row r="267">
          <cell r="C267" t="str">
            <v>81VHDL0612T</v>
          </cell>
          <cell r="D267" t="str">
            <v>Thực hành thiết kế vi mạch số với HDL</v>
          </cell>
          <cell r="E267" t="str">
            <v>2</v>
          </cell>
          <cell r="F267" t="str">
            <v>0</v>
          </cell>
          <cell r="G267" t="str">
            <v>0</v>
          </cell>
          <cell r="I267" t="str">
            <v>68</v>
          </cell>
          <cell r="J267" t="str">
            <v>0</v>
          </cell>
          <cell r="K267" t="str">
            <v/>
          </cell>
          <cell r="L267" t="str">
            <v>8</v>
          </cell>
        </row>
        <row r="268">
          <cell r="C268" t="str">
            <v>81TBDT0612T</v>
          </cell>
          <cell r="D268" t="str">
            <v>Thực hành trang bị điện, điện tử công nghiệp</v>
          </cell>
          <cell r="E268" t="str">
            <v>2</v>
          </cell>
          <cell r="F268" t="str">
            <v>0</v>
          </cell>
          <cell r="G268" t="str">
            <v>0</v>
          </cell>
          <cell r="I268" t="str">
            <v>68</v>
          </cell>
          <cell r="J268" t="str">
            <v>0</v>
          </cell>
          <cell r="K268" t="str">
            <v/>
          </cell>
          <cell r="L268" t="str">
            <v>8</v>
          </cell>
        </row>
        <row r="269">
          <cell r="C269" t="str">
            <v>81GTC10111T</v>
          </cell>
          <cell r="D269" t="str">
            <v>Giáo dục thể chất 1</v>
          </cell>
          <cell r="E269" t="str">
            <v>1</v>
          </cell>
          <cell r="F269" t="str">
            <v>0</v>
          </cell>
          <cell r="G269" t="str">
            <v>0</v>
          </cell>
          <cell r="I269" t="str">
            <v>34</v>
          </cell>
          <cell r="J269" t="str">
            <v>0</v>
          </cell>
          <cell r="K269" t="str">
            <v/>
          </cell>
          <cell r="L269" t="str">
            <v>1</v>
          </cell>
        </row>
        <row r="270">
          <cell r="C270" t="str">
            <v>81NMN20612L</v>
          </cell>
          <cell r="D270" t="str">
            <v>Nhập môn ngành điện-điện tử</v>
          </cell>
          <cell r="E270" t="str">
            <v>2</v>
          </cell>
          <cell r="F270" t="str">
            <v>30</v>
          </cell>
          <cell r="G270" t="str">
            <v>0</v>
          </cell>
          <cell r="I270" t="str">
            <v>0</v>
          </cell>
          <cell r="J270" t="str">
            <v>0</v>
          </cell>
          <cell r="K270" t="str">
            <v/>
          </cell>
          <cell r="L270" t="str">
            <v>1</v>
          </cell>
        </row>
        <row r="271">
          <cell r="C271" t="str">
            <v>81NMTH0513L</v>
          </cell>
          <cell r="D271" t="str">
            <v>Nhập môn tin học</v>
          </cell>
          <cell r="E271" t="str">
            <v>3</v>
          </cell>
          <cell r="F271" t="str">
            <v>45</v>
          </cell>
          <cell r="G271" t="str">
            <v>0</v>
          </cell>
          <cell r="I271" t="str">
            <v>0</v>
          </cell>
          <cell r="J271" t="str">
            <v>0</v>
          </cell>
          <cell r="K271" t="str">
            <v/>
          </cell>
          <cell r="L271" t="str">
            <v>1</v>
          </cell>
        </row>
        <row r="272">
          <cell r="C272" t="str">
            <v>81PLDC0212L</v>
          </cell>
          <cell r="D272" t="str">
            <v>Pháp luật đại cương</v>
          </cell>
          <cell r="E272" t="str">
            <v>2</v>
          </cell>
          <cell r="F272" t="str">
            <v>30</v>
          </cell>
          <cell r="G272" t="str">
            <v>0</v>
          </cell>
          <cell r="I272" t="str">
            <v>0</v>
          </cell>
          <cell r="J272" t="str">
            <v>0</v>
          </cell>
          <cell r="K272" t="str">
            <v/>
          </cell>
          <cell r="L272" t="str">
            <v>1</v>
          </cell>
        </row>
        <row r="273">
          <cell r="C273" t="str">
            <v>81ANH10112L</v>
          </cell>
          <cell r="D273" t="str">
            <v>Tiếng anh 1</v>
          </cell>
          <cell r="E273" t="str">
            <v>2</v>
          </cell>
          <cell r="F273" t="str">
            <v>30</v>
          </cell>
          <cell r="G273" t="str">
            <v>0</v>
          </cell>
          <cell r="I273" t="str">
            <v>0</v>
          </cell>
          <cell r="J273" t="str">
            <v>0</v>
          </cell>
          <cell r="K273" t="str">
            <v/>
          </cell>
          <cell r="L273" t="str">
            <v>1</v>
          </cell>
        </row>
        <row r="274">
          <cell r="C274" t="str">
            <v>81TCC10112L</v>
          </cell>
          <cell r="D274" t="str">
            <v>Toán cao cấp 1</v>
          </cell>
          <cell r="E274" t="str">
            <v>2</v>
          </cell>
          <cell r="F274" t="str">
            <v>30</v>
          </cell>
          <cell r="G274" t="str">
            <v>0</v>
          </cell>
          <cell r="I274" t="str">
            <v>0</v>
          </cell>
          <cell r="J274" t="str">
            <v>0</v>
          </cell>
          <cell r="K274" t="str">
            <v/>
          </cell>
          <cell r="L274" t="str">
            <v>1</v>
          </cell>
        </row>
        <row r="275">
          <cell r="C275" t="str">
            <v>81GTC20112T</v>
          </cell>
          <cell r="D275" t="str">
            <v>Giáo dục thể chất 2</v>
          </cell>
          <cell r="E275" t="str">
            <v>2</v>
          </cell>
          <cell r="F275" t="str">
            <v>0</v>
          </cell>
          <cell r="G275" t="str">
            <v>0</v>
          </cell>
          <cell r="I275" t="str">
            <v>68</v>
          </cell>
          <cell r="J275" t="str">
            <v>0</v>
          </cell>
          <cell r="K275" t="str">
            <v/>
          </cell>
          <cell r="L275" t="str">
            <v>2</v>
          </cell>
        </row>
        <row r="276">
          <cell r="C276" t="str">
            <v>81ANH20113L</v>
          </cell>
          <cell r="D276" t="str">
            <v>Tiếng anh 2</v>
          </cell>
          <cell r="E276" t="str">
            <v>3</v>
          </cell>
          <cell r="F276" t="str">
            <v>45</v>
          </cell>
          <cell r="G276" t="str">
            <v>0</v>
          </cell>
          <cell r="I276" t="str">
            <v>0</v>
          </cell>
          <cell r="J276" t="str">
            <v>0</v>
          </cell>
          <cell r="K276" t="str">
            <v/>
          </cell>
          <cell r="L276" t="str">
            <v>2</v>
          </cell>
        </row>
        <row r="277">
          <cell r="C277" t="str">
            <v>81TCC20112L</v>
          </cell>
          <cell r="D277" t="str">
            <v>Toán cao cấp 2</v>
          </cell>
          <cell r="E277" t="str">
            <v>2</v>
          </cell>
          <cell r="F277" t="str">
            <v>30</v>
          </cell>
          <cell r="G277" t="str">
            <v>0</v>
          </cell>
          <cell r="I277" t="str">
            <v>0</v>
          </cell>
          <cell r="J277" t="str">
            <v>0</v>
          </cell>
          <cell r="K277" t="str">
            <v/>
          </cell>
          <cell r="L277" t="str">
            <v>2</v>
          </cell>
        </row>
        <row r="278">
          <cell r="C278" t="str">
            <v>81VLDC0113L</v>
          </cell>
          <cell r="D278" t="str">
            <v>Vật lý đại cương</v>
          </cell>
          <cell r="E278" t="str">
            <v>3</v>
          </cell>
          <cell r="F278" t="str">
            <v>45</v>
          </cell>
          <cell r="G278" t="str">
            <v>0</v>
          </cell>
          <cell r="I278" t="str">
            <v>0</v>
          </cell>
          <cell r="J278" t="str">
            <v>0</v>
          </cell>
          <cell r="K278" t="str">
            <v/>
          </cell>
          <cell r="L278" t="str">
            <v>2</v>
          </cell>
        </row>
        <row r="279">
          <cell r="C279" t="str">
            <v>81TLHC0313L</v>
          </cell>
          <cell r="D279" t="str">
            <v>Tâm lý học</v>
          </cell>
          <cell r="E279" t="str">
            <v>3</v>
          </cell>
          <cell r="F279" t="str">
            <v>45</v>
          </cell>
          <cell r="G279" t="str">
            <v>0</v>
          </cell>
          <cell r="I279" t="str">
            <v>0</v>
          </cell>
          <cell r="J279" t="str">
            <v>0</v>
          </cell>
          <cell r="K279" t="str">
            <v/>
          </cell>
          <cell r="L279" t="str">
            <v>3</v>
          </cell>
        </row>
        <row r="280">
          <cell r="C280" t="str">
            <v>81TADT0112L</v>
          </cell>
          <cell r="D280" t="str">
            <v>Tiếng anh điện</v>
          </cell>
          <cell r="E280" t="str">
            <v>2</v>
          </cell>
          <cell r="F280" t="str">
            <v>30</v>
          </cell>
          <cell r="G280" t="str">
            <v>0</v>
          </cell>
          <cell r="I280" t="str">
            <v>0</v>
          </cell>
          <cell r="J280" t="str">
            <v>0</v>
          </cell>
          <cell r="K280" t="str">
            <v/>
          </cell>
          <cell r="L280" t="str">
            <v>3</v>
          </cell>
        </row>
        <row r="281">
          <cell r="C281" t="str">
            <v>81TCD10112L</v>
          </cell>
          <cell r="D281" t="str">
            <v>Toán chuyên đề 1</v>
          </cell>
          <cell r="E281" t="str">
            <v>2</v>
          </cell>
          <cell r="F281" t="str">
            <v>30</v>
          </cell>
          <cell r="G281" t="str">
            <v>0</v>
          </cell>
          <cell r="I281" t="str">
            <v>0</v>
          </cell>
          <cell r="J281" t="str">
            <v>0</v>
          </cell>
          <cell r="K281" t="str">
            <v/>
          </cell>
          <cell r="L281" t="str">
            <v>3</v>
          </cell>
        </row>
        <row r="282">
          <cell r="C282" t="str">
            <v>81TCD30112L</v>
          </cell>
          <cell r="D282" t="str">
            <v>Toán chuyên đề 3</v>
          </cell>
          <cell r="E282" t="str">
            <v>2</v>
          </cell>
          <cell r="F282" t="str">
            <v>30</v>
          </cell>
          <cell r="G282" t="str">
            <v>0</v>
          </cell>
          <cell r="I282" t="str">
            <v>0</v>
          </cell>
          <cell r="J282" t="str">
            <v>0</v>
          </cell>
          <cell r="K282" t="str">
            <v/>
          </cell>
          <cell r="L282" t="str">
            <v>3</v>
          </cell>
        </row>
        <row r="283">
          <cell r="C283" t="str">
            <v>81TCQS0712L</v>
          </cell>
          <cell r="D283" t="str">
            <v>Tổ chức quản lý sản xuất</v>
          </cell>
          <cell r="E283" t="str">
            <v>2</v>
          </cell>
          <cell r="F283" t="str">
            <v>30</v>
          </cell>
          <cell r="G283" t="str">
            <v>0</v>
          </cell>
          <cell r="I283" t="str">
            <v>0</v>
          </cell>
          <cell r="J283" t="str">
            <v>0</v>
          </cell>
          <cell r="K283" t="str">
            <v/>
          </cell>
          <cell r="L283" t="str">
            <v>3</v>
          </cell>
        </row>
        <row r="284">
          <cell r="C284" t="str">
            <v>81KHNG0712L</v>
          </cell>
          <cell r="D284" t="str">
            <v>Khởi nghiệp</v>
          </cell>
          <cell r="E284" t="str">
            <v>2</v>
          </cell>
          <cell r="F284" t="str">
            <v>30</v>
          </cell>
          <cell r="G284" t="str">
            <v>0</v>
          </cell>
          <cell r="I284" t="str">
            <v>0</v>
          </cell>
          <cell r="J284" t="str">
            <v>0</v>
          </cell>
          <cell r="K284" t="str">
            <v/>
          </cell>
          <cell r="L284" t="str">
            <v>2</v>
          </cell>
        </row>
        <row r="285">
          <cell r="C285" t="str">
            <v>81NMGT0312L</v>
          </cell>
          <cell r="D285" t="str">
            <v>Nhập môn khoa học giao tiếp</v>
          </cell>
          <cell r="E285" t="str">
            <v>2</v>
          </cell>
          <cell r="F285" t="str">
            <v>30</v>
          </cell>
          <cell r="G285" t="str">
            <v>0</v>
          </cell>
          <cell r="I285" t="str">
            <v>0</v>
          </cell>
          <cell r="J285" t="str">
            <v>0</v>
          </cell>
          <cell r="K285" t="str">
            <v/>
          </cell>
          <cell r="L285" t="str">
            <v>2</v>
          </cell>
        </row>
        <row r="286">
          <cell r="C286" t="str">
            <v>81GTC30111T</v>
          </cell>
          <cell r="D286" t="str">
            <v>Giáo dục thể chất 3</v>
          </cell>
          <cell r="E286" t="str">
            <v>1</v>
          </cell>
          <cell r="F286" t="str">
            <v>0</v>
          </cell>
          <cell r="G286" t="str">
            <v>0</v>
          </cell>
          <cell r="I286" t="str">
            <v>34</v>
          </cell>
          <cell r="J286" t="str">
            <v>0</v>
          </cell>
          <cell r="K286" t="str">
            <v/>
          </cell>
          <cell r="L286" t="str">
            <v>3</v>
          </cell>
        </row>
        <row r="287">
          <cell r="C287" t="str">
            <v>81GTC40111T</v>
          </cell>
          <cell r="D287" t="str">
            <v>Giáo dục thể chất 4</v>
          </cell>
          <cell r="E287" t="str">
            <v>1</v>
          </cell>
          <cell r="F287" t="str">
            <v>0</v>
          </cell>
          <cell r="G287" t="str">
            <v>0</v>
          </cell>
          <cell r="I287" t="str">
            <v>34</v>
          </cell>
          <cell r="J287" t="str">
            <v>0</v>
          </cell>
          <cell r="K287" t="str">
            <v/>
          </cell>
          <cell r="L287" t="str">
            <v>3</v>
          </cell>
        </row>
        <row r="288">
          <cell r="C288" t="str">
            <v>81KTLU0612L</v>
          </cell>
          <cell r="D288" t="str">
            <v>Kỹ thuật lạnh ứng dụng</v>
          </cell>
          <cell r="E288" t="str">
            <v>2</v>
          </cell>
          <cell r="F288" t="str">
            <v>30</v>
          </cell>
          <cell r="G288" t="str">
            <v>0</v>
          </cell>
          <cell r="I288" t="str">
            <v>0</v>
          </cell>
          <cell r="J288" t="str">
            <v>0</v>
          </cell>
          <cell r="K288" t="str">
            <v/>
          </cell>
          <cell r="L288" t="str">
            <v>7</v>
          </cell>
        </row>
        <row r="289">
          <cell r="C289" t="str">
            <v>81KTNL0612L</v>
          </cell>
          <cell r="D289" t="str">
            <v>Kỹ thuật nhiệt lạnh</v>
          </cell>
          <cell r="E289" t="str">
            <v>2</v>
          </cell>
          <cell r="F289" t="str">
            <v>30</v>
          </cell>
          <cell r="G289" t="str">
            <v>0</v>
          </cell>
          <cell r="I289" t="str">
            <v>0</v>
          </cell>
          <cell r="J289" t="str">
            <v>0</v>
          </cell>
          <cell r="K289" t="str">
            <v/>
          </cell>
          <cell r="L289" t="str">
            <v>7</v>
          </cell>
        </row>
        <row r="290">
          <cell r="C290" t="str">
            <v>81TBTM0612L</v>
          </cell>
          <cell r="D290" t="str">
            <v>Điều khiển thiết bị thông minh</v>
          </cell>
          <cell r="E290" t="str">
            <v>2</v>
          </cell>
          <cell r="F290" t="str">
            <v>30</v>
          </cell>
          <cell r="G290" t="str">
            <v>0</v>
          </cell>
          <cell r="I290" t="str">
            <v>0</v>
          </cell>
          <cell r="J290" t="str">
            <v>0</v>
          </cell>
          <cell r="K290" t="str">
            <v/>
          </cell>
          <cell r="L290" t="str">
            <v>7</v>
          </cell>
        </row>
        <row r="291">
          <cell r="C291" t="str">
            <v>81ANAT0612L</v>
          </cell>
          <cell r="D291" t="str">
            <v>Hệ thống kiểm soát an ninh, an toàn</v>
          </cell>
          <cell r="E291" t="str">
            <v>2</v>
          </cell>
          <cell r="F291" t="str">
            <v>30</v>
          </cell>
          <cell r="G291" t="str">
            <v>0</v>
          </cell>
          <cell r="I291" t="str">
            <v>0</v>
          </cell>
          <cell r="J291" t="str">
            <v>0</v>
          </cell>
          <cell r="K291" t="str">
            <v/>
          </cell>
          <cell r="L291" t="str">
            <v>7</v>
          </cell>
        </row>
        <row r="294">
          <cell r="D294" t="str">
            <v>Tên học phần/ Môn học</v>
          </cell>
          <cell r="E294" t="str">
            <v>Số Tín chỉ</v>
          </cell>
          <cell r="F294" t="str">
            <v>Loại giờ tín chỉ</v>
          </cell>
          <cell r="K294" t="str">
            <v>HP tiên quyết,
 học trước</v>
          </cell>
          <cell r="L294" t="str">
            <v>Học kỳ</v>
          </cell>
        </row>
        <row r="295">
          <cell r="F295" t="str">
            <v>Lên lớp</v>
          </cell>
          <cell r="I295" t="str">
            <v>Thực hành</v>
          </cell>
          <cell r="J295" t="str">
            <v>Tự học, tự nghiên cứu</v>
          </cell>
        </row>
        <row r="296">
          <cell r="F296" t="str">
            <v>Lý thuyết</v>
          </cell>
          <cell r="G296" t="str">
            <v>Bài tập</v>
          </cell>
          <cell r="H296" t="str">
            <v>Kiểm tra</v>
          </cell>
        </row>
        <row r="297">
          <cell r="C297" t="str">
            <v>83MHD10612L</v>
          </cell>
          <cell r="D297" t="str">
            <v>Mạch điện 1</v>
          </cell>
          <cell r="E297" t="str">
            <v>2</v>
          </cell>
          <cell r="F297" t="str">
            <v>30</v>
          </cell>
          <cell r="G297" t="str">
            <v>0</v>
          </cell>
          <cell r="I297" t="str">
            <v>0</v>
          </cell>
          <cell r="J297" t="str">
            <v>0</v>
          </cell>
          <cell r="K297" t="str">
            <v/>
          </cell>
          <cell r="L297" t="str">
            <v>3</v>
          </cell>
        </row>
        <row r="298">
          <cell r="C298" t="str">
            <v>83VLKC0612L</v>
          </cell>
          <cell r="D298" t="str">
            <v>Vật liệu điện-Khí cụ điện</v>
          </cell>
          <cell r="E298" t="str">
            <v>2</v>
          </cell>
          <cell r="F298" t="str">
            <v>30</v>
          </cell>
          <cell r="G298" t="str">
            <v>0</v>
          </cell>
          <cell r="I298" t="str">
            <v>0</v>
          </cell>
          <cell r="J298" t="str">
            <v>0</v>
          </cell>
          <cell r="K298" t="str">
            <v/>
          </cell>
          <cell r="L298" t="str">
            <v>3</v>
          </cell>
        </row>
        <row r="299">
          <cell r="C299" t="str">
            <v>83ATLD0612L</v>
          </cell>
          <cell r="D299" t="str">
            <v>An toàn lao động</v>
          </cell>
          <cell r="E299" t="str">
            <v>2</v>
          </cell>
          <cell r="F299" t="str">
            <v>30</v>
          </cell>
          <cell r="G299" t="str">
            <v>0</v>
          </cell>
          <cell r="I299" t="str">
            <v>0</v>
          </cell>
          <cell r="J299" t="str">
            <v>0</v>
          </cell>
          <cell r="K299" t="str">
            <v/>
          </cell>
          <cell r="L299" t="str">
            <v>4</v>
          </cell>
        </row>
        <row r="300">
          <cell r="C300" t="str">
            <v>83DTCB0613L</v>
          </cell>
          <cell r="D300" t="str">
            <v>Điện tử cơ bản</v>
          </cell>
          <cell r="E300" t="str">
            <v>3</v>
          </cell>
          <cell r="F300" t="str">
            <v>45</v>
          </cell>
          <cell r="G300" t="str">
            <v>0</v>
          </cell>
          <cell r="I300" t="str">
            <v>0</v>
          </cell>
          <cell r="J300" t="str">
            <v>0</v>
          </cell>
          <cell r="K300" t="str">
            <v/>
          </cell>
          <cell r="L300" t="str">
            <v>4</v>
          </cell>
        </row>
        <row r="301">
          <cell r="C301" t="str">
            <v>83DLTB0612L</v>
          </cell>
          <cell r="D301" t="str">
            <v>Đo lường điện và thiết bị đo</v>
          </cell>
          <cell r="E301" t="str">
            <v>2</v>
          </cell>
          <cell r="F301" t="str">
            <v>30</v>
          </cell>
          <cell r="G301" t="str">
            <v>0</v>
          </cell>
          <cell r="I301" t="str">
            <v>0</v>
          </cell>
          <cell r="J301" t="str">
            <v>0</v>
          </cell>
          <cell r="K301" t="str">
            <v/>
          </cell>
          <cell r="L301" t="str">
            <v>4</v>
          </cell>
        </row>
        <row r="302">
          <cell r="C302" t="str">
            <v>83KYTS0612L</v>
          </cell>
          <cell r="D302" t="str">
            <v>Kỹ thuật số</v>
          </cell>
          <cell r="E302" t="str">
            <v>2</v>
          </cell>
          <cell r="F302" t="str">
            <v>30</v>
          </cell>
          <cell r="G302" t="str">
            <v>0</v>
          </cell>
          <cell r="I302" t="str">
            <v>0</v>
          </cell>
          <cell r="J302" t="str">
            <v>0</v>
          </cell>
          <cell r="K302" t="str">
            <v/>
          </cell>
          <cell r="L302" t="str">
            <v>4</v>
          </cell>
        </row>
        <row r="303">
          <cell r="C303" t="str">
            <v>83MHD20612L</v>
          </cell>
          <cell r="D303" t="str">
            <v>Mạch điện 2</v>
          </cell>
          <cell r="E303" t="str">
            <v>2</v>
          </cell>
          <cell r="F303" t="str">
            <v>30</v>
          </cell>
          <cell r="G303" t="str">
            <v>0</v>
          </cell>
          <cell r="I303" t="str">
            <v>0</v>
          </cell>
          <cell r="J303" t="str">
            <v>0</v>
          </cell>
          <cell r="K303" t="str">
            <v/>
          </cell>
          <cell r="L303" t="str">
            <v>4</v>
          </cell>
        </row>
        <row r="304">
          <cell r="C304" t="str">
            <v>83MAYD0612L</v>
          </cell>
          <cell r="D304" t="str">
            <v>Máy điện</v>
          </cell>
          <cell r="E304" t="str">
            <v>2</v>
          </cell>
          <cell r="F304" t="str">
            <v>30</v>
          </cell>
          <cell r="G304" t="str">
            <v>0</v>
          </cell>
          <cell r="I304" t="str">
            <v>0</v>
          </cell>
          <cell r="J304" t="str">
            <v>0</v>
          </cell>
          <cell r="K304" t="str">
            <v/>
          </cell>
          <cell r="L304" t="str">
            <v>4</v>
          </cell>
        </row>
        <row r="305">
          <cell r="C305" t="str">
            <v>83VEKT0412L</v>
          </cell>
          <cell r="D305" t="str">
            <v>Vẽ kỹ thuật</v>
          </cell>
          <cell r="E305" t="str">
            <v>2</v>
          </cell>
          <cell r="F305" t="str">
            <v>30</v>
          </cell>
          <cell r="G305" t="str">
            <v>0</v>
          </cell>
          <cell r="I305" t="str">
            <v>0</v>
          </cell>
          <cell r="J305" t="str">
            <v>0</v>
          </cell>
          <cell r="K305" t="str">
            <v/>
          </cell>
          <cell r="L305" t="str">
            <v>4</v>
          </cell>
        </row>
        <row r="306">
          <cell r="C306" t="str">
            <v>83CCDI0613L</v>
          </cell>
          <cell r="D306" t="str">
            <v>Cung cấp điện</v>
          </cell>
          <cell r="E306" t="str">
            <v>3</v>
          </cell>
          <cell r="F306" t="str">
            <v>45</v>
          </cell>
          <cell r="G306" t="str">
            <v>0</v>
          </cell>
          <cell r="I306" t="str">
            <v>0</v>
          </cell>
          <cell r="J306" t="str">
            <v>0</v>
          </cell>
          <cell r="K306" t="str">
            <v/>
          </cell>
          <cell r="L306" t="str">
            <v>5</v>
          </cell>
        </row>
        <row r="307">
          <cell r="C307" t="str">
            <v>83DTCS0612L</v>
          </cell>
          <cell r="D307" t="str">
            <v>Điện tử công suất</v>
          </cell>
          <cell r="E307" t="str">
            <v>2</v>
          </cell>
          <cell r="F307" t="str">
            <v>30</v>
          </cell>
          <cell r="G307" t="str">
            <v>0</v>
          </cell>
          <cell r="I307" t="str">
            <v>0</v>
          </cell>
          <cell r="J307" t="str">
            <v>0</v>
          </cell>
          <cell r="K307" t="str">
            <v/>
          </cell>
          <cell r="L307" t="str">
            <v>5</v>
          </cell>
        </row>
        <row r="308">
          <cell r="C308" t="str">
            <v>83DICB0612T</v>
          </cell>
          <cell r="D308" t="str">
            <v>Thực hành điện cơ bản</v>
          </cell>
          <cell r="E308" t="str">
            <v>2</v>
          </cell>
          <cell r="F308" t="str">
            <v>0</v>
          </cell>
          <cell r="G308" t="str">
            <v>0</v>
          </cell>
          <cell r="I308" t="str">
            <v>68</v>
          </cell>
          <cell r="J308" t="str">
            <v>0</v>
          </cell>
          <cell r="K308" t="str">
            <v/>
          </cell>
          <cell r="L308" t="str">
            <v>5</v>
          </cell>
        </row>
        <row r="309">
          <cell r="C309" t="str">
            <v>83DTXS0613T</v>
          </cell>
          <cell r="D309" t="str">
            <v>Thực hành điện tử cơ bản-xung số</v>
          </cell>
          <cell r="E309" t="str">
            <v>3</v>
          </cell>
          <cell r="F309" t="str">
            <v>0</v>
          </cell>
          <cell r="G309" t="str">
            <v>0</v>
          </cell>
          <cell r="I309" t="str">
            <v>102</v>
          </cell>
          <cell r="J309" t="str">
            <v>0</v>
          </cell>
          <cell r="K309" t="str">
            <v/>
          </cell>
          <cell r="L309" t="str">
            <v>5</v>
          </cell>
        </row>
        <row r="310">
          <cell r="C310" t="str">
            <v>83DLTB0611T</v>
          </cell>
          <cell r="D310" t="str">
            <v>Thực hành đo lường điện và thiết bị đo</v>
          </cell>
          <cell r="E310" t="str">
            <v>1</v>
          </cell>
          <cell r="F310" t="str">
            <v>0</v>
          </cell>
          <cell r="G310" t="str">
            <v>0</v>
          </cell>
          <cell r="I310" t="str">
            <v>34</v>
          </cell>
          <cell r="J310" t="str">
            <v>0</v>
          </cell>
          <cell r="K310" t="str">
            <v/>
          </cell>
          <cell r="L310" t="str">
            <v>5</v>
          </cell>
        </row>
        <row r="311">
          <cell r="C311" t="str">
            <v>83MYDT0612T</v>
          </cell>
          <cell r="D311" t="str">
            <v>Thực hành máy điện</v>
          </cell>
          <cell r="E311" t="str">
            <v>2</v>
          </cell>
          <cell r="F311" t="str">
            <v>0</v>
          </cell>
          <cell r="G311" t="str">
            <v>0</v>
          </cell>
          <cell r="I311" t="str">
            <v>68</v>
          </cell>
          <cell r="J311" t="str">
            <v>0</v>
          </cell>
          <cell r="K311" t="str">
            <v/>
          </cell>
          <cell r="L311" t="str">
            <v>5</v>
          </cell>
        </row>
        <row r="312">
          <cell r="C312" t="str">
            <v>83VIXL0612L</v>
          </cell>
          <cell r="D312" t="str">
            <v>Vi xử lý</v>
          </cell>
          <cell r="E312" t="str">
            <v>2</v>
          </cell>
          <cell r="F312" t="str">
            <v>30</v>
          </cell>
          <cell r="G312" t="str">
            <v>0</v>
          </cell>
          <cell r="I312" t="str">
            <v>0</v>
          </cell>
          <cell r="J312" t="str">
            <v>0</v>
          </cell>
          <cell r="K312" t="str">
            <v/>
          </cell>
          <cell r="L312" t="str">
            <v>5</v>
          </cell>
        </row>
        <row r="313">
          <cell r="C313" t="str">
            <v>83BHTD0612L</v>
          </cell>
          <cell r="D313" t="str">
            <v>Bảo vệ hệ thống điện</v>
          </cell>
          <cell r="E313" t="str">
            <v>2</v>
          </cell>
          <cell r="F313" t="str">
            <v>30</v>
          </cell>
          <cell r="G313" t="str">
            <v>0</v>
          </cell>
          <cell r="I313" t="str">
            <v>0</v>
          </cell>
          <cell r="J313" t="str">
            <v>0</v>
          </cell>
          <cell r="K313" t="str">
            <v/>
          </cell>
          <cell r="L313" t="str">
            <v>6</v>
          </cell>
        </row>
        <row r="314">
          <cell r="C314" t="str">
            <v>83DKLT0612L</v>
          </cell>
          <cell r="D314" t="str">
            <v>Điều khiển lập trình</v>
          </cell>
          <cell r="E314" t="str">
            <v>2</v>
          </cell>
          <cell r="F314" t="str">
            <v>30</v>
          </cell>
          <cell r="G314" t="str">
            <v>0</v>
          </cell>
          <cell r="I314" t="str">
            <v>0</v>
          </cell>
          <cell r="J314" t="str">
            <v>0</v>
          </cell>
          <cell r="K314" t="str">
            <v/>
          </cell>
          <cell r="L314" t="str">
            <v>6</v>
          </cell>
        </row>
        <row r="315">
          <cell r="C315" t="str">
            <v>83TDHH0612L</v>
          </cell>
          <cell r="D315" t="str">
            <v>Điều khiển và tự động hóa trong hệ thống điện</v>
          </cell>
          <cell r="E315" t="str">
            <v>2</v>
          </cell>
          <cell r="F315" t="str">
            <v>30</v>
          </cell>
          <cell r="G315" t="str">
            <v>0</v>
          </cell>
          <cell r="I315" t="str">
            <v>0</v>
          </cell>
          <cell r="J315" t="str">
            <v>0</v>
          </cell>
          <cell r="K315" t="str">
            <v/>
          </cell>
          <cell r="L315" t="str">
            <v>6</v>
          </cell>
        </row>
        <row r="316">
          <cell r="C316" t="str">
            <v>83DACS0612D</v>
          </cell>
          <cell r="D316" t="str">
            <v>Đồ án cơ sở ngành</v>
          </cell>
          <cell r="E316" t="str">
            <v>2</v>
          </cell>
          <cell r="F316" t="str">
            <v>0</v>
          </cell>
          <cell r="G316" t="str">
            <v>96</v>
          </cell>
          <cell r="I316" t="str">
            <v>0</v>
          </cell>
          <cell r="J316" t="str">
            <v>0</v>
          </cell>
          <cell r="K316" t="str">
            <v/>
          </cell>
          <cell r="L316" t="str">
            <v>6</v>
          </cell>
        </row>
        <row r="317">
          <cell r="C317" t="str">
            <v>83DDDC0612L</v>
          </cell>
          <cell r="D317" t="str">
            <v>Đường dây truyền tải điện đi xa</v>
          </cell>
          <cell r="E317" t="str">
            <v>2</v>
          </cell>
          <cell r="F317" t="str">
            <v>30</v>
          </cell>
          <cell r="G317" t="str">
            <v>0</v>
          </cell>
          <cell r="I317" t="str">
            <v>0</v>
          </cell>
          <cell r="J317" t="str">
            <v>0</v>
          </cell>
          <cell r="K317" t="str">
            <v/>
          </cell>
          <cell r="L317" t="str">
            <v>6</v>
          </cell>
        </row>
        <row r="318">
          <cell r="C318" t="str">
            <v>83KTCA0612L</v>
          </cell>
          <cell r="D318" t="str">
            <v>Kỹ thuật cao áp</v>
          </cell>
          <cell r="E318" t="str">
            <v>2</v>
          </cell>
          <cell r="F318" t="str">
            <v>30</v>
          </cell>
          <cell r="G318" t="str">
            <v>0</v>
          </cell>
          <cell r="I318" t="str">
            <v>0</v>
          </cell>
          <cell r="J318" t="str">
            <v>0</v>
          </cell>
          <cell r="K318" t="str">
            <v/>
          </cell>
          <cell r="L318" t="str">
            <v>6</v>
          </cell>
        </row>
        <row r="319">
          <cell r="C319" t="str">
            <v>83LUD10612L</v>
          </cell>
          <cell r="D319" t="str">
            <v>Lưới điện 1</v>
          </cell>
          <cell r="E319" t="str">
            <v>2</v>
          </cell>
          <cell r="F319" t="str">
            <v>30</v>
          </cell>
          <cell r="G319" t="str">
            <v>0</v>
          </cell>
          <cell r="I319" t="str">
            <v>0</v>
          </cell>
          <cell r="J319" t="str">
            <v>0</v>
          </cell>
          <cell r="K319" t="str">
            <v/>
          </cell>
          <cell r="L319" t="str">
            <v>6</v>
          </cell>
        </row>
        <row r="320">
          <cell r="C320" t="str">
            <v>83NMBA0612L</v>
          </cell>
          <cell r="D320" t="str">
            <v>Nhà máy điện và trạm biến áp</v>
          </cell>
          <cell r="E320" t="str">
            <v>2</v>
          </cell>
          <cell r="F320" t="str">
            <v>30</v>
          </cell>
          <cell r="G320" t="str">
            <v>0</v>
          </cell>
          <cell r="I320" t="str">
            <v>0</v>
          </cell>
          <cell r="J320" t="str">
            <v>0</v>
          </cell>
          <cell r="K320" t="str">
            <v/>
          </cell>
          <cell r="L320" t="str">
            <v>6</v>
          </cell>
        </row>
        <row r="321">
          <cell r="C321" t="str">
            <v>83ACAD0611T</v>
          </cell>
          <cell r="D321" t="str">
            <v>Thực hành CAD</v>
          </cell>
          <cell r="E321" t="str">
            <v>1</v>
          </cell>
          <cell r="F321" t="str">
            <v>0</v>
          </cell>
          <cell r="G321" t="str">
            <v>0</v>
          </cell>
          <cell r="I321" t="str">
            <v>34</v>
          </cell>
          <cell r="J321" t="str">
            <v>0</v>
          </cell>
          <cell r="K321" t="str">
            <v/>
          </cell>
          <cell r="L321" t="str">
            <v>6</v>
          </cell>
        </row>
        <row r="322">
          <cell r="C322" t="str">
            <v>83CHTD0612L</v>
          </cell>
          <cell r="D322" t="str">
            <v>Chuyên đề hệ thống điện</v>
          </cell>
          <cell r="E322" t="str">
            <v>2</v>
          </cell>
          <cell r="F322" t="str">
            <v>30</v>
          </cell>
          <cell r="G322" t="str">
            <v>0</v>
          </cell>
          <cell r="I322" t="str">
            <v>0</v>
          </cell>
          <cell r="J322" t="str">
            <v>0</v>
          </cell>
          <cell r="K322" t="str">
            <v/>
          </cell>
          <cell r="L322" t="str">
            <v>7</v>
          </cell>
        </row>
        <row r="323">
          <cell r="C323" t="str">
            <v>83DAHT0612D</v>
          </cell>
          <cell r="D323" t="str">
            <v>Đồ án hệ thống điện</v>
          </cell>
          <cell r="E323" t="str">
            <v>2</v>
          </cell>
          <cell r="F323" t="str">
            <v>0</v>
          </cell>
          <cell r="G323" t="str">
            <v>96</v>
          </cell>
          <cell r="I323" t="str">
            <v>0</v>
          </cell>
          <cell r="J323" t="str">
            <v>0</v>
          </cell>
          <cell r="K323" t="str">
            <v/>
          </cell>
          <cell r="L323" t="str">
            <v>7</v>
          </cell>
        </row>
        <row r="324">
          <cell r="C324" t="str">
            <v>83LUD20612L</v>
          </cell>
          <cell r="D324" t="str">
            <v>Lưới điện 2</v>
          </cell>
          <cell r="E324" t="str">
            <v>2</v>
          </cell>
          <cell r="F324" t="str">
            <v>30</v>
          </cell>
          <cell r="G324" t="str">
            <v>0</v>
          </cell>
          <cell r="I324" t="str">
            <v>0</v>
          </cell>
          <cell r="J324" t="str">
            <v>0</v>
          </cell>
          <cell r="K324" t="str">
            <v/>
          </cell>
          <cell r="L324" t="str">
            <v>7</v>
          </cell>
        </row>
        <row r="325">
          <cell r="C325" t="str">
            <v>83OHTD0612L</v>
          </cell>
          <cell r="D325" t="str">
            <v>Ổn định hệ thống điện</v>
          </cell>
          <cell r="E325" t="str">
            <v>2</v>
          </cell>
          <cell r="F325" t="str">
            <v>30</v>
          </cell>
          <cell r="G325" t="str">
            <v>0</v>
          </cell>
          <cell r="I325" t="str">
            <v>0</v>
          </cell>
          <cell r="J325" t="str">
            <v>0</v>
          </cell>
          <cell r="K325" t="str">
            <v/>
          </cell>
          <cell r="L325" t="str">
            <v>7</v>
          </cell>
        </row>
        <row r="326">
          <cell r="C326" t="str">
            <v>83DKLT0612T</v>
          </cell>
          <cell r="D326" t="str">
            <v>Thực hành điều khiển lập trình</v>
          </cell>
          <cell r="E326" t="str">
            <v>2</v>
          </cell>
          <cell r="F326" t="str">
            <v>0</v>
          </cell>
          <cell r="G326" t="str">
            <v>0</v>
          </cell>
          <cell r="I326" t="str">
            <v>68</v>
          </cell>
          <cell r="J326" t="str">
            <v>0</v>
          </cell>
          <cell r="K326" t="str">
            <v/>
          </cell>
          <cell r="L326" t="str">
            <v>7</v>
          </cell>
        </row>
        <row r="327">
          <cell r="C327" t="str">
            <v>83TDHH0613T</v>
          </cell>
          <cell r="D327" t="str">
            <v>Thực hành điều khiển và tự động hóa trong hệ thống điện</v>
          </cell>
          <cell r="E327" t="str">
            <v>3</v>
          </cell>
          <cell r="F327" t="str">
            <v>0</v>
          </cell>
          <cell r="G327" t="str">
            <v>0</v>
          </cell>
          <cell r="I327" t="str">
            <v>102</v>
          </cell>
          <cell r="J327" t="str">
            <v>0</v>
          </cell>
          <cell r="K327" t="str">
            <v/>
          </cell>
          <cell r="L327" t="str">
            <v>7</v>
          </cell>
        </row>
        <row r="328">
          <cell r="C328" t="str">
            <v>83VHTD0612L</v>
          </cell>
          <cell r="D328" t="str">
            <v>Vận hành hệ thống điện</v>
          </cell>
          <cell r="E328" t="str">
            <v>2</v>
          </cell>
          <cell r="F328" t="str">
            <v>30</v>
          </cell>
          <cell r="G328" t="str">
            <v>0</v>
          </cell>
          <cell r="I328" t="str">
            <v>0</v>
          </cell>
          <cell r="J328" t="str">
            <v>0</v>
          </cell>
          <cell r="K328" t="str">
            <v/>
          </cell>
          <cell r="L328" t="str">
            <v>7</v>
          </cell>
        </row>
        <row r="329">
          <cell r="C329" t="str">
            <v>83HTTN0618D</v>
          </cell>
          <cell r="D329" t="str">
            <v>Đồ án/Khoá luận tốt nghiệp hệ thống điện</v>
          </cell>
          <cell r="E329" t="str">
            <v>8</v>
          </cell>
          <cell r="F329" t="str">
            <v>0</v>
          </cell>
          <cell r="G329" t="str">
            <v>384</v>
          </cell>
          <cell r="I329" t="str">
            <v>0</v>
          </cell>
          <cell r="J329" t="str">
            <v>0</v>
          </cell>
          <cell r="K329" t="str">
            <v/>
          </cell>
          <cell r="L329" t="str">
            <v>8</v>
          </cell>
        </row>
        <row r="330">
          <cell r="C330" t="str">
            <v>83BHTD0612T</v>
          </cell>
          <cell r="D330" t="str">
            <v>Thực hành bảo vệ hệ thống điện</v>
          </cell>
          <cell r="E330" t="str">
            <v>2</v>
          </cell>
          <cell r="F330" t="str">
            <v>0</v>
          </cell>
          <cell r="G330" t="str">
            <v>0</v>
          </cell>
          <cell r="I330" t="str">
            <v>68</v>
          </cell>
          <cell r="J330" t="str">
            <v>0</v>
          </cell>
          <cell r="K330" t="str">
            <v/>
          </cell>
          <cell r="L330" t="str">
            <v>8</v>
          </cell>
        </row>
        <row r="331">
          <cell r="C331" t="str">
            <v>83CCDI0612T</v>
          </cell>
          <cell r="D331" t="str">
            <v>Thực hành cung cấp điện</v>
          </cell>
          <cell r="E331" t="str">
            <v>2</v>
          </cell>
          <cell r="F331" t="str">
            <v>0</v>
          </cell>
          <cell r="G331" t="str">
            <v>0</v>
          </cell>
          <cell r="I331" t="str">
            <v>68</v>
          </cell>
          <cell r="J331" t="str">
            <v>0</v>
          </cell>
          <cell r="K331" t="str">
            <v/>
          </cell>
          <cell r="L331" t="str">
            <v>8</v>
          </cell>
        </row>
        <row r="332">
          <cell r="C332" t="str">
            <v>83HTDN0614T</v>
          </cell>
          <cell r="D332" t="str">
            <v>Thực hành hệ thống điện nâng cao</v>
          </cell>
          <cell r="E332" t="str">
            <v>4</v>
          </cell>
          <cell r="F332" t="str">
            <v>0</v>
          </cell>
          <cell r="G332" t="str">
            <v>0</v>
          </cell>
          <cell r="I332" t="str">
            <v>136</v>
          </cell>
          <cell r="J332" t="str">
            <v>0</v>
          </cell>
          <cell r="K332" t="str">
            <v/>
          </cell>
          <cell r="L332" t="str">
            <v>8</v>
          </cell>
        </row>
        <row r="333">
          <cell r="C333" t="str">
            <v>83THTD0614T</v>
          </cell>
          <cell r="D333" t="str">
            <v>Thực hành thiết kế hệ thống điện</v>
          </cell>
          <cell r="E333" t="str">
            <v>4</v>
          </cell>
          <cell r="F333" t="str">
            <v>0</v>
          </cell>
          <cell r="G333" t="str">
            <v>0</v>
          </cell>
          <cell r="I333" t="str">
            <v>136</v>
          </cell>
          <cell r="J333" t="str">
            <v>0</v>
          </cell>
          <cell r="K333" t="str">
            <v/>
          </cell>
          <cell r="L333" t="str">
            <v>8</v>
          </cell>
        </row>
        <row r="334">
          <cell r="C334" t="str">
            <v>83VHTD0612T</v>
          </cell>
          <cell r="D334" t="str">
            <v>Thực hành vận hành hệ thống điện</v>
          </cell>
          <cell r="E334" t="str">
            <v>2</v>
          </cell>
          <cell r="F334" t="str">
            <v>0</v>
          </cell>
          <cell r="G334" t="str">
            <v>0</v>
          </cell>
          <cell r="I334" t="str">
            <v>68</v>
          </cell>
          <cell r="J334" t="str">
            <v>0</v>
          </cell>
          <cell r="K334" t="str">
            <v/>
          </cell>
          <cell r="L334" t="str">
            <v>8</v>
          </cell>
        </row>
        <row r="335">
          <cell r="C335" t="str">
            <v>83GTC10111T</v>
          </cell>
          <cell r="D335" t="str">
            <v>Giáo dục thể chất 1</v>
          </cell>
          <cell r="E335" t="str">
            <v>1</v>
          </cell>
          <cell r="F335" t="str">
            <v>0</v>
          </cell>
          <cell r="G335" t="str">
            <v>0</v>
          </cell>
          <cell r="I335" t="str">
            <v>34</v>
          </cell>
          <cell r="J335" t="str">
            <v>0</v>
          </cell>
          <cell r="K335" t="str">
            <v/>
          </cell>
          <cell r="L335" t="str">
            <v>1</v>
          </cell>
        </row>
        <row r="336">
          <cell r="C336" t="str">
            <v>83NMN20612L</v>
          </cell>
          <cell r="D336" t="str">
            <v>Nhập môn ngành điện-điện tử</v>
          </cell>
          <cell r="E336" t="str">
            <v>2</v>
          </cell>
          <cell r="F336" t="str">
            <v>30</v>
          </cell>
          <cell r="G336" t="str">
            <v>0</v>
          </cell>
          <cell r="I336" t="str">
            <v>0</v>
          </cell>
          <cell r="J336" t="str">
            <v>0</v>
          </cell>
          <cell r="K336" t="str">
            <v/>
          </cell>
          <cell r="L336" t="str">
            <v>1</v>
          </cell>
        </row>
        <row r="337">
          <cell r="C337" t="str">
            <v>83NMTH0513L</v>
          </cell>
          <cell r="D337" t="str">
            <v>Nhập môn tin học</v>
          </cell>
          <cell r="E337" t="str">
            <v>3</v>
          </cell>
          <cell r="F337" t="str">
            <v>45</v>
          </cell>
          <cell r="G337" t="str">
            <v>0</v>
          </cell>
          <cell r="I337" t="str">
            <v>0</v>
          </cell>
          <cell r="J337" t="str">
            <v>0</v>
          </cell>
          <cell r="K337" t="str">
            <v/>
          </cell>
          <cell r="L337" t="str">
            <v>1</v>
          </cell>
        </row>
        <row r="338">
          <cell r="C338" t="str">
            <v>83PLDC0212L</v>
          </cell>
          <cell r="D338" t="str">
            <v>Pháp luật đại cương</v>
          </cell>
          <cell r="E338" t="str">
            <v>2</v>
          </cell>
          <cell r="F338" t="str">
            <v>30</v>
          </cell>
          <cell r="G338" t="str">
            <v>0</v>
          </cell>
          <cell r="I338" t="str">
            <v>0</v>
          </cell>
          <cell r="J338" t="str">
            <v>0</v>
          </cell>
          <cell r="K338" t="str">
            <v/>
          </cell>
          <cell r="L338" t="str">
            <v>1</v>
          </cell>
        </row>
        <row r="339">
          <cell r="C339" t="str">
            <v>83ANH10112L</v>
          </cell>
          <cell r="D339" t="str">
            <v>Tiếng anh 1</v>
          </cell>
          <cell r="E339" t="str">
            <v>2</v>
          </cell>
          <cell r="F339" t="str">
            <v>30</v>
          </cell>
          <cell r="G339" t="str">
            <v>0</v>
          </cell>
          <cell r="I339" t="str">
            <v>0</v>
          </cell>
          <cell r="J339" t="str">
            <v>0</v>
          </cell>
          <cell r="K339" t="str">
            <v/>
          </cell>
          <cell r="L339" t="str">
            <v>1</v>
          </cell>
        </row>
        <row r="340">
          <cell r="C340" t="str">
            <v>83TCC10112L</v>
          </cell>
          <cell r="D340" t="str">
            <v>Toán cao cấp 1</v>
          </cell>
          <cell r="E340" t="str">
            <v>2</v>
          </cell>
          <cell r="F340" t="str">
            <v>30</v>
          </cell>
          <cell r="G340" t="str">
            <v>0</v>
          </cell>
          <cell r="I340" t="str">
            <v>0</v>
          </cell>
          <cell r="J340" t="str">
            <v>0</v>
          </cell>
          <cell r="K340" t="str">
            <v/>
          </cell>
          <cell r="L340" t="str">
            <v>1</v>
          </cell>
        </row>
        <row r="341">
          <cell r="C341" t="str">
            <v>83GTC20112T</v>
          </cell>
          <cell r="D341" t="str">
            <v>Giáo dục thể chất 2</v>
          </cell>
          <cell r="E341" t="str">
            <v>2</v>
          </cell>
          <cell r="F341" t="str">
            <v>0</v>
          </cell>
          <cell r="G341" t="str">
            <v>0</v>
          </cell>
          <cell r="I341" t="str">
            <v>68</v>
          </cell>
          <cell r="J341" t="str">
            <v>0</v>
          </cell>
          <cell r="K341" t="str">
            <v/>
          </cell>
          <cell r="L341" t="str">
            <v>2</v>
          </cell>
        </row>
        <row r="342">
          <cell r="C342" t="str">
            <v>83ANH20113L</v>
          </cell>
          <cell r="D342" t="str">
            <v>Tiếng anh 2</v>
          </cell>
          <cell r="E342" t="str">
            <v>3</v>
          </cell>
          <cell r="F342" t="str">
            <v>45</v>
          </cell>
          <cell r="G342" t="str">
            <v>0</v>
          </cell>
          <cell r="I342" t="str">
            <v>0</v>
          </cell>
          <cell r="J342" t="str">
            <v>0</v>
          </cell>
          <cell r="K342" t="str">
            <v/>
          </cell>
          <cell r="L342" t="str">
            <v>2</v>
          </cell>
        </row>
        <row r="343">
          <cell r="C343" t="str">
            <v>83TCC20112L</v>
          </cell>
          <cell r="D343" t="str">
            <v>Toán cao cấp 2</v>
          </cell>
          <cell r="E343" t="str">
            <v>2</v>
          </cell>
          <cell r="F343" t="str">
            <v>30</v>
          </cell>
          <cell r="G343" t="str">
            <v>0</v>
          </cell>
          <cell r="I343" t="str">
            <v>0</v>
          </cell>
          <cell r="J343" t="str">
            <v>0</v>
          </cell>
          <cell r="K343" t="str">
            <v/>
          </cell>
          <cell r="L343" t="str">
            <v>2</v>
          </cell>
        </row>
        <row r="344">
          <cell r="C344" t="str">
            <v>83VLDC0113L</v>
          </cell>
          <cell r="D344" t="str">
            <v>Vật lý đại cương</v>
          </cell>
          <cell r="E344" t="str">
            <v>3</v>
          </cell>
          <cell r="F344" t="str">
            <v>45</v>
          </cell>
          <cell r="G344" t="str">
            <v>0</v>
          </cell>
          <cell r="I344" t="str">
            <v>0</v>
          </cell>
          <cell r="J344" t="str">
            <v>0</v>
          </cell>
          <cell r="K344" t="str">
            <v/>
          </cell>
          <cell r="L344" t="str">
            <v>2</v>
          </cell>
        </row>
        <row r="345">
          <cell r="C345" t="str">
            <v>83TLHC0313L</v>
          </cell>
          <cell r="D345" t="str">
            <v>Tâm lý học</v>
          </cell>
          <cell r="E345" t="str">
            <v>3</v>
          </cell>
          <cell r="F345" t="str">
            <v>45</v>
          </cell>
          <cell r="G345" t="str">
            <v>0</v>
          </cell>
          <cell r="I345" t="str">
            <v>0</v>
          </cell>
          <cell r="J345" t="str">
            <v>0</v>
          </cell>
          <cell r="K345" t="str">
            <v/>
          </cell>
          <cell r="L345" t="str">
            <v>3</v>
          </cell>
        </row>
        <row r="346">
          <cell r="C346" t="str">
            <v>83TADT0112L</v>
          </cell>
          <cell r="D346" t="str">
            <v>Tiếng anh điện</v>
          </cell>
          <cell r="E346" t="str">
            <v>2</v>
          </cell>
          <cell r="F346" t="str">
            <v>30</v>
          </cell>
          <cell r="G346" t="str">
            <v>0</v>
          </cell>
          <cell r="I346" t="str">
            <v>0</v>
          </cell>
          <cell r="J346" t="str">
            <v>0</v>
          </cell>
          <cell r="K346" t="str">
            <v/>
          </cell>
          <cell r="L346" t="str">
            <v>3</v>
          </cell>
        </row>
        <row r="347">
          <cell r="C347" t="str">
            <v>83TCD10112L</v>
          </cell>
          <cell r="D347" t="str">
            <v>Toán chuyên đề 1</v>
          </cell>
          <cell r="E347" t="str">
            <v>2</v>
          </cell>
          <cell r="F347" t="str">
            <v>30</v>
          </cell>
          <cell r="G347" t="str">
            <v>0</v>
          </cell>
          <cell r="I347" t="str">
            <v>0</v>
          </cell>
          <cell r="J347" t="str">
            <v>0</v>
          </cell>
          <cell r="K347" t="str">
            <v/>
          </cell>
          <cell r="L347" t="str">
            <v>3</v>
          </cell>
        </row>
        <row r="348">
          <cell r="C348" t="str">
            <v>83TCD30112L</v>
          </cell>
          <cell r="D348" t="str">
            <v>Toán chuyên đề 3</v>
          </cell>
          <cell r="E348" t="str">
            <v>2</v>
          </cell>
          <cell r="F348" t="str">
            <v>30</v>
          </cell>
          <cell r="G348" t="str">
            <v>0</v>
          </cell>
          <cell r="I348" t="str">
            <v>0</v>
          </cell>
          <cell r="J348" t="str">
            <v>0</v>
          </cell>
          <cell r="K348" t="str">
            <v/>
          </cell>
          <cell r="L348" t="str">
            <v>3</v>
          </cell>
        </row>
        <row r="349">
          <cell r="C349" t="str">
            <v>83TCQS0712L</v>
          </cell>
          <cell r="D349" t="str">
            <v>Tổ chức quản lý sản xuất</v>
          </cell>
          <cell r="E349" t="str">
            <v>2</v>
          </cell>
          <cell r="F349" t="str">
            <v>30</v>
          </cell>
          <cell r="G349" t="str">
            <v>0</v>
          </cell>
          <cell r="I349" t="str">
            <v>0</v>
          </cell>
          <cell r="J349" t="str">
            <v>0</v>
          </cell>
          <cell r="K349" t="str">
            <v/>
          </cell>
          <cell r="L349" t="str">
            <v>3</v>
          </cell>
        </row>
        <row r="350">
          <cell r="C350" t="str">
            <v>83KHNG0712L</v>
          </cell>
          <cell r="D350" t="str">
            <v>Khởi nghiệp</v>
          </cell>
          <cell r="E350" t="str">
            <v>2</v>
          </cell>
          <cell r="F350" t="str">
            <v>30</v>
          </cell>
          <cell r="G350" t="str">
            <v>0</v>
          </cell>
          <cell r="I350" t="str">
            <v>0</v>
          </cell>
          <cell r="J350" t="str">
            <v>0</v>
          </cell>
          <cell r="K350" t="str">
            <v/>
          </cell>
          <cell r="L350" t="str">
            <v>2</v>
          </cell>
        </row>
        <row r="351">
          <cell r="C351" t="str">
            <v>83NMGT0312L</v>
          </cell>
          <cell r="D351" t="str">
            <v>Nhập môn khoa học giao tiếp</v>
          </cell>
          <cell r="E351" t="str">
            <v>2</v>
          </cell>
          <cell r="F351" t="str">
            <v>30</v>
          </cell>
          <cell r="G351" t="str">
            <v>0</v>
          </cell>
          <cell r="I351" t="str">
            <v>0</v>
          </cell>
          <cell r="J351" t="str">
            <v>0</v>
          </cell>
          <cell r="K351" t="str">
            <v/>
          </cell>
          <cell r="L351" t="str">
            <v>2</v>
          </cell>
        </row>
        <row r="352">
          <cell r="C352" t="str">
            <v>83GTC30111T</v>
          </cell>
          <cell r="D352" t="str">
            <v>Giáo dục thể chất 3</v>
          </cell>
          <cell r="E352" t="str">
            <v>1</v>
          </cell>
          <cell r="F352" t="str">
            <v>0</v>
          </cell>
          <cell r="G352" t="str">
            <v>0</v>
          </cell>
          <cell r="I352" t="str">
            <v>34</v>
          </cell>
          <cell r="J352" t="str">
            <v>0</v>
          </cell>
          <cell r="K352" t="str">
            <v/>
          </cell>
          <cell r="L352" t="str">
            <v>3</v>
          </cell>
        </row>
        <row r="353">
          <cell r="C353" t="str">
            <v>83GTC40111T</v>
          </cell>
          <cell r="D353" t="str">
            <v>Giáo dục thể chất 4</v>
          </cell>
          <cell r="E353" t="str">
            <v>1</v>
          </cell>
          <cell r="F353" t="str">
            <v>0</v>
          </cell>
          <cell r="G353" t="str">
            <v>0</v>
          </cell>
          <cell r="I353" t="str">
            <v>34</v>
          </cell>
          <cell r="J353" t="str">
            <v>0</v>
          </cell>
          <cell r="K353" t="str">
            <v/>
          </cell>
          <cell r="L353" t="str">
            <v>3</v>
          </cell>
        </row>
        <row r="354">
          <cell r="C354" t="str">
            <v>83KTLU0612L</v>
          </cell>
          <cell r="D354" t="str">
            <v>Kỹ thuật lạnh ứng dụng</v>
          </cell>
          <cell r="E354" t="str">
            <v>2</v>
          </cell>
          <cell r="F354" t="str">
            <v>30</v>
          </cell>
          <cell r="G354" t="str">
            <v>0</v>
          </cell>
          <cell r="I354" t="str">
            <v>0</v>
          </cell>
          <cell r="J354" t="str">
            <v>0</v>
          </cell>
          <cell r="K354" t="str">
            <v/>
          </cell>
          <cell r="L354" t="str">
            <v>7</v>
          </cell>
        </row>
        <row r="355">
          <cell r="C355" t="str">
            <v>83KTNL0612L</v>
          </cell>
          <cell r="D355" t="str">
            <v>Kỹ thuật nhiệt lạnh</v>
          </cell>
          <cell r="E355" t="str">
            <v>2</v>
          </cell>
          <cell r="F355" t="str">
            <v>30</v>
          </cell>
          <cell r="G355" t="str">
            <v>0</v>
          </cell>
          <cell r="I355" t="str">
            <v>0</v>
          </cell>
          <cell r="J355" t="str">
            <v>0</v>
          </cell>
          <cell r="K355" t="str">
            <v/>
          </cell>
          <cell r="L355" t="str">
            <v>7</v>
          </cell>
        </row>
        <row r="356">
          <cell r="C356" t="str">
            <v>83TKNL0612L</v>
          </cell>
          <cell r="D356" t="str">
            <v>Sử dụng năng lượng tiết kiệm và hiệu quả</v>
          </cell>
          <cell r="E356" t="str">
            <v>2</v>
          </cell>
          <cell r="F356" t="str">
            <v>30</v>
          </cell>
          <cell r="G356" t="str">
            <v>0</v>
          </cell>
          <cell r="I356" t="str">
            <v>0</v>
          </cell>
          <cell r="J356" t="str">
            <v>0</v>
          </cell>
          <cell r="K356" t="str">
            <v/>
          </cell>
          <cell r="L356" t="str">
            <v>5</v>
          </cell>
        </row>
        <row r="357">
          <cell r="C357" t="str">
            <v>83TRDD0612L</v>
          </cell>
          <cell r="D357" t="str">
            <v>Truyền động điện</v>
          </cell>
          <cell r="E357" t="str">
            <v>2</v>
          </cell>
          <cell r="F357" t="str">
            <v>30</v>
          </cell>
          <cell r="G357" t="str">
            <v>0</v>
          </cell>
          <cell r="I357" t="str">
            <v>0</v>
          </cell>
          <cell r="J357" t="str">
            <v>0</v>
          </cell>
          <cell r="K357" t="str">
            <v/>
          </cell>
          <cell r="L357" t="str">
            <v>5</v>
          </cell>
        </row>
        <row r="360">
          <cell r="D360" t="str">
            <v>Tên học phần/ Môn học</v>
          </cell>
          <cell r="E360" t="str">
            <v>Số Tín chỉ</v>
          </cell>
          <cell r="F360" t="str">
            <v>Loại giờ tín chỉ</v>
          </cell>
          <cell r="K360" t="str">
            <v>HP tiên quyết,
 học trước</v>
          </cell>
          <cell r="L360" t="str">
            <v>Học kỳ</v>
          </cell>
        </row>
        <row r="361">
          <cell r="F361" t="str">
            <v>Lên lớp</v>
          </cell>
          <cell r="I361" t="str">
            <v>Thực hành</v>
          </cell>
          <cell r="J361" t="str">
            <v>Tự học, tự nghiên cứu</v>
          </cell>
        </row>
        <row r="362">
          <cell r="F362" t="str">
            <v>Lý thuyết</v>
          </cell>
          <cell r="G362" t="str">
            <v>Bài tập</v>
          </cell>
          <cell r="H362" t="str">
            <v>Kiểm tra</v>
          </cell>
        </row>
        <row r="363">
          <cell r="C363" t="str">
            <v>84MHD10612L</v>
          </cell>
          <cell r="D363" t="str">
            <v>Mạch điện 1</v>
          </cell>
          <cell r="E363" t="str">
            <v>2</v>
          </cell>
          <cell r="F363" t="str">
            <v>30</v>
          </cell>
          <cell r="G363" t="str">
            <v>0</v>
          </cell>
          <cell r="I363" t="str">
            <v>0</v>
          </cell>
          <cell r="J363" t="str">
            <v>0</v>
          </cell>
          <cell r="K363" t="str">
            <v/>
          </cell>
          <cell r="L363" t="str">
            <v>3</v>
          </cell>
        </row>
        <row r="364">
          <cell r="C364" t="str">
            <v>84VLKC0612L</v>
          </cell>
          <cell r="D364" t="str">
            <v>Vật liệu điện-Khí cụ điện</v>
          </cell>
          <cell r="E364" t="str">
            <v>2</v>
          </cell>
          <cell r="F364" t="str">
            <v>30</v>
          </cell>
          <cell r="G364" t="str">
            <v>0</v>
          </cell>
          <cell r="I364" t="str">
            <v>0</v>
          </cell>
          <cell r="J364" t="str">
            <v>0</v>
          </cell>
          <cell r="K364" t="str">
            <v/>
          </cell>
          <cell r="L364" t="str">
            <v>3</v>
          </cell>
        </row>
        <row r="365">
          <cell r="C365" t="str">
            <v>84ATLD0612L</v>
          </cell>
          <cell r="D365" t="str">
            <v>An toàn lao động</v>
          </cell>
          <cell r="E365" t="str">
            <v>2</v>
          </cell>
          <cell r="F365" t="str">
            <v>30</v>
          </cell>
          <cell r="G365" t="str">
            <v>0</v>
          </cell>
          <cell r="I365" t="str">
            <v>0</v>
          </cell>
          <cell r="J365" t="str">
            <v>0</v>
          </cell>
          <cell r="K365" t="str">
            <v/>
          </cell>
          <cell r="L365" t="str">
            <v>4</v>
          </cell>
        </row>
        <row r="366">
          <cell r="C366" t="str">
            <v>84DTCB0613L</v>
          </cell>
          <cell r="D366" t="str">
            <v>Điện tử cơ bản</v>
          </cell>
          <cell r="E366" t="str">
            <v>3</v>
          </cell>
          <cell r="F366" t="str">
            <v>45</v>
          </cell>
          <cell r="G366" t="str">
            <v>0</v>
          </cell>
          <cell r="I366" t="str">
            <v>0</v>
          </cell>
          <cell r="J366" t="str">
            <v>0</v>
          </cell>
          <cell r="K366" t="str">
            <v/>
          </cell>
          <cell r="L366" t="str">
            <v>4</v>
          </cell>
        </row>
        <row r="367">
          <cell r="C367" t="str">
            <v>84DLTB0612L</v>
          </cell>
          <cell r="D367" t="str">
            <v>Đo lường điện và thiết bị đo</v>
          </cell>
          <cell r="E367" t="str">
            <v>2</v>
          </cell>
          <cell r="F367" t="str">
            <v>30</v>
          </cell>
          <cell r="G367" t="str">
            <v>0</v>
          </cell>
          <cell r="I367" t="str">
            <v>0</v>
          </cell>
          <cell r="J367" t="str">
            <v>0</v>
          </cell>
          <cell r="K367" t="str">
            <v/>
          </cell>
          <cell r="L367" t="str">
            <v>4</v>
          </cell>
        </row>
        <row r="368">
          <cell r="C368" t="str">
            <v>84KYTS0612L</v>
          </cell>
          <cell r="D368" t="str">
            <v>Kỹ thuật số</v>
          </cell>
          <cell r="E368" t="str">
            <v>2</v>
          </cell>
          <cell r="F368" t="str">
            <v>30</v>
          </cell>
          <cell r="G368" t="str">
            <v>0</v>
          </cell>
          <cell r="I368" t="str">
            <v>0</v>
          </cell>
          <cell r="J368" t="str">
            <v>0</v>
          </cell>
          <cell r="K368" t="str">
            <v/>
          </cell>
          <cell r="L368" t="str">
            <v>4</v>
          </cell>
        </row>
        <row r="369">
          <cell r="C369" t="str">
            <v>84MHD20612L</v>
          </cell>
          <cell r="D369" t="str">
            <v>Mạch điện 2</v>
          </cell>
          <cell r="E369" t="str">
            <v>2</v>
          </cell>
          <cell r="F369" t="str">
            <v>30</v>
          </cell>
          <cell r="G369" t="str">
            <v>0</v>
          </cell>
          <cell r="I369" t="str">
            <v>0</v>
          </cell>
          <cell r="J369" t="str">
            <v>0</v>
          </cell>
          <cell r="K369" t="str">
            <v/>
          </cell>
          <cell r="L369" t="str">
            <v>4</v>
          </cell>
        </row>
        <row r="370">
          <cell r="C370" t="str">
            <v>84MAYD0612L</v>
          </cell>
          <cell r="D370" t="str">
            <v>Máy điện</v>
          </cell>
          <cell r="E370" t="str">
            <v>2</v>
          </cell>
          <cell r="F370" t="str">
            <v>30</v>
          </cell>
          <cell r="G370" t="str">
            <v>0</v>
          </cell>
          <cell r="I370" t="str">
            <v>0</v>
          </cell>
          <cell r="J370" t="str">
            <v>0</v>
          </cell>
          <cell r="K370" t="str">
            <v/>
          </cell>
          <cell r="L370" t="str">
            <v>4</v>
          </cell>
        </row>
        <row r="371">
          <cell r="C371" t="str">
            <v>84VEKT0412L</v>
          </cell>
          <cell r="D371" t="str">
            <v>Vẽ kỹ thuật</v>
          </cell>
          <cell r="E371" t="str">
            <v>2</v>
          </cell>
          <cell r="F371" t="str">
            <v>30</v>
          </cell>
          <cell r="G371" t="str">
            <v>0</v>
          </cell>
          <cell r="I371" t="str">
            <v>0</v>
          </cell>
          <cell r="J371" t="str">
            <v>0</v>
          </cell>
          <cell r="K371" t="str">
            <v/>
          </cell>
          <cell r="L371" t="str">
            <v>4</v>
          </cell>
        </row>
        <row r="372">
          <cell r="C372" t="str">
            <v>84CCDI0613L</v>
          </cell>
          <cell r="D372" t="str">
            <v>Cung cấp điện</v>
          </cell>
          <cell r="E372" t="str">
            <v>3</v>
          </cell>
          <cell r="F372" t="str">
            <v>45</v>
          </cell>
          <cell r="G372" t="str">
            <v>0</v>
          </cell>
          <cell r="I372" t="str">
            <v>0</v>
          </cell>
          <cell r="J372" t="str">
            <v>0</v>
          </cell>
          <cell r="K372" t="str">
            <v/>
          </cell>
          <cell r="L372" t="str">
            <v>5</v>
          </cell>
        </row>
        <row r="373">
          <cell r="C373" t="str">
            <v>84DTCS0612L</v>
          </cell>
          <cell r="D373" t="str">
            <v>Điện tử công suất</v>
          </cell>
          <cell r="E373" t="str">
            <v>2</v>
          </cell>
          <cell r="F373" t="str">
            <v>30</v>
          </cell>
          <cell r="G373" t="str">
            <v>0</v>
          </cell>
          <cell r="I373" t="str">
            <v>0</v>
          </cell>
          <cell r="J373" t="str">
            <v>0</v>
          </cell>
          <cell r="K373" t="str">
            <v/>
          </cell>
          <cell r="L373" t="str">
            <v>5</v>
          </cell>
        </row>
        <row r="374">
          <cell r="C374" t="str">
            <v>84CADC0412L</v>
          </cell>
          <cell r="D374" t="str">
            <v>Kỹ thuật CAD/CAM</v>
          </cell>
          <cell r="E374" t="str">
            <v>2</v>
          </cell>
          <cell r="F374" t="str">
            <v>30</v>
          </cell>
          <cell r="G374" t="str">
            <v>0</v>
          </cell>
          <cell r="I374" t="str">
            <v>0</v>
          </cell>
          <cell r="J374" t="str">
            <v>0</v>
          </cell>
          <cell r="K374" t="str">
            <v/>
          </cell>
          <cell r="L374" t="str">
            <v>5</v>
          </cell>
        </row>
        <row r="375">
          <cell r="C375" t="str">
            <v>84DICB0612T</v>
          </cell>
          <cell r="D375" t="str">
            <v>Thực hành điện cơ bản</v>
          </cell>
          <cell r="E375" t="str">
            <v>2</v>
          </cell>
          <cell r="F375" t="str">
            <v>0</v>
          </cell>
          <cell r="G375" t="str">
            <v>0</v>
          </cell>
          <cell r="I375" t="str">
            <v>68</v>
          </cell>
          <cell r="J375" t="str">
            <v>0</v>
          </cell>
          <cell r="K375" t="str">
            <v/>
          </cell>
          <cell r="L375" t="str">
            <v>5</v>
          </cell>
        </row>
        <row r="376">
          <cell r="C376" t="str">
            <v>84DTXS0613T</v>
          </cell>
          <cell r="D376" t="str">
            <v>Thực hành điện tử cơ bản-xung số</v>
          </cell>
          <cell r="E376" t="str">
            <v>3</v>
          </cell>
          <cell r="F376" t="str">
            <v>0</v>
          </cell>
          <cell r="G376" t="str">
            <v>0</v>
          </cell>
          <cell r="I376" t="str">
            <v>102</v>
          </cell>
          <cell r="J376" t="str">
            <v>0</v>
          </cell>
          <cell r="K376" t="str">
            <v/>
          </cell>
          <cell r="L376" t="str">
            <v>5</v>
          </cell>
        </row>
        <row r="377">
          <cell r="C377" t="str">
            <v>84DLTB0611T</v>
          </cell>
          <cell r="D377" t="str">
            <v>Thực hành đo lường điện và thiết bị đo</v>
          </cell>
          <cell r="E377" t="str">
            <v>1</v>
          </cell>
          <cell r="F377" t="str">
            <v>0</v>
          </cell>
          <cell r="G377" t="str">
            <v>0</v>
          </cell>
          <cell r="I377" t="str">
            <v>34</v>
          </cell>
          <cell r="J377" t="str">
            <v>0</v>
          </cell>
          <cell r="K377" t="str">
            <v/>
          </cell>
          <cell r="L377" t="str">
            <v>5</v>
          </cell>
        </row>
        <row r="378">
          <cell r="C378" t="str">
            <v>84TRDD0612L</v>
          </cell>
          <cell r="D378" t="str">
            <v>Truyền động điện</v>
          </cell>
          <cell r="E378" t="str">
            <v>2</v>
          </cell>
          <cell r="F378" t="str">
            <v>30</v>
          </cell>
          <cell r="G378" t="str">
            <v>0</v>
          </cell>
          <cell r="I378" t="str">
            <v>0</v>
          </cell>
          <cell r="J378" t="str">
            <v>0</v>
          </cell>
          <cell r="K378" t="str">
            <v/>
          </cell>
          <cell r="L378" t="str">
            <v>5</v>
          </cell>
        </row>
        <row r="379">
          <cell r="C379" t="str">
            <v>84VIXL0612L</v>
          </cell>
          <cell r="D379" t="str">
            <v>Vi xử lý</v>
          </cell>
          <cell r="E379" t="str">
            <v>2</v>
          </cell>
          <cell r="F379" t="str">
            <v>30</v>
          </cell>
          <cell r="G379" t="str">
            <v>0</v>
          </cell>
          <cell r="I379" t="str">
            <v>0</v>
          </cell>
          <cell r="J379" t="str">
            <v>0</v>
          </cell>
          <cell r="K379" t="str">
            <v/>
          </cell>
          <cell r="L379" t="str">
            <v>5</v>
          </cell>
        </row>
        <row r="380">
          <cell r="C380" t="str">
            <v>84CNCB0612L</v>
          </cell>
          <cell r="D380" t="str">
            <v>Công nghệ cảm biến</v>
          </cell>
          <cell r="E380" t="str">
            <v>2</v>
          </cell>
          <cell r="F380" t="str">
            <v>30</v>
          </cell>
          <cell r="G380" t="str">
            <v>0</v>
          </cell>
          <cell r="I380" t="str">
            <v>0</v>
          </cell>
          <cell r="J380" t="str">
            <v>0</v>
          </cell>
          <cell r="K380" t="str">
            <v/>
          </cell>
          <cell r="L380" t="str">
            <v>6</v>
          </cell>
        </row>
        <row r="381">
          <cell r="C381" t="str">
            <v>84DKLT0612L</v>
          </cell>
          <cell r="D381" t="str">
            <v>Điều khiển lập trình</v>
          </cell>
          <cell r="E381" t="str">
            <v>2</v>
          </cell>
          <cell r="F381" t="str">
            <v>30</v>
          </cell>
          <cell r="G381" t="str">
            <v>0</v>
          </cell>
          <cell r="I381" t="str">
            <v>0</v>
          </cell>
          <cell r="J381" t="str">
            <v>0</v>
          </cell>
          <cell r="K381" t="str">
            <v/>
          </cell>
          <cell r="L381" t="str">
            <v>6</v>
          </cell>
        </row>
        <row r="382">
          <cell r="C382" t="str">
            <v>84DKTD0613L</v>
          </cell>
          <cell r="D382" t="str">
            <v>Điều khiển tự động</v>
          </cell>
          <cell r="E382" t="str">
            <v>3</v>
          </cell>
          <cell r="F382" t="str">
            <v>45</v>
          </cell>
          <cell r="G382" t="str">
            <v>0</v>
          </cell>
          <cell r="I382" t="str">
            <v>0</v>
          </cell>
          <cell r="J382" t="str">
            <v>0</v>
          </cell>
          <cell r="K382" t="str">
            <v/>
          </cell>
          <cell r="L382" t="str">
            <v>6</v>
          </cell>
        </row>
        <row r="383">
          <cell r="C383" t="str">
            <v>84DACS0612D</v>
          </cell>
          <cell r="D383" t="str">
            <v>Đồ án cơ sở ngành</v>
          </cell>
          <cell r="E383" t="str">
            <v>2</v>
          </cell>
          <cell r="F383" t="str">
            <v>0</v>
          </cell>
          <cell r="G383" t="str">
            <v>96</v>
          </cell>
          <cell r="I383" t="str">
            <v>0</v>
          </cell>
          <cell r="J383" t="str">
            <v>0</v>
          </cell>
          <cell r="K383" t="str">
            <v/>
          </cell>
          <cell r="L383" t="str">
            <v>6</v>
          </cell>
        </row>
        <row r="384">
          <cell r="C384" t="str">
            <v>84RBCN0612L</v>
          </cell>
          <cell r="D384" t="str">
            <v>Robot công nghiệp</v>
          </cell>
          <cell r="E384" t="str">
            <v>2</v>
          </cell>
          <cell r="F384" t="str">
            <v>30</v>
          </cell>
          <cell r="G384" t="str">
            <v>0</v>
          </cell>
          <cell r="I384" t="str">
            <v>0</v>
          </cell>
          <cell r="J384" t="str">
            <v>0</v>
          </cell>
          <cell r="K384" t="str">
            <v/>
          </cell>
          <cell r="L384" t="str">
            <v>6</v>
          </cell>
        </row>
        <row r="385">
          <cell r="C385" t="str">
            <v>84ACAD0611T</v>
          </cell>
          <cell r="D385" t="str">
            <v>Thực hành CAD</v>
          </cell>
          <cell r="E385" t="str">
            <v>1</v>
          </cell>
          <cell r="F385" t="str">
            <v>0</v>
          </cell>
          <cell r="G385" t="str">
            <v>0</v>
          </cell>
          <cell r="I385" t="str">
            <v>34</v>
          </cell>
          <cell r="J385" t="str">
            <v>0</v>
          </cell>
          <cell r="K385" t="str">
            <v/>
          </cell>
          <cell r="L385" t="str">
            <v>6</v>
          </cell>
        </row>
        <row r="386">
          <cell r="C386" t="str">
            <v>84MDTD0612T</v>
          </cell>
          <cell r="D386" t="str">
            <v>Thực hành máy điện, truyền động điện</v>
          </cell>
          <cell r="E386" t="str">
            <v>2</v>
          </cell>
          <cell r="F386" t="str">
            <v>0</v>
          </cell>
          <cell r="G386" t="str">
            <v>0</v>
          </cell>
          <cell r="I386" t="str">
            <v>68</v>
          </cell>
          <cell r="J386" t="str">
            <v>0</v>
          </cell>
          <cell r="K386" t="str">
            <v/>
          </cell>
          <cell r="L386" t="str">
            <v>6</v>
          </cell>
        </row>
        <row r="387">
          <cell r="C387" t="str">
            <v>84TBTM0613L</v>
          </cell>
          <cell r="D387" t="str">
            <v>Trang bị điện, điện tử trên máy</v>
          </cell>
          <cell r="E387" t="str">
            <v>3</v>
          </cell>
          <cell r="F387" t="str">
            <v>45</v>
          </cell>
          <cell r="G387" t="str">
            <v>0</v>
          </cell>
          <cell r="I387" t="str">
            <v>0</v>
          </cell>
          <cell r="J387" t="str">
            <v>0</v>
          </cell>
          <cell r="K387" t="str">
            <v/>
          </cell>
          <cell r="L387" t="str">
            <v>6</v>
          </cell>
        </row>
        <row r="388">
          <cell r="C388" t="str">
            <v>84KNTL0612L</v>
          </cell>
          <cell r="D388" t="str">
            <v>Truyền động khí nén, thủy lực</v>
          </cell>
          <cell r="E388" t="str">
            <v>2</v>
          </cell>
          <cell r="F388" t="str">
            <v>30</v>
          </cell>
          <cell r="G388" t="str">
            <v>0</v>
          </cell>
          <cell r="I388" t="str">
            <v>0</v>
          </cell>
          <cell r="J388" t="str">
            <v>0</v>
          </cell>
          <cell r="K388" t="str">
            <v/>
          </cell>
          <cell r="L388" t="str">
            <v>6</v>
          </cell>
        </row>
        <row r="389">
          <cell r="C389" t="str">
            <v>84DADK0612D</v>
          </cell>
          <cell r="D389" t="str">
            <v>Đồ án điều khiển tự động</v>
          </cell>
          <cell r="E389" t="str">
            <v>2</v>
          </cell>
          <cell r="F389" t="str">
            <v>0</v>
          </cell>
          <cell r="G389" t="str">
            <v>96</v>
          </cell>
          <cell r="I389" t="str">
            <v>0</v>
          </cell>
          <cell r="J389" t="str">
            <v>0</v>
          </cell>
          <cell r="K389" t="str">
            <v/>
          </cell>
          <cell r="L389" t="str">
            <v>7</v>
          </cell>
        </row>
        <row r="390">
          <cell r="C390" t="str">
            <v>84MTTC0612L</v>
          </cell>
          <cell r="D390" t="str">
            <v>Mạng truyền thông công nghiệp</v>
          </cell>
          <cell r="E390" t="str">
            <v>2</v>
          </cell>
          <cell r="F390" t="str">
            <v>30</v>
          </cell>
          <cell r="G390" t="str">
            <v>0</v>
          </cell>
          <cell r="I390" t="str">
            <v>0</v>
          </cell>
          <cell r="J390" t="str">
            <v>0</v>
          </cell>
          <cell r="K390" t="str">
            <v/>
          </cell>
          <cell r="L390" t="str">
            <v>7</v>
          </cell>
        </row>
        <row r="391">
          <cell r="C391" t="str">
            <v>84DKLT0612T</v>
          </cell>
          <cell r="D391" t="str">
            <v>Thực hành điều khiển lập trình</v>
          </cell>
          <cell r="E391" t="str">
            <v>2</v>
          </cell>
          <cell r="F391" t="str">
            <v>0</v>
          </cell>
          <cell r="G391" t="str">
            <v>0</v>
          </cell>
          <cell r="I391" t="str">
            <v>68</v>
          </cell>
          <cell r="J391" t="str">
            <v>0</v>
          </cell>
          <cell r="K391" t="str">
            <v/>
          </cell>
          <cell r="L391" t="str">
            <v>7</v>
          </cell>
        </row>
        <row r="392">
          <cell r="C392" t="str">
            <v>84TBTM0613T</v>
          </cell>
          <cell r="D392" t="str">
            <v>Thực hành trang bị điện</v>
          </cell>
          <cell r="E392" t="str">
            <v>3</v>
          </cell>
          <cell r="F392" t="str">
            <v>0</v>
          </cell>
          <cell r="G392" t="str">
            <v>0</v>
          </cell>
          <cell r="I392" t="str">
            <v>102</v>
          </cell>
          <cell r="J392" t="str">
            <v>0</v>
          </cell>
          <cell r="K392" t="str">
            <v/>
          </cell>
          <cell r="L392" t="str">
            <v>7</v>
          </cell>
        </row>
        <row r="393">
          <cell r="C393" t="str">
            <v>84TDQT0612L</v>
          </cell>
          <cell r="D393" t="str">
            <v>Tự động hóa quá trình công nghệ</v>
          </cell>
          <cell r="E393" t="str">
            <v>2</v>
          </cell>
          <cell r="F393" t="str">
            <v>30</v>
          </cell>
          <cell r="G393" t="str">
            <v>0</v>
          </cell>
          <cell r="I393" t="str">
            <v>0</v>
          </cell>
          <cell r="J393" t="str">
            <v>0</v>
          </cell>
          <cell r="K393" t="str">
            <v/>
          </cell>
          <cell r="L393" t="str">
            <v>7</v>
          </cell>
        </row>
        <row r="394">
          <cell r="C394" t="str">
            <v>84DKTN0618D</v>
          </cell>
          <cell r="D394" t="str">
            <v>Đồ án/Khoá luận tốt nghiệp kỹ thuật điều khiển và tự động hóa</v>
          </cell>
          <cell r="E394" t="str">
            <v>8</v>
          </cell>
          <cell r="F394" t="str">
            <v>0</v>
          </cell>
          <cell r="G394" t="str">
            <v>384</v>
          </cell>
          <cell r="I394" t="str">
            <v>0</v>
          </cell>
          <cell r="J394" t="str">
            <v>0</v>
          </cell>
          <cell r="K394" t="str">
            <v/>
          </cell>
          <cell r="L394" t="str">
            <v>8</v>
          </cell>
        </row>
        <row r="395">
          <cell r="C395" t="str">
            <v>84DKNC0614T</v>
          </cell>
          <cell r="D395" t="str">
            <v>Thực hành điều khiển lập trình nâng cao</v>
          </cell>
          <cell r="E395" t="str">
            <v>4</v>
          </cell>
          <cell r="F395" t="str">
            <v>0</v>
          </cell>
          <cell r="G395" t="str">
            <v>0</v>
          </cell>
          <cell r="I395" t="str">
            <v>136</v>
          </cell>
          <cell r="J395" t="str">
            <v>0</v>
          </cell>
          <cell r="K395" t="str">
            <v/>
          </cell>
          <cell r="L395" t="str">
            <v>8</v>
          </cell>
        </row>
        <row r="396">
          <cell r="C396" t="str">
            <v>84KNTL0612T</v>
          </cell>
          <cell r="D396" t="str">
            <v>Thực hành khí nén, thủy lực</v>
          </cell>
          <cell r="E396" t="str">
            <v>2</v>
          </cell>
          <cell r="F396" t="str">
            <v>0</v>
          </cell>
          <cell r="G396" t="str">
            <v>0</v>
          </cell>
          <cell r="I396" t="str">
            <v>68</v>
          </cell>
          <cell r="J396" t="str">
            <v>0</v>
          </cell>
          <cell r="K396" t="str">
            <v/>
          </cell>
          <cell r="L396" t="str">
            <v>8</v>
          </cell>
        </row>
        <row r="397">
          <cell r="C397" t="str">
            <v>84HTTD0614T</v>
          </cell>
          <cell r="D397" t="str">
            <v>Thực hành lắp đặt hệ thống tự động hóa</v>
          </cell>
          <cell r="E397" t="str">
            <v>4</v>
          </cell>
          <cell r="F397" t="str">
            <v>0</v>
          </cell>
          <cell r="G397" t="str">
            <v>0</v>
          </cell>
          <cell r="I397" t="str">
            <v>136</v>
          </cell>
          <cell r="J397" t="str">
            <v>0</v>
          </cell>
          <cell r="K397" t="str">
            <v/>
          </cell>
          <cell r="L397" t="str">
            <v>8</v>
          </cell>
        </row>
        <row r="398">
          <cell r="C398" t="str">
            <v>84MCNC0412T</v>
          </cell>
          <cell r="D398" t="str">
            <v>Thực hành lập trình trên máy CNC</v>
          </cell>
          <cell r="E398" t="str">
            <v>2</v>
          </cell>
          <cell r="F398" t="str">
            <v>30</v>
          </cell>
          <cell r="G398" t="str">
            <v>0</v>
          </cell>
          <cell r="I398" t="str">
            <v>0</v>
          </cell>
          <cell r="J398" t="str">
            <v>0</v>
          </cell>
          <cell r="K398" t="str">
            <v/>
          </cell>
          <cell r="L398" t="str">
            <v>8</v>
          </cell>
        </row>
        <row r="399">
          <cell r="C399" t="str">
            <v>84MTTC0612T</v>
          </cell>
          <cell r="D399" t="str">
            <v>Thực hành mạng truyền thông công nghiệp</v>
          </cell>
          <cell r="E399" t="str">
            <v>2</v>
          </cell>
          <cell r="F399" t="str">
            <v>0</v>
          </cell>
          <cell r="G399" t="str">
            <v>0</v>
          </cell>
          <cell r="I399" t="str">
            <v>68</v>
          </cell>
          <cell r="J399" t="str">
            <v>0</v>
          </cell>
          <cell r="K399" t="str">
            <v/>
          </cell>
          <cell r="L399" t="str">
            <v>8</v>
          </cell>
        </row>
        <row r="400">
          <cell r="C400" t="str">
            <v>84GTC10111T</v>
          </cell>
          <cell r="D400" t="str">
            <v>Giáo dục thể chất 1</v>
          </cell>
          <cell r="E400" t="str">
            <v>1</v>
          </cell>
          <cell r="F400" t="str">
            <v>0</v>
          </cell>
          <cell r="G400" t="str">
            <v>0</v>
          </cell>
          <cell r="I400" t="str">
            <v>34</v>
          </cell>
          <cell r="J400" t="str">
            <v>0</v>
          </cell>
          <cell r="K400" t="str">
            <v/>
          </cell>
          <cell r="L400" t="str">
            <v>1</v>
          </cell>
        </row>
        <row r="401">
          <cell r="C401" t="str">
            <v>84NMN20612L</v>
          </cell>
          <cell r="D401" t="str">
            <v>Nhập môn ngành điện-điện tử</v>
          </cell>
          <cell r="E401" t="str">
            <v>2</v>
          </cell>
          <cell r="F401" t="str">
            <v>30</v>
          </cell>
          <cell r="G401" t="str">
            <v>0</v>
          </cell>
          <cell r="I401" t="str">
            <v>0</v>
          </cell>
          <cell r="J401" t="str">
            <v>0</v>
          </cell>
          <cell r="K401" t="str">
            <v/>
          </cell>
          <cell r="L401" t="str">
            <v>1</v>
          </cell>
        </row>
        <row r="402">
          <cell r="C402" t="str">
            <v>84NMTH0513L</v>
          </cell>
          <cell r="D402" t="str">
            <v>Nhập môn tin học</v>
          </cell>
          <cell r="E402" t="str">
            <v>3</v>
          </cell>
          <cell r="F402" t="str">
            <v>45</v>
          </cell>
          <cell r="G402" t="str">
            <v>0</v>
          </cell>
          <cell r="I402" t="str">
            <v>0</v>
          </cell>
          <cell r="J402" t="str">
            <v>0</v>
          </cell>
          <cell r="K402" t="str">
            <v/>
          </cell>
          <cell r="L402" t="str">
            <v>1</v>
          </cell>
        </row>
        <row r="403">
          <cell r="C403" t="str">
            <v>84PLDC0212L</v>
          </cell>
          <cell r="D403" t="str">
            <v>Pháp luật đại cương</v>
          </cell>
          <cell r="E403" t="str">
            <v>2</v>
          </cell>
          <cell r="F403" t="str">
            <v>30</v>
          </cell>
          <cell r="G403" t="str">
            <v>0</v>
          </cell>
          <cell r="I403" t="str">
            <v>0</v>
          </cell>
          <cell r="J403" t="str">
            <v>0</v>
          </cell>
          <cell r="K403" t="str">
            <v/>
          </cell>
          <cell r="L403" t="str">
            <v>1</v>
          </cell>
        </row>
        <row r="404">
          <cell r="C404" t="str">
            <v>84ANH10112L</v>
          </cell>
          <cell r="D404" t="str">
            <v>Tiếng anh 1</v>
          </cell>
          <cell r="E404" t="str">
            <v>2</v>
          </cell>
          <cell r="F404" t="str">
            <v>30</v>
          </cell>
          <cell r="G404" t="str">
            <v>0</v>
          </cell>
          <cell r="I404" t="str">
            <v>0</v>
          </cell>
          <cell r="J404" t="str">
            <v>0</v>
          </cell>
          <cell r="K404" t="str">
            <v/>
          </cell>
          <cell r="L404" t="str">
            <v>1</v>
          </cell>
        </row>
        <row r="405">
          <cell r="C405" t="str">
            <v>84TCC10112L</v>
          </cell>
          <cell r="D405" t="str">
            <v>Toán cao cấp 1</v>
          </cell>
          <cell r="E405" t="str">
            <v>2</v>
          </cell>
          <cell r="F405" t="str">
            <v>30</v>
          </cell>
          <cell r="G405" t="str">
            <v>0</v>
          </cell>
          <cell r="I405" t="str">
            <v>0</v>
          </cell>
          <cell r="J405" t="str">
            <v>0</v>
          </cell>
          <cell r="K405" t="str">
            <v/>
          </cell>
          <cell r="L405" t="str">
            <v>1</v>
          </cell>
        </row>
        <row r="406">
          <cell r="C406" t="str">
            <v>84GTC20112T</v>
          </cell>
          <cell r="D406" t="str">
            <v>Giáo dục thể chất 2</v>
          </cell>
          <cell r="E406" t="str">
            <v>2</v>
          </cell>
          <cell r="F406" t="str">
            <v>0</v>
          </cell>
          <cell r="G406" t="str">
            <v>0</v>
          </cell>
          <cell r="I406" t="str">
            <v>68</v>
          </cell>
          <cell r="J406" t="str">
            <v>0</v>
          </cell>
          <cell r="K406" t="str">
            <v/>
          </cell>
          <cell r="L406" t="str">
            <v>2</v>
          </cell>
        </row>
        <row r="407">
          <cell r="C407" t="str">
            <v>84ANH20113L</v>
          </cell>
          <cell r="D407" t="str">
            <v>Tiếng anh 2</v>
          </cell>
          <cell r="E407" t="str">
            <v>3</v>
          </cell>
          <cell r="F407" t="str">
            <v>45</v>
          </cell>
          <cell r="G407" t="str">
            <v>0</v>
          </cell>
          <cell r="I407" t="str">
            <v>0</v>
          </cell>
          <cell r="J407" t="str">
            <v>0</v>
          </cell>
          <cell r="K407" t="str">
            <v/>
          </cell>
          <cell r="L407" t="str">
            <v>2</v>
          </cell>
        </row>
        <row r="408">
          <cell r="C408" t="str">
            <v>84TCC20112L</v>
          </cell>
          <cell r="D408" t="str">
            <v>Toán cao cấp 2</v>
          </cell>
          <cell r="E408" t="str">
            <v>2</v>
          </cell>
          <cell r="F408" t="str">
            <v>30</v>
          </cell>
          <cell r="G408" t="str">
            <v>0</v>
          </cell>
          <cell r="I408" t="str">
            <v>0</v>
          </cell>
          <cell r="J408" t="str">
            <v>0</v>
          </cell>
          <cell r="K408" t="str">
            <v/>
          </cell>
          <cell r="L408" t="str">
            <v>2</v>
          </cell>
        </row>
        <row r="409">
          <cell r="C409" t="str">
            <v>84VLDC0113L</v>
          </cell>
          <cell r="D409" t="str">
            <v>Vật lý đại cương</v>
          </cell>
          <cell r="E409" t="str">
            <v>3</v>
          </cell>
          <cell r="F409" t="str">
            <v>45</v>
          </cell>
          <cell r="G409" t="str">
            <v>0</v>
          </cell>
          <cell r="I409" t="str">
            <v>0</v>
          </cell>
          <cell r="J409" t="str">
            <v>0</v>
          </cell>
          <cell r="K409" t="str">
            <v/>
          </cell>
          <cell r="L409" t="str">
            <v>2</v>
          </cell>
        </row>
        <row r="410">
          <cell r="C410" t="str">
            <v>84TLHC0313L</v>
          </cell>
          <cell r="D410" t="str">
            <v>Tâm lý học</v>
          </cell>
          <cell r="E410" t="str">
            <v>3</v>
          </cell>
          <cell r="F410" t="str">
            <v>45</v>
          </cell>
          <cell r="G410" t="str">
            <v>0</v>
          </cell>
          <cell r="I410" t="str">
            <v>0</v>
          </cell>
          <cell r="J410" t="str">
            <v>0</v>
          </cell>
          <cell r="K410" t="str">
            <v/>
          </cell>
          <cell r="L410" t="str">
            <v>3</v>
          </cell>
        </row>
        <row r="411">
          <cell r="C411" t="str">
            <v>84TADT0112L</v>
          </cell>
          <cell r="D411" t="str">
            <v>Tiếng anh điện</v>
          </cell>
          <cell r="E411" t="str">
            <v>2</v>
          </cell>
          <cell r="F411" t="str">
            <v>30</v>
          </cell>
          <cell r="G411" t="str">
            <v>0</v>
          </cell>
          <cell r="I411" t="str">
            <v>0</v>
          </cell>
          <cell r="J411" t="str">
            <v>0</v>
          </cell>
          <cell r="K411" t="str">
            <v/>
          </cell>
          <cell r="L411" t="str">
            <v>3</v>
          </cell>
        </row>
        <row r="412">
          <cell r="C412" t="str">
            <v>84TCD10112L</v>
          </cell>
          <cell r="D412" t="str">
            <v>Toán chuyên đề 1</v>
          </cell>
          <cell r="E412" t="str">
            <v>2</v>
          </cell>
          <cell r="F412" t="str">
            <v>30</v>
          </cell>
          <cell r="G412" t="str">
            <v>0</v>
          </cell>
          <cell r="I412" t="str">
            <v>0</v>
          </cell>
          <cell r="J412" t="str">
            <v>0</v>
          </cell>
          <cell r="K412" t="str">
            <v/>
          </cell>
          <cell r="L412" t="str">
            <v>3</v>
          </cell>
        </row>
        <row r="413">
          <cell r="C413" t="str">
            <v>84TCD30112L</v>
          </cell>
          <cell r="D413" t="str">
            <v>Toán chuyên đề 3</v>
          </cell>
          <cell r="E413" t="str">
            <v>2</v>
          </cell>
          <cell r="F413" t="str">
            <v>30</v>
          </cell>
          <cell r="G413" t="str">
            <v>0</v>
          </cell>
          <cell r="I413" t="str">
            <v>0</v>
          </cell>
          <cell r="J413" t="str">
            <v>0</v>
          </cell>
          <cell r="K413" t="str">
            <v/>
          </cell>
          <cell r="L413" t="str">
            <v>3</v>
          </cell>
        </row>
        <row r="414">
          <cell r="C414" t="str">
            <v>84TCQS0712L</v>
          </cell>
          <cell r="D414" t="str">
            <v>Tổ chức quản lý sản xuất</v>
          </cell>
          <cell r="E414" t="str">
            <v>2</v>
          </cell>
          <cell r="F414" t="str">
            <v>30</v>
          </cell>
          <cell r="G414" t="str">
            <v>0</v>
          </cell>
          <cell r="I414" t="str">
            <v>0</v>
          </cell>
          <cell r="J414" t="str">
            <v>0</v>
          </cell>
          <cell r="K414" t="str">
            <v/>
          </cell>
          <cell r="L414" t="str">
            <v>3</v>
          </cell>
        </row>
        <row r="415">
          <cell r="C415" t="str">
            <v>84KHNG0712L</v>
          </cell>
          <cell r="D415" t="str">
            <v>Khởi nghiệp</v>
          </cell>
          <cell r="E415" t="str">
            <v>2</v>
          </cell>
          <cell r="F415" t="str">
            <v>30</v>
          </cell>
          <cell r="G415" t="str">
            <v>0</v>
          </cell>
          <cell r="I415" t="str">
            <v>0</v>
          </cell>
          <cell r="J415" t="str">
            <v>0</v>
          </cell>
          <cell r="K415" t="str">
            <v/>
          </cell>
          <cell r="L415" t="str">
            <v>2</v>
          </cell>
        </row>
        <row r="416">
          <cell r="C416" t="str">
            <v>84NMGT0312L</v>
          </cell>
          <cell r="D416" t="str">
            <v>Nhập môn khoa học giao tiếp</v>
          </cell>
          <cell r="E416" t="str">
            <v>2</v>
          </cell>
          <cell r="F416" t="str">
            <v>30</v>
          </cell>
          <cell r="G416" t="str">
            <v>0</v>
          </cell>
          <cell r="I416" t="str">
            <v>0</v>
          </cell>
          <cell r="J416" t="str">
            <v>0</v>
          </cell>
          <cell r="K416" t="str">
            <v/>
          </cell>
          <cell r="L416" t="str">
            <v>2</v>
          </cell>
        </row>
        <row r="417">
          <cell r="C417" t="str">
            <v>84GTC30111T</v>
          </cell>
          <cell r="D417" t="str">
            <v>Giáo dục thể chất 3</v>
          </cell>
          <cell r="E417" t="str">
            <v>1</v>
          </cell>
          <cell r="F417" t="str">
            <v>0</v>
          </cell>
          <cell r="G417" t="str">
            <v>0</v>
          </cell>
          <cell r="I417" t="str">
            <v>34</v>
          </cell>
          <cell r="J417" t="str">
            <v>0</v>
          </cell>
          <cell r="K417" t="str">
            <v/>
          </cell>
          <cell r="L417" t="str">
            <v>3</v>
          </cell>
        </row>
        <row r="418">
          <cell r="C418" t="str">
            <v>84GTC40111T</v>
          </cell>
          <cell r="D418" t="str">
            <v>Giáo dục thể chất 4</v>
          </cell>
          <cell r="E418" t="str">
            <v>1</v>
          </cell>
          <cell r="F418" t="str">
            <v>0</v>
          </cell>
          <cell r="G418" t="str">
            <v>0</v>
          </cell>
          <cell r="I418" t="str">
            <v>34</v>
          </cell>
          <cell r="J418" t="str">
            <v>0</v>
          </cell>
          <cell r="K418" t="str">
            <v/>
          </cell>
          <cell r="L418" t="str">
            <v>3</v>
          </cell>
        </row>
        <row r="419">
          <cell r="C419" t="str">
            <v>84KTLU0612L</v>
          </cell>
          <cell r="D419" t="str">
            <v>Kỹ thuật lạnh ứng dụng</v>
          </cell>
          <cell r="E419" t="str">
            <v>2</v>
          </cell>
          <cell r="F419" t="str">
            <v>30</v>
          </cell>
          <cell r="G419" t="str">
            <v>0</v>
          </cell>
          <cell r="I419" t="str">
            <v>0</v>
          </cell>
          <cell r="J419" t="str">
            <v>0</v>
          </cell>
          <cell r="K419" t="str">
            <v/>
          </cell>
          <cell r="L419" t="str">
            <v>7</v>
          </cell>
        </row>
        <row r="420">
          <cell r="C420" t="str">
            <v>84KTNL0612L</v>
          </cell>
          <cell r="D420" t="str">
            <v>Kỹ thuật nhiệt lạnh</v>
          </cell>
          <cell r="E420" t="str">
            <v>2</v>
          </cell>
          <cell r="F420" t="str">
            <v>30</v>
          </cell>
          <cell r="G420" t="str">
            <v>0</v>
          </cell>
          <cell r="I420" t="str">
            <v>0</v>
          </cell>
          <cell r="J420" t="str">
            <v>0</v>
          </cell>
          <cell r="K420" t="str">
            <v/>
          </cell>
          <cell r="L420" t="str">
            <v>7</v>
          </cell>
        </row>
        <row r="421">
          <cell r="C421" t="str">
            <v>84HTDT0612L</v>
          </cell>
          <cell r="D421" t="str">
            <v>Hệ thống cơ điện tử công nghiệp</v>
          </cell>
          <cell r="E421" t="str">
            <v>2</v>
          </cell>
          <cell r="F421" t="str">
            <v>30</v>
          </cell>
          <cell r="G421" t="str">
            <v>0</v>
          </cell>
          <cell r="I421" t="str">
            <v>0</v>
          </cell>
          <cell r="J421" t="str">
            <v>0</v>
          </cell>
          <cell r="K421" t="str">
            <v/>
          </cell>
          <cell r="L421" t="str">
            <v>7</v>
          </cell>
        </row>
        <row r="422">
          <cell r="C422" t="str">
            <v>84TDSX0612L</v>
          </cell>
          <cell r="D422" t="str">
            <v>Tự động hóa sản xuất và hệ thống sản xuất tự động</v>
          </cell>
          <cell r="E422" t="str">
            <v>2</v>
          </cell>
          <cell r="F422" t="str">
            <v>30</v>
          </cell>
          <cell r="G422" t="str">
            <v>0</v>
          </cell>
          <cell r="I422" t="str">
            <v>0</v>
          </cell>
          <cell r="J422" t="str">
            <v>0</v>
          </cell>
          <cell r="K422" t="str">
            <v/>
          </cell>
          <cell r="L422" t="str">
            <v>7</v>
          </cell>
        </row>
        <row r="425">
          <cell r="D425" t="str">
            <v>Tên học phần/ Môn học</v>
          </cell>
          <cell r="E425" t="str">
            <v>Số Tín chỉ</v>
          </cell>
          <cell r="F425" t="str">
            <v>Loại giờ tín chỉ</v>
          </cell>
          <cell r="K425" t="str">
            <v>HP tiên quyết,
 học trước</v>
          </cell>
          <cell r="L425" t="str">
            <v>Học kỳ</v>
          </cell>
        </row>
        <row r="426">
          <cell r="F426" t="str">
            <v>Lên lớp</v>
          </cell>
          <cell r="I426" t="str">
            <v>Thực hành</v>
          </cell>
          <cell r="J426" t="str">
            <v>Tự học, tự nghiên cứu</v>
          </cell>
        </row>
        <row r="427">
          <cell r="F427" t="str">
            <v>Lý thuyết</v>
          </cell>
          <cell r="G427" t="str">
            <v>Bài tập</v>
          </cell>
          <cell r="H427" t="str">
            <v>Kiểm tra</v>
          </cell>
        </row>
        <row r="428">
          <cell r="C428" t="str">
            <v>62DSKT0412L</v>
          </cell>
          <cell r="D428" t="str">
            <v>Dung sai-Kỹ thuật đo</v>
          </cell>
          <cell r="E428" t="str">
            <v>2</v>
          </cell>
          <cell r="F428" t="str">
            <v>30</v>
          </cell>
          <cell r="G428" t="str">
            <v>0</v>
          </cell>
          <cell r="I428" t="str">
            <v>0</v>
          </cell>
          <cell r="J428" t="str">
            <v>0</v>
          </cell>
          <cell r="K428" t="str">
            <v/>
          </cell>
          <cell r="L428" t="str">
            <v>4</v>
          </cell>
        </row>
        <row r="429">
          <cell r="C429" t="str">
            <v>62HHV20412L</v>
          </cell>
          <cell r="D429" t="str">
            <v>Hình họa-Vẽ kỹ thuật 2</v>
          </cell>
          <cell r="E429" t="str">
            <v>2</v>
          </cell>
          <cell r="F429" t="str">
            <v>30</v>
          </cell>
          <cell r="G429" t="str">
            <v>0</v>
          </cell>
          <cell r="I429" t="str">
            <v>0</v>
          </cell>
          <cell r="J429" t="str">
            <v>0</v>
          </cell>
          <cell r="K429" t="str">
            <v/>
          </cell>
          <cell r="L429" t="str">
            <v>4</v>
          </cell>
        </row>
        <row r="430">
          <cell r="C430" t="str">
            <v>62KTDT0612L</v>
          </cell>
          <cell r="D430" t="str">
            <v>Kỹ thuật điện-điện tử</v>
          </cell>
          <cell r="E430" t="str">
            <v>2</v>
          </cell>
          <cell r="F430" t="str">
            <v>30</v>
          </cell>
          <cell r="G430" t="str">
            <v>0</v>
          </cell>
          <cell r="I430" t="str">
            <v>0</v>
          </cell>
          <cell r="J430" t="str">
            <v>0</v>
          </cell>
          <cell r="K430" t="str">
            <v/>
          </cell>
          <cell r="L430" t="str">
            <v>4</v>
          </cell>
        </row>
        <row r="431">
          <cell r="C431" t="str">
            <v>62KYTN0412L</v>
          </cell>
          <cell r="D431" t="str">
            <v>Kỹ thuật nhiệt</v>
          </cell>
          <cell r="E431" t="str">
            <v>2</v>
          </cell>
          <cell r="F431" t="str">
            <v>30</v>
          </cell>
          <cell r="G431" t="str">
            <v>0</v>
          </cell>
          <cell r="I431" t="str">
            <v>0</v>
          </cell>
          <cell r="J431" t="str">
            <v>0</v>
          </cell>
          <cell r="K431" t="str">
            <v/>
          </cell>
          <cell r="L431" t="str">
            <v>4</v>
          </cell>
        </row>
        <row r="432">
          <cell r="C432" t="str">
            <v>62NLC10412L</v>
          </cell>
          <cell r="D432" t="str">
            <v>Nguyên lý-chi tiết máy 1</v>
          </cell>
          <cell r="E432" t="str">
            <v>2</v>
          </cell>
          <cell r="F432" t="str">
            <v>30</v>
          </cell>
          <cell r="G432" t="str">
            <v>0</v>
          </cell>
          <cell r="I432" t="str">
            <v>0</v>
          </cell>
          <cell r="J432" t="str">
            <v>0</v>
          </cell>
          <cell r="K432" t="str">
            <v/>
          </cell>
          <cell r="L432" t="str">
            <v>4</v>
          </cell>
        </row>
        <row r="433">
          <cell r="C433" t="str">
            <v>62SBVL0413L</v>
          </cell>
          <cell r="D433" t="str">
            <v>Sức bền vật liệu</v>
          </cell>
          <cell r="E433" t="str">
            <v>3</v>
          </cell>
          <cell r="F433" t="str">
            <v>45</v>
          </cell>
          <cell r="G433" t="str">
            <v>0</v>
          </cell>
          <cell r="I433" t="str">
            <v>0</v>
          </cell>
          <cell r="J433" t="str">
            <v>0</v>
          </cell>
          <cell r="K433" t="str">
            <v/>
          </cell>
          <cell r="L433" t="str">
            <v>4</v>
          </cell>
        </row>
        <row r="434">
          <cell r="C434" t="str">
            <v>62CNKL0412L</v>
          </cell>
          <cell r="D434" t="str">
            <v>Công nghệ kim loại</v>
          </cell>
          <cell r="E434" t="str">
            <v>2</v>
          </cell>
          <cell r="F434" t="str">
            <v>30</v>
          </cell>
          <cell r="G434" t="str">
            <v>0</v>
          </cell>
          <cell r="I434" t="str">
            <v>0</v>
          </cell>
          <cell r="J434" t="str">
            <v>0</v>
          </cell>
          <cell r="K434" t="str">
            <v/>
          </cell>
          <cell r="L434" t="str">
            <v>5</v>
          </cell>
        </row>
        <row r="435">
          <cell r="C435" t="str">
            <v>62HDDC0412L</v>
          </cell>
          <cell r="D435" t="str">
            <v>Hệ thống điện động cơ</v>
          </cell>
          <cell r="E435" t="str">
            <v>2</v>
          </cell>
          <cell r="F435" t="str">
            <v>30</v>
          </cell>
          <cell r="G435" t="str">
            <v>0</v>
          </cell>
          <cell r="I435" t="str">
            <v>0</v>
          </cell>
          <cell r="J435" t="str">
            <v>0</v>
          </cell>
          <cell r="K435" t="str">
            <v/>
          </cell>
          <cell r="L435" t="str">
            <v>5</v>
          </cell>
        </row>
        <row r="436">
          <cell r="C436" t="str">
            <v>62KCDC0413L</v>
          </cell>
          <cell r="D436" t="str">
            <v>Kết cấu động cơ đốt trong</v>
          </cell>
          <cell r="E436" t="str">
            <v>3</v>
          </cell>
          <cell r="F436" t="str">
            <v>45</v>
          </cell>
          <cell r="G436" t="str">
            <v>0</v>
          </cell>
          <cell r="I436" t="str">
            <v>0</v>
          </cell>
          <cell r="J436" t="str">
            <v>0</v>
          </cell>
          <cell r="K436" t="str">
            <v/>
          </cell>
          <cell r="L436" t="str">
            <v>5</v>
          </cell>
        </row>
        <row r="437">
          <cell r="C437" t="str">
            <v>62LTOT0412L</v>
          </cell>
          <cell r="D437" t="str">
            <v>Lý thuyết ô tô</v>
          </cell>
          <cell r="E437" t="str">
            <v>2</v>
          </cell>
          <cell r="F437" t="str">
            <v>30</v>
          </cell>
          <cell r="G437" t="str">
            <v>0</v>
          </cell>
          <cell r="I437" t="str">
            <v>0</v>
          </cell>
          <cell r="J437" t="str">
            <v>0</v>
          </cell>
          <cell r="K437" t="str">
            <v/>
          </cell>
          <cell r="L437" t="str">
            <v>5</v>
          </cell>
        </row>
        <row r="438">
          <cell r="C438" t="str">
            <v>62NLDC0412L</v>
          </cell>
          <cell r="D438" t="str">
            <v>Nguyên lý động cơ đốt trong</v>
          </cell>
          <cell r="E438" t="str">
            <v>2</v>
          </cell>
          <cell r="F438" t="str">
            <v>30</v>
          </cell>
          <cell r="G438" t="str">
            <v>0</v>
          </cell>
          <cell r="I438" t="str">
            <v>0</v>
          </cell>
          <cell r="J438" t="str">
            <v>0</v>
          </cell>
          <cell r="K438" t="str">
            <v/>
          </cell>
          <cell r="L438" t="str">
            <v>5</v>
          </cell>
        </row>
        <row r="439">
          <cell r="C439" t="str">
            <v>62NLC20412L</v>
          </cell>
          <cell r="D439" t="str">
            <v>Nguyên lý-chi tiết máy 2</v>
          </cell>
          <cell r="E439" t="str">
            <v>2</v>
          </cell>
          <cell r="F439" t="str">
            <v>30</v>
          </cell>
          <cell r="G439" t="str">
            <v>0</v>
          </cell>
          <cell r="I439" t="str">
            <v>0</v>
          </cell>
          <cell r="J439" t="str">
            <v>0</v>
          </cell>
          <cell r="K439" t="str">
            <v/>
          </cell>
          <cell r="L439" t="str">
            <v>5</v>
          </cell>
        </row>
        <row r="440">
          <cell r="C440" t="str">
            <v>62VLK20412L</v>
          </cell>
          <cell r="D440" t="str">
            <v>Vật liệu kỹ thuật 2</v>
          </cell>
          <cell r="E440" t="str">
            <v>2</v>
          </cell>
          <cell r="F440" t="str">
            <v>30</v>
          </cell>
          <cell r="G440" t="str">
            <v>0</v>
          </cell>
          <cell r="I440" t="str">
            <v>0</v>
          </cell>
          <cell r="J440" t="str">
            <v>0</v>
          </cell>
          <cell r="K440" t="str">
            <v/>
          </cell>
          <cell r="L440" t="str">
            <v>5</v>
          </cell>
        </row>
        <row r="441">
          <cell r="C441" t="str">
            <v>62DACT0411D</v>
          </cell>
          <cell r="D441" t="str">
            <v>Đồ án chi tiết máy</v>
          </cell>
          <cell r="E441" t="str">
            <v>1</v>
          </cell>
          <cell r="F441" t="str">
            <v>0</v>
          </cell>
          <cell r="G441" t="str">
            <v>48</v>
          </cell>
          <cell r="I441" t="str">
            <v>0</v>
          </cell>
          <cell r="J441" t="str">
            <v>0</v>
          </cell>
          <cell r="K441" t="str">
            <v/>
          </cell>
          <cell r="L441" t="str">
            <v>6</v>
          </cell>
        </row>
        <row r="442">
          <cell r="C442" t="str">
            <v>62HDTX0412L</v>
          </cell>
          <cell r="D442" t="str">
            <v>Hệ thống điện thân xe và điều khiển tự động ô tô</v>
          </cell>
          <cell r="E442" t="str">
            <v>2</v>
          </cell>
          <cell r="F442" t="str">
            <v>30</v>
          </cell>
          <cell r="G442" t="str">
            <v>0</v>
          </cell>
          <cell r="I442" t="str">
            <v>0</v>
          </cell>
          <cell r="J442" t="str">
            <v>0</v>
          </cell>
          <cell r="K442" t="str">
            <v/>
          </cell>
          <cell r="L442" t="str">
            <v>6</v>
          </cell>
        </row>
        <row r="443">
          <cell r="C443" t="str">
            <v>62KCOT0413L</v>
          </cell>
          <cell r="D443" t="str">
            <v>Kết cấu ô tô</v>
          </cell>
          <cell r="E443" t="str">
            <v>3</v>
          </cell>
          <cell r="F443" t="str">
            <v>45</v>
          </cell>
          <cell r="G443" t="str">
            <v>0</v>
          </cell>
          <cell r="I443" t="str">
            <v>0</v>
          </cell>
          <cell r="J443" t="str">
            <v>0</v>
          </cell>
          <cell r="K443" t="str">
            <v/>
          </cell>
          <cell r="L443" t="str">
            <v>6</v>
          </cell>
        </row>
        <row r="444">
          <cell r="C444" t="str">
            <v>62DDCO0412T</v>
          </cell>
          <cell r="D444" t="str">
            <v>Thực hành điện động cơ</v>
          </cell>
          <cell r="E444" t="str">
            <v>2</v>
          </cell>
          <cell r="F444" t="str">
            <v>0</v>
          </cell>
          <cell r="G444" t="str">
            <v>0</v>
          </cell>
          <cell r="I444" t="str">
            <v>68</v>
          </cell>
          <cell r="J444" t="str">
            <v>0</v>
          </cell>
          <cell r="K444" t="str">
            <v/>
          </cell>
          <cell r="L444" t="str">
            <v>6</v>
          </cell>
        </row>
        <row r="445">
          <cell r="C445" t="str">
            <v>62CKDC0412T</v>
          </cell>
          <cell r="D445" t="str">
            <v>Thực hành động cơ</v>
          </cell>
          <cell r="E445" t="str">
            <v>2</v>
          </cell>
          <cell r="F445" t="str">
            <v>0</v>
          </cell>
          <cell r="G445" t="str">
            <v>0</v>
          </cell>
          <cell r="I445" t="str">
            <v>68</v>
          </cell>
          <cell r="J445" t="str">
            <v>0</v>
          </cell>
          <cell r="K445" t="str">
            <v/>
          </cell>
          <cell r="L445" t="str">
            <v>6</v>
          </cell>
        </row>
        <row r="446">
          <cell r="C446" t="str">
            <v>62DAOT0411D</v>
          </cell>
          <cell r="D446" t="str">
            <v>Đồ án chuyên môn ô tô</v>
          </cell>
          <cell r="E446" t="str">
            <v>1</v>
          </cell>
          <cell r="F446" t="str">
            <v>0</v>
          </cell>
          <cell r="G446" t="str">
            <v>48</v>
          </cell>
          <cell r="I446" t="str">
            <v>0</v>
          </cell>
          <cell r="J446" t="str">
            <v>0</v>
          </cell>
          <cell r="K446" t="str">
            <v/>
          </cell>
          <cell r="L446" t="str">
            <v>7</v>
          </cell>
        </row>
        <row r="447">
          <cell r="C447" t="str">
            <v>62DTXO0412T</v>
          </cell>
          <cell r="D447" t="str">
            <v>Thực hành điện thân xe</v>
          </cell>
          <cell r="E447" t="str">
            <v>2</v>
          </cell>
          <cell r="F447" t="str">
            <v>0</v>
          </cell>
          <cell r="G447" t="str">
            <v>0</v>
          </cell>
          <cell r="I447" t="str">
            <v>68</v>
          </cell>
          <cell r="J447" t="str">
            <v>0</v>
          </cell>
          <cell r="K447" t="str">
            <v/>
          </cell>
          <cell r="L447" t="str">
            <v>7</v>
          </cell>
        </row>
        <row r="448">
          <cell r="C448" t="str">
            <v>62HTPO0412T</v>
          </cell>
          <cell r="D448" t="str">
            <v>Thực hành hệ thống phanh</v>
          </cell>
          <cell r="E448" t="str">
            <v>2</v>
          </cell>
          <cell r="F448" t="str">
            <v>0</v>
          </cell>
          <cell r="G448" t="str">
            <v>0</v>
          </cell>
          <cell r="I448" t="str">
            <v>68</v>
          </cell>
          <cell r="J448" t="str">
            <v>0</v>
          </cell>
          <cell r="K448" t="str">
            <v/>
          </cell>
          <cell r="L448" t="str">
            <v>7</v>
          </cell>
        </row>
        <row r="449">
          <cell r="C449" t="str">
            <v>62HTLT0412T</v>
          </cell>
          <cell r="D449" t="str">
            <v>Thực hành hệ thống treo, lái</v>
          </cell>
          <cell r="E449" t="str">
            <v>2</v>
          </cell>
          <cell r="F449" t="str">
            <v>0</v>
          </cell>
          <cell r="G449" t="str">
            <v>0</v>
          </cell>
          <cell r="I449" t="str">
            <v>68</v>
          </cell>
          <cell r="J449" t="str">
            <v>0</v>
          </cell>
          <cell r="K449" t="str">
            <v/>
          </cell>
          <cell r="L449" t="str">
            <v>7</v>
          </cell>
        </row>
        <row r="450">
          <cell r="C450" t="str">
            <v>62HTTL0412T</v>
          </cell>
          <cell r="D450" t="str">
            <v>Thực hành hệ thống truyền lực</v>
          </cell>
          <cell r="E450" t="str">
            <v>2</v>
          </cell>
          <cell r="F450" t="str">
            <v>0</v>
          </cell>
          <cell r="G450" t="str">
            <v>0</v>
          </cell>
          <cell r="I450" t="str">
            <v>68</v>
          </cell>
          <cell r="J450" t="str">
            <v>0</v>
          </cell>
          <cell r="K450" t="str">
            <v/>
          </cell>
          <cell r="L450" t="str">
            <v>7</v>
          </cell>
        </row>
        <row r="451">
          <cell r="C451" t="str">
            <v>62NLDC0412T</v>
          </cell>
          <cell r="D451" t="str">
            <v>Thực hành nhiên liệu</v>
          </cell>
          <cell r="E451" t="str">
            <v>2</v>
          </cell>
          <cell r="F451" t="str">
            <v>0</v>
          </cell>
          <cell r="G451" t="str">
            <v>0</v>
          </cell>
          <cell r="I451" t="str">
            <v>68</v>
          </cell>
          <cell r="J451" t="str">
            <v>0</v>
          </cell>
          <cell r="K451" t="str">
            <v/>
          </cell>
          <cell r="L451" t="str">
            <v>7</v>
          </cell>
        </row>
        <row r="452">
          <cell r="C452" t="str">
            <v>62TTDO0412L</v>
          </cell>
          <cell r="D452" t="str">
            <v>Tính toán động cơ ô tô</v>
          </cell>
          <cell r="E452" t="str">
            <v>2</v>
          </cell>
          <cell r="F452" t="str">
            <v>30</v>
          </cell>
          <cell r="G452" t="str">
            <v>0</v>
          </cell>
          <cell r="I452" t="str">
            <v>0</v>
          </cell>
          <cell r="J452" t="str">
            <v>0</v>
          </cell>
          <cell r="K452" t="str">
            <v/>
          </cell>
          <cell r="L452" t="str">
            <v>7</v>
          </cell>
        </row>
        <row r="453">
          <cell r="C453" t="str">
            <v>62OTTN0418D</v>
          </cell>
          <cell r="D453" t="str">
            <v>Đồ án/Khoá luận tốt nghiệp kỹ thuật ô tô</v>
          </cell>
          <cell r="E453" t="str">
            <v>8</v>
          </cell>
          <cell r="F453" t="str">
            <v>0</v>
          </cell>
          <cell r="G453" t="str">
            <v>384</v>
          </cell>
          <cell r="I453" t="str">
            <v>0</v>
          </cell>
          <cell r="J453" t="str">
            <v>0</v>
          </cell>
          <cell r="K453" t="str">
            <v/>
          </cell>
          <cell r="L453" t="str">
            <v>8</v>
          </cell>
        </row>
        <row r="454">
          <cell r="C454" t="str">
            <v>62KSKX0412T</v>
          </cell>
          <cell r="D454" t="str">
            <v>Hệ thống kiểm soát khí xả</v>
          </cell>
          <cell r="E454" t="str">
            <v>2</v>
          </cell>
          <cell r="F454" t="str">
            <v>0</v>
          </cell>
          <cell r="G454" t="str">
            <v>0</v>
          </cell>
          <cell r="I454" t="str">
            <v>68</v>
          </cell>
          <cell r="J454" t="str">
            <v>0</v>
          </cell>
          <cell r="K454" t="str">
            <v/>
          </cell>
          <cell r="L454" t="str">
            <v>8</v>
          </cell>
        </row>
        <row r="455">
          <cell r="C455" t="str">
            <v>62PDDT0412T</v>
          </cell>
          <cell r="D455" t="str">
            <v>Hệ thống phun dầu điện tử</v>
          </cell>
          <cell r="E455" t="str">
            <v>2</v>
          </cell>
          <cell r="F455" t="str">
            <v>0</v>
          </cell>
          <cell r="G455" t="str">
            <v>0</v>
          </cell>
          <cell r="I455" t="str">
            <v>68</v>
          </cell>
          <cell r="J455" t="str">
            <v>0</v>
          </cell>
          <cell r="K455" t="str">
            <v/>
          </cell>
          <cell r="L455" t="str">
            <v>8</v>
          </cell>
        </row>
        <row r="456">
          <cell r="C456" t="str">
            <v>62TRED0412T</v>
          </cell>
          <cell r="D456" t="str">
            <v>Hệ thống treo điều khiển điện tử</v>
          </cell>
          <cell r="E456" t="str">
            <v>2</v>
          </cell>
          <cell r="F456" t="str">
            <v>0</v>
          </cell>
          <cell r="G456" t="str">
            <v>0</v>
          </cell>
          <cell r="I456" t="str">
            <v>68</v>
          </cell>
          <cell r="J456" t="str">
            <v>0</v>
          </cell>
          <cell r="K456" t="str">
            <v/>
          </cell>
          <cell r="L456" t="str">
            <v>8</v>
          </cell>
        </row>
        <row r="457">
          <cell r="C457" t="str">
            <v>62HSTD0412T</v>
          </cell>
          <cell r="D457" t="str">
            <v>Hộp số tự động</v>
          </cell>
          <cell r="E457" t="str">
            <v>2</v>
          </cell>
          <cell r="F457" t="str">
            <v>0</v>
          </cell>
          <cell r="G457" t="str">
            <v>0</v>
          </cell>
          <cell r="I457" t="str">
            <v>68</v>
          </cell>
          <cell r="J457" t="str">
            <v>0</v>
          </cell>
          <cell r="K457" t="str">
            <v/>
          </cell>
          <cell r="L457" t="str">
            <v>8</v>
          </cell>
        </row>
        <row r="458">
          <cell r="C458" t="str">
            <v>62HTTN0412T</v>
          </cell>
          <cell r="D458" t="str">
            <v>Thực hành hệ thống tiện nghi trên ô tô</v>
          </cell>
          <cell r="E458" t="str">
            <v>2</v>
          </cell>
          <cell r="F458" t="str">
            <v>0</v>
          </cell>
          <cell r="G458" t="str">
            <v>0</v>
          </cell>
          <cell r="I458" t="str">
            <v>68</v>
          </cell>
          <cell r="J458" t="str">
            <v>0</v>
          </cell>
          <cell r="K458" t="str">
            <v/>
          </cell>
          <cell r="L458" t="str">
            <v>8</v>
          </cell>
        </row>
        <row r="459">
          <cell r="C459" t="str">
            <v>62TVSX0412T</v>
          </cell>
          <cell r="D459" t="str">
            <v>Thực hành thân vỏ và sơn xe</v>
          </cell>
          <cell r="E459" t="str">
            <v>2</v>
          </cell>
          <cell r="F459" t="str">
            <v>0</v>
          </cell>
          <cell r="G459" t="str">
            <v>0</v>
          </cell>
          <cell r="I459" t="str">
            <v>68</v>
          </cell>
          <cell r="J459" t="str">
            <v>0</v>
          </cell>
          <cell r="K459" t="str">
            <v/>
          </cell>
          <cell r="L459" t="str">
            <v>8</v>
          </cell>
        </row>
        <row r="460">
          <cell r="C460" t="str">
            <v>62GTC10111T</v>
          </cell>
          <cell r="D460" t="str">
            <v>Giáo dục thể chất 1</v>
          </cell>
          <cell r="E460" t="str">
            <v>1</v>
          </cell>
          <cell r="F460" t="str">
            <v>0</v>
          </cell>
          <cell r="G460" t="str">
            <v>0</v>
          </cell>
          <cell r="I460" t="str">
            <v>34</v>
          </cell>
          <cell r="J460" t="str">
            <v>0</v>
          </cell>
          <cell r="K460" t="str">
            <v/>
          </cell>
          <cell r="L460" t="str">
            <v>1</v>
          </cell>
        </row>
        <row r="461">
          <cell r="C461" t="str">
            <v>62NMN10412L</v>
          </cell>
          <cell r="D461" t="str">
            <v>Nhập môn ngành cơ khí</v>
          </cell>
          <cell r="E461" t="str">
            <v>2</v>
          </cell>
          <cell r="F461" t="str">
            <v>30</v>
          </cell>
          <cell r="G461" t="str">
            <v>0</v>
          </cell>
          <cell r="I461" t="str">
            <v>0</v>
          </cell>
          <cell r="J461" t="str">
            <v>0</v>
          </cell>
          <cell r="K461" t="str">
            <v/>
          </cell>
          <cell r="L461" t="str">
            <v>1</v>
          </cell>
        </row>
        <row r="462">
          <cell r="C462" t="str">
            <v>62NMTH0513L</v>
          </cell>
          <cell r="D462" t="str">
            <v>Nhập môn tin học</v>
          </cell>
          <cell r="E462" t="str">
            <v>3</v>
          </cell>
          <cell r="F462" t="str">
            <v>45</v>
          </cell>
          <cell r="G462" t="str">
            <v>0</v>
          </cell>
          <cell r="I462" t="str">
            <v>0</v>
          </cell>
          <cell r="J462" t="str">
            <v>0</v>
          </cell>
          <cell r="K462" t="str">
            <v/>
          </cell>
          <cell r="L462" t="str">
            <v>1</v>
          </cell>
        </row>
        <row r="463">
          <cell r="C463" t="str">
            <v>62PLDC0212L</v>
          </cell>
          <cell r="D463" t="str">
            <v>Pháp luật đại cương</v>
          </cell>
          <cell r="E463" t="str">
            <v>2</v>
          </cell>
          <cell r="F463" t="str">
            <v>30</v>
          </cell>
          <cell r="G463" t="str">
            <v>0</v>
          </cell>
          <cell r="I463" t="str">
            <v>0</v>
          </cell>
          <cell r="J463" t="str">
            <v>0</v>
          </cell>
          <cell r="K463" t="str">
            <v/>
          </cell>
          <cell r="L463" t="str">
            <v>1</v>
          </cell>
        </row>
        <row r="464">
          <cell r="C464" t="str">
            <v>62ANH10112L</v>
          </cell>
          <cell r="D464" t="str">
            <v>Tiếng anh 1</v>
          </cell>
          <cell r="E464" t="str">
            <v>2</v>
          </cell>
          <cell r="F464" t="str">
            <v>30</v>
          </cell>
          <cell r="G464" t="str">
            <v>0</v>
          </cell>
          <cell r="I464" t="str">
            <v>0</v>
          </cell>
          <cell r="J464" t="str">
            <v>0</v>
          </cell>
          <cell r="K464" t="str">
            <v/>
          </cell>
          <cell r="L464" t="str">
            <v>1</v>
          </cell>
        </row>
        <row r="465">
          <cell r="C465" t="str">
            <v>62TCC10112L</v>
          </cell>
          <cell r="D465" t="str">
            <v>Toán cao cấp 1</v>
          </cell>
          <cell r="E465" t="str">
            <v>2</v>
          </cell>
          <cell r="F465" t="str">
            <v>30</v>
          </cell>
          <cell r="G465" t="str">
            <v>0</v>
          </cell>
          <cell r="I465" t="str">
            <v>0</v>
          </cell>
          <cell r="J465" t="str">
            <v>0</v>
          </cell>
          <cell r="K465" t="str">
            <v/>
          </cell>
          <cell r="L465" t="str">
            <v>1</v>
          </cell>
        </row>
        <row r="466">
          <cell r="C466" t="str">
            <v>62GTC20112T</v>
          </cell>
          <cell r="D466" t="str">
            <v>Giáo dục thể chất 2</v>
          </cell>
          <cell r="E466" t="str">
            <v>2</v>
          </cell>
          <cell r="F466" t="str">
            <v>0</v>
          </cell>
          <cell r="G466" t="str">
            <v>0</v>
          </cell>
          <cell r="I466" t="str">
            <v>68</v>
          </cell>
          <cell r="J466" t="str">
            <v>0</v>
          </cell>
          <cell r="K466" t="str">
            <v/>
          </cell>
          <cell r="L466" t="str">
            <v>2</v>
          </cell>
        </row>
        <row r="467">
          <cell r="C467" t="str">
            <v>62ANH20113L</v>
          </cell>
          <cell r="D467" t="str">
            <v>Tiếng anh 2</v>
          </cell>
          <cell r="E467" t="str">
            <v>3</v>
          </cell>
          <cell r="F467" t="str">
            <v>45</v>
          </cell>
          <cell r="G467" t="str">
            <v>0</v>
          </cell>
          <cell r="I467" t="str">
            <v>0</v>
          </cell>
          <cell r="J467" t="str">
            <v>0</v>
          </cell>
          <cell r="K467" t="str">
            <v/>
          </cell>
          <cell r="L467" t="str">
            <v>2</v>
          </cell>
        </row>
        <row r="468">
          <cell r="C468" t="str">
            <v>62TCC20112L</v>
          </cell>
          <cell r="D468" t="str">
            <v>Toán cao cấp 2</v>
          </cell>
          <cell r="E468" t="str">
            <v>2</v>
          </cell>
          <cell r="F468" t="str">
            <v>30</v>
          </cell>
          <cell r="G468" t="str">
            <v>0</v>
          </cell>
          <cell r="I468" t="str">
            <v>0</v>
          </cell>
          <cell r="J468" t="str">
            <v>0</v>
          </cell>
          <cell r="K468" t="str">
            <v/>
          </cell>
          <cell r="L468" t="str">
            <v>2</v>
          </cell>
        </row>
        <row r="469">
          <cell r="C469" t="str">
            <v>62VLDC0113L</v>
          </cell>
          <cell r="D469" t="str">
            <v>Vật lý đại cương</v>
          </cell>
          <cell r="E469" t="str">
            <v>3</v>
          </cell>
          <cell r="F469" t="str">
            <v>45</v>
          </cell>
          <cell r="G469" t="str">
            <v>0</v>
          </cell>
          <cell r="I469" t="str">
            <v>0</v>
          </cell>
          <cell r="J469" t="str">
            <v>0</v>
          </cell>
          <cell r="K469" t="str">
            <v/>
          </cell>
          <cell r="L469" t="str">
            <v>2</v>
          </cell>
        </row>
        <row r="470">
          <cell r="C470" t="str">
            <v>62CLTH0413L</v>
          </cell>
          <cell r="D470" t="str">
            <v>Cơ lý thuyết</v>
          </cell>
          <cell r="E470" t="str">
            <v>3</v>
          </cell>
          <cell r="F470" t="str">
            <v>45</v>
          </cell>
          <cell r="G470" t="str">
            <v>0</v>
          </cell>
          <cell r="I470" t="str">
            <v>0</v>
          </cell>
          <cell r="J470" t="str">
            <v>0</v>
          </cell>
          <cell r="K470" t="str">
            <v/>
          </cell>
          <cell r="L470" t="str">
            <v>3</v>
          </cell>
        </row>
        <row r="471">
          <cell r="C471" t="str">
            <v>62HHV10412L</v>
          </cell>
          <cell r="D471" t="str">
            <v>Hình họa-Vẽ kỹ thuật 1</v>
          </cell>
          <cell r="E471" t="str">
            <v>2</v>
          </cell>
          <cell r="F471" t="str">
            <v>30</v>
          </cell>
          <cell r="G471" t="str">
            <v>0</v>
          </cell>
          <cell r="I471" t="str">
            <v>0</v>
          </cell>
          <cell r="J471" t="str">
            <v>0</v>
          </cell>
          <cell r="K471" t="str">
            <v/>
          </cell>
          <cell r="L471" t="str">
            <v>3</v>
          </cell>
        </row>
        <row r="472">
          <cell r="C472" t="str">
            <v>62TLHC0313L</v>
          </cell>
          <cell r="D472" t="str">
            <v>Tâm lý học</v>
          </cell>
          <cell r="E472" t="str">
            <v>3</v>
          </cell>
          <cell r="F472" t="str">
            <v>45</v>
          </cell>
          <cell r="G472" t="str">
            <v>0</v>
          </cell>
          <cell r="I472" t="str">
            <v>0</v>
          </cell>
          <cell r="J472" t="str">
            <v>0</v>
          </cell>
          <cell r="K472" t="str">
            <v/>
          </cell>
          <cell r="L472" t="str">
            <v>3</v>
          </cell>
        </row>
        <row r="473">
          <cell r="C473" t="str">
            <v>62TAOT0112L</v>
          </cell>
          <cell r="D473" t="str">
            <v>Tiếng anh ô tô</v>
          </cell>
          <cell r="E473" t="str">
            <v>2</v>
          </cell>
          <cell r="F473" t="str">
            <v>30</v>
          </cell>
          <cell r="G473" t="str">
            <v>0</v>
          </cell>
          <cell r="I473" t="str">
            <v>0</v>
          </cell>
          <cell r="J473" t="str">
            <v>0</v>
          </cell>
          <cell r="K473" t="str">
            <v/>
          </cell>
          <cell r="L473" t="str">
            <v>3</v>
          </cell>
        </row>
        <row r="474">
          <cell r="C474" t="str">
            <v>62TCD10112L</v>
          </cell>
          <cell r="D474" t="str">
            <v>Toán chuyên đề 1</v>
          </cell>
          <cell r="E474" t="str">
            <v>2</v>
          </cell>
          <cell r="F474" t="str">
            <v>30</v>
          </cell>
          <cell r="G474" t="str">
            <v>0</v>
          </cell>
          <cell r="I474" t="str">
            <v>0</v>
          </cell>
          <cell r="J474" t="str">
            <v>0</v>
          </cell>
          <cell r="K474" t="str">
            <v/>
          </cell>
          <cell r="L474" t="str">
            <v>3</v>
          </cell>
        </row>
        <row r="475">
          <cell r="C475" t="str">
            <v>62TCQS0712L</v>
          </cell>
          <cell r="D475" t="str">
            <v>Tổ chức quản lý sản xuất</v>
          </cell>
          <cell r="E475" t="str">
            <v>2</v>
          </cell>
          <cell r="F475" t="str">
            <v>30</v>
          </cell>
          <cell r="G475" t="str">
            <v>0</v>
          </cell>
          <cell r="I475" t="str">
            <v>0</v>
          </cell>
          <cell r="J475" t="str">
            <v>0</v>
          </cell>
          <cell r="K475" t="str">
            <v/>
          </cell>
          <cell r="L475" t="str">
            <v>3</v>
          </cell>
        </row>
        <row r="476">
          <cell r="C476" t="str">
            <v>62VLK10412L</v>
          </cell>
          <cell r="D476" t="str">
            <v>Vật liệu kỹ thuật 1</v>
          </cell>
          <cell r="E476" t="str">
            <v>2</v>
          </cell>
          <cell r="F476" t="str">
            <v>30</v>
          </cell>
          <cell r="G476" t="str">
            <v>0</v>
          </cell>
          <cell r="I476" t="str">
            <v>0</v>
          </cell>
          <cell r="J476" t="str">
            <v>0</v>
          </cell>
          <cell r="K476" t="str">
            <v/>
          </cell>
          <cell r="L476" t="str">
            <v>3</v>
          </cell>
        </row>
        <row r="477">
          <cell r="C477" t="str">
            <v>62HHDC0112L</v>
          </cell>
          <cell r="D477" t="str">
            <v>Hóa học đại cương</v>
          </cell>
          <cell r="E477" t="str">
            <v>2</v>
          </cell>
          <cell r="F477" t="str">
            <v>30</v>
          </cell>
          <cell r="G477" t="str">
            <v>0</v>
          </cell>
          <cell r="I477" t="str">
            <v>0</v>
          </cell>
          <cell r="J477" t="str">
            <v>0</v>
          </cell>
          <cell r="K477" t="str">
            <v/>
          </cell>
          <cell r="L477" t="str">
            <v>4</v>
          </cell>
        </row>
        <row r="478">
          <cell r="C478" t="str">
            <v>62KHNG0712L</v>
          </cell>
          <cell r="D478" t="str">
            <v>Khởi nghiệp</v>
          </cell>
          <cell r="E478" t="str">
            <v>2</v>
          </cell>
          <cell r="F478" t="str">
            <v>30</v>
          </cell>
          <cell r="G478" t="str">
            <v>0</v>
          </cell>
          <cell r="I478" t="str">
            <v>0</v>
          </cell>
          <cell r="J478" t="str">
            <v>0</v>
          </cell>
          <cell r="K478" t="str">
            <v/>
          </cell>
          <cell r="L478" t="str">
            <v>2</v>
          </cell>
        </row>
        <row r="479">
          <cell r="C479" t="str">
            <v>62NMGT0312L</v>
          </cell>
          <cell r="D479" t="str">
            <v>Nhập môn khoa học giao tiếp</v>
          </cell>
          <cell r="E479" t="str">
            <v>2</v>
          </cell>
          <cell r="F479" t="str">
            <v>30</v>
          </cell>
          <cell r="G479" t="str">
            <v>0</v>
          </cell>
          <cell r="I479" t="str">
            <v>0</v>
          </cell>
          <cell r="J479" t="str">
            <v>0</v>
          </cell>
          <cell r="K479" t="str">
            <v/>
          </cell>
          <cell r="L479" t="str">
            <v>2</v>
          </cell>
        </row>
        <row r="480">
          <cell r="C480" t="str">
            <v>62GTC30111T</v>
          </cell>
          <cell r="D480" t="str">
            <v>Giáo dục thể chất 3</v>
          </cell>
          <cell r="E480" t="str">
            <v>1</v>
          </cell>
          <cell r="F480" t="str">
            <v>0</v>
          </cell>
          <cell r="G480" t="str">
            <v>0</v>
          </cell>
          <cell r="I480" t="str">
            <v>34</v>
          </cell>
          <cell r="J480" t="str">
            <v>0</v>
          </cell>
          <cell r="K480" t="str">
            <v/>
          </cell>
          <cell r="L480" t="str">
            <v>3</v>
          </cell>
        </row>
        <row r="481">
          <cell r="C481" t="str">
            <v>62GTC40111T</v>
          </cell>
          <cell r="D481" t="str">
            <v>Giáo dục thể chất 4</v>
          </cell>
          <cell r="E481" t="str">
            <v>1</v>
          </cell>
          <cell r="F481" t="str">
            <v>0</v>
          </cell>
          <cell r="G481" t="str">
            <v>0</v>
          </cell>
          <cell r="I481" t="str">
            <v>34</v>
          </cell>
          <cell r="J481" t="str">
            <v>0</v>
          </cell>
          <cell r="K481" t="str">
            <v/>
          </cell>
          <cell r="L481" t="str">
            <v>3</v>
          </cell>
        </row>
        <row r="482">
          <cell r="C482" t="str">
            <v>62KTTK0412L</v>
          </cell>
          <cell r="D482" t="str">
            <v>Kỹ thuật thủy khí</v>
          </cell>
          <cell r="E482" t="str">
            <v>2</v>
          </cell>
          <cell r="F482" t="str">
            <v>30</v>
          </cell>
          <cell r="G482" t="str">
            <v>0</v>
          </cell>
          <cell r="I482" t="str">
            <v>0</v>
          </cell>
          <cell r="J482" t="str">
            <v>0</v>
          </cell>
          <cell r="K482" t="str">
            <v/>
          </cell>
          <cell r="L482" t="str">
            <v>6</v>
          </cell>
        </row>
        <row r="483">
          <cell r="C483" t="str">
            <v>62VTMT0412L</v>
          </cell>
          <cell r="D483" t="str">
            <v>Vẽ và thiết kế trên máy tính</v>
          </cell>
          <cell r="E483" t="str">
            <v>2</v>
          </cell>
          <cell r="F483" t="str">
            <v>30</v>
          </cell>
          <cell r="G483" t="str">
            <v>0</v>
          </cell>
          <cell r="I483" t="str">
            <v>0</v>
          </cell>
          <cell r="J483" t="str">
            <v>0</v>
          </cell>
          <cell r="K483" t="str">
            <v/>
          </cell>
          <cell r="L483" t="str">
            <v>6</v>
          </cell>
        </row>
        <row r="484">
          <cell r="C484" t="str">
            <v>62TBTN0412L</v>
          </cell>
          <cell r="D484" t="str">
            <v>Thiết bị tiện nghi ô tô</v>
          </cell>
          <cell r="E484" t="str">
            <v>2</v>
          </cell>
          <cell r="F484" t="str">
            <v>30</v>
          </cell>
          <cell r="G484" t="str">
            <v>0</v>
          </cell>
          <cell r="I484" t="str">
            <v>0</v>
          </cell>
          <cell r="J484" t="str">
            <v>0</v>
          </cell>
          <cell r="K484" t="str">
            <v/>
          </cell>
          <cell r="L484" t="str">
            <v>6</v>
          </cell>
        </row>
        <row r="485">
          <cell r="C485" t="str">
            <v>62OXCD0412L</v>
          </cell>
          <cell r="D485" t="str">
            <v>Xe chuyên dụng</v>
          </cell>
          <cell r="E485" t="str">
            <v>2</v>
          </cell>
          <cell r="F485" t="str">
            <v>30</v>
          </cell>
          <cell r="G485" t="str">
            <v>0</v>
          </cell>
          <cell r="I485" t="str">
            <v>0</v>
          </cell>
          <cell r="J485" t="str">
            <v>0</v>
          </cell>
          <cell r="K485" t="str">
            <v/>
          </cell>
          <cell r="L485" t="str">
            <v>6</v>
          </cell>
        </row>
        <row r="486">
          <cell r="C486" t="str">
            <v>62CDKT0412L</v>
          </cell>
          <cell r="D486" t="str">
            <v>Chẩn đoán trạng thái kỹ thuật ô tô</v>
          </cell>
          <cell r="E486" t="str">
            <v>2</v>
          </cell>
          <cell r="F486" t="str">
            <v>30</v>
          </cell>
          <cell r="G486" t="str">
            <v>0</v>
          </cell>
          <cell r="I486" t="str">
            <v>0</v>
          </cell>
          <cell r="J486" t="str">
            <v>0</v>
          </cell>
          <cell r="K486" t="str">
            <v/>
          </cell>
          <cell r="L486" t="str">
            <v>7</v>
          </cell>
        </row>
        <row r="487">
          <cell r="C487" t="str">
            <v>62TNDO0412L</v>
          </cell>
          <cell r="D487" t="str">
            <v>Thí nghiệm Động cơ và ô tô</v>
          </cell>
          <cell r="E487" t="str">
            <v>2</v>
          </cell>
          <cell r="F487" t="str">
            <v>30</v>
          </cell>
          <cell r="G487" t="str">
            <v>0</v>
          </cell>
          <cell r="I487" t="str">
            <v>0</v>
          </cell>
          <cell r="J487" t="str">
            <v>0</v>
          </cell>
          <cell r="K487" t="str">
            <v/>
          </cell>
          <cell r="L487" t="str">
            <v>7</v>
          </cell>
        </row>
        <row r="488">
          <cell r="C488" t="str">
            <v>62DDKT0412L</v>
          </cell>
          <cell r="D488" t="str">
            <v>Dao động kỹ thuật</v>
          </cell>
          <cell r="E488" t="str">
            <v>2</v>
          </cell>
          <cell r="F488" t="str">
            <v>30</v>
          </cell>
          <cell r="G488" t="str">
            <v>0</v>
          </cell>
          <cell r="I488" t="str">
            <v>0</v>
          </cell>
          <cell r="J488" t="str">
            <v>0</v>
          </cell>
          <cell r="K488" t="str">
            <v/>
          </cell>
          <cell r="L488" t="str">
            <v>7</v>
          </cell>
        </row>
        <row r="489">
          <cell r="C489" t="str">
            <v>62MNCH0412L</v>
          </cell>
          <cell r="D489" t="str">
            <v>Máy nâng chuyển</v>
          </cell>
          <cell r="E489" t="str">
            <v>2</v>
          </cell>
          <cell r="F489" t="str">
            <v>30</v>
          </cell>
          <cell r="G489" t="str">
            <v>0</v>
          </cell>
          <cell r="I489" t="str">
            <v>0</v>
          </cell>
          <cell r="J489" t="str">
            <v>0</v>
          </cell>
          <cell r="K489" t="str">
            <v/>
          </cell>
          <cell r="L489" t="str">
            <v>7</v>
          </cell>
        </row>
        <row r="490">
          <cell r="C490" t="str">
            <v>62CDDC0412T</v>
          </cell>
          <cell r="D490" t="str">
            <v>Thực hành chẩn đoán động cơ và ô tô</v>
          </cell>
          <cell r="E490" t="str">
            <v>2</v>
          </cell>
          <cell r="F490" t="str">
            <v>0</v>
          </cell>
          <cell r="G490" t="str">
            <v>0</v>
          </cell>
          <cell r="I490" t="str">
            <v>68</v>
          </cell>
          <cell r="J490" t="str">
            <v>0</v>
          </cell>
          <cell r="K490" t="str">
            <v/>
          </cell>
          <cell r="L490">
            <v>8</v>
          </cell>
        </row>
        <row r="491">
          <cell r="C491" t="str">
            <v>62TNDC0412T</v>
          </cell>
          <cell r="D491" t="str">
            <v>Thực hành thí nghiệm động cơ và ô tô</v>
          </cell>
          <cell r="E491" t="str">
            <v>2</v>
          </cell>
          <cell r="F491" t="str">
            <v>0</v>
          </cell>
          <cell r="G491" t="str">
            <v>0</v>
          </cell>
          <cell r="I491" t="str">
            <v>68</v>
          </cell>
          <cell r="J491" t="str">
            <v>0</v>
          </cell>
          <cell r="K491" t="str">
            <v/>
          </cell>
          <cell r="L491">
            <v>8</v>
          </cell>
        </row>
        <row r="494">
          <cell r="D494" t="str">
            <v>Tên học phần/ Môn học</v>
          </cell>
          <cell r="E494" t="str">
            <v>Số Tín chỉ</v>
          </cell>
          <cell r="F494" t="str">
            <v>Loại giờ tín chỉ</v>
          </cell>
          <cell r="K494" t="str">
            <v>HP tiên quyết,
 học trước</v>
          </cell>
          <cell r="L494" t="str">
            <v>Học kỳ</v>
          </cell>
        </row>
        <row r="495">
          <cell r="F495" t="str">
            <v>Lên lớp</v>
          </cell>
          <cell r="I495" t="str">
            <v>Thực hành</v>
          </cell>
          <cell r="J495" t="str">
            <v>Tự học, tự nghiên cứu</v>
          </cell>
        </row>
        <row r="496">
          <cell r="F496" t="str">
            <v>Lý thuyết</v>
          </cell>
          <cell r="G496" t="str">
            <v>Bài tập</v>
          </cell>
          <cell r="H496" t="str">
            <v>Kiểm tra</v>
          </cell>
        </row>
        <row r="497">
          <cell r="C497" t="str">
            <v>71CTDL0513L</v>
          </cell>
          <cell r="D497" t="str">
            <v>Cấu trúc dữ liệu và giải thuật</v>
          </cell>
          <cell r="E497" t="str">
            <v>3</v>
          </cell>
          <cell r="F497" t="str">
            <v>45</v>
          </cell>
          <cell r="G497" t="str">
            <v>0</v>
          </cell>
          <cell r="I497" t="str">
            <v>0</v>
          </cell>
          <cell r="J497" t="str">
            <v>0</v>
          </cell>
          <cell r="K497" t="str">
            <v/>
          </cell>
          <cell r="L497" t="str">
            <v>4</v>
          </cell>
        </row>
        <row r="498">
          <cell r="C498" t="str">
            <v>71DAUD0512D</v>
          </cell>
          <cell r="D498" t="str">
            <v>Đồ án ứng dụng công nghệ thông tin</v>
          </cell>
          <cell r="E498" t="str">
            <v>2</v>
          </cell>
          <cell r="F498" t="str">
            <v>0</v>
          </cell>
          <cell r="G498" t="str">
            <v>96</v>
          </cell>
          <cell r="I498" t="str">
            <v>0</v>
          </cell>
          <cell r="J498" t="str">
            <v>0</v>
          </cell>
          <cell r="K498" t="str">
            <v/>
          </cell>
          <cell r="L498" t="str">
            <v>4</v>
          </cell>
        </row>
        <row r="499">
          <cell r="C499" t="str">
            <v>71HQTC0513L</v>
          </cell>
          <cell r="D499" t="str">
            <v>Hệ quản trị cơ sở dữ liệu</v>
          </cell>
          <cell r="E499" t="str">
            <v>3</v>
          </cell>
          <cell r="F499" t="str">
            <v>45</v>
          </cell>
          <cell r="G499" t="str">
            <v>0</v>
          </cell>
          <cell r="I499" t="str">
            <v>0</v>
          </cell>
          <cell r="J499" t="str">
            <v>0</v>
          </cell>
          <cell r="K499" t="str">
            <v/>
          </cell>
          <cell r="L499" t="str">
            <v>4</v>
          </cell>
        </row>
        <row r="500">
          <cell r="C500" t="str">
            <v>71LHDT0513L</v>
          </cell>
          <cell r="D500" t="str">
            <v>Lập trình hướng đối tượng</v>
          </cell>
          <cell r="E500" t="str">
            <v>3</v>
          </cell>
          <cell r="F500" t="str">
            <v>45</v>
          </cell>
          <cell r="G500" t="str">
            <v>0</v>
          </cell>
          <cell r="I500" t="str">
            <v>0</v>
          </cell>
          <cell r="J500" t="str">
            <v>0</v>
          </cell>
          <cell r="K500" t="str">
            <v/>
          </cell>
          <cell r="L500" t="str">
            <v>4</v>
          </cell>
        </row>
        <row r="501">
          <cell r="C501" t="str">
            <v>71TKWS0513L</v>
          </cell>
          <cell r="D501" t="str">
            <v>Thiết kế web</v>
          </cell>
          <cell r="E501" t="str">
            <v>3</v>
          </cell>
          <cell r="F501" t="str">
            <v>45</v>
          </cell>
          <cell r="G501" t="str">
            <v>0</v>
          </cell>
          <cell r="I501" t="str">
            <v>0</v>
          </cell>
          <cell r="J501" t="str">
            <v>0</v>
          </cell>
          <cell r="K501" t="str">
            <v/>
          </cell>
          <cell r="L501" t="str">
            <v>4</v>
          </cell>
        </row>
        <row r="502">
          <cell r="C502" t="str">
            <v>71DHUD0512T</v>
          </cell>
          <cell r="D502" t="str">
            <v>Thực hành đồ họa ứng dụng</v>
          </cell>
          <cell r="E502" t="str">
            <v>2</v>
          </cell>
          <cell r="F502" t="str">
            <v>0</v>
          </cell>
          <cell r="G502" t="str">
            <v>0</v>
          </cell>
          <cell r="I502" t="str">
            <v>68</v>
          </cell>
          <cell r="J502" t="str">
            <v>0</v>
          </cell>
          <cell r="K502" t="str">
            <v/>
          </cell>
          <cell r="L502" t="str">
            <v>4</v>
          </cell>
        </row>
        <row r="503">
          <cell r="C503" t="str">
            <v>71LTNC0513L</v>
          </cell>
          <cell r="D503" t="str">
            <v>Lập trình Java nâng cao</v>
          </cell>
          <cell r="E503" t="str">
            <v>3</v>
          </cell>
          <cell r="F503" t="str">
            <v>45</v>
          </cell>
          <cell r="G503" t="str">
            <v>0</v>
          </cell>
          <cell r="I503" t="str">
            <v>0</v>
          </cell>
          <cell r="J503" t="str">
            <v>0</v>
          </cell>
          <cell r="K503" t="str">
            <v/>
          </cell>
          <cell r="L503" t="str">
            <v>5</v>
          </cell>
        </row>
        <row r="504">
          <cell r="C504" t="str">
            <v>71LTWS0513L</v>
          </cell>
          <cell r="D504" t="str">
            <v>Lập trình Web</v>
          </cell>
          <cell r="E504" t="str">
            <v>3</v>
          </cell>
          <cell r="F504" t="str">
            <v>45</v>
          </cell>
          <cell r="G504" t="str">
            <v>0</v>
          </cell>
          <cell r="I504" t="str">
            <v>0</v>
          </cell>
          <cell r="J504" t="str">
            <v>0</v>
          </cell>
          <cell r="K504" t="str">
            <v/>
          </cell>
          <cell r="L504" t="str">
            <v>5</v>
          </cell>
        </row>
        <row r="505">
          <cell r="C505" t="str">
            <v>71MMTI0512L</v>
          </cell>
          <cell r="D505" t="str">
            <v>Mạng máy tính</v>
          </cell>
          <cell r="E505" t="str">
            <v>2</v>
          </cell>
          <cell r="F505" t="str">
            <v>30</v>
          </cell>
          <cell r="G505" t="str">
            <v>0</v>
          </cell>
          <cell r="I505" t="str">
            <v>0</v>
          </cell>
          <cell r="J505" t="str">
            <v>0</v>
          </cell>
          <cell r="K505" t="str">
            <v/>
          </cell>
          <cell r="L505" t="str">
            <v>5</v>
          </cell>
        </row>
        <row r="506">
          <cell r="C506" t="str">
            <v>71PTUD0513L</v>
          </cell>
          <cell r="D506" t="str">
            <v>Phát triển ứng dụng trên thiết bị di động</v>
          </cell>
          <cell r="E506" t="str">
            <v>3</v>
          </cell>
          <cell r="F506" t="str">
            <v>45</v>
          </cell>
          <cell r="G506" t="str">
            <v>0</v>
          </cell>
          <cell r="I506" t="str">
            <v>0</v>
          </cell>
          <cell r="J506" t="str">
            <v>0</v>
          </cell>
          <cell r="K506" t="str">
            <v/>
          </cell>
          <cell r="L506" t="str">
            <v>5</v>
          </cell>
        </row>
        <row r="507">
          <cell r="C507" t="str">
            <v>71PTTK0513L</v>
          </cell>
          <cell r="D507" t="str">
            <v>Phân tích thiết kế hệ thống thông tin</v>
          </cell>
          <cell r="E507" t="str">
            <v>3</v>
          </cell>
          <cell r="F507" t="str">
            <v>45</v>
          </cell>
          <cell r="G507" t="str">
            <v>0</v>
          </cell>
          <cell r="I507" t="str">
            <v>0</v>
          </cell>
          <cell r="J507" t="str">
            <v>0</v>
          </cell>
          <cell r="K507" t="str">
            <v/>
          </cell>
          <cell r="L507" t="str">
            <v>5</v>
          </cell>
        </row>
        <row r="508">
          <cell r="C508" t="str">
            <v>71PMMP0513T</v>
          </cell>
          <cell r="D508" t="str">
            <v>Thực hành phần mềm mô phỏng</v>
          </cell>
          <cell r="E508" t="str">
            <v>3</v>
          </cell>
          <cell r="F508" t="str">
            <v>0</v>
          </cell>
          <cell r="G508" t="str">
            <v>0</v>
          </cell>
          <cell r="I508" t="str">
            <v>102</v>
          </cell>
          <cell r="J508" t="str">
            <v>0</v>
          </cell>
          <cell r="K508" t="str">
            <v/>
          </cell>
          <cell r="L508" t="str">
            <v>5</v>
          </cell>
        </row>
        <row r="509">
          <cell r="C509" t="str">
            <v>71KTMT0512L</v>
          </cell>
          <cell r="D509" t="str">
            <v>Kiến trúc máy tính</v>
          </cell>
          <cell r="E509" t="str">
            <v>2</v>
          </cell>
          <cell r="F509" t="str">
            <v>30</v>
          </cell>
          <cell r="G509" t="str">
            <v>0</v>
          </cell>
          <cell r="I509" t="str">
            <v>0</v>
          </cell>
          <cell r="J509" t="str">
            <v>0</v>
          </cell>
          <cell r="K509" t="str">
            <v/>
          </cell>
          <cell r="L509" t="str">
            <v>6</v>
          </cell>
        </row>
        <row r="510">
          <cell r="C510" t="str">
            <v>71LTUD0513L</v>
          </cell>
          <cell r="D510" t="str">
            <v>Lập trình ứng dụng với Java</v>
          </cell>
          <cell r="E510" t="str">
            <v>3</v>
          </cell>
          <cell r="F510" t="str">
            <v>45</v>
          </cell>
          <cell r="G510" t="str">
            <v>0</v>
          </cell>
          <cell r="I510" t="str">
            <v>0</v>
          </cell>
          <cell r="J510" t="str">
            <v>0</v>
          </cell>
          <cell r="K510" t="str">
            <v/>
          </cell>
          <cell r="L510" t="str">
            <v>6</v>
          </cell>
        </row>
        <row r="511">
          <cell r="C511" t="str">
            <v>71TKMA0513L</v>
          </cell>
          <cell r="D511" t="str">
            <v>Thiết kế mạng</v>
          </cell>
          <cell r="E511" t="str">
            <v>3</v>
          </cell>
          <cell r="F511" t="str">
            <v>45</v>
          </cell>
          <cell r="G511" t="str">
            <v>0</v>
          </cell>
          <cell r="I511" t="str">
            <v>0</v>
          </cell>
          <cell r="J511" t="str">
            <v>0</v>
          </cell>
          <cell r="K511" t="str">
            <v/>
          </cell>
          <cell r="L511" t="str">
            <v>6</v>
          </cell>
        </row>
        <row r="512">
          <cell r="C512" t="str">
            <v>71LTUD0513T</v>
          </cell>
          <cell r="D512" t="str">
            <v>Thực hành lập trình ứng dụng với Java</v>
          </cell>
          <cell r="E512" t="str">
            <v>3</v>
          </cell>
          <cell r="F512" t="str">
            <v>0</v>
          </cell>
          <cell r="G512" t="str">
            <v>0</v>
          </cell>
          <cell r="I512" t="str">
            <v>102</v>
          </cell>
          <cell r="J512" t="str">
            <v>0</v>
          </cell>
          <cell r="K512" t="str">
            <v/>
          </cell>
          <cell r="L512" t="str">
            <v>6</v>
          </cell>
        </row>
        <row r="513">
          <cell r="C513" t="str">
            <v>71PTUW0513T</v>
          </cell>
          <cell r="D513" t="str">
            <v>Thực hành phát triển ứng dụng web</v>
          </cell>
          <cell r="E513" t="str">
            <v>3</v>
          </cell>
          <cell r="F513" t="str">
            <v>0</v>
          </cell>
          <cell r="G513" t="str">
            <v>0</v>
          </cell>
          <cell r="I513" t="str">
            <v>102</v>
          </cell>
          <cell r="J513" t="str">
            <v>0</v>
          </cell>
          <cell r="K513" t="str">
            <v/>
          </cell>
          <cell r="L513" t="str">
            <v>6</v>
          </cell>
        </row>
        <row r="514">
          <cell r="C514" t="str">
            <v>71TRRA0513L</v>
          </cell>
          <cell r="D514" t="str">
            <v>Toán rời rạc</v>
          </cell>
          <cell r="E514" t="str">
            <v>3</v>
          </cell>
          <cell r="F514" t="str">
            <v>45</v>
          </cell>
          <cell r="G514" t="str">
            <v>0</v>
          </cell>
          <cell r="I514" t="str">
            <v>0</v>
          </cell>
          <cell r="J514" t="str">
            <v>0</v>
          </cell>
          <cell r="K514" t="str">
            <v/>
          </cell>
          <cell r="L514" t="str">
            <v>6</v>
          </cell>
        </row>
        <row r="515">
          <cell r="C515" t="str">
            <v>71BMTT0512L</v>
          </cell>
          <cell r="D515" t="str">
            <v>Bảo mật thông tin</v>
          </cell>
          <cell r="E515" t="str">
            <v>2</v>
          </cell>
          <cell r="F515" t="str">
            <v>30</v>
          </cell>
          <cell r="G515" t="str">
            <v>0</v>
          </cell>
          <cell r="I515" t="str">
            <v>0</v>
          </cell>
          <cell r="J515" t="str">
            <v>0</v>
          </cell>
          <cell r="K515" t="str">
            <v/>
          </cell>
          <cell r="L515" t="str">
            <v>7</v>
          </cell>
        </row>
        <row r="516">
          <cell r="C516" t="str">
            <v>71CNPM0512L</v>
          </cell>
          <cell r="D516" t="str">
            <v>Công nghệ phần mềm</v>
          </cell>
          <cell r="E516" t="str">
            <v>2</v>
          </cell>
          <cell r="F516" t="str">
            <v>30</v>
          </cell>
          <cell r="G516" t="str">
            <v>0</v>
          </cell>
          <cell r="I516" t="str">
            <v>0</v>
          </cell>
          <cell r="J516" t="str">
            <v>0</v>
          </cell>
          <cell r="K516" t="str">
            <v/>
          </cell>
          <cell r="L516" t="str">
            <v>7</v>
          </cell>
        </row>
        <row r="517">
          <cell r="C517" t="str">
            <v>71DACM0512D</v>
          </cell>
          <cell r="D517" t="str">
            <v>Đồ án chuyên môn</v>
          </cell>
          <cell r="E517" t="str">
            <v>2</v>
          </cell>
          <cell r="F517" t="str">
            <v>0</v>
          </cell>
          <cell r="G517" t="str">
            <v>96</v>
          </cell>
          <cell r="I517" t="str">
            <v>0</v>
          </cell>
          <cell r="J517" t="str">
            <v>0</v>
          </cell>
          <cell r="K517" t="str">
            <v/>
          </cell>
          <cell r="L517" t="str">
            <v>7</v>
          </cell>
        </row>
        <row r="518">
          <cell r="C518" t="str">
            <v>71HDHM0512L</v>
          </cell>
          <cell r="D518" t="str">
            <v>Hệ điều hành mạng</v>
          </cell>
          <cell r="E518" t="str">
            <v>2</v>
          </cell>
          <cell r="F518" t="str">
            <v>30</v>
          </cell>
          <cell r="G518" t="str">
            <v>0</v>
          </cell>
          <cell r="I518" t="str">
            <v>0</v>
          </cell>
          <cell r="J518" t="str">
            <v>0</v>
          </cell>
          <cell r="K518" t="str">
            <v/>
          </cell>
          <cell r="L518" t="str">
            <v>7</v>
          </cell>
        </row>
        <row r="519">
          <cell r="C519" t="str">
            <v>71PUNM0514L</v>
          </cell>
          <cell r="D519" t="str">
            <v>Phát triển ứng dụng mã nguồn mở</v>
          </cell>
          <cell r="E519" t="str">
            <v>4</v>
          </cell>
          <cell r="F519" t="str">
            <v>60</v>
          </cell>
          <cell r="G519" t="str">
            <v>0</v>
          </cell>
          <cell r="I519" t="str">
            <v>0</v>
          </cell>
          <cell r="J519" t="str">
            <v>0</v>
          </cell>
          <cell r="K519" t="str">
            <v/>
          </cell>
          <cell r="L519" t="str">
            <v>7</v>
          </cell>
        </row>
        <row r="520">
          <cell r="C520" t="str">
            <v>71TQBM0513T</v>
          </cell>
          <cell r="D520" t="str">
            <v>Thực hành thiết kế, quản trị và bảo trì hệ thống mạng</v>
          </cell>
          <cell r="E520" t="str">
            <v>3</v>
          </cell>
          <cell r="F520" t="str">
            <v>0</v>
          </cell>
          <cell r="G520" t="str">
            <v>0</v>
          </cell>
          <cell r="I520" t="str">
            <v>102</v>
          </cell>
          <cell r="J520" t="str">
            <v>0</v>
          </cell>
          <cell r="K520" t="str">
            <v/>
          </cell>
          <cell r="L520" t="str">
            <v>7</v>
          </cell>
        </row>
        <row r="521">
          <cell r="C521" t="str">
            <v>71TTNT0512L</v>
          </cell>
          <cell r="D521" t="str">
            <v>Trí tuệ nhân tạo</v>
          </cell>
          <cell r="E521" t="str">
            <v>2</v>
          </cell>
          <cell r="F521" t="str">
            <v>30</v>
          </cell>
          <cell r="G521" t="str">
            <v>0</v>
          </cell>
          <cell r="I521" t="str">
            <v>0</v>
          </cell>
          <cell r="J521" t="str">
            <v>0</v>
          </cell>
          <cell r="K521" t="str">
            <v/>
          </cell>
          <cell r="L521" t="str">
            <v>7</v>
          </cell>
        </row>
        <row r="522">
          <cell r="C522" t="str">
            <v>71CNTN0518D</v>
          </cell>
          <cell r="D522" t="str">
            <v>Đồ án/Khoá luận tốt nghiệp công nghệ thông tin</v>
          </cell>
          <cell r="E522" t="str">
            <v>8</v>
          </cell>
          <cell r="F522" t="str">
            <v>0</v>
          </cell>
          <cell r="G522" t="str">
            <v>384</v>
          </cell>
          <cell r="I522" t="str">
            <v>0</v>
          </cell>
          <cell r="J522" t="str">
            <v>0</v>
          </cell>
          <cell r="K522" t="str">
            <v/>
          </cell>
          <cell r="L522" t="str">
            <v>8</v>
          </cell>
        </row>
        <row r="523">
          <cell r="C523" t="str">
            <v>71KTTK0512T</v>
          </cell>
          <cell r="D523" t="str">
            <v>Thực hành kiểm thử và triển khai phần mềm</v>
          </cell>
          <cell r="E523" t="str">
            <v>2</v>
          </cell>
          <cell r="F523" t="str">
            <v>0</v>
          </cell>
          <cell r="G523" t="str">
            <v>0</v>
          </cell>
          <cell r="I523" t="str">
            <v>68</v>
          </cell>
          <cell r="J523" t="str">
            <v>0</v>
          </cell>
          <cell r="K523" t="str">
            <v/>
          </cell>
          <cell r="L523" t="str">
            <v>8</v>
          </cell>
        </row>
        <row r="524">
          <cell r="C524" t="str">
            <v>71PTPM0513T</v>
          </cell>
          <cell r="D524" t="str">
            <v>Thực hành phát triển phần mềm</v>
          </cell>
          <cell r="E524" t="str">
            <v>3</v>
          </cell>
          <cell r="F524" t="str">
            <v>0</v>
          </cell>
          <cell r="G524" t="str">
            <v>0</v>
          </cell>
          <cell r="I524" t="str">
            <v>102</v>
          </cell>
          <cell r="J524" t="str">
            <v>0</v>
          </cell>
          <cell r="K524" t="str">
            <v/>
          </cell>
          <cell r="L524" t="str">
            <v>8</v>
          </cell>
        </row>
        <row r="525">
          <cell r="C525" t="str">
            <v>71PUIT0513T</v>
          </cell>
          <cell r="D525" t="str">
            <v>Thực hành phát triển ứng dụng Internet Of Thing</v>
          </cell>
          <cell r="E525" t="str">
            <v>3</v>
          </cell>
          <cell r="F525" t="str">
            <v>0</v>
          </cell>
          <cell r="G525" t="str">
            <v>0</v>
          </cell>
          <cell r="I525" t="str">
            <v>102</v>
          </cell>
          <cell r="J525" t="str">
            <v>0</v>
          </cell>
          <cell r="K525" t="str">
            <v/>
          </cell>
          <cell r="L525" t="str">
            <v>8</v>
          </cell>
        </row>
        <row r="526">
          <cell r="C526" t="str">
            <v>71PTDD0513T</v>
          </cell>
          <cell r="D526" t="str">
            <v>Thực hành phát triển ứng dụng trên thiết bị di động</v>
          </cell>
          <cell r="E526" t="str">
            <v>3</v>
          </cell>
          <cell r="F526" t="str">
            <v>0</v>
          </cell>
          <cell r="G526" t="str">
            <v>0</v>
          </cell>
          <cell r="I526" t="str">
            <v>102</v>
          </cell>
          <cell r="J526" t="str">
            <v>0</v>
          </cell>
          <cell r="K526" t="str">
            <v/>
          </cell>
          <cell r="L526" t="str">
            <v>8</v>
          </cell>
        </row>
        <row r="527">
          <cell r="C527" t="str">
            <v>71PTTK0513T</v>
          </cell>
          <cell r="D527" t="str">
            <v>Thực hành phân tích thiết kế hệ thống thông tin</v>
          </cell>
          <cell r="E527" t="str">
            <v>3</v>
          </cell>
          <cell r="F527" t="str">
            <v>0</v>
          </cell>
          <cell r="G527" t="str">
            <v>0</v>
          </cell>
          <cell r="I527" t="str">
            <v>102</v>
          </cell>
          <cell r="J527" t="str">
            <v>0</v>
          </cell>
          <cell r="K527" t="str">
            <v/>
          </cell>
          <cell r="L527" t="str">
            <v>8</v>
          </cell>
        </row>
        <row r="528">
          <cell r="C528" t="str">
            <v>71GTC10111T</v>
          </cell>
          <cell r="D528" t="str">
            <v>Giáo dục thể chất 1</v>
          </cell>
          <cell r="E528" t="str">
            <v>1</v>
          </cell>
          <cell r="F528" t="str">
            <v>0</v>
          </cell>
          <cell r="G528" t="str">
            <v>0</v>
          </cell>
          <cell r="I528" t="str">
            <v>34</v>
          </cell>
          <cell r="J528" t="str">
            <v>0</v>
          </cell>
          <cell r="K528" t="str">
            <v/>
          </cell>
          <cell r="L528" t="str">
            <v>1</v>
          </cell>
        </row>
        <row r="529">
          <cell r="C529" t="str">
            <v>71NMN30512L</v>
          </cell>
          <cell r="D529" t="str">
            <v>Nhập môn ngành công nghệ thông tin</v>
          </cell>
          <cell r="E529" t="str">
            <v>2</v>
          </cell>
          <cell r="F529" t="str">
            <v>30</v>
          </cell>
          <cell r="G529" t="str">
            <v>0</v>
          </cell>
          <cell r="I529" t="str">
            <v>0</v>
          </cell>
          <cell r="J529" t="str">
            <v>0</v>
          </cell>
          <cell r="K529" t="str">
            <v/>
          </cell>
          <cell r="L529" t="str">
            <v>1</v>
          </cell>
        </row>
        <row r="530">
          <cell r="C530" t="str">
            <v>71NMTH0513L</v>
          </cell>
          <cell r="D530" t="str">
            <v>Nhập môn tin học</v>
          </cell>
          <cell r="E530" t="str">
            <v>3</v>
          </cell>
          <cell r="F530" t="str">
            <v>45</v>
          </cell>
          <cell r="G530" t="str">
            <v>0</v>
          </cell>
          <cell r="I530" t="str">
            <v>0</v>
          </cell>
          <cell r="J530" t="str">
            <v>0</v>
          </cell>
          <cell r="K530" t="str">
            <v/>
          </cell>
          <cell r="L530" t="str">
            <v>1</v>
          </cell>
        </row>
        <row r="531">
          <cell r="C531" t="str">
            <v>71PLDC0212L</v>
          </cell>
          <cell r="D531" t="str">
            <v>Pháp luật đại cương</v>
          </cell>
          <cell r="E531" t="str">
            <v>2</v>
          </cell>
          <cell r="F531" t="str">
            <v>30</v>
          </cell>
          <cell r="G531" t="str">
            <v>0</v>
          </cell>
          <cell r="I531" t="str">
            <v>0</v>
          </cell>
          <cell r="J531" t="str">
            <v>0</v>
          </cell>
          <cell r="K531" t="str">
            <v/>
          </cell>
          <cell r="L531" t="str">
            <v>1</v>
          </cell>
        </row>
        <row r="532">
          <cell r="C532" t="str">
            <v>71ANH10112L</v>
          </cell>
          <cell r="D532" t="str">
            <v>Tiếng anh 1</v>
          </cell>
          <cell r="E532" t="str">
            <v>2</v>
          </cell>
          <cell r="F532" t="str">
            <v>30</v>
          </cell>
          <cell r="G532" t="str">
            <v>0</v>
          </cell>
          <cell r="I532" t="str">
            <v>0</v>
          </cell>
          <cell r="J532" t="str">
            <v>0</v>
          </cell>
          <cell r="K532" t="str">
            <v/>
          </cell>
          <cell r="L532" t="str">
            <v>1</v>
          </cell>
        </row>
        <row r="533">
          <cell r="C533" t="str">
            <v>71TCC10112L</v>
          </cell>
          <cell r="D533" t="str">
            <v>Toán cao cấp 1</v>
          </cell>
          <cell r="E533" t="str">
            <v>2</v>
          </cell>
          <cell r="F533" t="str">
            <v>30</v>
          </cell>
          <cell r="G533" t="str">
            <v>0</v>
          </cell>
          <cell r="I533" t="str">
            <v>0</v>
          </cell>
          <cell r="J533" t="str">
            <v>0</v>
          </cell>
          <cell r="K533" t="str">
            <v/>
          </cell>
          <cell r="L533" t="str">
            <v>1</v>
          </cell>
        </row>
        <row r="534">
          <cell r="C534" t="str">
            <v>71GTC20112T</v>
          </cell>
          <cell r="D534" t="str">
            <v>Giáo dục thể chất 2</v>
          </cell>
          <cell r="E534" t="str">
            <v>2</v>
          </cell>
          <cell r="F534" t="str">
            <v>0</v>
          </cell>
          <cell r="G534" t="str">
            <v>0</v>
          </cell>
          <cell r="I534" t="str">
            <v>68</v>
          </cell>
          <cell r="J534" t="str">
            <v>0</v>
          </cell>
          <cell r="K534" t="str">
            <v/>
          </cell>
          <cell r="L534" t="str">
            <v>2</v>
          </cell>
        </row>
        <row r="535">
          <cell r="C535" t="str">
            <v>71ANH20113L</v>
          </cell>
          <cell r="D535" t="str">
            <v>Tiếng anh 2</v>
          </cell>
          <cell r="E535" t="str">
            <v>3</v>
          </cell>
          <cell r="F535" t="str">
            <v>45</v>
          </cell>
          <cell r="G535" t="str">
            <v>0</v>
          </cell>
          <cell r="I535" t="str">
            <v>0</v>
          </cell>
          <cell r="J535" t="str">
            <v>0</v>
          </cell>
          <cell r="K535" t="str">
            <v/>
          </cell>
          <cell r="L535" t="str">
            <v>2</v>
          </cell>
        </row>
        <row r="536">
          <cell r="C536" t="str">
            <v>71TCC20112L</v>
          </cell>
          <cell r="D536" t="str">
            <v>Toán cao cấp 2</v>
          </cell>
          <cell r="E536" t="str">
            <v>2</v>
          </cell>
          <cell r="F536" t="str">
            <v>30</v>
          </cell>
          <cell r="G536" t="str">
            <v>0</v>
          </cell>
          <cell r="I536" t="str">
            <v>0</v>
          </cell>
          <cell r="J536" t="str">
            <v>0</v>
          </cell>
          <cell r="K536" t="str">
            <v/>
          </cell>
          <cell r="L536" t="str">
            <v>2</v>
          </cell>
        </row>
        <row r="537">
          <cell r="C537" t="str">
            <v>71VLDC0113L</v>
          </cell>
          <cell r="D537" t="str">
            <v>Vật lý đại cương</v>
          </cell>
          <cell r="E537" t="str">
            <v>3</v>
          </cell>
          <cell r="F537" t="str">
            <v>45</v>
          </cell>
          <cell r="G537" t="str">
            <v>0</v>
          </cell>
          <cell r="I537" t="str">
            <v>0</v>
          </cell>
          <cell r="J537" t="str">
            <v>0</v>
          </cell>
          <cell r="K537" t="str">
            <v/>
          </cell>
          <cell r="L537" t="str">
            <v>2</v>
          </cell>
        </row>
        <row r="538">
          <cell r="C538" t="str">
            <v>71CSDL0513L</v>
          </cell>
          <cell r="D538" t="str">
            <v>Cơ sở dữ liệu quan hệ</v>
          </cell>
          <cell r="E538" t="str">
            <v>3</v>
          </cell>
          <cell r="F538" t="str">
            <v>45</v>
          </cell>
          <cell r="G538" t="str">
            <v>0</v>
          </cell>
          <cell r="I538" t="str">
            <v>0</v>
          </cell>
          <cell r="J538" t="str">
            <v>0</v>
          </cell>
          <cell r="K538" t="str">
            <v/>
          </cell>
          <cell r="L538" t="str">
            <v>3</v>
          </cell>
        </row>
        <row r="539">
          <cell r="C539" t="str">
            <v>71TLHC0313L</v>
          </cell>
          <cell r="D539" t="str">
            <v>Tâm lý học</v>
          </cell>
          <cell r="E539" t="str">
            <v>3</v>
          </cell>
          <cell r="F539" t="str">
            <v>45</v>
          </cell>
          <cell r="G539" t="str">
            <v>0</v>
          </cell>
          <cell r="I539" t="str">
            <v>0</v>
          </cell>
          <cell r="J539" t="str">
            <v>0</v>
          </cell>
          <cell r="K539" t="str">
            <v/>
          </cell>
          <cell r="L539" t="str">
            <v>3</v>
          </cell>
        </row>
        <row r="540">
          <cell r="C540" t="str">
            <v>71TATI0112L</v>
          </cell>
          <cell r="D540" t="str">
            <v>Tiếng anh Công nghệ thông tin</v>
          </cell>
          <cell r="E540" t="str">
            <v>2</v>
          </cell>
          <cell r="F540" t="str">
            <v>30</v>
          </cell>
          <cell r="G540" t="str">
            <v>0</v>
          </cell>
          <cell r="I540" t="str">
            <v>0</v>
          </cell>
          <cell r="J540" t="str">
            <v>0</v>
          </cell>
          <cell r="K540" t="str">
            <v/>
          </cell>
          <cell r="L540" t="str">
            <v>3</v>
          </cell>
        </row>
        <row r="541">
          <cell r="C541" t="str">
            <v>71TCD10112L</v>
          </cell>
          <cell r="D541" t="str">
            <v>Toán chuyên đề 1</v>
          </cell>
          <cell r="E541" t="str">
            <v>2</v>
          </cell>
          <cell r="F541" t="str">
            <v>30</v>
          </cell>
          <cell r="G541" t="str">
            <v>0</v>
          </cell>
          <cell r="I541" t="str">
            <v>0</v>
          </cell>
          <cell r="J541" t="str">
            <v>0</v>
          </cell>
          <cell r="K541" t="str">
            <v/>
          </cell>
          <cell r="L541" t="str">
            <v>3</v>
          </cell>
        </row>
        <row r="542">
          <cell r="C542" t="str">
            <v>71TCD20112L</v>
          </cell>
          <cell r="D542" t="str">
            <v>Toán chuyên đề 2</v>
          </cell>
          <cell r="E542" t="str">
            <v>2</v>
          </cell>
          <cell r="F542" t="str">
            <v>30</v>
          </cell>
          <cell r="G542" t="str">
            <v>0</v>
          </cell>
          <cell r="I542" t="str">
            <v>0</v>
          </cell>
          <cell r="J542" t="str">
            <v>0</v>
          </cell>
          <cell r="K542" t="str">
            <v/>
          </cell>
          <cell r="L542" t="str">
            <v>3</v>
          </cell>
        </row>
        <row r="543">
          <cell r="C543" t="str">
            <v>71TCQS0712L</v>
          </cell>
          <cell r="D543" t="str">
            <v>Tổ chức quản lý sản xuất</v>
          </cell>
          <cell r="E543" t="str">
            <v>2</v>
          </cell>
          <cell r="F543" t="str">
            <v>30</v>
          </cell>
          <cell r="G543" t="str">
            <v>0</v>
          </cell>
          <cell r="I543" t="str">
            <v>0</v>
          </cell>
          <cell r="J543" t="str">
            <v>0</v>
          </cell>
          <cell r="K543" t="str">
            <v/>
          </cell>
          <cell r="L543" t="str">
            <v>3</v>
          </cell>
        </row>
        <row r="544">
          <cell r="C544" t="str">
            <v>71KHNG0712L</v>
          </cell>
          <cell r="D544" t="str">
            <v>Khởi nghiệp</v>
          </cell>
          <cell r="E544" t="str">
            <v>2</v>
          </cell>
          <cell r="F544" t="str">
            <v>30</v>
          </cell>
          <cell r="G544" t="str">
            <v>0</v>
          </cell>
          <cell r="I544" t="str">
            <v>0</v>
          </cell>
          <cell r="J544" t="str">
            <v>0</v>
          </cell>
          <cell r="K544" t="str">
            <v/>
          </cell>
          <cell r="L544" t="str">
            <v>2</v>
          </cell>
        </row>
        <row r="545">
          <cell r="C545" t="str">
            <v>71NMGT0312L</v>
          </cell>
          <cell r="D545" t="str">
            <v>Nhập môn khoa học giao tiếp</v>
          </cell>
          <cell r="E545" t="str">
            <v>2</v>
          </cell>
          <cell r="F545" t="str">
            <v>30</v>
          </cell>
          <cell r="G545" t="str">
            <v>0</v>
          </cell>
          <cell r="I545" t="str">
            <v>0</v>
          </cell>
          <cell r="J545" t="str">
            <v>0</v>
          </cell>
          <cell r="K545" t="str">
            <v/>
          </cell>
          <cell r="L545" t="str">
            <v>2</v>
          </cell>
        </row>
        <row r="546">
          <cell r="C546" t="str">
            <v>71GTC30111T</v>
          </cell>
          <cell r="D546" t="str">
            <v>Giáo dục thể chất 3</v>
          </cell>
          <cell r="E546" t="str">
            <v>1</v>
          </cell>
          <cell r="F546" t="str">
            <v>0</v>
          </cell>
          <cell r="G546" t="str">
            <v>0</v>
          </cell>
          <cell r="I546" t="str">
            <v>34</v>
          </cell>
          <cell r="J546" t="str">
            <v>0</v>
          </cell>
          <cell r="K546" t="str">
            <v/>
          </cell>
          <cell r="L546" t="str">
            <v>3</v>
          </cell>
        </row>
        <row r="547">
          <cell r="C547" t="str">
            <v>71GTC40111T</v>
          </cell>
          <cell r="D547" t="str">
            <v>Giáo dục thể chất 4</v>
          </cell>
          <cell r="E547" t="str">
            <v>1</v>
          </cell>
          <cell r="F547" t="str">
            <v>0</v>
          </cell>
          <cell r="G547" t="str">
            <v>0</v>
          </cell>
          <cell r="I547" t="str">
            <v>34</v>
          </cell>
          <cell r="J547" t="str">
            <v>0</v>
          </cell>
          <cell r="K547" t="str">
            <v/>
          </cell>
          <cell r="L547" t="str">
            <v>3</v>
          </cell>
        </row>
        <row r="550">
          <cell r="D550" t="str">
            <v>Tên học phần/ Môn học</v>
          </cell>
          <cell r="E550" t="str">
            <v>Số Tín chỉ</v>
          </cell>
          <cell r="F550" t="str">
            <v>Loại giờ tín chỉ</v>
          </cell>
          <cell r="K550" t="str">
            <v>HP tiên quyết,
 học trước</v>
          </cell>
          <cell r="L550" t="str">
            <v>Học kỳ</v>
          </cell>
        </row>
        <row r="551">
          <cell r="F551" t="str">
            <v>Lên lớp</v>
          </cell>
          <cell r="I551" t="str">
            <v>Thực hành</v>
          </cell>
          <cell r="J551" t="str">
            <v>Tự học, tự nghiên cứu</v>
          </cell>
        </row>
        <row r="552">
          <cell r="F552" t="str">
            <v>Lý thuyết</v>
          </cell>
          <cell r="G552" t="str">
            <v>Bài tập</v>
          </cell>
          <cell r="H552" t="str">
            <v>Kiểm tra</v>
          </cell>
        </row>
        <row r="553">
          <cell r="C553" t="str">
            <v>91VIMO0713L</v>
          </cell>
          <cell r="D553" t="str">
            <v>Kinh tế học vi mô</v>
          </cell>
          <cell r="E553" t="str">
            <v>3</v>
          </cell>
          <cell r="F553" t="str">
            <v>45</v>
          </cell>
          <cell r="G553" t="str">
            <v>0</v>
          </cell>
          <cell r="I553" t="str">
            <v>0</v>
          </cell>
          <cell r="J553" t="str">
            <v>0</v>
          </cell>
          <cell r="K553" t="str">
            <v/>
          </cell>
          <cell r="L553" t="str">
            <v>3</v>
          </cell>
        </row>
        <row r="554">
          <cell r="C554" t="str">
            <v>91NLKT0713L</v>
          </cell>
          <cell r="D554" t="str">
            <v>Nguyên lý kế toán</v>
          </cell>
          <cell r="E554" t="str">
            <v>3</v>
          </cell>
          <cell r="F554" t="str">
            <v>45</v>
          </cell>
          <cell r="G554" t="str">
            <v>0</v>
          </cell>
          <cell r="I554" t="str">
            <v>0</v>
          </cell>
          <cell r="J554" t="str">
            <v>0</v>
          </cell>
          <cell r="K554" t="str">
            <v/>
          </cell>
          <cell r="L554" t="str">
            <v>3</v>
          </cell>
        </row>
        <row r="555">
          <cell r="C555" t="str">
            <v>91KTC10713L</v>
          </cell>
          <cell r="D555" t="str">
            <v>Kế toán tài chính 1</v>
          </cell>
          <cell r="E555" t="str">
            <v>3</v>
          </cell>
          <cell r="F555" t="str">
            <v>45</v>
          </cell>
          <cell r="G555" t="str">
            <v>0</v>
          </cell>
          <cell r="I555" t="str">
            <v>0</v>
          </cell>
          <cell r="J555" t="str">
            <v>0</v>
          </cell>
          <cell r="K555" t="str">
            <v/>
          </cell>
          <cell r="L555" t="str">
            <v>4</v>
          </cell>
        </row>
        <row r="556">
          <cell r="C556" t="str">
            <v>91KTVM0713L</v>
          </cell>
          <cell r="D556" t="str">
            <v>Kinh tế học vĩ mô</v>
          </cell>
          <cell r="E556" t="str">
            <v>3</v>
          </cell>
          <cell r="F556" t="str">
            <v>45</v>
          </cell>
          <cell r="G556" t="str">
            <v>0</v>
          </cell>
          <cell r="I556" t="str">
            <v>0</v>
          </cell>
          <cell r="J556" t="str">
            <v>0</v>
          </cell>
          <cell r="K556" t="str">
            <v/>
          </cell>
          <cell r="L556" t="str">
            <v>4</v>
          </cell>
        </row>
        <row r="557">
          <cell r="C557" t="str">
            <v>91NLTK0712L</v>
          </cell>
          <cell r="D557" t="str">
            <v>Nguyên lý thống kê kinh tế</v>
          </cell>
          <cell r="E557" t="str">
            <v>2</v>
          </cell>
          <cell r="F557" t="str">
            <v>30</v>
          </cell>
          <cell r="G557" t="str">
            <v>0</v>
          </cell>
          <cell r="I557" t="str">
            <v>0</v>
          </cell>
          <cell r="J557" t="str">
            <v>0</v>
          </cell>
          <cell r="K557" t="str">
            <v/>
          </cell>
          <cell r="L557" t="str">
            <v>4</v>
          </cell>
        </row>
        <row r="558">
          <cell r="C558" t="str">
            <v>91QTRH0712L</v>
          </cell>
          <cell r="D558" t="str">
            <v>Quản trị học</v>
          </cell>
          <cell r="E558" t="str">
            <v>2</v>
          </cell>
          <cell r="F558" t="str">
            <v>30</v>
          </cell>
          <cell r="G558" t="str">
            <v>0</v>
          </cell>
          <cell r="I558" t="str">
            <v>0</v>
          </cell>
          <cell r="J558" t="str">
            <v>0</v>
          </cell>
          <cell r="K558" t="str">
            <v/>
          </cell>
          <cell r="L558" t="str">
            <v>4</v>
          </cell>
        </row>
        <row r="559">
          <cell r="C559" t="str">
            <v>91TCTT0713L</v>
          </cell>
          <cell r="D559" t="str">
            <v>Tài chính tiền tệ</v>
          </cell>
          <cell r="E559" t="str">
            <v>3</v>
          </cell>
          <cell r="F559" t="str">
            <v>45</v>
          </cell>
          <cell r="G559" t="str">
            <v>0</v>
          </cell>
          <cell r="I559" t="str">
            <v>0</v>
          </cell>
          <cell r="J559" t="str">
            <v>0</v>
          </cell>
          <cell r="K559" t="str">
            <v/>
          </cell>
          <cell r="L559" t="str">
            <v>4</v>
          </cell>
        </row>
        <row r="560">
          <cell r="C560" t="str">
            <v>91THUE0712L</v>
          </cell>
          <cell r="D560" t="str">
            <v>Thuế</v>
          </cell>
          <cell r="E560" t="str">
            <v>2</v>
          </cell>
          <cell r="F560" t="str">
            <v>30</v>
          </cell>
          <cell r="G560" t="str">
            <v>0</v>
          </cell>
          <cell r="I560" t="str">
            <v>0</v>
          </cell>
          <cell r="J560" t="str">
            <v>0</v>
          </cell>
          <cell r="K560" t="str">
            <v/>
          </cell>
          <cell r="L560" t="str">
            <v>4</v>
          </cell>
        </row>
        <row r="561">
          <cell r="C561" t="str">
            <v>91KTMX0713L</v>
          </cell>
          <cell r="D561" t="str">
            <v>Kế toán doanh nghiệp thương mại, dịch vụ và xây lắp</v>
          </cell>
          <cell r="E561" t="str">
            <v>3</v>
          </cell>
          <cell r="F561" t="str">
            <v>45</v>
          </cell>
          <cell r="G561" t="str">
            <v>0</v>
          </cell>
          <cell r="I561" t="str">
            <v>0</v>
          </cell>
          <cell r="J561" t="str">
            <v>0</v>
          </cell>
          <cell r="K561" t="str">
            <v/>
          </cell>
          <cell r="L561" t="str">
            <v>5</v>
          </cell>
        </row>
        <row r="562">
          <cell r="C562" t="str">
            <v>91KTC20713L</v>
          </cell>
          <cell r="D562" t="str">
            <v>Kế toán tài chính 2</v>
          </cell>
          <cell r="E562" t="str">
            <v>3</v>
          </cell>
          <cell r="F562" t="str">
            <v>45</v>
          </cell>
          <cell r="G562" t="str">
            <v>0</v>
          </cell>
          <cell r="I562" t="str">
            <v>0</v>
          </cell>
          <cell r="J562" t="str">
            <v>0</v>
          </cell>
          <cell r="K562" t="str">
            <v/>
          </cell>
          <cell r="L562" t="str">
            <v>5</v>
          </cell>
        </row>
        <row r="563">
          <cell r="C563" t="str">
            <v>91MKCB0713L</v>
          </cell>
          <cell r="D563" t="str">
            <v>Marketing căn bản</v>
          </cell>
          <cell r="E563" t="str">
            <v>3</v>
          </cell>
          <cell r="F563" t="str">
            <v>45</v>
          </cell>
          <cell r="G563" t="str">
            <v>0</v>
          </cell>
          <cell r="I563" t="str">
            <v>0</v>
          </cell>
          <cell r="J563" t="str">
            <v>0</v>
          </cell>
          <cell r="K563" t="str">
            <v/>
          </cell>
          <cell r="L563" t="str">
            <v>5</v>
          </cell>
        </row>
        <row r="564">
          <cell r="C564" t="str">
            <v>91TCDN0713L</v>
          </cell>
          <cell r="D564" t="str">
            <v>Tài chính doanh nghiệp</v>
          </cell>
          <cell r="E564" t="str">
            <v>3</v>
          </cell>
          <cell r="F564" t="str">
            <v>45</v>
          </cell>
          <cell r="G564" t="str">
            <v>0</v>
          </cell>
          <cell r="I564" t="str">
            <v>0</v>
          </cell>
          <cell r="J564" t="str">
            <v>0</v>
          </cell>
          <cell r="K564" t="str">
            <v/>
          </cell>
          <cell r="L564" t="str">
            <v>5</v>
          </cell>
        </row>
        <row r="565">
          <cell r="C565" t="str">
            <v>91TKDN0712L</v>
          </cell>
          <cell r="D565" t="str">
            <v>Thống kê doanh nghiệp</v>
          </cell>
          <cell r="E565" t="str">
            <v>2</v>
          </cell>
          <cell r="F565" t="str">
            <v>30</v>
          </cell>
          <cell r="G565" t="str">
            <v>0</v>
          </cell>
          <cell r="I565" t="str">
            <v>0</v>
          </cell>
          <cell r="J565" t="str">
            <v>0</v>
          </cell>
          <cell r="K565" t="str">
            <v/>
          </cell>
          <cell r="L565" t="str">
            <v>5</v>
          </cell>
        </row>
        <row r="566">
          <cell r="C566" t="str">
            <v>91THK10713T</v>
          </cell>
          <cell r="D566" t="str">
            <v>Thực hành kế toán tài chính 1</v>
          </cell>
          <cell r="E566" t="str">
            <v>3</v>
          </cell>
          <cell r="F566" t="str">
            <v>0</v>
          </cell>
          <cell r="G566" t="str">
            <v>0</v>
          </cell>
          <cell r="I566" t="str">
            <v>102</v>
          </cell>
          <cell r="J566" t="str">
            <v>0</v>
          </cell>
          <cell r="K566" t="str">
            <v/>
          </cell>
          <cell r="L566" t="str">
            <v>5</v>
          </cell>
        </row>
        <row r="567">
          <cell r="C567" t="str">
            <v>91KTNV0712L</v>
          </cell>
          <cell r="D567" t="str">
            <v>Kế toán doanh nghiệp nhỏ và vừa</v>
          </cell>
          <cell r="E567" t="str">
            <v>2</v>
          </cell>
          <cell r="F567" t="str">
            <v>30</v>
          </cell>
          <cell r="G567" t="str">
            <v>0</v>
          </cell>
          <cell r="I567" t="str">
            <v>0</v>
          </cell>
          <cell r="J567" t="str">
            <v>0</v>
          </cell>
          <cell r="K567" t="str">
            <v/>
          </cell>
          <cell r="L567" t="str">
            <v>6</v>
          </cell>
        </row>
        <row r="568">
          <cell r="C568" t="str">
            <v>91KQTE0712L</v>
          </cell>
          <cell r="D568" t="str">
            <v>Kế toán quốc tế</v>
          </cell>
          <cell r="E568" t="str">
            <v>2</v>
          </cell>
          <cell r="F568" t="str">
            <v>30</v>
          </cell>
          <cell r="G568" t="str">
            <v>0</v>
          </cell>
          <cell r="I568" t="str">
            <v>0</v>
          </cell>
          <cell r="J568" t="str">
            <v>0</v>
          </cell>
          <cell r="K568" t="str">
            <v/>
          </cell>
          <cell r="L568" t="str">
            <v>6</v>
          </cell>
        </row>
        <row r="569">
          <cell r="C569" t="str">
            <v>91KTCB0712L</v>
          </cell>
          <cell r="D569" t="str">
            <v>Kiểm toán căn bản</v>
          </cell>
          <cell r="E569" t="str">
            <v>2</v>
          </cell>
          <cell r="F569" t="str">
            <v>30</v>
          </cell>
          <cell r="G569" t="str">
            <v>0</v>
          </cell>
          <cell r="I569" t="str">
            <v>0</v>
          </cell>
          <cell r="J569" t="str">
            <v>0</v>
          </cell>
          <cell r="K569" t="str">
            <v/>
          </cell>
          <cell r="L569" t="str">
            <v>6</v>
          </cell>
        </row>
        <row r="570">
          <cell r="C570" t="str">
            <v>91KTLU0713L</v>
          </cell>
          <cell r="D570" t="str">
            <v>Kinh tế lượng</v>
          </cell>
          <cell r="E570" t="str">
            <v>3</v>
          </cell>
          <cell r="F570" t="str">
            <v>45</v>
          </cell>
          <cell r="G570" t="str">
            <v>0</v>
          </cell>
          <cell r="I570" t="str">
            <v>0</v>
          </cell>
          <cell r="J570" t="str">
            <v>0</v>
          </cell>
          <cell r="K570" t="str">
            <v/>
          </cell>
          <cell r="L570" t="str">
            <v>6</v>
          </cell>
        </row>
        <row r="571">
          <cell r="C571" t="str">
            <v>91PLKT0213L</v>
          </cell>
          <cell r="D571" t="str">
            <v>Pháp luật kinh tế</v>
          </cell>
          <cell r="E571" t="str">
            <v>3</v>
          </cell>
          <cell r="F571" t="str">
            <v>40</v>
          </cell>
          <cell r="G571" t="str">
            <v>10</v>
          </cell>
          <cell r="I571" t="str">
            <v>0</v>
          </cell>
          <cell r="J571" t="str">
            <v>0</v>
          </cell>
          <cell r="K571" t="str">
            <v/>
          </cell>
          <cell r="L571" t="str">
            <v>6</v>
          </cell>
        </row>
        <row r="572">
          <cell r="C572" t="str">
            <v>91THK20712T</v>
          </cell>
          <cell r="D572" t="str">
            <v>Thực hành kế toán tài chính 2</v>
          </cell>
          <cell r="E572" t="str">
            <v>2</v>
          </cell>
          <cell r="F572" t="str">
            <v>0</v>
          </cell>
          <cell r="G572" t="str">
            <v>0</v>
          </cell>
          <cell r="I572" t="str">
            <v>68</v>
          </cell>
          <cell r="J572" t="str">
            <v>0</v>
          </cell>
          <cell r="K572" t="str">
            <v/>
          </cell>
          <cell r="L572" t="str">
            <v>6</v>
          </cell>
        </row>
        <row r="573">
          <cell r="C573" t="str">
            <v>91CDKT0712D</v>
          </cell>
          <cell r="D573" t="str">
            <v>Chuyên đề kế toán tài chính</v>
          </cell>
          <cell r="E573" t="str">
            <v>2</v>
          </cell>
          <cell r="F573" t="str">
            <v>0</v>
          </cell>
          <cell r="G573" t="str">
            <v>96</v>
          </cell>
          <cell r="I573" t="str">
            <v>0</v>
          </cell>
          <cell r="J573" t="str">
            <v>0</v>
          </cell>
          <cell r="K573" t="str">
            <v/>
          </cell>
          <cell r="L573" t="str">
            <v>7</v>
          </cell>
        </row>
        <row r="574">
          <cell r="C574" t="str">
            <v>91KTQR0712L</v>
          </cell>
          <cell r="D574" t="str">
            <v>Kế toán quản trị</v>
          </cell>
          <cell r="E574" t="str">
            <v>2</v>
          </cell>
          <cell r="F574" t="str">
            <v>30</v>
          </cell>
          <cell r="G574" t="str">
            <v>0</v>
          </cell>
          <cell r="I574" t="str">
            <v>0</v>
          </cell>
          <cell r="J574" t="str">
            <v>0</v>
          </cell>
          <cell r="K574" t="str">
            <v/>
          </cell>
          <cell r="L574" t="str">
            <v>7</v>
          </cell>
        </row>
        <row r="575">
          <cell r="C575" t="str">
            <v>91KITC0712L</v>
          </cell>
          <cell r="D575" t="str">
            <v>Kiểm toán tài chính</v>
          </cell>
          <cell r="E575" t="str">
            <v>2</v>
          </cell>
          <cell r="F575" t="str">
            <v>30</v>
          </cell>
          <cell r="G575" t="str">
            <v>0</v>
          </cell>
          <cell r="I575" t="str">
            <v>0</v>
          </cell>
          <cell r="J575" t="str">
            <v>0</v>
          </cell>
          <cell r="K575" t="str">
            <v/>
          </cell>
          <cell r="L575" t="str">
            <v>7</v>
          </cell>
        </row>
        <row r="576">
          <cell r="C576" t="str">
            <v>91PTBC0712T</v>
          </cell>
          <cell r="D576" t="str">
            <v>Phân tích báo cáo tài chính</v>
          </cell>
          <cell r="E576" t="str">
            <v>2</v>
          </cell>
          <cell r="F576" t="str">
            <v>0</v>
          </cell>
          <cell r="G576" t="str">
            <v>0</v>
          </cell>
          <cell r="I576" t="str">
            <v>68</v>
          </cell>
          <cell r="J576" t="str">
            <v>0</v>
          </cell>
          <cell r="K576" t="str">
            <v/>
          </cell>
          <cell r="L576" t="str">
            <v>7</v>
          </cell>
        </row>
        <row r="577">
          <cell r="C577" t="str">
            <v>91PTKD0713L</v>
          </cell>
          <cell r="D577" t="str">
            <v>Phân tích hoạt động kinh doanh</v>
          </cell>
          <cell r="E577" t="str">
            <v>3</v>
          </cell>
          <cell r="F577" t="str">
            <v>45</v>
          </cell>
          <cell r="G577" t="str">
            <v>0</v>
          </cell>
          <cell r="I577" t="str">
            <v>0</v>
          </cell>
          <cell r="J577" t="str">
            <v>0</v>
          </cell>
          <cell r="K577" t="str">
            <v/>
          </cell>
          <cell r="L577" t="str">
            <v>7</v>
          </cell>
        </row>
        <row r="578">
          <cell r="C578" t="str">
            <v>91KMAY0712T</v>
          </cell>
          <cell r="D578" t="str">
            <v>Thực hành kế toán máy</v>
          </cell>
          <cell r="E578" t="str">
            <v>2</v>
          </cell>
          <cell r="F578" t="str">
            <v>0</v>
          </cell>
          <cell r="G578" t="str">
            <v>0</v>
          </cell>
          <cell r="I578" t="str">
            <v>68</v>
          </cell>
          <cell r="J578" t="str">
            <v>0</v>
          </cell>
          <cell r="K578" t="str">
            <v/>
          </cell>
          <cell r="L578" t="str">
            <v>7</v>
          </cell>
        </row>
        <row r="579">
          <cell r="C579" t="str">
            <v>91TTCS0713T</v>
          </cell>
          <cell r="D579" t="str">
            <v>Thực tập cơ sở</v>
          </cell>
          <cell r="E579" t="str">
            <v>3</v>
          </cell>
          <cell r="F579" t="str">
            <v>0</v>
          </cell>
          <cell r="G579" t="str">
            <v>0</v>
          </cell>
          <cell r="I579" t="str">
            <v>102</v>
          </cell>
          <cell r="J579" t="str">
            <v>0</v>
          </cell>
          <cell r="K579" t="str">
            <v/>
          </cell>
          <cell r="L579" t="str">
            <v>7</v>
          </cell>
        </row>
        <row r="580">
          <cell r="C580" t="str">
            <v>91BAHI0712T</v>
          </cell>
          <cell r="D580" t="str">
            <v>Bảo hiểm</v>
          </cell>
          <cell r="E580" t="str">
            <v>2</v>
          </cell>
          <cell r="F580" t="str">
            <v>0</v>
          </cell>
          <cell r="G580" t="str">
            <v>0</v>
          </cell>
          <cell r="I580" t="str">
            <v>68</v>
          </cell>
          <cell r="J580" t="str">
            <v>0</v>
          </cell>
          <cell r="K580" t="str">
            <v/>
          </cell>
          <cell r="L580" t="str">
            <v>8</v>
          </cell>
        </row>
        <row r="581">
          <cell r="C581" t="str">
            <v>91KLTN0718D</v>
          </cell>
          <cell r="D581" t="str">
            <v>Đồ án/Khóa luận tốt nghiệp kế toán</v>
          </cell>
          <cell r="E581" t="str">
            <v>8</v>
          </cell>
          <cell r="F581" t="str">
            <v>0</v>
          </cell>
          <cell r="G581" t="str">
            <v>384</v>
          </cell>
          <cell r="I581" t="str">
            <v>0</v>
          </cell>
          <cell r="J581" t="str">
            <v>0</v>
          </cell>
          <cell r="K581" t="str">
            <v/>
          </cell>
          <cell r="L581" t="str">
            <v>8</v>
          </cell>
        </row>
        <row r="582">
          <cell r="C582" t="str">
            <v>91KTHS0712T</v>
          </cell>
          <cell r="D582" t="str">
            <v>Kế toán hành chính sự nghiệp</v>
          </cell>
          <cell r="E582" t="str">
            <v>2</v>
          </cell>
          <cell r="F582" t="str">
            <v>0</v>
          </cell>
          <cell r="G582" t="str">
            <v>0</v>
          </cell>
          <cell r="I582" t="str">
            <v>68</v>
          </cell>
          <cell r="J582" t="str">
            <v>0</v>
          </cell>
          <cell r="K582" t="str">
            <v/>
          </cell>
          <cell r="L582" t="str">
            <v>8</v>
          </cell>
        </row>
        <row r="583">
          <cell r="C583" t="str">
            <v>91KTNH0712T</v>
          </cell>
          <cell r="D583" t="str">
            <v>Kế toán ngân hàng</v>
          </cell>
          <cell r="E583" t="str">
            <v>2</v>
          </cell>
          <cell r="F583" t="str">
            <v>0</v>
          </cell>
          <cell r="G583" t="str">
            <v>0</v>
          </cell>
          <cell r="I583" t="str">
            <v>68</v>
          </cell>
          <cell r="J583" t="str">
            <v>0</v>
          </cell>
          <cell r="K583" t="str">
            <v/>
          </cell>
          <cell r="L583" t="str">
            <v>8</v>
          </cell>
        </row>
        <row r="584">
          <cell r="C584" t="str">
            <v>91QTTC0712T</v>
          </cell>
          <cell r="D584" t="str">
            <v>Quản trị tài chính</v>
          </cell>
          <cell r="E584" t="str">
            <v>2</v>
          </cell>
          <cell r="F584" t="str">
            <v>0</v>
          </cell>
          <cell r="G584" t="str">
            <v>0</v>
          </cell>
          <cell r="I584" t="str">
            <v>68</v>
          </cell>
          <cell r="J584" t="str">
            <v>0</v>
          </cell>
          <cell r="K584" t="str">
            <v/>
          </cell>
          <cell r="L584" t="str">
            <v>8</v>
          </cell>
        </row>
        <row r="585">
          <cell r="C585" t="str">
            <v>91THMX0712T</v>
          </cell>
          <cell r="D585" t="str">
            <v>Thực hành kế toán doanh nghiệp thương mại, dịch vụ và xây lắp</v>
          </cell>
          <cell r="E585" t="str">
            <v>2</v>
          </cell>
          <cell r="F585" t="str">
            <v>0</v>
          </cell>
          <cell r="G585" t="str">
            <v>0</v>
          </cell>
          <cell r="I585" t="str">
            <v>68</v>
          </cell>
          <cell r="J585" t="str">
            <v>0</v>
          </cell>
          <cell r="K585" t="str">
            <v/>
          </cell>
          <cell r="L585" t="str">
            <v>8</v>
          </cell>
        </row>
        <row r="586">
          <cell r="C586" t="str">
            <v>91THQT0712T</v>
          </cell>
          <cell r="D586" t="str">
            <v>Thực hành kế toán quản trị</v>
          </cell>
          <cell r="E586" t="str">
            <v>2</v>
          </cell>
          <cell r="F586" t="str">
            <v>0</v>
          </cell>
          <cell r="G586" t="str">
            <v>0</v>
          </cell>
          <cell r="I586" t="str">
            <v>68</v>
          </cell>
          <cell r="J586" t="str">
            <v>0</v>
          </cell>
          <cell r="K586" t="str">
            <v/>
          </cell>
          <cell r="L586" t="str">
            <v>8</v>
          </cell>
        </row>
        <row r="587">
          <cell r="C587" t="str">
            <v>91KTHU0712T</v>
          </cell>
          <cell r="D587" t="str">
            <v>Thực hành kế toán thuế</v>
          </cell>
          <cell r="E587" t="str">
            <v>2</v>
          </cell>
          <cell r="F587" t="str">
            <v>0</v>
          </cell>
          <cell r="G587" t="str">
            <v>0</v>
          </cell>
          <cell r="I587" t="str">
            <v>68</v>
          </cell>
          <cell r="J587" t="str">
            <v>0</v>
          </cell>
          <cell r="K587" t="str">
            <v/>
          </cell>
          <cell r="L587" t="str">
            <v>8</v>
          </cell>
        </row>
        <row r="588">
          <cell r="C588" t="str">
            <v>91GTC10111T</v>
          </cell>
          <cell r="D588" t="str">
            <v>Giáo dục thể chất 1</v>
          </cell>
          <cell r="E588" t="str">
            <v>1</v>
          </cell>
          <cell r="F588" t="str">
            <v>0</v>
          </cell>
          <cell r="G588" t="str">
            <v>0</v>
          </cell>
          <cell r="I588" t="str">
            <v>34</v>
          </cell>
          <cell r="J588" t="str">
            <v>0</v>
          </cell>
          <cell r="K588" t="str">
            <v/>
          </cell>
          <cell r="L588" t="str">
            <v>1</v>
          </cell>
        </row>
        <row r="589">
          <cell r="C589" t="str">
            <v>91NMN40712L</v>
          </cell>
          <cell r="D589" t="str">
            <v>Nhập môn ngành kinh tế</v>
          </cell>
          <cell r="E589" t="str">
            <v>2</v>
          </cell>
          <cell r="F589" t="str">
            <v>30</v>
          </cell>
          <cell r="G589" t="str">
            <v>0</v>
          </cell>
          <cell r="I589" t="str">
            <v>0</v>
          </cell>
          <cell r="J589" t="str">
            <v>0</v>
          </cell>
          <cell r="K589" t="str">
            <v/>
          </cell>
          <cell r="L589" t="str">
            <v>1</v>
          </cell>
        </row>
        <row r="590">
          <cell r="C590" t="str">
            <v>91NMTH0513L</v>
          </cell>
          <cell r="D590" t="str">
            <v>Nhập môn tin học</v>
          </cell>
          <cell r="E590" t="str">
            <v>3</v>
          </cell>
          <cell r="F590" t="str">
            <v>45</v>
          </cell>
          <cell r="G590" t="str">
            <v>0</v>
          </cell>
          <cell r="I590" t="str">
            <v>0</v>
          </cell>
          <cell r="J590" t="str">
            <v>0</v>
          </cell>
          <cell r="K590" t="str">
            <v/>
          </cell>
          <cell r="L590" t="str">
            <v>1</v>
          </cell>
        </row>
        <row r="591">
          <cell r="C591" t="str">
            <v>91PLDC0212L</v>
          </cell>
          <cell r="D591" t="str">
            <v>Pháp luật đại cương</v>
          </cell>
          <cell r="E591" t="str">
            <v>2</v>
          </cell>
          <cell r="F591" t="str">
            <v>30</v>
          </cell>
          <cell r="G591" t="str">
            <v>0</v>
          </cell>
          <cell r="I591" t="str">
            <v>0</v>
          </cell>
          <cell r="J591" t="str">
            <v>0</v>
          </cell>
          <cell r="K591" t="str">
            <v/>
          </cell>
          <cell r="L591" t="str">
            <v>1</v>
          </cell>
        </row>
        <row r="592">
          <cell r="C592" t="str">
            <v>91ANH10112L</v>
          </cell>
          <cell r="D592" t="str">
            <v>Tiếng anh 1</v>
          </cell>
          <cell r="E592" t="str">
            <v>2</v>
          </cell>
          <cell r="F592" t="str">
            <v>30</v>
          </cell>
          <cell r="G592" t="str">
            <v>0</v>
          </cell>
          <cell r="I592" t="str">
            <v>0</v>
          </cell>
          <cell r="J592" t="str">
            <v>0</v>
          </cell>
          <cell r="K592" t="str">
            <v/>
          </cell>
          <cell r="L592" t="str">
            <v>1</v>
          </cell>
        </row>
        <row r="593">
          <cell r="C593" t="str">
            <v>91TCC10112L</v>
          </cell>
          <cell r="D593" t="str">
            <v>Toán cao cấp 1</v>
          </cell>
          <cell r="E593" t="str">
            <v>2</v>
          </cell>
          <cell r="F593" t="str">
            <v>30</v>
          </cell>
          <cell r="G593" t="str">
            <v>0</v>
          </cell>
          <cell r="I593" t="str">
            <v>0</v>
          </cell>
          <cell r="J593" t="str">
            <v>0</v>
          </cell>
          <cell r="K593" t="str">
            <v/>
          </cell>
          <cell r="L593" t="str">
            <v>1</v>
          </cell>
        </row>
        <row r="594">
          <cell r="C594" t="str">
            <v>91GTC20112T</v>
          </cell>
          <cell r="D594" t="str">
            <v>Giáo dục thể chất 2</v>
          </cell>
          <cell r="E594" t="str">
            <v>2</v>
          </cell>
          <cell r="F594" t="str">
            <v>0</v>
          </cell>
          <cell r="G594" t="str">
            <v>0</v>
          </cell>
          <cell r="I594" t="str">
            <v>68</v>
          </cell>
          <cell r="J594" t="str">
            <v>0</v>
          </cell>
          <cell r="K594" t="str">
            <v/>
          </cell>
          <cell r="L594" t="str">
            <v>2</v>
          </cell>
        </row>
        <row r="595">
          <cell r="C595" t="str">
            <v>91LSHT0712L</v>
          </cell>
          <cell r="D595" t="str">
            <v>Lịch sử các học thuyết kinh tế</v>
          </cell>
          <cell r="E595" t="str">
            <v>2</v>
          </cell>
          <cell r="F595" t="str">
            <v>30</v>
          </cell>
          <cell r="G595" t="str">
            <v>0</v>
          </cell>
          <cell r="I595" t="str">
            <v>0</v>
          </cell>
          <cell r="J595" t="str">
            <v>0</v>
          </cell>
          <cell r="K595" t="str">
            <v/>
          </cell>
          <cell r="L595" t="str">
            <v>2</v>
          </cell>
        </row>
        <row r="596">
          <cell r="C596" t="str">
            <v>91ANH20113L</v>
          </cell>
          <cell r="D596" t="str">
            <v>Tiếng anh 2</v>
          </cell>
          <cell r="E596" t="str">
            <v>3</v>
          </cell>
          <cell r="F596" t="str">
            <v>45</v>
          </cell>
          <cell r="G596" t="str">
            <v>0</v>
          </cell>
          <cell r="I596" t="str">
            <v>0</v>
          </cell>
          <cell r="J596" t="str">
            <v>0</v>
          </cell>
          <cell r="K596" t="str">
            <v/>
          </cell>
          <cell r="L596" t="str">
            <v>2</v>
          </cell>
        </row>
        <row r="597">
          <cell r="C597" t="str">
            <v>91TCC20112L</v>
          </cell>
          <cell r="D597" t="str">
            <v>Toán cao cấp 2</v>
          </cell>
          <cell r="E597" t="str">
            <v>2</v>
          </cell>
          <cell r="F597" t="str">
            <v>30</v>
          </cell>
          <cell r="G597" t="str">
            <v>0</v>
          </cell>
          <cell r="I597" t="str">
            <v>0</v>
          </cell>
          <cell r="J597" t="str">
            <v>0</v>
          </cell>
          <cell r="K597" t="str">
            <v/>
          </cell>
          <cell r="L597" t="str">
            <v>2</v>
          </cell>
        </row>
        <row r="598">
          <cell r="C598" t="str">
            <v>91TLHC0313L</v>
          </cell>
          <cell r="D598" t="str">
            <v>Tâm lý học</v>
          </cell>
          <cell r="E598" t="str">
            <v>3</v>
          </cell>
          <cell r="F598" t="str">
            <v>45</v>
          </cell>
          <cell r="G598" t="str">
            <v>0</v>
          </cell>
          <cell r="I598" t="str">
            <v>0</v>
          </cell>
          <cell r="J598" t="str">
            <v>0</v>
          </cell>
          <cell r="K598" t="str">
            <v/>
          </cell>
          <cell r="L598" t="str">
            <v>3</v>
          </cell>
        </row>
        <row r="599">
          <cell r="C599" t="str">
            <v>91TAKT0112L</v>
          </cell>
          <cell r="D599" t="str">
            <v>Tiếng anh Kinh tế</v>
          </cell>
          <cell r="E599" t="str">
            <v>2</v>
          </cell>
          <cell r="F599" t="str">
            <v>30</v>
          </cell>
          <cell r="G599" t="str">
            <v>0</v>
          </cell>
          <cell r="I599" t="str">
            <v>0</v>
          </cell>
          <cell r="J599" t="str">
            <v>0</v>
          </cell>
          <cell r="K599" t="str">
            <v/>
          </cell>
          <cell r="L599" t="str">
            <v>3</v>
          </cell>
        </row>
        <row r="600">
          <cell r="C600" t="str">
            <v>91TCD10112L</v>
          </cell>
          <cell r="D600" t="str">
            <v>Toán chuyên đề 1</v>
          </cell>
          <cell r="E600" t="str">
            <v>2</v>
          </cell>
          <cell r="F600" t="str">
            <v>30</v>
          </cell>
          <cell r="G600" t="str">
            <v>0</v>
          </cell>
          <cell r="I600" t="str">
            <v>0</v>
          </cell>
          <cell r="J600" t="str">
            <v>0</v>
          </cell>
          <cell r="K600" t="str">
            <v/>
          </cell>
          <cell r="L600" t="str">
            <v>3</v>
          </cell>
        </row>
        <row r="601">
          <cell r="C601" t="str">
            <v>91TCQS0712L</v>
          </cell>
          <cell r="D601" t="str">
            <v>Tổ chức quản lý sản xuất</v>
          </cell>
          <cell r="E601" t="str">
            <v>2</v>
          </cell>
          <cell r="F601" t="str">
            <v>30</v>
          </cell>
          <cell r="G601" t="str">
            <v>0</v>
          </cell>
          <cell r="I601" t="str">
            <v>0</v>
          </cell>
          <cell r="J601" t="str">
            <v>0</v>
          </cell>
          <cell r="K601" t="str">
            <v/>
          </cell>
          <cell r="L601" t="str">
            <v>3</v>
          </cell>
        </row>
        <row r="602">
          <cell r="C602" t="str">
            <v>91KHNG0712L</v>
          </cell>
          <cell r="D602" t="str">
            <v>Khởi nghiệp</v>
          </cell>
          <cell r="E602" t="str">
            <v>2</v>
          </cell>
          <cell r="F602" t="str">
            <v>30</v>
          </cell>
          <cell r="G602" t="str">
            <v>0</v>
          </cell>
          <cell r="I602" t="str">
            <v>0</v>
          </cell>
          <cell r="J602" t="str">
            <v>0</v>
          </cell>
          <cell r="K602" t="str">
            <v/>
          </cell>
          <cell r="L602" t="str">
            <v>2</v>
          </cell>
        </row>
        <row r="603">
          <cell r="C603" t="str">
            <v>91NMGT0312L</v>
          </cell>
          <cell r="D603" t="str">
            <v>Nhập môn khoa học giao tiếp</v>
          </cell>
          <cell r="E603" t="str">
            <v>2</v>
          </cell>
          <cell r="F603" t="str">
            <v>30</v>
          </cell>
          <cell r="G603" t="str">
            <v>0</v>
          </cell>
          <cell r="I603" t="str">
            <v>0</v>
          </cell>
          <cell r="J603" t="str">
            <v>0</v>
          </cell>
          <cell r="K603" t="str">
            <v/>
          </cell>
          <cell r="L603" t="str">
            <v>2</v>
          </cell>
        </row>
        <row r="604">
          <cell r="C604" t="str">
            <v>91GTC30111T</v>
          </cell>
          <cell r="D604" t="str">
            <v>Giáo dục thể chất 3</v>
          </cell>
          <cell r="E604" t="str">
            <v>1</v>
          </cell>
          <cell r="F604" t="str">
            <v>0</v>
          </cell>
          <cell r="G604" t="str">
            <v>0</v>
          </cell>
          <cell r="I604" t="str">
            <v>34</v>
          </cell>
          <cell r="J604" t="str">
            <v>0</v>
          </cell>
          <cell r="K604" t="str">
            <v/>
          </cell>
          <cell r="L604" t="str">
            <v>3</v>
          </cell>
        </row>
        <row r="605">
          <cell r="C605" t="str">
            <v>91GTC40111T</v>
          </cell>
          <cell r="D605" t="str">
            <v>Giáo dục thể chất 4</v>
          </cell>
          <cell r="E605" t="str">
            <v>1</v>
          </cell>
          <cell r="F605" t="str">
            <v>0</v>
          </cell>
          <cell r="G605" t="str">
            <v>0</v>
          </cell>
          <cell r="I605" t="str">
            <v>34</v>
          </cell>
          <cell r="J605" t="str">
            <v>0</v>
          </cell>
          <cell r="K605" t="str">
            <v/>
          </cell>
          <cell r="L605" t="str">
            <v>3</v>
          </cell>
        </row>
        <row r="606">
          <cell r="C606" t="str">
            <v>91LPDA0712L</v>
          </cell>
          <cell r="D606" t="str">
            <v>Lập và phân tích dự án đầu tư</v>
          </cell>
          <cell r="E606" t="str">
            <v>2</v>
          </cell>
          <cell r="F606" t="str">
            <v>30</v>
          </cell>
          <cell r="G606" t="str">
            <v>0</v>
          </cell>
          <cell r="I606" t="str">
            <v>0</v>
          </cell>
          <cell r="J606" t="str">
            <v>0</v>
          </cell>
          <cell r="K606" t="str">
            <v/>
          </cell>
          <cell r="L606" t="str">
            <v>6</v>
          </cell>
        </row>
        <row r="607">
          <cell r="C607" t="str">
            <v>91TTQT0712L</v>
          </cell>
          <cell r="D607" t="str">
            <v>Thanh toán quốc tế</v>
          </cell>
          <cell r="E607" t="str">
            <v>2</v>
          </cell>
          <cell r="F607" t="str">
            <v>30</v>
          </cell>
          <cell r="G607" t="str">
            <v>0</v>
          </cell>
          <cell r="I607" t="str">
            <v>0</v>
          </cell>
          <cell r="J607" t="str">
            <v>0</v>
          </cell>
          <cell r="K607" t="str">
            <v/>
          </cell>
          <cell r="L607" t="str">
            <v>6</v>
          </cell>
        </row>
        <row r="610">
          <cell r="D610" t="str">
            <v>Tên học phần/ Môn học</v>
          </cell>
          <cell r="E610" t="str">
            <v>Số Tín chỉ</v>
          </cell>
          <cell r="F610" t="str">
            <v>Loại giờ tín chỉ</v>
          </cell>
          <cell r="K610" t="str">
            <v>HP tiên quyết,
 học trước</v>
          </cell>
          <cell r="L610" t="str">
            <v>Học kỳ</v>
          </cell>
        </row>
        <row r="611">
          <cell r="F611" t="str">
            <v>Lên lớp</v>
          </cell>
          <cell r="I611" t="str">
            <v>Thực hành</v>
          </cell>
          <cell r="J611" t="str">
            <v>Tự học, tự nghiên cứu</v>
          </cell>
        </row>
        <row r="612">
          <cell r="F612" t="str">
            <v>Lý thuyết</v>
          </cell>
          <cell r="G612" t="str">
            <v>Bài tập</v>
          </cell>
          <cell r="H612" t="str">
            <v>Kiểm tra</v>
          </cell>
        </row>
        <row r="613">
          <cell r="C613" t="str">
            <v>72CTDL0513L</v>
          </cell>
          <cell r="D613" t="str">
            <v>Cấu trúc dữ liệu và giải thuật</v>
          </cell>
          <cell r="E613" t="str">
            <v>3</v>
          </cell>
          <cell r="F613" t="str">
            <v>45</v>
          </cell>
          <cell r="G613" t="str">
            <v>0</v>
          </cell>
          <cell r="I613" t="str">
            <v>0</v>
          </cell>
          <cell r="J613" t="str">
            <v>0</v>
          </cell>
          <cell r="K613" t="str">
            <v/>
          </cell>
          <cell r="L613" t="str">
            <v>4</v>
          </cell>
        </row>
        <row r="614">
          <cell r="C614" t="str">
            <v>72DAUD0512D</v>
          </cell>
          <cell r="D614" t="str">
            <v>Đồ án ứng dụng công nghệ thông tin</v>
          </cell>
          <cell r="E614" t="str">
            <v>2</v>
          </cell>
          <cell r="F614" t="str">
            <v>0</v>
          </cell>
          <cell r="G614" t="str">
            <v>96</v>
          </cell>
          <cell r="I614" t="str">
            <v>0</v>
          </cell>
          <cell r="J614" t="str">
            <v>0</v>
          </cell>
          <cell r="K614" t="str">
            <v/>
          </cell>
          <cell r="L614" t="str">
            <v>4</v>
          </cell>
        </row>
        <row r="615">
          <cell r="C615" t="str">
            <v>72HQTC0513L</v>
          </cell>
          <cell r="D615" t="str">
            <v>Hệ quản trị cơ sở dữ liệu</v>
          </cell>
          <cell r="E615" t="str">
            <v>3</v>
          </cell>
          <cell r="F615" t="str">
            <v>45</v>
          </cell>
          <cell r="G615" t="str">
            <v>0</v>
          </cell>
          <cell r="I615" t="str">
            <v>0</v>
          </cell>
          <cell r="J615" t="str">
            <v>0</v>
          </cell>
          <cell r="K615" t="str">
            <v/>
          </cell>
          <cell r="L615" t="str">
            <v>4</v>
          </cell>
        </row>
        <row r="616">
          <cell r="C616" t="str">
            <v>72HDTJ0513L</v>
          </cell>
          <cell r="D616" t="str">
            <v>Lập trình hướng đối tượng với Java</v>
          </cell>
          <cell r="E616" t="str">
            <v>3</v>
          </cell>
          <cell r="F616" t="str">
            <v>45</v>
          </cell>
          <cell r="G616" t="str">
            <v>0</v>
          </cell>
          <cell r="I616" t="str">
            <v>0</v>
          </cell>
          <cell r="J616" t="str">
            <v>0</v>
          </cell>
          <cell r="K616" t="str">
            <v/>
          </cell>
          <cell r="L616" t="str">
            <v>4</v>
          </cell>
        </row>
        <row r="617">
          <cell r="C617" t="str">
            <v>72TKWS0513L</v>
          </cell>
          <cell r="D617" t="str">
            <v>Thiết kế web</v>
          </cell>
          <cell r="E617" t="str">
            <v>3</v>
          </cell>
          <cell r="F617" t="str">
            <v>45</v>
          </cell>
          <cell r="G617" t="str">
            <v>0</v>
          </cell>
          <cell r="I617" t="str">
            <v>0</v>
          </cell>
          <cell r="J617" t="str">
            <v>0</v>
          </cell>
          <cell r="K617" t="str">
            <v/>
          </cell>
          <cell r="L617" t="str">
            <v>4</v>
          </cell>
        </row>
        <row r="618">
          <cell r="C618" t="str">
            <v>72DHUD0512T</v>
          </cell>
          <cell r="D618" t="str">
            <v>Thực hành đồ họa ứng dụng</v>
          </cell>
          <cell r="E618" t="str">
            <v>2</v>
          </cell>
          <cell r="F618" t="str">
            <v>0</v>
          </cell>
          <cell r="G618" t="str">
            <v>0</v>
          </cell>
          <cell r="I618" t="str">
            <v>68</v>
          </cell>
          <cell r="J618" t="str">
            <v>0</v>
          </cell>
          <cell r="K618" t="str">
            <v/>
          </cell>
          <cell r="L618" t="str">
            <v>4</v>
          </cell>
        </row>
        <row r="619">
          <cell r="C619" t="str">
            <v>72LTNC0513L</v>
          </cell>
          <cell r="D619" t="str">
            <v>Lập trình Java nâng cao</v>
          </cell>
          <cell r="E619" t="str">
            <v>3</v>
          </cell>
          <cell r="F619" t="str">
            <v>45</v>
          </cell>
          <cell r="G619" t="str">
            <v>0</v>
          </cell>
          <cell r="I619" t="str">
            <v>0</v>
          </cell>
          <cell r="J619" t="str">
            <v>0</v>
          </cell>
          <cell r="K619" t="str">
            <v/>
          </cell>
          <cell r="L619" t="str">
            <v>5</v>
          </cell>
        </row>
        <row r="620">
          <cell r="C620" t="str">
            <v>72LTJS0513L</v>
          </cell>
          <cell r="D620" t="str">
            <v>Lập trình JSP/Serverlet</v>
          </cell>
          <cell r="E620" t="str">
            <v>3</v>
          </cell>
          <cell r="F620" t="str">
            <v>45</v>
          </cell>
          <cell r="G620" t="str">
            <v>0</v>
          </cell>
          <cell r="I620" t="str">
            <v>0</v>
          </cell>
          <cell r="J620" t="str">
            <v>0</v>
          </cell>
          <cell r="K620" t="str">
            <v/>
          </cell>
          <cell r="L620" t="str">
            <v>5</v>
          </cell>
        </row>
        <row r="621">
          <cell r="C621" t="str">
            <v>72MMTI0512L</v>
          </cell>
          <cell r="D621" t="str">
            <v>Mạng máy tính</v>
          </cell>
          <cell r="E621" t="str">
            <v>2</v>
          </cell>
          <cell r="F621" t="str">
            <v>30</v>
          </cell>
          <cell r="G621" t="str">
            <v>0</v>
          </cell>
          <cell r="I621" t="str">
            <v>0</v>
          </cell>
          <cell r="J621" t="str">
            <v>0</v>
          </cell>
          <cell r="K621" t="str">
            <v/>
          </cell>
          <cell r="L621" t="str">
            <v>5</v>
          </cell>
        </row>
        <row r="622">
          <cell r="C622" t="str">
            <v>72PTUD0513L</v>
          </cell>
          <cell r="D622" t="str">
            <v>Phát triển ứng dụng trên thiết bị di động</v>
          </cell>
          <cell r="E622" t="str">
            <v>3</v>
          </cell>
          <cell r="F622" t="str">
            <v>45</v>
          </cell>
          <cell r="G622" t="str">
            <v>0</v>
          </cell>
          <cell r="I622" t="str">
            <v>0</v>
          </cell>
          <cell r="J622" t="str">
            <v>0</v>
          </cell>
          <cell r="K622" t="str">
            <v/>
          </cell>
          <cell r="L622" t="str">
            <v>5</v>
          </cell>
        </row>
        <row r="623">
          <cell r="C623" t="str">
            <v>72PTTK0513L</v>
          </cell>
          <cell r="D623" t="str">
            <v>Phân tích thiết kế hệ thống thông tin</v>
          </cell>
          <cell r="E623" t="str">
            <v>3</v>
          </cell>
          <cell r="F623" t="str">
            <v>45</v>
          </cell>
          <cell r="G623" t="str">
            <v>0</v>
          </cell>
          <cell r="I623" t="str">
            <v>0</v>
          </cell>
          <cell r="J623" t="str">
            <v>0</v>
          </cell>
          <cell r="K623" t="str">
            <v/>
          </cell>
          <cell r="L623" t="str">
            <v>5</v>
          </cell>
        </row>
        <row r="624">
          <cell r="C624" t="str">
            <v>72PMMP0513T</v>
          </cell>
          <cell r="D624" t="str">
            <v>Thực hành phần mềm mô phỏng</v>
          </cell>
          <cell r="E624" t="str">
            <v>3</v>
          </cell>
          <cell r="F624" t="str">
            <v>0</v>
          </cell>
          <cell r="G624" t="str">
            <v>0</v>
          </cell>
          <cell r="I624" t="str">
            <v>102</v>
          </cell>
          <cell r="J624" t="str">
            <v>0</v>
          </cell>
          <cell r="K624" t="str">
            <v/>
          </cell>
          <cell r="L624" t="str">
            <v>5</v>
          </cell>
        </row>
        <row r="625">
          <cell r="C625" t="str">
            <v>72KTMT0512L</v>
          </cell>
          <cell r="D625" t="str">
            <v>Kiến trúc máy tính</v>
          </cell>
          <cell r="E625" t="str">
            <v>2</v>
          </cell>
          <cell r="F625" t="str">
            <v>30</v>
          </cell>
          <cell r="G625" t="str">
            <v>0</v>
          </cell>
          <cell r="I625" t="str">
            <v>0</v>
          </cell>
          <cell r="J625" t="str">
            <v>0</v>
          </cell>
          <cell r="K625" t="str">
            <v/>
          </cell>
          <cell r="L625" t="str">
            <v>6</v>
          </cell>
        </row>
        <row r="626">
          <cell r="C626" t="str">
            <v>72LTCD0513L</v>
          </cell>
          <cell r="D626" t="str">
            <v>Lập trình cơ sở dữ liệu với Java</v>
          </cell>
          <cell r="E626" t="str">
            <v>3</v>
          </cell>
          <cell r="F626" t="str">
            <v>45</v>
          </cell>
          <cell r="G626" t="str">
            <v>0</v>
          </cell>
          <cell r="I626" t="str">
            <v>0</v>
          </cell>
          <cell r="J626" t="str">
            <v>0</v>
          </cell>
          <cell r="K626" t="str">
            <v/>
          </cell>
          <cell r="L626" t="str">
            <v>6</v>
          </cell>
        </row>
        <row r="627">
          <cell r="C627" t="str">
            <v>72TKMA0513L</v>
          </cell>
          <cell r="D627" t="str">
            <v>Thiết kế mạng</v>
          </cell>
          <cell r="E627" t="str">
            <v>3</v>
          </cell>
          <cell r="F627" t="str">
            <v>45</v>
          </cell>
          <cell r="G627" t="str">
            <v>0</v>
          </cell>
          <cell r="I627" t="str">
            <v>0</v>
          </cell>
          <cell r="J627" t="str">
            <v>0</v>
          </cell>
          <cell r="K627" t="str">
            <v/>
          </cell>
          <cell r="L627" t="str">
            <v>6</v>
          </cell>
        </row>
        <row r="628">
          <cell r="C628" t="str">
            <v>72LTCD0513T</v>
          </cell>
          <cell r="D628" t="str">
            <v>Thực hành lập trình cơ sở dữ liệu với Java</v>
          </cell>
          <cell r="E628" t="str">
            <v>3</v>
          </cell>
          <cell r="F628" t="str">
            <v>0</v>
          </cell>
          <cell r="G628" t="str">
            <v>0</v>
          </cell>
          <cell r="I628" t="str">
            <v>102</v>
          </cell>
          <cell r="J628" t="str">
            <v>0</v>
          </cell>
          <cell r="K628" t="str">
            <v/>
          </cell>
          <cell r="L628" t="str">
            <v>6</v>
          </cell>
        </row>
        <row r="629">
          <cell r="C629" t="str">
            <v>72PTUW0513T</v>
          </cell>
          <cell r="D629" t="str">
            <v>Thực hành phát triển ứng dụng web</v>
          </cell>
          <cell r="E629" t="str">
            <v>3</v>
          </cell>
          <cell r="F629" t="str">
            <v>0</v>
          </cell>
          <cell r="G629" t="str">
            <v>0</v>
          </cell>
          <cell r="I629" t="str">
            <v>102</v>
          </cell>
          <cell r="J629" t="str">
            <v>0</v>
          </cell>
          <cell r="K629" t="str">
            <v/>
          </cell>
          <cell r="L629" t="str">
            <v>6</v>
          </cell>
        </row>
        <row r="630">
          <cell r="C630" t="str">
            <v>72TRRA0513L</v>
          </cell>
          <cell r="D630" t="str">
            <v>Toán rời rạc</v>
          </cell>
          <cell r="E630" t="str">
            <v>3</v>
          </cell>
          <cell r="F630" t="str">
            <v>45</v>
          </cell>
          <cell r="G630" t="str">
            <v>0</v>
          </cell>
          <cell r="I630" t="str">
            <v>0</v>
          </cell>
          <cell r="J630" t="str">
            <v>0</v>
          </cell>
          <cell r="K630" t="str">
            <v/>
          </cell>
          <cell r="L630" t="str">
            <v>6</v>
          </cell>
        </row>
        <row r="631">
          <cell r="C631" t="str">
            <v>72ATDL0512L</v>
          </cell>
          <cell r="D631" t="str">
            <v>An toàn dữ liệu</v>
          </cell>
          <cell r="E631" t="str">
            <v>2</v>
          </cell>
          <cell r="F631" t="str">
            <v>30</v>
          </cell>
          <cell r="G631" t="str">
            <v>0</v>
          </cell>
          <cell r="I631" t="str">
            <v>0</v>
          </cell>
          <cell r="J631" t="str">
            <v>0</v>
          </cell>
          <cell r="K631" t="str">
            <v/>
          </cell>
          <cell r="L631" t="str">
            <v>7</v>
          </cell>
        </row>
        <row r="632">
          <cell r="C632" t="str">
            <v>72DACM0512D</v>
          </cell>
          <cell r="D632" t="str">
            <v>Đồ án chuyên môn</v>
          </cell>
          <cell r="E632" t="str">
            <v>2</v>
          </cell>
          <cell r="F632" t="str">
            <v>0</v>
          </cell>
          <cell r="G632" t="str">
            <v>96</v>
          </cell>
          <cell r="I632" t="str">
            <v>0</v>
          </cell>
          <cell r="J632" t="str">
            <v>0</v>
          </cell>
          <cell r="K632" t="str">
            <v/>
          </cell>
          <cell r="L632" t="str">
            <v>7</v>
          </cell>
        </row>
        <row r="633">
          <cell r="C633" t="str">
            <v>72KPDL0512L</v>
          </cell>
          <cell r="D633" t="str">
            <v>Khai phá dữ liệu</v>
          </cell>
          <cell r="E633" t="str">
            <v>2</v>
          </cell>
          <cell r="F633" t="str">
            <v>30</v>
          </cell>
          <cell r="G633" t="str">
            <v>0</v>
          </cell>
          <cell r="I633" t="str">
            <v>0</v>
          </cell>
          <cell r="J633" t="str">
            <v>0</v>
          </cell>
          <cell r="K633" t="str">
            <v/>
          </cell>
          <cell r="L633" t="str">
            <v>7</v>
          </cell>
        </row>
        <row r="634">
          <cell r="C634" t="str">
            <v>72NMMH0512L</v>
          </cell>
          <cell r="D634" t="str">
            <v>Nhập môn máy học</v>
          </cell>
          <cell r="E634" t="str">
            <v>2</v>
          </cell>
          <cell r="F634" t="str">
            <v>30</v>
          </cell>
          <cell r="G634" t="str">
            <v>0</v>
          </cell>
          <cell r="I634" t="str">
            <v>0</v>
          </cell>
          <cell r="J634" t="str">
            <v>0</v>
          </cell>
          <cell r="K634" t="str">
            <v/>
          </cell>
          <cell r="L634" t="str">
            <v>7</v>
          </cell>
        </row>
        <row r="635">
          <cell r="C635" t="str">
            <v>72QTDA0512L</v>
          </cell>
          <cell r="D635" t="str">
            <v>Quản trị dự án phần mềm</v>
          </cell>
          <cell r="E635" t="str">
            <v>2</v>
          </cell>
          <cell r="F635" t="str">
            <v>30</v>
          </cell>
          <cell r="G635" t="str">
            <v>0</v>
          </cell>
          <cell r="I635" t="str">
            <v>0</v>
          </cell>
          <cell r="J635" t="str">
            <v>0</v>
          </cell>
          <cell r="K635" t="str">
            <v/>
          </cell>
          <cell r="L635" t="str">
            <v>7</v>
          </cell>
        </row>
        <row r="636">
          <cell r="C636" t="str">
            <v>72QTMA0512L</v>
          </cell>
          <cell r="D636" t="str">
            <v>Quản trị mạng</v>
          </cell>
          <cell r="E636" t="str">
            <v>2</v>
          </cell>
          <cell r="F636" t="str">
            <v>30</v>
          </cell>
          <cell r="G636" t="str">
            <v>0</v>
          </cell>
          <cell r="I636" t="str">
            <v>0</v>
          </cell>
          <cell r="J636" t="str">
            <v>0</v>
          </cell>
          <cell r="K636" t="str">
            <v/>
          </cell>
          <cell r="L636" t="str">
            <v>7</v>
          </cell>
        </row>
        <row r="637">
          <cell r="C637" t="str">
            <v>72TQBM0513T</v>
          </cell>
          <cell r="D637" t="str">
            <v>Thực hành thiết kế, quản trị và bảo trì hệ thống mạng</v>
          </cell>
          <cell r="E637" t="str">
            <v>3</v>
          </cell>
          <cell r="F637" t="str">
            <v>0</v>
          </cell>
          <cell r="G637" t="str">
            <v>0</v>
          </cell>
          <cell r="I637" t="str">
            <v>102</v>
          </cell>
          <cell r="J637" t="str">
            <v>0</v>
          </cell>
          <cell r="K637" t="str">
            <v/>
          </cell>
          <cell r="L637" t="str">
            <v>7</v>
          </cell>
        </row>
        <row r="638">
          <cell r="C638" t="str">
            <v>72XLNN0512L</v>
          </cell>
          <cell r="D638" t="str">
            <v>Xử lý ngôn ngữ tự nhiên</v>
          </cell>
          <cell r="E638" t="str">
            <v>2</v>
          </cell>
          <cell r="F638" t="str">
            <v>30</v>
          </cell>
          <cell r="G638" t="str">
            <v>0</v>
          </cell>
          <cell r="I638" t="str">
            <v>0</v>
          </cell>
          <cell r="J638" t="str">
            <v>0</v>
          </cell>
          <cell r="K638" t="str">
            <v/>
          </cell>
          <cell r="L638" t="str">
            <v>7</v>
          </cell>
        </row>
        <row r="639">
          <cell r="C639" t="str">
            <v>72KHTN0518D</v>
          </cell>
          <cell r="D639" t="str">
            <v>Đồ án/Khoá luận tốt nghiệp khoa học máy tinh</v>
          </cell>
          <cell r="E639" t="str">
            <v>8</v>
          </cell>
          <cell r="F639" t="str">
            <v>0</v>
          </cell>
          <cell r="G639" t="str">
            <v>384</v>
          </cell>
          <cell r="I639" t="str">
            <v>0</v>
          </cell>
          <cell r="J639" t="str">
            <v>0</v>
          </cell>
          <cell r="K639" t="str">
            <v/>
          </cell>
          <cell r="L639" t="str">
            <v>8</v>
          </cell>
        </row>
        <row r="640">
          <cell r="C640" t="str">
            <v>72KTTK0512T</v>
          </cell>
          <cell r="D640" t="str">
            <v>Thực hành kiểm thử và triển khai phần mềm</v>
          </cell>
          <cell r="E640" t="str">
            <v>2</v>
          </cell>
          <cell r="F640" t="str">
            <v>0</v>
          </cell>
          <cell r="G640" t="str">
            <v>0</v>
          </cell>
          <cell r="I640" t="str">
            <v>68</v>
          </cell>
          <cell r="J640" t="str">
            <v>0</v>
          </cell>
          <cell r="K640" t="str">
            <v/>
          </cell>
          <cell r="L640" t="str">
            <v>8</v>
          </cell>
        </row>
        <row r="641">
          <cell r="C641" t="str">
            <v>72PTPM0513T</v>
          </cell>
          <cell r="D641" t="str">
            <v>Thực hành phát triển phần mềm</v>
          </cell>
          <cell r="E641" t="str">
            <v>3</v>
          </cell>
          <cell r="F641" t="str">
            <v>0</v>
          </cell>
          <cell r="G641" t="str">
            <v>0</v>
          </cell>
          <cell r="I641" t="str">
            <v>102</v>
          </cell>
          <cell r="J641" t="str">
            <v>0</v>
          </cell>
          <cell r="K641" t="str">
            <v/>
          </cell>
          <cell r="L641" t="str">
            <v>8</v>
          </cell>
        </row>
        <row r="642">
          <cell r="C642" t="str">
            <v>72PUIT0513T</v>
          </cell>
          <cell r="D642" t="str">
            <v>Thực hành phát triển ứng dụng Internet Of Thing</v>
          </cell>
          <cell r="E642" t="str">
            <v>3</v>
          </cell>
          <cell r="F642" t="str">
            <v>0</v>
          </cell>
          <cell r="G642" t="str">
            <v>0</v>
          </cell>
          <cell r="I642" t="str">
            <v>102</v>
          </cell>
          <cell r="J642" t="str">
            <v>0</v>
          </cell>
          <cell r="K642" t="str">
            <v/>
          </cell>
          <cell r="L642" t="str">
            <v>8</v>
          </cell>
        </row>
        <row r="643">
          <cell r="C643" t="str">
            <v>72PTDD0513T</v>
          </cell>
          <cell r="D643" t="str">
            <v>Thực hành phát triển ứng dụng trên thiết bị di động</v>
          </cell>
          <cell r="E643" t="str">
            <v>3</v>
          </cell>
          <cell r="F643" t="str">
            <v>0</v>
          </cell>
          <cell r="G643" t="str">
            <v>0</v>
          </cell>
          <cell r="I643" t="str">
            <v>102</v>
          </cell>
          <cell r="J643" t="str">
            <v>0</v>
          </cell>
          <cell r="K643" t="str">
            <v/>
          </cell>
          <cell r="L643" t="str">
            <v>8</v>
          </cell>
        </row>
        <row r="644">
          <cell r="C644" t="str">
            <v>72PTTK0513T</v>
          </cell>
          <cell r="D644" t="str">
            <v>Thực hành phân tích thiết kế hệ thống thông tin</v>
          </cell>
          <cell r="E644" t="str">
            <v>3</v>
          </cell>
          <cell r="F644" t="str">
            <v>0</v>
          </cell>
          <cell r="G644" t="str">
            <v>0</v>
          </cell>
          <cell r="I644" t="str">
            <v>102</v>
          </cell>
          <cell r="J644" t="str">
            <v>0</v>
          </cell>
          <cell r="K644" t="str">
            <v/>
          </cell>
          <cell r="L644" t="str">
            <v>8</v>
          </cell>
        </row>
        <row r="645">
          <cell r="C645" t="str">
            <v>72GTC10111T</v>
          </cell>
          <cell r="D645" t="str">
            <v>Giáo dục thể chất 1</v>
          </cell>
          <cell r="E645" t="str">
            <v>1</v>
          </cell>
          <cell r="F645" t="str">
            <v>0</v>
          </cell>
          <cell r="G645" t="str">
            <v>0</v>
          </cell>
          <cell r="I645" t="str">
            <v>34</v>
          </cell>
          <cell r="J645" t="str">
            <v>0</v>
          </cell>
          <cell r="K645" t="str">
            <v/>
          </cell>
          <cell r="L645" t="str">
            <v>1</v>
          </cell>
        </row>
        <row r="646">
          <cell r="C646" t="str">
            <v>72NMN30512L</v>
          </cell>
          <cell r="D646" t="str">
            <v>Nhập môn ngành công nghệ thông tin</v>
          </cell>
          <cell r="E646" t="str">
            <v>2</v>
          </cell>
          <cell r="F646" t="str">
            <v>30</v>
          </cell>
          <cell r="G646" t="str">
            <v>0</v>
          </cell>
          <cell r="I646" t="str">
            <v>0</v>
          </cell>
          <cell r="J646" t="str">
            <v>0</v>
          </cell>
          <cell r="K646" t="str">
            <v/>
          </cell>
          <cell r="L646" t="str">
            <v>1</v>
          </cell>
        </row>
        <row r="647">
          <cell r="C647" t="str">
            <v>72NMTH0513L</v>
          </cell>
          <cell r="D647" t="str">
            <v>Nhập môn tin học</v>
          </cell>
          <cell r="E647" t="str">
            <v>3</v>
          </cell>
          <cell r="F647" t="str">
            <v>45</v>
          </cell>
          <cell r="G647" t="str">
            <v>0</v>
          </cell>
          <cell r="I647" t="str">
            <v>0</v>
          </cell>
          <cell r="J647" t="str">
            <v>0</v>
          </cell>
          <cell r="K647" t="str">
            <v/>
          </cell>
          <cell r="L647" t="str">
            <v>1</v>
          </cell>
        </row>
        <row r="648">
          <cell r="C648" t="str">
            <v>72PLDC0212L</v>
          </cell>
          <cell r="D648" t="str">
            <v>Pháp luật đại cương</v>
          </cell>
          <cell r="E648" t="str">
            <v>2</v>
          </cell>
          <cell r="F648" t="str">
            <v>30</v>
          </cell>
          <cell r="G648" t="str">
            <v>0</v>
          </cell>
          <cell r="I648" t="str">
            <v>0</v>
          </cell>
          <cell r="J648" t="str">
            <v>0</v>
          </cell>
          <cell r="K648" t="str">
            <v/>
          </cell>
          <cell r="L648" t="str">
            <v>1</v>
          </cell>
        </row>
        <row r="649">
          <cell r="C649" t="str">
            <v>72ANH10112L</v>
          </cell>
          <cell r="D649" t="str">
            <v>Tiếng anh 1</v>
          </cell>
          <cell r="E649" t="str">
            <v>2</v>
          </cell>
          <cell r="F649" t="str">
            <v>30</v>
          </cell>
          <cell r="G649" t="str">
            <v>0</v>
          </cell>
          <cell r="I649" t="str">
            <v>0</v>
          </cell>
          <cell r="J649" t="str">
            <v>0</v>
          </cell>
          <cell r="K649" t="str">
            <v/>
          </cell>
          <cell r="L649" t="str">
            <v>1</v>
          </cell>
        </row>
        <row r="650">
          <cell r="C650" t="str">
            <v>72TCC10112L</v>
          </cell>
          <cell r="D650" t="str">
            <v>Toán cao cấp 1</v>
          </cell>
          <cell r="E650" t="str">
            <v>2</v>
          </cell>
          <cell r="F650" t="str">
            <v>30</v>
          </cell>
          <cell r="G650" t="str">
            <v>0</v>
          </cell>
          <cell r="I650" t="str">
            <v>0</v>
          </cell>
          <cell r="J650" t="str">
            <v>0</v>
          </cell>
          <cell r="K650" t="str">
            <v/>
          </cell>
          <cell r="L650" t="str">
            <v>1</v>
          </cell>
        </row>
        <row r="651">
          <cell r="C651" t="str">
            <v>72GTC20112T</v>
          </cell>
          <cell r="D651" t="str">
            <v>Giáo dục thể chất 2</v>
          </cell>
          <cell r="E651" t="str">
            <v>2</v>
          </cell>
          <cell r="F651" t="str">
            <v>0</v>
          </cell>
          <cell r="G651" t="str">
            <v>0</v>
          </cell>
          <cell r="I651" t="str">
            <v>68</v>
          </cell>
          <cell r="J651" t="str">
            <v>0</v>
          </cell>
          <cell r="K651" t="str">
            <v/>
          </cell>
          <cell r="L651" t="str">
            <v>2</v>
          </cell>
        </row>
        <row r="652">
          <cell r="C652" t="str">
            <v>72ANH20113L</v>
          </cell>
          <cell r="D652" t="str">
            <v>Tiếng anh 2</v>
          </cell>
          <cell r="E652" t="str">
            <v>3</v>
          </cell>
          <cell r="F652" t="str">
            <v>45</v>
          </cell>
          <cell r="G652" t="str">
            <v>0</v>
          </cell>
          <cell r="I652" t="str">
            <v>0</v>
          </cell>
          <cell r="J652" t="str">
            <v>0</v>
          </cell>
          <cell r="K652" t="str">
            <v/>
          </cell>
          <cell r="L652" t="str">
            <v>2</v>
          </cell>
        </row>
        <row r="653">
          <cell r="C653" t="str">
            <v>72TCC20112L</v>
          </cell>
          <cell r="D653" t="str">
            <v>Toán cao cấp 2</v>
          </cell>
          <cell r="E653" t="str">
            <v>2</v>
          </cell>
          <cell r="F653" t="str">
            <v>30</v>
          </cell>
          <cell r="G653" t="str">
            <v>0</v>
          </cell>
          <cell r="I653" t="str">
            <v>0</v>
          </cell>
          <cell r="J653" t="str">
            <v>0</v>
          </cell>
          <cell r="K653" t="str">
            <v/>
          </cell>
          <cell r="L653" t="str">
            <v>2</v>
          </cell>
        </row>
        <row r="654">
          <cell r="C654" t="str">
            <v>72VLDC0113L</v>
          </cell>
          <cell r="D654" t="str">
            <v>Vật lý đại cương</v>
          </cell>
          <cell r="E654" t="str">
            <v>3</v>
          </cell>
          <cell r="F654" t="str">
            <v>45</v>
          </cell>
          <cell r="G654" t="str">
            <v>0</v>
          </cell>
          <cell r="I654" t="str">
            <v>0</v>
          </cell>
          <cell r="J654" t="str">
            <v>0</v>
          </cell>
          <cell r="K654" t="str">
            <v/>
          </cell>
          <cell r="L654" t="str">
            <v>2</v>
          </cell>
        </row>
        <row r="655">
          <cell r="C655" t="str">
            <v>72CSDL0513L</v>
          </cell>
          <cell r="D655" t="str">
            <v>Cơ sở dữ liệu quan hệ</v>
          </cell>
          <cell r="E655" t="str">
            <v>3</v>
          </cell>
          <cell r="F655" t="str">
            <v>45</v>
          </cell>
          <cell r="G655" t="str">
            <v>0</v>
          </cell>
          <cell r="I655" t="str">
            <v>0</v>
          </cell>
          <cell r="J655" t="str">
            <v>0</v>
          </cell>
          <cell r="K655" t="str">
            <v/>
          </cell>
          <cell r="L655" t="str">
            <v>3</v>
          </cell>
        </row>
        <row r="656">
          <cell r="C656" t="str">
            <v>72TLHC0313L</v>
          </cell>
          <cell r="D656" t="str">
            <v>Tâm lý học</v>
          </cell>
          <cell r="E656" t="str">
            <v>3</v>
          </cell>
          <cell r="F656" t="str">
            <v>45</v>
          </cell>
          <cell r="G656" t="str">
            <v>0</v>
          </cell>
          <cell r="I656" t="str">
            <v>0</v>
          </cell>
          <cell r="J656" t="str">
            <v>0</v>
          </cell>
          <cell r="K656" t="str">
            <v/>
          </cell>
          <cell r="L656" t="str">
            <v>3</v>
          </cell>
        </row>
        <row r="657">
          <cell r="C657" t="str">
            <v>72TATI0112L</v>
          </cell>
          <cell r="D657" t="str">
            <v>Tiếng anh Công nghệ thông tin</v>
          </cell>
          <cell r="E657" t="str">
            <v>2</v>
          </cell>
          <cell r="F657" t="str">
            <v>30</v>
          </cell>
          <cell r="G657" t="str">
            <v>0</v>
          </cell>
          <cell r="I657" t="str">
            <v>0</v>
          </cell>
          <cell r="J657" t="str">
            <v>0</v>
          </cell>
          <cell r="K657" t="str">
            <v/>
          </cell>
          <cell r="L657" t="str">
            <v>3</v>
          </cell>
        </row>
        <row r="658">
          <cell r="C658" t="str">
            <v>72TCD10112L</v>
          </cell>
          <cell r="D658" t="str">
            <v>Toán chuyên đề 1</v>
          </cell>
          <cell r="E658" t="str">
            <v>2</v>
          </cell>
          <cell r="F658" t="str">
            <v>30</v>
          </cell>
          <cell r="G658" t="str">
            <v>0</v>
          </cell>
          <cell r="I658" t="str">
            <v>0</v>
          </cell>
          <cell r="J658" t="str">
            <v>0</v>
          </cell>
          <cell r="K658" t="str">
            <v/>
          </cell>
          <cell r="L658" t="str">
            <v>3</v>
          </cell>
        </row>
        <row r="659">
          <cell r="C659" t="str">
            <v>72TCD20112L</v>
          </cell>
          <cell r="D659" t="str">
            <v>Toán chuyên đề 2</v>
          </cell>
          <cell r="E659" t="str">
            <v>2</v>
          </cell>
          <cell r="F659" t="str">
            <v>30</v>
          </cell>
          <cell r="G659" t="str">
            <v>0</v>
          </cell>
          <cell r="I659" t="str">
            <v>0</v>
          </cell>
          <cell r="J659" t="str">
            <v>0</v>
          </cell>
          <cell r="K659" t="str">
            <v/>
          </cell>
          <cell r="L659" t="str">
            <v>3</v>
          </cell>
        </row>
        <row r="660">
          <cell r="C660" t="str">
            <v>72TCQS0712L</v>
          </cell>
          <cell r="D660" t="str">
            <v>Tổ chức quản lý sản xuất</v>
          </cell>
          <cell r="E660" t="str">
            <v>2</v>
          </cell>
          <cell r="F660" t="str">
            <v>30</v>
          </cell>
          <cell r="G660" t="str">
            <v>0</v>
          </cell>
          <cell r="I660" t="str">
            <v>0</v>
          </cell>
          <cell r="J660" t="str">
            <v>0</v>
          </cell>
          <cell r="K660" t="str">
            <v/>
          </cell>
          <cell r="L660" t="str">
            <v>3</v>
          </cell>
        </row>
        <row r="661">
          <cell r="C661" t="str">
            <v>72KHNG0712L</v>
          </cell>
          <cell r="D661" t="str">
            <v>Khởi nghiệp</v>
          </cell>
          <cell r="E661" t="str">
            <v>2</v>
          </cell>
          <cell r="F661" t="str">
            <v>30</v>
          </cell>
          <cell r="G661" t="str">
            <v>0</v>
          </cell>
          <cell r="I661" t="str">
            <v>0</v>
          </cell>
          <cell r="J661" t="str">
            <v>0</v>
          </cell>
          <cell r="K661" t="str">
            <v/>
          </cell>
          <cell r="L661" t="str">
            <v>2</v>
          </cell>
        </row>
        <row r="662">
          <cell r="C662" t="str">
            <v>72NMGT0312L</v>
          </cell>
          <cell r="D662" t="str">
            <v>Nhập môn khoa học giao tiếp</v>
          </cell>
          <cell r="E662" t="str">
            <v>2</v>
          </cell>
          <cell r="F662" t="str">
            <v>30</v>
          </cell>
          <cell r="G662" t="str">
            <v>0</v>
          </cell>
          <cell r="I662" t="str">
            <v>0</v>
          </cell>
          <cell r="J662" t="str">
            <v>0</v>
          </cell>
          <cell r="K662" t="str">
            <v/>
          </cell>
          <cell r="L662" t="str">
            <v>2</v>
          </cell>
        </row>
        <row r="663">
          <cell r="C663" t="str">
            <v>72GTC30111T</v>
          </cell>
          <cell r="D663" t="str">
            <v>Giáo dục thể chất 3</v>
          </cell>
          <cell r="E663" t="str">
            <v>1</v>
          </cell>
          <cell r="F663" t="str">
            <v>0</v>
          </cell>
          <cell r="G663" t="str">
            <v>0</v>
          </cell>
          <cell r="I663" t="str">
            <v>34</v>
          </cell>
          <cell r="J663" t="str">
            <v>0</v>
          </cell>
          <cell r="K663" t="str">
            <v/>
          </cell>
          <cell r="L663" t="str">
            <v>3</v>
          </cell>
        </row>
        <row r="664">
          <cell r="C664" t="str">
            <v>72GTC40111T</v>
          </cell>
          <cell r="D664" t="str">
            <v>Giáo dục thể chất 4</v>
          </cell>
          <cell r="E664" t="str">
            <v>1</v>
          </cell>
          <cell r="F664" t="str">
            <v>0</v>
          </cell>
          <cell r="G664" t="str">
            <v>0</v>
          </cell>
          <cell r="I664" t="str">
            <v>34</v>
          </cell>
          <cell r="J664" t="str">
            <v>0</v>
          </cell>
          <cell r="K664" t="str">
            <v/>
          </cell>
          <cell r="L664" t="str">
            <v>3</v>
          </cell>
        </row>
        <row r="667">
          <cell r="D667" t="str">
            <v>Tên học phần/ Môn học</v>
          </cell>
          <cell r="E667" t="str">
            <v>Số Tín chỉ</v>
          </cell>
          <cell r="F667" t="str">
            <v>Loại giờ tín chỉ</v>
          </cell>
          <cell r="K667" t="str">
            <v>HP tiên quyết,
 học trước</v>
          </cell>
          <cell r="L667" t="str">
            <v>Học kỳ</v>
          </cell>
        </row>
        <row r="668">
          <cell r="F668" t="str">
            <v>Lên lớp</v>
          </cell>
          <cell r="I668" t="str">
            <v>Thực hành</v>
          </cell>
          <cell r="J668" t="str">
            <v>Tự học, tự nghiên cứu</v>
          </cell>
        </row>
        <row r="669">
          <cell r="F669" t="str">
            <v>Lý thuyết</v>
          </cell>
          <cell r="G669" t="str">
            <v>Bài tập</v>
          </cell>
          <cell r="H669" t="str">
            <v>Kiểm tra</v>
          </cell>
        </row>
        <row r="670">
          <cell r="C670" t="str">
            <v>92VIMO0713L</v>
          </cell>
          <cell r="D670" t="str">
            <v>Kinh tế học vi mô</v>
          </cell>
          <cell r="E670" t="str">
            <v>3</v>
          </cell>
          <cell r="F670" t="str">
            <v>45</v>
          </cell>
          <cell r="G670" t="str">
            <v>0</v>
          </cell>
          <cell r="I670" t="str">
            <v>0</v>
          </cell>
          <cell r="J670" t="str">
            <v>0</v>
          </cell>
          <cell r="K670" t="str">
            <v/>
          </cell>
          <cell r="L670" t="str">
            <v>3</v>
          </cell>
        </row>
        <row r="671">
          <cell r="C671" t="str">
            <v>92NLKT0713L</v>
          </cell>
          <cell r="D671" t="str">
            <v>Nguyên lý kế toán</v>
          </cell>
          <cell r="E671" t="str">
            <v>3</v>
          </cell>
          <cell r="F671" t="str">
            <v>45</v>
          </cell>
          <cell r="G671" t="str">
            <v>0</v>
          </cell>
          <cell r="I671" t="str">
            <v>0</v>
          </cell>
          <cell r="J671" t="str">
            <v>0</v>
          </cell>
          <cell r="K671" t="str">
            <v/>
          </cell>
          <cell r="L671" t="str">
            <v>3</v>
          </cell>
        </row>
        <row r="672">
          <cell r="C672" t="str">
            <v>92KTVM0713L</v>
          </cell>
          <cell r="D672" t="str">
            <v>Kinh tế học vĩ mô</v>
          </cell>
          <cell r="E672" t="str">
            <v>3</v>
          </cell>
          <cell r="F672" t="str">
            <v>45</v>
          </cell>
          <cell r="G672" t="str">
            <v>0</v>
          </cell>
          <cell r="I672" t="str">
            <v>0</v>
          </cell>
          <cell r="J672" t="str">
            <v>0</v>
          </cell>
          <cell r="K672" t="str">
            <v/>
          </cell>
          <cell r="L672" t="str">
            <v>4</v>
          </cell>
        </row>
        <row r="673">
          <cell r="C673" t="str">
            <v>92NLTK0712L</v>
          </cell>
          <cell r="D673" t="str">
            <v>Nguyên lý thống kê kinh tế</v>
          </cell>
          <cell r="E673" t="str">
            <v>2</v>
          </cell>
          <cell r="F673" t="str">
            <v>30</v>
          </cell>
          <cell r="G673" t="str">
            <v>0</v>
          </cell>
          <cell r="I673" t="str">
            <v>0</v>
          </cell>
          <cell r="J673" t="str">
            <v>0</v>
          </cell>
          <cell r="K673" t="str">
            <v/>
          </cell>
          <cell r="L673" t="str">
            <v>4</v>
          </cell>
        </row>
        <row r="674">
          <cell r="C674" t="str">
            <v>92QTDN0712L</v>
          </cell>
          <cell r="D674" t="str">
            <v>Quản trị doanh nghiệp</v>
          </cell>
          <cell r="E674" t="str">
            <v>2</v>
          </cell>
          <cell r="F674" t="str">
            <v>30</v>
          </cell>
          <cell r="G674" t="str">
            <v>0</v>
          </cell>
          <cell r="I674" t="str">
            <v>0</v>
          </cell>
          <cell r="J674" t="str">
            <v>0</v>
          </cell>
          <cell r="K674" t="str">
            <v/>
          </cell>
          <cell r="L674" t="str">
            <v>4</v>
          </cell>
        </row>
        <row r="675">
          <cell r="C675" t="str">
            <v>92QTRH0712L</v>
          </cell>
          <cell r="D675" t="str">
            <v>Quản trị học</v>
          </cell>
          <cell r="E675" t="str">
            <v>2</v>
          </cell>
          <cell r="F675" t="str">
            <v>30</v>
          </cell>
          <cell r="G675" t="str">
            <v>0</v>
          </cell>
          <cell r="I675" t="str">
            <v>0</v>
          </cell>
          <cell r="J675" t="str">
            <v>0</v>
          </cell>
          <cell r="K675" t="str">
            <v/>
          </cell>
          <cell r="L675" t="str">
            <v>4</v>
          </cell>
        </row>
        <row r="676">
          <cell r="C676" t="str">
            <v>92TCTT0713L</v>
          </cell>
          <cell r="D676" t="str">
            <v>Tài chính tiền tệ</v>
          </cell>
          <cell r="E676" t="str">
            <v>3</v>
          </cell>
          <cell r="F676" t="str">
            <v>45</v>
          </cell>
          <cell r="G676" t="str">
            <v>0</v>
          </cell>
          <cell r="I676" t="str">
            <v>0</v>
          </cell>
          <cell r="J676" t="str">
            <v>0</v>
          </cell>
          <cell r="K676" t="str">
            <v/>
          </cell>
          <cell r="L676" t="str">
            <v>4</v>
          </cell>
        </row>
        <row r="677">
          <cell r="C677" t="str">
            <v>92THUE0712L</v>
          </cell>
          <cell r="D677" t="str">
            <v>Thuế</v>
          </cell>
          <cell r="E677" t="str">
            <v>2</v>
          </cell>
          <cell r="F677" t="str">
            <v>30</v>
          </cell>
          <cell r="G677" t="str">
            <v>0</v>
          </cell>
          <cell r="I677" t="str">
            <v>0</v>
          </cell>
          <cell r="J677" t="str">
            <v>0</v>
          </cell>
          <cell r="K677" t="str">
            <v/>
          </cell>
          <cell r="L677" t="str">
            <v>4</v>
          </cell>
        </row>
        <row r="678">
          <cell r="C678" t="str">
            <v>92MKCB0713L</v>
          </cell>
          <cell r="D678" t="str">
            <v>Marketing căn bản</v>
          </cell>
          <cell r="E678" t="str">
            <v>3</v>
          </cell>
          <cell r="F678" t="str">
            <v>45</v>
          </cell>
          <cell r="G678" t="str">
            <v>0</v>
          </cell>
          <cell r="I678" t="str">
            <v>0</v>
          </cell>
          <cell r="J678" t="str">
            <v>0</v>
          </cell>
          <cell r="K678" t="str">
            <v/>
          </cell>
          <cell r="L678" t="str">
            <v>5</v>
          </cell>
        </row>
        <row r="679">
          <cell r="C679" t="str">
            <v>92NCKH0712T</v>
          </cell>
          <cell r="D679" t="str">
            <v>Nghiên cứu khách hàng</v>
          </cell>
          <cell r="E679" t="str">
            <v>2</v>
          </cell>
          <cell r="F679" t="str">
            <v>0</v>
          </cell>
          <cell r="G679" t="str">
            <v>0</v>
          </cell>
          <cell r="I679" t="str">
            <v>68</v>
          </cell>
          <cell r="J679" t="str">
            <v>0</v>
          </cell>
          <cell r="K679" t="str">
            <v/>
          </cell>
          <cell r="L679" t="str">
            <v>5</v>
          </cell>
        </row>
        <row r="680">
          <cell r="C680" t="str">
            <v>92QTCL0713L</v>
          </cell>
          <cell r="D680" t="str">
            <v>Quản trị chiến lược</v>
          </cell>
          <cell r="E680" t="str">
            <v>3</v>
          </cell>
          <cell r="F680" t="str">
            <v>45</v>
          </cell>
          <cell r="G680" t="str">
            <v>0</v>
          </cell>
          <cell r="I680" t="str">
            <v>0</v>
          </cell>
          <cell r="J680" t="str">
            <v>0</v>
          </cell>
          <cell r="K680" t="str">
            <v/>
          </cell>
          <cell r="L680" t="str">
            <v>5</v>
          </cell>
        </row>
        <row r="681">
          <cell r="C681" t="str">
            <v>92QTTN0712T</v>
          </cell>
          <cell r="D681" t="str">
            <v>Quản trị tác nghiệp</v>
          </cell>
          <cell r="E681" t="str">
            <v>2</v>
          </cell>
          <cell r="F681" t="str">
            <v>0</v>
          </cell>
          <cell r="G681" t="str">
            <v>0</v>
          </cell>
          <cell r="I681" t="str">
            <v>68</v>
          </cell>
          <cell r="J681" t="str">
            <v>0</v>
          </cell>
          <cell r="K681" t="str">
            <v/>
          </cell>
          <cell r="L681" t="str">
            <v>5</v>
          </cell>
        </row>
        <row r="682">
          <cell r="C682" t="str">
            <v>92TCDN0713L</v>
          </cell>
          <cell r="D682" t="str">
            <v>Tài chính doanh nghiệp</v>
          </cell>
          <cell r="E682" t="str">
            <v>3</v>
          </cell>
          <cell r="F682" t="str">
            <v>45</v>
          </cell>
          <cell r="G682" t="str">
            <v>0</v>
          </cell>
          <cell r="I682" t="str">
            <v>0</v>
          </cell>
          <cell r="J682" t="str">
            <v>0</v>
          </cell>
          <cell r="K682" t="str">
            <v/>
          </cell>
          <cell r="L682" t="str">
            <v>5</v>
          </cell>
        </row>
        <row r="683">
          <cell r="C683" t="str">
            <v>92TKDN0712L</v>
          </cell>
          <cell r="D683" t="str">
            <v>Thống kê doanh nghiệp</v>
          </cell>
          <cell r="E683" t="str">
            <v>2</v>
          </cell>
          <cell r="F683" t="str">
            <v>30</v>
          </cell>
          <cell r="G683" t="str">
            <v>0</v>
          </cell>
          <cell r="I683" t="str">
            <v>0</v>
          </cell>
          <cell r="J683" t="str">
            <v>0</v>
          </cell>
          <cell r="K683" t="str">
            <v/>
          </cell>
          <cell r="L683" t="str">
            <v>5</v>
          </cell>
        </row>
        <row r="684">
          <cell r="C684" t="str">
            <v>92BCKD0712T</v>
          </cell>
          <cell r="D684" t="str">
            <v>Báo cáo phân tích hoạt động kinh doanh</v>
          </cell>
          <cell r="E684" t="str">
            <v>2</v>
          </cell>
          <cell r="F684" t="str">
            <v>0</v>
          </cell>
          <cell r="G684" t="str">
            <v>0</v>
          </cell>
          <cell r="I684" t="str">
            <v>68</v>
          </cell>
          <cell r="J684" t="str">
            <v>0</v>
          </cell>
          <cell r="K684" t="str">
            <v/>
          </cell>
          <cell r="L684" t="str">
            <v>6</v>
          </cell>
        </row>
        <row r="685">
          <cell r="C685" t="str">
            <v>92KTLU0713L</v>
          </cell>
          <cell r="D685" t="str">
            <v>Kinh tế lượng</v>
          </cell>
          <cell r="E685" t="str">
            <v>3</v>
          </cell>
          <cell r="F685" t="str">
            <v>45</v>
          </cell>
          <cell r="G685" t="str">
            <v>0</v>
          </cell>
          <cell r="I685" t="str">
            <v>0</v>
          </cell>
          <cell r="J685" t="str">
            <v>0</v>
          </cell>
          <cell r="K685" t="str">
            <v/>
          </cell>
          <cell r="L685" t="str">
            <v>6</v>
          </cell>
        </row>
        <row r="686">
          <cell r="C686" t="str">
            <v>92PLKT0213L</v>
          </cell>
          <cell r="D686" t="str">
            <v>Pháp luật kinh tế</v>
          </cell>
          <cell r="E686" t="str">
            <v>3</v>
          </cell>
          <cell r="F686" t="str">
            <v>40</v>
          </cell>
          <cell r="G686" t="str">
            <v>10</v>
          </cell>
          <cell r="I686" t="str">
            <v>0</v>
          </cell>
          <cell r="J686" t="str">
            <v>0</v>
          </cell>
          <cell r="K686" t="str">
            <v/>
          </cell>
          <cell r="L686" t="str">
            <v>6</v>
          </cell>
        </row>
        <row r="687">
          <cell r="C687" t="str">
            <v>92PTKD0712L</v>
          </cell>
          <cell r="D687" t="str">
            <v>Phân tích hoạt động kinh doanh</v>
          </cell>
          <cell r="E687" t="str">
            <v>2</v>
          </cell>
          <cell r="F687" t="str">
            <v>30</v>
          </cell>
          <cell r="G687" t="str">
            <v>0</v>
          </cell>
          <cell r="I687" t="str">
            <v>0</v>
          </cell>
          <cell r="J687" t="str">
            <v>0</v>
          </cell>
          <cell r="K687" t="str">
            <v/>
          </cell>
          <cell r="L687" t="str">
            <v>6</v>
          </cell>
        </row>
        <row r="688">
          <cell r="C688" t="str">
            <v>92QCLG0713L</v>
          </cell>
          <cell r="D688" t="str">
            <v>Quản trị chất lượng</v>
          </cell>
          <cell r="E688" t="str">
            <v>3</v>
          </cell>
          <cell r="F688" t="str">
            <v>45</v>
          </cell>
          <cell r="G688" t="str">
            <v>0</v>
          </cell>
          <cell r="I688" t="str">
            <v>0</v>
          </cell>
          <cell r="J688" t="str">
            <v>0</v>
          </cell>
          <cell r="K688" t="str">
            <v/>
          </cell>
          <cell r="L688" t="str">
            <v>6</v>
          </cell>
        </row>
        <row r="689">
          <cell r="C689" t="str">
            <v>92QTNL0713L</v>
          </cell>
          <cell r="D689" t="str">
            <v>Quản trị nhân lực</v>
          </cell>
          <cell r="E689" t="str">
            <v>3</v>
          </cell>
          <cell r="F689" t="str">
            <v>45</v>
          </cell>
          <cell r="G689" t="str">
            <v>0</v>
          </cell>
          <cell r="I689" t="str">
            <v>0</v>
          </cell>
          <cell r="J689" t="str">
            <v>0</v>
          </cell>
          <cell r="K689" t="str">
            <v/>
          </cell>
          <cell r="L689" t="str">
            <v>6</v>
          </cell>
        </row>
        <row r="690">
          <cell r="C690" t="str">
            <v>92QTDN0711D</v>
          </cell>
          <cell r="D690" t="str">
            <v>Chuyên đề quản trị doanh nghiệp</v>
          </cell>
          <cell r="E690" t="str">
            <v>1</v>
          </cell>
          <cell r="F690" t="str">
            <v>0</v>
          </cell>
          <cell r="G690" t="str">
            <v>48</v>
          </cell>
          <cell r="I690" t="str">
            <v>0</v>
          </cell>
          <cell r="J690" t="str">
            <v>0</v>
          </cell>
          <cell r="K690" t="str">
            <v/>
          </cell>
          <cell r="L690" t="str">
            <v>7</v>
          </cell>
        </row>
        <row r="691">
          <cell r="C691" t="str">
            <v>92QTBH0712T</v>
          </cell>
          <cell r="D691" t="str">
            <v>Quản trị bán hàng</v>
          </cell>
          <cell r="E691" t="str">
            <v>2</v>
          </cell>
          <cell r="F691" t="str">
            <v>0</v>
          </cell>
          <cell r="G691" t="str">
            <v>0</v>
          </cell>
          <cell r="I691" t="str">
            <v>68</v>
          </cell>
          <cell r="J691" t="str">
            <v>0</v>
          </cell>
          <cell r="K691" t="str">
            <v/>
          </cell>
          <cell r="L691" t="str">
            <v>7</v>
          </cell>
        </row>
        <row r="692">
          <cell r="C692" t="str">
            <v>92QTHC0713L</v>
          </cell>
          <cell r="D692" t="str">
            <v>Quản trị hậu cần kinh doanh</v>
          </cell>
          <cell r="E692" t="str">
            <v>3</v>
          </cell>
          <cell r="F692" t="str">
            <v>45</v>
          </cell>
          <cell r="G692" t="str">
            <v>0</v>
          </cell>
          <cell r="I692" t="str">
            <v>0</v>
          </cell>
          <cell r="J692" t="str">
            <v>0</v>
          </cell>
          <cell r="K692" t="str">
            <v/>
          </cell>
          <cell r="L692" t="str">
            <v>7</v>
          </cell>
        </row>
        <row r="693">
          <cell r="C693" t="str">
            <v>92QKQO0712L</v>
          </cell>
          <cell r="D693" t="str">
            <v>Quản trị kinh doanh quốc tế</v>
          </cell>
          <cell r="E693" t="str">
            <v>2</v>
          </cell>
          <cell r="F693" t="str">
            <v>30</v>
          </cell>
          <cell r="G693" t="str">
            <v>0</v>
          </cell>
          <cell r="I693" t="str">
            <v>0</v>
          </cell>
          <cell r="J693" t="str">
            <v>0</v>
          </cell>
          <cell r="K693" t="str">
            <v/>
          </cell>
          <cell r="L693" t="str">
            <v>7</v>
          </cell>
        </row>
        <row r="694">
          <cell r="C694" t="str">
            <v>92QTTC0712T</v>
          </cell>
          <cell r="D694" t="str">
            <v>Quản trị tài chính</v>
          </cell>
          <cell r="E694" t="str">
            <v>2</v>
          </cell>
          <cell r="F694" t="str">
            <v>0</v>
          </cell>
          <cell r="G694" t="str">
            <v>0</v>
          </cell>
          <cell r="I694" t="str">
            <v>68</v>
          </cell>
          <cell r="J694" t="str">
            <v>0</v>
          </cell>
          <cell r="K694" t="str">
            <v/>
          </cell>
          <cell r="L694" t="str">
            <v>7</v>
          </cell>
        </row>
        <row r="695">
          <cell r="C695" t="str">
            <v>92TTCS0713T</v>
          </cell>
          <cell r="D695" t="str">
            <v>Thực tập cơ sở</v>
          </cell>
          <cell r="E695" t="str">
            <v>3</v>
          </cell>
          <cell r="F695" t="str">
            <v>0</v>
          </cell>
          <cell r="G695" t="str">
            <v>0</v>
          </cell>
          <cell r="I695" t="str">
            <v>102</v>
          </cell>
          <cell r="J695" t="str">
            <v>0</v>
          </cell>
          <cell r="K695" t="str">
            <v/>
          </cell>
          <cell r="L695" t="str">
            <v>7</v>
          </cell>
        </row>
        <row r="696">
          <cell r="C696" t="str">
            <v>92TMDT0712L</v>
          </cell>
          <cell r="D696" t="str">
            <v>Thương mại điện tử</v>
          </cell>
          <cell r="E696" t="str">
            <v>2</v>
          </cell>
          <cell r="F696" t="str">
            <v>30</v>
          </cell>
          <cell r="G696" t="str">
            <v>0</v>
          </cell>
          <cell r="I696" t="str">
            <v>0</v>
          </cell>
          <cell r="J696" t="str">
            <v>0</v>
          </cell>
          <cell r="K696" t="str">
            <v/>
          </cell>
          <cell r="L696" t="str">
            <v>7</v>
          </cell>
        </row>
        <row r="697">
          <cell r="C697" t="str">
            <v>92BAHI0712T</v>
          </cell>
          <cell r="D697" t="str">
            <v>Bảo hiểm</v>
          </cell>
          <cell r="E697" t="str">
            <v>2</v>
          </cell>
          <cell r="F697" t="str">
            <v>0</v>
          </cell>
          <cell r="G697" t="str">
            <v>0</v>
          </cell>
          <cell r="I697" t="str">
            <v>68</v>
          </cell>
          <cell r="J697" t="str">
            <v>0</v>
          </cell>
          <cell r="K697" t="str">
            <v/>
          </cell>
          <cell r="L697" t="str">
            <v>8</v>
          </cell>
        </row>
        <row r="698">
          <cell r="C698" t="str">
            <v>92QTTN0718D</v>
          </cell>
          <cell r="D698" t="str">
            <v>Đồ án/Khóa luận tốt nghiệp quản trị kinh doanh</v>
          </cell>
          <cell r="E698" t="str">
            <v>8</v>
          </cell>
          <cell r="F698" t="str">
            <v>0</v>
          </cell>
          <cell r="G698" t="str">
            <v>384</v>
          </cell>
          <cell r="I698" t="str">
            <v>0</v>
          </cell>
          <cell r="J698" t="str">
            <v>0</v>
          </cell>
          <cell r="K698" t="str">
            <v/>
          </cell>
          <cell r="L698" t="str">
            <v>8</v>
          </cell>
        </row>
        <row r="699">
          <cell r="C699" t="str">
            <v>92GTDP0712T</v>
          </cell>
          <cell r="D699" t="str">
            <v>Giao tiếp và đàm phán trong kinh doanh</v>
          </cell>
          <cell r="E699" t="str">
            <v>2</v>
          </cell>
          <cell r="F699" t="str">
            <v>0</v>
          </cell>
          <cell r="G699" t="str">
            <v>0</v>
          </cell>
          <cell r="I699" t="str">
            <v>68</v>
          </cell>
          <cell r="J699" t="str">
            <v>0</v>
          </cell>
          <cell r="K699" t="str">
            <v/>
          </cell>
          <cell r="L699" t="str">
            <v>8</v>
          </cell>
        </row>
        <row r="700">
          <cell r="C700" t="str">
            <v>92KSKD0712T</v>
          </cell>
          <cell r="D700" t="str">
            <v>Khởi sự kinh doanh</v>
          </cell>
          <cell r="E700" t="str">
            <v>2</v>
          </cell>
          <cell r="F700" t="str">
            <v>0</v>
          </cell>
          <cell r="G700" t="str">
            <v>0</v>
          </cell>
          <cell r="I700" t="str">
            <v>68</v>
          </cell>
          <cell r="J700" t="str">
            <v>0</v>
          </cell>
          <cell r="K700" t="str">
            <v/>
          </cell>
          <cell r="L700" t="str">
            <v>8</v>
          </cell>
        </row>
        <row r="701">
          <cell r="C701" t="str">
            <v>92TMQT0712T</v>
          </cell>
          <cell r="D701" t="str">
            <v>Kỹ thuật thương mại quốc tế</v>
          </cell>
          <cell r="E701" t="str">
            <v>2</v>
          </cell>
          <cell r="F701" t="str">
            <v>0</v>
          </cell>
          <cell r="G701" t="str">
            <v>0</v>
          </cell>
          <cell r="I701" t="str">
            <v>68</v>
          </cell>
          <cell r="J701" t="str">
            <v>0</v>
          </cell>
          <cell r="K701" t="str">
            <v/>
          </cell>
          <cell r="L701" t="str">
            <v>8</v>
          </cell>
        </row>
        <row r="702">
          <cell r="C702" t="str">
            <v>92DNTM0712T</v>
          </cell>
          <cell r="D702" t="str">
            <v>Quản trị doanh nghiệp thương mại</v>
          </cell>
          <cell r="E702" t="str">
            <v>2</v>
          </cell>
          <cell r="F702" t="str">
            <v>0</v>
          </cell>
          <cell r="G702" t="str">
            <v>0</v>
          </cell>
          <cell r="I702" t="str">
            <v>68</v>
          </cell>
          <cell r="J702" t="str">
            <v>0</v>
          </cell>
          <cell r="K702" t="str">
            <v/>
          </cell>
          <cell r="L702" t="str">
            <v>8</v>
          </cell>
        </row>
        <row r="703">
          <cell r="C703" t="str">
            <v>92QTHP0712T</v>
          </cell>
          <cell r="D703" t="str">
            <v>Quản trị hành chính văn phòng</v>
          </cell>
          <cell r="E703" t="str">
            <v>2</v>
          </cell>
          <cell r="F703" t="str">
            <v>0</v>
          </cell>
          <cell r="G703" t="str">
            <v>0</v>
          </cell>
          <cell r="I703" t="str">
            <v>68</v>
          </cell>
          <cell r="J703" t="str">
            <v>0</v>
          </cell>
          <cell r="K703" t="str">
            <v/>
          </cell>
          <cell r="L703" t="str">
            <v>8</v>
          </cell>
        </row>
        <row r="704">
          <cell r="C704" t="str">
            <v>92QTRR0712T</v>
          </cell>
          <cell r="D704" t="str">
            <v>Quản trị rủi ro</v>
          </cell>
          <cell r="E704" t="str">
            <v>2</v>
          </cell>
          <cell r="F704" t="str">
            <v>0</v>
          </cell>
          <cell r="G704" t="str">
            <v>0</v>
          </cell>
          <cell r="I704" t="str">
            <v>68</v>
          </cell>
          <cell r="J704" t="str">
            <v>0</v>
          </cell>
          <cell r="K704" t="str">
            <v/>
          </cell>
          <cell r="L704" t="str">
            <v>8</v>
          </cell>
        </row>
        <row r="705">
          <cell r="C705" t="str">
            <v>92GTC10111T</v>
          </cell>
          <cell r="D705" t="str">
            <v>Giáo dục thể chất 1</v>
          </cell>
          <cell r="E705" t="str">
            <v>1</v>
          </cell>
          <cell r="F705" t="str">
            <v>0</v>
          </cell>
          <cell r="G705" t="str">
            <v>0</v>
          </cell>
          <cell r="I705" t="str">
            <v>34</v>
          </cell>
          <cell r="J705" t="str">
            <v>0</v>
          </cell>
          <cell r="K705" t="str">
            <v/>
          </cell>
          <cell r="L705" t="str">
            <v>1</v>
          </cell>
        </row>
        <row r="706">
          <cell r="C706" t="str">
            <v>92NMTH0513L</v>
          </cell>
          <cell r="D706" t="str">
            <v>Nhập môn tin học</v>
          </cell>
          <cell r="E706" t="str">
            <v>3</v>
          </cell>
          <cell r="F706" t="str">
            <v>45</v>
          </cell>
          <cell r="G706" t="str">
            <v>0</v>
          </cell>
          <cell r="I706" t="str">
            <v>0</v>
          </cell>
          <cell r="J706" t="str">
            <v>0</v>
          </cell>
          <cell r="K706" t="str">
            <v/>
          </cell>
          <cell r="L706" t="str">
            <v>1</v>
          </cell>
        </row>
        <row r="707">
          <cell r="C707" t="str">
            <v>92PLDC0212L</v>
          </cell>
          <cell r="D707" t="str">
            <v>Pháp luật đại cương</v>
          </cell>
          <cell r="E707" t="str">
            <v>2</v>
          </cell>
          <cell r="F707" t="str">
            <v>30</v>
          </cell>
          <cell r="G707" t="str">
            <v>0</v>
          </cell>
          <cell r="I707" t="str">
            <v>0</v>
          </cell>
          <cell r="J707" t="str">
            <v>0</v>
          </cell>
          <cell r="K707" t="str">
            <v/>
          </cell>
          <cell r="L707" t="str">
            <v>1</v>
          </cell>
        </row>
        <row r="708">
          <cell r="C708" t="str">
            <v>92ANH10112L</v>
          </cell>
          <cell r="D708" t="str">
            <v>Tiếng anh 1</v>
          </cell>
          <cell r="E708" t="str">
            <v>2</v>
          </cell>
          <cell r="F708" t="str">
            <v>30</v>
          </cell>
          <cell r="G708" t="str">
            <v>0</v>
          </cell>
          <cell r="I708" t="str">
            <v>0</v>
          </cell>
          <cell r="J708" t="str">
            <v>0</v>
          </cell>
          <cell r="K708" t="str">
            <v/>
          </cell>
          <cell r="L708" t="str">
            <v>1</v>
          </cell>
        </row>
        <row r="709">
          <cell r="C709" t="str">
            <v>92TCC10112L</v>
          </cell>
          <cell r="D709" t="str">
            <v>Toán cao cấp 1</v>
          </cell>
          <cell r="E709" t="str">
            <v>2</v>
          </cell>
          <cell r="F709" t="str">
            <v>30</v>
          </cell>
          <cell r="G709" t="str">
            <v>0</v>
          </cell>
          <cell r="I709" t="str">
            <v>0</v>
          </cell>
          <cell r="J709" t="str">
            <v>0</v>
          </cell>
          <cell r="K709" t="str">
            <v/>
          </cell>
          <cell r="L709" t="str">
            <v>1</v>
          </cell>
        </row>
        <row r="710">
          <cell r="C710" t="str">
            <v>92GTC20112T</v>
          </cell>
          <cell r="D710" t="str">
            <v>Giáo dục thể chất 2</v>
          </cell>
          <cell r="E710" t="str">
            <v>2</v>
          </cell>
          <cell r="F710" t="str">
            <v>0</v>
          </cell>
          <cell r="G710" t="str">
            <v>0</v>
          </cell>
          <cell r="I710" t="str">
            <v>68</v>
          </cell>
          <cell r="J710" t="str">
            <v>0</v>
          </cell>
          <cell r="K710" t="str">
            <v/>
          </cell>
          <cell r="L710" t="str">
            <v>2</v>
          </cell>
        </row>
        <row r="711">
          <cell r="C711" t="str">
            <v>92LSHT0712L</v>
          </cell>
          <cell r="D711" t="str">
            <v>Lịch sử các học thuyết kinh tế</v>
          </cell>
          <cell r="E711" t="str">
            <v>2</v>
          </cell>
          <cell r="F711" t="str">
            <v>30</v>
          </cell>
          <cell r="G711" t="str">
            <v>0</v>
          </cell>
          <cell r="I711" t="str">
            <v>0</v>
          </cell>
          <cell r="J711" t="str">
            <v>0</v>
          </cell>
          <cell r="K711" t="str">
            <v/>
          </cell>
          <cell r="L711" t="str">
            <v>2</v>
          </cell>
        </row>
        <row r="712">
          <cell r="C712" t="str">
            <v>92ANH20113L</v>
          </cell>
          <cell r="D712" t="str">
            <v>Tiếng anh 2</v>
          </cell>
          <cell r="E712" t="str">
            <v>3</v>
          </cell>
          <cell r="F712" t="str">
            <v>45</v>
          </cell>
          <cell r="G712" t="str">
            <v>0</v>
          </cell>
          <cell r="I712" t="str">
            <v>0</v>
          </cell>
          <cell r="J712" t="str">
            <v>0</v>
          </cell>
          <cell r="K712" t="str">
            <v/>
          </cell>
          <cell r="L712" t="str">
            <v>2</v>
          </cell>
        </row>
        <row r="713">
          <cell r="C713" t="str">
            <v>92TCC20112L</v>
          </cell>
          <cell r="D713" t="str">
            <v>Toán cao cấp 2</v>
          </cell>
          <cell r="E713" t="str">
            <v>2</v>
          </cell>
          <cell r="F713" t="str">
            <v>30</v>
          </cell>
          <cell r="G713" t="str">
            <v>0</v>
          </cell>
          <cell r="I713" t="str">
            <v>0</v>
          </cell>
          <cell r="J713" t="str">
            <v>0</v>
          </cell>
          <cell r="K713" t="str">
            <v/>
          </cell>
          <cell r="L713" t="str">
            <v>2</v>
          </cell>
        </row>
        <row r="714">
          <cell r="C714" t="str">
            <v>92TLHC0313L</v>
          </cell>
          <cell r="D714" t="str">
            <v>Tâm lý học</v>
          </cell>
          <cell r="E714" t="str">
            <v>3</v>
          </cell>
          <cell r="F714" t="str">
            <v>45</v>
          </cell>
          <cell r="G714" t="str">
            <v>0</v>
          </cell>
          <cell r="I714" t="str">
            <v>0</v>
          </cell>
          <cell r="J714" t="str">
            <v>0</v>
          </cell>
          <cell r="K714" t="str">
            <v/>
          </cell>
          <cell r="L714" t="str">
            <v>3</v>
          </cell>
        </row>
        <row r="715">
          <cell r="C715" t="str">
            <v>92TAKT0112L</v>
          </cell>
          <cell r="D715" t="str">
            <v>Tiếng anh Kinh tế</v>
          </cell>
          <cell r="E715" t="str">
            <v>2</v>
          </cell>
          <cell r="F715" t="str">
            <v>30</v>
          </cell>
          <cell r="G715" t="str">
            <v>0</v>
          </cell>
          <cell r="I715" t="str">
            <v>0</v>
          </cell>
          <cell r="J715" t="str">
            <v>0</v>
          </cell>
          <cell r="K715" t="str">
            <v/>
          </cell>
          <cell r="L715" t="str">
            <v>3</v>
          </cell>
        </row>
        <row r="716">
          <cell r="C716" t="str">
            <v>92TCD10112L</v>
          </cell>
          <cell r="D716" t="str">
            <v>Toán chuyên đề 1</v>
          </cell>
          <cell r="E716" t="str">
            <v>2</v>
          </cell>
          <cell r="F716" t="str">
            <v>30</v>
          </cell>
          <cell r="G716" t="str">
            <v>0</v>
          </cell>
          <cell r="I716" t="str">
            <v>0</v>
          </cell>
          <cell r="J716" t="str">
            <v>0</v>
          </cell>
          <cell r="K716" t="str">
            <v/>
          </cell>
          <cell r="L716" t="str">
            <v>3</v>
          </cell>
        </row>
        <row r="717">
          <cell r="C717" t="str">
            <v>92TCQS0712L</v>
          </cell>
          <cell r="D717" t="str">
            <v>Tổ chức quản lý sản xuất</v>
          </cell>
          <cell r="E717" t="str">
            <v>2</v>
          </cell>
          <cell r="F717" t="str">
            <v>30</v>
          </cell>
          <cell r="G717" t="str">
            <v>0</v>
          </cell>
          <cell r="I717" t="str">
            <v>0</v>
          </cell>
          <cell r="J717" t="str">
            <v>0</v>
          </cell>
          <cell r="K717" t="str">
            <v/>
          </cell>
          <cell r="L717" t="str">
            <v>3</v>
          </cell>
        </row>
        <row r="718">
          <cell r="C718" t="str">
            <v>92NMN40712L</v>
          </cell>
          <cell r="D718" t="str">
            <v>Nhập môn ngành kinh tế</v>
          </cell>
          <cell r="E718" t="str">
            <v>2</v>
          </cell>
          <cell r="F718" t="str">
            <v>30</v>
          </cell>
          <cell r="G718" t="str">
            <v/>
          </cell>
          <cell r="I718" t="str">
            <v/>
          </cell>
          <cell r="J718" t="str">
            <v/>
          </cell>
          <cell r="K718" t="str">
            <v/>
          </cell>
          <cell r="L718">
            <v>1</v>
          </cell>
        </row>
        <row r="719">
          <cell r="C719" t="str">
            <v>92KHNG0712L</v>
          </cell>
          <cell r="D719" t="str">
            <v>Khởi nghiệp</v>
          </cell>
          <cell r="E719" t="str">
            <v>2</v>
          </cell>
          <cell r="F719" t="str">
            <v>30</v>
          </cell>
          <cell r="G719" t="str">
            <v>0</v>
          </cell>
          <cell r="I719" t="str">
            <v>0</v>
          </cell>
          <cell r="J719" t="str">
            <v>0</v>
          </cell>
          <cell r="K719" t="str">
            <v/>
          </cell>
          <cell r="L719" t="str">
            <v>2</v>
          </cell>
        </row>
        <row r="720">
          <cell r="C720" t="str">
            <v>92NMGT0312L</v>
          </cell>
          <cell r="D720" t="str">
            <v>Nhập môn khoa học giao tiếp</v>
          </cell>
          <cell r="E720" t="str">
            <v>2</v>
          </cell>
          <cell r="F720" t="str">
            <v>30</v>
          </cell>
          <cell r="G720" t="str">
            <v>0</v>
          </cell>
          <cell r="I720" t="str">
            <v>0</v>
          </cell>
          <cell r="J720" t="str">
            <v>0</v>
          </cell>
          <cell r="K720" t="str">
            <v/>
          </cell>
          <cell r="L720" t="str">
            <v>2</v>
          </cell>
        </row>
        <row r="721">
          <cell r="C721" t="str">
            <v>92GTC30111T</v>
          </cell>
          <cell r="D721" t="str">
            <v>Giáo dục thể chất 3</v>
          </cell>
          <cell r="E721" t="str">
            <v>1</v>
          </cell>
          <cell r="F721" t="str">
            <v>0</v>
          </cell>
          <cell r="G721" t="str">
            <v>0</v>
          </cell>
          <cell r="I721" t="str">
            <v>34</v>
          </cell>
          <cell r="J721" t="str">
            <v>0</v>
          </cell>
          <cell r="K721" t="str">
            <v/>
          </cell>
          <cell r="L721" t="str">
            <v>3</v>
          </cell>
        </row>
        <row r="722">
          <cell r="C722" t="str">
            <v>92GTC40111T</v>
          </cell>
          <cell r="D722" t="str">
            <v>Giáo dục thể chất 4</v>
          </cell>
          <cell r="E722" t="str">
            <v>1</v>
          </cell>
          <cell r="F722" t="str">
            <v>0</v>
          </cell>
          <cell r="G722" t="str">
            <v>0</v>
          </cell>
          <cell r="I722" t="str">
            <v>34</v>
          </cell>
          <cell r="J722" t="str">
            <v>0</v>
          </cell>
          <cell r="K722" t="str">
            <v/>
          </cell>
          <cell r="L722" t="str">
            <v>3</v>
          </cell>
        </row>
        <row r="723">
          <cell r="C723" t="str">
            <v>92KTPT0712L</v>
          </cell>
          <cell r="D723" t="str">
            <v>Kinh tế phát triển</v>
          </cell>
          <cell r="E723" t="str">
            <v>2</v>
          </cell>
          <cell r="F723" t="str">
            <v>30</v>
          </cell>
          <cell r="G723" t="str">
            <v>0</v>
          </cell>
          <cell r="I723" t="str">
            <v>0</v>
          </cell>
          <cell r="J723" t="str">
            <v>0</v>
          </cell>
          <cell r="K723" t="str">
            <v/>
          </cell>
          <cell r="L723" t="str">
            <v>5</v>
          </cell>
        </row>
        <row r="724">
          <cell r="C724" t="str">
            <v>92KTQT0712L</v>
          </cell>
          <cell r="D724" t="str">
            <v>Kinh tế quốc tế</v>
          </cell>
          <cell r="E724" t="str">
            <v>2</v>
          </cell>
          <cell r="F724" t="str">
            <v>30</v>
          </cell>
          <cell r="G724" t="str">
            <v>0</v>
          </cell>
          <cell r="I724" t="str">
            <v>0</v>
          </cell>
          <cell r="J724" t="str">
            <v>0</v>
          </cell>
          <cell r="K724" t="str">
            <v/>
          </cell>
          <cell r="L724" t="str">
            <v>5</v>
          </cell>
        </row>
        <row r="725">
          <cell r="C725" t="str">
            <v>92KTDT0712L</v>
          </cell>
          <cell r="D725" t="str">
            <v>Kinh tế đầu tư</v>
          </cell>
          <cell r="E725" t="str">
            <v>2</v>
          </cell>
          <cell r="F725" t="str">
            <v>30</v>
          </cell>
          <cell r="G725" t="str">
            <v>0</v>
          </cell>
          <cell r="I725" t="str">
            <v>0</v>
          </cell>
          <cell r="J725" t="str">
            <v>0</v>
          </cell>
          <cell r="K725" t="str">
            <v/>
          </cell>
          <cell r="L725" t="str">
            <v>6</v>
          </cell>
        </row>
        <row r="726">
          <cell r="C726" t="str">
            <v>92LPDA0712L</v>
          </cell>
          <cell r="D726" t="str">
            <v>Lập và phân tích dự án đầu tư</v>
          </cell>
          <cell r="E726" t="str">
            <v>2</v>
          </cell>
          <cell r="F726" t="str">
            <v>30</v>
          </cell>
          <cell r="G726" t="str">
            <v>0</v>
          </cell>
          <cell r="I726" t="str">
            <v>0</v>
          </cell>
          <cell r="J726" t="str">
            <v>0</v>
          </cell>
          <cell r="K726" t="str">
            <v/>
          </cell>
          <cell r="L726" t="str">
            <v>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"/>
      <sheetName val="14"/>
      <sheetName val="15"/>
      <sheetName val="16"/>
      <sheetName val="17"/>
      <sheetName val="18"/>
    </sheetNames>
    <sheetDataSet>
      <sheetData sheetId="0" refreshError="1"/>
      <sheetData sheetId="1" refreshError="1">
        <row r="2">
          <cell r="A2" t="str">
            <v/>
          </cell>
          <cell r="C2" t="str">
            <v>ANH10432L</v>
          </cell>
          <cell r="D2" t="str">
            <v>Tiếng Anh 1(ANH10432L)</v>
          </cell>
          <cell r="G2" t="str">
            <v>ANH10432L</v>
          </cell>
          <cell r="H2" t="str">
            <v>Tiếng Anh 1(ANH10432L)</v>
          </cell>
          <cell r="I2" t="str">
            <v>ANH10432L</v>
          </cell>
          <cell r="J2" t="str">
            <v>Tiếng Anh 1(ANH10432L)</v>
          </cell>
          <cell r="M2" t="str">
            <v>ANH10432L</v>
          </cell>
          <cell r="N2" t="str">
            <v>Tiếng Anh 1(ANH10432L)</v>
          </cell>
          <cell r="Q2" t="str">
            <v>ANH10432L</v>
          </cell>
          <cell r="R2" t="str">
            <v>Tiếng Anh 1(ANH10432L)</v>
          </cell>
          <cell r="S2" t="str">
            <v>ANH10432L</v>
          </cell>
          <cell r="T2" t="str">
            <v>Tiếng Anh 1(ANH10432L)</v>
          </cell>
          <cell r="U2" t="str">
            <v/>
          </cell>
          <cell r="W2" t="str">
            <v>ANH10432L</v>
          </cell>
          <cell r="X2" t="str">
            <v>Tiếng Anh 1(ANH10432L)</v>
          </cell>
          <cell r="AA2" t="str">
            <v>ANH10432L</v>
          </cell>
          <cell r="AB2" t="str">
            <v>Tiếng Anh 1(ANH10432L)</v>
          </cell>
          <cell r="AC2" t="str">
            <v>ANH10432L</v>
          </cell>
          <cell r="AD2" t="str">
            <v>Tiếng Anh 1(ANH10432L)</v>
          </cell>
        </row>
        <row r="3">
          <cell r="A3" t="str">
            <v/>
          </cell>
          <cell r="C3" t="str">
            <v>ANH20413L</v>
          </cell>
          <cell r="D3" t="str">
            <v>Tiếng anh 2(ANH20413L)</v>
          </cell>
          <cell r="G3" t="str">
            <v>0432L(BS)</v>
          </cell>
          <cell r="H3" t="str">
            <v>Tiếng Anh 1(ANH10432L(BS))</v>
          </cell>
          <cell r="I3" t="str">
            <v>ANH20413L</v>
          </cell>
          <cell r="J3" t="str">
            <v>Tiếng anh 2(ANH20413L)</v>
          </cell>
          <cell r="M3" t="str">
            <v>0432L(BS)</v>
          </cell>
          <cell r="N3" t="str">
            <v>Tiếng Anh 1(ANH10432L(BS))</v>
          </cell>
          <cell r="Q3" t="str">
            <v>ANH20413L</v>
          </cell>
          <cell r="R3" t="str">
            <v>Tiếng anh 2(ANH20413L)</v>
          </cell>
          <cell r="S3" t="str">
            <v>0432L(BS)</v>
          </cell>
          <cell r="T3" t="str">
            <v>Tiếng Anh 1(ANH10432L(BS))</v>
          </cell>
          <cell r="U3" t="str">
            <v/>
          </cell>
          <cell r="W3" t="str">
            <v>ANH20413L</v>
          </cell>
          <cell r="X3" t="str">
            <v>Tiếng anh 2(ANH20413L)</v>
          </cell>
          <cell r="AA3" t="str">
            <v>ANH20413L</v>
          </cell>
          <cell r="AB3" t="str">
            <v>Tiếng anh 2(ANH20413L)</v>
          </cell>
          <cell r="AC3" t="str">
            <v>ANH20413L</v>
          </cell>
          <cell r="AD3" t="str">
            <v>Tiếng anh 2(ANH20413L)</v>
          </cell>
        </row>
        <row r="4">
          <cell r="A4" t="str">
            <v/>
          </cell>
          <cell r="C4" t="str">
            <v>CNKH0212L</v>
          </cell>
          <cell r="D4" t="str">
            <v>Chủ nghĩa xã hội khoa học(CNKH0212L)</v>
          </cell>
          <cell r="G4" t="str">
            <v>ANH20413L</v>
          </cell>
          <cell r="H4" t="str">
            <v>Tiếng anh 2(ANH20413L)</v>
          </cell>
          <cell r="I4" t="str">
            <v>CNKH0212L</v>
          </cell>
          <cell r="J4" t="str">
            <v>Chủ nghĩa xã hội khoa học(CNKH0212L)</v>
          </cell>
          <cell r="M4" t="str">
            <v>ANH20413L</v>
          </cell>
          <cell r="N4" t="str">
            <v>Tiếng anh 2(ANH20413L)</v>
          </cell>
          <cell r="Q4" t="str">
            <v>CNKH0212L</v>
          </cell>
          <cell r="R4" t="str">
            <v>Chủ nghĩa xã hội khoa học(CNKH0212L)</v>
          </cell>
          <cell r="S4" t="str">
            <v>ANH20413L</v>
          </cell>
          <cell r="T4" t="str">
            <v>Tiếng anh 2(ANH20413L)</v>
          </cell>
          <cell r="U4" t="str">
            <v/>
          </cell>
          <cell r="W4" t="str">
            <v>CLTH0413L</v>
          </cell>
          <cell r="X4" t="str">
            <v>Cơ lý thuyết(CLTH0413L)</v>
          </cell>
          <cell r="AA4" t="str">
            <v>CNKH0212L</v>
          </cell>
          <cell r="AB4" t="str">
            <v>Chủ nghĩa xã hội khoa học(CNKH0212L)</v>
          </cell>
          <cell r="AC4" t="str">
            <v>CHOC0413L</v>
          </cell>
          <cell r="AD4" t="str">
            <v>Cơ học(CHOC0413L)</v>
          </cell>
        </row>
        <row r="5">
          <cell r="A5" t="str">
            <v/>
          </cell>
          <cell r="C5" t="str">
            <v>CSDL0513L</v>
          </cell>
          <cell r="D5" t="str">
            <v>Cơ sở dữ liệu quan hệ(CSDL0513L)</v>
          </cell>
          <cell r="G5" t="str">
            <v>CLTH0413L</v>
          </cell>
          <cell r="H5" t="str">
            <v>Cơ lý thuyết(CLTH0413L)</v>
          </cell>
          <cell r="I5" t="str">
            <v>DLQS0133L</v>
          </cell>
          <cell r="J5" t="str">
            <v>Đường lối quân sự của Đảng(DLQS0133L)</v>
          </cell>
          <cell r="M5" t="str">
            <v>CNKH0212L</v>
          </cell>
          <cell r="N5" t="str">
            <v>Chủ nghĩa xã hội khoa học(CNKH0212L)</v>
          </cell>
          <cell r="Q5" t="str">
            <v>GDTC0110T</v>
          </cell>
          <cell r="R5" t="str">
            <v>Giáo dục thể chất 2(GDTC0110T)</v>
          </cell>
          <cell r="S5" t="str">
            <v>CNKH0212L</v>
          </cell>
          <cell r="T5" t="str">
            <v>Chủ nghĩa xã hội khoa học(CNKH0212L)</v>
          </cell>
          <cell r="U5" t="str">
            <v/>
          </cell>
          <cell r="W5" t="str">
            <v>CNKH0212L</v>
          </cell>
          <cell r="X5" t="str">
            <v>Chủ nghĩa xã hội khoa học(CNKH0212L)</v>
          </cell>
          <cell r="AA5" t="str">
            <v>DLQS0133L</v>
          </cell>
          <cell r="AB5" t="str">
            <v>Đường lối quân sự của Đảng(DLQS0133L)</v>
          </cell>
          <cell r="AC5" t="str">
            <v>CNKH0212L</v>
          </cell>
          <cell r="AD5" t="str">
            <v>Chủ nghĩa xã hội khoa học(CNKH0212L)</v>
          </cell>
        </row>
        <row r="6">
          <cell r="A6" t="str">
            <v/>
          </cell>
          <cell r="C6" t="str">
            <v>DLQS0133L</v>
          </cell>
          <cell r="D6" t="str">
            <v>Đường lối quân sự của Đảng(DLQS0133L)</v>
          </cell>
          <cell r="G6" t="str">
            <v>CNKH0212L</v>
          </cell>
          <cell r="H6" t="str">
            <v>Chủ nghĩa xã hội khoa học(CNKH0212L)</v>
          </cell>
          <cell r="I6" t="str">
            <v>GDTC0110T</v>
          </cell>
          <cell r="J6" t="str">
            <v>Giáo dục thể chất 2(GDTC0110T)</v>
          </cell>
          <cell r="M6" t="str">
            <v>DLQS0133L</v>
          </cell>
          <cell r="N6" t="str">
            <v>Đường lối quân sự của Đảng(DLQS0133L)</v>
          </cell>
          <cell r="Q6" t="str">
            <v>GTC10131T</v>
          </cell>
          <cell r="R6" t="str">
            <v>Giáo dục thể chất 1(GTC10131T)</v>
          </cell>
          <cell r="S6" t="str">
            <v>DLQS0133L</v>
          </cell>
          <cell r="T6" t="str">
            <v>Đường lối quân sự của Đảng(DLQS0133L)</v>
          </cell>
          <cell r="U6" t="str">
            <v/>
          </cell>
          <cell r="W6" t="str">
            <v>DLQS0133L</v>
          </cell>
          <cell r="X6" t="str">
            <v>Đường lối quân sự của Đảng(DLQS0133L)</v>
          </cell>
          <cell r="AA6" t="str">
            <v>GDTC0110T</v>
          </cell>
          <cell r="AB6" t="str">
            <v>Giáo dục thể chất 2(GDTC0110T)</v>
          </cell>
          <cell r="AC6" t="str">
            <v>DLQS0133L</v>
          </cell>
          <cell r="AD6" t="str">
            <v>Đường lối quân sự của Đảng(DLQS0133L)</v>
          </cell>
        </row>
        <row r="7">
          <cell r="A7" t="str">
            <v/>
          </cell>
          <cell r="C7" t="str">
            <v>GDTC0110T</v>
          </cell>
          <cell r="D7" t="str">
            <v>Giáo dục thể chất 2(GDTC0110T)</v>
          </cell>
          <cell r="G7" t="str">
            <v>DLQS0133L</v>
          </cell>
          <cell r="H7" t="str">
            <v>Đường lối quân sự của Đảng(DLQS0133L)</v>
          </cell>
          <cell r="I7" t="str">
            <v>GTC10131T</v>
          </cell>
          <cell r="J7" t="str">
            <v>Giáo dục thể chất 1(GTC10131T)</v>
          </cell>
          <cell r="M7" t="str">
            <v>GDTC0110T</v>
          </cell>
          <cell r="N7" t="str">
            <v>Giáo dục thể chất 2(GDTC0110T)</v>
          </cell>
          <cell r="Q7" t="str">
            <v>GTC20112T</v>
          </cell>
          <cell r="R7" t="str">
            <v>Giáo dục thể chất 2(GTC20112T)</v>
          </cell>
          <cell r="S7" t="str">
            <v>GDTC0110T</v>
          </cell>
          <cell r="T7" t="str">
            <v>Giáo dục thể chất 2(GDTC0110T)</v>
          </cell>
          <cell r="U7" t="str">
            <v/>
          </cell>
          <cell r="W7" t="str">
            <v>GDTC0110T</v>
          </cell>
          <cell r="X7" t="str">
            <v>Giáo dục thể chất 2(GDTC0110T)</v>
          </cell>
          <cell r="AA7" t="str">
            <v>GTC10131T</v>
          </cell>
          <cell r="AB7" t="str">
            <v>Giáo dục thể chất 1(GTC10131T)</v>
          </cell>
          <cell r="AC7" t="str">
            <v>GDTC0110T</v>
          </cell>
          <cell r="AD7" t="str">
            <v>Giáo dục thể chất 2(GDTC0110T)</v>
          </cell>
        </row>
        <row r="8">
          <cell r="A8" t="str">
            <v/>
          </cell>
          <cell r="C8" t="str">
            <v>GTC10131T</v>
          </cell>
          <cell r="D8" t="str">
            <v>Giáo dục thể chất 1(GTC10131T)</v>
          </cell>
          <cell r="G8" t="str">
            <v>GDTC0110T</v>
          </cell>
          <cell r="H8" t="str">
            <v>Giáo dục thể chất 2(GDTC0110T)</v>
          </cell>
          <cell r="I8" t="str">
            <v>GTC20112T</v>
          </cell>
          <cell r="J8" t="str">
            <v>Giáo dục thể chất 2(GTC20112T)</v>
          </cell>
          <cell r="M8" t="str">
            <v>0131L(BS)</v>
          </cell>
          <cell r="N8" t="str">
            <v>Giáo dục thể chất 1(GTC10131L(BS))</v>
          </cell>
          <cell r="Q8" t="str">
            <v>GTC30111T</v>
          </cell>
          <cell r="R8" t="str">
            <v>Giáo dục thể chất 3(GTC30111T)</v>
          </cell>
          <cell r="S8" t="str">
            <v>0131L(BS)</v>
          </cell>
          <cell r="T8" t="str">
            <v>Giáo dục thể chất 1(GTC10131L(BS))</v>
          </cell>
          <cell r="U8" t="str">
            <v/>
          </cell>
          <cell r="W8" t="str">
            <v>GTC10131T</v>
          </cell>
          <cell r="X8" t="str">
            <v>Giáo dục thể chất 1(GTC10131T)</v>
          </cell>
          <cell r="AA8" t="str">
            <v>GTC20112T</v>
          </cell>
          <cell r="AB8" t="str">
            <v>Giáo dục thể chất 2(GTC20112T)</v>
          </cell>
          <cell r="AC8" t="str">
            <v>GTC10131T</v>
          </cell>
          <cell r="AD8" t="str">
            <v>Giáo dục thể chất 1(GTC10131T)</v>
          </cell>
        </row>
        <row r="9">
          <cell r="A9" t="str">
            <v/>
          </cell>
          <cell r="C9" t="str">
            <v>GTC20112T</v>
          </cell>
          <cell r="D9" t="str">
            <v>Giáo dục thể chất 2(GTC20112T)</v>
          </cell>
          <cell r="G9" t="str">
            <v>0131L(BS)</v>
          </cell>
          <cell r="H9" t="str">
            <v>Giáo dục thể chất 1(GTC10131L(BS))</v>
          </cell>
          <cell r="I9" t="str">
            <v>GTC30111T</v>
          </cell>
          <cell r="J9" t="str">
            <v>Giáo dục thể chất 3(GTC30111T)</v>
          </cell>
          <cell r="M9" t="str">
            <v>GTC10131T</v>
          </cell>
          <cell r="N9" t="str">
            <v>Giáo dục thể chất 1(GTC10131T)</v>
          </cell>
          <cell r="Q9" t="str">
            <v>KTCT0210L</v>
          </cell>
          <cell r="R9" t="str">
            <v>Kinh tế chính trị Mác - Lênin(KTCT0210L)</v>
          </cell>
          <cell r="S9" t="str">
            <v>GTC10131T</v>
          </cell>
          <cell r="T9" t="str">
            <v>Giáo dục thể chất 1(GTC10131T)</v>
          </cell>
          <cell r="U9" t="str">
            <v/>
          </cell>
          <cell r="W9" t="str">
            <v>GTC20112T</v>
          </cell>
          <cell r="X9" t="str">
            <v>Giáo dục thể chất 2(GTC20112T)</v>
          </cell>
          <cell r="AA9" t="str">
            <v>GTC40111T</v>
          </cell>
          <cell r="AB9" t="str">
            <v>Giáo dục thể chất 4(GTC40111T)</v>
          </cell>
          <cell r="AC9" t="str">
            <v>GTC20112T</v>
          </cell>
          <cell r="AD9" t="str">
            <v>Giáo dục thể chất 2(GTC20112T)</v>
          </cell>
        </row>
        <row r="10">
          <cell r="A10" t="str">
            <v/>
          </cell>
          <cell r="C10" t="str">
            <v>GTC30111T</v>
          </cell>
          <cell r="D10" t="str">
            <v>Giáo dục thể chất 3(GTC30111T)</v>
          </cell>
          <cell r="G10" t="str">
            <v>GTC10131T</v>
          </cell>
          <cell r="H10" t="str">
            <v>Giáo dục thể chất 1(GTC10131T)</v>
          </cell>
          <cell r="I10" t="str">
            <v>GTC40111T</v>
          </cell>
          <cell r="J10" t="str">
            <v>Giáo dục thể chất 4(GTC40111T)</v>
          </cell>
          <cell r="M10" t="str">
            <v>GTC20112T</v>
          </cell>
          <cell r="N10" t="str">
            <v>Giáo dục thể chất 2(GTC20112T)</v>
          </cell>
          <cell r="Q10" t="str">
            <v>KTCT0212L</v>
          </cell>
          <cell r="R10" t="str">
            <v>Kinh tế chính trị Mác - Lênin(KTCT0212L)</v>
          </cell>
          <cell r="S10" t="str">
            <v>GTC20112T</v>
          </cell>
          <cell r="T10" t="str">
            <v>Giáo dục thể chất 2(GTC20112T)</v>
          </cell>
          <cell r="U10" t="str">
            <v/>
          </cell>
          <cell r="W10" t="str">
            <v>GTC30111T</v>
          </cell>
          <cell r="X10" t="str">
            <v>Giáo dục thể chất 3(GTC30111T)</v>
          </cell>
          <cell r="AA10" t="str">
            <v>KTCT0210L</v>
          </cell>
          <cell r="AB10" t="str">
            <v>Kinh tế chính trị Mác - Lênin(KTCT0210L)</v>
          </cell>
          <cell r="AC10" t="str">
            <v>GTC30111T</v>
          </cell>
          <cell r="AD10" t="str">
            <v>Giáo dục thể chất 3(GTC30111T)</v>
          </cell>
        </row>
        <row r="11">
          <cell r="A11" t="str">
            <v/>
          </cell>
          <cell r="C11" t="str">
            <v>KQT0912LC</v>
          </cell>
          <cell r="D11" t="str">
            <v>Kinh tế quốc tế(KQT0912LC)</v>
          </cell>
          <cell r="G11" t="str">
            <v>GTC20112T</v>
          </cell>
          <cell r="H11" t="str">
            <v>Giáo dục thể chất 2(GTC20112T)</v>
          </cell>
          <cell r="I11" t="str">
            <v>KTCT0210L</v>
          </cell>
          <cell r="J11" t="str">
            <v>Kinh tế chính trị Mác - Lênin(KTCT0210L)</v>
          </cell>
          <cell r="M11" t="str">
            <v>GTC30111T</v>
          </cell>
          <cell r="N11" t="str">
            <v>Giáo dục thể chất 3(GTC30111T)</v>
          </cell>
          <cell r="Q11" t="str">
            <v>MHD10612L</v>
          </cell>
          <cell r="R11" t="str">
            <v>Mạch điện 1(MHD10612L)</v>
          </cell>
          <cell r="S11" t="str">
            <v>GTC40111T</v>
          </cell>
          <cell r="T11" t="str">
            <v>Giáo dục thể chất 4(GTC40111T)</v>
          </cell>
          <cell r="U11" t="str">
            <v/>
          </cell>
          <cell r="W11" t="str">
            <v>GTC40111T</v>
          </cell>
          <cell r="X11" t="str">
            <v>Giáo dục thể chất 4(GTC40111T)</v>
          </cell>
          <cell r="AA11" t="str">
            <v>KTCT0212L</v>
          </cell>
          <cell r="AB11" t="str">
            <v>Kinh tế chính trị Mác - Lênin(KTCT0212L)</v>
          </cell>
          <cell r="AC11" t="str">
            <v>HHDC0112L</v>
          </cell>
          <cell r="AD11" t="str">
            <v>Hóa học đại cương(HHDC0112L)</v>
          </cell>
        </row>
        <row r="12">
          <cell r="A12" t="str">
            <v/>
          </cell>
          <cell r="C12" t="str">
            <v>KTCT0210L</v>
          </cell>
          <cell r="D12" t="str">
            <v>Kinh tế chính trị Mác - Lênin(KTCT0210L)</v>
          </cell>
          <cell r="G12" t="str">
            <v>GTC40111T</v>
          </cell>
          <cell r="H12" t="str">
            <v>Giáo dục thể chất 4(GTC40111T)</v>
          </cell>
          <cell r="I12" t="str">
            <v>KTCT0212L</v>
          </cell>
          <cell r="J12" t="str">
            <v>Kinh tế chính trị Mác - Lênin(KTCT0212L)</v>
          </cell>
          <cell r="M12" t="str">
            <v>GTC40111T</v>
          </cell>
          <cell r="N12" t="str">
            <v>Giáo dục thể chất 4(GTC40111T)</v>
          </cell>
          <cell r="Q12" t="str">
            <v>NMDT0812L</v>
          </cell>
          <cell r="R12" t="str">
            <v>Nhập môn ngành Công nghệ kỹ thuật Điện - Điện tử(NMDT0812L)</v>
          </cell>
          <cell r="S12" t="str">
            <v>KTCT0210L</v>
          </cell>
          <cell r="T12" t="str">
            <v>Kinh tế chính trị Mác - Lênin(KTCT0210L)</v>
          </cell>
          <cell r="U12" t="str">
            <v/>
          </cell>
          <cell r="W12" t="str">
            <v>HHV10412L</v>
          </cell>
          <cell r="X12" t="str">
            <v>Hình họa-Vẽ kỹ thuật 1(HHV10412L)</v>
          </cell>
          <cell r="AA12" t="str">
            <v>LSHT0912L</v>
          </cell>
          <cell r="AB12" t="str">
            <v>Lịch sử các học thuyết kinh tế(LSHT0912L)</v>
          </cell>
          <cell r="AC12" t="str">
            <v>HVKT0413L</v>
          </cell>
          <cell r="AD12" t="str">
            <v>Hình họa -vẽ kỹ thuật(HVKT0413L)</v>
          </cell>
        </row>
        <row r="13">
          <cell r="A13" t="str">
            <v/>
          </cell>
          <cell r="C13" t="str">
            <v>KTCT0212L</v>
          </cell>
          <cell r="D13" t="str">
            <v>Kinh tế chính trị Mác - Lênin(KTCT0212L)</v>
          </cell>
          <cell r="G13" t="str">
            <v>HHDC0112L</v>
          </cell>
          <cell r="H13" t="str">
            <v>Hóa học đại cương(HHDC0112L)</v>
          </cell>
          <cell r="I13" t="str">
            <v>MHD10612L</v>
          </cell>
          <cell r="J13" t="str">
            <v>Mạch điện 1(MHD10612L)</v>
          </cell>
          <cell r="M13" t="str">
            <v>KTCT0210L</v>
          </cell>
          <cell r="N13" t="str">
            <v>Kinh tế chính trị Mác - Lênin(KTCT0210L)</v>
          </cell>
          <cell r="Q13" t="str">
            <v>NMGT0512L</v>
          </cell>
          <cell r="R13" t="str">
            <v>Nhập môn khoa học giao tiếp(NMGT0512L)</v>
          </cell>
          <cell r="S13" t="str">
            <v>KTCT0212L</v>
          </cell>
          <cell r="T13" t="str">
            <v>Kinh tế chính trị Mác - Lênin(KTCT0212L)</v>
          </cell>
          <cell r="U13" t="str">
            <v/>
          </cell>
          <cell r="W13" t="str">
            <v>KTCT0210L</v>
          </cell>
          <cell r="X13" t="str">
            <v>Kinh tế chính trị Mác - Lênin(KTCT0210L)</v>
          </cell>
          <cell r="AA13" t="str">
            <v>NLKT0713L</v>
          </cell>
          <cell r="AB13" t="str">
            <v>Nguyên lý kế toán(NLKT0713L)</v>
          </cell>
          <cell r="AC13" t="str">
            <v>KTCT0210L</v>
          </cell>
          <cell r="AD13" t="str">
            <v>Kinh tế chính trị Mác - Lênin(KTCT0210L)</v>
          </cell>
        </row>
        <row r="14">
          <cell r="A14" t="str">
            <v/>
          </cell>
          <cell r="C14" t="str">
            <v>KVM0913LC</v>
          </cell>
          <cell r="D14" t="str">
            <v>Kinh tế học vĩ mô(KVM0913LC)</v>
          </cell>
          <cell r="G14" t="str">
            <v>HHV10412L</v>
          </cell>
          <cell r="H14" t="str">
            <v>Hình họa-Vẽ kỹ thuật 1(HHV10412L)</v>
          </cell>
          <cell r="I14" t="str">
            <v>NMDT0812L</v>
          </cell>
          <cell r="J14" t="str">
            <v>Nhập môn ngành Công nghệ kỹ thuật Điện - Điện tử(NMDT0812L)</v>
          </cell>
          <cell r="M14" t="str">
            <v>KTCT0212L</v>
          </cell>
          <cell r="N14" t="str">
            <v>Kinh tế chính trị Mác - Lênin(KTCT0212L)</v>
          </cell>
          <cell r="Q14" t="str">
            <v>NMTH0733L</v>
          </cell>
          <cell r="R14" t="str">
            <v>Nhập môn tin học(NMTH0733L)</v>
          </cell>
          <cell r="S14" t="str">
            <v>LSHT0912L</v>
          </cell>
          <cell r="T14" t="str">
            <v>Lịch sử các học thuyết kinh tế(LSHT0912L)</v>
          </cell>
          <cell r="U14" t="str">
            <v/>
          </cell>
          <cell r="W14" t="str">
            <v>KTCT0212L</v>
          </cell>
          <cell r="X14" t="str">
            <v>Kinh tế chính trị Mác - Lênin(KTCT0212L)</v>
          </cell>
          <cell r="AA14" t="str">
            <v>NMGT0512L</v>
          </cell>
          <cell r="AB14" t="str">
            <v>Nhập môn khoa học giao tiếp(NMGT0512L)</v>
          </cell>
          <cell r="AC14" t="str">
            <v>KTCT0212L</v>
          </cell>
          <cell r="AD14" t="str">
            <v>Kinh tế chính trị Mác - Lênin(KTCT0212L)</v>
          </cell>
        </row>
        <row r="15">
          <cell r="A15" t="str">
            <v/>
          </cell>
          <cell r="C15" t="str">
            <v>NMGT0512L</v>
          </cell>
          <cell r="D15" t="str">
            <v>Nhập môn khoa học giao tiếp(NMGT0512L)</v>
          </cell>
          <cell r="G15" t="str">
            <v>KTCT0210L</v>
          </cell>
          <cell r="H15" t="str">
            <v>Kinh tế chính trị Mác - Lênin(KTCT0210L)</v>
          </cell>
          <cell r="I15" t="str">
            <v>NMGT0512L</v>
          </cell>
          <cell r="J15" t="str">
            <v>Nhập môn khoa học giao tiếp(NMGT0512L)</v>
          </cell>
          <cell r="M15" t="str">
            <v>MHD10612L</v>
          </cell>
          <cell r="N15" t="str">
            <v>Mạch điện 1(MHD10612L)</v>
          </cell>
          <cell r="Q15" t="str">
            <v>PLDC0332L</v>
          </cell>
          <cell r="R15" t="str">
            <v>Pháp luật đại cương(PLDC0332L)</v>
          </cell>
          <cell r="S15" t="str">
            <v>NLKT0713L</v>
          </cell>
          <cell r="T15" t="str">
            <v>Nguyên lý kế toán(NLKT0713L)</v>
          </cell>
          <cell r="U15" t="str">
            <v/>
          </cell>
          <cell r="W15" t="str">
            <v>NMGT0512L</v>
          </cell>
          <cell r="X15" t="str">
            <v>Nhập môn khoa học giao tiếp(NMGT0512L)</v>
          </cell>
          <cell r="AA15" t="str">
            <v>NMND0912L</v>
          </cell>
          <cell r="AB15" t="str">
            <v>Nhập môn ngành Kinh tế(NMND0912L)</v>
          </cell>
          <cell r="AC15" t="str">
            <v>NMCD0631L</v>
          </cell>
          <cell r="AD15" t="str">
            <v>Nhập môn cơ điện tử(NMCD0631L)</v>
          </cell>
        </row>
        <row r="16">
          <cell r="A16" t="str">
            <v/>
          </cell>
          <cell r="C16" t="str">
            <v>NMNC0712L</v>
          </cell>
          <cell r="D16" t="str">
            <v>Nhập môn ngành Công nghệ thông tin(NMNC0712L)</v>
          </cell>
          <cell r="G16" t="str">
            <v>KTCT0212L</v>
          </cell>
          <cell r="H16" t="str">
            <v>Kinh tế chính trị Mác - Lênin(KTCT0212L)</v>
          </cell>
          <cell r="I16" t="str">
            <v>NMTH0733L</v>
          </cell>
          <cell r="J16" t="str">
            <v>Nhập môn tin học(NMTH0733L)</v>
          </cell>
          <cell r="M16" t="str">
            <v>NMDK0812L</v>
          </cell>
          <cell r="N16" t="str">
            <v>Nhập môn ngành Công nghệ kỹ thuật Điều khiển và  tự động hóa(NMDK0812L)</v>
          </cell>
          <cell r="Q16" t="str">
            <v>TADT0112L</v>
          </cell>
          <cell r="R16" t="str">
            <v>Tiếng anh điện(TADT0112L)</v>
          </cell>
          <cell r="S16" t="str">
            <v>NMGT0512L</v>
          </cell>
          <cell r="T16" t="str">
            <v>Nhập môn khoa học giao tiếp(NMGT0512L)</v>
          </cell>
          <cell r="U16" t="str">
            <v/>
          </cell>
          <cell r="W16" t="str">
            <v>NMNO0612L</v>
          </cell>
          <cell r="X16" t="str">
            <v>Nhập môn ngành Công nghệ kỹ thuật ô tô(NMNO0612L)</v>
          </cell>
          <cell r="AA16" t="str">
            <v>NMTH0733L</v>
          </cell>
          <cell r="AB16" t="str">
            <v>Nhập môn tin học(NMTH0733L)</v>
          </cell>
          <cell r="AC16" t="str">
            <v>NMGT0512L</v>
          </cell>
          <cell r="AD16" t="str">
            <v>Nhập môn khoa học giao tiếp(NMGT0512L)</v>
          </cell>
        </row>
        <row r="17">
          <cell r="A17" t="str">
            <v/>
          </cell>
          <cell r="C17" t="str">
            <v>NMTH0733L</v>
          </cell>
          <cell r="D17" t="str">
            <v>Nhập môn tin học(NMTH0733L)</v>
          </cell>
          <cell r="G17" t="str">
            <v>NMGT0512L</v>
          </cell>
          <cell r="H17" t="str">
            <v>Nhập môn khoa học giao tiếp(NMGT0512L)</v>
          </cell>
          <cell r="I17" t="str">
            <v>PLDC0332L</v>
          </cell>
          <cell r="J17" t="str">
            <v>Pháp luật đại cương(PLDC0332L)</v>
          </cell>
          <cell r="M17" t="str">
            <v>NMDT0812L</v>
          </cell>
          <cell r="N17" t="str">
            <v>Nhập môn ngành Công nghệ kỹ thuật Điện - Điện tử(NMDT0812L)</v>
          </cell>
          <cell r="Q17" t="str">
            <v>TCC10232L</v>
          </cell>
          <cell r="R17" t="str">
            <v>Toán cao cấp 1(TCC10232L)</v>
          </cell>
          <cell r="S17" t="str">
            <v>NMND0912L</v>
          </cell>
          <cell r="T17" t="str">
            <v>Nhập môn ngành Kinh tế(NMND0912L)</v>
          </cell>
          <cell r="U17" t="str">
            <v/>
          </cell>
          <cell r="W17" t="str">
            <v>NMTH0733L</v>
          </cell>
          <cell r="X17" t="str">
            <v>Nhập môn tin học(NMTH0733L)</v>
          </cell>
          <cell r="AA17" t="str">
            <v>PLDC0332L</v>
          </cell>
          <cell r="AB17" t="str">
            <v>Pháp luật đại cương(PLDC0332L)</v>
          </cell>
          <cell r="AC17" t="str">
            <v>NMTH0733L</v>
          </cell>
          <cell r="AD17" t="str">
            <v>Nhập môn tin học(NMTH0733L)</v>
          </cell>
        </row>
        <row r="18">
          <cell r="A18" t="str">
            <v/>
          </cell>
          <cell r="C18" t="str">
            <v>PLDC0332L</v>
          </cell>
          <cell r="D18" t="str">
            <v>Pháp luật đại cương(PLDC0332L)</v>
          </cell>
          <cell r="G18" t="str">
            <v>NMNC0612L</v>
          </cell>
          <cell r="H18" t="str">
            <v>Nhập môn ngành Công nghệ chế tạo máy(NMNC0612L)</v>
          </cell>
          <cell r="I18" t="str">
            <v>QPAN0132L</v>
          </cell>
          <cell r="J18" t="str">
            <v>Công tác quốc phòng - an ninh(QPAN0132L)</v>
          </cell>
          <cell r="M18" t="str">
            <v>NMGT0512L</v>
          </cell>
          <cell r="N18" t="str">
            <v>Nhập môn khoa học giao tiếp(NMGT0512L)</v>
          </cell>
          <cell r="Q18" t="str">
            <v>TCC20232L</v>
          </cell>
          <cell r="R18" t="str">
            <v>Toán cao cấp 2(TCC20232L)</v>
          </cell>
          <cell r="S18" t="str">
            <v>NMTH0733L</v>
          </cell>
          <cell r="T18" t="str">
            <v>Nhập môn tin học(NMTH0733L)</v>
          </cell>
          <cell r="U18" t="str">
            <v/>
          </cell>
          <cell r="W18" t="str">
            <v>PLDC0332L</v>
          </cell>
          <cell r="X18" t="str">
            <v>Pháp luật đại cương(PLDC0332L)</v>
          </cell>
          <cell r="AA18" t="str">
            <v>QPAN0132L</v>
          </cell>
          <cell r="AB18" t="str">
            <v>Công tác quốc phòng - an ninh(QPAN0132L)</v>
          </cell>
          <cell r="AC18" t="str">
            <v>PLDC0332L</v>
          </cell>
          <cell r="AD18" t="str">
            <v>Pháp luật đại cương(PLDC0332L)</v>
          </cell>
        </row>
        <row r="19">
          <cell r="A19" t="str">
            <v/>
          </cell>
          <cell r="C19" t="str">
            <v>QPAN0132L</v>
          </cell>
          <cell r="D19" t="str">
            <v>Công tác quốc phòng - an ninh(QPAN0132L)</v>
          </cell>
          <cell r="G19" t="str">
            <v>NMTH0733L</v>
          </cell>
          <cell r="H19" t="str">
            <v>Nhập môn tin học(NMTH0733L)</v>
          </cell>
          <cell r="I19" t="str">
            <v>QSAK0133T</v>
          </cell>
          <cell r="J19" t="str">
            <v>Quân sự chung và chiến thuật, kỹ thuật bắn súng tiểu liên AK (CKC)(QSAK0133T)</v>
          </cell>
          <cell r="M19" t="str">
            <v>NMTH0733L</v>
          </cell>
          <cell r="N19" t="str">
            <v>Nhập môn tin học(NMTH0733L)</v>
          </cell>
          <cell r="Q19" t="str">
            <v>TCD10112L</v>
          </cell>
          <cell r="R19" t="str">
            <v>Toán chuyên đề 1(TCD10112L)</v>
          </cell>
          <cell r="S19" t="str">
            <v>0733L(BS)</v>
          </cell>
          <cell r="T19" t="str">
            <v>Nhập môn tin học(NMTH0733L(BS))</v>
          </cell>
          <cell r="U19" t="str">
            <v/>
          </cell>
          <cell r="W19" t="str">
            <v>QPAN0132L</v>
          </cell>
          <cell r="X19" t="str">
            <v>Công tác quốc phòng - an ninh(QPAN0132L)</v>
          </cell>
          <cell r="AA19" t="str">
            <v>QSAK0133T</v>
          </cell>
          <cell r="AB19" t="str">
            <v>Quân sự chung và chiến thuật, kỹ thuật bắn súng tiểu liên AK (CKC)(QSAK0133T)</v>
          </cell>
          <cell r="AC19" t="str">
            <v>QPAN0132L</v>
          </cell>
          <cell r="AD19" t="str">
            <v>Công tác quốc phòng - an ninh(QPAN0132L)</v>
          </cell>
        </row>
        <row r="20">
          <cell r="A20" t="str">
            <v/>
          </cell>
          <cell r="C20" t="str">
            <v>QSAK0133T</v>
          </cell>
          <cell r="D20" t="str">
            <v>Quân sự chung và chiến thuật, kỹ thuật bắn súng tiểu liên AK (CKC)(QSAK0133T)</v>
          </cell>
          <cell r="G20" t="str">
            <v>0733L(BS)</v>
          </cell>
          <cell r="H20" t="str">
            <v>Nhập môn tin học(NMTH0733L(BS))</v>
          </cell>
          <cell r="I20" t="str">
            <v>TADT0112L</v>
          </cell>
          <cell r="J20" t="str">
            <v>Tiếng anh điện(TADT0112L)</v>
          </cell>
          <cell r="M20" t="str">
            <v>0733L(BS)</v>
          </cell>
          <cell r="N20" t="str">
            <v>Nhập môn tin học(NMTH0733L(BS))</v>
          </cell>
          <cell r="Q20" t="str">
            <v>D10112L_0</v>
          </cell>
          <cell r="R20" t="str">
            <v>Toán chuyên đề 1(TCD10112L_0)</v>
          </cell>
          <cell r="S20" t="str">
            <v>PLDC0332L</v>
          </cell>
          <cell r="T20" t="str">
            <v>Pháp luật đại cương(PLDC0332L)</v>
          </cell>
          <cell r="U20" t="str">
            <v/>
          </cell>
          <cell r="W20" t="str">
            <v>QSAK0133T</v>
          </cell>
          <cell r="X20" t="str">
            <v>Quân sự chung và chiến thuật, kỹ thuật bắn súng tiểu liên AK (CKC)(QSAK0133T)</v>
          </cell>
          <cell r="AA20" t="str">
            <v>TAKT0112L</v>
          </cell>
          <cell r="AB20" t="str">
            <v>Tiếng anh Kinh tế(TAKT0112L)</v>
          </cell>
          <cell r="AC20" t="str">
            <v>QSAK0133T</v>
          </cell>
          <cell r="AD20" t="str">
            <v>Quân sự chung và chiến thuật, kỹ thuật bắn súng tiểu liên AK (CKC)(QSAK0133T)</v>
          </cell>
        </row>
        <row r="21">
          <cell r="A21" t="str">
            <v/>
          </cell>
          <cell r="C21" t="str">
            <v>QTH0913LC</v>
          </cell>
          <cell r="D21" t="str">
            <v>Quản trị học(QTH0913LC)</v>
          </cell>
          <cell r="G21" t="str">
            <v>PLDC0332L</v>
          </cell>
          <cell r="H21" t="str">
            <v>Pháp luật đại cương(PLDC0332L)</v>
          </cell>
          <cell r="I21" t="str">
            <v>TCC10232L</v>
          </cell>
          <cell r="J21" t="str">
            <v>Toán cao cấp 1(TCC10232L)</v>
          </cell>
          <cell r="M21" t="str">
            <v>PLDC0332L</v>
          </cell>
          <cell r="N21" t="str">
            <v>Pháp luật đại cương(PLDC0332L)</v>
          </cell>
          <cell r="Q21" t="str">
            <v>THML0313L</v>
          </cell>
          <cell r="R21" t="str">
            <v>Triết học Mác - Lênin(THML0313L)</v>
          </cell>
          <cell r="S21" t="str">
            <v>0332L(BS)</v>
          </cell>
          <cell r="T21" t="str">
            <v>Pháp luật đại cương(PLDC0332L(BS))</v>
          </cell>
          <cell r="U21" t="str">
            <v/>
          </cell>
          <cell r="W21" t="str">
            <v>TAOT0112L</v>
          </cell>
          <cell r="X21" t="str">
            <v>Tiếng anh ô tô(TAOT0112L)</v>
          </cell>
          <cell r="AA21" t="str">
            <v>TCC10232L</v>
          </cell>
          <cell r="AB21" t="str">
            <v>Toán cao cấp 1(TCC10232L)</v>
          </cell>
          <cell r="AC21" t="str">
            <v>TACD0112L</v>
          </cell>
          <cell r="AD21" t="str">
            <v>Tiếng Anh cơ điện tử(TACD0112L)</v>
          </cell>
        </row>
        <row r="22">
          <cell r="A22" t="str">
            <v/>
          </cell>
          <cell r="C22" t="str">
            <v>TATI0112L</v>
          </cell>
          <cell r="D22" t="str">
            <v>Tiếng anh Công nghệ thông tin(TATI0112L)</v>
          </cell>
          <cell r="G22" t="str">
            <v>0332L(BS)</v>
          </cell>
          <cell r="H22" t="str">
            <v>Pháp luật đại cương(PLDC0332L(BS))</v>
          </cell>
          <cell r="I22" t="str">
            <v>TCC20232L</v>
          </cell>
          <cell r="J22" t="str">
            <v>Toán cao cấp 2(TCC20232L)</v>
          </cell>
          <cell r="M22" t="str">
            <v>0332L(BS)</v>
          </cell>
          <cell r="N22" t="str">
            <v>Pháp luật đại cương(PLDC0332L(BS))</v>
          </cell>
          <cell r="Q22" t="str">
            <v>TLHC0313L</v>
          </cell>
          <cell r="R22" t="str">
            <v>Tâm lý học(TLHC0313L)</v>
          </cell>
          <cell r="S22" t="str">
            <v>QPAN0132L</v>
          </cell>
          <cell r="T22" t="str">
            <v>Công tác quốc phòng - an ninh(QPAN0132L)</v>
          </cell>
          <cell r="U22" t="str">
            <v/>
          </cell>
          <cell r="W22" t="str">
            <v>TCC10232L</v>
          </cell>
          <cell r="X22" t="str">
            <v>Toán cao cấp 1(TCC10232L)</v>
          </cell>
          <cell r="AA22" t="str">
            <v>TCC20232L</v>
          </cell>
          <cell r="AB22" t="str">
            <v>Toán cao cấp 2(TCC20232L)</v>
          </cell>
          <cell r="AC22" t="str">
            <v>TCC10232L</v>
          </cell>
          <cell r="AD22" t="str">
            <v>Toán cao cấp 1(TCC10232L)</v>
          </cell>
        </row>
        <row r="23">
          <cell r="A23" t="str">
            <v/>
          </cell>
          <cell r="C23" t="str">
            <v>TCC10232L</v>
          </cell>
          <cell r="D23" t="str">
            <v>Toán cao cấp 1(TCC10232L)</v>
          </cell>
          <cell r="G23" t="str">
            <v>QPAN0132L</v>
          </cell>
          <cell r="H23" t="str">
            <v>Công tác quốc phòng - an ninh(QPAN0132L)</v>
          </cell>
          <cell r="I23" t="str">
            <v>TCD10112L</v>
          </cell>
          <cell r="J23" t="str">
            <v>Toán chuyên đề 1(TCD10112L)</v>
          </cell>
          <cell r="M23" t="str">
            <v>QPAN0132L</v>
          </cell>
          <cell r="N23" t="str">
            <v>Công tác quốc phòng - an ninh(QPAN0132L)</v>
          </cell>
          <cell r="Q23" t="str">
            <v>VLDC0213L</v>
          </cell>
          <cell r="R23" t="str">
            <v>Vật lý đại cương(VLDC0213L)</v>
          </cell>
          <cell r="S23" t="str">
            <v>QSAK0133T</v>
          </cell>
          <cell r="T23" t="str">
            <v>Quân sự chung và chiến thuật, kỹ thuật bắn súng tiểu liên AK (CKC)(QSAK0133T)</v>
          </cell>
          <cell r="U23" t="str">
            <v/>
          </cell>
          <cell r="W23" t="str">
            <v>TCC20232L</v>
          </cell>
          <cell r="X23" t="str">
            <v>Toán cao cấp 2(TCC20232L)</v>
          </cell>
          <cell r="AA23" t="str">
            <v>TCD10112L</v>
          </cell>
          <cell r="AB23" t="str">
            <v>Toán chuyên đề 1(TCD10112L)</v>
          </cell>
          <cell r="AC23" t="str">
            <v>TCC20232L</v>
          </cell>
          <cell r="AD23" t="str">
            <v>Toán cao cấp 2(TCC20232L)</v>
          </cell>
        </row>
        <row r="24">
          <cell r="A24" t="str">
            <v/>
          </cell>
          <cell r="C24" t="str">
            <v>TCC20232L</v>
          </cell>
          <cell r="D24" t="str">
            <v>Toán cao cấp 2(TCC20232L)</v>
          </cell>
          <cell r="G24" t="str">
            <v>QSAK0133T</v>
          </cell>
          <cell r="H24" t="str">
            <v>Quân sự chung và chiến thuật, kỹ thuật bắn súng tiểu liên AK (CKC)(QSAK0133T)</v>
          </cell>
          <cell r="I24" t="str">
            <v>D10112L_0</v>
          </cell>
          <cell r="J24" t="str">
            <v>Toán chuyên đề 1(TCD10112L_0)</v>
          </cell>
          <cell r="M24" t="str">
            <v>QSAK0133T</v>
          </cell>
          <cell r="N24" t="str">
            <v>Quân sự chung và chiến thuật, kỹ thuật bắn súng tiểu liên AK (CKC)(QSAK0133T)</v>
          </cell>
          <cell r="Q24" t="str">
            <v>VLKC0612L</v>
          </cell>
          <cell r="R24" t="str">
            <v>Vật liệu điện-Khí cụ điện(VLKC0612L)</v>
          </cell>
          <cell r="S24" t="str">
            <v>TAKT0112L</v>
          </cell>
          <cell r="T24" t="str">
            <v>Tiếng anh Kinh tế(TAKT0112L)</v>
          </cell>
          <cell r="U24" t="str">
            <v/>
          </cell>
          <cell r="W24" t="str">
            <v>TCD10112L</v>
          </cell>
          <cell r="X24" t="str">
            <v>Toán chuyên đề 1(TCD10112L)</v>
          </cell>
          <cell r="AA24" t="str">
            <v>D10112L_0</v>
          </cell>
          <cell r="AB24" t="str">
            <v>Toán chuyên đề 1(TCD10112L_0)</v>
          </cell>
          <cell r="AC24" t="str">
            <v>TCC30112L</v>
          </cell>
          <cell r="AD24" t="str">
            <v>Toán cao cấp 3(TCC30112L)</v>
          </cell>
        </row>
        <row r="25">
          <cell r="A25" t="str">
            <v/>
          </cell>
          <cell r="C25" t="str">
            <v>TCD10112L</v>
          </cell>
          <cell r="D25" t="str">
            <v>Toán chuyên đề 1(TCD10112L)</v>
          </cell>
          <cell r="G25" t="str">
            <v>TACM0112L</v>
          </cell>
          <cell r="H25" t="str">
            <v>Tiếng anh chế tạo máy(TACM0112L)</v>
          </cell>
          <cell r="I25" t="str">
            <v>TCD30112L</v>
          </cell>
          <cell r="J25" t="str">
            <v>Toán chuyên đề 3(TCD30112L)</v>
          </cell>
          <cell r="M25" t="str">
            <v>TADT0112L</v>
          </cell>
          <cell r="N25" t="str">
            <v>Tiếng anh điện(TADT0112L)</v>
          </cell>
          <cell r="Q25" t="str">
            <v/>
          </cell>
          <cell r="S25" t="str">
            <v>TCC10232L</v>
          </cell>
          <cell r="T25" t="str">
            <v>Toán cao cấp 1(TCC10232L)</v>
          </cell>
          <cell r="U25" t="str">
            <v/>
          </cell>
          <cell r="W25" t="str">
            <v>D10112L_0</v>
          </cell>
          <cell r="X25" t="str">
            <v>Toán chuyên đề 1(TCD10112L_0)</v>
          </cell>
          <cell r="AA25" t="str">
            <v>TCQS0712L</v>
          </cell>
          <cell r="AB25" t="str">
            <v>Tổ chức quản lý sản xuất(TCQS0712L)</v>
          </cell>
          <cell r="AC25" t="str">
            <v>D10112L_0</v>
          </cell>
          <cell r="AD25" t="str">
            <v>Toán chuyên đề 1(TCD10112L_0)</v>
          </cell>
        </row>
        <row r="26">
          <cell r="A26" t="str">
            <v/>
          </cell>
          <cell r="C26" t="str">
            <v>D10112L_0</v>
          </cell>
          <cell r="D26" t="str">
            <v>Toán chuyên đề 1(TCD10112L_0)</v>
          </cell>
          <cell r="G26" t="str">
            <v>TCC10232L</v>
          </cell>
          <cell r="H26" t="str">
            <v>Toán cao cấp 1(TCC10232L)</v>
          </cell>
          <cell r="I26" t="str">
            <v>TCQS0712L</v>
          </cell>
          <cell r="J26" t="str">
            <v>Tổ chức quản lý sản xuất(TCQS0712L)</v>
          </cell>
          <cell r="M26" t="str">
            <v>TCC10232L</v>
          </cell>
          <cell r="N26" t="str">
            <v>Toán cao cấp 1(TCC10232L)</v>
          </cell>
          <cell r="Q26" t="str">
            <v/>
          </cell>
          <cell r="S26" t="str">
            <v>0232L(BS)</v>
          </cell>
          <cell r="T26" t="str">
            <v>Toán cao cấp 1(TCC10232L(BS))</v>
          </cell>
          <cell r="U26" t="str">
            <v/>
          </cell>
          <cell r="W26" t="str">
            <v>TCQS0712L</v>
          </cell>
          <cell r="X26" t="str">
            <v>Tổ chức quản lý sản xuất(TCQS0712L)</v>
          </cell>
          <cell r="AA26" t="str">
            <v>THML0313L</v>
          </cell>
          <cell r="AB26" t="str">
            <v>Triết học Mác - Lênin(THML0313L)</v>
          </cell>
          <cell r="AC26" t="str">
            <v>TCD20112L</v>
          </cell>
          <cell r="AD26" t="str">
            <v>Toán chuyên đề 2(TCD20112L)</v>
          </cell>
        </row>
        <row r="27">
          <cell r="A27" t="str">
            <v/>
          </cell>
          <cell r="C27" t="str">
            <v>TCD20112L</v>
          </cell>
          <cell r="D27" t="str">
            <v>Toán chuyên đề 2(TCD20112L)</v>
          </cell>
          <cell r="G27" t="str">
            <v>0232L(BS)</v>
          </cell>
          <cell r="H27" t="str">
            <v>Toán cao cấp 1(TCC10232L(BS))</v>
          </cell>
          <cell r="I27" t="str">
            <v>THML0313L</v>
          </cell>
          <cell r="J27" t="str">
            <v>Triết học Mác - Lênin(THML0313L)</v>
          </cell>
          <cell r="M27" t="str">
            <v>0232L(BS)</v>
          </cell>
          <cell r="N27" t="str">
            <v>Toán cao cấp 1(TCC10232L(BS))</v>
          </cell>
          <cell r="Q27" t="str">
            <v/>
          </cell>
          <cell r="S27" t="str">
            <v>TCC20232L</v>
          </cell>
          <cell r="T27" t="str">
            <v>Toán cao cấp 2(TCC20232L)</v>
          </cell>
          <cell r="U27" t="str">
            <v/>
          </cell>
          <cell r="W27" t="str">
            <v>THML0313L</v>
          </cell>
          <cell r="X27" t="str">
            <v>Triết học Mác - Lênin(THML0313L)</v>
          </cell>
          <cell r="AA27" t="str">
            <v>TLHC0313L</v>
          </cell>
          <cell r="AB27" t="str">
            <v>Tâm lý học(TLHC0313L)</v>
          </cell>
          <cell r="AC27" t="str">
            <v>THML0313L</v>
          </cell>
          <cell r="AD27" t="str">
            <v>Triết học Mác - Lênin(THML0313L)</v>
          </cell>
        </row>
        <row r="28">
          <cell r="A28" t="str">
            <v/>
          </cell>
          <cell r="C28" t="str">
            <v>TCQS0712L</v>
          </cell>
          <cell r="D28" t="str">
            <v>Tổ chức quản lý sản xuất(TCQS0712L)</v>
          </cell>
          <cell r="G28" t="str">
            <v>TCC20232L</v>
          </cell>
          <cell r="H28" t="str">
            <v>Toán cao cấp 2(TCC20232L)</v>
          </cell>
          <cell r="I28" t="str">
            <v>TLHC0313L</v>
          </cell>
          <cell r="J28" t="str">
            <v>Tâm lý học(TLHC0313L)</v>
          </cell>
          <cell r="M28" t="str">
            <v>TCC20232L</v>
          </cell>
          <cell r="N28" t="str">
            <v>Toán cao cấp 2(TCC20232L)</v>
          </cell>
          <cell r="Q28" t="str">
            <v/>
          </cell>
          <cell r="S28" t="str">
            <v>TCD10112L</v>
          </cell>
          <cell r="T28" t="str">
            <v>Toán chuyên đề 1(TCD10112L)</v>
          </cell>
          <cell r="U28" t="str">
            <v/>
          </cell>
          <cell r="W28" t="str">
            <v>TLHC0313L</v>
          </cell>
          <cell r="X28" t="str">
            <v>Tâm lý học(TLHC0313L)</v>
          </cell>
          <cell r="AA28" t="str">
            <v>VIMO0713L</v>
          </cell>
          <cell r="AB28" t="str">
            <v>Kinh tế học vi mô(VIMO0713L)</v>
          </cell>
          <cell r="AC28" t="str">
            <v>TLHC0313L</v>
          </cell>
          <cell r="AD28" t="str">
            <v>Tâm lý học(TLHC0313L)</v>
          </cell>
        </row>
        <row r="29">
          <cell r="A29" t="str">
            <v/>
          </cell>
          <cell r="C29" t="str">
            <v>THML0313L</v>
          </cell>
          <cell r="D29" t="str">
            <v>Triết học Mác - Lênin(THML0313L)</v>
          </cell>
          <cell r="G29" t="str">
            <v>TCD10112L</v>
          </cell>
          <cell r="H29" t="str">
            <v>Toán chuyên đề 1(TCD10112L)</v>
          </cell>
          <cell r="I29" t="str">
            <v>VLDC0213L</v>
          </cell>
          <cell r="J29" t="str">
            <v>Vật lý đại cương(VLDC0213L)</v>
          </cell>
          <cell r="M29" t="str">
            <v>TCD10112L</v>
          </cell>
          <cell r="N29" t="str">
            <v>Toán chuyên đề 1(TCD10112L)</v>
          </cell>
          <cell r="Q29" t="str">
            <v/>
          </cell>
          <cell r="S29" t="str">
            <v>D10112L_0</v>
          </cell>
          <cell r="T29" t="str">
            <v>Toán chuyên đề 1(TCD10112L_0)</v>
          </cell>
          <cell r="U29" t="str">
            <v/>
          </cell>
          <cell r="W29" t="str">
            <v>VLDC0213L</v>
          </cell>
          <cell r="X29" t="str">
            <v>Vật lý đại cương(VLDC0213L)</v>
          </cell>
          <cell r="AA29" t="str">
            <v/>
          </cell>
          <cell r="AC29" t="str">
            <v>VLDC0213L</v>
          </cell>
          <cell r="AD29" t="str">
            <v>Vật lý đại cương(VLDC0213L)</v>
          </cell>
        </row>
        <row r="30">
          <cell r="A30" t="str">
            <v/>
          </cell>
          <cell r="C30" t="str">
            <v>TLHC0313L</v>
          </cell>
          <cell r="D30" t="str">
            <v>Tâm lý học(TLHC0313L)</v>
          </cell>
          <cell r="G30" t="str">
            <v>D10112L_0</v>
          </cell>
          <cell r="H30" t="str">
            <v>Toán chuyên đề 1(TCD10112L_0)</v>
          </cell>
          <cell r="I30" t="str">
            <v>VLKC0612L</v>
          </cell>
          <cell r="J30" t="str">
            <v>Vật liệu điện-Khí cụ điện(VLKC0612L)</v>
          </cell>
          <cell r="M30" t="str">
            <v>D10112L_0</v>
          </cell>
          <cell r="N30" t="str">
            <v>Toán chuyên đề 1(TCD10112L_0)</v>
          </cell>
          <cell r="Q30" t="str">
            <v/>
          </cell>
          <cell r="S30" t="str">
            <v>TCQS0712L</v>
          </cell>
          <cell r="T30" t="str">
            <v>Tổ chức quản lý sản xuất(TCQS0712L)</v>
          </cell>
          <cell r="U30" t="str">
            <v/>
          </cell>
          <cell r="W30" t="str">
            <v>VLK10412L</v>
          </cell>
          <cell r="X30" t="str">
            <v>Vật liệu kỹ thuật 1(VLK10412L)</v>
          </cell>
          <cell r="AA30" t="str">
            <v/>
          </cell>
          <cell r="AC30" t="str">
            <v/>
          </cell>
        </row>
        <row r="31">
          <cell r="A31" t="str">
            <v/>
          </cell>
          <cell r="C31" t="str">
            <v>VLDC0213L</v>
          </cell>
          <cell r="D31" t="str">
            <v>Vật lý đại cương(VLDC0213L)</v>
          </cell>
          <cell r="G31" t="str">
            <v>TCQS0712L</v>
          </cell>
          <cell r="H31" t="str">
            <v>Tổ chức quản lý sản xuất(TCQS0712L)</v>
          </cell>
          <cell r="I31" t="str">
            <v/>
          </cell>
          <cell r="M31" t="str">
            <v>TCD30112L</v>
          </cell>
          <cell r="N31" t="str">
            <v>Toán chuyên đề 3(TCD30112L)</v>
          </cell>
          <cell r="Q31" t="str">
            <v/>
          </cell>
          <cell r="S31" t="str">
            <v>THML0313L</v>
          </cell>
          <cell r="T31" t="str">
            <v>Triết học Mác - Lênin(THML0313L)</v>
          </cell>
          <cell r="U31" t="str">
            <v/>
          </cell>
          <cell r="W31" t="str">
            <v/>
          </cell>
          <cell r="AA31" t="str">
            <v/>
          </cell>
          <cell r="AC31" t="str">
            <v/>
          </cell>
        </row>
        <row r="32">
          <cell r="A32" t="str">
            <v/>
          </cell>
          <cell r="C32" t="str">
            <v/>
          </cell>
          <cell r="G32" t="str">
            <v>THML0313L</v>
          </cell>
          <cell r="H32" t="str">
            <v>Triết học Mác - Lênin(THML0313L)</v>
          </cell>
          <cell r="I32" t="str">
            <v/>
          </cell>
          <cell r="M32" t="str">
            <v>TCQS0712L</v>
          </cell>
          <cell r="N32" t="str">
            <v>Tổ chức quản lý sản xuất(TCQS0712L)</v>
          </cell>
          <cell r="Q32" t="str">
            <v/>
          </cell>
          <cell r="S32" t="str">
            <v>TLHC0313L</v>
          </cell>
          <cell r="T32" t="str">
            <v>Tâm lý học(TLHC0313L)</v>
          </cell>
          <cell r="U32" t="str">
            <v/>
          </cell>
          <cell r="W32" t="str">
            <v/>
          </cell>
          <cell r="AA32" t="str">
            <v/>
          </cell>
          <cell r="AC32" t="str">
            <v/>
          </cell>
        </row>
        <row r="33">
          <cell r="A33" t="str">
            <v/>
          </cell>
          <cell r="C33" t="str">
            <v/>
          </cell>
          <cell r="G33" t="str">
            <v>TLHC0313L</v>
          </cell>
          <cell r="H33" t="str">
            <v>Tâm lý học(TLHC0313L)</v>
          </cell>
          <cell r="I33" t="str">
            <v/>
          </cell>
          <cell r="M33" t="str">
            <v>THML0313L</v>
          </cell>
          <cell r="N33" t="str">
            <v>Triết học Mác - Lênin(THML0313L)</v>
          </cell>
          <cell r="Q33" t="str">
            <v/>
          </cell>
          <cell r="S33" t="str">
            <v>VIMO0713L</v>
          </cell>
          <cell r="T33" t="str">
            <v>Kinh tế học vi mô(VIMO0713L)</v>
          </cell>
          <cell r="U33" t="str">
            <v/>
          </cell>
          <cell r="W33" t="str">
            <v/>
          </cell>
          <cell r="AA33" t="str">
            <v/>
          </cell>
          <cell r="AC33" t="str">
            <v/>
          </cell>
        </row>
        <row r="34">
          <cell r="A34" t="str">
            <v/>
          </cell>
          <cell r="C34" t="str">
            <v/>
          </cell>
          <cell r="G34" t="str">
            <v>VLDC0213L</v>
          </cell>
          <cell r="H34" t="str">
            <v>Vật lý đại cương(VLDC0213L)</v>
          </cell>
          <cell r="I34" t="str">
            <v/>
          </cell>
          <cell r="M34" t="str">
            <v>TLHC0313L</v>
          </cell>
          <cell r="N34" t="str">
            <v>Tâm lý học(TLHC0313L)</v>
          </cell>
          <cell r="Q34" t="str">
            <v/>
          </cell>
          <cell r="S34" t="str">
            <v/>
          </cell>
          <cell r="U34" t="str">
            <v/>
          </cell>
          <cell r="W34" t="str">
            <v/>
          </cell>
          <cell r="AA34" t="str">
            <v/>
          </cell>
          <cell r="AC34" t="str">
            <v/>
          </cell>
        </row>
        <row r="35">
          <cell r="A35" t="str">
            <v/>
          </cell>
          <cell r="C35" t="str">
            <v/>
          </cell>
          <cell r="G35" t="str">
            <v>VLK10412L</v>
          </cell>
          <cell r="H35" t="str">
            <v>Vật liệu kỹ thuật 1(VLK10412L)</v>
          </cell>
          <cell r="I35" t="str">
            <v/>
          </cell>
          <cell r="M35" t="str">
            <v>VLDC0213L</v>
          </cell>
          <cell r="N35" t="str">
            <v>Vật lý đại cương(VLDC0213L)</v>
          </cell>
          <cell r="Q35" t="str">
            <v/>
          </cell>
          <cell r="S35" t="str">
            <v/>
          </cell>
          <cell r="U35" t="str">
            <v/>
          </cell>
          <cell r="W35" t="str">
            <v/>
          </cell>
          <cell r="AA35" t="str">
            <v/>
          </cell>
          <cell r="AC35" t="str">
            <v/>
          </cell>
        </row>
        <row r="36">
          <cell r="A36" t="str">
            <v/>
          </cell>
          <cell r="C36" t="str">
            <v/>
          </cell>
          <cell r="G36" t="str">
            <v/>
          </cell>
          <cell r="I36" t="str">
            <v/>
          </cell>
          <cell r="M36" t="str">
            <v>VLKC0612L</v>
          </cell>
          <cell r="N36" t="str">
            <v>Vật liệu điện-Khí cụ điện(VLKC0612L)</v>
          </cell>
          <cell r="Q36" t="str">
            <v/>
          </cell>
          <cell r="S36" t="str">
            <v/>
          </cell>
          <cell r="U36" t="str">
            <v/>
          </cell>
          <cell r="W36" t="str">
            <v/>
          </cell>
          <cell r="AA36" t="str">
            <v/>
          </cell>
          <cell r="AC36" t="str">
            <v/>
          </cell>
        </row>
        <row r="37">
          <cell r="A37" t="str">
            <v/>
          </cell>
          <cell r="C37" t="str">
            <v/>
          </cell>
          <cell r="G37" t="str">
            <v/>
          </cell>
          <cell r="I37" t="str">
            <v/>
          </cell>
          <cell r="M37" t="str">
            <v/>
          </cell>
          <cell r="Q37" t="str">
            <v/>
          </cell>
          <cell r="S37" t="str">
            <v/>
          </cell>
          <cell r="U37" t="str">
            <v/>
          </cell>
          <cell r="W37" t="str">
            <v/>
          </cell>
          <cell r="AA37" t="str">
            <v/>
          </cell>
          <cell r="AC37" t="str">
            <v/>
          </cell>
        </row>
        <row r="38">
          <cell r="A38" t="str">
            <v/>
          </cell>
          <cell r="C38" t="str">
            <v/>
          </cell>
          <cell r="G38" t="str">
            <v/>
          </cell>
          <cell r="I38" t="str">
            <v/>
          </cell>
          <cell r="M38" t="str">
            <v/>
          </cell>
          <cell r="Q38" t="str">
            <v/>
          </cell>
          <cell r="S38" t="str">
            <v/>
          </cell>
          <cell r="U38" t="str">
            <v/>
          </cell>
          <cell r="W38" t="str">
            <v/>
          </cell>
          <cell r="AA38" t="str">
            <v/>
          </cell>
          <cell r="AC38" t="str">
            <v/>
          </cell>
        </row>
        <row r="39">
          <cell r="A39" t="str">
            <v/>
          </cell>
          <cell r="C39" t="str">
            <v/>
          </cell>
          <cell r="G39" t="str">
            <v/>
          </cell>
          <cell r="I39" t="str">
            <v/>
          </cell>
          <cell r="M39" t="str">
            <v/>
          </cell>
          <cell r="Q39" t="str">
            <v/>
          </cell>
          <cell r="S39" t="str">
            <v/>
          </cell>
          <cell r="U39" t="str">
            <v/>
          </cell>
          <cell r="W39" t="str">
            <v/>
          </cell>
          <cell r="AA39" t="str">
            <v/>
          </cell>
          <cell r="AC39" t="str">
            <v/>
          </cell>
        </row>
        <row r="40">
          <cell r="A40" t="str">
            <v/>
          </cell>
          <cell r="C40" t="str">
            <v/>
          </cell>
          <cell r="G40" t="str">
            <v/>
          </cell>
          <cell r="I40" t="str">
            <v/>
          </cell>
          <cell r="M40" t="str">
            <v/>
          </cell>
          <cell r="Q40" t="str">
            <v/>
          </cell>
          <cell r="S40" t="str">
            <v/>
          </cell>
          <cell r="U40" t="str">
            <v/>
          </cell>
          <cell r="W40" t="str">
            <v/>
          </cell>
          <cell r="AA40" t="str">
            <v/>
          </cell>
          <cell r="AC40" t="str">
            <v/>
          </cell>
        </row>
        <row r="41">
          <cell r="A41" t="str">
            <v/>
          </cell>
          <cell r="C41" t="str">
            <v/>
          </cell>
          <cell r="G41" t="str">
            <v/>
          </cell>
          <cell r="I41" t="str">
            <v/>
          </cell>
          <cell r="M41" t="str">
            <v/>
          </cell>
          <cell r="Q41" t="str">
            <v/>
          </cell>
          <cell r="S41" t="str">
            <v/>
          </cell>
          <cell r="U41" t="str">
            <v/>
          </cell>
          <cell r="W41" t="str">
            <v/>
          </cell>
          <cell r="AA41" t="str">
            <v/>
          </cell>
          <cell r="AC41" t="str">
            <v/>
          </cell>
        </row>
        <row r="42">
          <cell r="A42" t="str">
            <v/>
          </cell>
          <cell r="C42" t="str">
            <v/>
          </cell>
          <cell r="G42" t="str">
            <v/>
          </cell>
          <cell r="I42" t="str">
            <v/>
          </cell>
          <cell r="M42" t="str">
            <v/>
          </cell>
          <cell r="Q42" t="str">
            <v/>
          </cell>
          <cell r="S42" t="str">
            <v/>
          </cell>
          <cell r="U42" t="str">
            <v/>
          </cell>
          <cell r="W42" t="str">
            <v/>
          </cell>
          <cell r="AA42" t="str">
            <v/>
          </cell>
          <cell r="AC42" t="str">
            <v/>
          </cell>
        </row>
        <row r="43">
          <cell r="A43" t="str">
            <v/>
          </cell>
          <cell r="C43" t="str">
            <v/>
          </cell>
          <cell r="G43" t="str">
            <v/>
          </cell>
          <cell r="I43" t="str">
            <v/>
          </cell>
          <cell r="M43" t="str">
            <v/>
          </cell>
          <cell r="Q43" t="str">
            <v/>
          </cell>
          <cell r="S43" t="str">
            <v/>
          </cell>
          <cell r="U43" t="str">
            <v/>
          </cell>
          <cell r="W43" t="str">
            <v/>
          </cell>
          <cell r="AA43" t="str">
            <v/>
          </cell>
          <cell r="AC43" t="str">
            <v/>
          </cell>
        </row>
        <row r="44">
          <cell r="A44" t="str">
            <v/>
          </cell>
          <cell r="C44" t="str">
            <v/>
          </cell>
          <cell r="G44" t="str">
            <v/>
          </cell>
          <cell r="I44" t="str">
            <v/>
          </cell>
          <cell r="M44" t="str">
            <v/>
          </cell>
          <cell r="Q44" t="str">
            <v/>
          </cell>
          <cell r="S44" t="str">
            <v/>
          </cell>
          <cell r="U44" t="str">
            <v/>
          </cell>
          <cell r="W44" t="str">
            <v/>
          </cell>
          <cell r="AA44" t="str">
            <v/>
          </cell>
          <cell r="AC44" t="str">
            <v/>
          </cell>
        </row>
        <row r="45">
          <cell r="A45" t="str">
            <v/>
          </cell>
          <cell r="C45" t="str">
            <v/>
          </cell>
          <cell r="G45" t="str">
            <v/>
          </cell>
          <cell r="I45" t="str">
            <v/>
          </cell>
          <cell r="M45" t="str">
            <v/>
          </cell>
          <cell r="Q45" t="str">
            <v/>
          </cell>
          <cell r="S45" t="str">
            <v/>
          </cell>
          <cell r="U45" t="str">
            <v/>
          </cell>
          <cell r="W45" t="str">
            <v/>
          </cell>
          <cell r="AA45" t="str">
            <v/>
          </cell>
          <cell r="AC45" t="str">
            <v/>
          </cell>
        </row>
        <row r="46">
          <cell r="A46" t="str">
            <v/>
          </cell>
          <cell r="C46" t="str">
            <v/>
          </cell>
          <cell r="G46" t="str">
            <v/>
          </cell>
          <cell r="I46" t="str">
            <v/>
          </cell>
          <cell r="M46" t="str">
            <v/>
          </cell>
          <cell r="Q46" t="str">
            <v/>
          </cell>
          <cell r="S46" t="str">
            <v/>
          </cell>
          <cell r="U46" t="str">
            <v/>
          </cell>
          <cell r="W46" t="str">
            <v/>
          </cell>
          <cell r="AA46" t="str">
            <v/>
          </cell>
          <cell r="AC46" t="str">
            <v/>
          </cell>
        </row>
        <row r="47">
          <cell r="A47" t="str">
            <v/>
          </cell>
          <cell r="C47" t="str">
            <v/>
          </cell>
          <cell r="G47" t="str">
            <v/>
          </cell>
          <cell r="I47" t="str">
            <v/>
          </cell>
          <cell r="M47" t="str">
            <v/>
          </cell>
          <cell r="Q47" t="str">
            <v/>
          </cell>
          <cell r="S47" t="str">
            <v/>
          </cell>
          <cell r="U47" t="str">
            <v/>
          </cell>
          <cell r="W47" t="str">
            <v/>
          </cell>
          <cell r="AA47" t="str">
            <v/>
          </cell>
          <cell r="AC47" t="str">
            <v/>
          </cell>
        </row>
        <row r="48">
          <cell r="A48" t="str">
            <v/>
          </cell>
          <cell r="C48" t="str">
            <v/>
          </cell>
          <cell r="G48" t="str">
            <v/>
          </cell>
          <cell r="I48" t="str">
            <v/>
          </cell>
          <cell r="M48" t="str">
            <v/>
          </cell>
          <cell r="Q48" t="str">
            <v/>
          </cell>
          <cell r="S48" t="str">
            <v/>
          </cell>
          <cell r="U48" t="str">
            <v/>
          </cell>
          <cell r="W48" t="str">
            <v/>
          </cell>
          <cell r="AA48" t="str">
            <v/>
          </cell>
          <cell r="AC48" t="str">
            <v/>
          </cell>
        </row>
        <row r="49">
          <cell r="A49" t="str">
            <v/>
          </cell>
          <cell r="C49" t="str">
            <v/>
          </cell>
          <cell r="G49" t="str">
            <v/>
          </cell>
          <cell r="I49" t="str">
            <v/>
          </cell>
          <cell r="M49" t="str">
            <v/>
          </cell>
          <cell r="Q49" t="str">
            <v/>
          </cell>
          <cell r="S49" t="str">
            <v/>
          </cell>
          <cell r="U49" t="str">
            <v/>
          </cell>
          <cell r="W49" t="str">
            <v/>
          </cell>
          <cell r="AA49" t="str">
            <v/>
          </cell>
          <cell r="AC49" t="str">
            <v/>
          </cell>
        </row>
        <row r="50">
          <cell r="A50" t="str">
            <v/>
          </cell>
          <cell r="C50" t="str">
            <v/>
          </cell>
          <cell r="G50" t="str">
            <v/>
          </cell>
          <cell r="I50" t="str">
            <v/>
          </cell>
          <cell r="M50" t="str">
            <v/>
          </cell>
          <cell r="Q50" t="str">
            <v/>
          </cell>
          <cell r="S50" t="str">
            <v/>
          </cell>
          <cell r="U50" t="str">
            <v/>
          </cell>
          <cell r="W50" t="str">
            <v/>
          </cell>
          <cell r="AA50" t="str">
            <v/>
          </cell>
          <cell r="AC50" t="str">
            <v/>
          </cell>
        </row>
        <row r="51">
          <cell r="A51" t="str">
            <v/>
          </cell>
          <cell r="C51" t="str">
            <v/>
          </cell>
          <cell r="G51" t="str">
            <v/>
          </cell>
          <cell r="I51" t="str">
            <v/>
          </cell>
          <cell r="M51" t="str">
            <v/>
          </cell>
          <cell r="Q51" t="str">
            <v/>
          </cell>
          <cell r="S51" t="str">
            <v/>
          </cell>
          <cell r="U51" t="str">
            <v/>
          </cell>
          <cell r="W51" t="str">
            <v/>
          </cell>
          <cell r="AA51" t="str">
            <v/>
          </cell>
          <cell r="AC51" t="str">
            <v/>
          </cell>
        </row>
        <row r="52">
          <cell r="A52" t="str">
            <v/>
          </cell>
          <cell r="C52" t="str">
            <v/>
          </cell>
          <cell r="G52" t="str">
            <v/>
          </cell>
          <cell r="I52" t="str">
            <v/>
          </cell>
          <cell r="M52" t="str">
            <v/>
          </cell>
          <cell r="Q52" t="str">
            <v/>
          </cell>
          <cell r="S52" t="str">
            <v/>
          </cell>
          <cell r="U52" t="str">
            <v/>
          </cell>
          <cell r="W52" t="str">
            <v/>
          </cell>
          <cell r="AA52" t="str">
            <v/>
          </cell>
          <cell r="AC52" t="str">
            <v/>
          </cell>
        </row>
        <row r="53">
          <cell r="A53" t="str">
            <v/>
          </cell>
          <cell r="C53" t="str">
            <v/>
          </cell>
          <cell r="G53" t="str">
            <v/>
          </cell>
          <cell r="I53" t="str">
            <v/>
          </cell>
          <cell r="M53" t="str">
            <v/>
          </cell>
          <cell r="Q53" t="str">
            <v/>
          </cell>
          <cell r="S53" t="str">
            <v/>
          </cell>
          <cell r="U53" t="str">
            <v/>
          </cell>
          <cell r="W53" t="str">
            <v/>
          </cell>
          <cell r="AA53" t="str">
            <v/>
          </cell>
          <cell r="AC53" t="str">
            <v/>
          </cell>
        </row>
        <row r="54">
          <cell r="A54" t="str">
            <v/>
          </cell>
          <cell r="G54" t="str">
            <v/>
          </cell>
          <cell r="I54" t="str">
            <v/>
          </cell>
          <cell r="M54" t="str">
            <v/>
          </cell>
          <cell r="Q54" t="str">
            <v/>
          </cell>
          <cell r="S54" t="str">
            <v/>
          </cell>
          <cell r="U54" t="str">
            <v/>
          </cell>
          <cell r="W54" t="str">
            <v/>
          </cell>
          <cell r="AA54" t="str">
            <v/>
          </cell>
          <cell r="AC54" t="str">
            <v/>
          </cell>
        </row>
        <row r="55">
          <cell r="A55" t="str">
            <v/>
          </cell>
          <cell r="G55" t="str">
            <v/>
          </cell>
          <cell r="I55" t="str">
            <v/>
          </cell>
          <cell r="M55" t="str">
            <v/>
          </cell>
          <cell r="Q55" t="str">
            <v/>
          </cell>
          <cell r="S55" t="str">
            <v/>
          </cell>
          <cell r="U55" t="str">
            <v/>
          </cell>
          <cell r="W55" t="str">
            <v/>
          </cell>
          <cell r="AA55" t="str">
            <v/>
          </cell>
          <cell r="AC55" t="str">
            <v/>
          </cell>
        </row>
        <row r="56">
          <cell r="A56" t="str">
            <v/>
          </cell>
          <cell r="G56" t="str">
            <v/>
          </cell>
          <cell r="I56" t="str">
            <v/>
          </cell>
          <cell r="M56" t="str">
            <v/>
          </cell>
          <cell r="Q56" t="str">
            <v/>
          </cell>
          <cell r="S56" t="str">
            <v/>
          </cell>
          <cell r="U56" t="str">
            <v/>
          </cell>
          <cell r="AA56" t="str">
            <v/>
          </cell>
          <cell r="AC56" t="str">
            <v/>
          </cell>
        </row>
        <row r="57">
          <cell r="A57" t="str">
            <v/>
          </cell>
          <cell r="G57" t="str">
            <v/>
          </cell>
          <cell r="I57" t="str">
            <v/>
          </cell>
          <cell r="M57" t="str">
            <v/>
          </cell>
          <cell r="Q57" t="str">
            <v/>
          </cell>
          <cell r="S57" t="str">
            <v/>
          </cell>
          <cell r="U57" t="str">
            <v/>
          </cell>
          <cell r="AA57" t="str">
            <v/>
          </cell>
          <cell r="AC57" t="str">
            <v/>
          </cell>
        </row>
        <row r="58">
          <cell r="A58" t="str">
            <v/>
          </cell>
          <cell r="I58" t="str">
            <v/>
          </cell>
          <cell r="M58" t="str">
            <v/>
          </cell>
          <cell r="Q58" t="str">
            <v/>
          </cell>
          <cell r="S58" t="str">
            <v/>
          </cell>
          <cell r="U58" t="str">
            <v/>
          </cell>
          <cell r="AA58" t="str">
            <v/>
          </cell>
          <cell r="AC58" t="str">
            <v/>
          </cell>
        </row>
        <row r="59">
          <cell r="I59" t="str">
            <v/>
          </cell>
          <cell r="M59" t="str">
            <v/>
          </cell>
          <cell r="Q59" t="str">
            <v/>
          </cell>
          <cell r="U59" t="str">
            <v/>
          </cell>
          <cell r="AA59" t="str">
            <v/>
          </cell>
          <cell r="AC59" t="str">
            <v/>
          </cell>
        </row>
        <row r="60">
          <cell r="I60" t="str">
            <v/>
          </cell>
          <cell r="M60" t="str">
            <v/>
          </cell>
          <cell r="Q60" t="str">
            <v/>
          </cell>
          <cell r="U60" t="str">
            <v/>
          </cell>
          <cell r="AA60" t="str">
            <v/>
          </cell>
          <cell r="AC60" t="str">
            <v/>
          </cell>
        </row>
        <row r="61">
          <cell r="I61" t="str">
            <v/>
          </cell>
          <cell r="M61" t="str">
            <v/>
          </cell>
          <cell r="Q61" t="str">
            <v/>
          </cell>
          <cell r="U61" t="str">
            <v/>
          </cell>
          <cell r="AA61" t="str">
            <v/>
          </cell>
          <cell r="AC61" t="str">
            <v/>
          </cell>
        </row>
        <row r="62">
          <cell r="I62" t="str">
            <v/>
          </cell>
          <cell r="M62" t="str">
            <v/>
          </cell>
          <cell r="U62" t="str">
            <v/>
          </cell>
          <cell r="AA62" t="str">
            <v/>
          </cell>
          <cell r="AC62" t="str">
            <v/>
          </cell>
        </row>
        <row r="63">
          <cell r="I63" t="str">
            <v/>
          </cell>
          <cell r="M63" t="str">
            <v/>
          </cell>
          <cell r="AA63" t="str">
            <v/>
          </cell>
          <cell r="AC63" t="str">
            <v/>
          </cell>
        </row>
        <row r="64">
          <cell r="I64" t="str">
            <v/>
          </cell>
          <cell r="M64" t="str">
            <v/>
          </cell>
          <cell r="AA64" t="str">
            <v/>
          </cell>
          <cell r="AC64" t="str">
            <v/>
          </cell>
        </row>
        <row r="65">
          <cell r="I65" t="str">
            <v/>
          </cell>
          <cell r="AA65" t="str">
            <v/>
          </cell>
          <cell r="AC65" t="str">
            <v/>
          </cell>
        </row>
        <row r="66">
          <cell r="I66" t="str">
            <v/>
          </cell>
          <cell r="AA66" t="str">
            <v/>
          </cell>
          <cell r="AC66" t="str">
            <v/>
          </cell>
        </row>
        <row r="67">
          <cell r="I67" t="str">
            <v/>
          </cell>
          <cell r="AA67" t="str">
            <v/>
          </cell>
          <cell r="AC67" t="str">
            <v/>
          </cell>
        </row>
        <row r="68">
          <cell r="I68" t="str">
            <v/>
          </cell>
          <cell r="AA68" t="str">
            <v/>
          </cell>
          <cell r="AC68" t="str">
            <v/>
          </cell>
        </row>
        <row r="69">
          <cell r="I69" t="str">
            <v/>
          </cell>
          <cell r="AA69" t="str">
            <v/>
          </cell>
          <cell r="AC69" t="str">
            <v/>
          </cell>
        </row>
        <row r="70">
          <cell r="I70" t="str">
            <v/>
          </cell>
          <cell r="AA70" t="str">
            <v/>
          </cell>
          <cell r="AC70" t="str">
            <v/>
          </cell>
        </row>
        <row r="71">
          <cell r="I71" t="str">
            <v/>
          </cell>
          <cell r="AA71" t="str">
            <v/>
          </cell>
          <cell r="AC71" t="str">
            <v/>
          </cell>
        </row>
        <row r="72">
          <cell r="I72" t="str">
            <v/>
          </cell>
          <cell r="AA72" t="str">
            <v/>
          </cell>
          <cell r="AC72" t="str">
            <v/>
          </cell>
        </row>
        <row r="73">
          <cell r="AC73" t="str">
            <v/>
          </cell>
        </row>
        <row r="74">
          <cell r="AC74" t="str">
            <v/>
          </cell>
        </row>
        <row r="75">
          <cell r="AC75" t="str">
            <v/>
          </cell>
        </row>
        <row r="76">
          <cell r="AC76" t="str">
            <v/>
          </cell>
        </row>
        <row r="77">
          <cell r="AC77" t="str">
            <v/>
          </cell>
        </row>
        <row r="78">
          <cell r="AC78" t="str">
            <v/>
          </cell>
        </row>
        <row r="79">
          <cell r="AC79" t="str">
            <v/>
          </cell>
        </row>
      </sheetData>
      <sheetData sheetId="2" refreshError="1">
        <row r="2">
          <cell r="A2" t="str">
            <v>ANH10112L</v>
          </cell>
          <cell r="B2" t="str">
            <v>Tiếng anh 1(ANH10112L)</v>
          </cell>
          <cell r="C2" t="str">
            <v>ANH10112L</v>
          </cell>
          <cell r="D2" t="str">
            <v>Tiếng anh 1(ANH10112L)</v>
          </cell>
          <cell r="G2" t="str">
            <v>ANH10112L</v>
          </cell>
          <cell r="H2" t="str">
            <v>Tiếng anh 1(ANH10112L)</v>
          </cell>
          <cell r="I2" t="str">
            <v>ANH10112L</v>
          </cell>
          <cell r="J2" t="str">
            <v>Tiếng anh 1(ANH10112L)</v>
          </cell>
          <cell r="M2" t="str">
            <v>ANH10112L</v>
          </cell>
          <cell r="N2" t="str">
            <v>Tiếng anh 1(ANH10112L)</v>
          </cell>
          <cell r="Q2" t="str">
            <v>ANH10112L</v>
          </cell>
          <cell r="R2" t="str">
            <v>Tiếng anh 1(ANH10112L)</v>
          </cell>
          <cell r="S2" t="str">
            <v>ANH10112L</v>
          </cell>
          <cell r="T2" t="str">
            <v>Tiếng anh 1(ANH10112L)</v>
          </cell>
          <cell r="U2" t="str">
            <v>ANH10112L</v>
          </cell>
          <cell r="V2" t="str">
            <v>Tiếng anh 1(ANH10112L)</v>
          </cell>
          <cell r="W2" t="str">
            <v>ANH10112L</v>
          </cell>
          <cell r="X2" t="str">
            <v>Tiếng anh 1(ANH10112L)</v>
          </cell>
          <cell r="Y2" t="str">
            <v>ANH10112L</v>
          </cell>
          <cell r="Z2" t="str">
            <v>Tiếng anh 1(ANH10112L)</v>
          </cell>
          <cell r="AA2" t="str">
            <v>ANH10112L</v>
          </cell>
          <cell r="AB2" t="str">
            <v>Tiếng anh 1(ANH10112L)</v>
          </cell>
          <cell r="AC2" t="str">
            <v>ANH10112L</v>
          </cell>
          <cell r="AD2" t="str">
            <v>Tiếng anh 1(ANH10112L)</v>
          </cell>
          <cell r="AE2" t="str">
            <v>ANH10112L</v>
          </cell>
          <cell r="AF2" t="str">
            <v>Tiếng anh 1(ANH10112L)</v>
          </cell>
        </row>
        <row r="3">
          <cell r="A3" t="str">
            <v>GTC10111T</v>
          </cell>
          <cell r="B3" t="str">
            <v>Giáo dục thể chất 1(GTC10111T)</v>
          </cell>
          <cell r="C3" t="str">
            <v>GTC10111T</v>
          </cell>
          <cell r="D3" t="str">
            <v>Giáo dục thể chất 1(GTC10111T)</v>
          </cell>
          <cell r="G3" t="str">
            <v>GTC10111T</v>
          </cell>
          <cell r="H3" t="str">
            <v>Giáo dục thể chất 1(GTC10111T)</v>
          </cell>
          <cell r="I3" t="str">
            <v>GTC10111T</v>
          </cell>
          <cell r="J3" t="str">
            <v>Giáo dục thể chất 1(GTC10111T)</v>
          </cell>
          <cell r="M3" t="str">
            <v>GTC10111T</v>
          </cell>
          <cell r="N3" t="str">
            <v>Giáo dục thể chất 1(GTC10111T)</v>
          </cell>
          <cell r="Q3" t="str">
            <v>GTC10111T</v>
          </cell>
          <cell r="R3" t="str">
            <v>Giáo dục thể chất 1(GTC10111T)</v>
          </cell>
          <cell r="S3" t="str">
            <v>GTC10111T</v>
          </cell>
          <cell r="T3" t="str">
            <v>Giáo dục thể chất 1(GTC10111T)</v>
          </cell>
          <cell r="U3" t="str">
            <v>GTC10111T</v>
          </cell>
          <cell r="V3" t="str">
            <v>Giáo dục thể chất 1(GTC10111T)</v>
          </cell>
          <cell r="W3" t="str">
            <v>GTC10111T</v>
          </cell>
          <cell r="X3" t="str">
            <v>Giáo dục thể chất 1(GTC10111T)</v>
          </cell>
          <cell r="Y3" t="str">
            <v>GTC10111T</v>
          </cell>
          <cell r="Z3" t="str">
            <v>Giáo dục thể chất 1(GTC10111T)</v>
          </cell>
          <cell r="AA3" t="str">
            <v>GTC10111T</v>
          </cell>
          <cell r="AB3" t="str">
            <v>Giáo dục thể chất 1(GTC10111T)</v>
          </cell>
          <cell r="AC3" t="str">
            <v>GTC10111T</v>
          </cell>
          <cell r="AD3" t="str">
            <v>Giáo dục thể chất 1(GTC10111T)</v>
          </cell>
          <cell r="AE3" t="str">
            <v>GTC10111T</v>
          </cell>
          <cell r="AF3" t="str">
            <v>Giáo dục thể chất 1(GTC10111T)</v>
          </cell>
        </row>
        <row r="4">
          <cell r="A4" t="str">
            <v>NMTH0513L</v>
          </cell>
          <cell r="B4" t="str">
            <v>Nhập môn tin học(NMTH0513L)</v>
          </cell>
          <cell r="C4" t="str">
            <v>NMTH0513L</v>
          </cell>
          <cell r="D4" t="str">
            <v>Nhập môn tin học(NMTH0513L)</v>
          </cell>
          <cell r="G4" t="str">
            <v>NMTH0513L</v>
          </cell>
          <cell r="H4" t="str">
            <v>Nhập môn tin học(NMTH0513L)</v>
          </cell>
          <cell r="I4" t="str">
            <v>NMTH0513L</v>
          </cell>
          <cell r="J4" t="str">
            <v>Nhập môn tin học(NMTH0513L)</v>
          </cell>
          <cell r="M4" t="str">
            <v>NMTH0513L</v>
          </cell>
          <cell r="N4" t="str">
            <v>Nhập môn tin học(NMTH0513L)</v>
          </cell>
          <cell r="Q4" t="str">
            <v>NMTH0513L</v>
          </cell>
          <cell r="R4" t="str">
            <v>Nhập môn tin học(NMTH0513L)</v>
          </cell>
          <cell r="S4" t="str">
            <v>NMTH0513L</v>
          </cell>
          <cell r="T4" t="str">
            <v>Nhập môn tin học(NMTH0513L)</v>
          </cell>
          <cell r="U4" t="str">
            <v>NMTH0513L</v>
          </cell>
          <cell r="V4" t="str">
            <v>Nhập môn tin học(NMTH0513L)</v>
          </cell>
          <cell r="W4" t="str">
            <v>NMTH0513L</v>
          </cell>
          <cell r="X4" t="str">
            <v>Nhập môn tin học(NMTH0513L)</v>
          </cell>
          <cell r="Y4" t="str">
            <v>NMTH0513L</v>
          </cell>
          <cell r="Z4" t="str">
            <v>Nhập môn tin học(NMTH0513L)</v>
          </cell>
          <cell r="AA4" t="str">
            <v>NMTH0513L</v>
          </cell>
          <cell r="AB4" t="str">
            <v>Nhập môn tin học(NMTH0513L)</v>
          </cell>
          <cell r="AC4" t="str">
            <v>NMTH0513L</v>
          </cell>
          <cell r="AD4" t="str">
            <v>Nhập môn tin học(NMTH0513L)</v>
          </cell>
          <cell r="AE4" t="str">
            <v>NMTH0513L</v>
          </cell>
          <cell r="AF4" t="str">
            <v>Nhập môn tin học(NMTH0513L)</v>
          </cell>
        </row>
        <row r="5">
          <cell r="A5" t="str">
            <v>PLDC0212L</v>
          </cell>
          <cell r="B5" t="str">
            <v>Pháp luật đại cương(PLDC0212L)</v>
          </cell>
          <cell r="C5" t="str">
            <v>PLDC0212L</v>
          </cell>
          <cell r="D5" t="str">
            <v>Pháp luật đại cương(PLDC0212L)</v>
          </cell>
          <cell r="G5" t="str">
            <v>PLDC0212L</v>
          </cell>
          <cell r="H5" t="str">
            <v>Pháp luật đại cương(PLDC0212L)</v>
          </cell>
          <cell r="I5" t="str">
            <v>PLDC0212L</v>
          </cell>
          <cell r="J5" t="str">
            <v>Pháp luật đại cương(PLDC0212L)</v>
          </cell>
          <cell r="M5" t="str">
            <v>PLDC0212L</v>
          </cell>
          <cell r="N5" t="str">
            <v>Pháp luật đại cương(PLDC0212L)</v>
          </cell>
          <cell r="Q5" t="str">
            <v>PLDC0212L</v>
          </cell>
          <cell r="R5" t="str">
            <v>Pháp luật đại cương(PLDC0212L)</v>
          </cell>
          <cell r="S5" t="str">
            <v>PLDC0212L</v>
          </cell>
          <cell r="T5" t="str">
            <v>Pháp luật đại cương(PLDC0212L)</v>
          </cell>
          <cell r="U5" t="str">
            <v>PLDC0212L</v>
          </cell>
          <cell r="V5" t="str">
            <v>Pháp luật đại cương(PLDC0212L)</v>
          </cell>
          <cell r="W5" t="str">
            <v>PLDC0212L</v>
          </cell>
          <cell r="X5" t="str">
            <v>Pháp luật đại cương(PLDC0212L)</v>
          </cell>
          <cell r="Y5" t="str">
            <v>PLDC0212L</v>
          </cell>
          <cell r="Z5" t="str">
            <v>Pháp luật đại cương(PLDC0212L)</v>
          </cell>
          <cell r="AA5" t="str">
            <v>PLDC0212L</v>
          </cell>
          <cell r="AB5" t="str">
            <v>Pháp luật đại cương(PLDC0212L)</v>
          </cell>
          <cell r="AC5" t="str">
            <v>PLDC0212L</v>
          </cell>
          <cell r="AD5" t="str">
            <v>Pháp luật đại cương(PLDC0212L)</v>
          </cell>
          <cell r="AE5" t="str">
            <v>PLDC0212L</v>
          </cell>
          <cell r="AF5" t="str">
            <v>Pháp luật đại cương(PLDC0212L)</v>
          </cell>
        </row>
        <row r="6">
          <cell r="A6" t="str">
            <v>TCC10112L</v>
          </cell>
          <cell r="B6" t="str">
            <v>Toán cao cấp 1(TCC10112L)</v>
          </cell>
          <cell r="C6" t="str">
            <v>TCC10112L</v>
          </cell>
          <cell r="D6" t="str">
            <v>Toán cao cấp 1(TCC10112L)</v>
          </cell>
          <cell r="G6" t="str">
            <v>TCC10112L</v>
          </cell>
          <cell r="H6" t="str">
            <v>Toán cao cấp 1(TCC10112L)</v>
          </cell>
          <cell r="I6" t="str">
            <v>TCC10112L</v>
          </cell>
          <cell r="J6" t="str">
            <v>Toán cao cấp 1(TCC10112L)</v>
          </cell>
          <cell r="M6" t="str">
            <v>TCC10112L</v>
          </cell>
          <cell r="N6" t="str">
            <v>Toán cao cấp 1(TCC10112L)</v>
          </cell>
          <cell r="Q6" t="str">
            <v>TCC10112L</v>
          </cell>
          <cell r="R6" t="str">
            <v>Toán cao cấp 1(TCC10112L)</v>
          </cell>
          <cell r="S6" t="str">
            <v>TCC10112L</v>
          </cell>
          <cell r="T6" t="str">
            <v>Toán cao cấp 1(TCC10112L)</v>
          </cell>
          <cell r="U6" t="str">
            <v>TCC10112L</v>
          </cell>
          <cell r="V6" t="str">
            <v>Toán cao cấp 1(TCC10112L)</v>
          </cell>
          <cell r="W6" t="str">
            <v>TCC10112L</v>
          </cell>
          <cell r="X6" t="str">
            <v>Toán cao cấp 1(TCC10112L)</v>
          </cell>
          <cell r="Y6" t="str">
            <v>TCC10112L</v>
          </cell>
          <cell r="Z6" t="str">
            <v>Toán cao cấp 1(TCC10112L)</v>
          </cell>
          <cell r="AA6" t="str">
            <v>TCC10112L</v>
          </cell>
          <cell r="AB6" t="str">
            <v>Toán cao cấp 1(TCC10112L)</v>
          </cell>
          <cell r="AC6" t="str">
            <v>TCC10112L</v>
          </cell>
          <cell r="AD6" t="str">
            <v>Toán cao cấp 1(TCC10112L)</v>
          </cell>
          <cell r="AE6" t="str">
            <v>TCC10112L</v>
          </cell>
          <cell r="AF6" t="str">
            <v>Toán cao cấp 1(TCC10112L)</v>
          </cell>
        </row>
        <row r="7">
          <cell r="A7" t="str">
            <v>THML0213L</v>
          </cell>
          <cell r="B7" t="str">
            <v>Triết học Mác - Lênin(THML0213L)</v>
          </cell>
          <cell r="C7" t="str">
            <v>THML0213L</v>
          </cell>
          <cell r="D7" t="str">
            <v>Triết học Mác - Lênin(THML0213L)</v>
          </cell>
          <cell r="G7" t="str">
            <v>THML0213L</v>
          </cell>
          <cell r="H7" t="str">
            <v>Triết học Mác - Lênin(THML0213L)</v>
          </cell>
          <cell r="I7" t="str">
            <v>THML0213L</v>
          </cell>
          <cell r="J7" t="str">
            <v>Triết học Mác - Lênin(THML0213L)</v>
          </cell>
          <cell r="M7" t="str">
            <v>THML0213L</v>
          </cell>
          <cell r="N7" t="str">
            <v>Triết học Mác - Lênin(THML0213L)</v>
          </cell>
          <cell r="Q7" t="str">
            <v>THML0213L</v>
          </cell>
          <cell r="R7" t="str">
            <v>Triết học Mác - Lênin(THML0213L)</v>
          </cell>
          <cell r="S7" t="str">
            <v>THML0213L</v>
          </cell>
          <cell r="T7" t="str">
            <v>Triết học Mác - Lênin(THML0213L)</v>
          </cell>
          <cell r="U7" t="str">
            <v>THML0213L</v>
          </cell>
          <cell r="V7" t="str">
            <v>Triết học Mác - Lênin(THML0213L)</v>
          </cell>
          <cell r="W7" t="str">
            <v>THML0213L</v>
          </cell>
          <cell r="X7" t="str">
            <v>Triết học Mác - Lênin(THML0213L)</v>
          </cell>
          <cell r="Y7" t="str">
            <v>THML0213L</v>
          </cell>
          <cell r="Z7" t="str">
            <v>Triết học Mác - Lênin(THML0213L)</v>
          </cell>
          <cell r="AA7" t="str">
            <v>THML0213L</v>
          </cell>
          <cell r="AB7" t="str">
            <v>Triết học Mác - Lênin(THML0213L)</v>
          </cell>
          <cell r="AC7" t="str">
            <v>THML0213L</v>
          </cell>
          <cell r="AD7" t="str">
            <v>Triết học Mác - Lênin(THML0213L)</v>
          </cell>
          <cell r="AE7" t="str">
            <v>THML0213L</v>
          </cell>
          <cell r="AF7" t="str">
            <v>Triết học Mác - Lênin(THML0213L)</v>
          </cell>
        </row>
        <row r="8">
          <cell r="A8" t="str">
            <v/>
          </cell>
          <cell r="C8" t="str">
            <v/>
          </cell>
          <cell r="G8" t="str">
            <v/>
          </cell>
          <cell r="I8" t="str">
            <v/>
          </cell>
          <cell r="M8" t="str">
            <v/>
          </cell>
          <cell r="Q8" t="str">
            <v/>
          </cell>
          <cell r="S8" t="str">
            <v/>
          </cell>
          <cell r="U8" t="str">
            <v/>
          </cell>
          <cell r="W8" t="str">
            <v/>
          </cell>
          <cell r="Y8" t="str">
            <v/>
          </cell>
          <cell r="AA8" t="str">
            <v/>
          </cell>
          <cell r="AC8" t="str">
            <v/>
          </cell>
          <cell r="AE8" t="str">
            <v/>
          </cell>
        </row>
        <row r="9">
          <cell r="A9" t="str">
            <v/>
          </cell>
          <cell r="C9" t="str">
            <v/>
          </cell>
          <cell r="G9" t="str">
            <v/>
          </cell>
          <cell r="I9" t="str">
            <v/>
          </cell>
          <cell r="M9" t="str">
            <v/>
          </cell>
          <cell r="Q9" t="str">
            <v/>
          </cell>
          <cell r="S9" t="str">
            <v/>
          </cell>
          <cell r="U9" t="str">
            <v/>
          </cell>
          <cell r="W9" t="str">
            <v/>
          </cell>
          <cell r="Y9" t="str">
            <v/>
          </cell>
          <cell r="AA9" t="str">
            <v/>
          </cell>
          <cell r="AC9" t="str">
            <v/>
          </cell>
          <cell r="AE9" t="str">
            <v/>
          </cell>
        </row>
        <row r="10">
          <cell r="A10" t="str">
            <v/>
          </cell>
          <cell r="C10" t="str">
            <v/>
          </cell>
          <cell r="G10" t="str">
            <v/>
          </cell>
          <cell r="I10" t="str">
            <v/>
          </cell>
          <cell r="M10" t="str">
            <v/>
          </cell>
          <cell r="Q10" t="str">
            <v/>
          </cell>
          <cell r="S10" t="str">
            <v/>
          </cell>
          <cell r="U10" t="str">
            <v/>
          </cell>
          <cell r="W10" t="str">
            <v/>
          </cell>
          <cell r="Y10" t="str">
            <v/>
          </cell>
          <cell r="AA10" t="str">
            <v/>
          </cell>
          <cell r="AC10" t="str">
            <v/>
          </cell>
          <cell r="AE10" t="str">
            <v/>
          </cell>
        </row>
        <row r="11">
          <cell r="A11" t="str">
            <v/>
          </cell>
          <cell r="C11" t="str">
            <v/>
          </cell>
          <cell r="G11" t="str">
            <v/>
          </cell>
          <cell r="I11" t="str">
            <v/>
          </cell>
          <cell r="M11" t="str">
            <v/>
          </cell>
          <cell r="Q11" t="str">
            <v/>
          </cell>
          <cell r="S11" t="str">
            <v/>
          </cell>
          <cell r="U11" t="str">
            <v/>
          </cell>
          <cell r="W11" t="str">
            <v/>
          </cell>
          <cell r="Y11" t="str">
            <v/>
          </cell>
          <cell r="AA11" t="str">
            <v/>
          </cell>
          <cell r="AC11" t="str">
            <v/>
          </cell>
          <cell r="AE11" t="str">
            <v/>
          </cell>
        </row>
        <row r="12">
          <cell r="A12" t="str">
            <v/>
          </cell>
          <cell r="C12" t="str">
            <v/>
          </cell>
          <cell r="G12" t="str">
            <v/>
          </cell>
          <cell r="I12" t="str">
            <v/>
          </cell>
          <cell r="M12" t="str">
            <v/>
          </cell>
          <cell r="Q12" t="str">
            <v/>
          </cell>
          <cell r="S12" t="str">
            <v/>
          </cell>
          <cell r="U12" t="str">
            <v/>
          </cell>
          <cell r="W12" t="str">
            <v/>
          </cell>
          <cell r="Y12" t="str">
            <v/>
          </cell>
          <cell r="AA12" t="str">
            <v/>
          </cell>
          <cell r="AC12" t="str">
            <v/>
          </cell>
          <cell r="AE12" t="str">
            <v/>
          </cell>
        </row>
        <row r="13">
          <cell r="A13" t="str">
            <v/>
          </cell>
          <cell r="C13" t="str">
            <v/>
          </cell>
          <cell r="G13" t="str">
            <v/>
          </cell>
          <cell r="I13" t="str">
            <v/>
          </cell>
          <cell r="M13" t="str">
            <v/>
          </cell>
          <cell r="Q13" t="str">
            <v/>
          </cell>
          <cell r="S13" t="str">
            <v/>
          </cell>
          <cell r="U13" t="str">
            <v/>
          </cell>
          <cell r="W13" t="str">
            <v/>
          </cell>
          <cell r="Y13" t="str">
            <v/>
          </cell>
          <cell r="AA13" t="str">
            <v/>
          </cell>
          <cell r="AC13" t="str">
            <v/>
          </cell>
          <cell r="AE13" t="str">
            <v/>
          </cell>
        </row>
        <row r="14">
          <cell r="A14" t="str">
            <v/>
          </cell>
          <cell r="C14" t="str">
            <v/>
          </cell>
          <cell r="G14" t="str">
            <v/>
          </cell>
          <cell r="I14" t="str">
            <v/>
          </cell>
          <cell r="M14" t="str">
            <v/>
          </cell>
          <cell r="Q14" t="str">
            <v/>
          </cell>
          <cell r="S14" t="str">
            <v/>
          </cell>
          <cell r="U14" t="str">
            <v/>
          </cell>
          <cell r="W14" t="str">
            <v/>
          </cell>
          <cell r="Y14" t="str">
            <v/>
          </cell>
          <cell r="AA14" t="str">
            <v/>
          </cell>
          <cell r="AC14" t="str">
            <v/>
          </cell>
          <cell r="AE14" t="str">
            <v/>
          </cell>
        </row>
        <row r="15">
          <cell r="A15" t="str">
            <v/>
          </cell>
          <cell r="C15" t="str">
            <v/>
          </cell>
          <cell r="G15" t="str">
            <v/>
          </cell>
          <cell r="I15" t="str">
            <v/>
          </cell>
          <cell r="M15" t="str">
            <v/>
          </cell>
          <cell r="Q15" t="str">
            <v/>
          </cell>
          <cell r="S15" t="str">
            <v/>
          </cell>
          <cell r="U15" t="str">
            <v/>
          </cell>
          <cell r="W15" t="str">
            <v/>
          </cell>
          <cell r="Y15" t="str">
            <v/>
          </cell>
          <cell r="AA15" t="str">
            <v/>
          </cell>
          <cell r="AC15" t="str">
            <v/>
          </cell>
          <cell r="AE15" t="str">
            <v/>
          </cell>
        </row>
        <row r="16">
          <cell r="A16" t="str">
            <v/>
          </cell>
          <cell r="C16" t="str">
            <v/>
          </cell>
          <cell r="G16" t="str">
            <v/>
          </cell>
          <cell r="I16" t="str">
            <v/>
          </cell>
          <cell r="M16" t="str">
            <v/>
          </cell>
          <cell r="Q16" t="str">
            <v/>
          </cell>
          <cell r="S16" t="str">
            <v/>
          </cell>
          <cell r="U16" t="str">
            <v/>
          </cell>
          <cell r="W16" t="str">
            <v/>
          </cell>
          <cell r="Y16" t="str">
            <v/>
          </cell>
          <cell r="AA16" t="str">
            <v/>
          </cell>
          <cell r="AC16" t="str">
            <v/>
          </cell>
          <cell r="AE16" t="str">
            <v/>
          </cell>
        </row>
        <row r="17">
          <cell r="A17" t="str">
            <v/>
          </cell>
          <cell r="C17" t="str">
            <v/>
          </cell>
          <cell r="G17" t="str">
            <v/>
          </cell>
          <cell r="I17" t="str">
            <v/>
          </cell>
          <cell r="M17" t="str">
            <v/>
          </cell>
          <cell r="Q17" t="str">
            <v/>
          </cell>
          <cell r="S17" t="str">
            <v/>
          </cell>
          <cell r="U17" t="str">
            <v/>
          </cell>
          <cell r="W17" t="str">
            <v/>
          </cell>
          <cell r="Y17" t="str">
            <v/>
          </cell>
          <cell r="AA17" t="str">
            <v/>
          </cell>
          <cell r="AC17" t="str">
            <v/>
          </cell>
          <cell r="AE17" t="str">
            <v/>
          </cell>
        </row>
        <row r="18">
          <cell r="A18" t="str">
            <v/>
          </cell>
          <cell r="C18" t="str">
            <v/>
          </cell>
          <cell r="G18" t="str">
            <v/>
          </cell>
          <cell r="I18" t="str">
            <v/>
          </cell>
          <cell r="M18" t="str">
            <v/>
          </cell>
          <cell r="Q18" t="str">
            <v/>
          </cell>
          <cell r="S18" t="str">
            <v/>
          </cell>
          <cell r="U18" t="str">
            <v/>
          </cell>
          <cell r="W18" t="str">
            <v/>
          </cell>
          <cell r="Y18" t="str">
            <v/>
          </cell>
          <cell r="AA18" t="str">
            <v/>
          </cell>
          <cell r="AC18" t="str">
            <v/>
          </cell>
          <cell r="AE18" t="str">
            <v/>
          </cell>
        </row>
        <row r="19">
          <cell r="A19" t="str">
            <v/>
          </cell>
          <cell r="C19" t="str">
            <v/>
          </cell>
          <cell r="G19" t="str">
            <v/>
          </cell>
          <cell r="I19" t="str">
            <v/>
          </cell>
          <cell r="M19" t="str">
            <v/>
          </cell>
          <cell r="Q19" t="str">
            <v/>
          </cell>
          <cell r="S19" t="str">
            <v/>
          </cell>
          <cell r="U19" t="str">
            <v/>
          </cell>
          <cell r="W19" t="str">
            <v/>
          </cell>
          <cell r="Y19" t="str">
            <v/>
          </cell>
          <cell r="AA19" t="str">
            <v/>
          </cell>
          <cell r="AC19" t="str">
            <v/>
          </cell>
          <cell r="AE19" t="str">
            <v/>
          </cell>
        </row>
        <row r="20">
          <cell r="A20" t="str">
            <v/>
          </cell>
          <cell r="C20" t="str">
            <v/>
          </cell>
          <cell r="G20" t="str">
            <v/>
          </cell>
          <cell r="I20" t="str">
            <v/>
          </cell>
          <cell r="M20" t="str">
            <v/>
          </cell>
          <cell r="Q20" t="str">
            <v/>
          </cell>
          <cell r="S20" t="str">
            <v/>
          </cell>
          <cell r="U20" t="str">
            <v/>
          </cell>
          <cell r="W20" t="str">
            <v/>
          </cell>
          <cell r="Y20" t="str">
            <v/>
          </cell>
          <cell r="AA20" t="str">
            <v/>
          </cell>
          <cell r="AC20" t="str">
            <v/>
          </cell>
          <cell r="AE20" t="str">
            <v/>
          </cell>
        </row>
        <row r="21">
          <cell r="A21" t="str">
            <v/>
          </cell>
          <cell r="C21" t="str">
            <v/>
          </cell>
          <cell r="G21" t="str">
            <v/>
          </cell>
          <cell r="I21" t="str">
            <v/>
          </cell>
          <cell r="M21" t="str">
            <v/>
          </cell>
          <cell r="Q21" t="str">
            <v/>
          </cell>
          <cell r="S21" t="str">
            <v/>
          </cell>
          <cell r="U21" t="str">
            <v/>
          </cell>
          <cell r="W21" t="str">
            <v/>
          </cell>
          <cell r="Y21" t="str">
            <v/>
          </cell>
          <cell r="AA21" t="str">
            <v/>
          </cell>
          <cell r="AC21" t="str">
            <v/>
          </cell>
          <cell r="AE21" t="str">
            <v/>
          </cell>
        </row>
        <row r="22">
          <cell r="A22" t="str">
            <v/>
          </cell>
          <cell r="C22" t="str">
            <v/>
          </cell>
          <cell r="G22" t="str">
            <v/>
          </cell>
          <cell r="I22" t="str">
            <v/>
          </cell>
          <cell r="M22" t="str">
            <v/>
          </cell>
          <cell r="Q22" t="str">
            <v/>
          </cell>
          <cell r="S22" t="str">
            <v/>
          </cell>
          <cell r="U22" t="str">
            <v/>
          </cell>
          <cell r="W22" t="str">
            <v/>
          </cell>
          <cell r="Y22" t="str">
            <v/>
          </cell>
          <cell r="AA22" t="str">
            <v/>
          </cell>
          <cell r="AC22" t="str">
            <v/>
          </cell>
          <cell r="AE22" t="str">
            <v/>
          </cell>
        </row>
        <row r="23">
          <cell r="A23" t="str">
            <v/>
          </cell>
          <cell r="C23" t="str">
            <v/>
          </cell>
          <cell r="G23" t="str">
            <v/>
          </cell>
          <cell r="I23" t="str">
            <v/>
          </cell>
          <cell r="M23" t="str">
            <v/>
          </cell>
          <cell r="Q23" t="str">
            <v/>
          </cell>
          <cell r="S23" t="str">
            <v/>
          </cell>
          <cell r="U23" t="str">
            <v/>
          </cell>
          <cell r="W23" t="str">
            <v/>
          </cell>
          <cell r="Y23" t="str">
            <v/>
          </cell>
          <cell r="AA23" t="str">
            <v/>
          </cell>
          <cell r="AC23" t="str">
            <v/>
          </cell>
          <cell r="AE23" t="str">
            <v/>
          </cell>
        </row>
        <row r="24">
          <cell r="A24" t="str">
            <v/>
          </cell>
          <cell r="C24" t="str">
            <v/>
          </cell>
          <cell r="G24" t="str">
            <v/>
          </cell>
          <cell r="I24" t="str">
            <v/>
          </cell>
          <cell r="M24" t="str">
            <v/>
          </cell>
          <cell r="Q24" t="str">
            <v/>
          </cell>
          <cell r="S24" t="str">
            <v/>
          </cell>
          <cell r="U24" t="str">
            <v/>
          </cell>
          <cell r="W24" t="str">
            <v/>
          </cell>
          <cell r="Y24" t="str">
            <v/>
          </cell>
          <cell r="AA24" t="str">
            <v/>
          </cell>
          <cell r="AC24" t="str">
            <v/>
          </cell>
          <cell r="AE24" t="str">
            <v/>
          </cell>
        </row>
        <row r="25">
          <cell r="A25" t="str">
            <v/>
          </cell>
          <cell r="C25" t="str">
            <v/>
          </cell>
          <cell r="G25" t="str">
            <v/>
          </cell>
          <cell r="I25" t="str">
            <v/>
          </cell>
          <cell r="M25" t="str">
            <v/>
          </cell>
          <cell r="Q25" t="str">
            <v/>
          </cell>
          <cell r="S25" t="str">
            <v/>
          </cell>
          <cell r="U25" t="str">
            <v/>
          </cell>
          <cell r="W25" t="str">
            <v/>
          </cell>
          <cell r="Y25" t="str">
            <v/>
          </cell>
          <cell r="AA25" t="str">
            <v/>
          </cell>
          <cell r="AC25" t="str">
            <v/>
          </cell>
          <cell r="AE25" t="str">
            <v/>
          </cell>
        </row>
        <row r="26">
          <cell r="A26" t="str">
            <v/>
          </cell>
          <cell r="C26" t="str">
            <v/>
          </cell>
          <cell r="G26" t="str">
            <v/>
          </cell>
          <cell r="I26" t="str">
            <v/>
          </cell>
          <cell r="M26" t="str">
            <v/>
          </cell>
          <cell r="Q26" t="str">
            <v/>
          </cell>
          <cell r="S26" t="str">
            <v/>
          </cell>
          <cell r="U26" t="str">
            <v/>
          </cell>
          <cell r="W26" t="str">
            <v/>
          </cell>
          <cell r="Y26" t="str">
            <v/>
          </cell>
          <cell r="AA26" t="str">
            <v/>
          </cell>
          <cell r="AC26" t="str">
            <v/>
          </cell>
          <cell r="AE26" t="str">
            <v/>
          </cell>
        </row>
        <row r="27">
          <cell r="A27" t="str">
            <v/>
          </cell>
          <cell r="C27" t="str">
            <v/>
          </cell>
          <cell r="G27" t="str">
            <v/>
          </cell>
          <cell r="I27" t="str">
            <v/>
          </cell>
          <cell r="M27" t="str">
            <v/>
          </cell>
          <cell r="Q27" t="str">
            <v/>
          </cell>
          <cell r="S27" t="str">
            <v/>
          </cell>
          <cell r="U27" t="str">
            <v/>
          </cell>
          <cell r="W27" t="str">
            <v/>
          </cell>
          <cell r="Y27" t="str">
            <v/>
          </cell>
          <cell r="AA27" t="str">
            <v/>
          </cell>
          <cell r="AC27" t="str">
            <v/>
          </cell>
          <cell r="AE27" t="str">
            <v/>
          </cell>
        </row>
        <row r="28">
          <cell r="A28" t="str">
            <v/>
          </cell>
          <cell r="C28" t="str">
            <v/>
          </cell>
          <cell r="G28" t="str">
            <v/>
          </cell>
          <cell r="I28" t="str">
            <v/>
          </cell>
          <cell r="M28" t="str">
            <v/>
          </cell>
          <cell r="Q28" t="str">
            <v/>
          </cell>
          <cell r="S28" t="str">
            <v/>
          </cell>
          <cell r="U28" t="str">
            <v/>
          </cell>
          <cell r="W28" t="str">
            <v/>
          </cell>
          <cell r="Y28" t="str">
            <v/>
          </cell>
          <cell r="AA28" t="str">
            <v/>
          </cell>
          <cell r="AC28" t="str">
            <v/>
          </cell>
          <cell r="AE28" t="str">
            <v/>
          </cell>
        </row>
        <row r="29">
          <cell r="A29" t="str">
            <v/>
          </cell>
          <cell r="C29" t="str">
            <v/>
          </cell>
          <cell r="G29" t="str">
            <v/>
          </cell>
          <cell r="I29" t="str">
            <v/>
          </cell>
          <cell r="M29" t="str">
            <v/>
          </cell>
          <cell r="Q29" t="str">
            <v/>
          </cell>
          <cell r="S29" t="str">
            <v/>
          </cell>
          <cell r="U29" t="str">
            <v/>
          </cell>
          <cell r="W29" t="str">
            <v/>
          </cell>
          <cell r="Y29" t="str">
            <v/>
          </cell>
          <cell r="AA29" t="str">
            <v/>
          </cell>
          <cell r="AC29" t="str">
            <v/>
          </cell>
          <cell r="AE29" t="str">
            <v/>
          </cell>
        </row>
        <row r="30">
          <cell r="A30" t="str">
            <v/>
          </cell>
          <cell r="C30" t="str">
            <v/>
          </cell>
          <cell r="G30" t="str">
            <v/>
          </cell>
          <cell r="I30" t="str">
            <v/>
          </cell>
          <cell r="M30" t="str">
            <v/>
          </cell>
          <cell r="Q30" t="str">
            <v/>
          </cell>
          <cell r="S30" t="str">
            <v/>
          </cell>
          <cell r="U30" t="str">
            <v/>
          </cell>
          <cell r="W30" t="str">
            <v/>
          </cell>
          <cell r="Y30" t="str">
            <v/>
          </cell>
          <cell r="AA30" t="str">
            <v/>
          </cell>
          <cell r="AC30" t="str">
            <v/>
          </cell>
          <cell r="AE30" t="str">
            <v/>
          </cell>
        </row>
        <row r="31">
          <cell r="A31" t="str">
            <v/>
          </cell>
          <cell r="C31" t="str">
            <v/>
          </cell>
          <cell r="G31" t="str">
            <v/>
          </cell>
          <cell r="I31" t="str">
            <v/>
          </cell>
          <cell r="M31" t="str">
            <v/>
          </cell>
          <cell r="Q31" t="str">
            <v/>
          </cell>
          <cell r="S31" t="str">
            <v/>
          </cell>
          <cell r="U31" t="str">
            <v/>
          </cell>
          <cell r="W31" t="str">
            <v/>
          </cell>
          <cell r="Y31" t="str">
            <v/>
          </cell>
          <cell r="AA31" t="str">
            <v/>
          </cell>
          <cell r="AC31" t="str">
            <v/>
          </cell>
          <cell r="AE31" t="str">
            <v/>
          </cell>
        </row>
        <row r="32">
          <cell r="A32" t="str">
            <v/>
          </cell>
          <cell r="C32" t="str">
            <v/>
          </cell>
          <cell r="G32" t="str">
            <v/>
          </cell>
          <cell r="I32" t="str">
            <v/>
          </cell>
          <cell r="M32" t="str">
            <v/>
          </cell>
          <cell r="Q32" t="str">
            <v/>
          </cell>
          <cell r="S32" t="str">
            <v/>
          </cell>
          <cell r="U32" t="str">
            <v/>
          </cell>
          <cell r="W32" t="str">
            <v/>
          </cell>
          <cell r="Y32" t="str">
            <v/>
          </cell>
          <cell r="AA32" t="str">
            <v/>
          </cell>
          <cell r="AC32" t="str">
            <v/>
          </cell>
          <cell r="AE32" t="str">
            <v/>
          </cell>
        </row>
        <row r="33">
          <cell r="A33" t="str">
            <v/>
          </cell>
          <cell r="C33" t="str">
            <v/>
          </cell>
          <cell r="G33" t="str">
            <v/>
          </cell>
          <cell r="I33" t="str">
            <v/>
          </cell>
          <cell r="M33" t="str">
            <v/>
          </cell>
          <cell r="Q33" t="str">
            <v/>
          </cell>
          <cell r="S33" t="str">
            <v/>
          </cell>
          <cell r="U33" t="str">
            <v/>
          </cell>
          <cell r="W33" t="str">
            <v/>
          </cell>
          <cell r="Y33" t="str">
            <v/>
          </cell>
          <cell r="AA33" t="str">
            <v/>
          </cell>
          <cell r="AC33" t="str">
            <v/>
          </cell>
          <cell r="AE33" t="str">
            <v/>
          </cell>
        </row>
        <row r="34">
          <cell r="A34" t="str">
            <v/>
          </cell>
          <cell r="C34" t="str">
            <v/>
          </cell>
          <cell r="G34" t="str">
            <v/>
          </cell>
          <cell r="I34" t="str">
            <v/>
          </cell>
          <cell r="M34" t="str">
            <v/>
          </cell>
          <cell r="Q34" t="str">
            <v/>
          </cell>
          <cell r="S34" t="str">
            <v/>
          </cell>
          <cell r="U34" t="str">
            <v/>
          </cell>
          <cell r="W34" t="str">
            <v/>
          </cell>
          <cell r="Y34" t="str">
            <v/>
          </cell>
          <cell r="AA34" t="str">
            <v/>
          </cell>
          <cell r="AC34" t="str">
            <v/>
          </cell>
          <cell r="AE34" t="str">
            <v/>
          </cell>
        </row>
        <row r="35">
          <cell r="A35" t="str">
            <v/>
          </cell>
          <cell r="C35" t="str">
            <v/>
          </cell>
          <cell r="G35" t="str">
            <v/>
          </cell>
          <cell r="I35" t="str">
            <v/>
          </cell>
          <cell r="M35" t="str">
            <v/>
          </cell>
          <cell r="Q35" t="str">
            <v/>
          </cell>
          <cell r="S35" t="str">
            <v/>
          </cell>
          <cell r="U35" t="str">
            <v/>
          </cell>
          <cell r="W35" t="str">
            <v/>
          </cell>
          <cell r="Y35" t="str">
            <v/>
          </cell>
          <cell r="AA35" t="str">
            <v/>
          </cell>
          <cell r="AC35" t="str">
            <v/>
          </cell>
          <cell r="AE35" t="str">
            <v/>
          </cell>
        </row>
        <row r="36">
          <cell r="A36" t="str">
            <v/>
          </cell>
          <cell r="C36" t="str">
            <v/>
          </cell>
          <cell r="G36" t="str">
            <v/>
          </cell>
          <cell r="I36" t="str">
            <v/>
          </cell>
          <cell r="M36" t="str">
            <v/>
          </cell>
          <cell r="Q36" t="str">
            <v/>
          </cell>
          <cell r="S36" t="str">
            <v/>
          </cell>
          <cell r="U36" t="str">
            <v/>
          </cell>
          <cell r="W36" t="str">
            <v/>
          </cell>
          <cell r="Y36" t="str">
            <v/>
          </cell>
          <cell r="AA36" t="str">
            <v/>
          </cell>
          <cell r="AC36" t="str">
            <v/>
          </cell>
          <cell r="AE36" t="str">
            <v/>
          </cell>
        </row>
        <row r="37">
          <cell r="A37" t="str">
            <v/>
          </cell>
          <cell r="C37" t="str">
            <v/>
          </cell>
          <cell r="G37" t="str">
            <v/>
          </cell>
          <cell r="I37" t="str">
            <v/>
          </cell>
          <cell r="M37" t="str">
            <v/>
          </cell>
          <cell r="Q37" t="str">
            <v/>
          </cell>
          <cell r="S37" t="str">
            <v/>
          </cell>
          <cell r="U37" t="str">
            <v/>
          </cell>
          <cell r="W37" t="str">
            <v/>
          </cell>
          <cell r="Y37" t="str">
            <v/>
          </cell>
          <cell r="AA37" t="str">
            <v/>
          </cell>
          <cell r="AC37" t="str">
            <v/>
          </cell>
          <cell r="AE37" t="str">
            <v/>
          </cell>
        </row>
        <row r="38">
          <cell r="A38" t="str">
            <v/>
          </cell>
          <cell r="C38" t="str">
            <v/>
          </cell>
          <cell r="G38" t="str">
            <v/>
          </cell>
          <cell r="I38" t="str">
            <v/>
          </cell>
          <cell r="M38" t="str">
            <v/>
          </cell>
          <cell r="Q38" t="str">
            <v/>
          </cell>
          <cell r="S38" t="str">
            <v/>
          </cell>
          <cell r="U38" t="str">
            <v/>
          </cell>
          <cell r="W38" t="str">
            <v/>
          </cell>
          <cell r="Y38" t="str">
            <v/>
          </cell>
          <cell r="AA38" t="str">
            <v/>
          </cell>
          <cell r="AC38" t="str">
            <v/>
          </cell>
          <cell r="AE38" t="str">
            <v/>
          </cell>
        </row>
        <row r="39">
          <cell r="A39" t="str">
            <v/>
          </cell>
          <cell r="C39" t="str">
            <v/>
          </cell>
          <cell r="G39" t="str">
            <v/>
          </cell>
          <cell r="I39" t="str">
            <v/>
          </cell>
          <cell r="M39" t="str">
            <v/>
          </cell>
          <cell r="Q39" t="str">
            <v/>
          </cell>
          <cell r="S39" t="str">
            <v/>
          </cell>
          <cell r="U39" t="str">
            <v/>
          </cell>
          <cell r="W39" t="str">
            <v/>
          </cell>
          <cell r="Y39" t="str">
            <v/>
          </cell>
          <cell r="AA39" t="str">
            <v/>
          </cell>
          <cell r="AC39" t="str">
            <v/>
          </cell>
          <cell r="AE39" t="str">
            <v/>
          </cell>
        </row>
        <row r="40">
          <cell r="A40" t="str">
            <v/>
          </cell>
          <cell r="C40" t="str">
            <v/>
          </cell>
          <cell r="G40" t="str">
            <v/>
          </cell>
          <cell r="I40" t="str">
            <v/>
          </cell>
          <cell r="M40" t="str">
            <v/>
          </cell>
          <cell r="Q40" t="str">
            <v/>
          </cell>
          <cell r="S40" t="str">
            <v/>
          </cell>
          <cell r="U40" t="str">
            <v/>
          </cell>
          <cell r="W40" t="str">
            <v/>
          </cell>
          <cell r="Y40" t="str">
            <v/>
          </cell>
          <cell r="AA40" t="str">
            <v/>
          </cell>
          <cell r="AC40" t="str">
            <v/>
          </cell>
          <cell r="AE40" t="str">
            <v/>
          </cell>
        </row>
        <row r="41">
          <cell r="A41" t="str">
            <v/>
          </cell>
          <cell r="C41" t="str">
            <v/>
          </cell>
          <cell r="G41" t="str">
            <v/>
          </cell>
          <cell r="I41" t="str">
            <v/>
          </cell>
          <cell r="M41" t="str">
            <v/>
          </cell>
          <cell r="Q41" t="str">
            <v/>
          </cell>
          <cell r="S41" t="str">
            <v/>
          </cell>
          <cell r="U41" t="str">
            <v/>
          </cell>
          <cell r="W41" t="str">
            <v/>
          </cell>
          <cell r="Y41" t="str">
            <v/>
          </cell>
          <cell r="AA41" t="str">
            <v/>
          </cell>
          <cell r="AC41" t="str">
            <v/>
          </cell>
          <cell r="AE41" t="str">
            <v/>
          </cell>
        </row>
        <row r="42">
          <cell r="A42" t="str">
            <v/>
          </cell>
          <cell r="C42" t="str">
            <v/>
          </cell>
          <cell r="G42" t="str">
            <v/>
          </cell>
          <cell r="I42" t="str">
            <v/>
          </cell>
          <cell r="M42" t="str">
            <v/>
          </cell>
          <cell r="Q42" t="str">
            <v/>
          </cell>
          <cell r="S42" t="str">
            <v/>
          </cell>
          <cell r="U42" t="str">
            <v/>
          </cell>
          <cell r="W42" t="str">
            <v/>
          </cell>
          <cell r="Y42" t="str">
            <v/>
          </cell>
          <cell r="AA42" t="str">
            <v/>
          </cell>
          <cell r="AC42" t="str">
            <v/>
          </cell>
          <cell r="AE42" t="str">
            <v/>
          </cell>
        </row>
        <row r="43">
          <cell r="A43" t="str">
            <v/>
          </cell>
          <cell r="C43" t="str">
            <v/>
          </cell>
          <cell r="G43" t="str">
            <v/>
          </cell>
          <cell r="I43" t="str">
            <v/>
          </cell>
          <cell r="M43" t="str">
            <v/>
          </cell>
          <cell r="Q43" t="str">
            <v/>
          </cell>
          <cell r="S43" t="str">
            <v/>
          </cell>
          <cell r="U43" t="str">
            <v/>
          </cell>
          <cell r="W43" t="str">
            <v/>
          </cell>
          <cell r="Y43" t="str">
            <v/>
          </cell>
          <cell r="AA43" t="str">
            <v/>
          </cell>
          <cell r="AC43" t="str">
            <v/>
          </cell>
          <cell r="AE43" t="str">
            <v/>
          </cell>
        </row>
        <row r="44">
          <cell r="A44" t="str">
            <v/>
          </cell>
          <cell r="C44" t="str">
            <v/>
          </cell>
          <cell r="G44" t="str">
            <v/>
          </cell>
          <cell r="I44" t="str">
            <v/>
          </cell>
          <cell r="M44" t="str">
            <v/>
          </cell>
          <cell r="Q44" t="str">
            <v/>
          </cell>
          <cell r="S44" t="str">
            <v/>
          </cell>
          <cell r="U44" t="str">
            <v/>
          </cell>
          <cell r="W44" t="str">
            <v/>
          </cell>
          <cell r="Y44" t="str">
            <v/>
          </cell>
          <cell r="AA44" t="str">
            <v/>
          </cell>
          <cell r="AC44" t="str">
            <v/>
          </cell>
          <cell r="AE44" t="str">
            <v/>
          </cell>
        </row>
        <row r="45">
          <cell r="A45" t="str">
            <v/>
          </cell>
          <cell r="C45" t="str">
            <v/>
          </cell>
          <cell r="G45" t="str">
            <v/>
          </cell>
          <cell r="I45" t="str">
            <v/>
          </cell>
          <cell r="M45" t="str">
            <v/>
          </cell>
          <cell r="Q45" t="str">
            <v/>
          </cell>
          <cell r="S45" t="str">
            <v/>
          </cell>
          <cell r="U45" t="str">
            <v/>
          </cell>
          <cell r="W45" t="str">
            <v/>
          </cell>
          <cell r="Y45" t="str">
            <v/>
          </cell>
          <cell r="AA45" t="str">
            <v/>
          </cell>
          <cell r="AC45" t="str">
            <v/>
          </cell>
          <cell r="AE45" t="str">
            <v/>
          </cell>
        </row>
        <row r="46">
          <cell r="A46" t="str">
            <v/>
          </cell>
          <cell r="C46" t="str">
            <v/>
          </cell>
          <cell r="G46" t="str">
            <v/>
          </cell>
          <cell r="I46" t="str">
            <v/>
          </cell>
          <cell r="M46" t="str">
            <v/>
          </cell>
          <cell r="Q46" t="str">
            <v/>
          </cell>
          <cell r="S46" t="str">
            <v/>
          </cell>
          <cell r="U46" t="str">
            <v/>
          </cell>
          <cell r="W46" t="str">
            <v/>
          </cell>
          <cell r="Y46" t="str">
            <v/>
          </cell>
          <cell r="AA46" t="str">
            <v/>
          </cell>
          <cell r="AC46" t="str">
            <v/>
          </cell>
          <cell r="AE46" t="str">
            <v/>
          </cell>
        </row>
        <row r="47">
          <cell r="A47" t="str">
            <v/>
          </cell>
          <cell r="C47" t="str">
            <v/>
          </cell>
          <cell r="G47" t="str">
            <v/>
          </cell>
          <cell r="I47" t="str">
            <v/>
          </cell>
          <cell r="M47" t="str">
            <v/>
          </cell>
          <cell r="Q47" t="str">
            <v/>
          </cell>
          <cell r="S47" t="str">
            <v/>
          </cell>
          <cell r="U47" t="str">
            <v/>
          </cell>
          <cell r="W47" t="str">
            <v/>
          </cell>
          <cell r="Y47" t="str">
            <v/>
          </cell>
          <cell r="AA47" t="str">
            <v/>
          </cell>
          <cell r="AC47" t="str">
            <v/>
          </cell>
          <cell r="AE47" t="str">
            <v/>
          </cell>
        </row>
        <row r="48">
          <cell r="A48" t="str">
            <v/>
          </cell>
          <cell r="C48" t="str">
            <v/>
          </cell>
          <cell r="G48" t="str">
            <v/>
          </cell>
          <cell r="I48" t="str">
            <v/>
          </cell>
          <cell r="M48" t="str">
            <v/>
          </cell>
          <cell r="Q48" t="str">
            <v/>
          </cell>
          <cell r="S48" t="str">
            <v/>
          </cell>
          <cell r="U48" t="str">
            <v/>
          </cell>
          <cell r="W48" t="str">
            <v/>
          </cell>
          <cell r="Y48" t="str">
            <v/>
          </cell>
          <cell r="AA48" t="str">
            <v/>
          </cell>
          <cell r="AC48" t="str">
            <v/>
          </cell>
          <cell r="AE48" t="str">
            <v/>
          </cell>
        </row>
        <row r="49">
          <cell r="A49" t="str">
            <v/>
          </cell>
          <cell r="C49" t="str">
            <v/>
          </cell>
          <cell r="G49" t="str">
            <v/>
          </cell>
          <cell r="I49" t="str">
            <v/>
          </cell>
          <cell r="M49" t="str">
            <v/>
          </cell>
          <cell r="Q49" t="str">
            <v/>
          </cell>
          <cell r="S49" t="str">
            <v/>
          </cell>
          <cell r="U49" t="str">
            <v/>
          </cell>
          <cell r="W49" t="str">
            <v/>
          </cell>
          <cell r="Y49" t="str">
            <v/>
          </cell>
          <cell r="AA49" t="str">
            <v/>
          </cell>
          <cell r="AC49" t="str">
            <v/>
          </cell>
          <cell r="AE49" t="str">
            <v/>
          </cell>
        </row>
        <row r="50">
          <cell r="A50" t="str">
            <v/>
          </cell>
          <cell r="C50" t="str">
            <v/>
          </cell>
          <cell r="G50" t="str">
            <v/>
          </cell>
          <cell r="I50" t="str">
            <v/>
          </cell>
          <cell r="M50" t="str">
            <v/>
          </cell>
          <cell r="Q50" t="str">
            <v/>
          </cell>
          <cell r="S50" t="str">
            <v/>
          </cell>
          <cell r="U50" t="str">
            <v/>
          </cell>
          <cell r="W50" t="str">
            <v/>
          </cell>
          <cell r="Y50" t="str">
            <v/>
          </cell>
          <cell r="AA50" t="str">
            <v/>
          </cell>
          <cell r="AC50" t="str">
            <v/>
          </cell>
          <cell r="AE50" t="str">
            <v/>
          </cell>
        </row>
        <row r="51">
          <cell r="A51" t="str">
            <v/>
          </cell>
          <cell r="C51" t="str">
            <v/>
          </cell>
          <cell r="G51" t="str">
            <v/>
          </cell>
          <cell r="I51" t="str">
            <v/>
          </cell>
          <cell r="M51" t="str">
            <v/>
          </cell>
          <cell r="Q51" t="str">
            <v/>
          </cell>
          <cell r="S51" t="str">
            <v/>
          </cell>
          <cell r="U51" t="str">
            <v/>
          </cell>
          <cell r="W51" t="str">
            <v/>
          </cell>
          <cell r="Y51" t="str">
            <v/>
          </cell>
          <cell r="AA51" t="str">
            <v/>
          </cell>
          <cell r="AC51" t="str">
            <v/>
          </cell>
          <cell r="AE51" t="str">
            <v/>
          </cell>
        </row>
        <row r="52">
          <cell r="A52" t="str">
            <v/>
          </cell>
          <cell r="C52" t="str">
            <v/>
          </cell>
          <cell r="G52" t="str">
            <v/>
          </cell>
          <cell r="I52" t="str">
            <v/>
          </cell>
          <cell r="M52" t="str">
            <v/>
          </cell>
          <cell r="Q52" t="str">
            <v/>
          </cell>
          <cell r="S52" t="str">
            <v/>
          </cell>
          <cell r="U52" t="str">
            <v/>
          </cell>
          <cell r="W52" t="str">
            <v/>
          </cell>
          <cell r="Y52" t="str">
            <v/>
          </cell>
          <cell r="AA52" t="str">
            <v/>
          </cell>
          <cell r="AC52" t="str">
            <v/>
          </cell>
          <cell r="AE52" t="str">
            <v/>
          </cell>
        </row>
        <row r="53">
          <cell r="A53" t="str">
            <v/>
          </cell>
          <cell r="C53" t="str">
            <v/>
          </cell>
          <cell r="G53" t="str">
            <v/>
          </cell>
          <cell r="I53" t="str">
            <v/>
          </cell>
          <cell r="M53" t="str">
            <v/>
          </cell>
          <cell r="Q53" t="str">
            <v/>
          </cell>
          <cell r="S53" t="str">
            <v/>
          </cell>
          <cell r="U53" t="str">
            <v/>
          </cell>
          <cell r="W53" t="str">
            <v/>
          </cell>
          <cell r="Y53" t="str">
            <v/>
          </cell>
          <cell r="AA53" t="str">
            <v/>
          </cell>
          <cell r="AC53" t="str">
            <v/>
          </cell>
          <cell r="AE53" t="str">
            <v/>
          </cell>
        </row>
        <row r="54">
          <cell r="A54" t="str">
            <v/>
          </cell>
          <cell r="G54" t="str">
            <v/>
          </cell>
          <cell r="I54" t="str">
            <v/>
          </cell>
          <cell r="M54" t="str">
            <v/>
          </cell>
          <cell r="Q54" t="str">
            <v/>
          </cell>
          <cell r="S54" t="str">
            <v/>
          </cell>
          <cell r="U54" t="str">
            <v/>
          </cell>
          <cell r="W54" t="str">
            <v/>
          </cell>
          <cell r="Y54" t="str">
            <v/>
          </cell>
          <cell r="AA54" t="str">
            <v/>
          </cell>
          <cell r="AC54" t="str">
            <v/>
          </cell>
          <cell r="AE54" t="str">
            <v/>
          </cell>
        </row>
        <row r="55">
          <cell r="A55" t="str">
            <v/>
          </cell>
          <cell r="G55" t="str">
            <v/>
          </cell>
          <cell r="I55" t="str">
            <v/>
          </cell>
          <cell r="M55" t="str">
            <v/>
          </cell>
          <cell r="Q55" t="str">
            <v/>
          </cell>
          <cell r="S55" t="str">
            <v/>
          </cell>
          <cell r="U55" t="str">
            <v/>
          </cell>
          <cell r="W55" t="str">
            <v/>
          </cell>
          <cell r="Y55" t="str">
            <v/>
          </cell>
          <cell r="AA55" t="str">
            <v/>
          </cell>
          <cell r="AC55" t="str">
            <v/>
          </cell>
          <cell r="AE55" t="str">
            <v/>
          </cell>
        </row>
        <row r="56">
          <cell r="A56" t="str">
            <v/>
          </cell>
          <cell r="G56" t="str">
            <v/>
          </cell>
          <cell r="I56" t="str">
            <v/>
          </cell>
          <cell r="M56" t="str">
            <v/>
          </cell>
          <cell r="Q56" t="str">
            <v/>
          </cell>
          <cell r="S56" t="str">
            <v/>
          </cell>
          <cell r="U56" t="str">
            <v/>
          </cell>
          <cell r="Y56" t="str">
            <v/>
          </cell>
          <cell r="AA56" t="str">
            <v/>
          </cell>
          <cell r="AC56" t="str">
            <v/>
          </cell>
          <cell r="AE56" t="str">
            <v/>
          </cell>
        </row>
        <row r="57">
          <cell r="A57" t="str">
            <v/>
          </cell>
          <cell r="G57" t="str">
            <v/>
          </cell>
          <cell r="I57" t="str">
            <v/>
          </cell>
          <cell r="M57" t="str">
            <v/>
          </cell>
          <cell r="Q57" t="str">
            <v/>
          </cell>
          <cell r="S57" t="str">
            <v/>
          </cell>
          <cell r="U57" t="str">
            <v/>
          </cell>
          <cell r="Y57" t="str">
            <v/>
          </cell>
          <cell r="AA57" t="str">
            <v/>
          </cell>
          <cell r="AC57" t="str">
            <v/>
          </cell>
          <cell r="AE57" t="str">
            <v/>
          </cell>
        </row>
        <row r="58">
          <cell r="A58" t="str">
            <v/>
          </cell>
          <cell r="I58" t="str">
            <v/>
          </cell>
          <cell r="M58" t="str">
            <v/>
          </cell>
          <cell r="Q58" t="str">
            <v/>
          </cell>
          <cell r="S58" t="str">
            <v/>
          </cell>
          <cell r="U58" t="str">
            <v/>
          </cell>
          <cell r="Y58" t="str">
            <v/>
          </cell>
          <cell r="AA58" t="str">
            <v/>
          </cell>
          <cell r="AC58" t="str">
            <v/>
          </cell>
          <cell r="AE58" t="str">
            <v/>
          </cell>
        </row>
        <row r="59">
          <cell r="I59" t="str">
            <v/>
          </cell>
          <cell r="M59" t="str">
            <v/>
          </cell>
          <cell r="Q59" t="str">
            <v/>
          </cell>
          <cell r="U59" t="str">
            <v/>
          </cell>
          <cell r="Y59" t="str">
            <v/>
          </cell>
          <cell r="AA59" t="str">
            <v/>
          </cell>
          <cell r="AC59" t="str">
            <v/>
          </cell>
          <cell r="AE59" t="str">
            <v/>
          </cell>
        </row>
        <row r="60">
          <cell r="I60" t="str">
            <v/>
          </cell>
          <cell r="M60" t="str">
            <v/>
          </cell>
          <cell r="Q60" t="str">
            <v/>
          </cell>
          <cell r="U60" t="str">
            <v/>
          </cell>
          <cell r="Y60" t="str">
            <v/>
          </cell>
          <cell r="AA60" t="str">
            <v/>
          </cell>
          <cell r="AC60" t="str">
            <v/>
          </cell>
          <cell r="AE60" t="str">
            <v/>
          </cell>
        </row>
        <row r="61">
          <cell r="I61" t="str">
            <v/>
          </cell>
          <cell r="M61" t="str">
            <v/>
          </cell>
          <cell r="Q61" t="str">
            <v/>
          </cell>
          <cell r="U61" t="str">
            <v/>
          </cell>
          <cell r="Y61" t="str">
            <v/>
          </cell>
          <cell r="AA61" t="str">
            <v/>
          </cell>
          <cell r="AC61" t="str">
            <v/>
          </cell>
          <cell r="AE61" t="str">
            <v/>
          </cell>
        </row>
        <row r="62">
          <cell r="I62" t="str">
            <v/>
          </cell>
          <cell r="M62" t="str">
            <v/>
          </cell>
          <cell r="U62" t="str">
            <v/>
          </cell>
          <cell r="Y62" t="str">
            <v/>
          </cell>
          <cell r="AA62" t="str">
            <v/>
          </cell>
          <cell r="AC62" t="str">
            <v/>
          </cell>
          <cell r="AE62" t="str">
            <v/>
          </cell>
        </row>
        <row r="63">
          <cell r="I63" t="str">
            <v/>
          </cell>
          <cell r="M63" t="str">
            <v/>
          </cell>
          <cell r="Y63" t="str">
            <v/>
          </cell>
          <cell r="AA63" t="str">
            <v/>
          </cell>
          <cell r="AC63" t="str">
            <v/>
          </cell>
          <cell r="AE63" t="str">
            <v/>
          </cell>
        </row>
        <row r="64">
          <cell r="I64" t="str">
            <v/>
          </cell>
          <cell r="M64" t="str">
            <v/>
          </cell>
          <cell r="AA64" t="str">
            <v/>
          </cell>
          <cell r="AC64" t="str">
            <v/>
          </cell>
          <cell r="AE64" t="str">
            <v/>
          </cell>
        </row>
        <row r="65">
          <cell r="I65" t="str">
            <v/>
          </cell>
          <cell r="AA65" t="str">
            <v/>
          </cell>
          <cell r="AC65" t="str">
            <v/>
          </cell>
          <cell r="AE65" t="str">
            <v/>
          </cell>
        </row>
        <row r="66">
          <cell r="I66" t="str">
            <v/>
          </cell>
          <cell r="AA66" t="str">
            <v/>
          </cell>
          <cell r="AC66" t="str">
            <v/>
          </cell>
          <cell r="AE66" t="str">
            <v/>
          </cell>
        </row>
        <row r="67">
          <cell r="I67" t="str">
            <v/>
          </cell>
          <cell r="AA67" t="str">
            <v/>
          </cell>
          <cell r="AC67" t="str">
            <v/>
          </cell>
          <cell r="AE67" t="str">
            <v/>
          </cell>
        </row>
        <row r="68">
          <cell r="I68" t="str">
            <v/>
          </cell>
          <cell r="AA68" t="str">
            <v/>
          </cell>
          <cell r="AC68" t="str">
            <v/>
          </cell>
          <cell r="AE68" t="str">
            <v/>
          </cell>
        </row>
        <row r="69">
          <cell r="I69" t="str">
            <v/>
          </cell>
          <cell r="AA69" t="str">
            <v/>
          </cell>
          <cell r="AC69" t="str">
            <v/>
          </cell>
          <cell r="AE69" t="str">
            <v/>
          </cell>
        </row>
        <row r="70">
          <cell r="I70" t="str">
            <v/>
          </cell>
          <cell r="AA70" t="str">
            <v/>
          </cell>
          <cell r="AC70" t="str">
            <v/>
          </cell>
          <cell r="AE70" t="str">
            <v/>
          </cell>
        </row>
        <row r="71">
          <cell r="I71" t="str">
            <v/>
          </cell>
          <cell r="AA71" t="str">
            <v/>
          </cell>
          <cell r="AC71" t="str">
            <v/>
          </cell>
          <cell r="AE71" t="str">
            <v/>
          </cell>
        </row>
        <row r="72">
          <cell r="I72" t="str">
            <v/>
          </cell>
          <cell r="AA72" t="str">
            <v/>
          </cell>
          <cell r="AC72" t="str">
            <v/>
          </cell>
          <cell r="AE72" t="str">
            <v/>
          </cell>
        </row>
        <row r="73">
          <cell r="AC73" t="str">
            <v/>
          </cell>
          <cell r="AE73" t="str">
            <v/>
          </cell>
        </row>
        <row r="74">
          <cell r="AC74" t="str">
            <v/>
          </cell>
          <cell r="AE74" t="str">
            <v/>
          </cell>
        </row>
        <row r="75">
          <cell r="AC75" t="str">
            <v/>
          </cell>
          <cell r="AE75" t="str">
            <v/>
          </cell>
        </row>
        <row r="76">
          <cell r="AC76" t="str">
            <v/>
          </cell>
          <cell r="AE76" t="str">
            <v/>
          </cell>
        </row>
        <row r="77">
          <cell r="AC77" t="str">
            <v/>
          </cell>
          <cell r="AE77" t="str">
            <v/>
          </cell>
        </row>
        <row r="78">
          <cell r="AC78" t="str">
            <v/>
          </cell>
          <cell r="AE78" t="str">
            <v/>
          </cell>
        </row>
        <row r="79">
          <cell r="AC79" t="str">
            <v/>
          </cell>
          <cell r="AE79" t="str">
            <v/>
          </cell>
        </row>
        <row r="80">
          <cell r="AE80" t="str">
            <v/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3161"/>
  <sheetViews>
    <sheetView tabSelected="1" topLeftCell="A181" workbookViewId="0">
      <selection activeCell="H192" sqref="H192"/>
    </sheetView>
  </sheetViews>
  <sheetFormatPr defaultRowHeight="18.75" x14ac:dyDescent="0.3"/>
  <cols>
    <col min="2" max="2" width="2" bestFit="1" customWidth="1"/>
    <col min="3" max="3" width="3" bestFit="1" customWidth="1"/>
    <col min="4" max="4" width="2" bestFit="1" customWidth="1"/>
    <col min="5" max="5" width="3" bestFit="1" customWidth="1"/>
    <col min="6" max="6" width="12.21875" bestFit="1" customWidth="1"/>
    <col min="7" max="7" width="15.33203125" customWidth="1"/>
    <col min="8" max="8" width="45.77734375" bestFit="1" customWidth="1"/>
    <col min="10" max="10" width="28.109375" style="1" customWidth="1"/>
    <col min="11" max="11" width="2" style="1" bestFit="1" customWidth="1"/>
    <col min="12" max="13" width="2" bestFit="1" customWidth="1"/>
    <col min="14" max="14" width="7.33203125" bestFit="1" customWidth="1"/>
    <col min="15" max="15" width="55.21875" bestFit="1" customWidth="1"/>
    <col min="21" max="21" width="13.21875" customWidth="1"/>
    <col min="22" max="22" width="58.88671875" bestFit="1" customWidth="1"/>
  </cols>
  <sheetData>
    <row r="1" spans="1:23" x14ac:dyDescent="0.3">
      <c r="A1" s="12"/>
      <c r="B1" s="12"/>
      <c r="C1" s="12">
        <v>1</v>
      </c>
      <c r="D1" s="12">
        <v>2</v>
      </c>
      <c r="E1" s="12">
        <v>3</v>
      </c>
      <c r="F1" s="12"/>
      <c r="G1" s="12"/>
      <c r="H1" s="12"/>
      <c r="I1" s="12"/>
      <c r="J1" s="13"/>
      <c r="K1" s="13"/>
      <c r="L1" s="12"/>
      <c r="M1" s="12"/>
      <c r="N1" s="12"/>
      <c r="O1" s="12"/>
      <c r="P1" s="12"/>
      <c r="Q1" s="12"/>
      <c r="R1" s="12"/>
    </row>
    <row r="2" spans="1:23" hidden="1" x14ac:dyDescent="0.3">
      <c r="A2" s="12">
        <f>IF(COUNTIF($F$2:F2,F2)=1,MAX($A$1:A1)+1,0)</f>
        <v>1</v>
      </c>
      <c r="B2" s="12">
        <f>IF(COUNTIF($F$2:F2,F2)=1,1,"")</f>
        <v>1</v>
      </c>
      <c r="C2" s="12" t="str">
        <f>MID(F2,5,2)</f>
        <v>02</v>
      </c>
      <c r="D2" s="12">
        <v>1</v>
      </c>
      <c r="E2" s="12">
        <v>71</v>
      </c>
      <c r="F2" s="12" t="s">
        <v>0</v>
      </c>
      <c r="G2" s="12" t="str">
        <f>E2&amp;F2</f>
        <v>71MLN10212L</v>
      </c>
      <c r="H2" s="12" t="s">
        <v>1</v>
      </c>
      <c r="I2" s="12" t="s">
        <v>2</v>
      </c>
      <c r="J2" s="12"/>
      <c r="K2" s="12">
        <f>D2</f>
        <v>1</v>
      </c>
      <c r="L2" s="12" t="str">
        <f>LEFT(I2,1)</f>
        <v>2</v>
      </c>
      <c r="M2" s="12" t="str">
        <f>MID(F2,8,1)</f>
        <v>2</v>
      </c>
      <c r="N2" s="12" t="b">
        <f>L2=M2</f>
        <v>1</v>
      </c>
      <c r="O2" s="12" t="e">
        <f>VLOOKUP(G2,[1]CTDaoKhung!$C$5:$L$726,2,0)</f>
        <v>#N/A</v>
      </c>
      <c r="P2" s="12" t="e">
        <f>H2=O2</f>
        <v>#N/A</v>
      </c>
      <c r="Q2" s="12">
        <f>IF(COUNTIF($F$2:F2,F2)=1,MAX($Q$1:Q1)+1)</f>
        <v>1</v>
      </c>
      <c r="R2" s="12">
        <f>8*18</f>
        <v>144</v>
      </c>
      <c r="T2">
        <v>1</v>
      </c>
      <c r="U2" t="str">
        <f>VLOOKUP(T2,$A$2:$H$867,6,0)</f>
        <v>MLN10212L</v>
      </c>
      <c r="V2" t="str">
        <f t="shared" ref="V2:V65" si="0">VLOOKUP(T2,$A$2:$H$867,8,0)</f>
        <v xml:space="preserve">Những nguyên lý cơ bản của chủ nghĩa Mác-Lênin 1 </v>
      </c>
      <c r="W2" t="str">
        <f>MID(U2,5,2)</f>
        <v>02</v>
      </c>
    </row>
    <row r="3" spans="1:23" hidden="1" x14ac:dyDescent="0.3">
      <c r="A3" s="12">
        <f>IF(COUNTIF($F$2:F3,F3)=1,MAX($A$1:A2)+1,0)</f>
        <v>2</v>
      </c>
      <c r="B3" s="12">
        <f>IF(COUNTIF($F$2:F3,F3)=1,1,"")</f>
        <v>1</v>
      </c>
      <c r="C3" s="12" t="str">
        <f t="shared" ref="C3:C66" si="1">MID(F3,5,2)</f>
        <v>02</v>
      </c>
      <c r="D3" s="12">
        <v>1</v>
      </c>
      <c r="E3" s="12">
        <v>71</v>
      </c>
      <c r="F3" s="12" t="s">
        <v>3</v>
      </c>
      <c r="G3" s="12" t="str">
        <f t="shared" ref="G3:G66" si="2">E3&amp;F3</f>
        <v>71PLDC0212L</v>
      </c>
      <c r="H3" s="12" t="s">
        <v>803</v>
      </c>
      <c r="I3" s="12" t="s">
        <v>4</v>
      </c>
      <c r="J3" s="12"/>
      <c r="K3" s="12">
        <f t="shared" ref="K3:K66" si="3">D3</f>
        <v>1</v>
      </c>
      <c r="L3" s="12" t="str">
        <f t="shared" ref="L3:L66" si="4">LEFT(I3,1)</f>
        <v>2</v>
      </c>
      <c r="M3" s="12" t="str">
        <f t="shared" ref="M3:M66" si="5">MID(F3,8,1)</f>
        <v>2</v>
      </c>
      <c r="N3" s="12" t="b">
        <f t="shared" ref="N3:N66" si="6">L3=M3</f>
        <v>1</v>
      </c>
      <c r="O3" s="12" t="str">
        <f>VLOOKUP(G3,[1]CTDaoKhung!$C$5:$L$726,2,0)</f>
        <v>Pháp luật đại cương</v>
      </c>
      <c r="P3" s="12" t="b">
        <f t="shared" ref="P3:P66" si="7">H3=O3</f>
        <v>1</v>
      </c>
      <c r="Q3" s="12">
        <f>IF(COUNTIF($F$2:F3,F3)=1,MAX($Q$1:Q2)+1)</f>
        <v>2</v>
      </c>
      <c r="R3" s="12">
        <f>R2/17</f>
        <v>8.4705882352941178</v>
      </c>
      <c r="T3">
        <v>2</v>
      </c>
      <c r="U3" t="str">
        <f t="shared" ref="U3:U66" si="8">VLOOKUP(T3,$A$2:$H$867,6,0)</f>
        <v>PLDC0212L</v>
      </c>
      <c r="V3" t="str">
        <f t="shared" si="0"/>
        <v>Pháp luật đại cương</v>
      </c>
      <c r="W3" t="str">
        <f t="shared" ref="W3:W66" si="9">MID(U3,5,2)</f>
        <v>02</v>
      </c>
    </row>
    <row r="4" spans="1:23" hidden="1" x14ac:dyDescent="0.3">
      <c r="A4" s="12">
        <f>IF(COUNTIF($F$2:F4,F4)=1,MAX($A$1:A3)+1,0)</f>
        <v>3</v>
      </c>
      <c r="B4" s="12">
        <f>IF(COUNTIF($F$2:F4,F4)=1,1,"")</f>
        <v>1</v>
      </c>
      <c r="C4" s="12" t="str">
        <f t="shared" si="1"/>
        <v>05</v>
      </c>
      <c r="D4" s="12">
        <v>1</v>
      </c>
      <c r="E4" s="12">
        <v>71</v>
      </c>
      <c r="F4" s="12" t="s">
        <v>5</v>
      </c>
      <c r="G4" s="12" t="str">
        <f t="shared" si="2"/>
        <v>71NMTH0513L</v>
      </c>
      <c r="H4" s="12" t="s">
        <v>6</v>
      </c>
      <c r="I4" s="12" t="s">
        <v>7</v>
      </c>
      <c r="J4" s="12"/>
      <c r="K4" s="12">
        <f t="shared" si="3"/>
        <v>1</v>
      </c>
      <c r="L4" s="12" t="str">
        <f t="shared" si="4"/>
        <v>3</v>
      </c>
      <c r="M4" s="12" t="str">
        <f t="shared" si="5"/>
        <v>3</v>
      </c>
      <c r="N4" s="12" t="b">
        <f t="shared" si="6"/>
        <v>1</v>
      </c>
      <c r="O4" s="12" t="str">
        <f>VLOOKUP(G4,[1]CTDaoKhung!$C$5:$L$726,2,0)</f>
        <v>Nhập môn tin học</v>
      </c>
      <c r="P4" s="12" t="b">
        <f t="shared" si="7"/>
        <v>1</v>
      </c>
      <c r="Q4" s="12">
        <f>IF(COUNTIF($F$2:F4,F4)=1,MAX($Q$1:Q3)+1)</f>
        <v>3</v>
      </c>
      <c r="R4" s="12"/>
      <c r="T4">
        <v>3</v>
      </c>
      <c r="U4" t="str">
        <f t="shared" si="8"/>
        <v>NMTH0513L</v>
      </c>
      <c r="V4" t="str">
        <f t="shared" si="0"/>
        <v>Nhập môn tin học</v>
      </c>
      <c r="W4" t="str">
        <f t="shared" si="9"/>
        <v>05</v>
      </c>
    </row>
    <row r="5" spans="1:23" hidden="1" x14ac:dyDescent="0.3">
      <c r="A5" s="12">
        <f>IF(COUNTIF($F$2:F5,F5)=1,MAX($A$1:A4)+1,0)</f>
        <v>4</v>
      </c>
      <c r="B5" s="12">
        <f>IF(COUNTIF($F$2:F5,F5)=1,1,"")</f>
        <v>1</v>
      </c>
      <c r="C5" s="12" t="str">
        <f t="shared" si="1"/>
        <v>01</v>
      </c>
      <c r="D5" s="12">
        <v>1</v>
      </c>
      <c r="E5" s="12">
        <v>71</v>
      </c>
      <c r="F5" s="12" t="s">
        <v>8</v>
      </c>
      <c r="G5" s="12" t="str">
        <f t="shared" si="2"/>
        <v>71ANH10112L</v>
      </c>
      <c r="H5" s="12" t="s">
        <v>9</v>
      </c>
      <c r="I5" s="12" t="s">
        <v>10</v>
      </c>
      <c r="J5" s="12"/>
      <c r="K5" s="12">
        <f t="shared" si="3"/>
        <v>1</v>
      </c>
      <c r="L5" s="12" t="str">
        <f t="shared" si="4"/>
        <v>2</v>
      </c>
      <c r="M5" s="12" t="str">
        <f t="shared" si="5"/>
        <v>2</v>
      </c>
      <c r="N5" s="12" t="b">
        <f t="shared" si="6"/>
        <v>1</v>
      </c>
      <c r="O5" s="12" t="str">
        <f>VLOOKUP(G5,[1]CTDaoKhung!$C$5:$L$726,2,0)</f>
        <v>Tiếng anh 1</v>
      </c>
      <c r="P5" s="12" t="b">
        <f t="shared" si="7"/>
        <v>1</v>
      </c>
      <c r="Q5" s="12">
        <f>IF(COUNTIF($F$2:F5,F5)=1,MAX($Q$1:Q4)+1)</f>
        <v>4</v>
      </c>
      <c r="R5" s="12"/>
      <c r="T5">
        <v>4</v>
      </c>
      <c r="U5" t="str">
        <f t="shared" si="8"/>
        <v>ANH10112L</v>
      </c>
      <c r="V5" t="str">
        <f t="shared" si="0"/>
        <v>Tiếng anh 1</v>
      </c>
      <c r="W5" t="str">
        <f t="shared" si="9"/>
        <v>01</v>
      </c>
    </row>
    <row r="6" spans="1:23" hidden="1" x14ac:dyDescent="0.3">
      <c r="A6" s="12">
        <f>IF(COUNTIF($F$2:F6,F6)=1,MAX($A$1:A5)+1,0)</f>
        <v>5</v>
      </c>
      <c r="B6" s="12">
        <f>IF(COUNTIF($F$2:F6,F6)=1,1,"")</f>
        <v>1</v>
      </c>
      <c r="C6" s="12" t="str">
        <f t="shared" si="1"/>
        <v>01</v>
      </c>
      <c r="D6" s="12">
        <v>1</v>
      </c>
      <c r="E6" s="12">
        <v>71</v>
      </c>
      <c r="F6" s="12" t="s">
        <v>11</v>
      </c>
      <c r="G6" s="12" t="str">
        <f t="shared" si="2"/>
        <v>71TCC10112L</v>
      </c>
      <c r="H6" s="12" t="s">
        <v>138</v>
      </c>
      <c r="I6" s="12" t="s">
        <v>10</v>
      </c>
      <c r="J6" s="12"/>
      <c r="K6" s="12">
        <f t="shared" si="3"/>
        <v>1</v>
      </c>
      <c r="L6" s="12" t="str">
        <f t="shared" si="4"/>
        <v>2</v>
      </c>
      <c r="M6" s="12" t="str">
        <f t="shared" si="5"/>
        <v>2</v>
      </c>
      <c r="N6" s="12" t="b">
        <f t="shared" si="6"/>
        <v>1</v>
      </c>
      <c r="O6" s="12" t="str">
        <f>VLOOKUP(G6,[1]CTDaoKhung!$C$5:$L$726,2,0)</f>
        <v>Toán cao cấp 1</v>
      </c>
      <c r="P6" s="12" t="b">
        <f t="shared" si="7"/>
        <v>1</v>
      </c>
      <c r="Q6" s="12">
        <f>IF(COUNTIF($F$2:F6,F6)=1,MAX($Q$1:Q5)+1)</f>
        <v>5</v>
      </c>
      <c r="R6" s="12"/>
      <c r="T6">
        <v>5</v>
      </c>
      <c r="U6" t="str">
        <f t="shared" si="8"/>
        <v>TCC10112L</v>
      </c>
      <c r="V6" t="str">
        <f t="shared" si="0"/>
        <v>Toán cao cấp 1</v>
      </c>
      <c r="W6" t="str">
        <f t="shared" si="9"/>
        <v>01</v>
      </c>
    </row>
    <row r="7" spans="1:23" hidden="1" x14ac:dyDescent="0.3">
      <c r="A7" s="12">
        <f>IF(COUNTIF($F$2:F7,F7)=1,MAX($A$1:A6)+1,0)</f>
        <v>6</v>
      </c>
      <c r="B7" s="12">
        <f>IF(COUNTIF($F$2:F7,F7)=1,1,"")</f>
        <v>1</v>
      </c>
      <c r="C7" s="12" t="str">
        <f t="shared" si="1"/>
        <v>01</v>
      </c>
      <c r="D7" s="12">
        <v>1</v>
      </c>
      <c r="E7" s="12">
        <v>71</v>
      </c>
      <c r="F7" s="12" t="s">
        <v>12</v>
      </c>
      <c r="G7" s="12" t="str">
        <f t="shared" si="2"/>
        <v>71GTC10111T</v>
      </c>
      <c r="H7" s="12" t="s">
        <v>802</v>
      </c>
      <c r="I7" s="12" t="s">
        <v>13</v>
      </c>
      <c r="J7" s="12"/>
      <c r="K7" s="12">
        <f t="shared" si="3"/>
        <v>1</v>
      </c>
      <c r="L7" s="12" t="str">
        <f t="shared" si="4"/>
        <v>1</v>
      </c>
      <c r="M7" s="12" t="str">
        <f t="shared" si="5"/>
        <v>1</v>
      </c>
      <c r="N7" s="12" t="b">
        <f t="shared" si="6"/>
        <v>1</v>
      </c>
      <c r="O7" s="12" t="str">
        <f>VLOOKUP(G7,[1]CTDaoKhung!$C$5:$L$726,2,0)</f>
        <v>Giáo dục thể chất 1</v>
      </c>
      <c r="P7" s="12" t="b">
        <f t="shared" si="7"/>
        <v>1</v>
      </c>
      <c r="Q7" s="12">
        <f>IF(COUNTIF($F$2:F7,F7)=1,MAX($Q$1:Q6)+1)</f>
        <v>6</v>
      </c>
      <c r="R7" s="12"/>
      <c r="T7">
        <v>6</v>
      </c>
      <c r="U7" t="str">
        <f t="shared" si="8"/>
        <v>GTC10111T</v>
      </c>
      <c r="V7" t="str">
        <f t="shared" si="0"/>
        <v>Giáo dục thể chất 1</v>
      </c>
      <c r="W7" t="str">
        <f t="shared" si="9"/>
        <v>01</v>
      </c>
    </row>
    <row r="8" spans="1:23" hidden="1" x14ac:dyDescent="0.3">
      <c r="A8" s="12">
        <f>IF(COUNTIF($F$2:F8,F8)=1,MAX($A$1:A7)+1,0)</f>
        <v>0</v>
      </c>
      <c r="B8" s="12" t="str">
        <f>IF(COUNTIF($F$2:F8,F8)=1,1,"")</f>
        <v/>
      </c>
      <c r="C8" s="12" t="str">
        <f t="shared" si="1"/>
        <v/>
      </c>
      <c r="D8" s="12">
        <v>1</v>
      </c>
      <c r="E8" s="12">
        <v>71</v>
      </c>
      <c r="F8" s="12"/>
      <c r="G8" s="12" t="str">
        <f t="shared" si="2"/>
        <v>71</v>
      </c>
      <c r="H8" s="12" t="s">
        <v>14</v>
      </c>
      <c r="I8" s="12">
        <v>2</v>
      </c>
      <c r="J8" s="12"/>
      <c r="K8" s="12">
        <f t="shared" si="3"/>
        <v>1</v>
      </c>
      <c r="L8" s="12" t="str">
        <f t="shared" si="4"/>
        <v>2</v>
      </c>
      <c r="M8" s="12" t="str">
        <f t="shared" si="5"/>
        <v/>
      </c>
      <c r="N8" s="12" t="b">
        <f t="shared" si="6"/>
        <v>0</v>
      </c>
      <c r="O8" s="12" t="e">
        <f>VLOOKUP(G8,[1]CTDaoKhung!$C$5:$L$726,2,0)</f>
        <v>#N/A</v>
      </c>
      <c r="P8" s="12" t="e">
        <f t="shared" si="7"/>
        <v>#N/A</v>
      </c>
      <c r="Q8" s="12" t="b">
        <f>IF(COUNTIF($F$2:F8,F8)=1,MAX($Q$1:Q7)+1)</f>
        <v>0</v>
      </c>
      <c r="R8" s="12"/>
      <c r="T8">
        <v>7</v>
      </c>
      <c r="U8" t="str">
        <f t="shared" si="8"/>
        <v>NMN10412L</v>
      </c>
      <c r="V8" t="str">
        <f t="shared" si="0"/>
        <v>Nhập môn ngành 1</v>
      </c>
      <c r="W8" t="str">
        <f t="shared" si="9"/>
        <v>04</v>
      </c>
    </row>
    <row r="9" spans="1:23" hidden="1" x14ac:dyDescent="0.3">
      <c r="A9" s="12">
        <f>IF(COUNTIF($F$2:F9,F9)=1,MAX($A$1:A8)+1,0)</f>
        <v>7</v>
      </c>
      <c r="B9" s="12">
        <f>IF(COUNTIF($F$2:F9,F9)=1,1,"")</f>
        <v>1</v>
      </c>
      <c r="C9" s="12" t="str">
        <f t="shared" si="1"/>
        <v>04</v>
      </c>
      <c r="D9" s="12">
        <v>1</v>
      </c>
      <c r="E9" s="12">
        <v>71</v>
      </c>
      <c r="F9" s="12" t="s">
        <v>15</v>
      </c>
      <c r="G9" s="12" t="str">
        <f t="shared" si="2"/>
        <v>71NMN10412L</v>
      </c>
      <c r="H9" s="12" t="s">
        <v>16</v>
      </c>
      <c r="I9" s="12" t="s">
        <v>10</v>
      </c>
      <c r="J9" s="12"/>
      <c r="K9" s="12">
        <f t="shared" si="3"/>
        <v>1</v>
      </c>
      <c r="L9" s="12" t="str">
        <f t="shared" si="4"/>
        <v>2</v>
      </c>
      <c r="M9" s="12" t="str">
        <f t="shared" si="5"/>
        <v>2</v>
      </c>
      <c r="N9" s="12" t="b">
        <f t="shared" si="6"/>
        <v>1</v>
      </c>
      <c r="O9" s="12" t="e">
        <f>VLOOKUP(G9,[1]CTDaoKhung!$C$5:$L$726,2,0)</f>
        <v>#N/A</v>
      </c>
      <c r="P9" s="12" t="e">
        <f t="shared" si="7"/>
        <v>#N/A</v>
      </c>
      <c r="Q9" s="12">
        <f>IF(COUNTIF($F$2:F9,F9)=1,MAX($Q$1:Q8)+1)</f>
        <v>7</v>
      </c>
      <c r="R9" s="12"/>
      <c r="T9">
        <v>8</v>
      </c>
      <c r="U9" t="str">
        <f t="shared" si="8"/>
        <v>NMN20612L</v>
      </c>
      <c r="V9" t="str">
        <f t="shared" si="0"/>
        <v>Nhập môn ngành 2</v>
      </c>
      <c r="W9" t="str">
        <f t="shared" si="9"/>
        <v>06</v>
      </c>
    </row>
    <row r="10" spans="1:23" hidden="1" x14ac:dyDescent="0.3">
      <c r="A10" s="12">
        <f>IF(COUNTIF($F$2:F10,F10)=1,MAX($A$1:A9)+1,0)</f>
        <v>8</v>
      </c>
      <c r="B10" s="12">
        <f>IF(COUNTIF($F$2:F10,F10)=1,1,"")</f>
        <v>1</v>
      </c>
      <c r="C10" s="12" t="str">
        <f t="shared" si="1"/>
        <v>06</v>
      </c>
      <c r="D10" s="12">
        <v>1</v>
      </c>
      <c r="E10" s="12">
        <v>71</v>
      </c>
      <c r="F10" s="12" t="s">
        <v>17</v>
      </c>
      <c r="G10" s="12" t="str">
        <f t="shared" si="2"/>
        <v>71NMN20612L</v>
      </c>
      <c r="H10" s="12" t="s">
        <v>18</v>
      </c>
      <c r="I10" s="12" t="s">
        <v>10</v>
      </c>
      <c r="J10" s="12"/>
      <c r="K10" s="12">
        <f t="shared" si="3"/>
        <v>1</v>
      </c>
      <c r="L10" s="12" t="str">
        <f t="shared" si="4"/>
        <v>2</v>
      </c>
      <c r="M10" s="12" t="str">
        <f t="shared" si="5"/>
        <v>2</v>
      </c>
      <c r="N10" s="12" t="b">
        <f t="shared" si="6"/>
        <v>1</v>
      </c>
      <c r="O10" s="12" t="e">
        <f>VLOOKUP(G10,[1]CTDaoKhung!$C$5:$L$726,2,0)</f>
        <v>#N/A</v>
      </c>
      <c r="P10" s="12" t="e">
        <f t="shared" si="7"/>
        <v>#N/A</v>
      </c>
      <c r="Q10" s="12">
        <f>IF(COUNTIF($F$2:F10,F10)=1,MAX($Q$1:Q9)+1)</f>
        <v>8</v>
      </c>
      <c r="R10" s="12"/>
      <c r="T10">
        <v>9</v>
      </c>
      <c r="U10" t="str">
        <f t="shared" si="8"/>
        <v>NMN30512L</v>
      </c>
      <c r="V10" t="str">
        <f t="shared" si="0"/>
        <v>Nhập môn ngành 3</v>
      </c>
      <c r="W10" t="str">
        <f t="shared" si="9"/>
        <v>05</v>
      </c>
    </row>
    <row r="11" spans="1:23" hidden="1" x14ac:dyDescent="0.3">
      <c r="A11" s="12">
        <f>IF(COUNTIF($F$2:F11,F11)=1,MAX($A$1:A10)+1,0)</f>
        <v>9</v>
      </c>
      <c r="B11" s="12">
        <f>IF(COUNTIF($F$2:F11,F11)=1,1,"")</f>
        <v>1</v>
      </c>
      <c r="C11" s="12" t="str">
        <f t="shared" si="1"/>
        <v>05</v>
      </c>
      <c r="D11" s="12">
        <v>1</v>
      </c>
      <c r="E11" s="12">
        <v>71</v>
      </c>
      <c r="F11" s="12" t="s">
        <v>19</v>
      </c>
      <c r="G11" s="12" t="str">
        <f t="shared" si="2"/>
        <v>71NMN30512L</v>
      </c>
      <c r="H11" s="12" t="s">
        <v>20</v>
      </c>
      <c r="I11" s="12" t="s">
        <v>10</v>
      </c>
      <c r="J11" s="12"/>
      <c r="K11" s="12">
        <f t="shared" si="3"/>
        <v>1</v>
      </c>
      <c r="L11" s="12" t="str">
        <f t="shared" si="4"/>
        <v>2</v>
      </c>
      <c r="M11" s="12" t="str">
        <f t="shared" si="5"/>
        <v>2</v>
      </c>
      <c r="N11" s="12" t="b">
        <f t="shared" si="6"/>
        <v>1</v>
      </c>
      <c r="O11" s="12" t="str">
        <f>VLOOKUP(G11,[1]CTDaoKhung!$C$5:$L$726,2,0)</f>
        <v>Nhập môn ngành công nghệ thông tin</v>
      </c>
      <c r="P11" s="12" t="b">
        <f t="shared" si="7"/>
        <v>0</v>
      </c>
      <c r="Q11" s="12">
        <f>IF(COUNTIF($F$2:F11,F11)=1,MAX($Q$1:Q10)+1)</f>
        <v>9</v>
      </c>
      <c r="R11" s="12"/>
      <c r="T11">
        <v>10</v>
      </c>
      <c r="U11" t="str">
        <f t="shared" si="8"/>
        <v>NMN40712L</v>
      </c>
      <c r="V11" t="str">
        <f t="shared" si="0"/>
        <v>Nhập môn ngành 4</v>
      </c>
      <c r="W11" t="str">
        <f t="shared" si="9"/>
        <v>07</v>
      </c>
    </row>
    <row r="12" spans="1:23" hidden="1" x14ac:dyDescent="0.3">
      <c r="A12" s="12">
        <f>IF(COUNTIF($F$2:F12,F12)=1,MAX($A$1:A11)+1,0)</f>
        <v>10</v>
      </c>
      <c r="B12" s="12">
        <f>IF(COUNTIF($F$2:F12,F12)=1,1,"")</f>
        <v>1</v>
      </c>
      <c r="C12" s="12" t="str">
        <f t="shared" si="1"/>
        <v>07</v>
      </c>
      <c r="D12" s="12">
        <v>1</v>
      </c>
      <c r="E12" s="12">
        <v>71</v>
      </c>
      <c r="F12" s="12" t="s">
        <v>21</v>
      </c>
      <c r="G12" s="12" t="str">
        <f t="shared" si="2"/>
        <v>71NMN40712L</v>
      </c>
      <c r="H12" s="12" t="s">
        <v>22</v>
      </c>
      <c r="I12" s="12" t="s">
        <v>10</v>
      </c>
      <c r="J12" s="12"/>
      <c r="K12" s="12">
        <f t="shared" si="3"/>
        <v>1</v>
      </c>
      <c r="L12" s="12" t="str">
        <f t="shared" si="4"/>
        <v>2</v>
      </c>
      <c r="M12" s="12" t="str">
        <f t="shared" si="5"/>
        <v>2</v>
      </c>
      <c r="N12" s="12" t="b">
        <f t="shared" si="6"/>
        <v>1</v>
      </c>
      <c r="O12" s="12" t="e">
        <f>VLOOKUP(G12,[1]CTDaoKhung!$C$5:$L$726,2,0)</f>
        <v>#N/A</v>
      </c>
      <c r="P12" s="12" t="e">
        <f t="shared" si="7"/>
        <v>#N/A</v>
      </c>
      <c r="Q12" s="12">
        <f>IF(COUNTIF($F$2:F12,F12)=1,MAX($Q$1:Q11)+1)</f>
        <v>10</v>
      </c>
      <c r="R12" s="12"/>
      <c r="T12">
        <v>11</v>
      </c>
      <c r="U12" t="str">
        <f t="shared" si="8"/>
        <v>MLN20213L</v>
      </c>
      <c r="V12" t="str">
        <f t="shared" si="0"/>
        <v xml:space="preserve">Những nguyên lý cơ bản của chủ nghĩa Mác-Lênin 2 </v>
      </c>
      <c r="W12" t="str">
        <f t="shared" si="9"/>
        <v>02</v>
      </c>
    </row>
    <row r="13" spans="1:23" hidden="1" x14ac:dyDescent="0.3">
      <c r="A13" s="12">
        <f>IF(COUNTIF($F$2:F13,F13)=1,MAX($A$1:A12)+1,0)</f>
        <v>11</v>
      </c>
      <c r="B13" s="12">
        <f>IF(COUNTIF($F$2:F13,F13)=1,1,"")</f>
        <v>1</v>
      </c>
      <c r="C13" s="12" t="str">
        <f t="shared" si="1"/>
        <v>02</v>
      </c>
      <c r="D13" s="12">
        <v>2</v>
      </c>
      <c r="E13" s="12">
        <v>71</v>
      </c>
      <c r="F13" s="12" t="s">
        <v>23</v>
      </c>
      <c r="G13" s="12" t="str">
        <f t="shared" si="2"/>
        <v>71MLN20213L</v>
      </c>
      <c r="H13" s="12" t="s">
        <v>24</v>
      </c>
      <c r="I13" s="12" t="s">
        <v>25</v>
      </c>
      <c r="J13" s="12" t="s">
        <v>136</v>
      </c>
      <c r="K13" s="12">
        <f t="shared" si="3"/>
        <v>2</v>
      </c>
      <c r="L13" s="12" t="str">
        <f t="shared" si="4"/>
        <v>3</v>
      </c>
      <c r="M13" s="12" t="str">
        <f t="shared" si="5"/>
        <v>3</v>
      </c>
      <c r="N13" s="12" t="b">
        <f t="shared" si="6"/>
        <v>1</v>
      </c>
      <c r="O13" s="12" t="e">
        <f>VLOOKUP(G13,[1]CTDaoKhung!$C$5:$L$726,2,0)</f>
        <v>#N/A</v>
      </c>
      <c r="P13" s="12" t="e">
        <f t="shared" si="7"/>
        <v>#N/A</v>
      </c>
      <c r="Q13" s="12">
        <f>IF(COUNTIF($F$2:F13,F13)=1,MAX($Q$1:Q12)+1)</f>
        <v>11</v>
      </c>
      <c r="R13" s="12"/>
      <c r="T13">
        <v>12</v>
      </c>
      <c r="U13" t="str">
        <f t="shared" si="8"/>
        <v>ANH20113L</v>
      </c>
      <c r="V13" t="str">
        <f t="shared" si="0"/>
        <v>Tiếng anh 2</v>
      </c>
      <c r="W13" t="str">
        <f t="shared" si="9"/>
        <v>01</v>
      </c>
    </row>
    <row r="14" spans="1:23" hidden="1" x14ac:dyDescent="0.3">
      <c r="A14" s="12">
        <f>IF(COUNTIF($F$2:F14,F14)=1,MAX($A$1:A13)+1,0)</f>
        <v>12</v>
      </c>
      <c r="B14" s="12">
        <f>IF(COUNTIF($F$2:F14,F14)=1,1,"")</f>
        <v>1</v>
      </c>
      <c r="C14" s="12" t="str">
        <f t="shared" si="1"/>
        <v>01</v>
      </c>
      <c r="D14" s="12">
        <v>2</v>
      </c>
      <c r="E14" s="12">
        <v>71</v>
      </c>
      <c r="F14" s="12" t="s">
        <v>26</v>
      </c>
      <c r="G14" s="12" t="str">
        <f t="shared" si="2"/>
        <v>71ANH20113L</v>
      </c>
      <c r="H14" s="12" t="s">
        <v>27</v>
      </c>
      <c r="I14" s="12" t="s">
        <v>7</v>
      </c>
      <c r="J14" s="12" t="s">
        <v>137</v>
      </c>
      <c r="K14" s="12">
        <f t="shared" si="3"/>
        <v>2</v>
      </c>
      <c r="L14" s="12" t="str">
        <f t="shared" si="4"/>
        <v>3</v>
      </c>
      <c r="M14" s="12" t="str">
        <f t="shared" si="5"/>
        <v>3</v>
      </c>
      <c r="N14" s="12" t="b">
        <f t="shared" si="6"/>
        <v>1</v>
      </c>
      <c r="O14" s="12" t="str">
        <f>VLOOKUP(G14,[1]CTDaoKhung!$C$5:$L$726,2,0)</f>
        <v>Tiếng anh 2</v>
      </c>
      <c r="P14" s="12" t="b">
        <f t="shared" si="7"/>
        <v>1</v>
      </c>
      <c r="Q14" s="12">
        <f>IF(COUNTIF($F$2:F14,F14)=1,MAX($Q$1:Q13)+1)</f>
        <v>12</v>
      </c>
      <c r="R14" s="12"/>
      <c r="T14">
        <v>13</v>
      </c>
      <c r="U14" t="str">
        <f t="shared" si="8"/>
        <v>TCC20112L</v>
      </c>
      <c r="V14" t="str">
        <f t="shared" si="0"/>
        <v>Toán cao cấp 2</v>
      </c>
      <c r="W14" t="str">
        <f t="shared" si="9"/>
        <v>01</v>
      </c>
    </row>
    <row r="15" spans="1:23" hidden="1" x14ac:dyDescent="0.3">
      <c r="A15" s="12">
        <f>IF(COUNTIF($F$2:F15,F15)=1,MAX($A$1:A14)+1,0)</f>
        <v>13</v>
      </c>
      <c r="B15" s="12">
        <f>IF(COUNTIF($F$2:F15,F15)=1,1,"")</f>
        <v>1</v>
      </c>
      <c r="C15" s="12" t="str">
        <f t="shared" si="1"/>
        <v>01</v>
      </c>
      <c r="D15" s="12">
        <v>2</v>
      </c>
      <c r="E15" s="12">
        <v>71</v>
      </c>
      <c r="F15" s="12" t="s">
        <v>28</v>
      </c>
      <c r="G15" s="12" t="str">
        <f t="shared" si="2"/>
        <v>71TCC20112L</v>
      </c>
      <c r="H15" s="12" t="s">
        <v>139</v>
      </c>
      <c r="I15" s="12" t="s">
        <v>10</v>
      </c>
      <c r="J15" s="12"/>
      <c r="K15" s="12">
        <f t="shared" si="3"/>
        <v>2</v>
      </c>
      <c r="L15" s="12" t="str">
        <f t="shared" si="4"/>
        <v>2</v>
      </c>
      <c r="M15" s="12" t="str">
        <f t="shared" si="5"/>
        <v>2</v>
      </c>
      <c r="N15" s="12" t="b">
        <f t="shared" si="6"/>
        <v>1</v>
      </c>
      <c r="O15" s="12" t="str">
        <f>VLOOKUP(G15,[1]CTDaoKhung!$C$5:$L$726,2,0)</f>
        <v>Toán cao cấp 2</v>
      </c>
      <c r="P15" s="12" t="b">
        <f t="shared" si="7"/>
        <v>1</v>
      </c>
      <c r="Q15" s="12">
        <f>IF(COUNTIF($F$2:F15,F15)=1,MAX($Q$1:Q14)+1)</f>
        <v>13</v>
      </c>
      <c r="R15" s="12"/>
      <c r="T15">
        <v>14</v>
      </c>
      <c r="U15" t="str">
        <f t="shared" si="8"/>
        <v>GTC20112T</v>
      </c>
      <c r="V15" t="str">
        <f t="shared" si="0"/>
        <v>Giáo dục thể chất 2</v>
      </c>
      <c r="W15" t="str">
        <f t="shared" si="9"/>
        <v>01</v>
      </c>
    </row>
    <row r="16" spans="1:23" hidden="1" x14ac:dyDescent="0.3">
      <c r="A16" s="12">
        <f>IF(COUNTIF($F$2:F16,F16)=1,MAX($A$1:A15)+1,0)</f>
        <v>14</v>
      </c>
      <c r="B16" s="12">
        <f>IF(COUNTIF($F$2:F16,F16)=1,1,"")</f>
        <v>1</v>
      </c>
      <c r="C16" s="12" t="str">
        <f t="shared" si="1"/>
        <v>01</v>
      </c>
      <c r="D16" s="12">
        <v>2</v>
      </c>
      <c r="E16" s="12">
        <v>71</v>
      </c>
      <c r="F16" s="12" t="s">
        <v>29</v>
      </c>
      <c r="G16" s="12" t="str">
        <f t="shared" si="2"/>
        <v>71GTC20112T</v>
      </c>
      <c r="H16" s="12" t="s">
        <v>804</v>
      </c>
      <c r="I16" s="12" t="s">
        <v>30</v>
      </c>
      <c r="J16" s="12"/>
      <c r="K16" s="12">
        <f t="shared" si="3"/>
        <v>2</v>
      </c>
      <c r="L16" s="12" t="str">
        <f t="shared" si="4"/>
        <v>2</v>
      </c>
      <c r="M16" s="12" t="str">
        <f t="shared" si="5"/>
        <v>2</v>
      </c>
      <c r="N16" s="12" t="b">
        <f t="shared" si="6"/>
        <v>1</v>
      </c>
      <c r="O16" s="12" t="str">
        <f>VLOOKUP(G16,[1]CTDaoKhung!$C$5:$L$726,2,0)</f>
        <v>Giáo dục thể chất 2</v>
      </c>
      <c r="P16" s="12" t="b">
        <f t="shared" si="7"/>
        <v>1</v>
      </c>
      <c r="Q16" s="12">
        <f>IF(COUNTIF($F$2:F16,F16)=1,MAX($Q$1:Q15)+1)</f>
        <v>14</v>
      </c>
      <c r="R16" s="12"/>
      <c r="T16">
        <v>15</v>
      </c>
      <c r="U16" t="str">
        <f t="shared" si="8"/>
        <v>VLDC0113L</v>
      </c>
      <c r="V16" t="str">
        <f t="shared" si="0"/>
        <v>Vật lý đại cương</v>
      </c>
      <c r="W16" t="str">
        <f t="shared" si="9"/>
        <v>01</v>
      </c>
    </row>
    <row r="17" spans="1:23" hidden="1" x14ac:dyDescent="0.3">
      <c r="A17" s="12">
        <f>IF(COUNTIF($F$2:F17,F17)=1,MAX($A$1:A16)+1,0)</f>
        <v>15</v>
      </c>
      <c r="B17" s="12">
        <f>IF(COUNTIF($F$2:F17,F17)=1,1,"")</f>
        <v>1</v>
      </c>
      <c r="C17" s="12" t="str">
        <f t="shared" si="1"/>
        <v>01</v>
      </c>
      <c r="D17" s="12">
        <v>2</v>
      </c>
      <c r="E17" s="12">
        <v>71</v>
      </c>
      <c r="F17" s="12" t="s">
        <v>31</v>
      </c>
      <c r="G17" s="12" t="str">
        <f t="shared" si="2"/>
        <v>71VLDC0113L</v>
      </c>
      <c r="H17" s="12" t="s">
        <v>32</v>
      </c>
      <c r="I17" s="12" t="s">
        <v>7</v>
      </c>
      <c r="J17" s="12"/>
      <c r="K17" s="12">
        <f t="shared" si="3"/>
        <v>2</v>
      </c>
      <c r="L17" s="12" t="str">
        <f t="shared" si="4"/>
        <v>3</v>
      </c>
      <c r="M17" s="12" t="str">
        <f t="shared" si="5"/>
        <v>3</v>
      </c>
      <c r="N17" s="12" t="b">
        <f t="shared" si="6"/>
        <v>1</v>
      </c>
      <c r="O17" s="12" t="str">
        <f>VLOOKUP(G17,[1]CTDaoKhung!$C$5:$L$726,2,0)</f>
        <v>Vật lý đại cương</v>
      </c>
      <c r="P17" s="12" t="b">
        <f t="shared" si="7"/>
        <v>1</v>
      </c>
      <c r="Q17" s="12">
        <f>IF(COUNTIF($F$2:F17,F17)=1,MAX($Q$1:Q16)+1)</f>
        <v>15</v>
      </c>
      <c r="R17" s="12"/>
      <c r="T17">
        <v>16</v>
      </c>
      <c r="U17" t="str">
        <f t="shared" si="8"/>
        <v>NMGT0312L</v>
      </c>
      <c r="V17" t="str">
        <f t="shared" si="0"/>
        <v>Nhập môn khoa học giao tiếp</v>
      </c>
      <c r="W17" t="str">
        <f t="shared" si="9"/>
        <v>03</v>
      </c>
    </row>
    <row r="18" spans="1:23" hidden="1" x14ac:dyDescent="0.3">
      <c r="A18" s="12">
        <f>IF(COUNTIF($F$2:F18,F18)=1,MAX($A$1:A17)+1,0)</f>
        <v>0</v>
      </c>
      <c r="B18" s="12" t="str">
        <f>IF(COUNTIF($F$2:F18,F18)=1,1,"")</f>
        <v/>
      </c>
      <c r="C18" s="12" t="str">
        <f t="shared" si="1"/>
        <v/>
      </c>
      <c r="D18" s="12">
        <v>2</v>
      </c>
      <c r="E18" s="12">
        <v>71</v>
      </c>
      <c r="F18" s="12"/>
      <c r="G18" s="12" t="str">
        <f t="shared" si="2"/>
        <v>71</v>
      </c>
      <c r="H18" s="12" t="s">
        <v>14</v>
      </c>
      <c r="I18" s="12">
        <v>2</v>
      </c>
      <c r="J18" s="12"/>
      <c r="K18" s="12">
        <f t="shared" si="3"/>
        <v>2</v>
      </c>
      <c r="L18" s="12" t="str">
        <f t="shared" si="4"/>
        <v>2</v>
      </c>
      <c r="M18" s="12" t="str">
        <f t="shared" si="5"/>
        <v/>
      </c>
      <c r="N18" s="12" t="b">
        <f t="shared" si="6"/>
        <v>0</v>
      </c>
      <c r="O18" s="12" t="e">
        <f>VLOOKUP(G18,[1]CTDaoKhung!$C$5:$L$726,2,0)</f>
        <v>#N/A</v>
      </c>
      <c r="P18" s="12" t="e">
        <f t="shared" si="7"/>
        <v>#N/A</v>
      </c>
      <c r="Q18" s="12" t="b">
        <f>IF(COUNTIF($F$2:F18,F18)=1,MAX($Q$1:Q17)+1)</f>
        <v>0</v>
      </c>
      <c r="R18" s="12"/>
      <c r="T18">
        <v>17</v>
      </c>
      <c r="U18" t="str">
        <f t="shared" si="8"/>
        <v>KHNG0712L</v>
      </c>
      <c r="V18" t="str">
        <f t="shared" si="0"/>
        <v>Khởi nghiệp</v>
      </c>
      <c r="W18" t="str">
        <f t="shared" si="9"/>
        <v>07</v>
      </c>
    </row>
    <row r="19" spans="1:23" hidden="1" x14ac:dyDescent="0.3">
      <c r="A19" s="12">
        <f>IF(COUNTIF($F$2:F19,F19)=1,MAX($A$1:A18)+1,0)</f>
        <v>16</v>
      </c>
      <c r="B19" s="12">
        <f>IF(COUNTIF($F$2:F19,F19)=1,1,"")</f>
        <v>1</v>
      </c>
      <c r="C19" s="12" t="str">
        <f t="shared" si="1"/>
        <v>03</v>
      </c>
      <c r="D19" s="12">
        <v>2</v>
      </c>
      <c r="E19" s="12">
        <v>71</v>
      </c>
      <c r="F19" s="12" t="s">
        <v>33</v>
      </c>
      <c r="G19" s="12" t="str">
        <f t="shared" si="2"/>
        <v>71NMGT0312L</v>
      </c>
      <c r="H19" s="12" t="s">
        <v>34</v>
      </c>
      <c r="I19" s="12" t="s">
        <v>10</v>
      </c>
      <c r="J19" s="12"/>
      <c r="K19" s="12">
        <f t="shared" si="3"/>
        <v>2</v>
      </c>
      <c r="L19" s="12" t="str">
        <f t="shared" si="4"/>
        <v>2</v>
      </c>
      <c r="M19" s="12" t="str">
        <f t="shared" si="5"/>
        <v>2</v>
      </c>
      <c r="N19" s="12" t="b">
        <f t="shared" si="6"/>
        <v>1</v>
      </c>
      <c r="O19" s="12" t="str">
        <f>VLOOKUP(G19,[1]CTDaoKhung!$C$5:$L$726,2,0)</f>
        <v>Nhập môn khoa học giao tiếp</v>
      </c>
      <c r="P19" s="12" t="b">
        <f t="shared" si="7"/>
        <v>1</v>
      </c>
      <c r="Q19" s="12">
        <f>IF(COUNTIF($F$2:F19,F19)=1,MAX($Q$1:Q18)+1)</f>
        <v>16</v>
      </c>
      <c r="R19" s="12"/>
      <c r="T19">
        <v>18</v>
      </c>
      <c r="U19" t="str">
        <f t="shared" si="8"/>
        <v>THCM0212L</v>
      </c>
      <c r="V19" t="str">
        <f t="shared" si="0"/>
        <v>Tư tưởng Hồ Chí Minh</v>
      </c>
      <c r="W19" t="str">
        <f t="shared" si="9"/>
        <v>02</v>
      </c>
    </row>
    <row r="20" spans="1:23" hidden="1" x14ac:dyDescent="0.3">
      <c r="A20" s="12">
        <f>IF(COUNTIF($F$2:F20,F20)=1,MAX($A$1:A19)+1,0)</f>
        <v>17</v>
      </c>
      <c r="B20" s="12">
        <f>IF(COUNTIF($F$2:F20,F20)=1,1,"")</f>
        <v>1</v>
      </c>
      <c r="C20" s="12" t="str">
        <f t="shared" si="1"/>
        <v>07</v>
      </c>
      <c r="D20" s="12">
        <v>2</v>
      </c>
      <c r="E20" s="12">
        <v>71</v>
      </c>
      <c r="F20" s="12" t="s">
        <v>35</v>
      </c>
      <c r="G20" s="12" t="str">
        <f t="shared" si="2"/>
        <v>71KHNG0712L</v>
      </c>
      <c r="H20" s="12" t="s">
        <v>36</v>
      </c>
      <c r="I20" s="12" t="s">
        <v>10</v>
      </c>
      <c r="J20" s="12"/>
      <c r="K20" s="12">
        <f t="shared" si="3"/>
        <v>2</v>
      </c>
      <c r="L20" s="12" t="str">
        <f t="shared" si="4"/>
        <v>2</v>
      </c>
      <c r="M20" s="12" t="str">
        <f t="shared" si="5"/>
        <v>2</v>
      </c>
      <c r="N20" s="12" t="b">
        <f t="shared" si="6"/>
        <v>1</v>
      </c>
      <c r="O20" s="12" t="str">
        <f>VLOOKUP(G20,[1]CTDaoKhung!$C$5:$L$726,2,0)</f>
        <v>Khởi nghiệp</v>
      </c>
      <c r="P20" s="12" t="b">
        <f t="shared" si="7"/>
        <v>1</v>
      </c>
      <c r="Q20" s="12">
        <f>IF(COUNTIF($F$2:F20,F20)=1,MAX($Q$1:Q19)+1)</f>
        <v>17</v>
      </c>
      <c r="R20" s="12"/>
      <c r="T20">
        <v>19</v>
      </c>
      <c r="U20" t="str">
        <f t="shared" si="8"/>
        <v>TATI0112L</v>
      </c>
      <c r="V20" t="str">
        <f t="shared" si="0"/>
        <v>Tiếng anh Công nghệ thông tin</v>
      </c>
      <c r="W20" t="str">
        <f t="shared" si="9"/>
        <v>01</v>
      </c>
    </row>
    <row r="21" spans="1:23" hidden="1" x14ac:dyDescent="0.3">
      <c r="A21" s="12">
        <f>IF(COUNTIF($F$2:F21,F21)=1,MAX($A$1:A20)+1,0)</f>
        <v>18</v>
      </c>
      <c r="B21" s="12">
        <f>IF(COUNTIF($F$2:F21,F21)=1,1,"")</f>
        <v>1</v>
      </c>
      <c r="C21" s="12" t="str">
        <f t="shared" si="1"/>
        <v>02</v>
      </c>
      <c r="D21" s="12">
        <v>3</v>
      </c>
      <c r="E21" s="12">
        <v>71</v>
      </c>
      <c r="F21" s="12" t="s">
        <v>37</v>
      </c>
      <c r="G21" s="12" t="str">
        <f t="shared" si="2"/>
        <v>71THCM0212L</v>
      </c>
      <c r="H21" s="12" t="s">
        <v>836</v>
      </c>
      <c r="I21" s="12" t="s">
        <v>2</v>
      </c>
      <c r="J21" s="12" t="s">
        <v>132</v>
      </c>
      <c r="K21" s="12">
        <f t="shared" si="3"/>
        <v>3</v>
      </c>
      <c r="L21" s="12" t="str">
        <f t="shared" si="4"/>
        <v>2</v>
      </c>
      <c r="M21" s="12" t="str">
        <f t="shared" si="5"/>
        <v>2</v>
      </c>
      <c r="N21" s="12" t="b">
        <f t="shared" si="6"/>
        <v>1</v>
      </c>
      <c r="O21" s="12" t="e">
        <f>VLOOKUP(G21,[1]CTDaoKhung!$C$5:$L$726,2,0)</f>
        <v>#N/A</v>
      </c>
      <c r="P21" s="12" t="e">
        <f t="shared" si="7"/>
        <v>#N/A</v>
      </c>
      <c r="Q21" s="12">
        <f>IF(COUNTIF($F$2:F21,F21)=1,MAX($Q$1:Q20)+1)</f>
        <v>18</v>
      </c>
      <c r="R21" s="12"/>
      <c r="T21">
        <v>20</v>
      </c>
      <c r="U21" t="str">
        <f t="shared" si="8"/>
        <v>TCD10112L</v>
      </c>
      <c r="V21" t="str">
        <f t="shared" si="0"/>
        <v>Toán chuyên đề 1</v>
      </c>
      <c r="W21" t="str">
        <f t="shared" si="9"/>
        <v>01</v>
      </c>
    </row>
    <row r="22" spans="1:23" hidden="1" x14ac:dyDescent="0.3">
      <c r="A22" s="12">
        <f>IF(COUNTIF($F$2:F22,F22)=1,MAX($A$1:A21)+1,0)</f>
        <v>19</v>
      </c>
      <c r="B22" s="12">
        <f>IF(COUNTIF($F$2:F22,F22)=1,1,"")</f>
        <v>1</v>
      </c>
      <c r="C22" s="12" t="str">
        <f t="shared" si="1"/>
        <v>01</v>
      </c>
      <c r="D22" s="12">
        <v>3</v>
      </c>
      <c r="E22" s="12">
        <v>71</v>
      </c>
      <c r="F22" s="12" t="s">
        <v>39</v>
      </c>
      <c r="G22" s="12" t="str">
        <f t="shared" si="2"/>
        <v>71TATI0112L</v>
      </c>
      <c r="H22" s="12" t="s">
        <v>40</v>
      </c>
      <c r="I22" s="12" t="s">
        <v>10</v>
      </c>
      <c r="J22" s="12" t="s">
        <v>133</v>
      </c>
      <c r="K22" s="12">
        <f t="shared" si="3"/>
        <v>3</v>
      </c>
      <c r="L22" s="12" t="str">
        <f t="shared" si="4"/>
        <v>2</v>
      </c>
      <c r="M22" s="12" t="str">
        <f t="shared" si="5"/>
        <v>2</v>
      </c>
      <c r="N22" s="12" t="b">
        <f t="shared" si="6"/>
        <v>1</v>
      </c>
      <c r="O22" s="12" t="str">
        <f>VLOOKUP(G22,[1]CTDaoKhung!$C$5:$L$726,2,0)</f>
        <v>Tiếng anh Công nghệ thông tin</v>
      </c>
      <c r="P22" s="12" t="b">
        <f t="shared" si="7"/>
        <v>1</v>
      </c>
      <c r="Q22" s="12">
        <f>IF(COUNTIF($F$2:F22,F22)=1,MAX($Q$1:Q21)+1)</f>
        <v>19</v>
      </c>
      <c r="R22" s="12"/>
      <c r="T22">
        <v>21</v>
      </c>
      <c r="U22" t="str">
        <f t="shared" si="8"/>
        <v>TLHC0313L</v>
      </c>
      <c r="V22" t="str">
        <f t="shared" si="0"/>
        <v>Tâm lý học</v>
      </c>
      <c r="W22" t="str">
        <f t="shared" si="9"/>
        <v>03</v>
      </c>
    </row>
    <row r="23" spans="1:23" hidden="1" x14ac:dyDescent="0.3">
      <c r="A23" s="12">
        <f>IF(COUNTIF($F$2:F23,F23)=1,MAX($A$1:A22)+1,0)</f>
        <v>20</v>
      </c>
      <c r="B23" s="12">
        <f>IF(COUNTIF($F$2:F23,F23)=1,1,"")</f>
        <v>1</v>
      </c>
      <c r="C23" s="12" t="str">
        <f t="shared" si="1"/>
        <v>01</v>
      </c>
      <c r="D23" s="12">
        <v>3</v>
      </c>
      <c r="E23" s="12">
        <v>71</v>
      </c>
      <c r="F23" s="12" t="s">
        <v>41</v>
      </c>
      <c r="G23" s="12" t="str">
        <f t="shared" si="2"/>
        <v>71TCD10112L</v>
      </c>
      <c r="H23" s="12" t="s">
        <v>42</v>
      </c>
      <c r="I23" s="12" t="s">
        <v>10</v>
      </c>
      <c r="J23" s="12" t="s">
        <v>134</v>
      </c>
      <c r="K23" s="12">
        <f t="shared" si="3"/>
        <v>3</v>
      </c>
      <c r="L23" s="12" t="str">
        <f t="shared" si="4"/>
        <v>2</v>
      </c>
      <c r="M23" s="12" t="str">
        <f t="shared" si="5"/>
        <v>2</v>
      </c>
      <c r="N23" s="12" t="b">
        <f t="shared" si="6"/>
        <v>1</v>
      </c>
      <c r="O23" s="12" t="str">
        <f>VLOOKUP(G23,[1]CTDaoKhung!$C$5:$L$726,2,0)</f>
        <v>Toán chuyên đề 1</v>
      </c>
      <c r="P23" s="12" t="b">
        <f t="shared" si="7"/>
        <v>1</v>
      </c>
      <c r="Q23" s="12">
        <f>IF(COUNTIF($F$2:F23,F23)=1,MAX($Q$1:Q22)+1)</f>
        <v>20</v>
      </c>
      <c r="R23" s="12"/>
      <c r="T23">
        <v>22</v>
      </c>
      <c r="U23" t="str">
        <f t="shared" si="8"/>
        <v>TCQS0712L</v>
      </c>
      <c r="V23" t="str">
        <f t="shared" si="0"/>
        <v>Tổ chức quản lý sản xuất</v>
      </c>
      <c r="W23" t="str">
        <f t="shared" si="9"/>
        <v>07</v>
      </c>
    </row>
    <row r="24" spans="1:23" hidden="1" x14ac:dyDescent="0.3">
      <c r="A24" s="12">
        <f>IF(COUNTIF($F$2:F24,F24)=1,MAX($A$1:A23)+1,0)</f>
        <v>21</v>
      </c>
      <c r="B24" s="12">
        <f>IF(COUNTIF($F$2:F24,F24)=1,1,"")</f>
        <v>1</v>
      </c>
      <c r="C24" s="12" t="str">
        <f t="shared" si="1"/>
        <v>03</v>
      </c>
      <c r="D24" s="12">
        <v>3</v>
      </c>
      <c r="E24" s="12">
        <v>71</v>
      </c>
      <c r="F24" s="12" t="s">
        <v>43</v>
      </c>
      <c r="G24" s="12" t="str">
        <f t="shared" si="2"/>
        <v>71TLHC0313L</v>
      </c>
      <c r="H24" s="12" t="s">
        <v>44</v>
      </c>
      <c r="I24" s="12" t="s">
        <v>45</v>
      </c>
      <c r="J24" s="12"/>
      <c r="K24" s="12">
        <f t="shared" si="3"/>
        <v>3</v>
      </c>
      <c r="L24" s="12" t="str">
        <f t="shared" si="4"/>
        <v>3</v>
      </c>
      <c r="M24" s="12" t="str">
        <f t="shared" si="5"/>
        <v>3</v>
      </c>
      <c r="N24" s="12" t="b">
        <f t="shared" si="6"/>
        <v>1</v>
      </c>
      <c r="O24" s="12" t="str">
        <f>VLOOKUP(G24,[1]CTDaoKhung!$C$5:$L$726,2,0)</f>
        <v>Tâm lý học</v>
      </c>
      <c r="P24" s="12" t="b">
        <f t="shared" si="7"/>
        <v>1</v>
      </c>
      <c r="Q24" s="12">
        <f>IF(COUNTIF($F$2:F24,F24)=1,MAX($Q$1:Q23)+1)</f>
        <v>21</v>
      </c>
      <c r="R24" s="12"/>
      <c r="T24">
        <v>23</v>
      </c>
      <c r="U24" t="str">
        <f t="shared" si="8"/>
        <v>CSDL0513L</v>
      </c>
      <c r="V24" t="str">
        <f t="shared" si="0"/>
        <v>Cơ sở dữ liệu quan hệ</v>
      </c>
      <c r="W24" t="str">
        <f t="shared" si="9"/>
        <v>05</v>
      </c>
    </row>
    <row r="25" spans="1:23" hidden="1" x14ac:dyDescent="0.3">
      <c r="A25" s="12">
        <f>IF(COUNTIF($F$2:F25,F25)=1,MAX($A$1:A24)+1,0)</f>
        <v>22</v>
      </c>
      <c r="B25" s="12">
        <f>IF(COUNTIF($F$2:F25,F25)=1,1,"")</f>
        <v>1</v>
      </c>
      <c r="C25" s="12" t="str">
        <f t="shared" si="1"/>
        <v>07</v>
      </c>
      <c r="D25" s="12">
        <v>3</v>
      </c>
      <c r="E25" s="12">
        <v>71</v>
      </c>
      <c r="F25" s="12" t="s">
        <v>46</v>
      </c>
      <c r="G25" s="12" t="str">
        <f t="shared" si="2"/>
        <v>71TCQS0712L</v>
      </c>
      <c r="H25" s="12" t="s">
        <v>47</v>
      </c>
      <c r="I25" s="12" t="s">
        <v>10</v>
      </c>
      <c r="J25" s="12"/>
      <c r="K25" s="12">
        <f t="shared" si="3"/>
        <v>3</v>
      </c>
      <c r="L25" s="12" t="str">
        <f t="shared" si="4"/>
        <v>2</v>
      </c>
      <c r="M25" s="12" t="str">
        <f t="shared" si="5"/>
        <v>2</v>
      </c>
      <c r="N25" s="12" t="b">
        <f t="shared" si="6"/>
        <v>1</v>
      </c>
      <c r="O25" s="12" t="str">
        <f>VLOOKUP(G25,[1]CTDaoKhung!$C$5:$L$726,2,0)</f>
        <v>Tổ chức quản lý sản xuất</v>
      </c>
      <c r="P25" s="12" t="b">
        <f t="shared" si="7"/>
        <v>1</v>
      </c>
      <c r="Q25" s="12">
        <f>IF(COUNTIF($F$2:F25,F25)=1,MAX($Q$1:Q24)+1)</f>
        <v>22</v>
      </c>
      <c r="R25" s="12"/>
      <c r="T25">
        <v>24</v>
      </c>
      <c r="U25" t="str">
        <f t="shared" si="8"/>
        <v>TCD20112L</v>
      </c>
      <c r="V25" t="str">
        <f t="shared" si="0"/>
        <v>Toán chuyên đề 2</v>
      </c>
      <c r="W25" t="str">
        <f t="shared" si="9"/>
        <v>01</v>
      </c>
    </row>
    <row r="26" spans="1:23" hidden="1" x14ac:dyDescent="0.3">
      <c r="A26" s="12">
        <f>IF(COUNTIF($F$2:F26,F26)=1,MAX($A$1:A25)+1,0)</f>
        <v>23</v>
      </c>
      <c r="B26" s="12">
        <f>IF(COUNTIF($F$2:F26,F26)=1,1,"")</f>
        <v>1</v>
      </c>
      <c r="C26" s="12" t="str">
        <f t="shared" si="1"/>
        <v>05</v>
      </c>
      <c r="D26" s="12">
        <v>3</v>
      </c>
      <c r="E26" s="12">
        <v>71</v>
      </c>
      <c r="F26" s="12" t="s">
        <v>48</v>
      </c>
      <c r="G26" s="12" t="str">
        <f t="shared" si="2"/>
        <v>71CSDL0513L</v>
      </c>
      <c r="H26" s="12" t="s">
        <v>49</v>
      </c>
      <c r="I26" s="12" t="s">
        <v>7</v>
      </c>
      <c r="J26" s="12"/>
      <c r="K26" s="12">
        <f t="shared" si="3"/>
        <v>3</v>
      </c>
      <c r="L26" s="12" t="str">
        <f t="shared" si="4"/>
        <v>3</v>
      </c>
      <c r="M26" s="12" t="str">
        <f t="shared" si="5"/>
        <v>3</v>
      </c>
      <c r="N26" s="12" t="b">
        <f t="shared" si="6"/>
        <v>1</v>
      </c>
      <c r="O26" s="12" t="str">
        <f>VLOOKUP(G26,[1]CTDaoKhung!$C$5:$L$726,2,0)</f>
        <v>Cơ sở dữ liệu quan hệ</v>
      </c>
      <c r="P26" s="12" t="b">
        <f t="shared" si="7"/>
        <v>1</v>
      </c>
      <c r="Q26" s="12">
        <f>IF(COUNTIF($F$2:F26,F26)=1,MAX($Q$1:Q25)+1)</f>
        <v>23</v>
      </c>
      <c r="R26" s="12"/>
      <c r="T26">
        <v>25</v>
      </c>
      <c r="U26" t="str">
        <f t="shared" si="8"/>
        <v>GTC30111T</v>
      </c>
      <c r="V26" t="str">
        <f t="shared" si="0"/>
        <v>Giáo dục thể chất 3</v>
      </c>
      <c r="W26" t="str">
        <f t="shared" si="9"/>
        <v>01</v>
      </c>
    </row>
    <row r="27" spans="1:23" hidden="1" x14ac:dyDescent="0.3">
      <c r="A27" s="12">
        <f>IF(COUNTIF($F$2:F27,F27)=1,MAX($A$1:A26)+1,0)</f>
        <v>24</v>
      </c>
      <c r="B27" s="12">
        <f>IF(COUNTIF($F$2:F27,F27)=1,1,"")</f>
        <v>1</v>
      </c>
      <c r="C27" s="12" t="str">
        <f t="shared" si="1"/>
        <v>01</v>
      </c>
      <c r="D27" s="12">
        <v>3</v>
      </c>
      <c r="E27" s="12">
        <v>71</v>
      </c>
      <c r="F27" s="12" t="s">
        <v>50</v>
      </c>
      <c r="G27" s="12" t="str">
        <f t="shared" si="2"/>
        <v>71TCD20112L</v>
      </c>
      <c r="H27" s="12" t="s">
        <v>834</v>
      </c>
      <c r="I27" s="12" t="s">
        <v>10</v>
      </c>
      <c r="J27" s="12" t="s">
        <v>135</v>
      </c>
      <c r="K27" s="12">
        <f t="shared" si="3"/>
        <v>3</v>
      </c>
      <c r="L27" s="12" t="str">
        <f t="shared" si="4"/>
        <v>2</v>
      </c>
      <c r="M27" s="12" t="str">
        <f t="shared" si="5"/>
        <v>2</v>
      </c>
      <c r="N27" s="12" t="b">
        <f t="shared" si="6"/>
        <v>1</v>
      </c>
      <c r="O27" s="12" t="str">
        <f>VLOOKUP(G27,[1]CTDaoKhung!$C$5:$L$726,2,0)</f>
        <v>Toán chuyên đề 2</v>
      </c>
      <c r="P27" s="12" t="b">
        <f t="shared" si="7"/>
        <v>1</v>
      </c>
      <c r="Q27" s="12">
        <f>IF(COUNTIF($F$2:F27,F27)=1,MAX($Q$1:Q26)+1)</f>
        <v>24</v>
      </c>
      <c r="R27" s="12"/>
      <c r="T27">
        <v>26</v>
      </c>
      <c r="U27" t="str">
        <f t="shared" si="8"/>
        <v>GTC40111T</v>
      </c>
      <c r="V27" t="str">
        <f t="shared" si="0"/>
        <v>Giáo dục thể chất 4</v>
      </c>
      <c r="W27" t="str">
        <f t="shared" si="9"/>
        <v>01</v>
      </c>
    </row>
    <row r="28" spans="1:23" hidden="1" x14ac:dyDescent="0.3">
      <c r="A28" s="12">
        <f>IF(COUNTIF($F$2:F28,F28)=1,MAX($A$1:A27)+1,0)</f>
        <v>0</v>
      </c>
      <c r="B28" s="12" t="str">
        <f>IF(COUNTIF($F$2:F28,F28)=1,1,"")</f>
        <v/>
      </c>
      <c r="C28" s="12" t="str">
        <f t="shared" si="1"/>
        <v/>
      </c>
      <c r="D28" s="12">
        <v>3</v>
      </c>
      <c r="E28" s="12">
        <v>71</v>
      </c>
      <c r="F28" s="12"/>
      <c r="G28" s="12" t="str">
        <f t="shared" si="2"/>
        <v>71</v>
      </c>
      <c r="H28" s="12" t="s">
        <v>14</v>
      </c>
      <c r="I28" s="12">
        <v>3</v>
      </c>
      <c r="J28" s="12"/>
      <c r="K28" s="12">
        <f t="shared" si="3"/>
        <v>3</v>
      </c>
      <c r="L28" s="12" t="str">
        <f t="shared" si="4"/>
        <v>3</v>
      </c>
      <c r="M28" s="12" t="str">
        <f t="shared" si="5"/>
        <v/>
      </c>
      <c r="N28" s="12" t="b">
        <f t="shared" si="6"/>
        <v>0</v>
      </c>
      <c r="O28" s="12" t="e">
        <f>VLOOKUP(G28,[1]CTDaoKhung!$C$5:$L$726,2,0)</f>
        <v>#N/A</v>
      </c>
      <c r="P28" s="12" t="e">
        <f t="shared" si="7"/>
        <v>#N/A</v>
      </c>
      <c r="Q28" s="12" t="b">
        <f>IF(COUNTIF($F$2:F28,F28)=1,MAX($Q$1:Q27)+1)</f>
        <v>0</v>
      </c>
      <c r="R28" s="12"/>
      <c r="T28">
        <v>27</v>
      </c>
      <c r="U28" t="str">
        <f t="shared" si="8"/>
        <v>DLCM0213L</v>
      </c>
      <c r="V28" t="str">
        <f t="shared" si="0"/>
        <v>Đường lối cách mạng đảng cộng sản Việt Nam</v>
      </c>
      <c r="W28" t="str">
        <f t="shared" si="9"/>
        <v>02</v>
      </c>
    </row>
    <row r="29" spans="1:23" hidden="1" x14ac:dyDescent="0.3">
      <c r="A29" s="12">
        <f>IF(COUNTIF($F$2:F29,F29)=1,MAX($A$1:A28)+1,0)</f>
        <v>25</v>
      </c>
      <c r="B29" s="12">
        <f>IF(COUNTIF($F$2:F29,F29)=1,1,"")</f>
        <v>1</v>
      </c>
      <c r="C29" s="12" t="str">
        <f t="shared" si="1"/>
        <v>01</v>
      </c>
      <c r="D29" s="12">
        <v>3</v>
      </c>
      <c r="E29" s="12">
        <v>71</v>
      </c>
      <c r="F29" s="12" t="s">
        <v>51</v>
      </c>
      <c r="G29" s="12" t="str">
        <f t="shared" si="2"/>
        <v>71GTC30111T</v>
      </c>
      <c r="H29" s="12" t="s">
        <v>805</v>
      </c>
      <c r="I29" s="12" t="s">
        <v>13</v>
      </c>
      <c r="J29" s="12"/>
      <c r="K29" s="12">
        <f t="shared" si="3"/>
        <v>3</v>
      </c>
      <c r="L29" s="12" t="str">
        <f t="shared" si="4"/>
        <v>1</v>
      </c>
      <c r="M29" s="12" t="str">
        <f t="shared" si="5"/>
        <v>1</v>
      </c>
      <c r="N29" s="12" t="b">
        <f t="shared" si="6"/>
        <v>1</v>
      </c>
      <c r="O29" s="12" t="str">
        <f>VLOOKUP(G29,[1]CTDaoKhung!$C$5:$L$726,2,0)</f>
        <v>Giáo dục thể chất 3</v>
      </c>
      <c r="P29" s="12" t="b">
        <f t="shared" si="7"/>
        <v>1</v>
      </c>
      <c r="Q29" s="12">
        <f>IF(COUNTIF($F$2:F29,F29)=1,MAX($Q$1:Q28)+1)</f>
        <v>25</v>
      </c>
      <c r="R29" s="12"/>
      <c r="T29">
        <v>28</v>
      </c>
      <c r="U29" t="str">
        <f t="shared" si="8"/>
        <v>CTDL0513L</v>
      </c>
      <c r="V29" t="str">
        <f t="shared" si="0"/>
        <v>Cấu trúc dữ liệu và giải thuật</v>
      </c>
      <c r="W29" t="str">
        <f t="shared" si="9"/>
        <v>05</v>
      </c>
    </row>
    <row r="30" spans="1:23" hidden="1" x14ac:dyDescent="0.3">
      <c r="A30" s="12">
        <f>IF(COUNTIF($F$2:F30,F30)=1,MAX($A$1:A29)+1,0)</f>
        <v>26</v>
      </c>
      <c r="B30" s="12">
        <f>IF(COUNTIF($F$2:F30,F30)=1,1,"")</f>
        <v>1</v>
      </c>
      <c r="C30" s="12" t="str">
        <f t="shared" si="1"/>
        <v>01</v>
      </c>
      <c r="D30" s="12">
        <v>3</v>
      </c>
      <c r="E30" s="12">
        <v>71</v>
      </c>
      <c r="F30" s="12" t="s">
        <v>52</v>
      </c>
      <c r="G30" s="12" t="str">
        <f t="shared" si="2"/>
        <v>71GTC40111T</v>
      </c>
      <c r="H30" s="12" t="s">
        <v>806</v>
      </c>
      <c r="I30" s="12" t="s">
        <v>13</v>
      </c>
      <c r="J30" s="12"/>
      <c r="K30" s="12">
        <f t="shared" si="3"/>
        <v>3</v>
      </c>
      <c r="L30" s="12" t="str">
        <f t="shared" si="4"/>
        <v>1</v>
      </c>
      <c r="M30" s="12" t="str">
        <f t="shared" si="5"/>
        <v>1</v>
      </c>
      <c r="N30" s="12" t="b">
        <f t="shared" si="6"/>
        <v>1</v>
      </c>
      <c r="O30" s="12" t="str">
        <f>VLOOKUP(G30,[1]CTDaoKhung!$C$5:$L$726,2,0)</f>
        <v>Giáo dục thể chất 4</v>
      </c>
      <c r="P30" s="12" t="b">
        <f t="shared" si="7"/>
        <v>1</v>
      </c>
      <c r="Q30" s="12">
        <f>IF(COUNTIF($F$2:F30,F30)=1,MAX($Q$1:Q29)+1)</f>
        <v>26</v>
      </c>
      <c r="R30" s="12"/>
      <c r="T30">
        <v>29</v>
      </c>
      <c r="U30" t="str">
        <f t="shared" si="8"/>
        <v>LHDT0513L</v>
      </c>
      <c r="V30" t="str">
        <f t="shared" si="0"/>
        <v>Lập trình hướng đối tượng</v>
      </c>
      <c r="W30" t="str">
        <f t="shared" si="9"/>
        <v>05</v>
      </c>
    </row>
    <row r="31" spans="1:23" hidden="1" x14ac:dyDescent="0.3">
      <c r="A31" s="12">
        <f>IF(COUNTIF($F$2:F31,F31)=1,MAX($A$1:A30)+1,0)</f>
        <v>27</v>
      </c>
      <c r="B31" s="12">
        <f>IF(COUNTIF($F$2:F31,F31)=1,1,"")</f>
        <v>1</v>
      </c>
      <c r="C31" s="12" t="str">
        <f t="shared" si="1"/>
        <v>02</v>
      </c>
      <c r="D31" s="12">
        <v>4</v>
      </c>
      <c r="E31" s="12">
        <v>71</v>
      </c>
      <c r="F31" s="12" t="s">
        <v>53</v>
      </c>
      <c r="G31" s="12" t="str">
        <f t="shared" si="2"/>
        <v>71DLCM0213L</v>
      </c>
      <c r="H31" s="12" t="s">
        <v>54</v>
      </c>
      <c r="I31" s="12" t="s">
        <v>55</v>
      </c>
      <c r="J31" s="12" t="s">
        <v>130</v>
      </c>
      <c r="K31" s="12">
        <f t="shared" si="3"/>
        <v>4</v>
      </c>
      <c r="L31" s="12" t="str">
        <f t="shared" si="4"/>
        <v>3</v>
      </c>
      <c r="M31" s="12" t="str">
        <f t="shared" si="5"/>
        <v>3</v>
      </c>
      <c r="N31" s="12" t="b">
        <f t="shared" si="6"/>
        <v>1</v>
      </c>
      <c r="O31" s="12" t="e">
        <f>VLOOKUP(G31,[1]CTDaoKhung!$C$5:$L$726,2,0)</f>
        <v>#N/A</v>
      </c>
      <c r="P31" s="12" t="e">
        <f t="shared" si="7"/>
        <v>#N/A</v>
      </c>
      <c r="Q31" s="12">
        <f>IF(COUNTIF($F$2:F31,F31)=1,MAX($Q$1:Q30)+1)</f>
        <v>27</v>
      </c>
      <c r="R31" s="12"/>
      <c r="T31">
        <v>30</v>
      </c>
      <c r="U31" t="str">
        <f t="shared" si="8"/>
        <v>TKWS0513L</v>
      </c>
      <c r="V31" t="str">
        <f t="shared" si="0"/>
        <v>Thiết kế web</v>
      </c>
      <c r="W31" t="str">
        <f t="shared" si="9"/>
        <v>05</v>
      </c>
    </row>
    <row r="32" spans="1:23" hidden="1" x14ac:dyDescent="0.3">
      <c r="A32" s="12">
        <f>IF(COUNTIF($F$2:F32,F32)=1,MAX($A$1:A31)+1,0)</f>
        <v>28</v>
      </c>
      <c r="B32" s="12">
        <f>IF(COUNTIF($F$2:F32,F32)=1,1,"")</f>
        <v>1</v>
      </c>
      <c r="C32" s="12" t="str">
        <f t="shared" si="1"/>
        <v>05</v>
      </c>
      <c r="D32" s="12">
        <v>4</v>
      </c>
      <c r="E32" s="12">
        <v>71</v>
      </c>
      <c r="F32" s="12" t="s">
        <v>56</v>
      </c>
      <c r="G32" s="12" t="str">
        <f t="shared" si="2"/>
        <v>71CTDL0513L</v>
      </c>
      <c r="H32" s="12" t="s">
        <v>830</v>
      </c>
      <c r="I32" s="12" t="s">
        <v>7</v>
      </c>
      <c r="J32" s="12" t="s">
        <v>131</v>
      </c>
      <c r="K32" s="12">
        <f t="shared" si="3"/>
        <v>4</v>
      </c>
      <c r="L32" s="12" t="str">
        <f t="shared" si="4"/>
        <v>3</v>
      </c>
      <c r="M32" s="12" t="str">
        <f t="shared" si="5"/>
        <v>3</v>
      </c>
      <c r="N32" s="12" t="b">
        <f t="shared" si="6"/>
        <v>1</v>
      </c>
      <c r="O32" s="12" t="str">
        <f>VLOOKUP(G32,[1]CTDaoKhung!$C$5:$L$726,2,0)</f>
        <v>Cấu trúc dữ liệu và giải thuật</v>
      </c>
      <c r="P32" s="12" t="b">
        <f t="shared" si="7"/>
        <v>1</v>
      </c>
      <c r="Q32" s="12">
        <f>IF(COUNTIF($F$2:F32,F32)=1,MAX($Q$1:Q31)+1)</f>
        <v>28</v>
      </c>
      <c r="R32" s="12"/>
      <c r="T32">
        <v>31</v>
      </c>
      <c r="U32" t="str">
        <f t="shared" si="8"/>
        <v>HQTC0513L</v>
      </c>
      <c r="V32" t="str">
        <f t="shared" si="0"/>
        <v>Hệ quản trị cơ sở dữ liệu</v>
      </c>
      <c r="W32" t="str">
        <f t="shared" si="9"/>
        <v>05</v>
      </c>
    </row>
    <row r="33" spans="1:23" hidden="1" x14ac:dyDescent="0.3">
      <c r="A33" s="12">
        <f>IF(COUNTIF($F$2:F33,F33)=1,MAX($A$1:A32)+1,0)</f>
        <v>29</v>
      </c>
      <c r="B33" s="12">
        <f>IF(COUNTIF($F$2:F33,F33)=1,1,"")</f>
        <v>1</v>
      </c>
      <c r="C33" s="12" t="str">
        <f t="shared" si="1"/>
        <v>05</v>
      </c>
      <c r="D33" s="12">
        <v>4</v>
      </c>
      <c r="E33" s="12">
        <v>71</v>
      </c>
      <c r="F33" s="12" t="s">
        <v>57</v>
      </c>
      <c r="G33" s="12" t="str">
        <f t="shared" si="2"/>
        <v>71LHDT0513L</v>
      </c>
      <c r="H33" s="12" t="s">
        <v>831</v>
      </c>
      <c r="I33" s="12" t="s">
        <v>7</v>
      </c>
      <c r="J33" s="12"/>
      <c r="K33" s="12">
        <f t="shared" si="3"/>
        <v>4</v>
      </c>
      <c r="L33" s="12" t="str">
        <f t="shared" si="4"/>
        <v>3</v>
      </c>
      <c r="M33" s="12" t="str">
        <f t="shared" si="5"/>
        <v>3</v>
      </c>
      <c r="N33" s="12" t="b">
        <f t="shared" si="6"/>
        <v>1</v>
      </c>
      <c r="O33" s="12" t="str">
        <f>VLOOKUP(G33,[1]CTDaoKhung!$C$5:$L$726,2,0)</f>
        <v>Lập trình hướng đối tượng</v>
      </c>
      <c r="P33" s="12" t="b">
        <f t="shared" si="7"/>
        <v>1</v>
      </c>
      <c r="Q33" s="12">
        <f>IF(COUNTIF($F$2:F33,F33)=1,MAX($Q$1:Q32)+1)</f>
        <v>29</v>
      </c>
      <c r="R33" s="12"/>
      <c r="T33">
        <v>32</v>
      </c>
      <c r="U33" t="str">
        <f t="shared" si="8"/>
        <v>DAUD0512D</v>
      </c>
      <c r="V33" t="str">
        <f t="shared" si="0"/>
        <v>Đồ án ứng dụng công nghệ thông tin</v>
      </c>
      <c r="W33" t="str">
        <f t="shared" si="9"/>
        <v>05</v>
      </c>
    </row>
    <row r="34" spans="1:23" hidden="1" x14ac:dyDescent="0.3">
      <c r="A34" s="12">
        <f>IF(COUNTIF($F$2:F34,F34)=1,MAX($A$1:A33)+1,0)</f>
        <v>30</v>
      </c>
      <c r="B34" s="12">
        <f>IF(COUNTIF($F$2:F34,F34)=1,1,"")</f>
        <v>1</v>
      </c>
      <c r="C34" s="12" t="str">
        <f t="shared" si="1"/>
        <v>05</v>
      </c>
      <c r="D34" s="12">
        <v>4</v>
      </c>
      <c r="E34" s="12">
        <v>71</v>
      </c>
      <c r="F34" s="12" t="s">
        <v>58</v>
      </c>
      <c r="G34" s="12" t="str">
        <f t="shared" si="2"/>
        <v>71TKWS0513L</v>
      </c>
      <c r="H34" s="12" t="s">
        <v>59</v>
      </c>
      <c r="I34" s="12" t="s">
        <v>7</v>
      </c>
      <c r="J34" s="12"/>
      <c r="K34" s="12">
        <f t="shared" si="3"/>
        <v>4</v>
      </c>
      <c r="L34" s="12" t="str">
        <f t="shared" si="4"/>
        <v>3</v>
      </c>
      <c r="M34" s="12" t="str">
        <f t="shared" si="5"/>
        <v>3</v>
      </c>
      <c r="N34" s="12" t="b">
        <f t="shared" si="6"/>
        <v>1</v>
      </c>
      <c r="O34" s="12" t="str">
        <f>VLOOKUP(G34,[1]CTDaoKhung!$C$5:$L$726,2,0)</f>
        <v>Thiết kế web</v>
      </c>
      <c r="P34" s="12" t="b">
        <f t="shared" si="7"/>
        <v>1</v>
      </c>
      <c r="Q34" s="12">
        <f>IF(COUNTIF($F$2:F34,F34)=1,MAX($Q$1:Q33)+1)</f>
        <v>30</v>
      </c>
      <c r="R34" s="12"/>
      <c r="T34">
        <v>33</v>
      </c>
      <c r="U34" t="str">
        <f t="shared" si="8"/>
        <v>DHUD0512T</v>
      </c>
      <c r="V34" t="str">
        <f t="shared" si="0"/>
        <v>Thực hành đồ họa ứng dụng</v>
      </c>
      <c r="W34" t="str">
        <f t="shared" si="9"/>
        <v>05</v>
      </c>
    </row>
    <row r="35" spans="1:23" hidden="1" x14ac:dyDescent="0.3">
      <c r="A35" s="12">
        <f>IF(COUNTIF($F$2:F35,F35)=1,MAX($A$1:A34)+1,0)</f>
        <v>31</v>
      </c>
      <c r="B35" s="12">
        <f>IF(COUNTIF($F$2:F35,F35)=1,1,"")</f>
        <v>1</v>
      </c>
      <c r="C35" s="12" t="str">
        <f t="shared" si="1"/>
        <v>05</v>
      </c>
      <c r="D35" s="12">
        <v>4</v>
      </c>
      <c r="E35" s="12">
        <v>71</v>
      </c>
      <c r="F35" s="12" t="s">
        <v>60</v>
      </c>
      <c r="G35" s="12" t="str">
        <f t="shared" si="2"/>
        <v>71HQTC0513L</v>
      </c>
      <c r="H35" s="12" t="s">
        <v>61</v>
      </c>
      <c r="I35" s="12" t="s">
        <v>7</v>
      </c>
      <c r="J35" s="12" t="s">
        <v>128</v>
      </c>
      <c r="K35" s="12">
        <f t="shared" si="3"/>
        <v>4</v>
      </c>
      <c r="L35" s="12" t="str">
        <f t="shared" si="4"/>
        <v>3</v>
      </c>
      <c r="M35" s="12" t="str">
        <f t="shared" si="5"/>
        <v>3</v>
      </c>
      <c r="N35" s="12" t="b">
        <f t="shared" si="6"/>
        <v>1</v>
      </c>
      <c r="O35" s="12" t="str">
        <f>VLOOKUP(G35,[1]CTDaoKhung!$C$5:$L$726,2,0)</f>
        <v>Hệ quản trị cơ sở dữ liệu</v>
      </c>
      <c r="P35" s="12" t="b">
        <f t="shared" si="7"/>
        <v>1</v>
      </c>
      <c r="Q35" s="12">
        <f>IF(COUNTIF($F$2:F35,F35)=1,MAX($Q$1:Q34)+1)</f>
        <v>31</v>
      </c>
      <c r="R35" s="12"/>
      <c r="T35">
        <v>34</v>
      </c>
      <c r="U35" t="str">
        <f t="shared" si="8"/>
        <v>MMTI0512L</v>
      </c>
      <c r="V35" t="str">
        <f t="shared" si="0"/>
        <v>Mạng máy tính</v>
      </c>
      <c r="W35" t="str">
        <f t="shared" si="9"/>
        <v>05</v>
      </c>
    </row>
    <row r="36" spans="1:23" hidden="1" x14ac:dyDescent="0.3">
      <c r="A36" s="12">
        <f>IF(COUNTIF($F$2:F36,F36)=1,MAX($A$1:A35)+1,0)</f>
        <v>32</v>
      </c>
      <c r="B36" s="12">
        <f>IF(COUNTIF($F$2:F36,F36)=1,1,"")</f>
        <v>1</v>
      </c>
      <c r="C36" s="12" t="str">
        <f t="shared" si="1"/>
        <v>05</v>
      </c>
      <c r="D36" s="12">
        <v>4</v>
      </c>
      <c r="E36" s="12">
        <v>71</v>
      </c>
      <c r="F36" s="12" t="s">
        <v>62</v>
      </c>
      <c r="G36" s="12" t="str">
        <f t="shared" si="2"/>
        <v>71DAUD0512D</v>
      </c>
      <c r="H36" s="12" t="s">
        <v>63</v>
      </c>
      <c r="I36" s="12" t="s">
        <v>64</v>
      </c>
      <c r="J36" s="12"/>
      <c r="K36" s="12">
        <f t="shared" si="3"/>
        <v>4</v>
      </c>
      <c r="L36" s="12" t="str">
        <f t="shared" si="4"/>
        <v>2</v>
      </c>
      <c r="M36" s="12" t="str">
        <f t="shared" si="5"/>
        <v>2</v>
      </c>
      <c r="N36" s="12" t="b">
        <f t="shared" si="6"/>
        <v>1</v>
      </c>
      <c r="O36" s="12" t="str">
        <f>VLOOKUP(G36,[1]CTDaoKhung!$C$5:$L$726,2,0)</f>
        <v>Đồ án ứng dụng công nghệ thông tin</v>
      </c>
      <c r="P36" s="12" t="b">
        <f t="shared" si="7"/>
        <v>1</v>
      </c>
      <c r="Q36" s="12">
        <f>IF(COUNTIF($F$2:F36,F36)=1,MAX($Q$1:Q35)+1)</f>
        <v>32</v>
      </c>
      <c r="R36" s="12"/>
      <c r="T36">
        <v>35</v>
      </c>
      <c r="U36" t="str">
        <f t="shared" si="8"/>
        <v>LTNC0513L</v>
      </c>
      <c r="V36" t="str">
        <f t="shared" si="0"/>
        <v>Lập trình Java nâng cao</v>
      </c>
      <c r="W36" t="str">
        <f t="shared" si="9"/>
        <v>05</v>
      </c>
    </row>
    <row r="37" spans="1:23" hidden="1" x14ac:dyDescent="0.3">
      <c r="A37" s="12">
        <f>IF(COUNTIF($F$2:F37,F37)=1,MAX($A$1:A36)+1,0)</f>
        <v>33</v>
      </c>
      <c r="B37" s="12">
        <f>IF(COUNTIF($F$2:F37,F37)=1,1,"")</f>
        <v>1</v>
      </c>
      <c r="C37" s="12" t="str">
        <f t="shared" si="1"/>
        <v>05</v>
      </c>
      <c r="D37" s="12">
        <v>4</v>
      </c>
      <c r="E37" s="12">
        <v>71</v>
      </c>
      <c r="F37" s="12" t="s">
        <v>65</v>
      </c>
      <c r="G37" s="12" t="str">
        <f t="shared" si="2"/>
        <v>71DHUD0512T</v>
      </c>
      <c r="H37" s="12" t="s">
        <v>66</v>
      </c>
      <c r="I37" s="12" t="s">
        <v>67</v>
      </c>
      <c r="J37" s="12"/>
      <c r="K37" s="12">
        <f t="shared" si="3"/>
        <v>4</v>
      </c>
      <c r="L37" s="12" t="str">
        <f t="shared" si="4"/>
        <v>2</v>
      </c>
      <c r="M37" s="12" t="str">
        <f t="shared" si="5"/>
        <v>2</v>
      </c>
      <c r="N37" s="12" t="b">
        <f t="shared" si="6"/>
        <v>1</v>
      </c>
      <c r="O37" s="12" t="str">
        <f>VLOOKUP(G37,[1]CTDaoKhung!$C$5:$L$726,2,0)</f>
        <v>Thực hành đồ họa ứng dụng</v>
      </c>
      <c r="P37" s="12" t="b">
        <f t="shared" si="7"/>
        <v>1</v>
      </c>
      <c r="Q37" s="12">
        <f>IF(COUNTIF($F$2:F37,F37)=1,MAX($Q$1:Q36)+1)</f>
        <v>33</v>
      </c>
      <c r="R37" s="12"/>
      <c r="T37">
        <v>36</v>
      </c>
      <c r="U37" t="str">
        <f t="shared" si="8"/>
        <v>PTUD0513L</v>
      </c>
      <c r="V37" t="str">
        <f t="shared" si="0"/>
        <v>Phát triển ứng dụng trên thiết bị di động</v>
      </c>
      <c r="W37" t="str">
        <f t="shared" si="9"/>
        <v>05</v>
      </c>
    </row>
    <row r="38" spans="1:23" hidden="1" x14ac:dyDescent="0.3">
      <c r="A38" s="12">
        <f>IF(COUNTIF($F$2:F38,F38)=1,MAX($A$1:A37)+1,0)</f>
        <v>34</v>
      </c>
      <c r="B38" s="12">
        <f>IF(COUNTIF($F$2:F38,F38)=1,1,"")</f>
        <v>1</v>
      </c>
      <c r="C38" s="12" t="str">
        <f t="shared" si="1"/>
        <v>05</v>
      </c>
      <c r="D38" s="12">
        <v>5</v>
      </c>
      <c r="E38" s="12">
        <v>71</v>
      </c>
      <c r="F38" s="12" t="s">
        <v>783</v>
      </c>
      <c r="G38" s="12" t="str">
        <f t="shared" si="2"/>
        <v>71MMTI0512L</v>
      </c>
      <c r="H38" s="12" t="s">
        <v>68</v>
      </c>
      <c r="I38" s="12" t="s">
        <v>10</v>
      </c>
      <c r="J38" s="12"/>
      <c r="K38" s="12">
        <f t="shared" si="3"/>
        <v>5</v>
      </c>
      <c r="L38" s="12" t="str">
        <f t="shared" si="4"/>
        <v>2</v>
      </c>
      <c r="M38" s="12" t="str">
        <f t="shared" si="5"/>
        <v>2</v>
      </c>
      <c r="N38" s="12" t="b">
        <f t="shared" si="6"/>
        <v>1</v>
      </c>
      <c r="O38" s="12" t="str">
        <f>VLOOKUP(G38,[1]CTDaoKhung!$C$5:$L$726,2,0)</f>
        <v>Mạng máy tính</v>
      </c>
      <c r="P38" s="12" t="b">
        <f t="shared" si="7"/>
        <v>1</v>
      </c>
      <c r="Q38" s="12">
        <f>IF(COUNTIF($F$2:F38,F38)=1,MAX($Q$1:Q37)+1)</f>
        <v>34</v>
      </c>
      <c r="R38" s="12"/>
      <c r="T38">
        <v>37</v>
      </c>
      <c r="U38" t="str">
        <f t="shared" si="8"/>
        <v>PTTK0513L</v>
      </c>
      <c r="V38" t="str">
        <f t="shared" si="0"/>
        <v>Phân tích thiết kế hệ thống thông tin</v>
      </c>
      <c r="W38" t="str">
        <f t="shared" si="9"/>
        <v>05</v>
      </c>
    </row>
    <row r="39" spans="1:23" hidden="1" x14ac:dyDescent="0.3">
      <c r="A39" s="12">
        <f>IF(COUNTIF($F$2:F39,F39)=1,MAX($A$1:A38)+1,0)</f>
        <v>35</v>
      </c>
      <c r="B39" s="12">
        <f>IF(COUNTIF($F$2:F39,F39)=1,1,"")</f>
        <v>1</v>
      </c>
      <c r="C39" s="12" t="str">
        <f t="shared" si="1"/>
        <v>05</v>
      </c>
      <c r="D39" s="12">
        <v>5</v>
      </c>
      <c r="E39" s="12">
        <v>71</v>
      </c>
      <c r="F39" s="12" t="s">
        <v>69</v>
      </c>
      <c r="G39" s="12" t="str">
        <f t="shared" si="2"/>
        <v>71LTNC0513L</v>
      </c>
      <c r="H39" s="11" t="s">
        <v>70</v>
      </c>
      <c r="I39" s="12" t="s">
        <v>7</v>
      </c>
      <c r="J39" s="12"/>
      <c r="K39" s="12">
        <f t="shared" si="3"/>
        <v>5</v>
      </c>
      <c r="L39" s="12" t="str">
        <f t="shared" si="4"/>
        <v>3</v>
      </c>
      <c r="M39" s="12" t="str">
        <f t="shared" si="5"/>
        <v>3</v>
      </c>
      <c r="N39" s="12" t="b">
        <f t="shared" si="6"/>
        <v>1</v>
      </c>
      <c r="O39" s="12" t="str">
        <f>VLOOKUP(G39,[1]CTDaoKhung!$C$5:$L$726,2,0)</f>
        <v>Lập trình Java nâng cao</v>
      </c>
      <c r="P39" s="12" t="b">
        <f t="shared" si="7"/>
        <v>1</v>
      </c>
      <c r="Q39" s="12">
        <f>IF(COUNTIF($F$2:F39,F39)=1,MAX($Q$1:Q38)+1)</f>
        <v>35</v>
      </c>
      <c r="R39" s="12"/>
      <c r="T39">
        <v>38</v>
      </c>
      <c r="U39" t="str">
        <f t="shared" si="8"/>
        <v>LTWS0513L</v>
      </c>
      <c r="V39" t="str">
        <f t="shared" si="0"/>
        <v>Lập trình Web</v>
      </c>
      <c r="W39" t="str">
        <f t="shared" si="9"/>
        <v>05</v>
      </c>
    </row>
    <row r="40" spans="1:23" hidden="1" x14ac:dyDescent="0.3">
      <c r="A40" s="12">
        <f>IF(COUNTIF($F$2:F40,F40)=1,MAX($A$1:A39)+1,0)</f>
        <v>36</v>
      </c>
      <c r="B40" s="12">
        <f>IF(COUNTIF($F$2:F40,F40)=1,1,"")</f>
        <v>1</v>
      </c>
      <c r="C40" s="12" t="str">
        <f t="shared" si="1"/>
        <v>05</v>
      </c>
      <c r="D40" s="12">
        <v>5</v>
      </c>
      <c r="E40" s="12">
        <v>71</v>
      </c>
      <c r="F40" s="12" t="s">
        <v>71</v>
      </c>
      <c r="G40" s="12" t="str">
        <f t="shared" si="2"/>
        <v>71PTUD0513L</v>
      </c>
      <c r="H40" s="12" t="s">
        <v>72</v>
      </c>
      <c r="I40" s="12" t="s">
        <v>7</v>
      </c>
      <c r="J40" s="12"/>
      <c r="K40" s="12">
        <f t="shared" si="3"/>
        <v>5</v>
      </c>
      <c r="L40" s="12" t="str">
        <f t="shared" si="4"/>
        <v>3</v>
      </c>
      <c r="M40" s="12" t="str">
        <f t="shared" si="5"/>
        <v>3</v>
      </c>
      <c r="N40" s="12" t="b">
        <f t="shared" si="6"/>
        <v>1</v>
      </c>
      <c r="O40" s="12" t="str">
        <f>VLOOKUP(G40,[1]CTDaoKhung!$C$5:$L$726,2,0)</f>
        <v>Phát triển ứng dụng trên thiết bị di động</v>
      </c>
      <c r="P40" s="12" t="b">
        <f t="shared" si="7"/>
        <v>1</v>
      </c>
      <c r="Q40" s="12">
        <f>IF(COUNTIF($F$2:F40,F40)=1,MAX($Q$1:Q39)+1)</f>
        <v>36</v>
      </c>
      <c r="R40" s="12"/>
      <c r="T40">
        <v>39</v>
      </c>
      <c r="U40" t="str">
        <f t="shared" si="8"/>
        <v>PMMP0513T</v>
      </c>
      <c r="V40" t="str">
        <f t="shared" si="0"/>
        <v>Thực hành phần mềm mô phỏng</v>
      </c>
      <c r="W40" t="str">
        <f t="shared" si="9"/>
        <v>05</v>
      </c>
    </row>
    <row r="41" spans="1:23" hidden="1" x14ac:dyDescent="0.3">
      <c r="A41" s="12">
        <f>IF(COUNTIF($F$2:F41,F41)=1,MAX($A$1:A40)+1,0)</f>
        <v>37</v>
      </c>
      <c r="B41" s="12">
        <f>IF(COUNTIF($F$2:F41,F41)=1,1,"")</f>
        <v>1</v>
      </c>
      <c r="C41" s="12" t="str">
        <f t="shared" si="1"/>
        <v>05</v>
      </c>
      <c r="D41" s="12">
        <v>5</v>
      </c>
      <c r="E41" s="12">
        <v>71</v>
      </c>
      <c r="F41" s="12" t="s">
        <v>73</v>
      </c>
      <c r="G41" s="12" t="str">
        <f t="shared" si="2"/>
        <v>71PTTK0513L</v>
      </c>
      <c r="H41" s="11" t="s">
        <v>74</v>
      </c>
      <c r="I41" s="12" t="s">
        <v>7</v>
      </c>
      <c r="J41" s="12" t="s">
        <v>128</v>
      </c>
      <c r="K41" s="12">
        <f t="shared" si="3"/>
        <v>5</v>
      </c>
      <c r="L41" s="12" t="str">
        <f t="shared" si="4"/>
        <v>3</v>
      </c>
      <c r="M41" s="12" t="str">
        <f t="shared" si="5"/>
        <v>3</v>
      </c>
      <c r="N41" s="12" t="b">
        <f t="shared" si="6"/>
        <v>1</v>
      </c>
      <c r="O41" s="12" t="str">
        <f>VLOOKUP(G41,[1]CTDaoKhung!$C$5:$L$726,2,0)</f>
        <v>Phân tích thiết kế hệ thống thông tin</v>
      </c>
      <c r="P41" s="12" t="b">
        <f t="shared" si="7"/>
        <v>1</v>
      </c>
      <c r="Q41" s="12">
        <f>IF(COUNTIF($F$2:F41,F41)=1,MAX($Q$1:Q40)+1)</f>
        <v>37</v>
      </c>
      <c r="R41" s="12"/>
      <c r="T41">
        <v>40</v>
      </c>
      <c r="U41" t="str">
        <f t="shared" si="8"/>
        <v>TRRA0513L</v>
      </c>
      <c r="V41" t="str">
        <f t="shared" si="0"/>
        <v>Toán rời rạc</v>
      </c>
      <c r="W41" t="str">
        <f t="shared" si="9"/>
        <v>05</v>
      </c>
    </row>
    <row r="42" spans="1:23" hidden="1" x14ac:dyDescent="0.3">
      <c r="A42" s="12">
        <f>IF(COUNTIF($F$2:F42,F42)=1,MAX($A$1:A41)+1,0)</f>
        <v>38</v>
      </c>
      <c r="B42" s="12">
        <f>IF(COUNTIF($F$2:F42,F42)=1,1,"")</f>
        <v>1</v>
      </c>
      <c r="C42" s="12" t="str">
        <f t="shared" si="1"/>
        <v>05</v>
      </c>
      <c r="D42" s="12">
        <v>5</v>
      </c>
      <c r="E42" s="12">
        <v>71</v>
      </c>
      <c r="F42" s="12" t="s">
        <v>75</v>
      </c>
      <c r="G42" s="12" t="str">
        <f t="shared" si="2"/>
        <v>71LTWS0513L</v>
      </c>
      <c r="H42" s="11" t="s">
        <v>832</v>
      </c>
      <c r="I42" s="12" t="s">
        <v>7</v>
      </c>
      <c r="J42" s="12" t="s">
        <v>100</v>
      </c>
      <c r="K42" s="12">
        <f t="shared" si="3"/>
        <v>5</v>
      </c>
      <c r="L42" s="12" t="str">
        <f t="shared" si="4"/>
        <v>3</v>
      </c>
      <c r="M42" s="12" t="str">
        <f t="shared" si="5"/>
        <v>3</v>
      </c>
      <c r="N42" s="12" t="b">
        <f t="shared" si="6"/>
        <v>1</v>
      </c>
      <c r="O42" s="12" t="str">
        <f>VLOOKUP(G42,[1]CTDaoKhung!$C$5:$L$726,2,0)</f>
        <v>Lập trình Web</v>
      </c>
      <c r="P42" s="12" t="b">
        <f t="shared" si="7"/>
        <v>1</v>
      </c>
      <c r="Q42" s="12">
        <f>IF(COUNTIF($F$2:F42,F42)=1,MAX($Q$1:Q41)+1)</f>
        <v>38</v>
      </c>
      <c r="R42" s="12"/>
      <c r="T42">
        <v>41</v>
      </c>
      <c r="U42" t="str">
        <f t="shared" si="8"/>
        <v>KTMT0512L</v>
      </c>
      <c r="V42" t="str">
        <f t="shared" si="0"/>
        <v>Kiến trúc máy tính</v>
      </c>
      <c r="W42" t="str">
        <f t="shared" si="9"/>
        <v>05</v>
      </c>
    </row>
    <row r="43" spans="1:23" hidden="1" x14ac:dyDescent="0.3">
      <c r="A43" s="12">
        <f>IF(COUNTIF($F$2:F43,F43)=1,MAX($A$1:A42)+1,0)</f>
        <v>39</v>
      </c>
      <c r="B43" s="12">
        <f>IF(COUNTIF($F$2:F43,F43)=1,1,"")</f>
        <v>1</v>
      </c>
      <c r="C43" s="12" t="str">
        <f t="shared" si="1"/>
        <v>05</v>
      </c>
      <c r="D43" s="12">
        <v>5</v>
      </c>
      <c r="E43" s="12">
        <v>71</v>
      </c>
      <c r="F43" s="12" t="s">
        <v>76</v>
      </c>
      <c r="G43" s="12" t="str">
        <f t="shared" si="2"/>
        <v>71PMMP0513T</v>
      </c>
      <c r="H43" s="11" t="s">
        <v>77</v>
      </c>
      <c r="I43" s="12" t="s">
        <v>78</v>
      </c>
      <c r="J43" s="12" t="s">
        <v>129</v>
      </c>
      <c r="K43" s="12">
        <f t="shared" si="3"/>
        <v>5</v>
      </c>
      <c r="L43" s="12" t="str">
        <f t="shared" si="4"/>
        <v>3</v>
      </c>
      <c r="M43" s="12" t="str">
        <f t="shared" si="5"/>
        <v>3</v>
      </c>
      <c r="N43" s="12" t="b">
        <f t="shared" si="6"/>
        <v>1</v>
      </c>
      <c r="O43" s="12" t="str">
        <f>VLOOKUP(G43,[1]CTDaoKhung!$C$5:$L$726,2,0)</f>
        <v>Thực hành phần mềm mô phỏng</v>
      </c>
      <c r="P43" s="12" t="b">
        <f t="shared" si="7"/>
        <v>1</v>
      </c>
      <c r="Q43" s="12">
        <f>IF(COUNTIF($F$2:F43,F43)=1,MAX($Q$1:Q42)+1)</f>
        <v>39</v>
      </c>
      <c r="R43" s="12"/>
      <c r="T43">
        <v>42</v>
      </c>
      <c r="U43" t="str">
        <f t="shared" si="8"/>
        <v>LTUD0513L</v>
      </c>
      <c r="V43" t="str">
        <f t="shared" si="0"/>
        <v>Lập trình ứng dụng với Java</v>
      </c>
      <c r="W43" t="str">
        <f t="shared" si="9"/>
        <v>05</v>
      </c>
    </row>
    <row r="44" spans="1:23" hidden="1" x14ac:dyDescent="0.3">
      <c r="A44" s="12">
        <f>IF(COUNTIF($F$2:F44,F44)=1,MAX($A$1:A43)+1,0)</f>
        <v>40</v>
      </c>
      <c r="B44" s="12">
        <f>IF(COUNTIF($F$2:F44,F44)=1,1,"")</f>
        <v>1</v>
      </c>
      <c r="C44" s="12" t="str">
        <f t="shared" si="1"/>
        <v>05</v>
      </c>
      <c r="D44" s="12">
        <v>6</v>
      </c>
      <c r="E44" s="12">
        <v>71</v>
      </c>
      <c r="F44" s="12" t="s">
        <v>79</v>
      </c>
      <c r="G44" s="12" t="str">
        <f t="shared" si="2"/>
        <v>71TRRA0513L</v>
      </c>
      <c r="H44" s="12" t="s">
        <v>80</v>
      </c>
      <c r="I44" s="12" t="s">
        <v>7</v>
      </c>
      <c r="J44" s="12" t="s">
        <v>111</v>
      </c>
      <c r="K44" s="12">
        <f t="shared" si="3"/>
        <v>6</v>
      </c>
      <c r="L44" s="12" t="str">
        <f t="shared" si="4"/>
        <v>3</v>
      </c>
      <c r="M44" s="12" t="str">
        <f t="shared" si="5"/>
        <v>3</v>
      </c>
      <c r="N44" s="12" t="b">
        <f t="shared" si="6"/>
        <v>1</v>
      </c>
      <c r="O44" s="12" t="str">
        <f>VLOOKUP(G44,[1]CTDaoKhung!$C$5:$L$726,2,0)</f>
        <v>Toán rời rạc</v>
      </c>
      <c r="P44" s="12" t="b">
        <f t="shared" si="7"/>
        <v>1</v>
      </c>
      <c r="Q44" s="12">
        <f>IF(COUNTIF($F$2:F44,F44)=1,MAX($Q$1:Q43)+1)</f>
        <v>40</v>
      </c>
      <c r="R44" s="12"/>
      <c r="T44">
        <v>43</v>
      </c>
      <c r="U44" t="str">
        <f t="shared" si="8"/>
        <v>TKMA0513L</v>
      </c>
      <c r="V44" t="str">
        <f t="shared" si="0"/>
        <v>Thiết kế mạng</v>
      </c>
      <c r="W44" t="str">
        <f t="shared" si="9"/>
        <v>05</v>
      </c>
    </row>
    <row r="45" spans="1:23" hidden="1" x14ac:dyDescent="0.3">
      <c r="A45" s="12">
        <f>IF(COUNTIF($F$2:F45,F45)=1,MAX($A$1:A44)+1,0)</f>
        <v>41</v>
      </c>
      <c r="B45" s="12">
        <f>IF(COUNTIF($F$2:F45,F45)=1,1,"")</f>
        <v>1</v>
      </c>
      <c r="C45" s="12" t="str">
        <f t="shared" si="1"/>
        <v>05</v>
      </c>
      <c r="D45" s="12">
        <v>6</v>
      </c>
      <c r="E45" s="12">
        <v>71</v>
      </c>
      <c r="F45" s="12" t="s">
        <v>81</v>
      </c>
      <c r="G45" s="12" t="str">
        <f t="shared" si="2"/>
        <v>71KTMT0512L</v>
      </c>
      <c r="H45" s="12" t="s">
        <v>82</v>
      </c>
      <c r="I45" s="12" t="s">
        <v>10</v>
      </c>
      <c r="J45" s="12"/>
      <c r="K45" s="12">
        <f t="shared" si="3"/>
        <v>6</v>
      </c>
      <c r="L45" s="12" t="str">
        <f t="shared" si="4"/>
        <v>2</v>
      </c>
      <c r="M45" s="12" t="str">
        <f t="shared" si="5"/>
        <v>2</v>
      </c>
      <c r="N45" s="12" t="b">
        <f t="shared" si="6"/>
        <v>1</v>
      </c>
      <c r="O45" s="12" t="str">
        <f>VLOOKUP(G45,[1]CTDaoKhung!$C$5:$L$726,2,0)</f>
        <v>Kiến trúc máy tính</v>
      </c>
      <c r="P45" s="12" t="b">
        <f t="shared" si="7"/>
        <v>1</v>
      </c>
      <c r="Q45" s="12">
        <f>IF(COUNTIF($F$2:F45,F45)=1,MAX($Q$1:Q44)+1)</f>
        <v>41</v>
      </c>
      <c r="R45" s="12"/>
      <c r="T45">
        <v>44</v>
      </c>
      <c r="U45" t="str">
        <f t="shared" si="8"/>
        <v>LTUD0513T</v>
      </c>
      <c r="V45" t="str">
        <f t="shared" si="0"/>
        <v>Thực hành lập trình ứng dụng với Java</v>
      </c>
      <c r="W45" t="str">
        <f t="shared" si="9"/>
        <v>05</v>
      </c>
    </row>
    <row r="46" spans="1:23" hidden="1" x14ac:dyDescent="0.3">
      <c r="A46" s="12">
        <f>IF(COUNTIF($F$2:F46,F46)=1,MAX($A$1:A45)+1,0)</f>
        <v>42</v>
      </c>
      <c r="B46" s="12">
        <f>IF(COUNTIF($F$2:F46,F46)=1,1,"")</f>
        <v>1</v>
      </c>
      <c r="C46" s="12" t="str">
        <f t="shared" si="1"/>
        <v>05</v>
      </c>
      <c r="D46" s="12">
        <v>6</v>
      </c>
      <c r="E46" s="12">
        <v>71</v>
      </c>
      <c r="F46" s="12" t="s">
        <v>83</v>
      </c>
      <c r="G46" s="12" t="str">
        <f t="shared" si="2"/>
        <v>71LTUD0513L</v>
      </c>
      <c r="H46" s="11" t="s">
        <v>84</v>
      </c>
      <c r="I46" s="12" t="s">
        <v>7</v>
      </c>
      <c r="J46" s="12" t="s">
        <v>112</v>
      </c>
      <c r="K46" s="12">
        <f t="shared" si="3"/>
        <v>6</v>
      </c>
      <c r="L46" s="12" t="str">
        <f t="shared" si="4"/>
        <v>3</v>
      </c>
      <c r="M46" s="12" t="str">
        <f t="shared" si="5"/>
        <v>3</v>
      </c>
      <c r="N46" s="12" t="b">
        <f t="shared" si="6"/>
        <v>1</v>
      </c>
      <c r="O46" s="12" t="str">
        <f>VLOOKUP(G46,[1]CTDaoKhung!$C$5:$L$726,2,0)</f>
        <v>Lập trình ứng dụng với Java</v>
      </c>
      <c r="P46" s="12" t="b">
        <f t="shared" si="7"/>
        <v>1</v>
      </c>
      <c r="Q46" s="12">
        <f>IF(COUNTIF($F$2:F46,F46)=1,MAX($Q$1:Q45)+1)</f>
        <v>42</v>
      </c>
      <c r="R46" s="12"/>
      <c r="T46">
        <v>45</v>
      </c>
      <c r="U46" t="str">
        <f t="shared" si="8"/>
        <v>PTUW0513T</v>
      </c>
      <c r="V46" t="str">
        <f t="shared" si="0"/>
        <v>Thực hành phát triển ứng dụng web</v>
      </c>
      <c r="W46" t="str">
        <f t="shared" si="9"/>
        <v>05</v>
      </c>
    </row>
    <row r="47" spans="1:23" hidden="1" x14ac:dyDescent="0.3">
      <c r="A47" s="12">
        <f>IF(COUNTIF($F$2:F47,F47)=1,MAX($A$1:A46)+1,0)</f>
        <v>43</v>
      </c>
      <c r="B47" s="12">
        <f>IF(COUNTIF($F$2:F47,F47)=1,1,"")</f>
        <v>1</v>
      </c>
      <c r="C47" s="12" t="str">
        <f t="shared" si="1"/>
        <v>05</v>
      </c>
      <c r="D47" s="12">
        <v>6</v>
      </c>
      <c r="E47" s="12">
        <v>71</v>
      </c>
      <c r="F47" s="12" t="s">
        <v>85</v>
      </c>
      <c r="G47" s="12" t="str">
        <f t="shared" si="2"/>
        <v>71TKMA0513L</v>
      </c>
      <c r="H47" s="12" t="s">
        <v>86</v>
      </c>
      <c r="I47" s="12" t="s">
        <v>7</v>
      </c>
      <c r="J47" s="12" t="s">
        <v>96</v>
      </c>
      <c r="K47" s="12">
        <f t="shared" si="3"/>
        <v>6</v>
      </c>
      <c r="L47" s="12" t="str">
        <f t="shared" si="4"/>
        <v>3</v>
      </c>
      <c r="M47" s="12" t="str">
        <f t="shared" si="5"/>
        <v>3</v>
      </c>
      <c r="N47" s="12" t="b">
        <f t="shared" si="6"/>
        <v>1</v>
      </c>
      <c r="O47" s="12" t="str">
        <f>VLOOKUP(G47,[1]CTDaoKhung!$C$5:$L$726,2,0)</f>
        <v>Thiết kế mạng</v>
      </c>
      <c r="P47" s="12" t="b">
        <f t="shared" si="7"/>
        <v>1</v>
      </c>
      <c r="Q47" s="12">
        <f>IF(COUNTIF($F$2:F47,F47)=1,MAX($Q$1:Q46)+1)</f>
        <v>43</v>
      </c>
      <c r="R47" s="12"/>
      <c r="T47">
        <v>46</v>
      </c>
      <c r="U47" t="str">
        <f t="shared" si="8"/>
        <v>DACM0512D</v>
      </c>
      <c r="V47" t="str">
        <f t="shared" si="0"/>
        <v>Đồ án chuyên môn</v>
      </c>
      <c r="W47" t="str">
        <f t="shared" si="9"/>
        <v>05</v>
      </c>
    </row>
    <row r="48" spans="1:23" hidden="1" x14ac:dyDescent="0.3">
      <c r="A48" s="12">
        <f>IF(COUNTIF($F$2:F48,F48)=1,MAX($A$1:A47)+1,0)</f>
        <v>44</v>
      </c>
      <c r="B48" s="12">
        <f>IF(COUNTIF($F$2:F48,F48)=1,1,"")</f>
        <v>1</v>
      </c>
      <c r="C48" s="12" t="str">
        <f t="shared" si="1"/>
        <v>05</v>
      </c>
      <c r="D48" s="12">
        <v>6</v>
      </c>
      <c r="E48" s="12">
        <v>71</v>
      </c>
      <c r="F48" s="12" t="s">
        <v>87</v>
      </c>
      <c r="G48" s="12" t="str">
        <f t="shared" si="2"/>
        <v>71LTUD0513T</v>
      </c>
      <c r="H48" s="11" t="s">
        <v>88</v>
      </c>
      <c r="I48" s="12" t="s">
        <v>78</v>
      </c>
      <c r="J48" s="12"/>
      <c r="K48" s="12">
        <f t="shared" si="3"/>
        <v>6</v>
      </c>
      <c r="L48" s="12" t="str">
        <f t="shared" si="4"/>
        <v>3</v>
      </c>
      <c r="M48" s="12" t="str">
        <f t="shared" si="5"/>
        <v>3</v>
      </c>
      <c r="N48" s="12" t="b">
        <f t="shared" si="6"/>
        <v>1</v>
      </c>
      <c r="O48" s="12" t="str">
        <f>VLOOKUP(G48,[1]CTDaoKhung!$C$5:$L$726,2,0)</f>
        <v>Thực hành lập trình ứng dụng với Java</v>
      </c>
      <c r="P48" s="12" t="b">
        <f t="shared" si="7"/>
        <v>1</v>
      </c>
      <c r="Q48" s="12">
        <f>IF(COUNTIF($F$2:F48,F48)=1,MAX($Q$1:Q47)+1)</f>
        <v>44</v>
      </c>
      <c r="R48" s="12"/>
      <c r="T48">
        <v>47</v>
      </c>
      <c r="U48" t="str">
        <f t="shared" si="8"/>
        <v>HDHM0512L</v>
      </c>
      <c r="V48" t="str">
        <f t="shared" si="0"/>
        <v>Hệ điều hành mạng</v>
      </c>
      <c r="W48" t="str">
        <f t="shared" si="9"/>
        <v>05</v>
      </c>
    </row>
    <row r="49" spans="1:23" hidden="1" x14ac:dyDescent="0.3">
      <c r="A49" s="12">
        <f>IF(COUNTIF($F$2:F49,F49)=1,MAX($A$1:A48)+1,0)</f>
        <v>45</v>
      </c>
      <c r="B49" s="12">
        <f>IF(COUNTIF($F$2:F49,F49)=1,1,"")</f>
        <v>1</v>
      </c>
      <c r="C49" s="12" t="str">
        <f t="shared" si="1"/>
        <v>05</v>
      </c>
      <c r="D49" s="12">
        <v>6</v>
      </c>
      <c r="E49" s="12">
        <v>71</v>
      </c>
      <c r="F49" s="12" t="s">
        <v>89</v>
      </c>
      <c r="G49" s="12" t="str">
        <f t="shared" si="2"/>
        <v>71PTUW0513T</v>
      </c>
      <c r="H49" s="8" t="s">
        <v>90</v>
      </c>
      <c r="I49" s="12" t="s">
        <v>78</v>
      </c>
      <c r="J49" s="12"/>
      <c r="K49" s="12">
        <f t="shared" si="3"/>
        <v>6</v>
      </c>
      <c r="L49" s="12" t="str">
        <f t="shared" si="4"/>
        <v>3</v>
      </c>
      <c r="M49" s="12" t="str">
        <f t="shared" si="5"/>
        <v>3</v>
      </c>
      <c r="N49" s="12" t="b">
        <f t="shared" si="6"/>
        <v>1</v>
      </c>
      <c r="O49" s="12" t="str">
        <f>VLOOKUP(G49,[1]CTDaoKhung!$C$5:$L$726,2,0)</f>
        <v>Thực hành phát triển ứng dụng web</v>
      </c>
      <c r="P49" s="12" t="b">
        <f t="shared" si="7"/>
        <v>1</v>
      </c>
      <c r="Q49" s="12">
        <f>IF(COUNTIF($F$2:F49,F49)=1,MAX($Q$1:Q48)+1)</f>
        <v>45</v>
      </c>
      <c r="R49" s="12"/>
      <c r="T49">
        <v>48</v>
      </c>
      <c r="U49" t="str">
        <f t="shared" si="8"/>
        <v>PUNM0514L</v>
      </c>
      <c r="V49" t="str">
        <f t="shared" si="0"/>
        <v>Phát triển ứng dụng mã nguồn mở</v>
      </c>
      <c r="W49" t="str">
        <f t="shared" si="9"/>
        <v>05</v>
      </c>
    </row>
    <row r="50" spans="1:23" hidden="1" x14ac:dyDescent="0.3">
      <c r="A50" s="12">
        <f>IF(COUNTIF($F$2:F50,F50)=1,MAX($A$1:A49)+1,0)</f>
        <v>46</v>
      </c>
      <c r="B50" s="12">
        <f>IF(COUNTIF($F$2:F50,F50)=1,1,"")</f>
        <v>1</v>
      </c>
      <c r="C50" s="12" t="str">
        <f t="shared" si="1"/>
        <v>05</v>
      </c>
      <c r="D50" s="12">
        <v>7</v>
      </c>
      <c r="E50" s="12">
        <v>71</v>
      </c>
      <c r="F50" s="12" t="s">
        <v>91</v>
      </c>
      <c r="G50" s="12" t="str">
        <f t="shared" si="2"/>
        <v>71DACM0512D</v>
      </c>
      <c r="H50" s="11" t="s">
        <v>92</v>
      </c>
      <c r="I50" s="12" t="s">
        <v>64</v>
      </c>
      <c r="J50" s="12" t="s">
        <v>93</v>
      </c>
      <c r="K50" s="12">
        <f t="shared" si="3"/>
        <v>7</v>
      </c>
      <c r="L50" s="12" t="str">
        <f t="shared" si="4"/>
        <v>2</v>
      </c>
      <c r="M50" s="12" t="str">
        <f t="shared" si="5"/>
        <v>2</v>
      </c>
      <c r="N50" s="12" t="b">
        <f t="shared" si="6"/>
        <v>1</v>
      </c>
      <c r="O50" s="12" t="str">
        <f>VLOOKUP(G50,[1]CTDaoKhung!$C$5:$L$726,2,0)</f>
        <v>Đồ án chuyên môn</v>
      </c>
      <c r="P50" s="12" t="b">
        <f t="shared" si="7"/>
        <v>1</v>
      </c>
      <c r="Q50" s="12">
        <f>IF(COUNTIF($F$2:F50,F50)=1,MAX($Q$1:Q49)+1)</f>
        <v>46</v>
      </c>
      <c r="R50" s="12"/>
      <c r="T50">
        <v>49</v>
      </c>
      <c r="U50" t="str">
        <f t="shared" si="8"/>
        <v>CNPM0512L</v>
      </c>
      <c r="V50" t="str">
        <f t="shared" si="0"/>
        <v>Công nghệ phần mềm</v>
      </c>
      <c r="W50" t="str">
        <f t="shared" si="9"/>
        <v>05</v>
      </c>
    </row>
    <row r="51" spans="1:23" hidden="1" x14ac:dyDescent="0.3">
      <c r="A51" s="12">
        <f>IF(COUNTIF($F$2:F51,F51)=1,MAX($A$1:A50)+1,0)</f>
        <v>47</v>
      </c>
      <c r="B51" s="12">
        <f>IF(COUNTIF($F$2:F51,F51)=1,1,"")</f>
        <v>1</v>
      </c>
      <c r="C51" s="12" t="str">
        <f t="shared" si="1"/>
        <v>05</v>
      </c>
      <c r="D51" s="12">
        <v>7</v>
      </c>
      <c r="E51" s="12">
        <v>71</v>
      </c>
      <c r="F51" s="12" t="s">
        <v>94</v>
      </c>
      <c r="G51" s="12" t="str">
        <f t="shared" si="2"/>
        <v>71HDHM0512L</v>
      </c>
      <c r="H51" s="11" t="s">
        <v>95</v>
      </c>
      <c r="I51" s="12" t="s">
        <v>10</v>
      </c>
      <c r="J51" s="12" t="s">
        <v>96</v>
      </c>
      <c r="K51" s="12">
        <f t="shared" si="3"/>
        <v>7</v>
      </c>
      <c r="L51" s="12" t="str">
        <f t="shared" si="4"/>
        <v>2</v>
      </c>
      <c r="M51" s="12" t="str">
        <f t="shared" si="5"/>
        <v>2</v>
      </c>
      <c r="N51" s="12" t="b">
        <f t="shared" si="6"/>
        <v>1</v>
      </c>
      <c r="O51" s="12" t="str">
        <f>VLOOKUP(G51,[1]CTDaoKhung!$C$5:$L$726,2,0)</f>
        <v>Hệ điều hành mạng</v>
      </c>
      <c r="P51" s="12" t="b">
        <f t="shared" si="7"/>
        <v>1</v>
      </c>
      <c r="Q51" s="12">
        <f>IF(COUNTIF($F$2:F51,F51)=1,MAX($Q$1:Q50)+1)</f>
        <v>47</v>
      </c>
      <c r="R51" s="12"/>
      <c r="T51">
        <v>50</v>
      </c>
      <c r="U51" t="str">
        <f t="shared" si="8"/>
        <v>BMTT0512L</v>
      </c>
      <c r="V51" t="str">
        <f t="shared" si="0"/>
        <v>Bảo mật thông tin</v>
      </c>
      <c r="W51" t="str">
        <f t="shared" si="9"/>
        <v>05</v>
      </c>
    </row>
    <row r="52" spans="1:23" hidden="1" x14ac:dyDescent="0.3">
      <c r="A52" s="12">
        <f>IF(COUNTIF($F$2:F52,F52)=1,MAX($A$1:A51)+1,0)</f>
        <v>48</v>
      </c>
      <c r="B52" s="12">
        <f>IF(COUNTIF($F$2:F52,F52)=1,1,"")</f>
        <v>1</v>
      </c>
      <c r="C52" s="12" t="str">
        <f t="shared" si="1"/>
        <v>05</v>
      </c>
      <c r="D52" s="12">
        <v>7</v>
      </c>
      <c r="E52" s="12">
        <v>71</v>
      </c>
      <c r="F52" s="12" t="s">
        <v>97</v>
      </c>
      <c r="G52" s="12" t="str">
        <f t="shared" si="2"/>
        <v>71PUNM0514L</v>
      </c>
      <c r="H52" s="12" t="s">
        <v>98</v>
      </c>
      <c r="I52" s="12" t="s">
        <v>99</v>
      </c>
      <c r="J52" s="12" t="s">
        <v>100</v>
      </c>
      <c r="K52" s="12">
        <f t="shared" si="3"/>
        <v>7</v>
      </c>
      <c r="L52" s="12" t="str">
        <f t="shared" si="4"/>
        <v>4</v>
      </c>
      <c r="M52" s="12" t="str">
        <f t="shared" si="5"/>
        <v>4</v>
      </c>
      <c r="N52" s="12" t="b">
        <f t="shared" si="6"/>
        <v>1</v>
      </c>
      <c r="O52" s="12" t="str">
        <f>VLOOKUP(G52,[1]CTDaoKhung!$C$5:$L$726,2,0)</f>
        <v>Phát triển ứng dụng mã nguồn mở</v>
      </c>
      <c r="P52" s="12" t="b">
        <f t="shared" si="7"/>
        <v>1</v>
      </c>
      <c r="Q52" s="12">
        <f>IF(COUNTIF($F$2:F52,F52)=1,MAX($Q$1:Q51)+1)</f>
        <v>48</v>
      </c>
      <c r="R52" s="12"/>
      <c r="T52">
        <v>51</v>
      </c>
      <c r="U52" t="str">
        <f t="shared" si="8"/>
        <v>TTNT0512L</v>
      </c>
      <c r="V52" t="str">
        <f t="shared" si="0"/>
        <v>Trí tuệ nhân tạo</v>
      </c>
      <c r="W52" t="str">
        <f t="shared" si="9"/>
        <v>05</v>
      </c>
    </row>
    <row r="53" spans="1:23" hidden="1" x14ac:dyDescent="0.3">
      <c r="A53" s="12">
        <f>IF(COUNTIF($F$2:F53,F53)=1,MAX($A$1:A52)+1,0)</f>
        <v>49</v>
      </c>
      <c r="B53" s="12">
        <f>IF(COUNTIF($F$2:F53,F53)=1,1,"")</f>
        <v>1</v>
      </c>
      <c r="C53" s="12" t="str">
        <f t="shared" si="1"/>
        <v>05</v>
      </c>
      <c r="D53" s="12">
        <v>7</v>
      </c>
      <c r="E53" s="12">
        <v>71</v>
      </c>
      <c r="F53" s="12" t="s">
        <v>101</v>
      </c>
      <c r="G53" s="12" t="str">
        <f t="shared" si="2"/>
        <v>71CNPM0512L</v>
      </c>
      <c r="H53" s="12" t="s">
        <v>102</v>
      </c>
      <c r="I53" s="12" t="s">
        <v>10</v>
      </c>
      <c r="J53" s="12"/>
      <c r="K53" s="12">
        <f t="shared" si="3"/>
        <v>7</v>
      </c>
      <c r="L53" s="12" t="str">
        <f t="shared" si="4"/>
        <v>2</v>
      </c>
      <c r="M53" s="12" t="str">
        <f t="shared" si="5"/>
        <v>2</v>
      </c>
      <c r="N53" s="12" t="b">
        <f t="shared" si="6"/>
        <v>1</v>
      </c>
      <c r="O53" s="12" t="str">
        <f>VLOOKUP(G53,[1]CTDaoKhung!$C$5:$L$726,2,0)</f>
        <v>Công nghệ phần mềm</v>
      </c>
      <c r="P53" s="12" t="b">
        <f t="shared" si="7"/>
        <v>1</v>
      </c>
      <c r="Q53" s="12">
        <f>IF(COUNTIF($F$2:F53,F53)=1,MAX($Q$1:Q52)+1)</f>
        <v>49</v>
      </c>
      <c r="R53" s="12"/>
      <c r="T53">
        <v>52</v>
      </c>
      <c r="U53" t="str">
        <f t="shared" si="8"/>
        <v>TQBM0513T</v>
      </c>
      <c r="V53" t="str">
        <f t="shared" si="0"/>
        <v>Thực hành thiết kế, quản trị và bảo trì hệ thống mạng</v>
      </c>
      <c r="W53" t="str">
        <f t="shared" si="9"/>
        <v>05</v>
      </c>
    </row>
    <row r="54" spans="1:23" hidden="1" x14ac:dyDescent="0.3">
      <c r="A54" s="12">
        <f>IF(COUNTIF($F$2:F54,F54)=1,MAX($A$1:A53)+1,0)</f>
        <v>50</v>
      </c>
      <c r="B54" s="12">
        <f>IF(COUNTIF($F$2:F54,F54)=1,1,"")</f>
        <v>1</v>
      </c>
      <c r="C54" s="12" t="str">
        <f t="shared" si="1"/>
        <v>05</v>
      </c>
      <c r="D54" s="12">
        <v>7</v>
      </c>
      <c r="E54" s="12">
        <v>71</v>
      </c>
      <c r="F54" s="12" t="s">
        <v>103</v>
      </c>
      <c r="G54" s="12" t="str">
        <f t="shared" si="2"/>
        <v>71BMTT0512L</v>
      </c>
      <c r="H54" s="12" t="s">
        <v>104</v>
      </c>
      <c r="I54" s="12" t="s">
        <v>10</v>
      </c>
      <c r="J54" s="12" t="s">
        <v>105</v>
      </c>
      <c r="K54" s="12">
        <f t="shared" si="3"/>
        <v>7</v>
      </c>
      <c r="L54" s="12" t="str">
        <f t="shared" si="4"/>
        <v>2</v>
      </c>
      <c r="M54" s="12" t="str">
        <f t="shared" si="5"/>
        <v>2</v>
      </c>
      <c r="N54" s="12" t="b">
        <f t="shared" si="6"/>
        <v>1</v>
      </c>
      <c r="O54" s="12" t="str">
        <f>VLOOKUP(G54,[1]CTDaoKhung!$C$5:$L$726,2,0)</f>
        <v>Bảo mật thông tin</v>
      </c>
      <c r="P54" s="12" t="b">
        <f t="shared" si="7"/>
        <v>1</v>
      </c>
      <c r="Q54" s="12">
        <f>IF(COUNTIF($F$2:F54,F54)=1,MAX($Q$1:Q53)+1)</f>
        <v>50</v>
      </c>
      <c r="R54" s="12"/>
      <c r="T54">
        <v>53</v>
      </c>
      <c r="U54" t="str">
        <f t="shared" si="8"/>
        <v>PUIT0513T</v>
      </c>
      <c r="V54" t="str">
        <f t="shared" si="0"/>
        <v>Thực hành phát triển ứng dụng Internet Of Thing</v>
      </c>
      <c r="W54" t="str">
        <f t="shared" si="9"/>
        <v>05</v>
      </c>
    </row>
    <row r="55" spans="1:23" hidden="1" x14ac:dyDescent="0.3">
      <c r="A55" s="12">
        <f>IF(COUNTIF($F$2:F55,F55)=1,MAX($A$1:A54)+1,0)</f>
        <v>51</v>
      </c>
      <c r="B55" s="12">
        <f>IF(COUNTIF($F$2:F55,F55)=1,1,"")</f>
        <v>1</v>
      </c>
      <c r="C55" s="12" t="str">
        <f t="shared" si="1"/>
        <v>05</v>
      </c>
      <c r="D55" s="12">
        <v>7</v>
      </c>
      <c r="E55" s="12">
        <v>71</v>
      </c>
      <c r="F55" s="12" t="s">
        <v>106</v>
      </c>
      <c r="G55" s="12" t="str">
        <f t="shared" si="2"/>
        <v>71TTNT0512L</v>
      </c>
      <c r="H55" s="12" t="s">
        <v>833</v>
      </c>
      <c r="I55" s="12" t="s">
        <v>10</v>
      </c>
      <c r="J55" s="12" t="s">
        <v>107</v>
      </c>
      <c r="K55" s="12">
        <f t="shared" si="3"/>
        <v>7</v>
      </c>
      <c r="L55" s="12" t="str">
        <f t="shared" si="4"/>
        <v>2</v>
      </c>
      <c r="M55" s="12" t="str">
        <f t="shared" si="5"/>
        <v>2</v>
      </c>
      <c r="N55" s="12" t="b">
        <f t="shared" si="6"/>
        <v>1</v>
      </c>
      <c r="O55" s="12" t="str">
        <f>VLOOKUP(G55,[1]CTDaoKhung!$C$5:$L$726,2,0)</f>
        <v>Trí tuệ nhân tạo</v>
      </c>
      <c r="P55" s="12" t="b">
        <f t="shared" si="7"/>
        <v>1</v>
      </c>
      <c r="Q55" s="12">
        <f>IF(COUNTIF($F$2:F55,F55)=1,MAX($Q$1:Q54)+1)</f>
        <v>51</v>
      </c>
      <c r="R55" s="12"/>
      <c r="T55">
        <v>54</v>
      </c>
      <c r="U55" t="str">
        <f t="shared" si="8"/>
        <v>PTDD0513T</v>
      </c>
      <c r="V55" t="str">
        <f t="shared" si="0"/>
        <v>Thực hành phát triển ứng dụng trên thiết bị di động</v>
      </c>
      <c r="W55" t="str">
        <f t="shared" si="9"/>
        <v>05</v>
      </c>
    </row>
    <row r="56" spans="1:23" hidden="1" x14ac:dyDescent="0.3">
      <c r="A56" s="12">
        <f>IF(COUNTIF($F$2:F56,F56)=1,MAX($A$1:A55)+1,0)</f>
        <v>52</v>
      </c>
      <c r="B56" s="12">
        <f>IF(COUNTIF($F$2:F56,F56)=1,1,"")</f>
        <v>1</v>
      </c>
      <c r="C56" s="12" t="str">
        <f t="shared" si="1"/>
        <v>05</v>
      </c>
      <c r="D56" s="12">
        <v>7</v>
      </c>
      <c r="E56" s="12">
        <v>71</v>
      </c>
      <c r="F56" s="12" t="s">
        <v>108</v>
      </c>
      <c r="G56" s="12" t="str">
        <f t="shared" si="2"/>
        <v>71TQBM0513T</v>
      </c>
      <c r="H56" s="12" t="s">
        <v>109</v>
      </c>
      <c r="I56" s="12" t="s">
        <v>78</v>
      </c>
      <c r="J56" s="12" t="s">
        <v>110</v>
      </c>
      <c r="K56" s="12">
        <f t="shared" si="3"/>
        <v>7</v>
      </c>
      <c r="L56" s="12" t="str">
        <f t="shared" si="4"/>
        <v>3</v>
      </c>
      <c r="M56" s="12" t="str">
        <f t="shared" si="5"/>
        <v>3</v>
      </c>
      <c r="N56" s="12" t="b">
        <f t="shared" si="6"/>
        <v>1</v>
      </c>
      <c r="O56" s="12" t="str">
        <f>VLOOKUP(G56,[1]CTDaoKhung!$C$5:$L$726,2,0)</f>
        <v>Thực hành thiết kế, quản trị và bảo trì hệ thống mạng</v>
      </c>
      <c r="P56" s="12" t="b">
        <f t="shared" si="7"/>
        <v>1</v>
      </c>
      <c r="Q56" s="12">
        <f>IF(COUNTIF($F$2:F56,F56)=1,MAX($Q$1:Q55)+1)</f>
        <v>52</v>
      </c>
      <c r="R56" s="12"/>
      <c r="T56">
        <v>55</v>
      </c>
      <c r="U56" t="str">
        <f t="shared" si="8"/>
        <v>CNTN0518D</v>
      </c>
      <c r="V56" t="str">
        <f t="shared" si="0"/>
        <v>Đồ án/Khoá luận tốt nghiệp</v>
      </c>
      <c r="W56" t="str">
        <f t="shared" si="9"/>
        <v>05</v>
      </c>
    </row>
    <row r="57" spans="1:23" hidden="1" x14ac:dyDescent="0.3">
      <c r="A57" s="12">
        <f>IF(COUNTIF($F$2:F57,F57)=1,MAX($A$1:A56)+1,0)</f>
        <v>53</v>
      </c>
      <c r="B57" s="12">
        <f>IF(COUNTIF($F$2:F57,F57)=1,1,"")</f>
        <v>1</v>
      </c>
      <c r="C57" s="12" t="str">
        <f t="shared" si="1"/>
        <v>05</v>
      </c>
      <c r="D57" s="12">
        <v>8</v>
      </c>
      <c r="E57" s="12">
        <v>71</v>
      </c>
      <c r="F57" s="12" t="s">
        <v>113</v>
      </c>
      <c r="G57" s="12" t="str">
        <f t="shared" si="2"/>
        <v>71PUIT0513T</v>
      </c>
      <c r="H57" s="12" t="s">
        <v>114</v>
      </c>
      <c r="I57" s="12" t="s">
        <v>78</v>
      </c>
      <c r="J57" s="12"/>
      <c r="K57" s="12">
        <f t="shared" si="3"/>
        <v>8</v>
      </c>
      <c r="L57" s="12" t="str">
        <f t="shared" si="4"/>
        <v>3</v>
      </c>
      <c r="M57" s="12" t="str">
        <f t="shared" si="5"/>
        <v>3</v>
      </c>
      <c r="N57" s="12" t="b">
        <f t="shared" si="6"/>
        <v>1</v>
      </c>
      <c r="O57" s="12" t="str">
        <f>VLOOKUP(G57,[1]CTDaoKhung!$C$5:$L$726,2,0)</f>
        <v>Thực hành phát triển ứng dụng Internet Of Thing</v>
      </c>
      <c r="P57" s="12" t="b">
        <f t="shared" si="7"/>
        <v>1</v>
      </c>
      <c r="Q57" s="12">
        <f>IF(COUNTIF($F$2:F57,F57)=1,MAX($Q$1:Q56)+1)</f>
        <v>53</v>
      </c>
      <c r="R57" s="12"/>
      <c r="T57">
        <v>56</v>
      </c>
      <c r="U57" t="str">
        <f t="shared" si="8"/>
        <v>PTTK0513T</v>
      </c>
      <c r="V57" t="str">
        <f t="shared" si="0"/>
        <v>Thực hành phân tích thiết kế hệ thống thông tin</v>
      </c>
      <c r="W57" t="str">
        <f t="shared" si="9"/>
        <v>05</v>
      </c>
    </row>
    <row r="58" spans="1:23" hidden="1" x14ac:dyDescent="0.3">
      <c r="A58" s="12">
        <f>IF(COUNTIF($F$2:F58,F58)=1,MAX($A$1:A57)+1,0)</f>
        <v>54</v>
      </c>
      <c r="B58" s="12">
        <f>IF(COUNTIF($F$2:F58,F58)=1,1,"")</f>
        <v>1</v>
      </c>
      <c r="C58" s="12" t="str">
        <f t="shared" si="1"/>
        <v>05</v>
      </c>
      <c r="D58" s="12">
        <v>8</v>
      </c>
      <c r="E58" s="12">
        <v>71</v>
      </c>
      <c r="F58" s="12" t="s">
        <v>115</v>
      </c>
      <c r="G58" s="12" t="str">
        <f t="shared" si="2"/>
        <v>71PTDD0513T</v>
      </c>
      <c r="H58" s="12" t="s">
        <v>116</v>
      </c>
      <c r="I58" s="12" t="s">
        <v>78</v>
      </c>
      <c r="J58" s="12" t="s">
        <v>117</v>
      </c>
      <c r="K58" s="12">
        <f t="shared" si="3"/>
        <v>8</v>
      </c>
      <c r="L58" s="12" t="str">
        <f t="shared" si="4"/>
        <v>3</v>
      </c>
      <c r="M58" s="12" t="str">
        <f t="shared" si="5"/>
        <v>3</v>
      </c>
      <c r="N58" s="12" t="b">
        <f t="shared" si="6"/>
        <v>1</v>
      </c>
      <c r="O58" s="12" t="str">
        <f>VLOOKUP(G58,[1]CTDaoKhung!$C$5:$L$726,2,0)</f>
        <v>Thực hành phát triển ứng dụng trên thiết bị di động</v>
      </c>
      <c r="P58" s="12" t="b">
        <f t="shared" si="7"/>
        <v>1</v>
      </c>
      <c r="Q58" s="12">
        <f>IF(COUNTIF($F$2:F58,F58)=1,MAX($Q$1:Q57)+1)</f>
        <v>54</v>
      </c>
      <c r="R58" s="12"/>
      <c r="T58">
        <v>57</v>
      </c>
      <c r="U58" t="str">
        <f t="shared" si="8"/>
        <v>PTPM0513T</v>
      </c>
      <c r="V58" t="str">
        <f t="shared" si="0"/>
        <v>Thực hành phát triển phần mềm</v>
      </c>
      <c r="W58" t="str">
        <f t="shared" si="9"/>
        <v>05</v>
      </c>
    </row>
    <row r="59" spans="1:23" hidden="1" x14ac:dyDescent="0.3">
      <c r="A59" s="12">
        <f>IF(COUNTIF($F$2:F59,F59)=1,MAX($A$1:A58)+1,0)</f>
        <v>55</v>
      </c>
      <c r="B59" s="12">
        <f>IF(COUNTIF($F$2:F59,F59)=1,1,"")</f>
        <v>1</v>
      </c>
      <c r="C59" s="12" t="str">
        <f t="shared" si="1"/>
        <v>05</v>
      </c>
      <c r="D59" s="12">
        <v>8</v>
      </c>
      <c r="E59" s="12">
        <v>71</v>
      </c>
      <c r="F59" s="12" t="s">
        <v>118</v>
      </c>
      <c r="G59" s="12" t="str">
        <f t="shared" si="2"/>
        <v>71CNTN0518D</v>
      </c>
      <c r="H59" s="12" t="s">
        <v>119</v>
      </c>
      <c r="I59" s="12" t="s">
        <v>120</v>
      </c>
      <c r="J59" s="12"/>
      <c r="K59" s="12">
        <f t="shared" si="3"/>
        <v>8</v>
      </c>
      <c r="L59" s="12" t="str">
        <f t="shared" si="4"/>
        <v>8</v>
      </c>
      <c r="M59" s="12" t="str">
        <f t="shared" si="5"/>
        <v>8</v>
      </c>
      <c r="N59" s="12" t="b">
        <f t="shared" si="6"/>
        <v>1</v>
      </c>
      <c r="O59" s="12" t="str">
        <f>VLOOKUP(G59,[1]CTDaoKhung!$C$5:$L$726,2,0)</f>
        <v>Đồ án/Khoá luận tốt nghiệp công nghệ thông tin</v>
      </c>
      <c r="P59" s="12" t="b">
        <f t="shared" si="7"/>
        <v>0</v>
      </c>
      <c r="Q59" s="12">
        <f>IF(COUNTIF($F$2:F59,F59)=1,MAX($Q$1:Q58)+1)</f>
        <v>55</v>
      </c>
      <c r="R59" s="12"/>
      <c r="T59">
        <v>58</v>
      </c>
      <c r="U59" t="str">
        <f t="shared" si="8"/>
        <v>KTTK0512T</v>
      </c>
      <c r="V59" t="str">
        <f t="shared" si="0"/>
        <v>Thực hành kiểm thử và triển khai phần mềm</v>
      </c>
      <c r="W59" t="str">
        <f t="shared" si="9"/>
        <v>05</v>
      </c>
    </row>
    <row r="60" spans="1:23" hidden="1" x14ac:dyDescent="0.3">
      <c r="A60" s="12">
        <f>IF(COUNTIF($F$2:F60,F60)=1,MAX($A$1:A59)+1,0)</f>
        <v>0</v>
      </c>
      <c r="B60" s="12" t="str">
        <f>IF(COUNTIF($F$2:F60,F60)=1,1,"")</f>
        <v/>
      </c>
      <c r="C60" s="12" t="str">
        <f t="shared" si="1"/>
        <v/>
      </c>
      <c r="D60" s="12">
        <v>8</v>
      </c>
      <c r="E60" s="12">
        <v>71</v>
      </c>
      <c r="F60" s="12"/>
      <c r="G60" s="12" t="str">
        <f t="shared" si="2"/>
        <v>71</v>
      </c>
      <c r="H60" s="12" t="s">
        <v>121</v>
      </c>
      <c r="I60" s="12"/>
      <c r="J60" s="12"/>
      <c r="K60" s="12">
        <f t="shared" si="3"/>
        <v>8</v>
      </c>
      <c r="L60" s="12" t="str">
        <f t="shared" si="4"/>
        <v/>
      </c>
      <c r="M60" s="12" t="str">
        <f t="shared" si="5"/>
        <v/>
      </c>
      <c r="N60" s="12" t="b">
        <f t="shared" si="6"/>
        <v>1</v>
      </c>
      <c r="O60" s="12" t="e">
        <f>VLOOKUP(G60,[1]CTDaoKhung!$C$5:$L$726,2,0)</f>
        <v>#N/A</v>
      </c>
      <c r="P60" s="12" t="e">
        <f t="shared" si="7"/>
        <v>#N/A</v>
      </c>
      <c r="Q60" s="12" t="b">
        <f>IF(COUNTIF($F$2:F60,F60)=1,MAX($Q$1:Q59)+1)</f>
        <v>0</v>
      </c>
      <c r="R60" s="12"/>
      <c r="T60">
        <v>59</v>
      </c>
      <c r="U60" t="str">
        <f t="shared" si="8"/>
        <v>HDTJ0513L</v>
      </c>
      <c r="V60" t="str">
        <f t="shared" si="0"/>
        <v>Lập trình hướng đối tượng với Java</v>
      </c>
      <c r="W60" t="str">
        <f t="shared" si="9"/>
        <v>05</v>
      </c>
    </row>
    <row r="61" spans="1:23" hidden="1" x14ac:dyDescent="0.3">
      <c r="A61" s="12">
        <f>IF(COUNTIF($F$2:F61,F61)=1,MAX($A$1:A60)+1,0)</f>
        <v>56</v>
      </c>
      <c r="B61" s="12">
        <f>IF(COUNTIF($F$2:F61,F61)=1,1,"")</f>
        <v>1</v>
      </c>
      <c r="C61" s="12" t="str">
        <f t="shared" si="1"/>
        <v>05</v>
      </c>
      <c r="D61" s="12">
        <v>8</v>
      </c>
      <c r="E61" s="12">
        <v>71</v>
      </c>
      <c r="F61" s="12" t="s">
        <v>122</v>
      </c>
      <c r="G61" s="12" t="str">
        <f t="shared" si="2"/>
        <v>71PTTK0513T</v>
      </c>
      <c r="H61" s="12" t="s">
        <v>123</v>
      </c>
      <c r="I61" s="12" t="s">
        <v>78</v>
      </c>
      <c r="J61" s="12" t="s">
        <v>93</v>
      </c>
      <c r="K61" s="12">
        <f t="shared" si="3"/>
        <v>8</v>
      </c>
      <c r="L61" s="12" t="str">
        <f t="shared" si="4"/>
        <v>3</v>
      </c>
      <c r="M61" s="12" t="str">
        <f t="shared" si="5"/>
        <v>3</v>
      </c>
      <c r="N61" s="12" t="b">
        <f t="shared" si="6"/>
        <v>1</v>
      </c>
      <c r="O61" s="12" t="str">
        <f>VLOOKUP(G61,[1]CTDaoKhung!$C$5:$L$726,2,0)</f>
        <v>Thực hành phân tích thiết kế hệ thống thông tin</v>
      </c>
      <c r="P61" s="12" t="b">
        <f t="shared" si="7"/>
        <v>1</v>
      </c>
      <c r="Q61" s="12">
        <f>IF(COUNTIF($F$2:F61,F61)=1,MAX($Q$1:Q60)+1)</f>
        <v>56</v>
      </c>
      <c r="R61" s="12"/>
      <c r="T61">
        <v>60</v>
      </c>
      <c r="U61" t="str">
        <f t="shared" si="8"/>
        <v>LTJS0513L</v>
      </c>
      <c r="V61" t="str">
        <f t="shared" si="0"/>
        <v>Lập trình JSP/Serverlet</v>
      </c>
      <c r="W61" t="str">
        <f t="shared" si="9"/>
        <v>05</v>
      </c>
    </row>
    <row r="62" spans="1:23" hidden="1" x14ac:dyDescent="0.3">
      <c r="A62" s="12">
        <f>IF(COUNTIF($F$2:F62,F62)=1,MAX($A$1:A61)+1,0)</f>
        <v>57</v>
      </c>
      <c r="B62" s="12">
        <f>IF(COUNTIF($F$2:F62,F62)=1,1,"")</f>
        <v>1</v>
      </c>
      <c r="C62" s="12" t="str">
        <f t="shared" si="1"/>
        <v>05</v>
      </c>
      <c r="D62" s="12">
        <v>8</v>
      </c>
      <c r="E62" s="12">
        <v>71</v>
      </c>
      <c r="F62" s="12" t="s">
        <v>124</v>
      </c>
      <c r="G62" s="12" t="str">
        <f t="shared" si="2"/>
        <v>71PTPM0513T</v>
      </c>
      <c r="H62" s="12" t="s">
        <v>125</v>
      </c>
      <c r="I62" s="12" t="s">
        <v>78</v>
      </c>
      <c r="J62" s="12"/>
      <c r="K62" s="12">
        <f t="shared" si="3"/>
        <v>8</v>
      </c>
      <c r="L62" s="12" t="str">
        <f t="shared" si="4"/>
        <v>3</v>
      </c>
      <c r="M62" s="12" t="str">
        <f t="shared" si="5"/>
        <v>3</v>
      </c>
      <c r="N62" s="12" t="b">
        <f t="shared" si="6"/>
        <v>1</v>
      </c>
      <c r="O62" s="12" t="str">
        <f>VLOOKUP(G62,[1]CTDaoKhung!$C$5:$L$726,2,0)</f>
        <v>Thực hành phát triển phần mềm</v>
      </c>
      <c r="P62" s="12" t="b">
        <f t="shared" si="7"/>
        <v>1</v>
      </c>
      <c r="Q62" s="12">
        <f>IF(COUNTIF($F$2:F62,F62)=1,MAX($Q$1:Q61)+1)</f>
        <v>57</v>
      </c>
      <c r="R62" s="12"/>
      <c r="T62">
        <v>61</v>
      </c>
      <c r="U62" t="str">
        <f t="shared" si="8"/>
        <v>LTCD0513L</v>
      </c>
      <c r="V62" t="str">
        <f t="shared" si="0"/>
        <v>Lập trình cơ sở dữ liệu với Java</v>
      </c>
      <c r="W62" t="str">
        <f t="shared" si="9"/>
        <v>05</v>
      </c>
    </row>
    <row r="63" spans="1:23" hidden="1" x14ac:dyDescent="0.3">
      <c r="A63" s="12">
        <f>IF(COUNTIF($F$2:F63,F63)=1,MAX($A$1:A62)+1,0)</f>
        <v>58</v>
      </c>
      <c r="B63" s="12">
        <f>IF(COUNTIF($F$2:F63,F63)=1,1,"")</f>
        <v>1</v>
      </c>
      <c r="C63" s="12" t="str">
        <f t="shared" si="1"/>
        <v>05</v>
      </c>
      <c r="D63" s="12">
        <v>8</v>
      </c>
      <c r="E63" s="12">
        <v>71</v>
      </c>
      <c r="F63" s="12" t="s">
        <v>126</v>
      </c>
      <c r="G63" s="12" t="str">
        <f t="shared" si="2"/>
        <v>71KTTK0512T</v>
      </c>
      <c r="H63" s="12" t="s">
        <v>127</v>
      </c>
      <c r="I63" s="12" t="s">
        <v>67</v>
      </c>
      <c r="J63" s="12"/>
      <c r="K63" s="12">
        <f t="shared" si="3"/>
        <v>8</v>
      </c>
      <c r="L63" s="12" t="str">
        <f t="shared" si="4"/>
        <v>2</v>
      </c>
      <c r="M63" s="12" t="str">
        <f t="shared" si="5"/>
        <v>2</v>
      </c>
      <c r="N63" s="12" t="b">
        <f t="shared" si="6"/>
        <v>1</v>
      </c>
      <c r="O63" s="12" t="str">
        <f>VLOOKUP(G63,[1]CTDaoKhung!$C$5:$L$726,2,0)</f>
        <v>Thực hành kiểm thử và triển khai phần mềm</v>
      </c>
      <c r="P63" s="12" t="b">
        <f t="shared" si="7"/>
        <v>1</v>
      </c>
      <c r="Q63" s="12">
        <f>IF(COUNTIF($F$2:F63,F63)=1,MAX($Q$1:Q62)+1)</f>
        <v>58</v>
      </c>
      <c r="R63" s="12"/>
      <c r="T63">
        <v>62</v>
      </c>
      <c r="U63" t="str">
        <f t="shared" si="8"/>
        <v>LTCD0513T</v>
      </c>
      <c r="V63" t="str">
        <f t="shared" si="0"/>
        <v>Thực hành lập trình cơ sở dữ liệu với Java</v>
      </c>
      <c r="W63" t="str">
        <f t="shared" si="9"/>
        <v>05</v>
      </c>
    </row>
    <row r="64" spans="1:23" hidden="1" x14ac:dyDescent="0.3">
      <c r="A64" s="12">
        <f>IF(COUNTIF($F$2:F64,F64)=1,MAX($A$1:A63)+1,0)</f>
        <v>0</v>
      </c>
      <c r="B64" s="12" t="str">
        <f>IF(COUNTIF($F$2:F64,F64)=1,1,"")</f>
        <v/>
      </c>
      <c r="C64" s="12" t="str">
        <f t="shared" si="1"/>
        <v>02</v>
      </c>
      <c r="D64" s="12">
        <v>1</v>
      </c>
      <c r="E64" s="12">
        <v>72</v>
      </c>
      <c r="F64" s="12" t="s">
        <v>0</v>
      </c>
      <c r="G64" s="12" t="str">
        <f t="shared" si="2"/>
        <v>72MLN10212L</v>
      </c>
      <c r="H64" s="12" t="s">
        <v>1</v>
      </c>
      <c r="I64" s="12" t="s">
        <v>2</v>
      </c>
      <c r="J64" s="12"/>
      <c r="K64" s="12">
        <f t="shared" si="3"/>
        <v>1</v>
      </c>
      <c r="L64" s="12" t="str">
        <f t="shared" si="4"/>
        <v>2</v>
      </c>
      <c r="M64" s="12" t="str">
        <f t="shared" si="5"/>
        <v>2</v>
      </c>
      <c r="N64" s="12" t="b">
        <f t="shared" si="6"/>
        <v>1</v>
      </c>
      <c r="O64" s="12" t="e">
        <f>VLOOKUP(G64,[1]CTDaoKhung!$C$5:$L$726,2,0)</f>
        <v>#N/A</v>
      </c>
      <c r="P64" s="12" t="e">
        <f t="shared" si="7"/>
        <v>#N/A</v>
      </c>
      <c r="Q64" s="12" t="b">
        <f>IF(COUNTIF($F$2:F64,F64)=1,MAX($Q$1:Q63)+1)</f>
        <v>0</v>
      </c>
      <c r="R64" s="12"/>
      <c r="T64">
        <v>63</v>
      </c>
      <c r="U64" t="str">
        <f t="shared" si="8"/>
        <v>QTMA0512L</v>
      </c>
      <c r="V64" t="str">
        <f t="shared" si="0"/>
        <v>Quản trị mạng</v>
      </c>
      <c r="W64" t="str">
        <f t="shared" si="9"/>
        <v>05</v>
      </c>
    </row>
    <row r="65" spans="1:23" hidden="1" x14ac:dyDescent="0.3">
      <c r="A65" s="12">
        <f>IF(COUNTIF($F$2:F65,F65)=1,MAX($A$1:A64)+1,0)</f>
        <v>0</v>
      </c>
      <c r="B65" s="12" t="str">
        <f>IF(COUNTIF($F$2:F65,F65)=1,1,"")</f>
        <v/>
      </c>
      <c r="C65" s="12" t="str">
        <f t="shared" si="1"/>
        <v>02</v>
      </c>
      <c r="D65" s="12">
        <v>1</v>
      </c>
      <c r="E65" s="12">
        <v>72</v>
      </c>
      <c r="F65" s="12" t="s">
        <v>3</v>
      </c>
      <c r="G65" s="12" t="str">
        <f t="shared" si="2"/>
        <v>72PLDC0212L</v>
      </c>
      <c r="H65" s="12" t="s">
        <v>803</v>
      </c>
      <c r="I65" s="12" t="s">
        <v>4</v>
      </c>
      <c r="J65" s="12"/>
      <c r="K65" s="12">
        <f t="shared" si="3"/>
        <v>1</v>
      </c>
      <c r="L65" s="12" t="str">
        <f t="shared" si="4"/>
        <v>2</v>
      </c>
      <c r="M65" s="12" t="str">
        <f t="shared" si="5"/>
        <v>2</v>
      </c>
      <c r="N65" s="12" t="b">
        <f t="shared" si="6"/>
        <v>1</v>
      </c>
      <c r="O65" s="12" t="str">
        <f>VLOOKUP(G65,[1]CTDaoKhung!$C$5:$L$726,2,0)</f>
        <v>Pháp luật đại cương</v>
      </c>
      <c r="P65" s="12" t="b">
        <f t="shared" si="7"/>
        <v>1</v>
      </c>
      <c r="Q65" s="12" t="b">
        <f>IF(COUNTIF($F$2:F65,F65)=1,MAX($Q$1:Q64)+1)</f>
        <v>0</v>
      </c>
      <c r="R65" s="12"/>
      <c r="T65">
        <v>64</v>
      </c>
      <c r="U65" t="str">
        <f t="shared" si="8"/>
        <v>QTDA0512L</v>
      </c>
      <c r="V65" t="str">
        <f t="shared" si="0"/>
        <v>Quản trị dự án phần mềm</v>
      </c>
      <c r="W65" t="str">
        <f t="shared" si="9"/>
        <v>05</v>
      </c>
    </row>
    <row r="66" spans="1:23" hidden="1" x14ac:dyDescent="0.3">
      <c r="A66" s="12">
        <f>IF(COUNTIF($F$2:F66,F66)=1,MAX($A$1:A65)+1,0)</f>
        <v>0</v>
      </c>
      <c r="B66" s="12" t="str">
        <f>IF(COUNTIF($F$2:F66,F66)=1,1,"")</f>
        <v/>
      </c>
      <c r="C66" s="12" t="str">
        <f t="shared" si="1"/>
        <v>05</v>
      </c>
      <c r="D66" s="12">
        <v>1</v>
      </c>
      <c r="E66" s="12">
        <v>72</v>
      </c>
      <c r="F66" s="12" t="s">
        <v>5</v>
      </c>
      <c r="G66" s="12" t="str">
        <f t="shared" si="2"/>
        <v>72NMTH0513L</v>
      </c>
      <c r="H66" s="12" t="s">
        <v>6</v>
      </c>
      <c r="I66" s="12" t="s">
        <v>7</v>
      </c>
      <c r="J66" s="12"/>
      <c r="K66" s="12">
        <f t="shared" si="3"/>
        <v>1</v>
      </c>
      <c r="L66" s="12" t="str">
        <f t="shared" si="4"/>
        <v>3</v>
      </c>
      <c r="M66" s="12" t="str">
        <f t="shared" si="5"/>
        <v>3</v>
      </c>
      <c r="N66" s="12" t="b">
        <f t="shared" si="6"/>
        <v>1</v>
      </c>
      <c r="O66" s="12" t="str">
        <f>VLOOKUP(G66,[1]CTDaoKhung!$C$5:$L$726,2,0)</f>
        <v>Nhập môn tin học</v>
      </c>
      <c r="P66" s="12" t="b">
        <f t="shared" si="7"/>
        <v>1</v>
      </c>
      <c r="Q66" s="12" t="b">
        <f>IF(COUNTIF($F$2:F66,F66)=1,MAX($Q$1:Q65)+1)</f>
        <v>0</v>
      </c>
      <c r="R66" s="12"/>
      <c r="T66">
        <v>65</v>
      </c>
      <c r="U66" t="str">
        <f t="shared" si="8"/>
        <v>KPDL0512L</v>
      </c>
      <c r="V66" t="str">
        <f t="shared" ref="V66:V129" si="10">VLOOKUP(T66,$A$2:$H$867,8,0)</f>
        <v>Khai phá dữ liệu</v>
      </c>
      <c r="W66" t="str">
        <f t="shared" si="9"/>
        <v>05</v>
      </c>
    </row>
    <row r="67" spans="1:23" hidden="1" x14ac:dyDescent="0.3">
      <c r="A67" s="12">
        <f>IF(COUNTIF($F$2:F67,F67)=1,MAX($A$1:A66)+1,0)</f>
        <v>0</v>
      </c>
      <c r="B67" s="12" t="str">
        <f>IF(COUNTIF($F$2:F67,F67)=1,1,"")</f>
        <v/>
      </c>
      <c r="C67" s="12" t="str">
        <f t="shared" ref="C67:C130" si="11">MID(F67,5,2)</f>
        <v>01</v>
      </c>
      <c r="D67" s="12">
        <v>1</v>
      </c>
      <c r="E67" s="12">
        <v>72</v>
      </c>
      <c r="F67" s="12" t="s">
        <v>8</v>
      </c>
      <c r="G67" s="12" t="str">
        <f t="shared" ref="G67:G130" si="12">E67&amp;F67</f>
        <v>72ANH10112L</v>
      </c>
      <c r="H67" s="12" t="s">
        <v>9</v>
      </c>
      <c r="I67" s="12" t="s">
        <v>10</v>
      </c>
      <c r="J67" s="12"/>
      <c r="K67" s="12">
        <f t="shared" ref="K67:K130" si="13">D67</f>
        <v>1</v>
      </c>
      <c r="L67" s="12" t="str">
        <f t="shared" ref="L67:L130" si="14">LEFT(I67,1)</f>
        <v>2</v>
      </c>
      <c r="M67" s="12" t="str">
        <f t="shared" ref="M67:M130" si="15">MID(F67,8,1)</f>
        <v>2</v>
      </c>
      <c r="N67" s="12" t="b">
        <f t="shared" ref="N67:N130" si="16">L67=M67</f>
        <v>1</v>
      </c>
      <c r="O67" s="12" t="str">
        <f>VLOOKUP(G67,[1]CTDaoKhung!$C$5:$L$726,2,0)</f>
        <v>Tiếng anh 1</v>
      </c>
      <c r="P67" s="12" t="b">
        <f t="shared" ref="P67:P130" si="17">H67=O67</f>
        <v>1</v>
      </c>
      <c r="Q67" s="12" t="b">
        <f>IF(COUNTIF($F$2:F67,F67)=1,MAX($Q$1:Q66)+1)</f>
        <v>0</v>
      </c>
      <c r="R67" s="12"/>
      <c r="T67">
        <v>66</v>
      </c>
      <c r="U67" t="str">
        <f t="shared" ref="U67:U130" si="18">VLOOKUP(T67,$A$2:$H$867,6,0)</f>
        <v>XLNN0512L</v>
      </c>
      <c r="V67" t="str">
        <f t="shared" si="10"/>
        <v>Xử lý ngôn ngữ tự nhiên</v>
      </c>
      <c r="W67" t="str">
        <f t="shared" ref="W67:W130" si="19">MID(U67,5,2)</f>
        <v>05</v>
      </c>
    </row>
    <row r="68" spans="1:23" hidden="1" x14ac:dyDescent="0.3">
      <c r="A68" s="12">
        <f>IF(COUNTIF($F$2:F68,F68)=1,MAX($A$1:A67)+1,0)</f>
        <v>0</v>
      </c>
      <c r="B68" s="12" t="str">
        <f>IF(COUNTIF($F$2:F68,F68)=1,1,"")</f>
        <v/>
      </c>
      <c r="C68" s="12" t="str">
        <f t="shared" si="11"/>
        <v>01</v>
      </c>
      <c r="D68" s="12">
        <v>1</v>
      </c>
      <c r="E68" s="12">
        <v>72</v>
      </c>
      <c r="F68" s="12" t="s">
        <v>11</v>
      </c>
      <c r="G68" s="12" t="str">
        <f t="shared" si="12"/>
        <v>72TCC10112L</v>
      </c>
      <c r="H68" s="12" t="s">
        <v>138</v>
      </c>
      <c r="I68" s="12" t="s">
        <v>10</v>
      </c>
      <c r="J68" s="12"/>
      <c r="K68" s="12">
        <f t="shared" si="13"/>
        <v>1</v>
      </c>
      <c r="L68" s="12" t="str">
        <f t="shared" si="14"/>
        <v>2</v>
      </c>
      <c r="M68" s="12" t="str">
        <f t="shared" si="15"/>
        <v>2</v>
      </c>
      <c r="N68" s="12" t="b">
        <f t="shared" si="16"/>
        <v>1</v>
      </c>
      <c r="O68" s="12" t="str">
        <f>VLOOKUP(G68,[1]CTDaoKhung!$C$5:$L$726,2,0)</f>
        <v>Toán cao cấp 1</v>
      </c>
      <c r="P68" s="12" t="b">
        <f t="shared" si="17"/>
        <v>1</v>
      </c>
      <c r="Q68" s="12" t="b">
        <f>IF(COUNTIF($F$2:F68,F68)=1,MAX($Q$1:Q67)+1)</f>
        <v>0</v>
      </c>
      <c r="R68" s="12"/>
      <c r="T68">
        <v>67</v>
      </c>
      <c r="U68" t="str">
        <f t="shared" si="18"/>
        <v>NMMH0512L</v>
      </c>
      <c r="V68" t="str">
        <f t="shared" si="10"/>
        <v>Nhập môn máy học</v>
      </c>
      <c r="W68" t="str">
        <f t="shared" si="19"/>
        <v>05</v>
      </c>
    </row>
    <row r="69" spans="1:23" hidden="1" x14ac:dyDescent="0.3">
      <c r="A69" s="12">
        <f>IF(COUNTIF($F$2:F69,F69)=1,MAX($A$1:A68)+1,0)</f>
        <v>0</v>
      </c>
      <c r="B69" s="12" t="str">
        <f>IF(COUNTIF($F$2:F69,F69)=1,1,"")</f>
        <v/>
      </c>
      <c r="C69" s="12" t="str">
        <f t="shared" si="11"/>
        <v>01</v>
      </c>
      <c r="D69" s="12">
        <v>1</v>
      </c>
      <c r="E69" s="12">
        <v>72</v>
      </c>
      <c r="F69" s="12" t="s">
        <v>12</v>
      </c>
      <c r="G69" s="12" t="str">
        <f t="shared" si="12"/>
        <v>72GTC10111T</v>
      </c>
      <c r="H69" s="12" t="s">
        <v>802</v>
      </c>
      <c r="I69" s="12" t="s">
        <v>13</v>
      </c>
      <c r="J69" s="12"/>
      <c r="K69" s="12">
        <f t="shared" si="13"/>
        <v>1</v>
      </c>
      <c r="L69" s="12" t="str">
        <f t="shared" si="14"/>
        <v>1</v>
      </c>
      <c r="M69" s="12" t="str">
        <f t="shared" si="15"/>
        <v>1</v>
      </c>
      <c r="N69" s="12" t="b">
        <f t="shared" si="16"/>
        <v>1</v>
      </c>
      <c r="O69" s="12" t="str">
        <f>VLOOKUP(G69,[1]CTDaoKhung!$C$5:$L$726,2,0)</f>
        <v>Giáo dục thể chất 1</v>
      </c>
      <c r="P69" s="12" t="b">
        <f t="shared" si="17"/>
        <v>1</v>
      </c>
      <c r="Q69" s="12" t="b">
        <f>IF(COUNTIF($F$2:F69,F69)=1,MAX($Q$1:Q68)+1)</f>
        <v>0</v>
      </c>
      <c r="R69" s="12"/>
      <c r="T69">
        <v>68</v>
      </c>
      <c r="U69" t="str">
        <f t="shared" si="18"/>
        <v>ATDL0512L</v>
      </c>
      <c r="V69" t="str">
        <f t="shared" si="10"/>
        <v>An toàn dữ liệu</v>
      </c>
      <c r="W69" t="str">
        <f t="shared" si="19"/>
        <v>05</v>
      </c>
    </row>
    <row r="70" spans="1:23" hidden="1" x14ac:dyDescent="0.3">
      <c r="A70" s="12">
        <f>IF(COUNTIF($F$2:F70,F70)=1,MAX($A$1:A69)+1,0)</f>
        <v>0</v>
      </c>
      <c r="B70" s="12" t="str">
        <f>IF(COUNTIF($F$2:F70,F70)=1,1,"")</f>
        <v/>
      </c>
      <c r="C70" s="12" t="str">
        <f t="shared" si="11"/>
        <v/>
      </c>
      <c r="D70" s="12">
        <v>1</v>
      </c>
      <c r="E70" s="12">
        <v>72</v>
      </c>
      <c r="F70" s="12"/>
      <c r="G70" s="12" t="str">
        <f t="shared" si="12"/>
        <v>72</v>
      </c>
      <c r="H70" s="12" t="s">
        <v>14</v>
      </c>
      <c r="I70" s="12">
        <v>2</v>
      </c>
      <c r="J70" s="12"/>
      <c r="K70" s="12">
        <f t="shared" si="13"/>
        <v>1</v>
      </c>
      <c r="L70" s="12" t="str">
        <f t="shared" si="14"/>
        <v>2</v>
      </c>
      <c r="M70" s="12" t="str">
        <f t="shared" si="15"/>
        <v/>
      </c>
      <c r="N70" s="12" t="b">
        <f t="shared" si="16"/>
        <v>0</v>
      </c>
      <c r="O70" s="12" t="e">
        <f>VLOOKUP(G70,[1]CTDaoKhung!$C$5:$L$726,2,0)</f>
        <v>#N/A</v>
      </c>
      <c r="P70" s="12" t="e">
        <f t="shared" si="17"/>
        <v>#N/A</v>
      </c>
      <c r="Q70" s="12" t="b">
        <f>IF(COUNTIF($F$2:F70,F70)=1,MAX($Q$1:Q69)+1)</f>
        <v>0</v>
      </c>
      <c r="R70" s="12"/>
      <c r="T70">
        <v>69</v>
      </c>
      <c r="U70" t="str">
        <f t="shared" si="18"/>
        <v>KHTN0518D</v>
      </c>
      <c r="V70" t="str">
        <f t="shared" si="10"/>
        <v>Đồ án/Khoá luận tốt nghiệp</v>
      </c>
      <c r="W70" t="str">
        <f t="shared" si="19"/>
        <v>05</v>
      </c>
    </row>
    <row r="71" spans="1:23" hidden="1" x14ac:dyDescent="0.3">
      <c r="A71" s="12">
        <f>IF(COUNTIF($F$2:F71,F71)=1,MAX($A$1:A70)+1,0)</f>
        <v>0</v>
      </c>
      <c r="B71" s="12" t="str">
        <f>IF(COUNTIF($F$2:F71,F71)=1,1,"")</f>
        <v/>
      </c>
      <c r="C71" s="12" t="str">
        <f t="shared" si="11"/>
        <v>04</v>
      </c>
      <c r="D71" s="12">
        <v>1</v>
      </c>
      <c r="E71" s="12">
        <v>72</v>
      </c>
      <c r="F71" s="12" t="s">
        <v>15</v>
      </c>
      <c r="G71" s="12" t="str">
        <f t="shared" si="12"/>
        <v>72NMN10412L</v>
      </c>
      <c r="H71" s="12" t="s">
        <v>16</v>
      </c>
      <c r="I71" s="12" t="s">
        <v>10</v>
      </c>
      <c r="J71" s="12"/>
      <c r="K71" s="12">
        <f t="shared" si="13"/>
        <v>1</v>
      </c>
      <c r="L71" s="12" t="str">
        <f t="shared" si="14"/>
        <v>2</v>
      </c>
      <c r="M71" s="12" t="str">
        <f t="shared" si="15"/>
        <v>2</v>
      </c>
      <c r="N71" s="12" t="b">
        <f t="shared" si="16"/>
        <v>1</v>
      </c>
      <c r="O71" s="12" t="e">
        <f>VLOOKUP(G71,[1]CTDaoKhung!$C$5:$L$726,2,0)</f>
        <v>#N/A</v>
      </c>
      <c r="P71" s="12" t="e">
        <f t="shared" si="17"/>
        <v>#N/A</v>
      </c>
      <c r="Q71" s="12" t="b">
        <f>IF(COUNTIF($F$2:F71,F71)=1,MAX($Q$1:Q70)+1)</f>
        <v>0</v>
      </c>
      <c r="R71" s="12"/>
      <c r="T71">
        <v>70</v>
      </c>
      <c r="U71" t="str">
        <f t="shared" si="18"/>
        <v>LSHT0712L</v>
      </c>
      <c r="V71" t="str">
        <f t="shared" si="10"/>
        <v>Lịch sử các học thuyết kinh tế</v>
      </c>
      <c r="W71" t="str">
        <f t="shared" si="19"/>
        <v>07</v>
      </c>
    </row>
    <row r="72" spans="1:23" hidden="1" x14ac:dyDescent="0.3">
      <c r="A72" s="12">
        <f>IF(COUNTIF($F$2:F72,F72)=1,MAX($A$1:A71)+1,0)</f>
        <v>0</v>
      </c>
      <c r="B72" s="12" t="str">
        <f>IF(COUNTIF($F$2:F72,F72)=1,1,"")</f>
        <v/>
      </c>
      <c r="C72" s="12" t="str">
        <f t="shared" si="11"/>
        <v>06</v>
      </c>
      <c r="D72" s="12">
        <v>1</v>
      </c>
      <c r="E72" s="12">
        <v>72</v>
      </c>
      <c r="F72" s="12" t="s">
        <v>17</v>
      </c>
      <c r="G72" s="12" t="str">
        <f t="shared" si="12"/>
        <v>72NMN20612L</v>
      </c>
      <c r="H72" s="12" t="s">
        <v>18</v>
      </c>
      <c r="I72" s="12" t="s">
        <v>10</v>
      </c>
      <c r="J72" s="12"/>
      <c r="K72" s="12">
        <f t="shared" si="13"/>
        <v>1</v>
      </c>
      <c r="L72" s="12" t="str">
        <f t="shared" si="14"/>
        <v>2</v>
      </c>
      <c r="M72" s="12" t="str">
        <f t="shared" si="15"/>
        <v>2</v>
      </c>
      <c r="N72" s="12" t="b">
        <f t="shared" si="16"/>
        <v>1</v>
      </c>
      <c r="O72" s="12" t="e">
        <f>VLOOKUP(G72,[1]CTDaoKhung!$C$5:$L$726,2,0)</f>
        <v>#N/A</v>
      </c>
      <c r="P72" s="12" t="e">
        <f t="shared" si="17"/>
        <v>#N/A</v>
      </c>
      <c r="Q72" s="12" t="b">
        <f>IF(COUNTIF($F$2:F72,F72)=1,MAX($Q$1:Q71)+1)</f>
        <v>0</v>
      </c>
      <c r="R72" s="12"/>
      <c r="T72">
        <v>71</v>
      </c>
      <c r="U72" t="str">
        <f t="shared" si="18"/>
        <v>TAKT0112L</v>
      </c>
      <c r="V72" t="str">
        <f t="shared" si="10"/>
        <v>Tiếng anh Kinh tế</v>
      </c>
      <c r="W72" t="str">
        <f t="shared" si="19"/>
        <v>01</v>
      </c>
    </row>
    <row r="73" spans="1:23" hidden="1" x14ac:dyDescent="0.3">
      <c r="A73" s="12">
        <f>IF(COUNTIF($F$2:F73,F73)=1,MAX($A$1:A72)+1,0)</f>
        <v>0</v>
      </c>
      <c r="B73" s="12" t="str">
        <f>IF(COUNTIF($F$2:F73,F73)=1,1,"")</f>
        <v/>
      </c>
      <c r="C73" s="12" t="str">
        <f t="shared" si="11"/>
        <v>05</v>
      </c>
      <c r="D73" s="12">
        <v>1</v>
      </c>
      <c r="E73" s="12">
        <v>72</v>
      </c>
      <c r="F73" s="12" t="s">
        <v>19</v>
      </c>
      <c r="G73" s="12" t="str">
        <f t="shared" si="12"/>
        <v>72NMN30512L</v>
      </c>
      <c r="H73" s="12" t="s">
        <v>20</v>
      </c>
      <c r="I73" s="12" t="s">
        <v>10</v>
      </c>
      <c r="J73" s="12"/>
      <c r="K73" s="12">
        <f t="shared" si="13"/>
        <v>1</v>
      </c>
      <c r="L73" s="12" t="str">
        <f t="shared" si="14"/>
        <v>2</v>
      </c>
      <c r="M73" s="12" t="str">
        <f t="shared" si="15"/>
        <v>2</v>
      </c>
      <c r="N73" s="12" t="b">
        <f t="shared" si="16"/>
        <v>1</v>
      </c>
      <c r="O73" s="12" t="str">
        <f>VLOOKUP(G73,[1]CTDaoKhung!$C$5:$L$726,2,0)</f>
        <v>Nhập môn ngành công nghệ thông tin</v>
      </c>
      <c r="P73" s="12" t="b">
        <f t="shared" si="17"/>
        <v>0</v>
      </c>
      <c r="Q73" s="12" t="b">
        <f>IF(COUNTIF($F$2:F73,F73)=1,MAX($Q$1:Q72)+1)</f>
        <v>0</v>
      </c>
      <c r="R73" s="12"/>
      <c r="T73">
        <v>72</v>
      </c>
      <c r="U73" t="str">
        <f t="shared" si="18"/>
        <v>VIMO0713L</v>
      </c>
      <c r="V73" t="str">
        <f t="shared" si="10"/>
        <v>Kinh tế học vi mô</v>
      </c>
      <c r="W73" t="str">
        <f t="shared" si="19"/>
        <v>07</v>
      </c>
    </row>
    <row r="74" spans="1:23" hidden="1" x14ac:dyDescent="0.3">
      <c r="A74" s="12">
        <f>IF(COUNTIF($F$2:F74,F74)=1,MAX($A$1:A73)+1,0)</f>
        <v>0</v>
      </c>
      <c r="B74" s="12" t="str">
        <f>IF(COUNTIF($F$2:F74,F74)=1,1,"")</f>
        <v/>
      </c>
      <c r="C74" s="12" t="str">
        <f t="shared" si="11"/>
        <v>07</v>
      </c>
      <c r="D74" s="12">
        <v>1</v>
      </c>
      <c r="E74" s="12">
        <v>72</v>
      </c>
      <c r="F74" s="12" t="s">
        <v>21</v>
      </c>
      <c r="G74" s="12" t="str">
        <f t="shared" si="12"/>
        <v>72NMN40712L</v>
      </c>
      <c r="H74" s="12" t="s">
        <v>22</v>
      </c>
      <c r="I74" s="12" t="s">
        <v>10</v>
      </c>
      <c r="J74" s="12"/>
      <c r="K74" s="12">
        <f t="shared" si="13"/>
        <v>1</v>
      </c>
      <c r="L74" s="12" t="str">
        <f t="shared" si="14"/>
        <v>2</v>
      </c>
      <c r="M74" s="12" t="str">
        <f t="shared" si="15"/>
        <v>2</v>
      </c>
      <c r="N74" s="12" t="b">
        <f t="shared" si="16"/>
        <v>1</v>
      </c>
      <c r="O74" s="12" t="e">
        <f>VLOOKUP(G74,[1]CTDaoKhung!$C$5:$L$726,2,0)</f>
        <v>#N/A</v>
      </c>
      <c r="P74" s="12" t="e">
        <f t="shared" si="17"/>
        <v>#N/A</v>
      </c>
      <c r="Q74" s="12" t="b">
        <f>IF(COUNTIF($F$2:F74,F74)=1,MAX($Q$1:Q73)+1)</f>
        <v>0</v>
      </c>
      <c r="R74" s="12"/>
      <c r="T74">
        <v>73</v>
      </c>
      <c r="U74" t="str">
        <f t="shared" si="18"/>
        <v>NLKT0713L</v>
      </c>
      <c r="V74" t="str">
        <f t="shared" si="10"/>
        <v>Nguyên lý kế toán</v>
      </c>
      <c r="W74" t="str">
        <f t="shared" si="19"/>
        <v>07</v>
      </c>
    </row>
    <row r="75" spans="1:23" hidden="1" x14ac:dyDescent="0.3">
      <c r="A75" s="12">
        <f>IF(COUNTIF($F$2:F75,F75)=1,MAX($A$1:A74)+1,0)</f>
        <v>0</v>
      </c>
      <c r="B75" s="12" t="str">
        <f>IF(COUNTIF($F$2:F75,F75)=1,1,"")</f>
        <v/>
      </c>
      <c r="C75" s="12" t="str">
        <f t="shared" si="11"/>
        <v>02</v>
      </c>
      <c r="D75" s="12">
        <v>2</v>
      </c>
      <c r="E75" s="12">
        <v>72</v>
      </c>
      <c r="F75" s="12" t="s">
        <v>23</v>
      </c>
      <c r="G75" s="12" t="str">
        <f t="shared" si="12"/>
        <v>72MLN20213L</v>
      </c>
      <c r="H75" s="12" t="s">
        <v>24</v>
      </c>
      <c r="I75" s="12" t="s">
        <v>25</v>
      </c>
      <c r="J75" s="12" t="s">
        <v>136</v>
      </c>
      <c r="K75" s="12">
        <f t="shared" si="13"/>
        <v>2</v>
      </c>
      <c r="L75" s="12" t="str">
        <f t="shared" si="14"/>
        <v>3</v>
      </c>
      <c r="M75" s="12" t="str">
        <f t="shared" si="15"/>
        <v>3</v>
      </c>
      <c r="N75" s="12" t="b">
        <f t="shared" si="16"/>
        <v>1</v>
      </c>
      <c r="O75" s="12" t="e">
        <f>VLOOKUP(G75,[1]CTDaoKhung!$C$5:$L$726,2,0)</f>
        <v>#N/A</v>
      </c>
      <c r="P75" s="12" t="e">
        <f t="shared" si="17"/>
        <v>#N/A</v>
      </c>
      <c r="Q75" s="12" t="b">
        <f>IF(COUNTIF($F$2:F75,F75)=1,MAX($Q$1:Q74)+1)</f>
        <v>0</v>
      </c>
      <c r="R75" s="12"/>
      <c r="T75">
        <v>74</v>
      </c>
      <c r="U75" t="str">
        <f t="shared" si="18"/>
        <v>QTRH0712L</v>
      </c>
      <c r="V75" t="str">
        <f t="shared" si="10"/>
        <v>Quản trị học</v>
      </c>
      <c r="W75" t="str">
        <f t="shared" si="19"/>
        <v>07</v>
      </c>
    </row>
    <row r="76" spans="1:23" hidden="1" x14ac:dyDescent="0.3">
      <c r="A76" s="12">
        <f>IF(COUNTIF($F$2:F76,F76)=1,MAX($A$1:A75)+1,0)</f>
        <v>0</v>
      </c>
      <c r="B76" s="12" t="str">
        <f>IF(COUNTIF($F$2:F76,F76)=1,1,"")</f>
        <v/>
      </c>
      <c r="C76" s="12" t="str">
        <f t="shared" si="11"/>
        <v>01</v>
      </c>
      <c r="D76" s="12">
        <v>2</v>
      </c>
      <c r="E76" s="12">
        <v>72</v>
      </c>
      <c r="F76" s="12" t="s">
        <v>26</v>
      </c>
      <c r="G76" s="12" t="str">
        <f t="shared" si="12"/>
        <v>72ANH20113L</v>
      </c>
      <c r="H76" s="12" t="s">
        <v>27</v>
      </c>
      <c r="I76" s="12" t="s">
        <v>7</v>
      </c>
      <c r="J76" s="12" t="s">
        <v>137</v>
      </c>
      <c r="K76" s="12">
        <f t="shared" si="13"/>
        <v>2</v>
      </c>
      <c r="L76" s="12" t="str">
        <f t="shared" si="14"/>
        <v>3</v>
      </c>
      <c r="M76" s="12" t="str">
        <f t="shared" si="15"/>
        <v>3</v>
      </c>
      <c r="N76" s="12" t="b">
        <f t="shared" si="16"/>
        <v>1</v>
      </c>
      <c r="O76" s="12" t="str">
        <f>VLOOKUP(G76,[1]CTDaoKhung!$C$5:$L$726,2,0)</f>
        <v>Tiếng anh 2</v>
      </c>
      <c r="P76" s="12" t="b">
        <f t="shared" si="17"/>
        <v>1</v>
      </c>
      <c r="Q76" s="12" t="b">
        <f>IF(COUNTIF($F$2:F76,F76)=1,MAX($Q$1:Q75)+1)</f>
        <v>0</v>
      </c>
      <c r="R76" s="12"/>
      <c r="T76">
        <v>75</v>
      </c>
      <c r="U76" t="str">
        <f t="shared" si="18"/>
        <v>KTVM0713L</v>
      </c>
      <c r="V76" t="str">
        <f t="shared" si="10"/>
        <v>Kinh tế học vĩ mô</v>
      </c>
      <c r="W76" t="str">
        <f t="shared" si="19"/>
        <v>07</v>
      </c>
    </row>
    <row r="77" spans="1:23" hidden="1" x14ac:dyDescent="0.3">
      <c r="A77" s="12">
        <f>IF(COUNTIF($F$2:F77,F77)=1,MAX($A$1:A76)+1,0)</f>
        <v>0</v>
      </c>
      <c r="B77" s="12" t="str">
        <f>IF(COUNTIF($F$2:F77,F77)=1,1,"")</f>
        <v/>
      </c>
      <c r="C77" s="12" t="str">
        <f t="shared" si="11"/>
        <v>01</v>
      </c>
      <c r="D77" s="12">
        <v>2</v>
      </c>
      <c r="E77" s="12">
        <v>72</v>
      </c>
      <c r="F77" s="12" t="s">
        <v>28</v>
      </c>
      <c r="G77" s="12" t="str">
        <f t="shared" si="12"/>
        <v>72TCC20112L</v>
      </c>
      <c r="H77" s="12" t="s">
        <v>139</v>
      </c>
      <c r="I77" s="12" t="s">
        <v>10</v>
      </c>
      <c r="J77" s="12"/>
      <c r="K77" s="12">
        <f t="shared" si="13"/>
        <v>2</v>
      </c>
      <c r="L77" s="12" t="str">
        <f t="shared" si="14"/>
        <v>2</v>
      </c>
      <c r="M77" s="12" t="str">
        <f t="shared" si="15"/>
        <v>2</v>
      </c>
      <c r="N77" s="12" t="b">
        <f t="shared" si="16"/>
        <v>1</v>
      </c>
      <c r="O77" s="12" t="str">
        <f>VLOOKUP(G77,[1]CTDaoKhung!$C$5:$L$726,2,0)</f>
        <v>Toán cao cấp 2</v>
      </c>
      <c r="P77" s="12" t="b">
        <f t="shared" si="17"/>
        <v>1</v>
      </c>
      <c r="Q77" s="12" t="b">
        <f>IF(COUNTIF($F$2:F77,F77)=1,MAX($Q$1:Q76)+1)</f>
        <v>0</v>
      </c>
      <c r="R77" s="12"/>
      <c r="T77">
        <v>76</v>
      </c>
      <c r="U77" t="str">
        <f t="shared" si="18"/>
        <v>THUE0712L</v>
      </c>
      <c r="V77" t="str">
        <f t="shared" si="10"/>
        <v>Thuế</v>
      </c>
      <c r="W77" t="str">
        <f t="shared" si="19"/>
        <v>07</v>
      </c>
    </row>
    <row r="78" spans="1:23" hidden="1" x14ac:dyDescent="0.3">
      <c r="A78" s="12">
        <f>IF(COUNTIF($F$2:F78,F78)=1,MAX($A$1:A77)+1,0)</f>
        <v>0</v>
      </c>
      <c r="B78" s="12" t="str">
        <f>IF(COUNTIF($F$2:F78,F78)=1,1,"")</f>
        <v/>
      </c>
      <c r="C78" s="12" t="str">
        <f t="shared" si="11"/>
        <v>01</v>
      </c>
      <c r="D78" s="12">
        <v>2</v>
      </c>
      <c r="E78" s="12">
        <v>72</v>
      </c>
      <c r="F78" s="12" t="s">
        <v>29</v>
      </c>
      <c r="G78" s="12" t="str">
        <f t="shared" si="12"/>
        <v>72GTC20112T</v>
      </c>
      <c r="H78" s="12" t="s">
        <v>804</v>
      </c>
      <c r="I78" s="12" t="s">
        <v>30</v>
      </c>
      <c r="J78" s="12"/>
      <c r="K78" s="12">
        <f t="shared" si="13"/>
        <v>2</v>
      </c>
      <c r="L78" s="12" t="str">
        <f t="shared" si="14"/>
        <v>2</v>
      </c>
      <c r="M78" s="12" t="str">
        <f t="shared" si="15"/>
        <v>2</v>
      </c>
      <c r="N78" s="12" t="b">
        <f t="shared" si="16"/>
        <v>1</v>
      </c>
      <c r="O78" s="12" t="str">
        <f>VLOOKUP(G78,[1]CTDaoKhung!$C$5:$L$726,2,0)</f>
        <v>Giáo dục thể chất 2</v>
      </c>
      <c r="P78" s="12" t="b">
        <f t="shared" si="17"/>
        <v>1</v>
      </c>
      <c r="Q78" s="12" t="b">
        <f>IF(COUNTIF($F$2:F78,F78)=1,MAX($Q$1:Q77)+1)</f>
        <v>0</v>
      </c>
      <c r="R78" s="12"/>
      <c r="T78">
        <v>77</v>
      </c>
      <c r="U78" t="str">
        <f t="shared" si="18"/>
        <v>NLTK0712L</v>
      </c>
      <c r="V78" t="str">
        <f t="shared" si="10"/>
        <v>Nguyên lý thống kê kinh tế</v>
      </c>
      <c r="W78" t="str">
        <f t="shared" si="19"/>
        <v>07</v>
      </c>
    </row>
    <row r="79" spans="1:23" hidden="1" x14ac:dyDescent="0.3">
      <c r="A79" s="12">
        <f>IF(COUNTIF($F$2:F79,F79)=1,MAX($A$1:A78)+1,0)</f>
        <v>0</v>
      </c>
      <c r="B79" s="12" t="str">
        <f>IF(COUNTIF($F$2:F79,F79)=1,1,"")</f>
        <v/>
      </c>
      <c r="C79" s="12" t="str">
        <f t="shared" si="11"/>
        <v>01</v>
      </c>
      <c r="D79" s="12">
        <v>2</v>
      </c>
      <c r="E79" s="12">
        <v>72</v>
      </c>
      <c r="F79" s="12" t="s">
        <v>31</v>
      </c>
      <c r="G79" s="12" t="str">
        <f t="shared" si="12"/>
        <v>72VLDC0113L</v>
      </c>
      <c r="H79" s="12" t="s">
        <v>32</v>
      </c>
      <c r="I79" s="12" t="s">
        <v>7</v>
      </c>
      <c r="J79" s="12"/>
      <c r="K79" s="12">
        <f t="shared" si="13"/>
        <v>2</v>
      </c>
      <c r="L79" s="12" t="str">
        <f t="shared" si="14"/>
        <v>3</v>
      </c>
      <c r="M79" s="12" t="str">
        <f t="shared" si="15"/>
        <v>3</v>
      </c>
      <c r="N79" s="12" t="b">
        <f t="shared" si="16"/>
        <v>1</v>
      </c>
      <c r="O79" s="12" t="str">
        <f>VLOOKUP(G79,[1]CTDaoKhung!$C$5:$L$726,2,0)</f>
        <v>Vật lý đại cương</v>
      </c>
      <c r="P79" s="12" t="b">
        <f t="shared" si="17"/>
        <v>1</v>
      </c>
      <c r="Q79" s="12" t="b">
        <f>IF(COUNTIF($F$2:F79,F79)=1,MAX($Q$1:Q78)+1)</f>
        <v>0</v>
      </c>
      <c r="R79" s="12"/>
      <c r="T79">
        <v>78</v>
      </c>
      <c r="U79" t="str">
        <f t="shared" si="18"/>
        <v>TCTT0713L</v>
      </c>
      <c r="V79" t="str">
        <f t="shared" si="10"/>
        <v>Tài chính tiền tệ</v>
      </c>
      <c r="W79" t="str">
        <f t="shared" si="19"/>
        <v>07</v>
      </c>
    </row>
    <row r="80" spans="1:23" hidden="1" x14ac:dyDescent="0.3">
      <c r="A80" s="12">
        <f>IF(COUNTIF($F$2:F80,F80)=1,MAX($A$1:A79)+1,0)</f>
        <v>0</v>
      </c>
      <c r="B80" s="12" t="str">
        <f>IF(COUNTIF($F$2:F80,F80)=1,1,"")</f>
        <v/>
      </c>
      <c r="C80" s="12" t="str">
        <f t="shared" si="11"/>
        <v/>
      </c>
      <c r="D80" s="12">
        <v>2</v>
      </c>
      <c r="E80" s="12">
        <v>72</v>
      </c>
      <c r="F80" s="12"/>
      <c r="G80" s="12" t="str">
        <f t="shared" si="12"/>
        <v>72</v>
      </c>
      <c r="H80" s="12" t="s">
        <v>14</v>
      </c>
      <c r="I80" s="12">
        <v>2</v>
      </c>
      <c r="J80" s="12"/>
      <c r="K80" s="12">
        <f t="shared" si="13"/>
        <v>2</v>
      </c>
      <c r="L80" s="12" t="str">
        <f t="shared" si="14"/>
        <v>2</v>
      </c>
      <c r="M80" s="12" t="str">
        <f t="shared" si="15"/>
        <v/>
      </c>
      <c r="N80" s="12" t="b">
        <f t="shared" si="16"/>
        <v>0</v>
      </c>
      <c r="O80" s="12" t="e">
        <f>VLOOKUP(G80,[1]CTDaoKhung!$C$5:$L$726,2,0)</f>
        <v>#N/A</v>
      </c>
      <c r="P80" s="12" t="e">
        <f t="shared" si="17"/>
        <v>#N/A</v>
      </c>
      <c r="Q80" s="12" t="b">
        <f>IF(COUNTIF($F$2:F80,F80)=1,MAX($Q$1:Q79)+1)</f>
        <v>0</v>
      </c>
      <c r="R80" s="12"/>
      <c r="T80">
        <v>79</v>
      </c>
      <c r="U80" t="str">
        <f t="shared" si="18"/>
        <v>KTC10713L</v>
      </c>
      <c r="V80" t="str">
        <f t="shared" si="10"/>
        <v>Kế toán tài chính 1</v>
      </c>
      <c r="W80" t="str">
        <f t="shared" si="19"/>
        <v>07</v>
      </c>
    </row>
    <row r="81" spans="1:23" hidden="1" x14ac:dyDescent="0.3">
      <c r="A81" s="12">
        <f>IF(COUNTIF($F$2:F81,F81)=1,MAX($A$1:A80)+1,0)</f>
        <v>0</v>
      </c>
      <c r="B81" s="12" t="str">
        <f>IF(COUNTIF($F$2:F81,F81)=1,1,"")</f>
        <v/>
      </c>
      <c r="C81" s="12" t="str">
        <f t="shared" si="11"/>
        <v>03</v>
      </c>
      <c r="D81" s="12">
        <v>2</v>
      </c>
      <c r="E81" s="12">
        <v>72</v>
      </c>
      <c r="F81" s="12" t="s">
        <v>33</v>
      </c>
      <c r="G81" s="12" t="str">
        <f t="shared" si="12"/>
        <v>72NMGT0312L</v>
      </c>
      <c r="H81" s="12" t="s">
        <v>34</v>
      </c>
      <c r="I81" s="12" t="s">
        <v>10</v>
      </c>
      <c r="J81" s="12"/>
      <c r="K81" s="12">
        <f t="shared" si="13"/>
        <v>2</v>
      </c>
      <c r="L81" s="12" t="str">
        <f t="shared" si="14"/>
        <v>2</v>
      </c>
      <c r="M81" s="12" t="str">
        <f t="shared" si="15"/>
        <v>2</v>
      </c>
      <c r="N81" s="12" t="b">
        <f t="shared" si="16"/>
        <v>1</v>
      </c>
      <c r="O81" s="12" t="str">
        <f>VLOOKUP(G81,[1]CTDaoKhung!$C$5:$L$726,2,0)</f>
        <v>Nhập môn khoa học giao tiếp</v>
      </c>
      <c r="P81" s="12" t="b">
        <f t="shared" si="17"/>
        <v>1</v>
      </c>
      <c r="Q81" s="12" t="b">
        <f>IF(COUNTIF($F$2:F81,F81)=1,MAX($Q$1:Q80)+1)</f>
        <v>0</v>
      </c>
      <c r="R81" s="12"/>
      <c r="T81">
        <v>80</v>
      </c>
      <c r="U81" t="str">
        <f t="shared" si="18"/>
        <v>MKCB0713L</v>
      </c>
      <c r="V81" t="str">
        <f t="shared" si="10"/>
        <v>Marketing căn bản</v>
      </c>
      <c r="W81" t="str">
        <f t="shared" si="19"/>
        <v>07</v>
      </c>
    </row>
    <row r="82" spans="1:23" hidden="1" x14ac:dyDescent="0.3">
      <c r="A82" s="12">
        <f>IF(COUNTIF($F$2:F82,F82)=1,MAX($A$1:A81)+1,0)</f>
        <v>0</v>
      </c>
      <c r="B82" s="12" t="str">
        <f>IF(COUNTIF($F$2:F82,F82)=1,1,"")</f>
        <v/>
      </c>
      <c r="C82" s="12" t="str">
        <f t="shared" si="11"/>
        <v>07</v>
      </c>
      <c r="D82" s="12">
        <v>2</v>
      </c>
      <c r="E82" s="12">
        <v>72</v>
      </c>
      <c r="F82" s="12" t="s">
        <v>35</v>
      </c>
      <c r="G82" s="12" t="str">
        <f t="shared" si="12"/>
        <v>72KHNG0712L</v>
      </c>
      <c r="H82" s="12" t="s">
        <v>36</v>
      </c>
      <c r="I82" s="12" t="s">
        <v>10</v>
      </c>
      <c r="J82" s="12"/>
      <c r="K82" s="12">
        <f t="shared" si="13"/>
        <v>2</v>
      </c>
      <c r="L82" s="12" t="str">
        <f t="shared" si="14"/>
        <v>2</v>
      </c>
      <c r="M82" s="12" t="str">
        <f t="shared" si="15"/>
        <v>2</v>
      </c>
      <c r="N82" s="12" t="b">
        <f t="shared" si="16"/>
        <v>1</v>
      </c>
      <c r="O82" s="12" t="str">
        <f>VLOOKUP(G82,[1]CTDaoKhung!$C$5:$L$726,2,0)</f>
        <v>Khởi nghiệp</v>
      </c>
      <c r="P82" s="12" t="b">
        <f t="shared" si="17"/>
        <v>1</v>
      </c>
      <c r="Q82" s="12" t="b">
        <f>IF(COUNTIF($F$2:F82,F82)=1,MAX($Q$1:Q81)+1)</f>
        <v>0</v>
      </c>
      <c r="R82" s="12"/>
      <c r="T82">
        <v>81</v>
      </c>
      <c r="U82" t="str">
        <f t="shared" si="18"/>
        <v>TKDN0712L</v>
      </c>
      <c r="V82" t="str">
        <f t="shared" si="10"/>
        <v>Thống kê doanh nghiệp</v>
      </c>
      <c r="W82" t="str">
        <f t="shared" si="19"/>
        <v>07</v>
      </c>
    </row>
    <row r="83" spans="1:23" hidden="1" x14ac:dyDescent="0.3">
      <c r="A83" s="12">
        <f>IF(COUNTIF($F$2:F83,F83)=1,MAX($A$1:A82)+1,0)</f>
        <v>0</v>
      </c>
      <c r="B83" s="12" t="str">
        <f>IF(COUNTIF($F$2:F83,F83)=1,1,"")</f>
        <v/>
      </c>
      <c r="C83" s="12" t="str">
        <f t="shared" si="11"/>
        <v>02</v>
      </c>
      <c r="D83" s="12">
        <v>3</v>
      </c>
      <c r="E83" s="12">
        <v>72</v>
      </c>
      <c r="F83" s="12" t="s">
        <v>37</v>
      </c>
      <c r="G83" s="12" t="str">
        <f t="shared" si="12"/>
        <v>72THCM0212L</v>
      </c>
      <c r="H83" s="12" t="s">
        <v>836</v>
      </c>
      <c r="I83" s="12" t="s">
        <v>2</v>
      </c>
      <c r="J83" s="12" t="s">
        <v>132</v>
      </c>
      <c r="K83" s="12">
        <f t="shared" si="13"/>
        <v>3</v>
      </c>
      <c r="L83" s="12" t="str">
        <f t="shared" si="14"/>
        <v>2</v>
      </c>
      <c r="M83" s="12" t="str">
        <f t="shared" si="15"/>
        <v>2</v>
      </c>
      <c r="N83" s="12" t="b">
        <f t="shared" si="16"/>
        <v>1</v>
      </c>
      <c r="O83" s="12" t="e">
        <f>VLOOKUP(G83,[1]CTDaoKhung!$C$5:$L$726,2,0)</f>
        <v>#N/A</v>
      </c>
      <c r="P83" s="12" t="e">
        <f t="shared" si="17"/>
        <v>#N/A</v>
      </c>
      <c r="Q83" s="12" t="b">
        <f>IF(COUNTIF($F$2:F83,F83)=1,MAX($Q$1:Q82)+1)</f>
        <v>0</v>
      </c>
      <c r="R83" s="12"/>
      <c r="T83">
        <v>82</v>
      </c>
      <c r="U83" t="str">
        <f t="shared" si="18"/>
        <v>TCDN0713L</v>
      </c>
      <c r="V83" t="str">
        <f t="shared" si="10"/>
        <v>Tài chính doanh nghiệp</v>
      </c>
      <c r="W83" t="str">
        <f t="shared" si="19"/>
        <v>07</v>
      </c>
    </row>
    <row r="84" spans="1:23" hidden="1" x14ac:dyDescent="0.3">
      <c r="A84" s="12">
        <f>IF(COUNTIF($F$2:F84,F84)=1,MAX($A$1:A83)+1,0)</f>
        <v>0</v>
      </c>
      <c r="B84" s="12" t="str">
        <f>IF(COUNTIF($F$2:F84,F84)=1,1,"")</f>
        <v/>
      </c>
      <c r="C84" s="12" t="str">
        <f t="shared" si="11"/>
        <v>01</v>
      </c>
      <c r="D84" s="12">
        <v>3</v>
      </c>
      <c r="E84" s="12">
        <v>72</v>
      </c>
      <c r="F84" s="12" t="s">
        <v>39</v>
      </c>
      <c r="G84" s="12" t="str">
        <f t="shared" si="12"/>
        <v>72TATI0112L</v>
      </c>
      <c r="H84" s="12" t="s">
        <v>40</v>
      </c>
      <c r="I84" s="12" t="s">
        <v>10</v>
      </c>
      <c r="J84" s="12" t="s">
        <v>133</v>
      </c>
      <c r="K84" s="12">
        <f t="shared" si="13"/>
        <v>3</v>
      </c>
      <c r="L84" s="12" t="str">
        <f t="shared" si="14"/>
        <v>2</v>
      </c>
      <c r="M84" s="12" t="str">
        <f t="shared" si="15"/>
        <v>2</v>
      </c>
      <c r="N84" s="12" t="b">
        <f t="shared" si="16"/>
        <v>1</v>
      </c>
      <c r="O84" s="12" t="str">
        <f>VLOOKUP(G84,[1]CTDaoKhung!$C$5:$L$726,2,0)</f>
        <v>Tiếng anh Công nghệ thông tin</v>
      </c>
      <c r="P84" s="12" t="b">
        <f t="shared" si="17"/>
        <v>1</v>
      </c>
      <c r="Q84" s="12" t="b">
        <f>IF(COUNTIF($F$2:F84,F84)=1,MAX($Q$1:Q83)+1)</f>
        <v>0</v>
      </c>
      <c r="R84" s="12"/>
      <c r="T84">
        <v>83</v>
      </c>
      <c r="U84" t="str">
        <f t="shared" si="18"/>
        <v>KTC20713L</v>
      </c>
      <c r="V84" t="str">
        <f t="shared" si="10"/>
        <v>Kế toán tài chính 2</v>
      </c>
      <c r="W84" t="str">
        <f t="shared" si="19"/>
        <v>07</v>
      </c>
    </row>
    <row r="85" spans="1:23" hidden="1" x14ac:dyDescent="0.3">
      <c r="A85" s="12">
        <f>IF(COUNTIF($F$2:F85,F85)=1,MAX($A$1:A84)+1,0)</f>
        <v>0</v>
      </c>
      <c r="B85" s="12" t="str">
        <f>IF(COUNTIF($F$2:F85,F85)=1,1,"")</f>
        <v/>
      </c>
      <c r="C85" s="12" t="str">
        <f t="shared" si="11"/>
        <v>01</v>
      </c>
      <c r="D85" s="12">
        <v>3</v>
      </c>
      <c r="E85" s="12">
        <v>72</v>
      </c>
      <c r="F85" s="12" t="s">
        <v>41</v>
      </c>
      <c r="G85" s="12" t="str">
        <f t="shared" si="12"/>
        <v>72TCD10112L</v>
      </c>
      <c r="H85" s="12" t="s">
        <v>42</v>
      </c>
      <c r="I85" s="12" t="s">
        <v>10</v>
      </c>
      <c r="J85" s="12" t="s">
        <v>134</v>
      </c>
      <c r="K85" s="12">
        <f t="shared" si="13"/>
        <v>3</v>
      </c>
      <c r="L85" s="12" t="str">
        <f t="shared" si="14"/>
        <v>2</v>
      </c>
      <c r="M85" s="12" t="str">
        <f t="shared" si="15"/>
        <v>2</v>
      </c>
      <c r="N85" s="12" t="b">
        <f t="shared" si="16"/>
        <v>1</v>
      </c>
      <c r="O85" s="12" t="str">
        <f>VLOOKUP(G85,[1]CTDaoKhung!$C$5:$L$726,2,0)</f>
        <v>Toán chuyên đề 1</v>
      </c>
      <c r="P85" s="12" t="b">
        <f t="shared" si="17"/>
        <v>1</v>
      </c>
      <c r="Q85" s="12" t="b">
        <f>IF(COUNTIF($F$2:F85,F85)=1,MAX($Q$1:Q84)+1)</f>
        <v>0</v>
      </c>
      <c r="R85" s="12"/>
      <c r="T85">
        <v>84</v>
      </c>
      <c r="U85" t="str">
        <f t="shared" si="18"/>
        <v>KTMX0713L</v>
      </c>
      <c r="V85" t="str">
        <f t="shared" si="10"/>
        <v>Kế toán doanh nghiệp thương mại, dịch vụ và xây lắp</v>
      </c>
      <c r="W85" t="str">
        <f t="shared" si="19"/>
        <v>07</v>
      </c>
    </row>
    <row r="86" spans="1:23" hidden="1" x14ac:dyDescent="0.3">
      <c r="A86" s="12">
        <f>IF(COUNTIF($F$2:F86,F86)=1,MAX($A$1:A85)+1,0)</f>
        <v>0</v>
      </c>
      <c r="B86" s="12" t="str">
        <f>IF(COUNTIF($F$2:F86,F86)=1,1,"")</f>
        <v/>
      </c>
      <c r="C86" s="12" t="str">
        <f t="shared" si="11"/>
        <v>03</v>
      </c>
      <c r="D86" s="12">
        <v>3</v>
      </c>
      <c r="E86" s="12">
        <v>72</v>
      </c>
      <c r="F86" s="12" t="s">
        <v>43</v>
      </c>
      <c r="G86" s="12" t="str">
        <f t="shared" si="12"/>
        <v>72TLHC0313L</v>
      </c>
      <c r="H86" s="12" t="s">
        <v>44</v>
      </c>
      <c r="I86" s="12" t="s">
        <v>45</v>
      </c>
      <c r="J86" s="12"/>
      <c r="K86" s="12">
        <f t="shared" si="13"/>
        <v>3</v>
      </c>
      <c r="L86" s="12" t="str">
        <f t="shared" si="14"/>
        <v>3</v>
      </c>
      <c r="M86" s="12" t="str">
        <f t="shared" si="15"/>
        <v>3</v>
      </c>
      <c r="N86" s="12" t="b">
        <f t="shared" si="16"/>
        <v>1</v>
      </c>
      <c r="O86" s="12" t="str">
        <f>VLOOKUP(G86,[1]CTDaoKhung!$C$5:$L$726,2,0)</f>
        <v>Tâm lý học</v>
      </c>
      <c r="P86" s="12" t="b">
        <f t="shared" si="17"/>
        <v>1</v>
      </c>
      <c r="Q86" s="12" t="b">
        <f>IF(COUNTIF($F$2:F86,F86)=1,MAX($Q$1:Q85)+1)</f>
        <v>0</v>
      </c>
      <c r="R86" s="12"/>
      <c r="T86">
        <v>85</v>
      </c>
      <c r="U86" t="str">
        <f t="shared" si="18"/>
        <v>THK10713T</v>
      </c>
      <c r="V86" t="str">
        <f t="shared" si="10"/>
        <v>Thực hành kế toán tài chính 1</v>
      </c>
      <c r="W86" t="str">
        <f t="shared" si="19"/>
        <v>07</v>
      </c>
    </row>
    <row r="87" spans="1:23" hidden="1" x14ac:dyDescent="0.3">
      <c r="A87" s="12">
        <f>IF(COUNTIF($F$2:F87,F87)=1,MAX($A$1:A86)+1,0)</f>
        <v>0</v>
      </c>
      <c r="B87" s="12" t="str">
        <f>IF(COUNTIF($F$2:F87,F87)=1,1,"")</f>
        <v/>
      </c>
      <c r="C87" s="12" t="str">
        <f t="shared" si="11"/>
        <v>07</v>
      </c>
      <c r="D87" s="12">
        <v>3</v>
      </c>
      <c r="E87" s="12">
        <v>72</v>
      </c>
      <c r="F87" s="12" t="s">
        <v>46</v>
      </c>
      <c r="G87" s="12" t="str">
        <f t="shared" si="12"/>
        <v>72TCQS0712L</v>
      </c>
      <c r="H87" s="12" t="s">
        <v>47</v>
      </c>
      <c r="I87" s="12" t="s">
        <v>10</v>
      </c>
      <c r="J87" s="12"/>
      <c r="K87" s="12">
        <f t="shared" si="13"/>
        <v>3</v>
      </c>
      <c r="L87" s="12" t="str">
        <f t="shared" si="14"/>
        <v>2</v>
      </c>
      <c r="M87" s="12" t="str">
        <f t="shared" si="15"/>
        <v>2</v>
      </c>
      <c r="N87" s="12" t="b">
        <f t="shared" si="16"/>
        <v>1</v>
      </c>
      <c r="O87" s="12" t="str">
        <f>VLOOKUP(G87,[1]CTDaoKhung!$C$5:$L$726,2,0)</f>
        <v>Tổ chức quản lý sản xuất</v>
      </c>
      <c r="P87" s="12" t="b">
        <f t="shared" si="17"/>
        <v>1</v>
      </c>
      <c r="Q87" s="12" t="b">
        <f>IF(COUNTIF($F$2:F87,F87)=1,MAX($Q$1:Q86)+1)</f>
        <v>0</v>
      </c>
      <c r="R87" s="12"/>
      <c r="T87">
        <v>86</v>
      </c>
      <c r="U87" t="str">
        <f t="shared" si="18"/>
        <v>PLKT0213L</v>
      </c>
      <c r="V87" t="str">
        <f t="shared" si="10"/>
        <v>Pháp luật kinh tế</v>
      </c>
      <c r="W87" t="str">
        <f t="shared" si="19"/>
        <v>02</v>
      </c>
    </row>
    <row r="88" spans="1:23" hidden="1" x14ac:dyDescent="0.3">
      <c r="A88" s="12">
        <f>IF(COUNTIF($F$2:F88,F88)=1,MAX($A$1:A87)+1,0)</f>
        <v>0</v>
      </c>
      <c r="B88" s="12" t="str">
        <f>IF(COUNTIF($F$2:F88,F88)=1,1,"")</f>
        <v/>
      </c>
      <c r="C88" s="12" t="str">
        <f t="shared" si="11"/>
        <v>05</v>
      </c>
      <c r="D88" s="12">
        <v>3</v>
      </c>
      <c r="E88" s="12">
        <v>72</v>
      </c>
      <c r="F88" s="12" t="s">
        <v>48</v>
      </c>
      <c r="G88" s="12" t="str">
        <f t="shared" si="12"/>
        <v>72CSDL0513L</v>
      </c>
      <c r="H88" s="12" t="s">
        <v>49</v>
      </c>
      <c r="I88" s="12" t="s">
        <v>7</v>
      </c>
      <c r="J88" s="12"/>
      <c r="K88" s="12">
        <f t="shared" si="13"/>
        <v>3</v>
      </c>
      <c r="L88" s="12" t="str">
        <f t="shared" si="14"/>
        <v>3</v>
      </c>
      <c r="M88" s="12" t="str">
        <f t="shared" si="15"/>
        <v>3</v>
      </c>
      <c r="N88" s="12" t="b">
        <f t="shared" si="16"/>
        <v>1</v>
      </c>
      <c r="O88" s="12" t="str">
        <f>VLOOKUP(G88,[1]CTDaoKhung!$C$5:$L$726,2,0)</f>
        <v>Cơ sở dữ liệu quan hệ</v>
      </c>
      <c r="P88" s="12" t="b">
        <f t="shared" si="17"/>
        <v>1</v>
      </c>
      <c r="Q88" s="12" t="b">
        <f>IF(COUNTIF($F$2:F88,F88)=1,MAX($Q$1:Q87)+1)</f>
        <v>0</v>
      </c>
      <c r="R88" s="12"/>
      <c r="T88">
        <v>87</v>
      </c>
      <c r="U88" t="str">
        <f t="shared" si="18"/>
        <v>KTLU0713L</v>
      </c>
      <c r="V88" t="str">
        <f t="shared" si="10"/>
        <v>Kinh tế lượng</v>
      </c>
      <c r="W88" t="str">
        <f t="shared" si="19"/>
        <v>07</v>
      </c>
    </row>
    <row r="89" spans="1:23" hidden="1" x14ac:dyDescent="0.3">
      <c r="A89" s="12">
        <f>IF(COUNTIF($F$2:F89,F89)=1,MAX($A$1:A88)+1,0)</f>
        <v>0</v>
      </c>
      <c r="B89" s="12" t="str">
        <f>IF(COUNTIF($F$2:F89,F89)=1,1,"")</f>
        <v/>
      </c>
      <c r="C89" s="12" t="str">
        <f t="shared" si="11"/>
        <v>01</v>
      </c>
      <c r="D89" s="12">
        <v>3</v>
      </c>
      <c r="E89" s="12">
        <v>72</v>
      </c>
      <c r="F89" s="12" t="s">
        <v>50</v>
      </c>
      <c r="G89" s="12" t="str">
        <f t="shared" si="12"/>
        <v>72TCD20112L</v>
      </c>
      <c r="H89" s="12" t="s">
        <v>834</v>
      </c>
      <c r="I89" s="12" t="s">
        <v>10</v>
      </c>
      <c r="J89" s="12" t="s">
        <v>135</v>
      </c>
      <c r="K89" s="12">
        <f t="shared" si="13"/>
        <v>3</v>
      </c>
      <c r="L89" s="12" t="str">
        <f t="shared" si="14"/>
        <v>2</v>
      </c>
      <c r="M89" s="12" t="str">
        <f t="shared" si="15"/>
        <v>2</v>
      </c>
      <c r="N89" s="12" t="b">
        <f t="shared" si="16"/>
        <v>1</v>
      </c>
      <c r="O89" s="12" t="str">
        <f>VLOOKUP(G89,[1]CTDaoKhung!$C$5:$L$726,2,0)</f>
        <v>Toán chuyên đề 2</v>
      </c>
      <c r="P89" s="12" t="b">
        <f t="shared" si="17"/>
        <v>1</v>
      </c>
      <c r="Q89" s="12" t="b">
        <f>IF(COUNTIF($F$2:F89,F89)=1,MAX($Q$1:Q88)+1)</f>
        <v>0</v>
      </c>
      <c r="R89" s="12"/>
      <c r="T89">
        <v>88</v>
      </c>
      <c r="U89" t="str">
        <f t="shared" si="18"/>
        <v>KTNV0712L</v>
      </c>
      <c r="V89" t="str">
        <f t="shared" si="10"/>
        <v>Kế toán doanh nghiệp nhỏ và vừa</v>
      </c>
      <c r="W89" t="str">
        <f t="shared" si="19"/>
        <v>07</v>
      </c>
    </row>
    <row r="90" spans="1:23" hidden="1" x14ac:dyDescent="0.3">
      <c r="A90" s="12">
        <f>IF(COUNTIF($F$2:F90,F90)=1,MAX($A$1:A89)+1,0)</f>
        <v>0</v>
      </c>
      <c r="B90" s="12" t="str">
        <f>IF(COUNTIF($F$2:F90,F90)=1,1,"")</f>
        <v/>
      </c>
      <c r="C90" s="12" t="str">
        <f t="shared" si="11"/>
        <v/>
      </c>
      <c r="D90" s="12">
        <v>3</v>
      </c>
      <c r="E90" s="12">
        <v>72</v>
      </c>
      <c r="F90" s="12"/>
      <c r="G90" s="12" t="str">
        <f t="shared" si="12"/>
        <v>72</v>
      </c>
      <c r="H90" s="12" t="s">
        <v>14</v>
      </c>
      <c r="I90" s="12">
        <v>1</v>
      </c>
      <c r="J90" s="12"/>
      <c r="K90" s="12">
        <f t="shared" si="13"/>
        <v>3</v>
      </c>
      <c r="L90" s="12" t="str">
        <f t="shared" si="14"/>
        <v>1</v>
      </c>
      <c r="M90" s="12" t="str">
        <f t="shared" si="15"/>
        <v/>
      </c>
      <c r="N90" s="12" t="b">
        <f t="shared" si="16"/>
        <v>0</v>
      </c>
      <c r="O90" s="12" t="e">
        <f>VLOOKUP(G90,[1]CTDaoKhung!$C$5:$L$726,2,0)</f>
        <v>#N/A</v>
      </c>
      <c r="P90" s="12" t="e">
        <f t="shared" si="17"/>
        <v>#N/A</v>
      </c>
      <c r="Q90" s="12" t="b">
        <f>IF(COUNTIF($F$2:F90,F90)=1,MAX($Q$1:Q89)+1)</f>
        <v>0</v>
      </c>
      <c r="R90" s="12"/>
      <c r="T90">
        <v>89</v>
      </c>
      <c r="U90" t="str">
        <f t="shared" si="18"/>
        <v>KTCB0712L</v>
      </c>
      <c r="V90" t="str">
        <f t="shared" si="10"/>
        <v>Kiểm toán căn bản</v>
      </c>
      <c r="W90" t="str">
        <f t="shared" si="19"/>
        <v>07</v>
      </c>
    </row>
    <row r="91" spans="1:23" hidden="1" x14ac:dyDescent="0.3">
      <c r="A91" s="12">
        <f>IF(COUNTIF($F$2:F91,F91)=1,MAX($A$1:A90)+1,0)</f>
        <v>0</v>
      </c>
      <c r="B91" s="12" t="str">
        <f>IF(COUNTIF($F$2:F91,F91)=1,1,"")</f>
        <v/>
      </c>
      <c r="C91" s="12" t="str">
        <f t="shared" si="11"/>
        <v>01</v>
      </c>
      <c r="D91" s="12">
        <v>3</v>
      </c>
      <c r="E91" s="12">
        <v>72</v>
      </c>
      <c r="F91" s="12" t="s">
        <v>51</v>
      </c>
      <c r="G91" s="12" t="str">
        <f t="shared" si="12"/>
        <v>72GTC30111T</v>
      </c>
      <c r="H91" s="12" t="s">
        <v>805</v>
      </c>
      <c r="I91" s="12" t="s">
        <v>13</v>
      </c>
      <c r="J91" s="12"/>
      <c r="K91" s="12">
        <f t="shared" si="13"/>
        <v>3</v>
      </c>
      <c r="L91" s="12" t="str">
        <f t="shared" si="14"/>
        <v>1</v>
      </c>
      <c r="M91" s="12" t="str">
        <f t="shared" si="15"/>
        <v>1</v>
      </c>
      <c r="N91" s="12" t="b">
        <f t="shared" si="16"/>
        <v>1</v>
      </c>
      <c r="O91" s="12" t="str">
        <f>VLOOKUP(G91,[1]CTDaoKhung!$C$5:$L$726,2,0)</f>
        <v>Giáo dục thể chất 3</v>
      </c>
      <c r="P91" s="12" t="b">
        <f t="shared" si="17"/>
        <v>1</v>
      </c>
      <c r="Q91" s="12" t="b">
        <f>IF(COUNTIF($F$2:F91,F91)=1,MAX($Q$1:Q90)+1)</f>
        <v>0</v>
      </c>
      <c r="R91" s="12"/>
      <c r="T91">
        <v>90</v>
      </c>
      <c r="U91" t="str">
        <f t="shared" si="18"/>
        <v>KQTE0712L</v>
      </c>
      <c r="V91" t="str">
        <f t="shared" si="10"/>
        <v>Kế toán quốc tế</v>
      </c>
      <c r="W91" t="str">
        <f t="shared" si="19"/>
        <v>07</v>
      </c>
    </row>
    <row r="92" spans="1:23" hidden="1" x14ac:dyDescent="0.3">
      <c r="A92" s="12">
        <f>IF(COUNTIF($F$2:F92,F92)=1,MAX($A$1:A91)+1,0)</f>
        <v>0</v>
      </c>
      <c r="B92" s="12" t="str">
        <f>IF(COUNTIF($F$2:F92,F92)=1,1,"")</f>
        <v/>
      </c>
      <c r="C92" s="12" t="str">
        <f t="shared" si="11"/>
        <v>01</v>
      </c>
      <c r="D92" s="12">
        <v>3</v>
      </c>
      <c r="E92" s="12">
        <v>72</v>
      </c>
      <c r="F92" s="12" t="s">
        <v>52</v>
      </c>
      <c r="G92" s="12" t="str">
        <f t="shared" si="12"/>
        <v>72GTC40111T</v>
      </c>
      <c r="H92" s="12" t="s">
        <v>806</v>
      </c>
      <c r="I92" s="12" t="s">
        <v>13</v>
      </c>
      <c r="J92" s="12"/>
      <c r="K92" s="12">
        <f t="shared" si="13"/>
        <v>3</v>
      </c>
      <c r="L92" s="12" t="str">
        <f t="shared" si="14"/>
        <v>1</v>
      </c>
      <c r="M92" s="12" t="str">
        <f t="shared" si="15"/>
        <v>1</v>
      </c>
      <c r="N92" s="12" t="b">
        <f t="shared" si="16"/>
        <v>1</v>
      </c>
      <c r="O92" s="12" t="str">
        <f>VLOOKUP(G92,[1]CTDaoKhung!$C$5:$L$726,2,0)</f>
        <v>Giáo dục thể chất 4</v>
      </c>
      <c r="P92" s="12" t="b">
        <f t="shared" si="17"/>
        <v>1</v>
      </c>
      <c r="Q92" s="12" t="b">
        <f>IF(COUNTIF($F$2:F92,F92)=1,MAX($Q$1:Q91)+1)</f>
        <v>0</v>
      </c>
      <c r="R92" s="12"/>
      <c r="T92">
        <v>91</v>
      </c>
      <c r="U92" t="str">
        <f t="shared" si="18"/>
        <v>THK20712T</v>
      </c>
      <c r="V92" t="str">
        <f t="shared" si="10"/>
        <v>Thực hành kế toán tài chính 2</v>
      </c>
      <c r="W92" t="str">
        <f t="shared" si="19"/>
        <v>07</v>
      </c>
    </row>
    <row r="93" spans="1:23" hidden="1" x14ac:dyDescent="0.3">
      <c r="A93" s="12">
        <f>IF(COUNTIF($F$2:F93,F93)=1,MAX($A$1:A92)+1,0)</f>
        <v>0</v>
      </c>
      <c r="B93" s="12" t="str">
        <f>IF(COUNTIF($F$2:F93,F93)=1,1,"")</f>
        <v/>
      </c>
      <c r="C93" s="12" t="str">
        <f t="shared" si="11"/>
        <v>02</v>
      </c>
      <c r="D93" s="12">
        <v>4</v>
      </c>
      <c r="E93" s="12">
        <v>72</v>
      </c>
      <c r="F93" s="12" t="s">
        <v>53</v>
      </c>
      <c r="G93" s="12" t="str">
        <f t="shared" si="12"/>
        <v>72DLCM0213L</v>
      </c>
      <c r="H93" s="12" t="s">
        <v>54</v>
      </c>
      <c r="I93" s="12" t="s">
        <v>55</v>
      </c>
      <c r="J93" s="12" t="s">
        <v>130</v>
      </c>
      <c r="K93" s="12">
        <f t="shared" si="13"/>
        <v>4</v>
      </c>
      <c r="L93" s="12" t="str">
        <f t="shared" si="14"/>
        <v>3</v>
      </c>
      <c r="M93" s="12" t="str">
        <f t="shared" si="15"/>
        <v>3</v>
      </c>
      <c r="N93" s="12" t="b">
        <f t="shared" si="16"/>
        <v>1</v>
      </c>
      <c r="O93" s="12" t="e">
        <f>VLOOKUP(G93,[1]CTDaoKhung!$C$5:$L$726,2,0)</f>
        <v>#N/A</v>
      </c>
      <c r="P93" s="12" t="e">
        <f t="shared" si="17"/>
        <v>#N/A</v>
      </c>
      <c r="Q93" s="12" t="b">
        <f>IF(COUNTIF($F$2:F93,F93)=1,MAX($Q$1:Q92)+1)</f>
        <v>0</v>
      </c>
      <c r="R93" s="12"/>
      <c r="T93">
        <v>92</v>
      </c>
      <c r="U93" t="str">
        <f t="shared" si="18"/>
        <v>LPDA0712L</v>
      </c>
      <c r="V93" t="str">
        <f t="shared" si="10"/>
        <v>Lập và phân tích dự án đầu tư</v>
      </c>
      <c r="W93" t="str">
        <f t="shared" si="19"/>
        <v>07</v>
      </c>
    </row>
    <row r="94" spans="1:23" hidden="1" x14ac:dyDescent="0.3">
      <c r="A94" s="12">
        <f>IF(COUNTIF($F$2:F94,F94)=1,MAX($A$1:A93)+1,0)</f>
        <v>0</v>
      </c>
      <c r="B94" s="12" t="str">
        <f>IF(COUNTIF($F$2:F94,F94)=1,1,"")</f>
        <v/>
      </c>
      <c r="C94" s="12" t="str">
        <f t="shared" si="11"/>
        <v>05</v>
      </c>
      <c r="D94" s="12">
        <v>4</v>
      </c>
      <c r="E94" s="12">
        <v>72</v>
      </c>
      <c r="F94" s="12" t="s">
        <v>56</v>
      </c>
      <c r="G94" s="12" t="str">
        <f t="shared" si="12"/>
        <v>72CTDL0513L</v>
      </c>
      <c r="H94" s="12" t="s">
        <v>830</v>
      </c>
      <c r="I94" s="12" t="s">
        <v>7</v>
      </c>
      <c r="J94" s="12" t="s">
        <v>131</v>
      </c>
      <c r="K94" s="12">
        <f t="shared" si="13"/>
        <v>4</v>
      </c>
      <c r="L94" s="12" t="str">
        <f t="shared" si="14"/>
        <v>3</v>
      </c>
      <c r="M94" s="12" t="str">
        <f t="shared" si="15"/>
        <v>3</v>
      </c>
      <c r="N94" s="12" t="b">
        <f t="shared" si="16"/>
        <v>1</v>
      </c>
      <c r="O94" s="12" t="str">
        <f>VLOOKUP(G94,[1]CTDaoKhung!$C$5:$L$726,2,0)</f>
        <v>Cấu trúc dữ liệu và giải thuật</v>
      </c>
      <c r="P94" s="12" t="b">
        <f t="shared" si="17"/>
        <v>1</v>
      </c>
      <c r="Q94" s="12" t="b">
        <f>IF(COUNTIF($F$2:F94,F94)=1,MAX($Q$1:Q93)+1)</f>
        <v>0</v>
      </c>
      <c r="R94" s="12"/>
      <c r="T94">
        <v>93</v>
      </c>
      <c r="U94" t="str">
        <f t="shared" si="18"/>
        <v>TTQT0712L</v>
      </c>
      <c r="V94" t="str">
        <f t="shared" si="10"/>
        <v>Thanh toán quốc tế</v>
      </c>
      <c r="W94" t="str">
        <f t="shared" si="19"/>
        <v>07</v>
      </c>
    </row>
    <row r="95" spans="1:23" hidden="1" x14ac:dyDescent="0.3">
      <c r="A95" s="12">
        <f>IF(COUNTIF($F$2:F95,F95)=1,MAX($A$1:A94)+1,0)</f>
        <v>59</v>
      </c>
      <c r="B95" s="12">
        <f>IF(COUNTIF($F$2:F95,F95)=1,1,"")</f>
        <v>1</v>
      </c>
      <c r="C95" s="12" t="str">
        <f t="shared" si="11"/>
        <v>05</v>
      </c>
      <c r="D95" s="12">
        <v>4</v>
      </c>
      <c r="E95" s="12">
        <v>72</v>
      </c>
      <c r="F95" s="12" t="s">
        <v>140</v>
      </c>
      <c r="G95" s="12" t="str">
        <f t="shared" si="12"/>
        <v>72HDTJ0513L</v>
      </c>
      <c r="H95" s="12" t="s">
        <v>141</v>
      </c>
      <c r="I95" s="12" t="s">
        <v>7</v>
      </c>
      <c r="J95" s="12"/>
      <c r="K95" s="12">
        <f t="shared" si="13"/>
        <v>4</v>
      </c>
      <c r="L95" s="12" t="str">
        <f t="shared" si="14"/>
        <v>3</v>
      </c>
      <c r="M95" s="12" t="str">
        <f t="shared" si="15"/>
        <v>3</v>
      </c>
      <c r="N95" s="12" t="b">
        <f t="shared" si="16"/>
        <v>1</v>
      </c>
      <c r="O95" s="12" t="str">
        <f>VLOOKUP(G95,[1]CTDaoKhung!$C$5:$L$726,2,0)</f>
        <v>Lập trình hướng đối tượng với Java</v>
      </c>
      <c r="P95" s="12" t="b">
        <f t="shared" si="17"/>
        <v>1</v>
      </c>
      <c r="Q95" s="12">
        <f>IF(COUNTIF($F$2:F95,F95)=1,MAX($Q$1:Q94)+1)</f>
        <v>59</v>
      </c>
      <c r="R95" s="12"/>
      <c r="T95">
        <v>94</v>
      </c>
      <c r="U95" t="str">
        <f t="shared" si="18"/>
        <v>CDKT0712D</v>
      </c>
      <c r="V95" t="str">
        <f t="shared" si="10"/>
        <v>Chuyên đề kế toán tài chính</v>
      </c>
      <c r="W95" t="str">
        <f t="shared" si="19"/>
        <v>07</v>
      </c>
    </row>
    <row r="96" spans="1:23" hidden="1" x14ac:dyDescent="0.3">
      <c r="A96" s="12">
        <f>IF(COUNTIF($F$2:F96,F96)=1,MAX($A$1:A95)+1,0)</f>
        <v>0</v>
      </c>
      <c r="B96" s="12" t="str">
        <f>IF(COUNTIF($F$2:F96,F96)=1,1,"")</f>
        <v/>
      </c>
      <c r="C96" s="12" t="str">
        <f t="shared" si="11"/>
        <v>05</v>
      </c>
      <c r="D96" s="12">
        <v>4</v>
      </c>
      <c r="E96" s="12">
        <v>72</v>
      </c>
      <c r="F96" s="12" t="s">
        <v>58</v>
      </c>
      <c r="G96" s="12" t="str">
        <f t="shared" si="12"/>
        <v>72TKWS0513L</v>
      </c>
      <c r="H96" s="12" t="s">
        <v>59</v>
      </c>
      <c r="I96" s="12" t="s">
        <v>7</v>
      </c>
      <c r="J96" s="12"/>
      <c r="K96" s="12">
        <f t="shared" si="13"/>
        <v>4</v>
      </c>
      <c r="L96" s="12" t="str">
        <f t="shared" si="14"/>
        <v>3</v>
      </c>
      <c r="M96" s="12" t="str">
        <f t="shared" si="15"/>
        <v>3</v>
      </c>
      <c r="N96" s="12" t="b">
        <f t="shared" si="16"/>
        <v>1</v>
      </c>
      <c r="O96" s="12" t="str">
        <f>VLOOKUP(G96,[1]CTDaoKhung!$C$5:$L$726,2,0)</f>
        <v>Thiết kế web</v>
      </c>
      <c r="P96" s="12" t="b">
        <f t="shared" si="17"/>
        <v>1</v>
      </c>
      <c r="Q96" s="12" t="b">
        <f>IF(COUNTIF($F$2:F96,F96)=1,MAX($Q$1:Q95)+1)</f>
        <v>0</v>
      </c>
      <c r="R96" s="12"/>
      <c r="T96">
        <v>95</v>
      </c>
      <c r="U96" t="str">
        <f t="shared" si="18"/>
        <v>KTQR0712L</v>
      </c>
      <c r="V96" t="str">
        <f t="shared" si="10"/>
        <v>Kế toán quản trị</v>
      </c>
      <c r="W96" t="str">
        <f t="shared" si="19"/>
        <v>07</v>
      </c>
    </row>
    <row r="97" spans="1:23" hidden="1" x14ac:dyDescent="0.3">
      <c r="A97" s="12">
        <f>IF(COUNTIF($F$2:F97,F97)=1,MAX($A$1:A96)+1,0)</f>
        <v>0</v>
      </c>
      <c r="B97" s="12" t="str">
        <f>IF(COUNTIF($F$2:F97,F97)=1,1,"")</f>
        <v/>
      </c>
      <c r="C97" s="12" t="str">
        <f t="shared" si="11"/>
        <v>05</v>
      </c>
      <c r="D97" s="12">
        <v>4</v>
      </c>
      <c r="E97" s="12">
        <v>72</v>
      </c>
      <c r="F97" s="12" t="s">
        <v>60</v>
      </c>
      <c r="G97" s="12" t="str">
        <f t="shared" si="12"/>
        <v>72HQTC0513L</v>
      </c>
      <c r="H97" s="12" t="s">
        <v>61</v>
      </c>
      <c r="I97" s="12" t="s">
        <v>7</v>
      </c>
      <c r="J97" s="12" t="s">
        <v>128</v>
      </c>
      <c r="K97" s="12">
        <f t="shared" si="13"/>
        <v>4</v>
      </c>
      <c r="L97" s="12" t="str">
        <f t="shared" si="14"/>
        <v>3</v>
      </c>
      <c r="M97" s="12" t="str">
        <f t="shared" si="15"/>
        <v>3</v>
      </c>
      <c r="N97" s="12" t="b">
        <f t="shared" si="16"/>
        <v>1</v>
      </c>
      <c r="O97" s="12" t="str">
        <f>VLOOKUP(G97,[1]CTDaoKhung!$C$5:$L$726,2,0)</f>
        <v>Hệ quản trị cơ sở dữ liệu</v>
      </c>
      <c r="P97" s="12" t="b">
        <f t="shared" si="17"/>
        <v>1</v>
      </c>
      <c r="Q97" s="12" t="b">
        <f>IF(COUNTIF($F$2:F97,F97)=1,MAX($Q$1:Q96)+1)</f>
        <v>0</v>
      </c>
      <c r="R97" s="12"/>
      <c r="T97">
        <v>96</v>
      </c>
      <c r="U97" t="str">
        <f t="shared" si="18"/>
        <v>PTKD0713L</v>
      </c>
      <c r="V97" t="str">
        <f t="shared" si="10"/>
        <v>Phân tích hoạt động kinh doanh</v>
      </c>
      <c r="W97" t="str">
        <f t="shared" si="19"/>
        <v>07</v>
      </c>
    </row>
    <row r="98" spans="1:23" hidden="1" x14ac:dyDescent="0.3">
      <c r="A98" s="12">
        <f>IF(COUNTIF($F$2:F98,F98)=1,MAX($A$1:A97)+1,0)</f>
        <v>0</v>
      </c>
      <c r="B98" s="12" t="str">
        <f>IF(COUNTIF($F$2:F98,F98)=1,1,"")</f>
        <v/>
      </c>
      <c r="C98" s="12" t="str">
        <f t="shared" si="11"/>
        <v>05</v>
      </c>
      <c r="D98" s="12">
        <v>4</v>
      </c>
      <c r="E98" s="12">
        <v>72</v>
      </c>
      <c r="F98" s="12" t="s">
        <v>62</v>
      </c>
      <c r="G98" s="12" t="str">
        <f t="shared" si="12"/>
        <v>72DAUD0512D</v>
      </c>
      <c r="H98" s="12" t="s">
        <v>63</v>
      </c>
      <c r="I98" s="12" t="s">
        <v>142</v>
      </c>
      <c r="J98" s="12"/>
      <c r="K98" s="12">
        <f t="shared" si="13"/>
        <v>4</v>
      </c>
      <c r="L98" s="12" t="str">
        <f t="shared" si="14"/>
        <v>2</v>
      </c>
      <c r="M98" s="12" t="str">
        <f t="shared" si="15"/>
        <v>2</v>
      </c>
      <c r="N98" s="12" t="b">
        <f t="shared" si="16"/>
        <v>1</v>
      </c>
      <c r="O98" s="12" t="str">
        <f>VLOOKUP(G98,[1]CTDaoKhung!$C$5:$L$726,2,0)</f>
        <v>Đồ án ứng dụng công nghệ thông tin</v>
      </c>
      <c r="P98" s="12" t="b">
        <f t="shared" si="17"/>
        <v>1</v>
      </c>
      <c r="Q98" s="12" t="b">
        <f>IF(COUNTIF($F$2:F98,F98)=1,MAX($Q$1:Q97)+1)</f>
        <v>0</v>
      </c>
      <c r="R98" s="12"/>
      <c r="T98">
        <v>97</v>
      </c>
      <c r="U98" t="str">
        <f t="shared" si="18"/>
        <v>PTBC0712T</v>
      </c>
      <c r="V98" t="str">
        <f t="shared" si="10"/>
        <v>Phân tích báo cáo tài chính</v>
      </c>
      <c r="W98" t="str">
        <f t="shared" si="19"/>
        <v>07</v>
      </c>
    </row>
    <row r="99" spans="1:23" hidden="1" x14ac:dyDescent="0.3">
      <c r="A99" s="12">
        <f>IF(COUNTIF($F$2:F99,F99)=1,MAX($A$1:A98)+1,0)</f>
        <v>0</v>
      </c>
      <c r="B99" s="12" t="str">
        <f>IF(COUNTIF($F$2:F99,F99)=1,1,"")</f>
        <v/>
      </c>
      <c r="C99" s="12" t="str">
        <f t="shared" si="11"/>
        <v>05</v>
      </c>
      <c r="D99" s="12">
        <v>4</v>
      </c>
      <c r="E99" s="12">
        <v>72</v>
      </c>
      <c r="F99" s="12" t="s">
        <v>65</v>
      </c>
      <c r="G99" s="12" t="str">
        <f t="shared" si="12"/>
        <v>72DHUD0512T</v>
      </c>
      <c r="H99" s="12" t="s">
        <v>66</v>
      </c>
      <c r="I99" s="12" t="s">
        <v>143</v>
      </c>
      <c r="J99" s="12"/>
      <c r="K99" s="12">
        <f t="shared" si="13"/>
        <v>4</v>
      </c>
      <c r="L99" s="12" t="str">
        <f t="shared" si="14"/>
        <v>2</v>
      </c>
      <c r="M99" s="12" t="str">
        <f t="shared" si="15"/>
        <v>2</v>
      </c>
      <c r="N99" s="12" t="b">
        <f t="shared" si="16"/>
        <v>1</v>
      </c>
      <c r="O99" s="12" t="str">
        <f>VLOOKUP(G99,[1]CTDaoKhung!$C$5:$L$726,2,0)</f>
        <v>Thực hành đồ họa ứng dụng</v>
      </c>
      <c r="P99" s="12" t="b">
        <f t="shared" si="17"/>
        <v>1</v>
      </c>
      <c r="Q99" s="12" t="b">
        <f>IF(COUNTIF($F$2:F99,F99)=1,MAX($Q$1:Q98)+1)</f>
        <v>0</v>
      </c>
      <c r="R99" s="12"/>
      <c r="T99">
        <v>98</v>
      </c>
      <c r="U99" t="str">
        <f t="shared" si="18"/>
        <v>KITC0712L</v>
      </c>
      <c r="V99" t="str">
        <f t="shared" si="10"/>
        <v>Kiểm toán tài chính</v>
      </c>
      <c r="W99" t="str">
        <f t="shared" si="19"/>
        <v>07</v>
      </c>
    </row>
    <row r="100" spans="1:23" hidden="1" x14ac:dyDescent="0.3">
      <c r="A100" s="12">
        <f>IF(COUNTIF($F$2:F100,F100)=1,MAX($A$1:A99)+1,0)</f>
        <v>0</v>
      </c>
      <c r="B100" s="12" t="str">
        <f>IF(COUNTIF($F$2:F100,F100)=1,1,"")</f>
        <v/>
      </c>
      <c r="C100" s="12" t="str">
        <f t="shared" si="11"/>
        <v>05</v>
      </c>
      <c r="D100" s="12">
        <v>5</v>
      </c>
      <c r="E100" s="12">
        <v>72</v>
      </c>
      <c r="F100" s="12" t="s">
        <v>783</v>
      </c>
      <c r="G100" s="12" t="str">
        <f t="shared" si="12"/>
        <v>72MMTI0512L</v>
      </c>
      <c r="H100" s="12" t="s">
        <v>68</v>
      </c>
      <c r="I100" s="12" t="s">
        <v>10</v>
      </c>
      <c r="J100" s="12"/>
      <c r="K100" s="12">
        <f t="shared" si="13"/>
        <v>5</v>
      </c>
      <c r="L100" s="12" t="str">
        <f t="shared" si="14"/>
        <v>2</v>
      </c>
      <c r="M100" s="12" t="str">
        <f t="shared" si="15"/>
        <v>2</v>
      </c>
      <c r="N100" s="12" t="b">
        <f t="shared" si="16"/>
        <v>1</v>
      </c>
      <c r="O100" s="12" t="str">
        <f>VLOOKUP(G100,[1]CTDaoKhung!$C$5:$L$726,2,0)</f>
        <v>Mạng máy tính</v>
      </c>
      <c r="P100" s="12" t="b">
        <f t="shared" si="17"/>
        <v>1</v>
      </c>
      <c r="Q100" s="12" t="b">
        <f>IF(COUNTIF($F$2:F100,F100)=1,MAX($Q$1:Q99)+1)</f>
        <v>0</v>
      </c>
      <c r="R100" s="12"/>
      <c r="T100">
        <v>99</v>
      </c>
      <c r="U100" t="str">
        <f t="shared" si="18"/>
        <v>KMAY0712T</v>
      </c>
      <c r="V100" t="str">
        <f t="shared" si="10"/>
        <v>Thực hành kế toán máy</v>
      </c>
      <c r="W100" t="str">
        <f t="shared" si="19"/>
        <v>07</v>
      </c>
    </row>
    <row r="101" spans="1:23" hidden="1" x14ac:dyDescent="0.3">
      <c r="A101" s="12">
        <f>IF(COUNTIF($F$2:F101,F101)=1,MAX($A$1:A100)+1,0)</f>
        <v>0</v>
      </c>
      <c r="B101" s="12" t="str">
        <f>IF(COUNTIF($F$2:F101,F101)=1,1,"")</f>
        <v/>
      </c>
      <c r="C101" s="12" t="str">
        <f t="shared" si="11"/>
        <v>05</v>
      </c>
      <c r="D101" s="12">
        <v>5</v>
      </c>
      <c r="E101" s="12">
        <v>72</v>
      </c>
      <c r="F101" s="12" t="s">
        <v>69</v>
      </c>
      <c r="G101" s="12" t="str">
        <f t="shared" si="12"/>
        <v>72LTNC0513L</v>
      </c>
      <c r="H101" s="12" t="s">
        <v>70</v>
      </c>
      <c r="I101" s="12" t="s">
        <v>7</v>
      </c>
      <c r="J101" s="12"/>
      <c r="K101" s="12">
        <f t="shared" si="13"/>
        <v>5</v>
      </c>
      <c r="L101" s="12" t="str">
        <f t="shared" si="14"/>
        <v>3</v>
      </c>
      <c r="M101" s="12" t="str">
        <f t="shared" si="15"/>
        <v>3</v>
      </c>
      <c r="N101" s="12" t="b">
        <f t="shared" si="16"/>
        <v>1</v>
      </c>
      <c r="O101" s="12" t="str">
        <f>VLOOKUP(G101,[1]CTDaoKhung!$C$5:$L$726,2,0)</f>
        <v>Lập trình Java nâng cao</v>
      </c>
      <c r="P101" s="12" t="b">
        <f t="shared" si="17"/>
        <v>1</v>
      </c>
      <c r="Q101" s="12" t="b">
        <f>IF(COUNTIF($F$2:F101,F101)=1,MAX($Q$1:Q100)+1)</f>
        <v>0</v>
      </c>
      <c r="R101" s="12"/>
      <c r="T101">
        <v>100</v>
      </c>
      <c r="U101" t="str">
        <f t="shared" si="18"/>
        <v>TTCS0713T</v>
      </c>
      <c r="V101" t="str">
        <f t="shared" si="10"/>
        <v>Thực tập cơ sở</v>
      </c>
      <c r="W101" t="str">
        <f t="shared" si="19"/>
        <v>07</v>
      </c>
    </row>
    <row r="102" spans="1:23" hidden="1" x14ac:dyDescent="0.3">
      <c r="A102" s="12">
        <f>IF(COUNTIF($F$2:F102,F102)=1,MAX($A$1:A101)+1,0)</f>
        <v>0</v>
      </c>
      <c r="B102" s="12" t="str">
        <f>IF(COUNTIF($F$2:F102,F102)=1,1,"")</f>
        <v/>
      </c>
      <c r="C102" s="12" t="str">
        <f t="shared" si="11"/>
        <v>05</v>
      </c>
      <c r="D102" s="12">
        <v>5</v>
      </c>
      <c r="E102" s="12">
        <v>72</v>
      </c>
      <c r="F102" s="12" t="s">
        <v>71</v>
      </c>
      <c r="G102" s="12" t="str">
        <f t="shared" si="12"/>
        <v>72PTUD0513L</v>
      </c>
      <c r="H102" s="12" t="s">
        <v>72</v>
      </c>
      <c r="I102" s="12" t="s">
        <v>7</v>
      </c>
      <c r="J102" s="12"/>
      <c r="K102" s="12">
        <f t="shared" si="13"/>
        <v>5</v>
      </c>
      <c r="L102" s="12" t="str">
        <f t="shared" si="14"/>
        <v>3</v>
      </c>
      <c r="M102" s="12" t="str">
        <f t="shared" si="15"/>
        <v>3</v>
      </c>
      <c r="N102" s="12" t="b">
        <f t="shared" si="16"/>
        <v>1</v>
      </c>
      <c r="O102" s="12" t="str">
        <f>VLOOKUP(G102,[1]CTDaoKhung!$C$5:$L$726,2,0)</f>
        <v>Phát triển ứng dụng trên thiết bị di động</v>
      </c>
      <c r="P102" s="12" t="b">
        <f t="shared" si="17"/>
        <v>1</v>
      </c>
      <c r="Q102" s="12" t="b">
        <f>IF(COUNTIF($F$2:F102,F102)=1,MAX($Q$1:Q101)+1)</f>
        <v>0</v>
      </c>
      <c r="R102" s="12"/>
      <c r="T102">
        <v>101</v>
      </c>
      <c r="U102" t="str">
        <f t="shared" si="18"/>
        <v>THMX0712T</v>
      </c>
      <c r="V102" t="str">
        <f t="shared" si="10"/>
        <v>Thực hành kế toán doanh nghiệp thương mại, dịch vụ và xây lắp</v>
      </c>
      <c r="W102" t="str">
        <f t="shared" si="19"/>
        <v>07</v>
      </c>
    </row>
    <row r="103" spans="1:23" hidden="1" x14ac:dyDescent="0.3">
      <c r="A103" s="12">
        <f>IF(COUNTIF($F$2:F103,F103)=1,MAX($A$1:A102)+1,0)</f>
        <v>0</v>
      </c>
      <c r="B103" s="12" t="str">
        <f>IF(COUNTIF($F$2:F103,F103)=1,1,"")</f>
        <v/>
      </c>
      <c r="C103" s="12" t="str">
        <f t="shared" si="11"/>
        <v>05</v>
      </c>
      <c r="D103" s="12">
        <v>5</v>
      </c>
      <c r="E103" s="12">
        <v>72</v>
      </c>
      <c r="F103" s="12" t="s">
        <v>73</v>
      </c>
      <c r="G103" s="12" t="str">
        <f t="shared" si="12"/>
        <v>72PTTK0513L</v>
      </c>
      <c r="H103" s="12" t="s">
        <v>74</v>
      </c>
      <c r="I103" s="12" t="s">
        <v>7</v>
      </c>
      <c r="J103" s="12" t="s">
        <v>128</v>
      </c>
      <c r="K103" s="12">
        <f t="shared" si="13"/>
        <v>5</v>
      </c>
      <c r="L103" s="12" t="str">
        <f t="shared" si="14"/>
        <v>3</v>
      </c>
      <c r="M103" s="12" t="str">
        <f t="shared" si="15"/>
        <v>3</v>
      </c>
      <c r="N103" s="12" t="b">
        <f t="shared" si="16"/>
        <v>1</v>
      </c>
      <c r="O103" s="12" t="str">
        <f>VLOOKUP(G103,[1]CTDaoKhung!$C$5:$L$726,2,0)</f>
        <v>Phân tích thiết kế hệ thống thông tin</v>
      </c>
      <c r="P103" s="12" t="b">
        <f t="shared" si="17"/>
        <v>1</v>
      </c>
      <c r="Q103" s="12" t="b">
        <f>IF(COUNTIF($F$2:F103,F103)=1,MAX($Q$1:Q102)+1)</f>
        <v>0</v>
      </c>
      <c r="R103" s="12"/>
      <c r="T103">
        <v>102</v>
      </c>
      <c r="U103" t="str">
        <f t="shared" si="18"/>
        <v>KTHU0712T</v>
      </c>
      <c r="V103" t="str">
        <f t="shared" si="10"/>
        <v>Thực hành kế toán thuế</v>
      </c>
      <c r="W103" t="str">
        <f t="shared" si="19"/>
        <v>07</v>
      </c>
    </row>
    <row r="104" spans="1:23" hidden="1" x14ac:dyDescent="0.3">
      <c r="A104" s="12">
        <f>IF(COUNTIF($F$2:F104,F104)=1,MAX($A$1:A103)+1,0)</f>
        <v>60</v>
      </c>
      <c r="B104" s="12">
        <f>IF(COUNTIF($F$2:F104,F104)=1,1,"")</f>
        <v>1</v>
      </c>
      <c r="C104" s="12" t="str">
        <f t="shared" si="11"/>
        <v>05</v>
      </c>
      <c r="D104" s="12">
        <v>5</v>
      </c>
      <c r="E104" s="12">
        <v>72</v>
      </c>
      <c r="F104" s="12" t="s">
        <v>144</v>
      </c>
      <c r="G104" s="12" t="str">
        <f t="shared" si="12"/>
        <v>72LTJS0513L</v>
      </c>
      <c r="H104" s="12" t="s">
        <v>145</v>
      </c>
      <c r="I104" s="12" t="s">
        <v>146</v>
      </c>
      <c r="J104" s="12" t="s">
        <v>100</v>
      </c>
      <c r="K104" s="12">
        <f t="shared" si="13"/>
        <v>5</v>
      </c>
      <c r="L104" s="12" t="str">
        <f t="shared" si="14"/>
        <v>3</v>
      </c>
      <c r="M104" s="12" t="str">
        <f t="shared" si="15"/>
        <v>3</v>
      </c>
      <c r="N104" s="12" t="b">
        <f t="shared" si="16"/>
        <v>1</v>
      </c>
      <c r="O104" s="12" t="str">
        <f>VLOOKUP(G104,[1]CTDaoKhung!$C$5:$L$726,2,0)</f>
        <v>Lập trình JSP/Serverlet</v>
      </c>
      <c r="P104" s="12" t="b">
        <f t="shared" si="17"/>
        <v>1</v>
      </c>
      <c r="Q104" s="12">
        <f>IF(COUNTIF($F$2:F104,F104)=1,MAX($Q$1:Q103)+1)</f>
        <v>60</v>
      </c>
      <c r="R104" s="12"/>
      <c r="T104">
        <v>103</v>
      </c>
      <c r="U104" t="str">
        <f t="shared" si="18"/>
        <v>THQT0712T</v>
      </c>
      <c r="V104" t="str">
        <f t="shared" si="10"/>
        <v>Thực hành kế toán quản trị</v>
      </c>
      <c r="W104" t="str">
        <f t="shared" si="19"/>
        <v>07</v>
      </c>
    </row>
    <row r="105" spans="1:23" hidden="1" x14ac:dyDescent="0.3">
      <c r="A105" s="12">
        <f>IF(COUNTIF($F$2:F105,F105)=1,MAX($A$1:A104)+1,0)</f>
        <v>0</v>
      </c>
      <c r="B105" s="12" t="str">
        <f>IF(COUNTIF($F$2:F105,F105)=1,1,"")</f>
        <v/>
      </c>
      <c r="C105" s="12" t="str">
        <f t="shared" si="11"/>
        <v>05</v>
      </c>
      <c r="D105" s="12">
        <v>5</v>
      </c>
      <c r="E105" s="12">
        <v>72</v>
      </c>
      <c r="F105" s="12" t="s">
        <v>76</v>
      </c>
      <c r="G105" s="12" t="str">
        <f t="shared" si="12"/>
        <v>72PMMP0513T</v>
      </c>
      <c r="H105" s="12" t="s">
        <v>77</v>
      </c>
      <c r="I105" s="12" t="s">
        <v>147</v>
      </c>
      <c r="J105" s="12" t="s">
        <v>129</v>
      </c>
      <c r="K105" s="12">
        <f t="shared" si="13"/>
        <v>5</v>
      </c>
      <c r="L105" s="12" t="str">
        <f t="shared" si="14"/>
        <v>3</v>
      </c>
      <c r="M105" s="12" t="str">
        <f t="shared" si="15"/>
        <v>3</v>
      </c>
      <c r="N105" s="12" t="b">
        <f t="shared" si="16"/>
        <v>1</v>
      </c>
      <c r="O105" s="12" t="str">
        <f>VLOOKUP(G105,[1]CTDaoKhung!$C$5:$L$726,2,0)</f>
        <v>Thực hành phần mềm mô phỏng</v>
      </c>
      <c r="P105" s="12" t="b">
        <f t="shared" si="17"/>
        <v>1</v>
      </c>
      <c r="Q105" s="12" t="b">
        <f>IF(COUNTIF($F$2:F105,F105)=1,MAX($Q$1:Q104)+1)</f>
        <v>0</v>
      </c>
      <c r="R105" s="12"/>
      <c r="T105">
        <v>104</v>
      </c>
      <c r="U105" t="str">
        <f t="shared" si="18"/>
        <v>KLTN0718D</v>
      </c>
      <c r="V105" t="str">
        <f t="shared" si="10"/>
        <v>Đồ án/Khóa luận tốt nghiệp</v>
      </c>
      <c r="W105" t="str">
        <f t="shared" si="19"/>
        <v>07</v>
      </c>
    </row>
    <row r="106" spans="1:23" hidden="1" x14ac:dyDescent="0.3">
      <c r="A106" s="12">
        <f>IF(COUNTIF($F$2:F106,F106)=1,MAX($A$1:A105)+1,0)</f>
        <v>0</v>
      </c>
      <c r="B106" s="12" t="str">
        <f>IF(COUNTIF($F$2:F106,F106)=1,1,"")</f>
        <v/>
      </c>
      <c r="C106" s="12" t="str">
        <f t="shared" si="11"/>
        <v>05</v>
      </c>
      <c r="D106" s="12">
        <v>6</v>
      </c>
      <c r="E106" s="12">
        <v>72</v>
      </c>
      <c r="F106" s="12" t="s">
        <v>79</v>
      </c>
      <c r="G106" s="12" t="str">
        <f t="shared" si="12"/>
        <v>72TRRA0513L</v>
      </c>
      <c r="H106" s="12" t="s">
        <v>80</v>
      </c>
      <c r="I106" s="12" t="s">
        <v>7</v>
      </c>
      <c r="J106" s="12" t="s">
        <v>111</v>
      </c>
      <c r="K106" s="12">
        <f t="shared" si="13"/>
        <v>6</v>
      </c>
      <c r="L106" s="12" t="str">
        <f t="shared" si="14"/>
        <v>3</v>
      </c>
      <c r="M106" s="12" t="str">
        <f t="shared" si="15"/>
        <v>3</v>
      </c>
      <c r="N106" s="12" t="b">
        <f t="shared" si="16"/>
        <v>1</v>
      </c>
      <c r="O106" s="12" t="str">
        <f>VLOOKUP(G106,[1]CTDaoKhung!$C$5:$L$726,2,0)</f>
        <v>Toán rời rạc</v>
      </c>
      <c r="P106" s="12" t="b">
        <f t="shared" si="17"/>
        <v>1</v>
      </c>
      <c r="Q106" s="12" t="b">
        <f>IF(COUNTIF($F$2:F106,F106)=1,MAX($Q$1:Q105)+1)</f>
        <v>0</v>
      </c>
      <c r="R106" s="12"/>
      <c r="T106">
        <v>105</v>
      </c>
      <c r="U106" t="str">
        <f t="shared" si="18"/>
        <v>BAHI0712T</v>
      </c>
      <c r="V106" t="str">
        <f t="shared" si="10"/>
        <v>Bảo hiểm</v>
      </c>
      <c r="W106" t="str">
        <f t="shared" si="19"/>
        <v>07</v>
      </c>
    </row>
    <row r="107" spans="1:23" hidden="1" x14ac:dyDescent="0.3">
      <c r="A107" s="12">
        <f>IF(COUNTIF($F$2:F107,F107)=1,MAX($A$1:A106)+1,0)</f>
        <v>0</v>
      </c>
      <c r="B107" s="12" t="str">
        <f>IF(COUNTIF($F$2:F107,F107)=1,1,"")</f>
        <v/>
      </c>
      <c r="C107" s="12" t="str">
        <f t="shared" si="11"/>
        <v>05</v>
      </c>
      <c r="D107" s="12">
        <v>6</v>
      </c>
      <c r="E107" s="12">
        <v>72</v>
      </c>
      <c r="F107" s="12" t="s">
        <v>81</v>
      </c>
      <c r="G107" s="12" t="str">
        <f t="shared" si="12"/>
        <v>72KTMT0512L</v>
      </c>
      <c r="H107" s="12" t="s">
        <v>82</v>
      </c>
      <c r="I107" s="12" t="s">
        <v>10</v>
      </c>
      <c r="J107" s="12"/>
      <c r="K107" s="12">
        <f t="shared" si="13"/>
        <v>6</v>
      </c>
      <c r="L107" s="12" t="str">
        <f t="shared" si="14"/>
        <v>2</v>
      </c>
      <c r="M107" s="12" t="str">
        <f t="shared" si="15"/>
        <v>2</v>
      </c>
      <c r="N107" s="12" t="b">
        <f t="shared" si="16"/>
        <v>1</v>
      </c>
      <c r="O107" s="12" t="str">
        <f>VLOOKUP(G107,[1]CTDaoKhung!$C$5:$L$726,2,0)</f>
        <v>Kiến trúc máy tính</v>
      </c>
      <c r="P107" s="12" t="b">
        <f t="shared" si="17"/>
        <v>1</v>
      </c>
      <c r="Q107" s="12" t="b">
        <f>IF(COUNTIF($F$2:F107,F107)=1,MAX($Q$1:Q106)+1)</f>
        <v>0</v>
      </c>
      <c r="R107" s="12"/>
      <c r="T107">
        <v>106</v>
      </c>
      <c r="U107" t="str">
        <f t="shared" si="18"/>
        <v>QTTC0712T</v>
      </c>
      <c r="V107" t="str">
        <f t="shared" si="10"/>
        <v>Quản trị tài chính</v>
      </c>
      <c r="W107" t="str">
        <f t="shared" si="19"/>
        <v>07</v>
      </c>
    </row>
    <row r="108" spans="1:23" hidden="1" x14ac:dyDescent="0.3">
      <c r="A108" s="12">
        <f>IF(COUNTIF($F$2:F108,F108)=1,MAX($A$1:A107)+1,0)</f>
        <v>61</v>
      </c>
      <c r="B108" s="12">
        <f>IF(COUNTIF($F$2:F108,F108)=1,1,"")</f>
        <v>1</v>
      </c>
      <c r="C108" s="12" t="str">
        <f t="shared" si="11"/>
        <v>05</v>
      </c>
      <c r="D108" s="12">
        <v>6</v>
      </c>
      <c r="E108" s="12">
        <v>72</v>
      </c>
      <c r="F108" s="12" t="s">
        <v>148</v>
      </c>
      <c r="G108" s="12" t="str">
        <f t="shared" si="12"/>
        <v>72LTCD0513L</v>
      </c>
      <c r="H108" s="12" t="s">
        <v>149</v>
      </c>
      <c r="I108" s="12" t="s">
        <v>7</v>
      </c>
      <c r="J108" s="12" t="s">
        <v>112</v>
      </c>
      <c r="K108" s="12">
        <f t="shared" si="13"/>
        <v>6</v>
      </c>
      <c r="L108" s="12" t="str">
        <f t="shared" si="14"/>
        <v>3</v>
      </c>
      <c r="M108" s="12" t="str">
        <f t="shared" si="15"/>
        <v>3</v>
      </c>
      <c r="N108" s="12" t="b">
        <f t="shared" si="16"/>
        <v>1</v>
      </c>
      <c r="O108" s="12" t="str">
        <f>VLOOKUP(G108,[1]CTDaoKhung!$C$5:$L$726,2,0)</f>
        <v>Lập trình cơ sở dữ liệu với Java</v>
      </c>
      <c r="P108" s="12" t="b">
        <f t="shared" si="17"/>
        <v>1</v>
      </c>
      <c r="Q108" s="12">
        <f>IF(COUNTIF($F$2:F108,F108)=1,MAX($Q$1:Q107)+1)</f>
        <v>61</v>
      </c>
      <c r="R108" s="12"/>
      <c r="T108">
        <v>107</v>
      </c>
      <c r="U108" t="str">
        <f t="shared" si="18"/>
        <v>KTHS0712T</v>
      </c>
      <c r="V108" t="str">
        <f t="shared" si="10"/>
        <v>Kế toán hành chính sự nghiệp</v>
      </c>
      <c r="W108" t="str">
        <f t="shared" si="19"/>
        <v>07</v>
      </c>
    </row>
    <row r="109" spans="1:23" hidden="1" x14ac:dyDescent="0.3">
      <c r="A109" s="12">
        <f>IF(COUNTIF($F$2:F109,F109)=1,MAX($A$1:A108)+1,0)</f>
        <v>0</v>
      </c>
      <c r="B109" s="12" t="str">
        <f>IF(COUNTIF($F$2:F109,F109)=1,1,"")</f>
        <v/>
      </c>
      <c r="C109" s="12" t="str">
        <f t="shared" si="11"/>
        <v>05</v>
      </c>
      <c r="D109" s="12">
        <v>6</v>
      </c>
      <c r="E109" s="12">
        <v>72</v>
      </c>
      <c r="F109" s="12" t="s">
        <v>85</v>
      </c>
      <c r="G109" s="12" t="str">
        <f t="shared" si="12"/>
        <v>72TKMA0513L</v>
      </c>
      <c r="H109" s="12" t="s">
        <v>86</v>
      </c>
      <c r="I109" s="12" t="s">
        <v>7</v>
      </c>
      <c r="J109" s="12" t="s">
        <v>96</v>
      </c>
      <c r="K109" s="12">
        <f t="shared" si="13"/>
        <v>6</v>
      </c>
      <c r="L109" s="12" t="str">
        <f t="shared" si="14"/>
        <v>3</v>
      </c>
      <c r="M109" s="12" t="str">
        <f t="shared" si="15"/>
        <v>3</v>
      </c>
      <c r="N109" s="12" t="b">
        <f t="shared" si="16"/>
        <v>1</v>
      </c>
      <c r="O109" s="12" t="str">
        <f>VLOOKUP(G109,[1]CTDaoKhung!$C$5:$L$726,2,0)</f>
        <v>Thiết kế mạng</v>
      </c>
      <c r="P109" s="12" t="b">
        <f t="shared" si="17"/>
        <v>1</v>
      </c>
      <c r="Q109" s="12" t="b">
        <f>IF(COUNTIF($F$2:F109,F109)=1,MAX($Q$1:Q108)+1)</f>
        <v>0</v>
      </c>
      <c r="R109" s="12"/>
      <c r="T109">
        <v>108</v>
      </c>
      <c r="U109" t="str">
        <f t="shared" si="18"/>
        <v>KTNH0712T</v>
      </c>
      <c r="V109" t="str">
        <f t="shared" si="10"/>
        <v>Kế toán ngân hàng</v>
      </c>
      <c r="W109" t="str">
        <f t="shared" si="19"/>
        <v>07</v>
      </c>
    </row>
    <row r="110" spans="1:23" hidden="1" x14ac:dyDescent="0.3">
      <c r="A110" s="12">
        <f>IF(COUNTIF($F$2:F110,F110)=1,MAX($A$1:A109)+1,0)</f>
        <v>62</v>
      </c>
      <c r="B110" s="12">
        <f>IF(COUNTIF($F$2:F110,F110)=1,1,"")</f>
        <v>1</v>
      </c>
      <c r="C110" s="12" t="str">
        <f t="shared" si="11"/>
        <v>05</v>
      </c>
      <c r="D110" s="12">
        <v>6</v>
      </c>
      <c r="E110" s="12">
        <v>72</v>
      </c>
      <c r="F110" s="12" t="s">
        <v>150</v>
      </c>
      <c r="G110" s="12" t="str">
        <f t="shared" si="12"/>
        <v>72LTCD0513T</v>
      </c>
      <c r="H110" s="12" t="s">
        <v>151</v>
      </c>
      <c r="I110" s="12" t="s">
        <v>147</v>
      </c>
      <c r="J110" s="12"/>
      <c r="K110" s="12">
        <f t="shared" si="13"/>
        <v>6</v>
      </c>
      <c r="L110" s="12" t="str">
        <f t="shared" si="14"/>
        <v>3</v>
      </c>
      <c r="M110" s="12" t="str">
        <f t="shared" si="15"/>
        <v>3</v>
      </c>
      <c r="N110" s="12" t="b">
        <f t="shared" si="16"/>
        <v>1</v>
      </c>
      <c r="O110" s="12" t="str">
        <f>VLOOKUP(G110,[1]CTDaoKhung!$C$5:$L$726,2,0)</f>
        <v>Thực hành lập trình cơ sở dữ liệu với Java</v>
      </c>
      <c r="P110" s="12" t="b">
        <f t="shared" si="17"/>
        <v>1</v>
      </c>
      <c r="Q110" s="12">
        <f>IF(COUNTIF($F$2:F110,F110)=1,MAX($Q$1:Q109)+1)</f>
        <v>62</v>
      </c>
      <c r="R110" s="12"/>
      <c r="T110">
        <v>109</v>
      </c>
      <c r="U110" t="str">
        <f t="shared" si="18"/>
        <v>QTDN0712L</v>
      </c>
      <c r="V110" t="str">
        <f t="shared" si="10"/>
        <v>Quản trị doanh nghiệp</v>
      </c>
      <c r="W110" t="str">
        <f t="shared" si="19"/>
        <v>07</v>
      </c>
    </row>
    <row r="111" spans="1:23" hidden="1" x14ac:dyDescent="0.3">
      <c r="A111" s="12">
        <f>IF(COUNTIF($F$2:F111,F111)=1,MAX($A$1:A110)+1,0)</f>
        <v>0</v>
      </c>
      <c r="B111" s="12" t="str">
        <f>IF(COUNTIF($F$2:F111,F111)=1,1,"")</f>
        <v/>
      </c>
      <c r="C111" s="12" t="str">
        <f t="shared" si="11"/>
        <v>05</v>
      </c>
      <c r="D111" s="12">
        <v>6</v>
      </c>
      <c r="E111" s="12">
        <v>72</v>
      </c>
      <c r="F111" s="12" t="s">
        <v>89</v>
      </c>
      <c r="G111" s="12" t="str">
        <f t="shared" si="12"/>
        <v>72PTUW0513T</v>
      </c>
      <c r="H111" s="12" t="s">
        <v>90</v>
      </c>
      <c r="I111" s="12" t="s">
        <v>147</v>
      </c>
      <c r="J111" s="12"/>
      <c r="K111" s="12">
        <f t="shared" si="13"/>
        <v>6</v>
      </c>
      <c r="L111" s="12" t="str">
        <f t="shared" si="14"/>
        <v>3</v>
      </c>
      <c r="M111" s="12" t="str">
        <f t="shared" si="15"/>
        <v>3</v>
      </c>
      <c r="N111" s="12" t="b">
        <f t="shared" si="16"/>
        <v>1</v>
      </c>
      <c r="O111" s="12" t="str">
        <f>VLOOKUP(G111,[1]CTDaoKhung!$C$5:$L$726,2,0)</f>
        <v>Thực hành phát triển ứng dụng web</v>
      </c>
      <c r="P111" s="12" t="b">
        <f t="shared" si="17"/>
        <v>1</v>
      </c>
      <c r="Q111" s="12" t="b">
        <f>IF(COUNTIF($F$2:F111,F111)=1,MAX($Q$1:Q110)+1)</f>
        <v>0</v>
      </c>
      <c r="R111" s="12"/>
      <c r="T111">
        <v>110</v>
      </c>
      <c r="U111" t="str">
        <f t="shared" si="18"/>
        <v>QTCL0713L</v>
      </c>
      <c r="V111" t="str">
        <f t="shared" si="10"/>
        <v>Quản trị chiến lược</v>
      </c>
      <c r="W111" t="str">
        <f t="shared" si="19"/>
        <v>07</v>
      </c>
    </row>
    <row r="112" spans="1:23" hidden="1" x14ac:dyDescent="0.3">
      <c r="A112" s="12">
        <f>IF(COUNTIF($F$2:F112,F112)=1,MAX($A$1:A111)+1,0)</f>
        <v>0</v>
      </c>
      <c r="B112" s="12" t="str">
        <f>IF(COUNTIF($F$2:F112,F112)=1,1,"")</f>
        <v/>
      </c>
      <c r="C112" s="12" t="str">
        <f t="shared" si="11"/>
        <v>05</v>
      </c>
      <c r="D112" s="12">
        <v>7</v>
      </c>
      <c r="E112" s="12">
        <v>72</v>
      </c>
      <c r="F112" s="12" t="s">
        <v>91</v>
      </c>
      <c r="G112" s="12" t="str">
        <f t="shared" si="12"/>
        <v>72DACM0512D</v>
      </c>
      <c r="H112" s="12" t="s">
        <v>92</v>
      </c>
      <c r="I112" s="12" t="s">
        <v>142</v>
      </c>
      <c r="J112" s="12" t="s">
        <v>93</v>
      </c>
      <c r="K112" s="12">
        <f t="shared" si="13"/>
        <v>7</v>
      </c>
      <c r="L112" s="12" t="str">
        <f t="shared" si="14"/>
        <v>2</v>
      </c>
      <c r="M112" s="12" t="str">
        <f t="shared" si="15"/>
        <v>2</v>
      </c>
      <c r="N112" s="12" t="b">
        <f t="shared" si="16"/>
        <v>1</v>
      </c>
      <c r="O112" s="12" t="str">
        <f>VLOOKUP(G112,[1]CTDaoKhung!$C$5:$L$726,2,0)</f>
        <v>Đồ án chuyên môn</v>
      </c>
      <c r="P112" s="12" t="b">
        <f t="shared" si="17"/>
        <v>1</v>
      </c>
      <c r="Q112" s="12" t="b">
        <f>IF(COUNTIF($F$2:F112,F112)=1,MAX($Q$1:Q111)+1)</f>
        <v>0</v>
      </c>
      <c r="R112" s="12"/>
      <c r="T112">
        <v>111</v>
      </c>
      <c r="U112" t="str">
        <f t="shared" si="18"/>
        <v>NCKH0712T</v>
      </c>
      <c r="V112" t="str">
        <f t="shared" si="10"/>
        <v>Nghiên cứu khách hàng</v>
      </c>
      <c r="W112" t="str">
        <f t="shared" si="19"/>
        <v>07</v>
      </c>
    </row>
    <row r="113" spans="1:23" hidden="1" x14ac:dyDescent="0.3">
      <c r="A113" s="12">
        <f>IF(COUNTIF($F$2:F113,F113)=1,MAX($A$1:A112)+1,0)</f>
        <v>63</v>
      </c>
      <c r="B113" s="12">
        <f>IF(COUNTIF($F$2:F113,F113)=1,1,"")</f>
        <v>1</v>
      </c>
      <c r="C113" s="12" t="str">
        <f t="shared" si="11"/>
        <v>05</v>
      </c>
      <c r="D113" s="12">
        <v>7</v>
      </c>
      <c r="E113" s="12">
        <v>72</v>
      </c>
      <c r="F113" s="12" t="s">
        <v>152</v>
      </c>
      <c r="G113" s="12" t="str">
        <f t="shared" si="12"/>
        <v>72QTMA0512L</v>
      </c>
      <c r="H113" s="12" t="s">
        <v>153</v>
      </c>
      <c r="I113" s="12" t="s">
        <v>10</v>
      </c>
      <c r="J113" s="12" t="s">
        <v>96</v>
      </c>
      <c r="K113" s="12">
        <f t="shared" si="13"/>
        <v>7</v>
      </c>
      <c r="L113" s="12" t="str">
        <f t="shared" si="14"/>
        <v>2</v>
      </c>
      <c r="M113" s="12" t="str">
        <f t="shared" si="15"/>
        <v>2</v>
      </c>
      <c r="N113" s="12" t="b">
        <f t="shared" si="16"/>
        <v>1</v>
      </c>
      <c r="O113" s="12" t="str">
        <f>VLOOKUP(G113,[1]CTDaoKhung!$C$5:$L$726,2,0)</f>
        <v>Quản trị mạng</v>
      </c>
      <c r="P113" s="12" t="b">
        <f t="shared" si="17"/>
        <v>1</v>
      </c>
      <c r="Q113" s="12">
        <f>IF(COUNTIF($F$2:F113,F113)=1,MAX($Q$1:Q112)+1)</f>
        <v>63</v>
      </c>
      <c r="R113" s="12"/>
      <c r="T113">
        <v>112</v>
      </c>
      <c r="U113" t="str">
        <f t="shared" si="18"/>
        <v>QTTN0712T</v>
      </c>
      <c r="V113" t="str">
        <f t="shared" si="10"/>
        <v>Quản trị tác nghiệp</v>
      </c>
      <c r="W113" t="str">
        <f t="shared" si="19"/>
        <v>07</v>
      </c>
    </row>
    <row r="114" spans="1:23" hidden="1" x14ac:dyDescent="0.3">
      <c r="A114" s="12">
        <f>IF(COUNTIF($F$2:F114,F114)=1,MAX($A$1:A113)+1,0)</f>
        <v>64</v>
      </c>
      <c r="B114" s="12">
        <f>IF(COUNTIF($F$2:F114,F114)=1,1,"")</f>
        <v>1</v>
      </c>
      <c r="C114" s="12" t="str">
        <f t="shared" si="11"/>
        <v>05</v>
      </c>
      <c r="D114" s="12">
        <v>7</v>
      </c>
      <c r="E114" s="12">
        <v>72</v>
      </c>
      <c r="F114" s="12" t="s">
        <v>154</v>
      </c>
      <c r="G114" s="12" t="str">
        <f t="shared" si="12"/>
        <v>72QTDA0512L</v>
      </c>
      <c r="H114" s="12" t="s">
        <v>155</v>
      </c>
      <c r="I114" s="12" t="s">
        <v>10</v>
      </c>
      <c r="J114" s="12"/>
      <c r="K114" s="12">
        <f t="shared" si="13"/>
        <v>7</v>
      </c>
      <c r="L114" s="12" t="str">
        <f t="shared" si="14"/>
        <v>2</v>
      </c>
      <c r="M114" s="12" t="str">
        <f t="shared" si="15"/>
        <v>2</v>
      </c>
      <c r="N114" s="12" t="b">
        <f t="shared" si="16"/>
        <v>1</v>
      </c>
      <c r="O114" s="12" t="str">
        <f>VLOOKUP(G114,[1]CTDaoKhung!$C$5:$L$726,2,0)</f>
        <v>Quản trị dự án phần mềm</v>
      </c>
      <c r="P114" s="12" t="b">
        <f t="shared" si="17"/>
        <v>1</v>
      </c>
      <c r="Q114" s="12">
        <f>IF(COUNTIF($F$2:F114,F114)=1,MAX($Q$1:Q113)+1)</f>
        <v>64</v>
      </c>
      <c r="R114" s="12"/>
      <c r="T114">
        <v>113</v>
      </c>
      <c r="U114" t="str">
        <f t="shared" si="18"/>
        <v xml:space="preserve"> </v>
      </c>
      <c r="V114" t="str">
        <f t="shared" si="10"/>
        <v>Học phần tự chọn</v>
      </c>
      <c r="W114" t="str">
        <f t="shared" si="19"/>
        <v/>
      </c>
    </row>
    <row r="115" spans="1:23" hidden="1" x14ac:dyDescent="0.3">
      <c r="A115" s="12">
        <f>IF(COUNTIF($F$2:F115,F115)=1,MAX($A$1:A114)+1,0)</f>
        <v>65</v>
      </c>
      <c r="B115" s="12">
        <f>IF(COUNTIF($F$2:F115,F115)=1,1,"")</f>
        <v>1</v>
      </c>
      <c r="C115" s="12" t="str">
        <f t="shared" si="11"/>
        <v>05</v>
      </c>
      <c r="D115" s="12">
        <v>7</v>
      </c>
      <c r="E115" s="12">
        <v>72</v>
      </c>
      <c r="F115" s="12" t="s">
        <v>156</v>
      </c>
      <c r="G115" s="12" t="str">
        <f t="shared" si="12"/>
        <v>72KPDL0512L</v>
      </c>
      <c r="H115" s="12" t="s">
        <v>157</v>
      </c>
      <c r="I115" s="12" t="s">
        <v>10</v>
      </c>
      <c r="J115" s="12"/>
      <c r="K115" s="12">
        <f t="shared" si="13"/>
        <v>7</v>
      </c>
      <c r="L115" s="12" t="str">
        <f t="shared" si="14"/>
        <v>2</v>
      </c>
      <c r="M115" s="12" t="str">
        <f t="shared" si="15"/>
        <v>2</v>
      </c>
      <c r="N115" s="12" t="b">
        <f t="shared" si="16"/>
        <v>1</v>
      </c>
      <c r="O115" s="12" t="str">
        <f>VLOOKUP(G115,[1]CTDaoKhung!$C$5:$L$726,2,0)</f>
        <v>Khai phá dữ liệu</v>
      </c>
      <c r="P115" s="12" t="b">
        <f t="shared" si="17"/>
        <v>1</v>
      </c>
      <c r="Q115" s="12">
        <f>IF(COUNTIF($F$2:F115,F115)=1,MAX($Q$1:Q114)+1)</f>
        <v>65</v>
      </c>
      <c r="R115" s="12"/>
      <c r="T115">
        <v>114</v>
      </c>
      <c r="U115" t="str">
        <f t="shared" si="18"/>
        <v>KTPT0712L</v>
      </c>
      <c r="V115" t="str">
        <f t="shared" si="10"/>
        <v>Kinh tế phát triển</v>
      </c>
      <c r="W115" t="str">
        <f t="shared" si="19"/>
        <v>07</v>
      </c>
    </row>
    <row r="116" spans="1:23" hidden="1" x14ac:dyDescent="0.3">
      <c r="A116" s="12">
        <f>IF(COUNTIF($F$2:F116,F116)=1,MAX($A$1:A115)+1,0)</f>
        <v>66</v>
      </c>
      <c r="B116" s="12">
        <f>IF(COUNTIF($F$2:F116,F116)=1,1,"")</f>
        <v>1</v>
      </c>
      <c r="C116" s="12" t="str">
        <f t="shared" si="11"/>
        <v>05</v>
      </c>
      <c r="D116" s="12">
        <v>7</v>
      </c>
      <c r="E116" s="12">
        <v>72</v>
      </c>
      <c r="F116" s="12" t="s">
        <v>158</v>
      </c>
      <c r="G116" s="12" t="str">
        <f t="shared" si="12"/>
        <v>72XLNN0512L</v>
      </c>
      <c r="H116" s="12" t="s">
        <v>159</v>
      </c>
      <c r="I116" s="12" t="s">
        <v>10</v>
      </c>
      <c r="J116" s="12"/>
      <c r="K116" s="12">
        <f t="shared" si="13"/>
        <v>7</v>
      </c>
      <c r="L116" s="12" t="str">
        <f t="shared" si="14"/>
        <v>2</v>
      </c>
      <c r="M116" s="12" t="str">
        <f t="shared" si="15"/>
        <v>2</v>
      </c>
      <c r="N116" s="12" t="b">
        <f t="shared" si="16"/>
        <v>1</v>
      </c>
      <c r="O116" s="12" t="str">
        <f>VLOOKUP(G116,[1]CTDaoKhung!$C$5:$L$726,2,0)</f>
        <v>Xử lý ngôn ngữ tự nhiên</v>
      </c>
      <c r="P116" s="12" t="b">
        <f t="shared" si="17"/>
        <v>1</v>
      </c>
      <c r="Q116" s="12">
        <f>IF(COUNTIF($F$2:F116,F116)=1,MAX($Q$1:Q115)+1)</f>
        <v>66</v>
      </c>
      <c r="R116" s="12"/>
      <c r="T116">
        <v>115</v>
      </c>
      <c r="U116" t="str">
        <f t="shared" si="18"/>
        <v>KTQT0712L</v>
      </c>
      <c r="V116" t="str">
        <f t="shared" si="10"/>
        <v>Kinh tế quốc tế</v>
      </c>
      <c r="W116" t="str">
        <f t="shared" si="19"/>
        <v>07</v>
      </c>
    </row>
    <row r="117" spans="1:23" hidden="1" x14ac:dyDescent="0.3">
      <c r="A117" s="12">
        <f>IF(COUNTIF($F$2:F117,F117)=1,MAX($A$1:A116)+1,0)</f>
        <v>67</v>
      </c>
      <c r="B117" s="12">
        <f>IF(COUNTIF($F$2:F117,F117)=1,1,"")</f>
        <v>1</v>
      </c>
      <c r="C117" s="12" t="str">
        <f t="shared" si="11"/>
        <v>05</v>
      </c>
      <c r="D117" s="12">
        <v>7</v>
      </c>
      <c r="E117" s="12">
        <v>72</v>
      </c>
      <c r="F117" s="12" t="s">
        <v>160</v>
      </c>
      <c r="G117" s="12" t="str">
        <f t="shared" si="12"/>
        <v>72NMMH0512L</v>
      </c>
      <c r="H117" s="12" t="s">
        <v>835</v>
      </c>
      <c r="I117" s="12" t="s">
        <v>10</v>
      </c>
      <c r="J117" s="12" t="s">
        <v>107</v>
      </c>
      <c r="K117" s="12">
        <f t="shared" si="13"/>
        <v>7</v>
      </c>
      <c r="L117" s="12" t="str">
        <f t="shared" si="14"/>
        <v>2</v>
      </c>
      <c r="M117" s="12" t="str">
        <f t="shared" si="15"/>
        <v>2</v>
      </c>
      <c r="N117" s="12" t="b">
        <f t="shared" si="16"/>
        <v>1</v>
      </c>
      <c r="O117" s="12" t="str">
        <f>VLOOKUP(G117,[1]CTDaoKhung!$C$5:$L$726,2,0)</f>
        <v>Nhập môn máy học</v>
      </c>
      <c r="P117" s="12" t="b">
        <f t="shared" si="17"/>
        <v>1</v>
      </c>
      <c r="Q117" s="12">
        <f>IF(COUNTIF($F$2:F117,F117)=1,MAX($Q$1:Q116)+1)</f>
        <v>67</v>
      </c>
      <c r="R117" s="12"/>
      <c r="T117">
        <v>116</v>
      </c>
      <c r="U117" t="str">
        <f t="shared" si="18"/>
        <v>QCLG0713L</v>
      </c>
      <c r="V117" t="str">
        <f t="shared" si="10"/>
        <v>Quản trị chất lượng</v>
      </c>
      <c r="W117" t="str">
        <f t="shared" si="19"/>
        <v>07</v>
      </c>
    </row>
    <row r="118" spans="1:23" hidden="1" x14ac:dyDescent="0.3">
      <c r="A118" s="12">
        <f>IF(COUNTIF($F$2:F118,F118)=1,MAX($A$1:A117)+1,0)</f>
        <v>68</v>
      </c>
      <c r="B118" s="12">
        <f>IF(COUNTIF($F$2:F118,F118)=1,1,"")</f>
        <v>1</v>
      </c>
      <c r="C118" s="12" t="str">
        <f t="shared" si="11"/>
        <v>05</v>
      </c>
      <c r="D118" s="12">
        <v>7</v>
      </c>
      <c r="E118" s="12">
        <v>72</v>
      </c>
      <c r="F118" s="12" t="s">
        <v>161</v>
      </c>
      <c r="G118" s="12" t="str">
        <f t="shared" si="12"/>
        <v>72ATDL0512L</v>
      </c>
      <c r="H118" s="12" t="s">
        <v>162</v>
      </c>
      <c r="I118" s="12" t="s">
        <v>10</v>
      </c>
      <c r="J118" s="12" t="s">
        <v>111</v>
      </c>
      <c r="K118" s="12">
        <f t="shared" si="13"/>
        <v>7</v>
      </c>
      <c r="L118" s="12" t="str">
        <f t="shared" si="14"/>
        <v>2</v>
      </c>
      <c r="M118" s="12" t="str">
        <f t="shared" si="15"/>
        <v>2</v>
      </c>
      <c r="N118" s="12" t="b">
        <f t="shared" si="16"/>
        <v>1</v>
      </c>
      <c r="O118" s="12" t="str">
        <f>VLOOKUP(G118,[1]CTDaoKhung!$C$5:$L$726,2,0)</f>
        <v>An toàn dữ liệu</v>
      </c>
      <c r="P118" s="12" t="b">
        <f t="shared" si="17"/>
        <v>1</v>
      </c>
      <c r="Q118" s="12">
        <f>IF(COUNTIF($F$2:F118,F118)=1,MAX($Q$1:Q117)+1)</f>
        <v>68</v>
      </c>
      <c r="R118" s="12"/>
      <c r="T118">
        <v>117</v>
      </c>
      <c r="U118" t="str">
        <f t="shared" si="18"/>
        <v>QTNL0713L</v>
      </c>
      <c r="V118" t="str">
        <f t="shared" si="10"/>
        <v>Quản trị nhân lực</v>
      </c>
      <c r="W118" t="str">
        <f t="shared" si="19"/>
        <v>07</v>
      </c>
    </row>
    <row r="119" spans="1:23" hidden="1" x14ac:dyDescent="0.3">
      <c r="A119" s="12">
        <f>IF(COUNTIF($F$2:F119,F119)=1,MAX($A$1:A118)+1,0)</f>
        <v>0</v>
      </c>
      <c r="B119" s="12" t="str">
        <f>IF(COUNTIF($F$2:F119,F119)=1,1,"")</f>
        <v/>
      </c>
      <c r="C119" s="12" t="str">
        <f t="shared" si="11"/>
        <v>05</v>
      </c>
      <c r="D119" s="12">
        <v>7</v>
      </c>
      <c r="E119" s="12">
        <v>72</v>
      </c>
      <c r="F119" s="12" t="s">
        <v>108</v>
      </c>
      <c r="G119" s="12" t="str">
        <f t="shared" si="12"/>
        <v>72TQBM0513T</v>
      </c>
      <c r="H119" s="12" t="s">
        <v>109</v>
      </c>
      <c r="I119" s="12" t="s">
        <v>147</v>
      </c>
      <c r="J119" s="12" t="s">
        <v>110</v>
      </c>
      <c r="K119" s="12">
        <f t="shared" si="13"/>
        <v>7</v>
      </c>
      <c r="L119" s="12" t="str">
        <f t="shared" si="14"/>
        <v>3</v>
      </c>
      <c r="M119" s="12" t="str">
        <f t="shared" si="15"/>
        <v>3</v>
      </c>
      <c r="N119" s="12" t="b">
        <f t="shared" si="16"/>
        <v>1</v>
      </c>
      <c r="O119" s="12" t="str">
        <f>VLOOKUP(G119,[1]CTDaoKhung!$C$5:$L$726,2,0)</f>
        <v>Thực hành thiết kế, quản trị và bảo trì hệ thống mạng</v>
      </c>
      <c r="P119" s="12" t="b">
        <f t="shared" si="17"/>
        <v>1</v>
      </c>
      <c r="Q119" s="12" t="b">
        <f>IF(COUNTIF($F$2:F119,F119)=1,MAX($Q$1:Q118)+1)</f>
        <v>0</v>
      </c>
      <c r="R119" s="12"/>
      <c r="T119">
        <v>118</v>
      </c>
      <c r="U119" t="str">
        <f t="shared" si="18"/>
        <v>PTKD0712L</v>
      </c>
      <c r="V119" t="str">
        <f t="shared" si="10"/>
        <v>Phân tích hoạt động kinh doanh</v>
      </c>
      <c r="W119" t="str">
        <f t="shared" si="19"/>
        <v>07</v>
      </c>
    </row>
    <row r="120" spans="1:23" hidden="1" x14ac:dyDescent="0.3">
      <c r="A120" s="12">
        <f>IF(COUNTIF($F$2:F120,F120)=1,MAX($A$1:A119)+1,0)</f>
        <v>0</v>
      </c>
      <c r="B120" s="12" t="str">
        <f>IF(COUNTIF($F$2:F120,F120)=1,1,"")</f>
        <v/>
      </c>
      <c r="C120" s="12" t="str">
        <f t="shared" si="11"/>
        <v>05</v>
      </c>
      <c r="D120" s="12">
        <v>8</v>
      </c>
      <c r="E120" s="12">
        <v>72</v>
      </c>
      <c r="F120" s="12" t="s">
        <v>113</v>
      </c>
      <c r="G120" s="12" t="str">
        <f t="shared" si="12"/>
        <v>72PUIT0513T</v>
      </c>
      <c r="H120" s="12" t="s">
        <v>114</v>
      </c>
      <c r="I120" s="12" t="s">
        <v>147</v>
      </c>
      <c r="J120" s="12"/>
      <c r="K120" s="12">
        <f t="shared" si="13"/>
        <v>8</v>
      </c>
      <c r="L120" s="12" t="str">
        <f t="shared" si="14"/>
        <v>3</v>
      </c>
      <c r="M120" s="12" t="str">
        <f t="shared" si="15"/>
        <v>3</v>
      </c>
      <c r="N120" s="12" t="b">
        <f t="shared" si="16"/>
        <v>1</v>
      </c>
      <c r="O120" s="12" t="str">
        <f>VLOOKUP(G120,[1]CTDaoKhung!$C$5:$L$726,2,0)</f>
        <v>Thực hành phát triển ứng dụng Internet Of Thing</v>
      </c>
      <c r="P120" s="12" t="b">
        <f t="shared" si="17"/>
        <v>1</v>
      </c>
      <c r="Q120" s="12" t="b">
        <f>IF(COUNTIF($F$2:F120,F120)=1,MAX($Q$1:Q119)+1)</f>
        <v>0</v>
      </c>
      <c r="R120" s="12"/>
      <c r="T120">
        <v>119</v>
      </c>
      <c r="U120" t="str">
        <f t="shared" si="18"/>
        <v>BCKD0712T</v>
      </c>
      <c r="V120" t="str">
        <f t="shared" si="10"/>
        <v>Báo cáo phân tích hoạt động kinh doanh</v>
      </c>
      <c r="W120" t="str">
        <f t="shared" si="19"/>
        <v>07</v>
      </c>
    </row>
    <row r="121" spans="1:23" hidden="1" x14ac:dyDescent="0.3">
      <c r="A121" s="12">
        <f>IF(COUNTIF($F$2:F121,F121)=1,MAX($A$1:A120)+1,0)</f>
        <v>0</v>
      </c>
      <c r="B121" s="12" t="str">
        <f>IF(COUNTIF($F$2:F121,F121)=1,1,"")</f>
        <v/>
      </c>
      <c r="C121" s="12" t="str">
        <f t="shared" si="11"/>
        <v>05</v>
      </c>
      <c r="D121" s="12">
        <v>8</v>
      </c>
      <c r="E121" s="12">
        <v>72</v>
      </c>
      <c r="F121" s="12" t="s">
        <v>115</v>
      </c>
      <c r="G121" s="12" t="str">
        <f t="shared" si="12"/>
        <v>72PTDD0513T</v>
      </c>
      <c r="H121" s="12" t="s">
        <v>116</v>
      </c>
      <c r="I121" s="12" t="s">
        <v>147</v>
      </c>
      <c r="J121" s="12" t="s">
        <v>117</v>
      </c>
      <c r="K121" s="12">
        <f t="shared" si="13"/>
        <v>8</v>
      </c>
      <c r="L121" s="12" t="str">
        <f t="shared" si="14"/>
        <v>3</v>
      </c>
      <c r="M121" s="12" t="str">
        <f t="shared" si="15"/>
        <v>3</v>
      </c>
      <c r="N121" s="12" t="b">
        <f t="shared" si="16"/>
        <v>1</v>
      </c>
      <c r="O121" s="12" t="str">
        <f>VLOOKUP(G121,[1]CTDaoKhung!$C$5:$L$726,2,0)</f>
        <v>Thực hành phát triển ứng dụng trên thiết bị di động</v>
      </c>
      <c r="P121" s="12" t="b">
        <f t="shared" si="17"/>
        <v>1</v>
      </c>
      <c r="Q121" s="12" t="b">
        <f>IF(COUNTIF($F$2:F121,F121)=1,MAX($Q$1:Q120)+1)</f>
        <v>0</v>
      </c>
      <c r="R121" s="12"/>
      <c r="T121">
        <v>120</v>
      </c>
      <c r="U121" t="str">
        <f t="shared" si="18"/>
        <v>KTDT0712L</v>
      </c>
      <c r="V121" t="str">
        <f t="shared" si="10"/>
        <v>Kinh tế đầu tư</v>
      </c>
      <c r="W121" t="str">
        <f t="shared" si="19"/>
        <v>07</v>
      </c>
    </row>
    <row r="122" spans="1:23" hidden="1" x14ac:dyDescent="0.3">
      <c r="A122" s="12">
        <f>IF(COUNTIF($F$2:F122,F122)=1,MAX($A$1:A121)+1,0)</f>
        <v>69</v>
      </c>
      <c r="B122" s="12">
        <f>IF(COUNTIF($F$2:F122,F122)=1,1,"")</f>
        <v>1</v>
      </c>
      <c r="C122" s="12" t="str">
        <f t="shared" si="11"/>
        <v>05</v>
      </c>
      <c r="D122" s="12">
        <v>8</v>
      </c>
      <c r="E122" s="12">
        <v>72</v>
      </c>
      <c r="F122" s="12" t="s">
        <v>163</v>
      </c>
      <c r="G122" s="12" t="str">
        <f t="shared" si="12"/>
        <v>72KHTN0518D</v>
      </c>
      <c r="H122" s="12" t="s">
        <v>119</v>
      </c>
      <c r="I122" s="12" t="s">
        <v>120</v>
      </c>
      <c r="J122" s="12"/>
      <c r="K122" s="12">
        <f t="shared" si="13"/>
        <v>8</v>
      </c>
      <c r="L122" s="12" t="str">
        <f t="shared" si="14"/>
        <v>8</v>
      </c>
      <c r="M122" s="12" t="str">
        <f t="shared" si="15"/>
        <v>8</v>
      </c>
      <c r="N122" s="12" t="b">
        <f t="shared" si="16"/>
        <v>1</v>
      </c>
      <c r="O122" s="12" t="str">
        <f>VLOOKUP(G122,[1]CTDaoKhung!$C$5:$L$726,2,0)</f>
        <v>Đồ án/Khoá luận tốt nghiệp khoa học máy tinh</v>
      </c>
      <c r="P122" s="12" t="b">
        <f t="shared" si="17"/>
        <v>0</v>
      </c>
      <c r="Q122" s="12">
        <f>IF(COUNTIF($F$2:F122,F122)=1,MAX($Q$1:Q121)+1)</f>
        <v>69</v>
      </c>
      <c r="R122" s="12"/>
      <c r="T122">
        <v>121</v>
      </c>
      <c r="U122" t="str">
        <f t="shared" si="18"/>
        <v>QTDN0711D</v>
      </c>
      <c r="V122" t="str">
        <f t="shared" si="10"/>
        <v>Chuyên đề quản trị doanh nghiệp</v>
      </c>
      <c r="W122" t="str">
        <f t="shared" si="19"/>
        <v>07</v>
      </c>
    </row>
    <row r="123" spans="1:23" hidden="1" x14ac:dyDescent="0.3">
      <c r="A123" s="12">
        <f>IF(COUNTIF($F$2:F123,F123)=1,MAX($A$1:A122)+1,0)</f>
        <v>0</v>
      </c>
      <c r="B123" s="12" t="str">
        <f>IF(COUNTIF($F$2:F123,F123)=1,1,"")</f>
        <v/>
      </c>
      <c r="C123" s="12" t="str">
        <f t="shared" si="11"/>
        <v/>
      </c>
      <c r="D123" s="12">
        <v>8</v>
      </c>
      <c r="E123" s="12">
        <v>72</v>
      </c>
      <c r="F123" s="12"/>
      <c r="G123" s="12" t="str">
        <f t="shared" si="12"/>
        <v>72</v>
      </c>
      <c r="H123" s="12" t="s">
        <v>164</v>
      </c>
      <c r="I123" s="12"/>
      <c r="J123" s="12"/>
      <c r="K123" s="12">
        <f t="shared" si="13"/>
        <v>8</v>
      </c>
      <c r="L123" s="12" t="str">
        <f t="shared" si="14"/>
        <v/>
      </c>
      <c r="M123" s="12" t="str">
        <f t="shared" si="15"/>
        <v/>
      </c>
      <c r="N123" s="12" t="b">
        <f t="shared" si="16"/>
        <v>1</v>
      </c>
      <c r="O123" s="12" t="e">
        <f>VLOOKUP(G123,[1]CTDaoKhung!$C$5:$L$726,2,0)</f>
        <v>#N/A</v>
      </c>
      <c r="P123" s="12" t="e">
        <f t="shared" si="17"/>
        <v>#N/A</v>
      </c>
      <c r="Q123" s="12" t="b">
        <f>IF(COUNTIF($F$2:F123,F123)=1,MAX($Q$1:Q122)+1)</f>
        <v>0</v>
      </c>
      <c r="R123" s="12"/>
      <c r="T123">
        <v>122</v>
      </c>
      <c r="U123" t="str">
        <f t="shared" si="18"/>
        <v>QTHC0713L</v>
      </c>
      <c r="V123" t="str">
        <f t="shared" si="10"/>
        <v>Quản trị hậu cần kinh doanh</v>
      </c>
      <c r="W123" t="str">
        <f t="shared" si="19"/>
        <v>07</v>
      </c>
    </row>
    <row r="124" spans="1:23" hidden="1" x14ac:dyDescent="0.3">
      <c r="A124" s="12">
        <f>IF(COUNTIF($F$2:F124,F124)=1,MAX($A$1:A123)+1,0)</f>
        <v>0</v>
      </c>
      <c r="B124" s="12" t="str">
        <f>IF(COUNTIF($F$2:F124,F124)=1,1,"")</f>
        <v/>
      </c>
      <c r="C124" s="12" t="str">
        <f t="shared" si="11"/>
        <v>05</v>
      </c>
      <c r="D124" s="12">
        <v>8</v>
      </c>
      <c r="E124" s="12">
        <v>72</v>
      </c>
      <c r="F124" s="12" t="s">
        <v>122</v>
      </c>
      <c r="G124" s="12" t="str">
        <f t="shared" si="12"/>
        <v>72PTTK0513T</v>
      </c>
      <c r="H124" s="12" t="s">
        <v>123</v>
      </c>
      <c r="I124" s="12" t="s">
        <v>147</v>
      </c>
      <c r="J124" s="12" t="s">
        <v>93</v>
      </c>
      <c r="K124" s="12">
        <f t="shared" si="13"/>
        <v>8</v>
      </c>
      <c r="L124" s="12" t="str">
        <f t="shared" si="14"/>
        <v>3</v>
      </c>
      <c r="M124" s="12" t="str">
        <f t="shared" si="15"/>
        <v>3</v>
      </c>
      <c r="N124" s="12" t="b">
        <f t="shared" si="16"/>
        <v>1</v>
      </c>
      <c r="O124" s="12" t="str">
        <f>VLOOKUP(G124,[1]CTDaoKhung!$C$5:$L$726,2,0)</f>
        <v>Thực hành phân tích thiết kế hệ thống thông tin</v>
      </c>
      <c r="P124" s="12" t="b">
        <f t="shared" si="17"/>
        <v>1</v>
      </c>
      <c r="Q124" s="12" t="b">
        <f>IF(COUNTIF($F$2:F124,F124)=1,MAX($Q$1:Q123)+1)</f>
        <v>0</v>
      </c>
      <c r="R124" s="12"/>
      <c r="T124">
        <v>123</v>
      </c>
      <c r="U124" t="str">
        <f t="shared" si="18"/>
        <v>QKQO0712L</v>
      </c>
      <c r="V124" t="str">
        <f t="shared" si="10"/>
        <v>Quản trị kinh doanh quốc tế</v>
      </c>
      <c r="W124" t="str">
        <f t="shared" si="19"/>
        <v>07</v>
      </c>
    </row>
    <row r="125" spans="1:23" hidden="1" x14ac:dyDescent="0.3">
      <c r="A125" s="12">
        <f>IF(COUNTIF($F$2:F125,F125)=1,MAX($A$1:A124)+1,0)</f>
        <v>0</v>
      </c>
      <c r="B125" s="12" t="str">
        <f>IF(COUNTIF($F$2:F125,F125)=1,1,"")</f>
        <v/>
      </c>
      <c r="C125" s="12" t="str">
        <f t="shared" si="11"/>
        <v>05</v>
      </c>
      <c r="D125" s="12">
        <v>8</v>
      </c>
      <c r="E125" s="12">
        <v>72</v>
      </c>
      <c r="F125" s="12" t="s">
        <v>124</v>
      </c>
      <c r="G125" s="12" t="str">
        <f t="shared" si="12"/>
        <v>72PTPM0513T</v>
      </c>
      <c r="H125" s="12" t="s">
        <v>125</v>
      </c>
      <c r="I125" s="12" t="s">
        <v>147</v>
      </c>
      <c r="J125" s="12"/>
      <c r="K125" s="12">
        <f t="shared" si="13"/>
        <v>8</v>
      </c>
      <c r="L125" s="12" t="str">
        <f t="shared" si="14"/>
        <v>3</v>
      </c>
      <c r="M125" s="12" t="str">
        <f t="shared" si="15"/>
        <v>3</v>
      </c>
      <c r="N125" s="12" t="b">
        <f t="shared" si="16"/>
        <v>1</v>
      </c>
      <c r="O125" s="12" t="str">
        <f>VLOOKUP(G125,[1]CTDaoKhung!$C$5:$L$726,2,0)</f>
        <v>Thực hành phát triển phần mềm</v>
      </c>
      <c r="P125" s="12" t="b">
        <f t="shared" si="17"/>
        <v>1</v>
      </c>
      <c r="Q125" s="12" t="b">
        <f>IF(COUNTIF($F$2:F125,F125)=1,MAX($Q$1:Q124)+1)</f>
        <v>0</v>
      </c>
      <c r="R125" s="12"/>
      <c r="T125">
        <v>124</v>
      </c>
      <c r="U125" t="str">
        <f t="shared" si="18"/>
        <v>TMDT0712L</v>
      </c>
      <c r="V125" t="str">
        <f t="shared" si="10"/>
        <v>Thương mại điện tử</v>
      </c>
      <c r="W125" t="str">
        <f t="shared" si="19"/>
        <v>07</v>
      </c>
    </row>
    <row r="126" spans="1:23" hidden="1" x14ac:dyDescent="0.3">
      <c r="A126" s="12">
        <f>IF(COUNTIF($F$2:F126,F126)=1,MAX($A$1:A125)+1,0)</f>
        <v>0</v>
      </c>
      <c r="B126" s="12" t="str">
        <f>IF(COUNTIF($F$2:F126,F126)=1,1,"")</f>
        <v/>
      </c>
      <c r="C126" s="12" t="str">
        <f t="shared" si="11"/>
        <v>05</v>
      </c>
      <c r="D126" s="12">
        <v>8</v>
      </c>
      <c r="E126" s="12">
        <v>72</v>
      </c>
      <c r="F126" s="12" t="s">
        <v>126</v>
      </c>
      <c r="G126" s="12" t="str">
        <f t="shared" si="12"/>
        <v>72KTTK0512T</v>
      </c>
      <c r="H126" s="12" t="s">
        <v>127</v>
      </c>
      <c r="I126" s="12" t="s">
        <v>67</v>
      </c>
      <c r="J126" s="12"/>
      <c r="K126" s="12">
        <f t="shared" si="13"/>
        <v>8</v>
      </c>
      <c r="L126" s="12" t="str">
        <f t="shared" si="14"/>
        <v>2</v>
      </c>
      <c r="M126" s="12" t="str">
        <f t="shared" si="15"/>
        <v>2</v>
      </c>
      <c r="N126" s="12" t="b">
        <f t="shared" si="16"/>
        <v>1</v>
      </c>
      <c r="O126" s="12" t="str">
        <f>VLOOKUP(G126,[1]CTDaoKhung!$C$5:$L$726,2,0)</f>
        <v>Thực hành kiểm thử và triển khai phần mềm</v>
      </c>
      <c r="P126" s="12" t="b">
        <f t="shared" si="17"/>
        <v>1</v>
      </c>
      <c r="Q126" s="12" t="b">
        <f>IF(COUNTIF($F$2:F126,F126)=1,MAX($Q$1:Q125)+1)</f>
        <v>0</v>
      </c>
      <c r="R126" s="12"/>
      <c r="T126">
        <v>125</v>
      </c>
      <c r="U126" t="str">
        <f t="shared" si="18"/>
        <v>QTBH0712T</v>
      </c>
      <c r="V126" t="str">
        <f t="shared" si="10"/>
        <v>Quản trị bán hàng</v>
      </c>
      <c r="W126" t="str">
        <f t="shared" si="19"/>
        <v>07</v>
      </c>
    </row>
    <row r="127" spans="1:23" x14ac:dyDescent="0.3">
      <c r="A127" s="12">
        <f>IF(COUNTIF($F$2:F127,F127)=1,MAX($A$1:A126)+1,0)</f>
        <v>0</v>
      </c>
      <c r="B127" s="12" t="str">
        <f>IF(COUNTIF($F$2:F127,F127)=1,1,"")</f>
        <v/>
      </c>
      <c r="C127" s="12" t="str">
        <f t="shared" si="11"/>
        <v>02</v>
      </c>
      <c r="D127" s="12">
        <v>1</v>
      </c>
      <c r="E127" s="12">
        <v>91</v>
      </c>
      <c r="F127" s="12" t="s">
        <v>0</v>
      </c>
      <c r="G127" s="12" t="str">
        <f t="shared" si="12"/>
        <v>91MLN10212L</v>
      </c>
      <c r="H127" s="12" t="s">
        <v>1</v>
      </c>
      <c r="I127" s="12" t="s">
        <v>2</v>
      </c>
      <c r="J127" s="12"/>
      <c r="K127" s="12">
        <f t="shared" si="13"/>
        <v>1</v>
      </c>
      <c r="L127" s="12" t="str">
        <f t="shared" si="14"/>
        <v>2</v>
      </c>
      <c r="M127" s="12" t="str">
        <f t="shared" si="15"/>
        <v>2</v>
      </c>
      <c r="N127" s="12" t="b">
        <f t="shared" si="16"/>
        <v>1</v>
      </c>
      <c r="O127" s="12" t="e">
        <f>VLOOKUP(G127,[1]CTDaoKhung!$C$5:$L$726,2,0)</f>
        <v>#N/A</v>
      </c>
      <c r="P127" s="12" t="e">
        <f t="shared" si="17"/>
        <v>#N/A</v>
      </c>
      <c r="Q127" s="12" t="b">
        <f>IF(COUNTIF($F$2:F127,F127)=1,MAX($Q$1:Q126)+1)</f>
        <v>0</v>
      </c>
      <c r="R127" s="12"/>
      <c r="T127">
        <v>126</v>
      </c>
      <c r="U127" t="str">
        <f t="shared" si="18"/>
        <v>TMQT0712T</v>
      </c>
      <c r="V127" t="str">
        <f t="shared" si="10"/>
        <v>Kỹ thuật thương mại quốc tế</v>
      </c>
      <c r="W127" t="str">
        <f t="shared" si="19"/>
        <v>07</v>
      </c>
    </row>
    <row r="128" spans="1:23" x14ac:dyDescent="0.3">
      <c r="A128" s="12">
        <f>IF(COUNTIF($F$2:F128,F128)=1,MAX($A$1:A127)+1,0)</f>
        <v>0</v>
      </c>
      <c r="B128" s="12" t="str">
        <f>IF(COUNTIF($F$2:F128,F128)=1,1,"")</f>
        <v/>
      </c>
      <c r="C128" s="12" t="str">
        <f t="shared" si="11"/>
        <v>02</v>
      </c>
      <c r="D128" s="12">
        <v>1</v>
      </c>
      <c r="E128" s="12">
        <v>91</v>
      </c>
      <c r="F128" s="12" t="s">
        <v>3</v>
      </c>
      <c r="G128" s="12" t="str">
        <f t="shared" si="12"/>
        <v>91PLDC0212L</v>
      </c>
      <c r="H128" s="12" t="s">
        <v>803</v>
      </c>
      <c r="I128" s="12" t="s">
        <v>4</v>
      </c>
      <c r="J128" s="12"/>
      <c r="K128" s="12">
        <f t="shared" si="13"/>
        <v>1</v>
      </c>
      <c r="L128" s="12" t="str">
        <f t="shared" si="14"/>
        <v>2</v>
      </c>
      <c r="M128" s="12" t="str">
        <f t="shared" si="15"/>
        <v>2</v>
      </c>
      <c r="N128" s="12" t="b">
        <f t="shared" si="16"/>
        <v>1</v>
      </c>
      <c r="O128" s="12" t="str">
        <f>VLOOKUP(G128,[1]CTDaoKhung!$C$5:$L$726,2,0)</f>
        <v>Pháp luật đại cương</v>
      </c>
      <c r="P128" s="12" t="b">
        <f t="shared" si="17"/>
        <v>1</v>
      </c>
      <c r="Q128" s="12" t="b">
        <f>IF(COUNTIF($F$2:F128,F128)=1,MAX($Q$1:Q127)+1)</f>
        <v>0</v>
      </c>
      <c r="R128" s="12"/>
      <c r="T128">
        <v>127</v>
      </c>
      <c r="U128" t="str">
        <f t="shared" si="18"/>
        <v>QTHP0712T</v>
      </c>
      <c r="V128" t="str">
        <f t="shared" si="10"/>
        <v>Quản trị hành chính văn phòng</v>
      </c>
      <c r="W128" t="str">
        <f t="shared" si="19"/>
        <v>07</v>
      </c>
    </row>
    <row r="129" spans="1:23" x14ac:dyDescent="0.3">
      <c r="A129" s="12">
        <f>IF(COUNTIF($F$2:F129,F129)=1,MAX($A$1:A128)+1,0)</f>
        <v>0</v>
      </c>
      <c r="B129" s="12" t="str">
        <f>IF(COUNTIF($F$2:F129,F129)=1,1,"")</f>
        <v/>
      </c>
      <c r="C129" s="12" t="str">
        <f t="shared" si="11"/>
        <v>05</v>
      </c>
      <c r="D129" s="12">
        <v>1</v>
      </c>
      <c r="E129" s="12">
        <v>91</v>
      </c>
      <c r="F129" s="12" t="s">
        <v>5</v>
      </c>
      <c r="G129" s="12" t="str">
        <f t="shared" si="12"/>
        <v>91NMTH0513L</v>
      </c>
      <c r="H129" s="12" t="s">
        <v>6</v>
      </c>
      <c r="I129" s="12" t="s">
        <v>7</v>
      </c>
      <c r="J129" s="12"/>
      <c r="K129" s="12">
        <f t="shared" si="13"/>
        <v>1</v>
      </c>
      <c r="L129" s="12" t="str">
        <f t="shared" si="14"/>
        <v>3</v>
      </c>
      <c r="M129" s="12" t="str">
        <f t="shared" si="15"/>
        <v>3</v>
      </c>
      <c r="N129" s="12" t="b">
        <f t="shared" si="16"/>
        <v>1</v>
      </c>
      <c r="O129" s="12" t="str">
        <f>VLOOKUP(G129,[1]CTDaoKhung!$C$5:$L$726,2,0)</f>
        <v>Nhập môn tin học</v>
      </c>
      <c r="P129" s="12" t="b">
        <f t="shared" si="17"/>
        <v>1</v>
      </c>
      <c r="Q129" s="12" t="b">
        <f>IF(COUNTIF($F$2:F129,F129)=1,MAX($Q$1:Q128)+1)</f>
        <v>0</v>
      </c>
      <c r="R129" s="12"/>
      <c r="T129">
        <v>128</v>
      </c>
      <c r="U129" t="str">
        <f t="shared" si="18"/>
        <v>KSKD0712T</v>
      </c>
      <c r="V129" t="str">
        <f t="shared" si="10"/>
        <v>Khởi sự kinh doanh</v>
      </c>
      <c r="W129" t="str">
        <f t="shared" si="19"/>
        <v>07</v>
      </c>
    </row>
    <row r="130" spans="1:23" x14ac:dyDescent="0.3">
      <c r="A130" s="12">
        <f>IF(COUNTIF($F$2:F130,F130)=1,MAX($A$1:A129)+1,0)</f>
        <v>0</v>
      </c>
      <c r="B130" s="12" t="str">
        <f>IF(COUNTIF($F$2:F130,F130)=1,1,"")</f>
        <v/>
      </c>
      <c r="C130" s="12" t="str">
        <f t="shared" si="11"/>
        <v>01</v>
      </c>
      <c r="D130" s="12">
        <v>1</v>
      </c>
      <c r="E130" s="12">
        <v>91</v>
      </c>
      <c r="F130" s="12" t="s">
        <v>8</v>
      </c>
      <c r="G130" s="12" t="str">
        <f t="shared" si="12"/>
        <v>91ANH10112L</v>
      </c>
      <c r="H130" s="12" t="s">
        <v>9</v>
      </c>
      <c r="I130" s="12" t="s">
        <v>10</v>
      </c>
      <c r="J130" s="12"/>
      <c r="K130" s="12">
        <f t="shared" si="13"/>
        <v>1</v>
      </c>
      <c r="L130" s="12" t="str">
        <f t="shared" si="14"/>
        <v>2</v>
      </c>
      <c r="M130" s="12" t="str">
        <f t="shared" si="15"/>
        <v>2</v>
      </c>
      <c r="N130" s="12" t="b">
        <f t="shared" si="16"/>
        <v>1</v>
      </c>
      <c r="O130" s="12" t="str">
        <f>VLOOKUP(G130,[1]CTDaoKhung!$C$5:$L$726,2,0)</f>
        <v>Tiếng anh 1</v>
      </c>
      <c r="P130" s="12" t="b">
        <f t="shared" si="17"/>
        <v>1</v>
      </c>
      <c r="Q130" s="12" t="b">
        <f>IF(COUNTIF($F$2:F130,F130)=1,MAX($Q$1:Q129)+1)</f>
        <v>0</v>
      </c>
      <c r="R130" s="12"/>
      <c r="T130">
        <v>129</v>
      </c>
      <c r="U130" t="str">
        <f t="shared" si="18"/>
        <v>QTTN0718D</v>
      </c>
      <c r="V130" t="str">
        <f t="shared" ref="V130:V193" si="20">VLOOKUP(T130,$A$2:$H$867,8,0)</f>
        <v>Đồ án/Khóa luận tốt nghiệp</v>
      </c>
      <c r="W130" t="str">
        <f t="shared" si="19"/>
        <v>07</v>
      </c>
    </row>
    <row r="131" spans="1:23" x14ac:dyDescent="0.3">
      <c r="A131" s="12">
        <f>IF(COUNTIF($F$2:F131,F131)=1,MAX($A$1:A130)+1,0)</f>
        <v>0</v>
      </c>
      <c r="B131" s="12" t="str">
        <f>IF(COUNTIF($F$2:F131,F131)=1,1,"")</f>
        <v/>
      </c>
      <c r="C131" s="12" t="str">
        <f t="shared" ref="C131:C145" si="21">MID(F131,5,2)</f>
        <v>01</v>
      </c>
      <c r="D131" s="12">
        <v>1</v>
      </c>
      <c r="E131" s="12">
        <v>91</v>
      </c>
      <c r="F131" s="12" t="s">
        <v>11</v>
      </c>
      <c r="G131" s="12" t="str">
        <f t="shared" ref="G131:G194" si="22">E131&amp;F131</f>
        <v>91TCC10112L</v>
      </c>
      <c r="H131" s="12" t="s">
        <v>138</v>
      </c>
      <c r="I131" s="12" t="s">
        <v>10</v>
      </c>
      <c r="J131" s="12"/>
      <c r="K131" s="12">
        <f t="shared" ref="K131:K194" si="23">D131</f>
        <v>1</v>
      </c>
      <c r="L131" s="12" t="str">
        <f t="shared" ref="L131:L194" si="24">LEFT(I131,1)</f>
        <v>2</v>
      </c>
      <c r="M131" s="12" t="str">
        <f t="shared" ref="M131:M194" si="25">MID(F131,8,1)</f>
        <v>2</v>
      </c>
      <c r="N131" s="12" t="b">
        <f t="shared" ref="N131:N194" si="26">L131=M131</f>
        <v>1</v>
      </c>
      <c r="O131" s="12" t="str">
        <f>VLOOKUP(G131,[1]CTDaoKhung!$C$5:$L$726,2,0)</f>
        <v>Toán cao cấp 1</v>
      </c>
      <c r="P131" s="12" t="b">
        <f t="shared" ref="P131:P194" si="27">H131=O131</f>
        <v>1</v>
      </c>
      <c r="Q131" s="12" t="b">
        <f>IF(COUNTIF($F$2:F131,F131)=1,MAX($Q$1:Q130)+1)</f>
        <v>0</v>
      </c>
      <c r="R131" s="12"/>
      <c r="T131">
        <v>130</v>
      </c>
      <c r="U131" t="str">
        <f t="shared" ref="U131:U194" si="28">VLOOKUP(T131,$A$2:$H$867,6,0)</f>
        <v>QTRR0712T</v>
      </c>
      <c r="V131" t="str">
        <f t="shared" si="20"/>
        <v>Quản trị rủi ro</v>
      </c>
      <c r="W131" t="str">
        <f t="shared" ref="W131:W194" si="29">MID(U131,5,2)</f>
        <v>07</v>
      </c>
    </row>
    <row r="132" spans="1:23" x14ac:dyDescent="0.3">
      <c r="A132" s="12">
        <f>IF(COUNTIF($F$2:F132,F132)=1,MAX($A$1:A131)+1,0)</f>
        <v>0</v>
      </c>
      <c r="B132" s="12" t="str">
        <f>IF(COUNTIF($F$2:F132,F132)=1,1,"")</f>
        <v/>
      </c>
      <c r="C132" s="12" t="str">
        <f t="shared" si="21"/>
        <v>01</v>
      </c>
      <c r="D132" s="12">
        <v>1</v>
      </c>
      <c r="E132" s="12">
        <v>91</v>
      </c>
      <c r="F132" s="12" t="s">
        <v>12</v>
      </c>
      <c r="G132" s="12" t="str">
        <f t="shared" si="22"/>
        <v>91GTC10111T</v>
      </c>
      <c r="H132" s="12" t="s">
        <v>802</v>
      </c>
      <c r="I132" s="12" t="s">
        <v>13</v>
      </c>
      <c r="J132" s="12"/>
      <c r="K132" s="12">
        <f t="shared" si="23"/>
        <v>1</v>
      </c>
      <c r="L132" s="12" t="str">
        <f t="shared" si="24"/>
        <v>1</v>
      </c>
      <c r="M132" s="12" t="str">
        <f t="shared" si="25"/>
        <v>1</v>
      </c>
      <c r="N132" s="12" t="b">
        <f t="shared" si="26"/>
        <v>1</v>
      </c>
      <c r="O132" s="12" t="str">
        <f>VLOOKUP(G132,[1]CTDaoKhung!$C$5:$L$726,2,0)</f>
        <v>Giáo dục thể chất 1</v>
      </c>
      <c r="P132" s="12" t="b">
        <f t="shared" si="27"/>
        <v>1</v>
      </c>
      <c r="Q132" s="12" t="b">
        <f>IF(COUNTIF($F$2:F132,F132)=1,MAX($Q$1:Q131)+1)</f>
        <v>0</v>
      </c>
      <c r="R132" s="12"/>
      <c r="T132">
        <v>131</v>
      </c>
      <c r="U132" t="str">
        <f t="shared" si="28"/>
        <v>GTDP0712T</v>
      </c>
      <c r="V132" t="str">
        <f t="shared" si="20"/>
        <v>Giao tiếp và đàm phán trong kinh doanh</v>
      </c>
      <c r="W132" t="str">
        <f t="shared" si="29"/>
        <v>07</v>
      </c>
    </row>
    <row r="133" spans="1:23" x14ac:dyDescent="0.3">
      <c r="A133" s="12">
        <f>IF(COUNTIF($F$2:F133,F133)=1,MAX($A$1:A132)+1,0)</f>
        <v>0</v>
      </c>
      <c r="B133" s="12" t="str">
        <f>IF(COUNTIF($F$2:F133,F133)=1,1,"")</f>
        <v/>
      </c>
      <c r="C133" s="12" t="str">
        <f t="shared" si="21"/>
        <v/>
      </c>
      <c r="D133" s="12">
        <v>1</v>
      </c>
      <c r="E133" s="12">
        <v>91</v>
      </c>
      <c r="F133" s="12"/>
      <c r="G133" s="12" t="str">
        <f t="shared" si="22"/>
        <v>91</v>
      </c>
      <c r="H133" s="12" t="s">
        <v>14</v>
      </c>
      <c r="I133" s="12">
        <v>2</v>
      </c>
      <c r="J133" s="12"/>
      <c r="K133" s="12">
        <f t="shared" si="23"/>
        <v>1</v>
      </c>
      <c r="L133" s="12" t="str">
        <f t="shared" si="24"/>
        <v>2</v>
      </c>
      <c r="M133" s="12" t="str">
        <f t="shared" si="25"/>
        <v/>
      </c>
      <c r="N133" s="12" t="b">
        <f t="shared" si="26"/>
        <v>0</v>
      </c>
      <c r="O133" s="12" t="e">
        <f>VLOOKUP(G133,[1]CTDaoKhung!$C$5:$L$726,2,0)</f>
        <v>#N/A</v>
      </c>
      <c r="P133" s="12" t="e">
        <f t="shared" si="27"/>
        <v>#N/A</v>
      </c>
      <c r="Q133" s="12" t="b">
        <f>IF(COUNTIF($F$2:F133,F133)=1,MAX($Q$1:Q132)+1)</f>
        <v>0</v>
      </c>
      <c r="R133" s="12"/>
      <c r="T133">
        <v>132</v>
      </c>
      <c r="U133" t="str">
        <f t="shared" si="28"/>
        <v>DNTM0712T</v>
      </c>
      <c r="V133" t="str">
        <f t="shared" si="20"/>
        <v>Quản trị doanh nghiệp thương mại</v>
      </c>
      <c r="W133" t="str">
        <f t="shared" si="29"/>
        <v>07</v>
      </c>
    </row>
    <row r="134" spans="1:23" x14ac:dyDescent="0.3">
      <c r="A134" s="12">
        <f>IF(COUNTIF($F$2:F134,F134)=1,MAX($A$1:A133)+1,0)</f>
        <v>0</v>
      </c>
      <c r="B134" s="12" t="str">
        <f>IF(COUNTIF($F$2:F134,F134)=1,1,"")</f>
        <v/>
      </c>
      <c r="C134" s="12" t="str">
        <f t="shared" si="21"/>
        <v>04</v>
      </c>
      <c r="D134" s="12">
        <v>1</v>
      </c>
      <c r="E134" s="12">
        <v>91</v>
      </c>
      <c r="F134" s="12" t="s">
        <v>15</v>
      </c>
      <c r="G134" s="12" t="str">
        <f t="shared" si="22"/>
        <v>91NMN10412L</v>
      </c>
      <c r="H134" s="12" t="s">
        <v>16</v>
      </c>
      <c r="I134" s="12" t="s">
        <v>10</v>
      </c>
      <c r="J134" s="12"/>
      <c r="K134" s="12">
        <f t="shared" si="23"/>
        <v>1</v>
      </c>
      <c r="L134" s="12" t="str">
        <f t="shared" si="24"/>
        <v>2</v>
      </c>
      <c r="M134" s="12" t="str">
        <f t="shared" si="25"/>
        <v>2</v>
      </c>
      <c r="N134" s="12" t="b">
        <f t="shared" si="26"/>
        <v>1</v>
      </c>
      <c r="O134" s="12" t="e">
        <f>VLOOKUP(G134,[1]CTDaoKhung!$C$5:$L$726,2,0)</f>
        <v>#N/A</v>
      </c>
      <c r="P134" s="12" t="e">
        <f t="shared" si="27"/>
        <v>#N/A</v>
      </c>
      <c r="Q134" s="12" t="b">
        <f>IF(COUNTIF($F$2:F134,F134)=1,MAX($Q$1:Q133)+1)</f>
        <v>0</v>
      </c>
      <c r="R134" s="12"/>
      <c r="T134">
        <v>133</v>
      </c>
      <c r="U134" t="str">
        <f t="shared" si="28"/>
        <v>TADT0112L</v>
      </c>
      <c r="V134" t="str">
        <f t="shared" si="20"/>
        <v>Tiếng anh điện</v>
      </c>
      <c r="W134" t="str">
        <f t="shared" si="29"/>
        <v>01</v>
      </c>
    </row>
    <row r="135" spans="1:23" x14ac:dyDescent="0.3">
      <c r="A135" s="12">
        <f>IF(COUNTIF($F$2:F135,F135)=1,MAX($A$1:A134)+1,0)</f>
        <v>0</v>
      </c>
      <c r="B135" s="12" t="str">
        <f>IF(COUNTIF($F$2:F135,F135)=1,1,"")</f>
        <v/>
      </c>
      <c r="C135" s="12" t="str">
        <f t="shared" si="21"/>
        <v>06</v>
      </c>
      <c r="D135" s="12">
        <v>1</v>
      </c>
      <c r="E135" s="12">
        <v>91</v>
      </c>
      <c r="F135" s="12" t="s">
        <v>17</v>
      </c>
      <c r="G135" s="12" t="str">
        <f t="shared" si="22"/>
        <v>91NMN20612L</v>
      </c>
      <c r="H135" s="12" t="s">
        <v>18</v>
      </c>
      <c r="I135" s="12" t="s">
        <v>10</v>
      </c>
      <c r="J135" s="12"/>
      <c r="K135" s="12">
        <f t="shared" si="23"/>
        <v>1</v>
      </c>
      <c r="L135" s="12" t="str">
        <f t="shared" si="24"/>
        <v>2</v>
      </c>
      <c r="M135" s="12" t="str">
        <f t="shared" si="25"/>
        <v>2</v>
      </c>
      <c r="N135" s="12" t="b">
        <f t="shared" si="26"/>
        <v>1</v>
      </c>
      <c r="O135" s="12" t="e">
        <f>VLOOKUP(G135,[1]CTDaoKhung!$C$5:$L$726,2,0)</f>
        <v>#N/A</v>
      </c>
      <c r="P135" s="12" t="e">
        <f t="shared" si="27"/>
        <v>#N/A</v>
      </c>
      <c r="Q135" s="12" t="b">
        <f>IF(COUNTIF($F$2:F135,F135)=1,MAX($Q$1:Q134)+1)</f>
        <v>0</v>
      </c>
      <c r="R135" s="12"/>
      <c r="T135">
        <v>134</v>
      </c>
      <c r="U135" t="str">
        <f t="shared" si="28"/>
        <v>MHD10612L</v>
      </c>
      <c r="V135" t="str">
        <f t="shared" si="20"/>
        <v>Mạch điện 1</v>
      </c>
      <c r="W135" t="str">
        <f t="shared" si="29"/>
        <v>06</v>
      </c>
    </row>
    <row r="136" spans="1:23" x14ac:dyDescent="0.3">
      <c r="A136" s="12">
        <f>IF(COUNTIF($F$2:F136,F136)=1,MAX($A$1:A135)+1,0)</f>
        <v>0</v>
      </c>
      <c r="B136" s="12" t="str">
        <f>IF(COUNTIF($F$2:F136,F136)=1,1,"")</f>
        <v/>
      </c>
      <c r="C136" s="12" t="str">
        <f t="shared" si="21"/>
        <v>05</v>
      </c>
      <c r="D136" s="12">
        <v>1</v>
      </c>
      <c r="E136" s="12">
        <v>91</v>
      </c>
      <c r="F136" s="12" t="s">
        <v>19</v>
      </c>
      <c r="G136" s="12" t="str">
        <f t="shared" si="22"/>
        <v>91NMN30512L</v>
      </c>
      <c r="H136" s="12" t="s">
        <v>20</v>
      </c>
      <c r="I136" s="12" t="s">
        <v>10</v>
      </c>
      <c r="J136" s="12"/>
      <c r="K136" s="12">
        <f t="shared" si="23"/>
        <v>1</v>
      </c>
      <c r="L136" s="12" t="str">
        <f t="shared" si="24"/>
        <v>2</v>
      </c>
      <c r="M136" s="12" t="str">
        <f t="shared" si="25"/>
        <v>2</v>
      </c>
      <c r="N136" s="12" t="b">
        <f t="shared" si="26"/>
        <v>1</v>
      </c>
      <c r="O136" s="12" t="e">
        <f>VLOOKUP(G136,[1]CTDaoKhung!$C$5:$L$726,2,0)</f>
        <v>#N/A</v>
      </c>
      <c r="P136" s="12" t="e">
        <f t="shared" si="27"/>
        <v>#N/A</v>
      </c>
      <c r="Q136" s="12" t="b">
        <f>IF(COUNTIF($F$2:F136,F136)=1,MAX($Q$1:Q135)+1)</f>
        <v>0</v>
      </c>
      <c r="R136" s="12"/>
      <c r="T136">
        <v>135</v>
      </c>
      <c r="U136" t="str">
        <f t="shared" si="28"/>
        <v>VLKC0612L</v>
      </c>
      <c r="V136" t="str">
        <f t="shared" si="20"/>
        <v>Vật liệu điện-Khí cụ điện</v>
      </c>
      <c r="W136" t="str">
        <f t="shared" si="29"/>
        <v>06</v>
      </c>
    </row>
    <row r="137" spans="1:23" x14ac:dyDescent="0.3">
      <c r="A137" s="12">
        <f>IF(COUNTIF($F$2:F137,F137)=1,MAX($A$1:A136)+1,0)</f>
        <v>0</v>
      </c>
      <c r="B137" s="12" t="str">
        <f>IF(COUNTIF($F$2:F137,F137)=1,1,"")</f>
        <v/>
      </c>
      <c r="C137" s="12" t="str">
        <f t="shared" si="21"/>
        <v>07</v>
      </c>
      <c r="D137" s="12">
        <v>1</v>
      </c>
      <c r="E137" s="12">
        <v>91</v>
      </c>
      <c r="F137" s="12" t="s">
        <v>21</v>
      </c>
      <c r="G137" s="12" t="str">
        <f t="shared" si="22"/>
        <v>91NMN40712L</v>
      </c>
      <c r="H137" s="12" t="s">
        <v>22</v>
      </c>
      <c r="I137" s="12" t="s">
        <v>10</v>
      </c>
      <c r="J137" s="12"/>
      <c r="K137" s="12">
        <f t="shared" si="23"/>
        <v>1</v>
      </c>
      <c r="L137" s="12" t="str">
        <f t="shared" si="24"/>
        <v>2</v>
      </c>
      <c r="M137" s="12" t="str">
        <f t="shared" si="25"/>
        <v>2</v>
      </c>
      <c r="N137" s="12" t="b">
        <f t="shared" si="26"/>
        <v>1</v>
      </c>
      <c r="O137" s="12" t="str">
        <f>VLOOKUP(G137,[1]CTDaoKhung!$C$5:$L$726,2,0)</f>
        <v>Nhập môn ngành kinh tế</v>
      </c>
      <c r="P137" s="12" t="b">
        <f t="shared" si="27"/>
        <v>0</v>
      </c>
      <c r="Q137" s="12" t="b">
        <f>IF(COUNTIF($F$2:F137,F137)=1,MAX($Q$1:Q136)+1)</f>
        <v>0</v>
      </c>
      <c r="R137" s="12"/>
      <c r="T137">
        <v>136</v>
      </c>
      <c r="U137" t="str">
        <f t="shared" si="28"/>
        <v>TCD30112L</v>
      </c>
      <c r="V137" t="str">
        <f t="shared" si="20"/>
        <v>Toán chuyên đề 3</v>
      </c>
      <c r="W137" t="str">
        <f t="shared" si="29"/>
        <v>01</v>
      </c>
    </row>
    <row r="138" spans="1:23" x14ac:dyDescent="0.3">
      <c r="A138" s="12">
        <f>IF(COUNTIF($F$2:F138,F138)=1,MAX($A$1:A137)+1,0)</f>
        <v>0</v>
      </c>
      <c r="B138" s="12" t="str">
        <f>IF(COUNTIF($F$2:F138,F138)=1,1,"")</f>
        <v/>
      </c>
      <c r="C138" s="12" t="str">
        <f t="shared" si="21"/>
        <v>02</v>
      </c>
      <c r="D138" s="12">
        <v>2</v>
      </c>
      <c r="E138" s="12">
        <v>91</v>
      </c>
      <c r="F138" s="12" t="s">
        <v>23</v>
      </c>
      <c r="G138" s="12" t="str">
        <f t="shared" si="22"/>
        <v>91MLN20213L</v>
      </c>
      <c r="H138" s="12" t="s">
        <v>24</v>
      </c>
      <c r="I138" s="12" t="s">
        <v>25</v>
      </c>
      <c r="J138" s="12" t="s">
        <v>136</v>
      </c>
      <c r="K138" s="12">
        <f t="shared" si="23"/>
        <v>2</v>
      </c>
      <c r="L138" s="12" t="str">
        <f t="shared" si="24"/>
        <v>3</v>
      </c>
      <c r="M138" s="12" t="str">
        <f t="shared" si="25"/>
        <v>3</v>
      </c>
      <c r="N138" s="12" t="b">
        <f t="shared" si="26"/>
        <v>1</v>
      </c>
      <c r="O138" s="12" t="e">
        <f>VLOOKUP(G138,[1]CTDaoKhung!$C$5:$L$726,2,0)</f>
        <v>#N/A</v>
      </c>
      <c r="P138" s="12" t="e">
        <f t="shared" si="27"/>
        <v>#N/A</v>
      </c>
      <c r="Q138" s="12" t="b">
        <f>IF(COUNTIF($F$2:F138,F138)=1,MAX($Q$1:Q137)+1)</f>
        <v>0</v>
      </c>
      <c r="R138" s="12"/>
      <c r="T138">
        <v>137</v>
      </c>
      <c r="U138" t="str">
        <f t="shared" si="28"/>
        <v>DTCB0613L</v>
      </c>
      <c r="V138" t="str">
        <f t="shared" si="20"/>
        <v>Điện tử cơ bản</v>
      </c>
      <c r="W138" t="str">
        <f t="shared" si="29"/>
        <v>06</v>
      </c>
    </row>
    <row r="139" spans="1:23" x14ac:dyDescent="0.3">
      <c r="A139" s="12">
        <f>IF(COUNTIF($F$2:F139,F139)=1,MAX($A$1:A138)+1,0)</f>
        <v>0</v>
      </c>
      <c r="B139" s="12" t="str">
        <f>IF(COUNTIF($F$2:F139,F139)=1,1,"")</f>
        <v/>
      </c>
      <c r="C139" s="12" t="str">
        <f t="shared" si="21"/>
        <v>01</v>
      </c>
      <c r="D139" s="12">
        <v>2</v>
      </c>
      <c r="E139" s="12">
        <v>91</v>
      </c>
      <c r="F139" s="12" t="s">
        <v>26</v>
      </c>
      <c r="G139" s="12" t="str">
        <f t="shared" si="22"/>
        <v>91ANH20113L</v>
      </c>
      <c r="H139" s="12" t="s">
        <v>27</v>
      </c>
      <c r="I139" s="12" t="s">
        <v>7</v>
      </c>
      <c r="J139" s="12" t="s">
        <v>137</v>
      </c>
      <c r="K139" s="12">
        <f t="shared" si="23"/>
        <v>2</v>
      </c>
      <c r="L139" s="12" t="str">
        <f t="shared" si="24"/>
        <v>3</v>
      </c>
      <c r="M139" s="12" t="str">
        <f t="shared" si="25"/>
        <v>3</v>
      </c>
      <c r="N139" s="12" t="b">
        <f t="shared" si="26"/>
        <v>1</v>
      </c>
      <c r="O139" s="12" t="str">
        <f>VLOOKUP(G139,[1]CTDaoKhung!$C$5:$L$726,2,0)</f>
        <v>Tiếng anh 2</v>
      </c>
      <c r="P139" s="12" t="b">
        <f t="shared" si="27"/>
        <v>1</v>
      </c>
      <c r="Q139" s="12" t="b">
        <f>IF(COUNTIF($F$2:F139,F139)=1,MAX($Q$1:Q138)+1)</f>
        <v>0</v>
      </c>
      <c r="R139" s="12"/>
      <c r="T139">
        <v>138</v>
      </c>
      <c r="U139" t="str">
        <f t="shared" si="28"/>
        <v>VEKT0412L</v>
      </c>
      <c r="V139" t="str">
        <f t="shared" si="20"/>
        <v>Vẽ kỹ thuật</v>
      </c>
      <c r="W139" t="str">
        <f t="shared" si="29"/>
        <v>04</v>
      </c>
    </row>
    <row r="140" spans="1:23" x14ac:dyDescent="0.3">
      <c r="A140" s="12">
        <f>IF(COUNTIF($F$2:F140,F140)=1,MAX($A$1:A139)+1,0)</f>
        <v>0</v>
      </c>
      <c r="B140" s="12" t="str">
        <f>IF(COUNTIF($F$2:F140,F140)=1,1,"")</f>
        <v/>
      </c>
      <c r="C140" s="12" t="str">
        <f t="shared" si="21"/>
        <v>01</v>
      </c>
      <c r="D140" s="12">
        <v>2</v>
      </c>
      <c r="E140" s="12">
        <v>91</v>
      </c>
      <c r="F140" s="12" t="s">
        <v>28</v>
      </c>
      <c r="G140" s="12" t="str">
        <f t="shared" si="22"/>
        <v>91TCC20112L</v>
      </c>
      <c r="H140" s="12" t="s">
        <v>139</v>
      </c>
      <c r="I140" s="12" t="s">
        <v>10</v>
      </c>
      <c r="J140" s="12"/>
      <c r="K140" s="12">
        <f t="shared" si="23"/>
        <v>2</v>
      </c>
      <c r="L140" s="12" t="str">
        <f t="shared" si="24"/>
        <v>2</v>
      </c>
      <c r="M140" s="12" t="str">
        <f t="shared" si="25"/>
        <v>2</v>
      </c>
      <c r="N140" s="12" t="b">
        <f t="shared" si="26"/>
        <v>1</v>
      </c>
      <c r="O140" s="12" t="str">
        <f>VLOOKUP(G140,[1]CTDaoKhung!$C$5:$L$726,2,0)</f>
        <v>Toán cao cấp 2</v>
      </c>
      <c r="P140" s="12" t="b">
        <f t="shared" si="27"/>
        <v>1</v>
      </c>
      <c r="Q140" s="12" t="b">
        <f>IF(COUNTIF($F$2:F140,F140)=1,MAX($Q$1:Q139)+1)</f>
        <v>0</v>
      </c>
      <c r="R140" s="12"/>
      <c r="T140">
        <v>139</v>
      </c>
      <c r="U140" t="str">
        <f t="shared" si="28"/>
        <v>ATLD0612L</v>
      </c>
      <c r="V140" t="str">
        <f t="shared" si="20"/>
        <v>An toàn lao động</v>
      </c>
      <c r="W140" t="str">
        <f t="shared" si="29"/>
        <v>06</v>
      </c>
    </row>
    <row r="141" spans="1:23" x14ac:dyDescent="0.3">
      <c r="A141" s="12">
        <f>IF(COUNTIF($F$2:F141,F141)=1,MAX($A$1:A140)+1,0)</f>
        <v>0</v>
      </c>
      <c r="B141" s="12" t="str">
        <f>IF(COUNTIF($F$2:F141,F141)=1,1,"")</f>
        <v/>
      </c>
      <c r="C141" s="12" t="str">
        <f t="shared" si="21"/>
        <v>01</v>
      </c>
      <c r="D141" s="12">
        <v>2</v>
      </c>
      <c r="E141" s="12">
        <v>91</v>
      </c>
      <c r="F141" s="12" t="s">
        <v>29</v>
      </c>
      <c r="G141" s="12" t="str">
        <f t="shared" si="22"/>
        <v>91GTC20112T</v>
      </c>
      <c r="H141" s="12" t="s">
        <v>804</v>
      </c>
      <c r="I141" s="12" t="s">
        <v>30</v>
      </c>
      <c r="J141" s="12"/>
      <c r="K141" s="12">
        <f t="shared" si="23"/>
        <v>2</v>
      </c>
      <c r="L141" s="12" t="str">
        <f t="shared" si="24"/>
        <v>2</v>
      </c>
      <c r="M141" s="12" t="str">
        <f t="shared" si="25"/>
        <v>2</v>
      </c>
      <c r="N141" s="12" t="b">
        <f t="shared" si="26"/>
        <v>1</v>
      </c>
      <c r="O141" s="12" t="str">
        <f>VLOOKUP(G141,[1]CTDaoKhung!$C$5:$L$726,2,0)</f>
        <v>Giáo dục thể chất 2</v>
      </c>
      <c r="P141" s="12" t="b">
        <f t="shared" si="27"/>
        <v>1</v>
      </c>
      <c r="Q141" s="12" t="b">
        <f>IF(COUNTIF($F$2:F141,F141)=1,MAX($Q$1:Q140)+1)</f>
        <v>0</v>
      </c>
      <c r="R141" s="12"/>
      <c r="T141">
        <v>140</v>
      </c>
      <c r="U141" t="str">
        <f t="shared" si="28"/>
        <v>DLTB0612L</v>
      </c>
      <c r="V141" t="str">
        <f t="shared" si="20"/>
        <v>Đo lường điện và thiết bị đo</v>
      </c>
      <c r="W141" t="str">
        <f t="shared" si="29"/>
        <v>06</v>
      </c>
    </row>
    <row r="142" spans="1:23" x14ac:dyDescent="0.3">
      <c r="A142" s="12">
        <f>IF(COUNTIF($F$2:F142,F142)=1,MAX($A$1:A141)+1,0)</f>
        <v>70</v>
      </c>
      <c r="B142" s="12">
        <f>IF(COUNTIF($F$2:F142,F142)=1,1,"")</f>
        <v>1</v>
      </c>
      <c r="C142" s="12" t="str">
        <f t="shared" si="21"/>
        <v>07</v>
      </c>
      <c r="D142" s="12">
        <v>2</v>
      </c>
      <c r="E142" s="12">
        <v>91</v>
      </c>
      <c r="F142" s="12" t="s">
        <v>165</v>
      </c>
      <c r="G142" s="12" t="str">
        <f t="shared" si="22"/>
        <v>91LSHT0712L</v>
      </c>
      <c r="H142" s="12" t="s">
        <v>166</v>
      </c>
      <c r="I142" s="12" t="s">
        <v>167</v>
      </c>
      <c r="J142" s="12"/>
      <c r="K142" s="12">
        <f t="shared" si="23"/>
        <v>2</v>
      </c>
      <c r="L142" s="12" t="str">
        <f t="shared" si="24"/>
        <v>2</v>
      </c>
      <c r="M142" s="12" t="str">
        <f t="shared" si="25"/>
        <v>2</v>
      </c>
      <c r="N142" s="12" t="b">
        <f t="shared" si="26"/>
        <v>1</v>
      </c>
      <c r="O142" s="12" t="str">
        <f>VLOOKUP(G142,[1]CTDaoKhung!$C$5:$L$726,2,0)</f>
        <v>Lịch sử các học thuyết kinh tế</v>
      </c>
      <c r="P142" s="12" t="b">
        <f t="shared" si="27"/>
        <v>1</v>
      </c>
      <c r="Q142" s="12">
        <f>IF(COUNTIF($F$2:F142,F142)=1,MAX($Q$1:Q141)+1)</f>
        <v>70</v>
      </c>
      <c r="R142" s="12"/>
      <c r="T142">
        <v>141</v>
      </c>
      <c r="U142" t="str">
        <f t="shared" si="28"/>
        <v>MHD20612L</v>
      </c>
      <c r="V142" t="str">
        <f t="shared" si="20"/>
        <v>Mạch điện 2</v>
      </c>
      <c r="W142" t="str">
        <f t="shared" si="29"/>
        <v>06</v>
      </c>
    </row>
    <row r="143" spans="1:23" x14ac:dyDescent="0.3">
      <c r="A143" s="12">
        <f>IF(COUNTIF($F$2:F143,F143)=1,MAX($A$1:A142)+1,0)</f>
        <v>0</v>
      </c>
      <c r="B143" s="12" t="str">
        <f>IF(COUNTIF($F$2:F143,F143)=1,1,"")</f>
        <v/>
      </c>
      <c r="C143" s="12" t="str">
        <f t="shared" si="21"/>
        <v/>
      </c>
      <c r="D143" s="12">
        <v>2</v>
      </c>
      <c r="E143" s="12">
        <v>91</v>
      </c>
      <c r="F143" s="12"/>
      <c r="G143" s="12" t="str">
        <f t="shared" si="22"/>
        <v>91</v>
      </c>
      <c r="H143" s="12" t="s">
        <v>14</v>
      </c>
      <c r="I143" s="12">
        <v>2</v>
      </c>
      <c r="J143" s="12"/>
      <c r="K143" s="12">
        <f t="shared" si="23"/>
        <v>2</v>
      </c>
      <c r="L143" s="12" t="str">
        <f t="shared" si="24"/>
        <v>2</v>
      </c>
      <c r="M143" s="12" t="str">
        <f t="shared" si="25"/>
        <v/>
      </c>
      <c r="N143" s="12" t="b">
        <f t="shared" si="26"/>
        <v>0</v>
      </c>
      <c r="O143" s="12" t="e">
        <f>VLOOKUP(G143,[1]CTDaoKhung!$C$5:$L$726,2,0)</f>
        <v>#N/A</v>
      </c>
      <c r="P143" s="12" t="e">
        <f t="shared" si="27"/>
        <v>#N/A</v>
      </c>
      <c r="Q143" s="12" t="b">
        <f>IF(COUNTIF($F$2:F143,F143)=1,MAX($Q$1:Q142)+1)</f>
        <v>0</v>
      </c>
      <c r="R143" s="12"/>
      <c r="T143">
        <v>142</v>
      </c>
      <c r="U143" t="str">
        <f t="shared" si="28"/>
        <v>KYTS0612L</v>
      </c>
      <c r="V143" t="str">
        <f t="shared" si="20"/>
        <v>Kỹ thuật số</v>
      </c>
      <c r="W143" t="str">
        <f t="shared" si="29"/>
        <v>06</v>
      </c>
    </row>
    <row r="144" spans="1:23" x14ac:dyDescent="0.3">
      <c r="A144" s="12">
        <f>IF(COUNTIF($F$2:F144,F144)=1,MAX($A$1:A143)+1,0)</f>
        <v>0</v>
      </c>
      <c r="B144" s="12" t="str">
        <f>IF(COUNTIF($F$2:F144,F144)=1,1,"")</f>
        <v/>
      </c>
      <c r="C144" s="12" t="str">
        <f t="shared" si="21"/>
        <v>03</v>
      </c>
      <c r="D144" s="12">
        <v>2</v>
      </c>
      <c r="E144" s="12">
        <v>91</v>
      </c>
      <c r="F144" s="12" t="s">
        <v>33</v>
      </c>
      <c r="G144" s="12" t="str">
        <f t="shared" si="22"/>
        <v>91NMGT0312L</v>
      </c>
      <c r="H144" s="12" t="s">
        <v>34</v>
      </c>
      <c r="I144" s="12" t="s">
        <v>10</v>
      </c>
      <c r="J144" s="12"/>
      <c r="K144" s="12">
        <f t="shared" si="23"/>
        <v>2</v>
      </c>
      <c r="L144" s="12" t="str">
        <f t="shared" si="24"/>
        <v>2</v>
      </c>
      <c r="M144" s="12" t="str">
        <f t="shared" si="25"/>
        <v>2</v>
      </c>
      <c r="N144" s="12" t="b">
        <f t="shared" si="26"/>
        <v>1</v>
      </c>
      <c r="O144" s="12" t="str">
        <f>VLOOKUP(G144,[1]CTDaoKhung!$C$5:$L$726,2,0)</f>
        <v>Nhập môn khoa học giao tiếp</v>
      </c>
      <c r="P144" s="12" t="b">
        <f t="shared" si="27"/>
        <v>1</v>
      </c>
      <c r="Q144" s="12" t="b">
        <f>IF(COUNTIF($F$2:F144,F144)=1,MAX($Q$1:Q143)+1)</f>
        <v>0</v>
      </c>
      <c r="R144" s="12"/>
      <c r="T144">
        <v>143</v>
      </c>
      <c r="U144" t="str">
        <f t="shared" si="28"/>
        <v>MAYD0612L</v>
      </c>
      <c r="V144" t="str">
        <f t="shared" si="20"/>
        <v>Máy điện</v>
      </c>
      <c r="W144" t="str">
        <f t="shared" si="29"/>
        <v>06</v>
      </c>
    </row>
    <row r="145" spans="1:23" x14ac:dyDescent="0.3">
      <c r="A145" s="12">
        <f>IF(COUNTIF($F$2:F145,F145)=1,MAX($A$1:A144)+1,0)</f>
        <v>0</v>
      </c>
      <c r="B145" s="12" t="str">
        <f>IF(COUNTIF($F$2:F145,F145)=1,1,"")</f>
        <v/>
      </c>
      <c r="C145" s="12" t="str">
        <f t="shared" si="21"/>
        <v>07</v>
      </c>
      <c r="D145" s="12">
        <v>2</v>
      </c>
      <c r="E145" s="12">
        <v>91</v>
      </c>
      <c r="F145" s="12" t="s">
        <v>35</v>
      </c>
      <c r="G145" s="12" t="str">
        <f t="shared" si="22"/>
        <v>91KHNG0712L</v>
      </c>
      <c r="H145" s="12" t="s">
        <v>36</v>
      </c>
      <c r="I145" s="12" t="s">
        <v>10</v>
      </c>
      <c r="J145" s="12"/>
      <c r="K145" s="12">
        <f t="shared" si="23"/>
        <v>2</v>
      </c>
      <c r="L145" s="12" t="str">
        <f t="shared" si="24"/>
        <v>2</v>
      </c>
      <c r="M145" s="12" t="str">
        <f t="shared" si="25"/>
        <v>2</v>
      </c>
      <c r="N145" s="12" t="b">
        <f t="shared" si="26"/>
        <v>1</v>
      </c>
      <c r="O145" s="12" t="str">
        <f>VLOOKUP(G145,[1]CTDaoKhung!$C$5:$L$726,2,0)</f>
        <v>Khởi nghiệp</v>
      </c>
      <c r="P145" s="12" t="b">
        <f t="shared" si="27"/>
        <v>1</v>
      </c>
      <c r="Q145" s="12" t="b">
        <f>IF(COUNTIF($F$2:F145,F145)=1,MAX($Q$1:Q144)+1)</f>
        <v>0</v>
      </c>
      <c r="R145" s="12"/>
      <c r="T145">
        <v>144</v>
      </c>
      <c r="U145" t="str">
        <f t="shared" si="28"/>
        <v>VIXL0612L</v>
      </c>
      <c r="V145" t="str">
        <f t="shared" si="20"/>
        <v>Vi xử lý</v>
      </c>
      <c r="W145" t="str">
        <f t="shared" si="29"/>
        <v>06</v>
      </c>
    </row>
    <row r="146" spans="1:23" x14ac:dyDescent="0.3">
      <c r="A146" s="12">
        <f>IF(COUNTIF($F$2:F146,F146)=1,MAX($A$1:A145)+1,0)</f>
        <v>0</v>
      </c>
      <c r="B146" s="12" t="str">
        <f>IF(COUNTIF($F$2:F146,F146)=1,1,"")</f>
        <v/>
      </c>
      <c r="C146" s="12" t="str">
        <f t="shared" ref="C146:C209" si="30">MID(F146,5,2)</f>
        <v>02</v>
      </c>
      <c r="D146" s="12">
        <v>3</v>
      </c>
      <c r="E146" s="12">
        <v>91</v>
      </c>
      <c r="F146" s="12" t="s">
        <v>37</v>
      </c>
      <c r="G146" s="12" t="str">
        <f t="shared" si="22"/>
        <v>91THCM0212L</v>
      </c>
      <c r="H146" s="12" t="s">
        <v>38</v>
      </c>
      <c r="I146" s="12" t="s">
        <v>2</v>
      </c>
      <c r="J146" s="12" t="s">
        <v>132</v>
      </c>
      <c r="K146" s="12">
        <f t="shared" si="23"/>
        <v>3</v>
      </c>
      <c r="L146" s="12" t="str">
        <f t="shared" si="24"/>
        <v>2</v>
      </c>
      <c r="M146" s="12" t="str">
        <f t="shared" si="25"/>
        <v>2</v>
      </c>
      <c r="N146" s="12" t="b">
        <f t="shared" si="26"/>
        <v>1</v>
      </c>
      <c r="O146" s="12" t="e">
        <f>VLOOKUP(G146,[1]CTDaoKhung!$C$5:$L$726,2,0)</f>
        <v>#N/A</v>
      </c>
      <c r="P146" s="12" t="e">
        <f t="shared" si="27"/>
        <v>#N/A</v>
      </c>
      <c r="Q146" s="12" t="b">
        <f>IF(COUNTIF($F$2:F146,F146)=1,MAX($Q$1:Q145)+1)</f>
        <v>0</v>
      </c>
      <c r="R146" s="12"/>
      <c r="T146">
        <v>145</v>
      </c>
      <c r="U146" t="str">
        <f t="shared" si="28"/>
        <v>CCDI0613L</v>
      </c>
      <c r="V146" t="str">
        <f t="shared" si="20"/>
        <v>Cung cấp điện</v>
      </c>
      <c r="W146" t="str">
        <f t="shared" si="29"/>
        <v>06</v>
      </c>
    </row>
    <row r="147" spans="1:23" x14ac:dyDescent="0.3">
      <c r="A147" s="12">
        <f>IF(COUNTIF($F$2:F147,F147)=1,MAX($A$1:A146)+1,0)</f>
        <v>71</v>
      </c>
      <c r="B147" s="12">
        <f>IF(COUNTIF($F$2:F147,F147)=1,1,"")</f>
        <v>1</v>
      </c>
      <c r="C147" s="12" t="str">
        <f t="shared" si="30"/>
        <v>01</v>
      </c>
      <c r="D147" s="12">
        <v>3</v>
      </c>
      <c r="E147" s="12">
        <v>91</v>
      </c>
      <c r="F147" s="12" t="s">
        <v>168</v>
      </c>
      <c r="G147" s="12" t="str">
        <f t="shared" si="22"/>
        <v>91TAKT0112L</v>
      </c>
      <c r="H147" s="12" t="s">
        <v>169</v>
      </c>
      <c r="I147" s="12" t="s">
        <v>10</v>
      </c>
      <c r="J147" s="12" t="s">
        <v>133</v>
      </c>
      <c r="K147" s="12">
        <f t="shared" si="23"/>
        <v>3</v>
      </c>
      <c r="L147" s="12" t="str">
        <f t="shared" si="24"/>
        <v>2</v>
      </c>
      <c r="M147" s="12" t="str">
        <f t="shared" si="25"/>
        <v>2</v>
      </c>
      <c r="N147" s="12" t="b">
        <f t="shared" si="26"/>
        <v>1</v>
      </c>
      <c r="O147" s="12" t="str">
        <f>VLOOKUP(G147,[1]CTDaoKhung!$C$5:$L$726,2,0)</f>
        <v>Tiếng anh Kinh tế</v>
      </c>
      <c r="P147" s="12" t="b">
        <f t="shared" si="27"/>
        <v>1</v>
      </c>
      <c r="Q147" s="12">
        <f>IF(COUNTIF($F$2:F147,F147)=1,MAX($Q$1:Q146)+1)</f>
        <v>71</v>
      </c>
      <c r="R147" s="12"/>
      <c r="T147">
        <v>146</v>
      </c>
      <c r="U147" t="str">
        <f t="shared" si="28"/>
        <v>DTCS0612L</v>
      </c>
      <c r="V147" t="str">
        <f t="shared" si="20"/>
        <v>Điện tử công suất</v>
      </c>
      <c r="W147" t="str">
        <f t="shared" si="29"/>
        <v>06</v>
      </c>
    </row>
    <row r="148" spans="1:23" x14ac:dyDescent="0.3">
      <c r="A148" s="12">
        <f>IF(COUNTIF($F$2:F148,F148)=1,MAX($A$1:A147)+1,0)</f>
        <v>0</v>
      </c>
      <c r="B148" s="12" t="str">
        <f>IF(COUNTIF($F$2:F148,F148)=1,1,"")</f>
        <v/>
      </c>
      <c r="C148" s="12" t="str">
        <f t="shared" si="30"/>
        <v>01</v>
      </c>
      <c r="D148" s="12">
        <v>3</v>
      </c>
      <c r="E148" s="12">
        <v>91</v>
      </c>
      <c r="F148" s="12" t="s">
        <v>41</v>
      </c>
      <c r="G148" s="12" t="str">
        <f t="shared" si="22"/>
        <v>91TCD10112L</v>
      </c>
      <c r="H148" s="12" t="s">
        <v>42</v>
      </c>
      <c r="I148" s="12" t="s">
        <v>10</v>
      </c>
      <c r="J148" s="12" t="s">
        <v>134</v>
      </c>
      <c r="K148" s="12">
        <f t="shared" si="23"/>
        <v>3</v>
      </c>
      <c r="L148" s="12" t="str">
        <f t="shared" si="24"/>
        <v>2</v>
      </c>
      <c r="M148" s="12" t="str">
        <f t="shared" si="25"/>
        <v>2</v>
      </c>
      <c r="N148" s="12" t="b">
        <f t="shared" si="26"/>
        <v>1</v>
      </c>
      <c r="O148" s="12" t="str">
        <f>VLOOKUP(G148,[1]CTDaoKhung!$C$5:$L$726,2,0)</f>
        <v>Toán chuyên đề 1</v>
      </c>
      <c r="P148" s="12" t="b">
        <f t="shared" si="27"/>
        <v>1</v>
      </c>
      <c r="Q148" s="12" t="b">
        <f>IF(COUNTIF($F$2:F148,F148)=1,MAX($Q$1:Q147)+1)</f>
        <v>0</v>
      </c>
      <c r="R148" s="12"/>
      <c r="T148">
        <v>147</v>
      </c>
      <c r="U148" t="str">
        <f t="shared" si="28"/>
        <v>NNLT0612L</v>
      </c>
      <c r="V148" t="str">
        <f t="shared" si="20"/>
        <v>Ngôn ngữ lập trình</v>
      </c>
      <c r="W148" t="str">
        <f t="shared" si="29"/>
        <v>06</v>
      </c>
    </row>
    <row r="149" spans="1:23" x14ac:dyDescent="0.3">
      <c r="A149" s="12">
        <f>IF(COUNTIF($F$2:F149,F149)=1,MAX($A$1:A148)+1,0)</f>
        <v>0</v>
      </c>
      <c r="B149" s="12" t="str">
        <f>IF(COUNTIF($F$2:F149,F149)=1,1,"")</f>
        <v/>
      </c>
      <c r="C149" s="12" t="str">
        <f t="shared" si="30"/>
        <v>03</v>
      </c>
      <c r="D149" s="12">
        <v>3</v>
      </c>
      <c r="E149" s="12">
        <v>91</v>
      </c>
      <c r="F149" s="12" t="s">
        <v>43</v>
      </c>
      <c r="G149" s="12" t="str">
        <f t="shared" si="22"/>
        <v>91TLHC0313L</v>
      </c>
      <c r="H149" s="12" t="s">
        <v>44</v>
      </c>
      <c r="I149" s="12" t="s">
        <v>45</v>
      </c>
      <c r="J149" s="12"/>
      <c r="K149" s="12">
        <f t="shared" si="23"/>
        <v>3</v>
      </c>
      <c r="L149" s="12" t="str">
        <f t="shared" si="24"/>
        <v>3</v>
      </c>
      <c r="M149" s="12" t="str">
        <f t="shared" si="25"/>
        <v>3</v>
      </c>
      <c r="N149" s="12" t="b">
        <f t="shared" si="26"/>
        <v>1</v>
      </c>
      <c r="O149" s="12" t="str">
        <f>VLOOKUP(G149,[1]CTDaoKhung!$C$5:$L$726,2,0)</f>
        <v>Tâm lý học</v>
      </c>
      <c r="P149" s="12" t="b">
        <f t="shared" si="27"/>
        <v>1</v>
      </c>
      <c r="Q149" s="12" t="b">
        <f>IF(COUNTIF($F$2:F149,F149)=1,MAX($Q$1:Q148)+1)</f>
        <v>0</v>
      </c>
      <c r="R149" s="12"/>
      <c r="T149">
        <v>148</v>
      </c>
      <c r="U149" t="str">
        <f t="shared" si="28"/>
        <v>KMDT0613L</v>
      </c>
      <c r="V149" t="str">
        <f t="shared" si="20"/>
        <v>Kỹ thuật mạch điện tử</v>
      </c>
      <c r="W149" t="str">
        <f t="shared" si="29"/>
        <v>06</v>
      </c>
    </row>
    <row r="150" spans="1:23" x14ac:dyDescent="0.3">
      <c r="A150" s="12">
        <f>IF(COUNTIF($F$2:F150,F150)=1,MAX($A$1:A149)+1,0)</f>
        <v>0</v>
      </c>
      <c r="B150" s="12" t="str">
        <f>IF(COUNTIF($F$2:F150,F150)=1,1,"")</f>
        <v/>
      </c>
      <c r="C150" s="12" t="str">
        <f t="shared" si="30"/>
        <v>07</v>
      </c>
      <c r="D150" s="12">
        <v>3</v>
      </c>
      <c r="E150" s="12">
        <v>91</v>
      </c>
      <c r="F150" s="12" t="s">
        <v>46</v>
      </c>
      <c r="G150" s="12" t="str">
        <f t="shared" si="22"/>
        <v>91TCQS0712L</v>
      </c>
      <c r="H150" s="12" t="s">
        <v>47</v>
      </c>
      <c r="I150" s="12" t="s">
        <v>10</v>
      </c>
      <c r="J150" s="12"/>
      <c r="K150" s="12">
        <f t="shared" si="23"/>
        <v>3</v>
      </c>
      <c r="L150" s="12" t="str">
        <f t="shared" si="24"/>
        <v>2</v>
      </c>
      <c r="M150" s="12" t="str">
        <f t="shared" si="25"/>
        <v>2</v>
      </c>
      <c r="N150" s="12" t="b">
        <f t="shared" si="26"/>
        <v>1</v>
      </c>
      <c r="O150" s="12" t="str">
        <f>VLOOKUP(G150,[1]CTDaoKhung!$C$5:$L$726,2,0)</f>
        <v>Tổ chức quản lý sản xuất</v>
      </c>
      <c r="P150" s="12" t="b">
        <f t="shared" si="27"/>
        <v>1</v>
      </c>
      <c r="Q150" s="12" t="b">
        <f>IF(COUNTIF($F$2:F150,F150)=1,MAX($Q$1:Q149)+1)</f>
        <v>0</v>
      </c>
      <c r="R150" s="12"/>
      <c r="T150">
        <v>149</v>
      </c>
      <c r="U150" t="str">
        <f t="shared" si="28"/>
        <v>DLTB0611T</v>
      </c>
      <c r="V150" t="str">
        <f t="shared" si="20"/>
        <v>Thực hành đo lường điện và thiết bị đo</v>
      </c>
      <c r="W150" t="str">
        <f t="shared" si="29"/>
        <v>06</v>
      </c>
    </row>
    <row r="151" spans="1:23" x14ac:dyDescent="0.3">
      <c r="A151" s="12">
        <f>IF(COUNTIF($F$2:F151,F151)=1,MAX($A$1:A150)+1,0)</f>
        <v>72</v>
      </c>
      <c r="B151" s="12">
        <f>IF(COUNTIF($F$2:F151,F151)=1,1,"")</f>
        <v>1</v>
      </c>
      <c r="C151" s="12" t="str">
        <f t="shared" si="30"/>
        <v>07</v>
      </c>
      <c r="D151" s="12">
        <v>3</v>
      </c>
      <c r="E151" s="12">
        <v>91</v>
      </c>
      <c r="F151" s="12" t="s">
        <v>170</v>
      </c>
      <c r="G151" s="12" t="str">
        <f t="shared" si="22"/>
        <v>91VIMO0713L</v>
      </c>
      <c r="H151" s="12" t="s">
        <v>171</v>
      </c>
      <c r="I151" s="12" t="s">
        <v>7</v>
      </c>
      <c r="J151" s="12"/>
      <c r="K151" s="12">
        <f t="shared" si="23"/>
        <v>3</v>
      </c>
      <c r="L151" s="12" t="str">
        <f t="shared" si="24"/>
        <v>3</v>
      </c>
      <c r="M151" s="12" t="str">
        <f t="shared" si="25"/>
        <v>3</v>
      </c>
      <c r="N151" s="12" t="b">
        <f t="shared" si="26"/>
        <v>1</v>
      </c>
      <c r="O151" s="12" t="str">
        <f>VLOOKUP(G151,[1]CTDaoKhung!$C$5:$L$726,2,0)</f>
        <v>Kinh tế học vi mô</v>
      </c>
      <c r="P151" s="12" t="b">
        <f t="shared" si="27"/>
        <v>1</v>
      </c>
      <c r="Q151" s="12">
        <f>IF(COUNTIF($F$2:F151,F151)=1,MAX($Q$1:Q150)+1)</f>
        <v>72</v>
      </c>
      <c r="R151" s="12"/>
      <c r="T151">
        <v>150</v>
      </c>
      <c r="U151" t="str">
        <f t="shared" si="28"/>
        <v>DICB0612T</v>
      </c>
      <c r="V151" t="str">
        <f t="shared" si="20"/>
        <v>Thực hành điện cơ bản</v>
      </c>
      <c r="W151" t="str">
        <f t="shared" si="29"/>
        <v>06</v>
      </c>
    </row>
    <row r="152" spans="1:23" x14ac:dyDescent="0.3">
      <c r="A152" s="12">
        <f>IF(COUNTIF($F$2:F152,F152)=1,MAX($A$1:A151)+1,0)</f>
        <v>73</v>
      </c>
      <c r="B152" s="12">
        <f>IF(COUNTIF($F$2:F152,F152)=1,1,"")</f>
        <v>1</v>
      </c>
      <c r="C152" s="12" t="str">
        <f t="shared" si="30"/>
        <v>07</v>
      </c>
      <c r="D152" s="12">
        <v>3</v>
      </c>
      <c r="E152" s="12">
        <v>91</v>
      </c>
      <c r="F152" s="12" t="s">
        <v>172</v>
      </c>
      <c r="G152" s="12" t="str">
        <f t="shared" si="22"/>
        <v>91NLKT0713L</v>
      </c>
      <c r="H152" s="12" t="s">
        <v>173</v>
      </c>
      <c r="I152" s="12" t="s">
        <v>7</v>
      </c>
      <c r="J152" s="12"/>
      <c r="K152" s="12">
        <f t="shared" si="23"/>
        <v>3</v>
      </c>
      <c r="L152" s="12" t="str">
        <f t="shared" si="24"/>
        <v>3</v>
      </c>
      <c r="M152" s="12" t="str">
        <f t="shared" si="25"/>
        <v>3</v>
      </c>
      <c r="N152" s="12" t="b">
        <f t="shared" si="26"/>
        <v>1</v>
      </c>
      <c r="O152" s="12" t="str">
        <f>VLOOKUP(G152,[1]CTDaoKhung!$C$5:$L$726,2,0)</f>
        <v>Nguyên lý kế toán</v>
      </c>
      <c r="P152" s="12" t="b">
        <f t="shared" si="27"/>
        <v>1</v>
      </c>
      <c r="Q152" s="12">
        <f>IF(COUNTIF($F$2:F152,F152)=1,MAX($Q$1:Q151)+1)</f>
        <v>73</v>
      </c>
      <c r="R152" s="12"/>
      <c r="T152">
        <v>151</v>
      </c>
      <c r="U152" t="str">
        <f t="shared" si="28"/>
        <v>DTXS0613T</v>
      </c>
      <c r="V152" t="str">
        <f t="shared" si="20"/>
        <v>Thực hành điện tử cơ bản-xung số</v>
      </c>
      <c r="W152" t="str">
        <f t="shared" si="29"/>
        <v>06</v>
      </c>
    </row>
    <row r="153" spans="1:23" x14ac:dyDescent="0.3">
      <c r="A153" s="12">
        <f>IF(COUNTIF($F$2:F153,F153)=1,MAX($A$1:A152)+1,0)</f>
        <v>0</v>
      </c>
      <c r="B153" s="12" t="str">
        <f>IF(COUNTIF($F$2:F153,F153)=1,1,"")</f>
        <v/>
      </c>
      <c r="C153" s="12" t="str">
        <f t="shared" si="30"/>
        <v/>
      </c>
      <c r="D153" s="12">
        <v>3</v>
      </c>
      <c r="E153" s="12">
        <v>91</v>
      </c>
      <c r="F153" s="12"/>
      <c r="G153" s="12" t="str">
        <f t="shared" si="22"/>
        <v>91</v>
      </c>
      <c r="H153" s="12" t="s">
        <v>14</v>
      </c>
      <c r="I153" s="12">
        <v>1</v>
      </c>
      <c r="J153" s="12"/>
      <c r="K153" s="12">
        <f t="shared" si="23"/>
        <v>3</v>
      </c>
      <c r="L153" s="12" t="str">
        <f t="shared" si="24"/>
        <v>1</v>
      </c>
      <c r="M153" s="12" t="str">
        <f t="shared" si="25"/>
        <v/>
      </c>
      <c r="N153" s="12" t="b">
        <f t="shared" si="26"/>
        <v>0</v>
      </c>
      <c r="O153" s="12" t="e">
        <f>VLOOKUP(G153,[1]CTDaoKhung!$C$5:$L$726,2,0)</f>
        <v>#N/A</v>
      </c>
      <c r="P153" s="12" t="e">
        <f t="shared" si="27"/>
        <v>#N/A</v>
      </c>
      <c r="Q153" s="12" t="b">
        <f>IF(COUNTIF($F$2:F153,F153)=1,MAX($Q$1:Q152)+1)</f>
        <v>0</v>
      </c>
      <c r="R153" s="12"/>
      <c r="T153">
        <v>152</v>
      </c>
      <c r="U153" t="str">
        <f t="shared" si="28"/>
        <v>DACS0612D</v>
      </c>
      <c r="V153" t="str">
        <f t="shared" si="20"/>
        <v>Đồ án cơ sở ngành</v>
      </c>
      <c r="W153" t="str">
        <f t="shared" si="29"/>
        <v>06</v>
      </c>
    </row>
    <row r="154" spans="1:23" x14ac:dyDescent="0.3">
      <c r="A154" s="12">
        <f>IF(COUNTIF($F$2:F154,F154)=1,MAX($A$1:A153)+1,0)</f>
        <v>0</v>
      </c>
      <c r="B154" s="12" t="str">
        <f>IF(COUNTIF($F$2:F154,F154)=1,1,"")</f>
        <v/>
      </c>
      <c r="C154" s="12" t="str">
        <f t="shared" si="30"/>
        <v>01</v>
      </c>
      <c r="D154" s="12">
        <v>3</v>
      </c>
      <c r="E154" s="12">
        <v>91</v>
      </c>
      <c r="F154" s="12" t="s">
        <v>51</v>
      </c>
      <c r="G154" s="12" t="str">
        <f t="shared" si="22"/>
        <v>91GTC30111T</v>
      </c>
      <c r="H154" s="12" t="s">
        <v>805</v>
      </c>
      <c r="I154" s="12" t="s">
        <v>13</v>
      </c>
      <c r="J154" s="12"/>
      <c r="K154" s="12">
        <f t="shared" si="23"/>
        <v>3</v>
      </c>
      <c r="L154" s="12" t="str">
        <f t="shared" si="24"/>
        <v>1</v>
      </c>
      <c r="M154" s="12" t="str">
        <f t="shared" si="25"/>
        <v>1</v>
      </c>
      <c r="N154" s="12" t="b">
        <f t="shared" si="26"/>
        <v>1</v>
      </c>
      <c r="O154" s="12" t="str">
        <f>VLOOKUP(G154,[1]CTDaoKhung!$C$5:$L$726,2,0)</f>
        <v>Giáo dục thể chất 3</v>
      </c>
      <c r="P154" s="12" t="b">
        <f t="shared" si="27"/>
        <v>1</v>
      </c>
      <c r="Q154" s="12" t="b">
        <f>IF(COUNTIF($F$2:F154,F154)=1,MAX($Q$1:Q153)+1)</f>
        <v>0</v>
      </c>
      <c r="R154" s="12"/>
      <c r="T154">
        <v>153</v>
      </c>
      <c r="U154" t="str">
        <f t="shared" si="28"/>
        <v>DKLT0612L</v>
      </c>
      <c r="V154" t="str">
        <f t="shared" si="20"/>
        <v>Điều khiển lập trình</v>
      </c>
      <c r="W154" t="str">
        <f t="shared" si="29"/>
        <v>06</v>
      </c>
    </row>
    <row r="155" spans="1:23" x14ac:dyDescent="0.3">
      <c r="A155" s="12">
        <f>IF(COUNTIF($F$2:F155,F155)=1,MAX($A$1:A154)+1,0)</f>
        <v>0</v>
      </c>
      <c r="B155" s="12" t="str">
        <f>IF(COUNTIF($F$2:F155,F155)=1,1,"")</f>
        <v/>
      </c>
      <c r="C155" s="12" t="str">
        <f t="shared" si="30"/>
        <v>01</v>
      </c>
      <c r="D155" s="12">
        <v>3</v>
      </c>
      <c r="E155" s="12">
        <v>91</v>
      </c>
      <c r="F155" s="12" t="s">
        <v>52</v>
      </c>
      <c r="G155" s="12" t="str">
        <f t="shared" si="22"/>
        <v>91GTC40111T</v>
      </c>
      <c r="H155" s="12" t="s">
        <v>806</v>
      </c>
      <c r="I155" s="12" t="s">
        <v>13</v>
      </c>
      <c r="J155" s="12"/>
      <c r="K155" s="12">
        <f t="shared" si="23"/>
        <v>3</v>
      </c>
      <c r="L155" s="12" t="str">
        <f t="shared" si="24"/>
        <v>1</v>
      </c>
      <c r="M155" s="12" t="str">
        <f t="shared" si="25"/>
        <v>1</v>
      </c>
      <c r="N155" s="12" t="b">
        <f t="shared" si="26"/>
        <v>1</v>
      </c>
      <c r="O155" s="12" t="str">
        <f>VLOOKUP(G155,[1]CTDaoKhung!$C$5:$L$726,2,0)</f>
        <v>Giáo dục thể chất 4</v>
      </c>
      <c r="P155" s="12" t="b">
        <f t="shared" si="27"/>
        <v>1</v>
      </c>
      <c r="Q155" s="12" t="b">
        <f>IF(COUNTIF($F$2:F155,F155)=1,MAX($Q$1:Q154)+1)</f>
        <v>0</v>
      </c>
      <c r="R155" s="12"/>
      <c r="T155">
        <v>154</v>
      </c>
      <c r="U155" t="str">
        <f t="shared" si="28"/>
        <v>VIDK0612L</v>
      </c>
      <c r="V155" t="str">
        <f t="shared" si="20"/>
        <v>Vi điều khiển</v>
      </c>
      <c r="W155" t="str">
        <f t="shared" si="29"/>
        <v>06</v>
      </c>
    </row>
    <row r="156" spans="1:23" x14ac:dyDescent="0.3">
      <c r="A156" s="12">
        <f>IF(COUNTIF($F$2:F156,F156)=1,MAX($A$1:A155)+1,0)</f>
        <v>0</v>
      </c>
      <c r="B156" s="12" t="str">
        <f>IF(COUNTIF($F$2:F156,F156)=1,1,"")</f>
        <v/>
      </c>
      <c r="C156" s="12" t="str">
        <f t="shared" si="30"/>
        <v>02</v>
      </c>
      <c r="D156" s="12">
        <v>4</v>
      </c>
      <c r="E156" s="12">
        <v>91</v>
      </c>
      <c r="F156" s="12" t="s">
        <v>53</v>
      </c>
      <c r="G156" s="12" t="str">
        <f t="shared" si="22"/>
        <v>91DLCM0213L</v>
      </c>
      <c r="H156" s="12" t="s">
        <v>54</v>
      </c>
      <c r="I156" s="12" t="s">
        <v>55</v>
      </c>
      <c r="J156" s="12" t="s">
        <v>130</v>
      </c>
      <c r="K156" s="12">
        <f t="shared" si="23"/>
        <v>4</v>
      </c>
      <c r="L156" s="12" t="str">
        <f t="shared" si="24"/>
        <v>3</v>
      </c>
      <c r="M156" s="12" t="str">
        <f t="shared" si="25"/>
        <v>3</v>
      </c>
      <c r="N156" s="12" t="b">
        <f t="shared" si="26"/>
        <v>1</v>
      </c>
      <c r="O156" s="12" t="e">
        <f>VLOOKUP(G156,[1]CTDaoKhung!$C$5:$L$726,2,0)</f>
        <v>#N/A</v>
      </c>
      <c r="P156" s="12" t="e">
        <f t="shared" si="27"/>
        <v>#N/A</v>
      </c>
      <c r="Q156" s="12" t="b">
        <f>IF(COUNTIF($F$2:F156,F156)=1,MAX($Q$1:Q155)+1)</f>
        <v>0</v>
      </c>
      <c r="R156" s="12"/>
      <c r="T156">
        <v>155</v>
      </c>
      <c r="U156" t="str">
        <f t="shared" si="28"/>
        <v>TBDT0612L</v>
      </c>
      <c r="V156" t="str">
        <f t="shared" si="20"/>
        <v>Trang bị điện, điện tử công nghiệp</v>
      </c>
      <c r="W156" t="str">
        <f t="shared" si="29"/>
        <v>06</v>
      </c>
    </row>
    <row r="157" spans="1:23" x14ac:dyDescent="0.3">
      <c r="A157" s="12">
        <f>IF(COUNTIF($F$2:F157,F157)=1,MAX($A$1:A156)+1,0)</f>
        <v>74</v>
      </c>
      <c r="B157" s="12">
        <f>IF(COUNTIF($F$2:F157,F157)=1,1,"")</f>
        <v>1</v>
      </c>
      <c r="C157" s="12" t="str">
        <f t="shared" si="30"/>
        <v>07</v>
      </c>
      <c r="D157" s="12">
        <v>4</v>
      </c>
      <c r="E157" s="12">
        <v>91</v>
      </c>
      <c r="F157" s="12" t="s">
        <v>174</v>
      </c>
      <c r="G157" s="12" t="str">
        <f t="shared" si="22"/>
        <v>91QTRH0712L</v>
      </c>
      <c r="H157" s="12" t="s">
        <v>175</v>
      </c>
      <c r="I157" s="12" t="s">
        <v>10</v>
      </c>
      <c r="J157" s="12"/>
      <c r="K157" s="12">
        <f t="shared" si="23"/>
        <v>4</v>
      </c>
      <c r="L157" s="12" t="str">
        <f t="shared" si="24"/>
        <v>2</v>
      </c>
      <c r="M157" s="12" t="str">
        <f t="shared" si="25"/>
        <v>2</v>
      </c>
      <c r="N157" s="12" t="b">
        <f t="shared" si="26"/>
        <v>1</v>
      </c>
      <c r="O157" s="12" t="str">
        <f>VLOOKUP(G157,[1]CTDaoKhung!$C$5:$L$726,2,0)</f>
        <v>Quản trị học</v>
      </c>
      <c r="P157" s="12" t="b">
        <f t="shared" si="27"/>
        <v>1</v>
      </c>
      <c r="Q157" s="12">
        <f>IF(COUNTIF($F$2:F157,F157)=1,MAX($Q$1:Q156)+1)</f>
        <v>74</v>
      </c>
      <c r="R157" s="12"/>
      <c r="T157">
        <v>156</v>
      </c>
      <c r="U157" t="str">
        <f t="shared" si="28"/>
        <v>KTSL0612L</v>
      </c>
      <c r="V157" t="str">
        <f t="shared" si="20"/>
        <v>Kỹ thuật truyền số liệu</v>
      </c>
      <c r="W157" t="str">
        <f t="shared" si="29"/>
        <v>06</v>
      </c>
    </row>
    <row r="158" spans="1:23" x14ac:dyDescent="0.3">
      <c r="A158" s="12">
        <f>IF(COUNTIF($F$2:F158,F158)=1,MAX($A$1:A157)+1,0)</f>
        <v>75</v>
      </c>
      <c r="B158" s="12">
        <f>IF(COUNTIF($F$2:F158,F158)=1,1,"")</f>
        <v>1</v>
      </c>
      <c r="C158" s="12" t="str">
        <f t="shared" si="30"/>
        <v>07</v>
      </c>
      <c r="D158" s="12">
        <v>4</v>
      </c>
      <c r="E158" s="12">
        <v>91</v>
      </c>
      <c r="F158" s="12" t="s">
        <v>176</v>
      </c>
      <c r="G158" s="12" t="str">
        <f t="shared" si="22"/>
        <v>91KTVM0713L</v>
      </c>
      <c r="H158" s="12" t="s">
        <v>177</v>
      </c>
      <c r="I158" s="12" t="s">
        <v>7</v>
      </c>
      <c r="J158" s="12" t="s">
        <v>178</v>
      </c>
      <c r="K158" s="12">
        <f t="shared" si="23"/>
        <v>4</v>
      </c>
      <c r="L158" s="12" t="str">
        <f t="shared" si="24"/>
        <v>3</v>
      </c>
      <c r="M158" s="12" t="str">
        <f t="shared" si="25"/>
        <v>3</v>
      </c>
      <c r="N158" s="12" t="b">
        <f t="shared" si="26"/>
        <v>1</v>
      </c>
      <c r="O158" s="12" t="str">
        <f>VLOOKUP(G158,[1]CTDaoKhung!$C$5:$L$726,2,0)</f>
        <v>Kinh tế học vĩ mô</v>
      </c>
      <c r="P158" s="12" t="b">
        <f t="shared" si="27"/>
        <v>1</v>
      </c>
      <c r="Q158" s="12">
        <f>IF(COUNTIF($F$2:F158,F158)=1,MAX($Q$1:Q157)+1)</f>
        <v>75</v>
      </c>
      <c r="R158" s="12"/>
      <c r="T158">
        <v>157</v>
      </c>
      <c r="U158" t="str">
        <f t="shared" si="28"/>
        <v>CNCB0612L</v>
      </c>
      <c r="V158" t="str">
        <f t="shared" si="20"/>
        <v>Công nghệ cảm biến</v>
      </c>
      <c r="W158" t="str">
        <f t="shared" si="29"/>
        <v>06</v>
      </c>
    </row>
    <row r="159" spans="1:23" x14ac:dyDescent="0.3">
      <c r="A159" s="12">
        <f>IF(COUNTIF($F$2:F159,F159)=1,MAX($A$1:A158)+1,0)</f>
        <v>76</v>
      </c>
      <c r="B159" s="12">
        <f>IF(COUNTIF($F$2:F159,F159)=1,1,"")</f>
        <v>1</v>
      </c>
      <c r="C159" s="12" t="str">
        <f t="shared" si="30"/>
        <v>07</v>
      </c>
      <c r="D159" s="12">
        <v>4</v>
      </c>
      <c r="E159" s="12">
        <v>91</v>
      </c>
      <c r="F159" s="12" t="s">
        <v>179</v>
      </c>
      <c r="G159" s="12" t="str">
        <f t="shared" si="22"/>
        <v>91THUE0712L</v>
      </c>
      <c r="H159" s="12" t="s">
        <v>180</v>
      </c>
      <c r="I159" s="12" t="s">
        <v>10</v>
      </c>
      <c r="J159" s="12"/>
      <c r="K159" s="12">
        <f t="shared" si="23"/>
        <v>4</v>
      </c>
      <c r="L159" s="12" t="str">
        <f t="shared" si="24"/>
        <v>2</v>
      </c>
      <c r="M159" s="12" t="str">
        <f t="shared" si="25"/>
        <v>2</v>
      </c>
      <c r="N159" s="12" t="b">
        <f t="shared" si="26"/>
        <v>1</v>
      </c>
      <c r="O159" s="12" t="str">
        <f>VLOOKUP(G159,[1]CTDaoKhung!$C$5:$L$726,2,0)</f>
        <v>Thuế</v>
      </c>
      <c r="P159" s="12" t="b">
        <f t="shared" si="27"/>
        <v>1</v>
      </c>
      <c r="Q159" s="12">
        <f>IF(COUNTIF($F$2:F159,F159)=1,MAX($Q$1:Q158)+1)</f>
        <v>76</v>
      </c>
      <c r="R159" s="12"/>
      <c r="T159">
        <v>158</v>
      </c>
      <c r="U159" t="str">
        <f t="shared" si="28"/>
        <v>ACAD0611T</v>
      </c>
      <c r="V159" t="str">
        <f t="shared" si="20"/>
        <v>Thực hành CAD</v>
      </c>
      <c r="W159" t="str">
        <f t="shared" si="29"/>
        <v>06</v>
      </c>
    </row>
    <row r="160" spans="1:23" x14ac:dyDescent="0.3">
      <c r="A160" s="12">
        <f>IF(COUNTIF($F$2:F160,F160)=1,MAX($A$1:A159)+1,0)</f>
        <v>77</v>
      </c>
      <c r="B160" s="12">
        <f>IF(COUNTIF($F$2:F160,F160)=1,1,"")</f>
        <v>1</v>
      </c>
      <c r="C160" s="12" t="str">
        <f t="shared" si="30"/>
        <v>07</v>
      </c>
      <c r="D160" s="12">
        <v>4</v>
      </c>
      <c r="E160" s="12">
        <v>91</v>
      </c>
      <c r="F160" s="12" t="s">
        <v>181</v>
      </c>
      <c r="G160" s="12" t="str">
        <f t="shared" si="22"/>
        <v>91NLTK0712L</v>
      </c>
      <c r="H160" s="12" t="s">
        <v>182</v>
      </c>
      <c r="I160" s="12" t="s">
        <v>10</v>
      </c>
      <c r="J160" s="12"/>
      <c r="K160" s="12">
        <f t="shared" si="23"/>
        <v>4</v>
      </c>
      <c r="L160" s="12" t="str">
        <f t="shared" si="24"/>
        <v>2</v>
      </c>
      <c r="M160" s="12" t="str">
        <f t="shared" si="25"/>
        <v>2</v>
      </c>
      <c r="N160" s="12" t="b">
        <f t="shared" si="26"/>
        <v>1</v>
      </c>
      <c r="O160" s="12" t="str">
        <f>VLOOKUP(G160,[1]CTDaoKhung!$C$5:$L$726,2,0)</f>
        <v>Nguyên lý thống kê kinh tế</v>
      </c>
      <c r="P160" s="12" t="b">
        <f t="shared" si="27"/>
        <v>1</v>
      </c>
      <c r="Q160" s="12">
        <f>IF(COUNTIF($F$2:F160,F160)=1,MAX($Q$1:Q159)+1)</f>
        <v>77</v>
      </c>
      <c r="R160" s="12"/>
      <c r="T160">
        <v>159</v>
      </c>
      <c r="U160" t="str">
        <f t="shared" si="28"/>
        <v>DTCS0612T</v>
      </c>
      <c r="V160" t="str">
        <f t="shared" si="20"/>
        <v>Thực hành điện tử công suất</v>
      </c>
      <c r="W160" t="str">
        <f t="shared" si="29"/>
        <v>06</v>
      </c>
    </row>
    <row r="161" spans="1:23" x14ac:dyDescent="0.3">
      <c r="A161" s="12">
        <f>IF(COUNTIF($F$2:F161,F161)=1,MAX($A$1:A160)+1,0)</f>
        <v>78</v>
      </c>
      <c r="B161" s="12">
        <f>IF(COUNTIF($F$2:F161,F161)=1,1,"")</f>
        <v>1</v>
      </c>
      <c r="C161" s="12" t="str">
        <f t="shared" si="30"/>
        <v>07</v>
      </c>
      <c r="D161" s="12">
        <v>4</v>
      </c>
      <c r="E161" s="12">
        <v>91</v>
      </c>
      <c r="F161" s="12" t="s">
        <v>183</v>
      </c>
      <c r="G161" s="12" t="str">
        <f t="shared" si="22"/>
        <v>91TCTT0713L</v>
      </c>
      <c r="H161" s="12" t="s">
        <v>184</v>
      </c>
      <c r="I161" s="12" t="s">
        <v>7</v>
      </c>
      <c r="J161" s="12"/>
      <c r="K161" s="12">
        <f t="shared" si="23"/>
        <v>4</v>
      </c>
      <c r="L161" s="12" t="str">
        <f t="shared" si="24"/>
        <v>3</v>
      </c>
      <c r="M161" s="12" t="str">
        <f t="shared" si="25"/>
        <v>3</v>
      </c>
      <c r="N161" s="12" t="b">
        <f t="shared" si="26"/>
        <v>1</v>
      </c>
      <c r="O161" s="12" t="str">
        <f>VLOOKUP(G161,[1]CTDaoKhung!$C$5:$L$726,2,0)</f>
        <v>Tài chính tiền tệ</v>
      </c>
      <c r="P161" s="12" t="b">
        <f t="shared" si="27"/>
        <v>1</v>
      </c>
      <c r="Q161" s="12">
        <f>IF(COUNTIF($F$2:F161,F161)=1,MAX($Q$1:Q160)+1)</f>
        <v>78</v>
      </c>
      <c r="R161" s="12"/>
      <c r="T161">
        <v>160</v>
      </c>
      <c r="U161" t="str">
        <f t="shared" si="28"/>
        <v>KMDT0613T</v>
      </c>
      <c r="V161" t="str">
        <f t="shared" si="20"/>
        <v>Thực hành kỹ thuật mạch điện tử-mạch in</v>
      </c>
      <c r="W161" t="str">
        <f t="shared" si="29"/>
        <v>06</v>
      </c>
    </row>
    <row r="162" spans="1:23" x14ac:dyDescent="0.3">
      <c r="A162" s="12">
        <f>IF(COUNTIF($F$2:F162,F162)=1,MAX($A$1:A161)+1,0)</f>
        <v>79</v>
      </c>
      <c r="B162" s="12">
        <f>IF(COUNTIF($F$2:F162,F162)=1,1,"")</f>
        <v>1</v>
      </c>
      <c r="C162" s="12" t="str">
        <f t="shared" si="30"/>
        <v>07</v>
      </c>
      <c r="D162" s="12">
        <v>4</v>
      </c>
      <c r="E162" s="12">
        <v>91</v>
      </c>
      <c r="F162" s="12" t="s">
        <v>185</v>
      </c>
      <c r="G162" s="12" t="str">
        <f t="shared" si="22"/>
        <v>91KTC10713L</v>
      </c>
      <c r="H162" s="12" t="s">
        <v>186</v>
      </c>
      <c r="I162" s="12" t="s">
        <v>7</v>
      </c>
      <c r="J162" s="12" t="s">
        <v>187</v>
      </c>
      <c r="K162" s="12">
        <f t="shared" si="23"/>
        <v>4</v>
      </c>
      <c r="L162" s="12" t="str">
        <f t="shared" si="24"/>
        <v>3</v>
      </c>
      <c r="M162" s="12" t="str">
        <f t="shared" si="25"/>
        <v>3</v>
      </c>
      <c r="N162" s="12" t="b">
        <f t="shared" si="26"/>
        <v>1</v>
      </c>
      <c r="O162" s="12" t="str">
        <f>VLOOKUP(G162,[1]CTDaoKhung!$C$5:$L$726,2,0)</f>
        <v>Kế toán tài chính 1</v>
      </c>
      <c r="P162" s="12" t="b">
        <f t="shared" si="27"/>
        <v>1</v>
      </c>
      <c r="Q162" s="12">
        <f>IF(COUNTIF($F$2:F162,F162)=1,MAX($Q$1:Q161)+1)</f>
        <v>79</v>
      </c>
      <c r="R162" s="12"/>
      <c r="T162">
        <v>161</v>
      </c>
      <c r="U162" t="str">
        <f t="shared" si="28"/>
        <v>DADT0611D</v>
      </c>
      <c r="V162" t="str">
        <f t="shared" si="20"/>
        <v>Đồ án điện, điện tử</v>
      </c>
      <c r="W162" t="str">
        <f t="shared" si="29"/>
        <v>06</v>
      </c>
    </row>
    <row r="163" spans="1:23" x14ac:dyDescent="0.3">
      <c r="A163" s="12">
        <f>IF(COUNTIF($F$2:F163,F163)=1,MAX($A$1:A162)+1,0)</f>
        <v>80</v>
      </c>
      <c r="B163" s="12">
        <f>IF(COUNTIF($F$2:F163,F163)=1,1,"")</f>
        <v>1</v>
      </c>
      <c r="C163" s="12" t="str">
        <f t="shared" si="30"/>
        <v>07</v>
      </c>
      <c r="D163" s="12">
        <v>5</v>
      </c>
      <c r="E163" s="12">
        <v>91</v>
      </c>
      <c r="F163" s="12" t="s">
        <v>188</v>
      </c>
      <c r="G163" s="12" t="str">
        <f t="shared" si="22"/>
        <v>91MKCB0713L</v>
      </c>
      <c r="H163" s="12" t="s">
        <v>189</v>
      </c>
      <c r="I163" s="12" t="s">
        <v>7</v>
      </c>
      <c r="J163" s="12"/>
      <c r="K163" s="12">
        <f t="shared" si="23"/>
        <v>5</v>
      </c>
      <c r="L163" s="12" t="str">
        <f t="shared" si="24"/>
        <v>3</v>
      </c>
      <c r="M163" s="12" t="str">
        <f t="shared" si="25"/>
        <v>3</v>
      </c>
      <c r="N163" s="12" t="b">
        <f t="shared" si="26"/>
        <v>1</v>
      </c>
      <c r="O163" s="12" t="str">
        <f>VLOOKUP(G163,[1]CTDaoKhung!$C$5:$L$726,2,0)</f>
        <v>Marketing căn bản</v>
      </c>
      <c r="P163" s="12" t="b">
        <f t="shared" si="27"/>
        <v>1</v>
      </c>
      <c r="Q163" s="12">
        <f>IF(COUNTIF($F$2:F163,F163)=1,MAX($Q$1:Q162)+1)</f>
        <v>80</v>
      </c>
      <c r="R163" s="12"/>
      <c r="T163">
        <v>162</v>
      </c>
      <c r="U163" t="str">
        <f t="shared" si="28"/>
        <v>MTGD0612L</v>
      </c>
      <c r="V163" t="str">
        <f t="shared" si="20"/>
        <v>Cấu trúc máy tính và giao diện</v>
      </c>
      <c r="W163" t="str">
        <f t="shared" si="29"/>
        <v>06</v>
      </c>
    </row>
    <row r="164" spans="1:23" x14ac:dyDescent="0.3">
      <c r="A164" s="12">
        <f>IF(COUNTIF($F$2:F164,F164)=1,MAX($A$1:A163)+1,0)</f>
        <v>81</v>
      </c>
      <c r="B164" s="12">
        <f>IF(COUNTIF($F$2:F164,F164)=1,1,"")</f>
        <v>1</v>
      </c>
      <c r="C164" s="12" t="str">
        <f t="shared" si="30"/>
        <v>07</v>
      </c>
      <c r="D164" s="12">
        <v>5</v>
      </c>
      <c r="E164" s="12">
        <v>91</v>
      </c>
      <c r="F164" s="12" t="s">
        <v>190</v>
      </c>
      <c r="G164" s="12" t="str">
        <f t="shared" si="22"/>
        <v>91TKDN0712L</v>
      </c>
      <c r="H164" s="12" t="s">
        <v>191</v>
      </c>
      <c r="I164" s="12" t="s">
        <v>10</v>
      </c>
      <c r="J164" s="12" t="s">
        <v>192</v>
      </c>
      <c r="K164" s="12">
        <f t="shared" si="23"/>
        <v>5</v>
      </c>
      <c r="L164" s="12" t="str">
        <f t="shared" si="24"/>
        <v>2</v>
      </c>
      <c r="M164" s="12" t="str">
        <f t="shared" si="25"/>
        <v>2</v>
      </c>
      <c r="N164" s="12" t="b">
        <f t="shared" si="26"/>
        <v>1</v>
      </c>
      <c r="O164" s="12" t="str">
        <f>VLOOKUP(G164,[1]CTDaoKhung!$C$5:$L$726,2,0)</f>
        <v>Thống kê doanh nghiệp</v>
      </c>
      <c r="P164" s="12" t="b">
        <f t="shared" si="27"/>
        <v>1</v>
      </c>
      <c r="Q164" s="12">
        <f>IF(COUNTIF($F$2:F164,F164)=1,MAX($Q$1:Q163)+1)</f>
        <v>81</v>
      </c>
      <c r="R164" s="12"/>
      <c r="T164">
        <v>163</v>
      </c>
      <c r="U164" t="str">
        <f t="shared" si="28"/>
        <v>SCAD0612L</v>
      </c>
      <c r="V164" t="str">
        <f t="shared" si="20"/>
        <v>Hệ thống SCADA</v>
      </c>
      <c r="W164" t="str">
        <f t="shared" si="29"/>
        <v>06</v>
      </c>
    </row>
    <row r="165" spans="1:23" x14ac:dyDescent="0.3">
      <c r="A165" s="12">
        <f>IF(COUNTIF($F$2:F165,F165)=1,MAX($A$1:A164)+1,0)</f>
        <v>82</v>
      </c>
      <c r="B165" s="12">
        <f>IF(COUNTIF($F$2:F165,F165)=1,1,"")</f>
        <v>1</v>
      </c>
      <c r="C165" s="12" t="str">
        <f t="shared" si="30"/>
        <v>07</v>
      </c>
      <c r="D165" s="12">
        <v>5</v>
      </c>
      <c r="E165" s="12">
        <v>91</v>
      </c>
      <c r="F165" s="12" t="s">
        <v>193</v>
      </c>
      <c r="G165" s="12" t="str">
        <f t="shared" si="22"/>
        <v>91TCDN0713L</v>
      </c>
      <c r="H165" s="12" t="s">
        <v>194</v>
      </c>
      <c r="I165" s="12" t="s">
        <v>7</v>
      </c>
      <c r="J165" s="12" t="s">
        <v>195</v>
      </c>
      <c r="K165" s="12">
        <f t="shared" si="23"/>
        <v>5</v>
      </c>
      <c r="L165" s="12" t="str">
        <f t="shared" si="24"/>
        <v>3</v>
      </c>
      <c r="M165" s="12" t="str">
        <f t="shared" si="25"/>
        <v>3</v>
      </c>
      <c r="N165" s="12" t="b">
        <f t="shared" si="26"/>
        <v>1</v>
      </c>
      <c r="O165" s="12" t="str">
        <f>VLOOKUP(G165,[1]CTDaoKhung!$C$5:$L$726,2,0)</f>
        <v>Tài chính doanh nghiệp</v>
      </c>
      <c r="P165" s="12" t="b">
        <f t="shared" si="27"/>
        <v>1</v>
      </c>
      <c r="Q165" s="12">
        <f>IF(COUNTIF($F$2:F165,F165)=1,MAX($Q$1:Q164)+1)</f>
        <v>82</v>
      </c>
      <c r="R165" s="12"/>
      <c r="T165">
        <v>164</v>
      </c>
      <c r="U165" t="str">
        <f t="shared" si="28"/>
        <v>AUVI0612L</v>
      </c>
      <c r="V165" t="str">
        <f t="shared" si="20"/>
        <v>Kỹ thuật Audio và Video</v>
      </c>
      <c r="W165" t="str">
        <f t="shared" si="29"/>
        <v>06</v>
      </c>
    </row>
    <row r="166" spans="1:23" x14ac:dyDescent="0.3">
      <c r="A166" s="12">
        <f>IF(COUNTIF($F$2:F166,F166)=1,MAX($A$1:A165)+1,0)</f>
        <v>83</v>
      </c>
      <c r="B166" s="12">
        <f>IF(COUNTIF($F$2:F166,F166)=1,1,"")</f>
        <v>1</v>
      </c>
      <c r="C166" s="12" t="str">
        <f t="shared" si="30"/>
        <v>07</v>
      </c>
      <c r="D166" s="12">
        <v>5</v>
      </c>
      <c r="E166" s="12">
        <v>91</v>
      </c>
      <c r="F166" s="12" t="s">
        <v>196</v>
      </c>
      <c r="G166" s="12" t="str">
        <f t="shared" si="22"/>
        <v>91KTC20713L</v>
      </c>
      <c r="H166" s="12" t="s">
        <v>197</v>
      </c>
      <c r="I166" s="12" t="s">
        <v>7</v>
      </c>
      <c r="J166" s="12" t="s">
        <v>198</v>
      </c>
      <c r="K166" s="12">
        <f t="shared" si="23"/>
        <v>5</v>
      </c>
      <c r="L166" s="12" t="str">
        <f t="shared" si="24"/>
        <v>3</v>
      </c>
      <c r="M166" s="12" t="str">
        <f t="shared" si="25"/>
        <v>3</v>
      </c>
      <c r="N166" s="12" t="b">
        <f t="shared" si="26"/>
        <v>1</v>
      </c>
      <c r="O166" s="12" t="str">
        <f>VLOOKUP(G166,[1]CTDaoKhung!$C$5:$L$726,2,0)</f>
        <v>Kế toán tài chính 2</v>
      </c>
      <c r="P166" s="12" t="b">
        <f t="shared" si="27"/>
        <v>1</v>
      </c>
      <c r="Q166" s="12">
        <f>IF(COUNTIF($F$2:F166,F166)=1,MAX($Q$1:Q165)+1)</f>
        <v>83</v>
      </c>
      <c r="R166" s="12"/>
      <c r="T166">
        <v>165</v>
      </c>
      <c r="U166" t="str">
        <f t="shared" si="28"/>
        <v>TKDT0612L</v>
      </c>
      <c r="V166" t="str">
        <f t="shared" si="20"/>
        <v>Thiết kế mạch điện tử</v>
      </c>
      <c r="W166" t="str">
        <f t="shared" si="29"/>
        <v>06</v>
      </c>
    </row>
    <row r="167" spans="1:23" x14ac:dyDescent="0.3">
      <c r="A167" s="12">
        <f>IF(COUNTIF($F$2:F167,F167)=1,MAX($A$1:A166)+1,0)</f>
        <v>84</v>
      </c>
      <c r="B167" s="12">
        <f>IF(COUNTIF($F$2:F167,F167)=1,1,"")</f>
        <v>1</v>
      </c>
      <c r="C167" s="12" t="str">
        <f t="shared" si="30"/>
        <v>07</v>
      </c>
      <c r="D167" s="12">
        <v>5</v>
      </c>
      <c r="E167" s="12">
        <v>91</v>
      </c>
      <c r="F167" s="12" t="s">
        <v>199</v>
      </c>
      <c r="G167" s="12" t="str">
        <f t="shared" si="22"/>
        <v>91KTMX0713L</v>
      </c>
      <c r="H167" s="12" t="s">
        <v>200</v>
      </c>
      <c r="I167" s="12" t="s">
        <v>45</v>
      </c>
      <c r="J167" s="12" t="s">
        <v>201</v>
      </c>
      <c r="K167" s="12">
        <f t="shared" si="23"/>
        <v>5</v>
      </c>
      <c r="L167" s="12" t="str">
        <f t="shared" si="24"/>
        <v>3</v>
      </c>
      <c r="M167" s="12" t="str">
        <f t="shared" si="25"/>
        <v>3</v>
      </c>
      <c r="N167" s="12" t="b">
        <f t="shared" si="26"/>
        <v>1</v>
      </c>
      <c r="O167" s="12" t="str">
        <f>VLOOKUP(G167,[1]CTDaoKhung!$C$5:$L$726,2,0)</f>
        <v>Kế toán doanh nghiệp thương mại, dịch vụ và xây lắp</v>
      </c>
      <c r="P167" s="12" t="b">
        <f t="shared" si="27"/>
        <v>1</v>
      </c>
      <c r="Q167" s="12">
        <f>IF(COUNTIF($F$2:F167,F167)=1,MAX($Q$1:Q166)+1)</f>
        <v>84</v>
      </c>
      <c r="R167" s="12"/>
      <c r="T167">
        <v>166</v>
      </c>
      <c r="U167" t="str">
        <f t="shared" si="28"/>
        <v>VIDK0612T</v>
      </c>
      <c r="V167" t="str">
        <f t="shared" si="20"/>
        <v>Thực hành vi điều khiển</v>
      </c>
      <c r="W167" t="str">
        <f t="shared" si="29"/>
        <v>06</v>
      </c>
    </row>
    <row r="168" spans="1:23" x14ac:dyDescent="0.3">
      <c r="A168" s="12">
        <f>IF(COUNTIF($F$2:F168,F168)=1,MAX($A$1:A167)+1,0)</f>
        <v>85</v>
      </c>
      <c r="B168" s="12">
        <f>IF(COUNTIF($F$2:F168,F168)=1,1,"")</f>
        <v>1</v>
      </c>
      <c r="C168" s="12" t="str">
        <f t="shared" si="30"/>
        <v>07</v>
      </c>
      <c r="D168" s="12">
        <v>5</v>
      </c>
      <c r="E168" s="12">
        <v>91</v>
      </c>
      <c r="F168" s="12" t="s">
        <v>202</v>
      </c>
      <c r="G168" s="12" t="str">
        <f t="shared" si="22"/>
        <v>91THK10713T</v>
      </c>
      <c r="H168" s="11" t="s">
        <v>203</v>
      </c>
      <c r="I168" s="12" t="s">
        <v>78</v>
      </c>
      <c r="J168" s="12" t="s">
        <v>198</v>
      </c>
      <c r="K168" s="12">
        <f t="shared" si="23"/>
        <v>5</v>
      </c>
      <c r="L168" s="12" t="str">
        <f t="shared" si="24"/>
        <v>3</v>
      </c>
      <c r="M168" s="12" t="str">
        <f t="shared" si="25"/>
        <v>3</v>
      </c>
      <c r="N168" s="12" t="b">
        <f t="shared" si="26"/>
        <v>1</v>
      </c>
      <c r="O168" s="12" t="str">
        <f>VLOOKUP(G168,[1]CTDaoKhung!$C$5:$L$726,2,0)</f>
        <v>Thực hành kế toán tài chính 1</v>
      </c>
      <c r="P168" s="12" t="b">
        <f t="shared" si="27"/>
        <v>1</v>
      </c>
      <c r="Q168" s="12">
        <f>IF(COUNTIF($F$2:F168,F168)=1,MAX($Q$1:Q167)+1)</f>
        <v>85</v>
      </c>
      <c r="R168" s="12"/>
      <c r="T168">
        <v>167</v>
      </c>
      <c r="U168" t="str">
        <f t="shared" si="28"/>
        <v>KTNL0612L</v>
      </c>
      <c r="V168" t="str">
        <f t="shared" si="20"/>
        <v>Kỹ thuật nhiệt lạnh</v>
      </c>
      <c r="W168" t="str">
        <f t="shared" si="29"/>
        <v>06</v>
      </c>
    </row>
    <row r="169" spans="1:23" x14ac:dyDescent="0.3">
      <c r="A169" s="12">
        <f>IF(COUNTIF($F$2:F169,F169)=1,MAX($A$1:A168)+1,0)</f>
        <v>86</v>
      </c>
      <c r="B169" s="12">
        <f>IF(COUNTIF($F$2:F169,F169)=1,1,"")</f>
        <v>1</v>
      </c>
      <c r="C169" s="12" t="str">
        <f t="shared" si="30"/>
        <v>02</v>
      </c>
      <c r="D169" s="12">
        <v>6</v>
      </c>
      <c r="E169" s="12">
        <v>91</v>
      </c>
      <c r="F169" s="12" t="s">
        <v>204</v>
      </c>
      <c r="G169" s="12" t="str">
        <f t="shared" si="22"/>
        <v>91PLKT0213L</v>
      </c>
      <c r="H169" s="12" t="s">
        <v>205</v>
      </c>
      <c r="I169" s="12" t="s">
        <v>206</v>
      </c>
      <c r="J169" s="12" t="s">
        <v>207</v>
      </c>
      <c r="K169" s="12">
        <f t="shared" si="23"/>
        <v>6</v>
      </c>
      <c r="L169" s="12" t="str">
        <f t="shared" si="24"/>
        <v>3</v>
      </c>
      <c r="M169" s="12" t="str">
        <f t="shared" si="25"/>
        <v>3</v>
      </c>
      <c r="N169" s="12" t="b">
        <f t="shared" si="26"/>
        <v>1</v>
      </c>
      <c r="O169" s="12" t="str">
        <f>VLOOKUP(G169,[1]CTDaoKhung!$C$5:$L$726,2,0)</f>
        <v>Pháp luật kinh tế</v>
      </c>
      <c r="P169" s="12" t="b">
        <f t="shared" si="27"/>
        <v>1</v>
      </c>
      <c r="Q169" s="12">
        <f>IF(COUNTIF($F$2:F169,F169)=1,MAX($Q$1:Q168)+1)</f>
        <v>86</v>
      </c>
      <c r="R169" s="12"/>
      <c r="T169">
        <v>168</v>
      </c>
      <c r="U169" t="str">
        <f t="shared" si="28"/>
        <v>KTLU0612L</v>
      </c>
      <c r="V169" t="str">
        <f t="shared" si="20"/>
        <v>Kỹ thuật lạnh ứng dụng</v>
      </c>
      <c r="W169" t="str">
        <f t="shared" si="29"/>
        <v>06</v>
      </c>
    </row>
    <row r="170" spans="1:23" x14ac:dyDescent="0.3">
      <c r="A170" s="12">
        <f>IF(COUNTIF($F$2:F170,F170)=1,MAX($A$1:A169)+1,0)</f>
        <v>87</v>
      </c>
      <c r="B170" s="12">
        <f>IF(COUNTIF($F$2:F170,F170)=1,1,"")</f>
        <v>1</v>
      </c>
      <c r="C170" s="12" t="str">
        <f t="shared" si="30"/>
        <v>07</v>
      </c>
      <c r="D170" s="12">
        <v>6</v>
      </c>
      <c r="E170" s="12">
        <v>91</v>
      </c>
      <c r="F170" s="12" t="s">
        <v>208</v>
      </c>
      <c r="G170" s="12" t="str">
        <f t="shared" si="22"/>
        <v>91KTLU0713L</v>
      </c>
      <c r="H170" s="12" t="s">
        <v>209</v>
      </c>
      <c r="I170" s="12" t="s">
        <v>7</v>
      </c>
      <c r="J170" s="12" t="s">
        <v>187</v>
      </c>
      <c r="K170" s="12">
        <f t="shared" si="23"/>
        <v>6</v>
      </c>
      <c r="L170" s="12" t="str">
        <f t="shared" si="24"/>
        <v>3</v>
      </c>
      <c r="M170" s="12" t="str">
        <f t="shared" si="25"/>
        <v>3</v>
      </c>
      <c r="N170" s="12" t="b">
        <f t="shared" si="26"/>
        <v>1</v>
      </c>
      <c r="O170" s="12" t="str">
        <f>VLOOKUP(G170,[1]CTDaoKhung!$C$5:$L$726,2,0)</f>
        <v>Kinh tế lượng</v>
      </c>
      <c r="P170" s="12" t="b">
        <f t="shared" si="27"/>
        <v>1</v>
      </c>
      <c r="Q170" s="12">
        <f>IF(COUNTIF($F$2:F170,F170)=1,MAX($Q$1:Q169)+1)</f>
        <v>87</v>
      </c>
      <c r="R170" s="12"/>
      <c r="T170">
        <v>169</v>
      </c>
      <c r="U170" t="str">
        <f t="shared" si="28"/>
        <v>ANAT0612L</v>
      </c>
      <c r="V170" t="str">
        <f t="shared" si="20"/>
        <v>Hệ thống kiểm soát an ninh, an toàn</v>
      </c>
      <c r="W170" t="str">
        <f t="shared" si="29"/>
        <v>06</v>
      </c>
    </row>
    <row r="171" spans="1:23" x14ac:dyDescent="0.3">
      <c r="A171" s="12">
        <f>IF(COUNTIF($F$2:F171,F171)=1,MAX($A$1:A170)+1,0)</f>
        <v>88</v>
      </c>
      <c r="B171" s="12">
        <f>IF(COUNTIF($F$2:F171,F171)=1,1,"")</f>
        <v>1</v>
      </c>
      <c r="C171" s="12" t="str">
        <f t="shared" si="30"/>
        <v>07</v>
      </c>
      <c r="D171" s="12">
        <v>6</v>
      </c>
      <c r="E171" s="12">
        <v>91</v>
      </c>
      <c r="F171" s="12" t="s">
        <v>210</v>
      </c>
      <c r="G171" s="12" t="str">
        <f t="shared" si="22"/>
        <v>91KTNV0712L</v>
      </c>
      <c r="H171" s="11" t="s">
        <v>211</v>
      </c>
      <c r="I171" s="12" t="s">
        <v>167</v>
      </c>
      <c r="J171" s="12" t="s">
        <v>187</v>
      </c>
      <c r="K171" s="12">
        <f t="shared" si="23"/>
        <v>6</v>
      </c>
      <c r="L171" s="12" t="str">
        <f t="shared" si="24"/>
        <v>2</v>
      </c>
      <c r="M171" s="12" t="str">
        <f t="shared" si="25"/>
        <v>2</v>
      </c>
      <c r="N171" s="12" t="b">
        <f t="shared" si="26"/>
        <v>1</v>
      </c>
      <c r="O171" s="12" t="str">
        <f>VLOOKUP(G171,[1]CTDaoKhung!$C$5:$L$726,2,0)</f>
        <v>Kế toán doanh nghiệp nhỏ và vừa</v>
      </c>
      <c r="P171" s="12" t="b">
        <f t="shared" si="27"/>
        <v>1</v>
      </c>
      <c r="Q171" s="12">
        <f>IF(COUNTIF($F$2:F171,F171)=1,MAX($Q$1:Q170)+1)</f>
        <v>88</v>
      </c>
      <c r="R171" s="12"/>
      <c r="T171">
        <v>170</v>
      </c>
      <c r="U171" t="str">
        <f t="shared" si="28"/>
        <v>TBTM0612L</v>
      </c>
      <c r="V171" t="str">
        <f t="shared" si="20"/>
        <v>Điều khiển thiết bị thông minh</v>
      </c>
      <c r="W171" t="str">
        <f t="shared" si="29"/>
        <v>06</v>
      </c>
    </row>
    <row r="172" spans="1:23" x14ac:dyDescent="0.3">
      <c r="A172" s="12">
        <f>IF(COUNTIF($F$2:F172,F172)=1,MAX($A$1:A171)+1,0)</f>
        <v>89</v>
      </c>
      <c r="B172" s="12">
        <f>IF(COUNTIF($F$2:F172,F172)=1,1,"")</f>
        <v>1</v>
      </c>
      <c r="C172" s="12" t="str">
        <f t="shared" si="30"/>
        <v>07</v>
      </c>
      <c r="D172" s="12">
        <v>6</v>
      </c>
      <c r="E172" s="12">
        <v>91</v>
      </c>
      <c r="F172" s="12" t="s">
        <v>212</v>
      </c>
      <c r="G172" s="12" t="str">
        <f t="shared" si="22"/>
        <v>91KTCB0712L</v>
      </c>
      <c r="H172" s="12" t="s">
        <v>213</v>
      </c>
      <c r="I172" s="12" t="s">
        <v>10</v>
      </c>
      <c r="J172" s="12" t="s">
        <v>187</v>
      </c>
      <c r="K172" s="12">
        <f t="shared" si="23"/>
        <v>6</v>
      </c>
      <c r="L172" s="12" t="str">
        <f t="shared" si="24"/>
        <v>2</v>
      </c>
      <c r="M172" s="12" t="str">
        <f t="shared" si="25"/>
        <v>2</v>
      </c>
      <c r="N172" s="12" t="b">
        <f t="shared" si="26"/>
        <v>1</v>
      </c>
      <c r="O172" s="12" t="str">
        <f>VLOOKUP(G172,[1]CTDaoKhung!$C$5:$L$726,2,0)</f>
        <v>Kiểm toán căn bản</v>
      </c>
      <c r="P172" s="12" t="b">
        <f t="shared" si="27"/>
        <v>1</v>
      </c>
      <c r="Q172" s="12">
        <f>IF(COUNTIF($F$2:F172,F172)=1,MAX($Q$1:Q171)+1)</f>
        <v>89</v>
      </c>
      <c r="R172" s="12"/>
      <c r="T172">
        <v>171</v>
      </c>
      <c r="U172" t="str">
        <f t="shared" si="28"/>
        <v>TBDT0612T</v>
      </c>
      <c r="V172" t="str">
        <f t="shared" si="20"/>
        <v>Thực hành trang bị điện, điện tử công nghiệp</v>
      </c>
      <c r="W172" t="str">
        <f t="shared" si="29"/>
        <v>06</v>
      </c>
    </row>
    <row r="173" spans="1:23" x14ac:dyDescent="0.3">
      <c r="A173" s="12">
        <f>IF(COUNTIF($F$2:F173,F173)=1,MAX($A$1:A172)+1,0)</f>
        <v>90</v>
      </c>
      <c r="B173" s="12">
        <f>IF(COUNTIF($F$2:F173,F173)=1,1,"")</f>
        <v>1</v>
      </c>
      <c r="C173" s="12" t="str">
        <f t="shared" si="30"/>
        <v>07</v>
      </c>
      <c r="D173" s="12">
        <v>6</v>
      </c>
      <c r="E173" s="12">
        <v>91</v>
      </c>
      <c r="F173" s="12" t="s">
        <v>214</v>
      </c>
      <c r="G173" s="12" t="str">
        <f t="shared" si="22"/>
        <v>91KQTE0712L</v>
      </c>
      <c r="H173" s="11" t="s">
        <v>215</v>
      </c>
      <c r="I173" s="12" t="s">
        <v>10</v>
      </c>
      <c r="J173" s="12" t="s">
        <v>201</v>
      </c>
      <c r="K173" s="12">
        <f t="shared" si="23"/>
        <v>6</v>
      </c>
      <c r="L173" s="12" t="str">
        <f t="shared" si="24"/>
        <v>2</v>
      </c>
      <c r="M173" s="12" t="str">
        <f t="shared" si="25"/>
        <v>2</v>
      </c>
      <c r="N173" s="12" t="b">
        <f t="shared" si="26"/>
        <v>1</v>
      </c>
      <c r="O173" s="12" t="str">
        <f>VLOOKUP(G173,[1]CTDaoKhung!$C$5:$L$726,2,0)</f>
        <v>Kế toán quốc tế</v>
      </c>
      <c r="P173" s="12" t="b">
        <f t="shared" si="27"/>
        <v>1</v>
      </c>
      <c r="Q173" s="12">
        <f>IF(COUNTIF($F$2:F173,F173)=1,MAX($Q$1:Q172)+1)</f>
        <v>90</v>
      </c>
      <c r="R173" s="12"/>
      <c r="T173">
        <v>172</v>
      </c>
      <c r="U173" t="str">
        <f t="shared" si="28"/>
        <v>SCAD0612T</v>
      </c>
      <c r="V173" t="str">
        <f t="shared" si="20"/>
        <v>Thực hành SCADA</v>
      </c>
      <c r="W173" t="str">
        <f t="shared" si="29"/>
        <v>06</v>
      </c>
    </row>
    <row r="174" spans="1:23" x14ac:dyDescent="0.3">
      <c r="A174" s="12">
        <f>IF(COUNTIF($F$2:F174,F174)=1,MAX($A$1:A173)+1,0)</f>
        <v>91</v>
      </c>
      <c r="B174" s="12">
        <f>IF(COUNTIF($F$2:F174,F174)=1,1,"")</f>
        <v>1</v>
      </c>
      <c r="C174" s="12" t="str">
        <f t="shared" si="30"/>
        <v>07</v>
      </c>
      <c r="D174" s="12">
        <v>6</v>
      </c>
      <c r="E174" s="12">
        <v>91</v>
      </c>
      <c r="F174" s="12" t="s">
        <v>216</v>
      </c>
      <c r="G174" s="12" t="str">
        <f t="shared" si="22"/>
        <v>91THK20712T</v>
      </c>
      <c r="H174" s="11" t="s">
        <v>217</v>
      </c>
      <c r="I174" s="12" t="s">
        <v>67</v>
      </c>
      <c r="J174" s="12" t="s">
        <v>201</v>
      </c>
      <c r="K174" s="12">
        <f t="shared" si="23"/>
        <v>6</v>
      </c>
      <c r="L174" s="12" t="str">
        <f t="shared" si="24"/>
        <v>2</v>
      </c>
      <c r="M174" s="12" t="str">
        <f t="shared" si="25"/>
        <v>2</v>
      </c>
      <c r="N174" s="12" t="b">
        <f t="shared" si="26"/>
        <v>1</v>
      </c>
      <c r="O174" s="12" t="str">
        <f>VLOOKUP(G174,[1]CTDaoKhung!$C$5:$L$726,2,0)</f>
        <v>Thực hành kế toán tài chính 2</v>
      </c>
      <c r="P174" s="12" t="b">
        <f t="shared" si="27"/>
        <v>1</v>
      </c>
      <c r="Q174" s="12">
        <f>IF(COUNTIF($F$2:F174,F174)=1,MAX($Q$1:Q173)+1)</f>
        <v>91</v>
      </c>
      <c r="R174" s="12"/>
      <c r="T174">
        <v>173</v>
      </c>
      <c r="U174" t="str">
        <f t="shared" si="28"/>
        <v>BTCN0612T</v>
      </c>
      <c r="V174" t="str">
        <f t="shared" si="20"/>
        <v>Thực hành biến tần công nghiệp</v>
      </c>
      <c r="W174" t="str">
        <f t="shared" si="29"/>
        <v>06</v>
      </c>
    </row>
    <row r="175" spans="1:23" x14ac:dyDescent="0.3">
      <c r="A175" s="12">
        <f>IF(COUNTIF($F$2:F175,F175)=1,MAX($A$1:A174)+1,0)</f>
        <v>0</v>
      </c>
      <c r="B175" s="12" t="str">
        <f>IF(COUNTIF($F$2:F175,F175)=1,1,"")</f>
        <v/>
      </c>
      <c r="C175" s="12" t="str">
        <f t="shared" si="30"/>
        <v/>
      </c>
      <c r="D175" s="12">
        <v>6</v>
      </c>
      <c r="E175" s="12">
        <v>91</v>
      </c>
      <c r="F175" s="12"/>
      <c r="G175" s="12" t="str">
        <f t="shared" si="22"/>
        <v>91</v>
      </c>
      <c r="H175" s="12" t="s">
        <v>14</v>
      </c>
      <c r="I175" s="12">
        <v>2</v>
      </c>
      <c r="J175" s="12"/>
      <c r="K175" s="12">
        <f t="shared" si="23"/>
        <v>6</v>
      </c>
      <c r="L175" s="12" t="str">
        <f t="shared" si="24"/>
        <v>2</v>
      </c>
      <c r="M175" s="12" t="str">
        <f t="shared" si="25"/>
        <v/>
      </c>
      <c r="N175" s="12" t="b">
        <f t="shared" si="26"/>
        <v>0</v>
      </c>
      <c r="O175" s="12" t="e">
        <f>VLOOKUP(G175,[1]CTDaoKhung!$C$5:$L$726,2,0)</f>
        <v>#N/A</v>
      </c>
      <c r="P175" s="12" t="e">
        <f t="shared" si="27"/>
        <v>#N/A</v>
      </c>
      <c r="Q175" s="12" t="b">
        <f>IF(COUNTIF($F$2:F175,F175)=1,MAX($Q$1:Q174)+1)</f>
        <v>0</v>
      </c>
      <c r="R175" s="12"/>
      <c r="T175">
        <v>174</v>
      </c>
      <c r="U175" t="str">
        <f t="shared" si="28"/>
        <v>DTTN0618D</v>
      </c>
      <c r="V175" t="str">
        <f t="shared" si="20"/>
        <v>Đồ án/Khoá luận tốt nghiệp</v>
      </c>
      <c r="W175" t="str">
        <f t="shared" si="29"/>
        <v>06</v>
      </c>
    </row>
    <row r="176" spans="1:23" x14ac:dyDescent="0.3">
      <c r="A176" s="12">
        <f>IF(COUNTIF($F$2:F176,F176)=1,MAX($A$1:A175)+1,0)</f>
        <v>92</v>
      </c>
      <c r="B176" s="12">
        <f>IF(COUNTIF($F$2:F176,F176)=1,1,"")</f>
        <v>1</v>
      </c>
      <c r="C176" s="12" t="str">
        <f t="shared" si="30"/>
        <v>07</v>
      </c>
      <c r="D176" s="12">
        <v>6</v>
      </c>
      <c r="E176" s="12">
        <v>91</v>
      </c>
      <c r="F176" s="12" t="s">
        <v>218</v>
      </c>
      <c r="G176" s="12" t="str">
        <f t="shared" si="22"/>
        <v>91LPDA0712L</v>
      </c>
      <c r="H176" s="11" t="s">
        <v>219</v>
      </c>
      <c r="I176" s="12" t="s">
        <v>10</v>
      </c>
      <c r="J176" s="12"/>
      <c r="K176" s="12">
        <f t="shared" si="23"/>
        <v>6</v>
      </c>
      <c r="L176" s="12" t="str">
        <f t="shared" si="24"/>
        <v>2</v>
      </c>
      <c r="M176" s="12" t="str">
        <f t="shared" si="25"/>
        <v>2</v>
      </c>
      <c r="N176" s="12" t="b">
        <f t="shared" si="26"/>
        <v>1</v>
      </c>
      <c r="O176" s="12" t="str">
        <f>VLOOKUP(G176,[1]CTDaoKhung!$C$5:$L$726,2,0)</f>
        <v>Lập và phân tích dự án đầu tư</v>
      </c>
      <c r="P176" s="12" t="b">
        <f t="shared" si="27"/>
        <v>1</v>
      </c>
      <c r="Q176" s="12">
        <f>IF(COUNTIF($F$2:F176,F176)=1,MAX($Q$1:Q175)+1)</f>
        <v>92</v>
      </c>
      <c r="R176" s="12"/>
      <c r="T176">
        <v>175</v>
      </c>
      <c r="U176" t="str">
        <f t="shared" si="28"/>
        <v>VHDL0612T</v>
      </c>
      <c r="V176" t="str">
        <f t="shared" si="20"/>
        <v>Thực hành thiết kế vi mạch số với HDL</v>
      </c>
      <c r="W176" t="str">
        <f t="shared" si="29"/>
        <v>06</v>
      </c>
    </row>
    <row r="177" spans="1:23" x14ac:dyDescent="0.3">
      <c r="A177" s="12">
        <f>IF(COUNTIF($F$2:F177,F177)=1,MAX($A$1:A176)+1,0)</f>
        <v>93</v>
      </c>
      <c r="B177" s="12">
        <f>IF(COUNTIF($F$2:F177,F177)=1,1,"")</f>
        <v>1</v>
      </c>
      <c r="C177" s="12" t="str">
        <f t="shared" si="30"/>
        <v>07</v>
      </c>
      <c r="D177" s="12">
        <v>6</v>
      </c>
      <c r="E177" s="12">
        <v>91</v>
      </c>
      <c r="F177" s="12" t="s">
        <v>220</v>
      </c>
      <c r="G177" s="12" t="str">
        <f t="shared" si="22"/>
        <v>91TTQT0712L</v>
      </c>
      <c r="H177" s="12" t="s">
        <v>221</v>
      </c>
      <c r="I177" s="12" t="s">
        <v>10</v>
      </c>
      <c r="J177" s="12"/>
      <c r="K177" s="12">
        <f t="shared" si="23"/>
        <v>6</v>
      </c>
      <c r="L177" s="12" t="str">
        <f t="shared" si="24"/>
        <v>2</v>
      </c>
      <c r="M177" s="12" t="str">
        <f t="shared" si="25"/>
        <v>2</v>
      </c>
      <c r="N177" s="12" t="b">
        <f t="shared" si="26"/>
        <v>1</v>
      </c>
      <c r="O177" s="12" t="str">
        <f>VLOOKUP(G177,[1]CTDaoKhung!$C$5:$L$726,2,0)</f>
        <v>Thanh toán quốc tế</v>
      </c>
      <c r="P177" s="12" t="b">
        <f t="shared" si="27"/>
        <v>1</v>
      </c>
      <c r="Q177" s="12">
        <f>IF(COUNTIF($F$2:F177,F177)=1,MAX($Q$1:Q176)+1)</f>
        <v>93</v>
      </c>
      <c r="R177" s="12"/>
      <c r="T177">
        <v>176</v>
      </c>
      <c r="U177" t="str">
        <f t="shared" si="28"/>
        <v>DTNC0613L</v>
      </c>
      <c r="V177" t="str">
        <f t="shared" si="20"/>
        <v>Thực hành điện tử nâng cao</v>
      </c>
      <c r="W177" t="str">
        <f t="shared" si="29"/>
        <v>06</v>
      </c>
    </row>
    <row r="178" spans="1:23" x14ac:dyDescent="0.3">
      <c r="A178" s="12">
        <f>IF(COUNTIF($F$2:F178,F178)=1,MAX($A$1:A177)+1,0)</f>
        <v>94</v>
      </c>
      <c r="B178" s="12">
        <f>IF(COUNTIF($F$2:F178,F178)=1,1,"")</f>
        <v>1</v>
      </c>
      <c r="C178" s="12" t="str">
        <f t="shared" si="30"/>
        <v>07</v>
      </c>
      <c r="D178" s="12">
        <v>7</v>
      </c>
      <c r="E178" s="12">
        <v>91</v>
      </c>
      <c r="F178" s="12" t="s">
        <v>222</v>
      </c>
      <c r="G178" s="12" t="str">
        <f t="shared" si="22"/>
        <v>91CDKT0712D</v>
      </c>
      <c r="H178" s="11" t="s">
        <v>223</v>
      </c>
      <c r="I178" s="12" t="s">
        <v>64</v>
      </c>
      <c r="J178" s="12" t="s">
        <v>224</v>
      </c>
      <c r="K178" s="12">
        <f t="shared" si="23"/>
        <v>7</v>
      </c>
      <c r="L178" s="12" t="str">
        <f t="shared" si="24"/>
        <v>2</v>
      </c>
      <c r="M178" s="12" t="str">
        <f t="shared" si="25"/>
        <v>2</v>
      </c>
      <c r="N178" s="12" t="b">
        <f t="shared" si="26"/>
        <v>1</v>
      </c>
      <c r="O178" s="12" t="str">
        <f>VLOOKUP(G178,[1]CTDaoKhung!$C$5:$L$726,2,0)</f>
        <v>Chuyên đề kế toán tài chính</v>
      </c>
      <c r="P178" s="12" t="b">
        <f t="shared" si="27"/>
        <v>1</v>
      </c>
      <c r="Q178" s="12">
        <f>IF(COUNTIF($F$2:F178,F178)=1,MAX($Q$1:Q177)+1)</f>
        <v>94</v>
      </c>
      <c r="R178" s="12"/>
      <c r="T178">
        <v>177</v>
      </c>
      <c r="U178" t="str">
        <f t="shared" si="28"/>
        <v>TBDT0613T</v>
      </c>
      <c r="V178" t="str">
        <f t="shared" si="20"/>
        <v>Thực hành thiết bị điện tử</v>
      </c>
      <c r="W178" t="str">
        <f t="shared" si="29"/>
        <v>06</v>
      </c>
    </row>
    <row r="179" spans="1:23" x14ac:dyDescent="0.3">
      <c r="A179" s="12">
        <f>IF(COUNTIF($F$2:F179,F179)=1,MAX($A$1:A178)+1,0)</f>
        <v>95</v>
      </c>
      <c r="B179" s="12">
        <f>IF(COUNTIF($F$2:F179,F179)=1,1,"")</f>
        <v>1</v>
      </c>
      <c r="C179" s="12" t="str">
        <f t="shared" si="30"/>
        <v>07</v>
      </c>
      <c r="D179" s="12">
        <v>7</v>
      </c>
      <c r="E179" s="12">
        <v>91</v>
      </c>
      <c r="F179" s="12" t="s">
        <v>792</v>
      </c>
      <c r="G179" s="12" t="str">
        <f t="shared" si="22"/>
        <v>91KTQR0712L</v>
      </c>
      <c r="H179" s="11" t="s">
        <v>226</v>
      </c>
      <c r="I179" s="12" t="s">
        <v>10</v>
      </c>
      <c r="J179" s="12" t="s">
        <v>227</v>
      </c>
      <c r="K179" s="12">
        <f t="shared" si="23"/>
        <v>7</v>
      </c>
      <c r="L179" s="12" t="str">
        <f t="shared" si="24"/>
        <v>2</v>
      </c>
      <c r="M179" s="12" t="str">
        <f t="shared" si="25"/>
        <v>2</v>
      </c>
      <c r="N179" s="12" t="b">
        <f t="shared" si="26"/>
        <v>1</v>
      </c>
      <c r="O179" s="12" t="str">
        <f>VLOOKUP(G179,[1]CTDaoKhung!$C$5:$L$726,2,0)</f>
        <v>Kế toán quản trị</v>
      </c>
      <c r="P179" s="12" t="b">
        <f t="shared" si="27"/>
        <v>1</v>
      </c>
      <c r="Q179" s="12">
        <f>IF(COUNTIF($F$2:F179,F179)=1,MAX($Q$1:Q178)+1)</f>
        <v>95</v>
      </c>
      <c r="R179" s="12"/>
      <c r="T179">
        <v>178</v>
      </c>
      <c r="U179" t="str">
        <f t="shared" si="28"/>
        <v>MDI10612L</v>
      </c>
      <c r="V179" t="str">
        <f t="shared" si="20"/>
        <v>Máy điện 1</v>
      </c>
      <c r="W179" t="str">
        <f t="shared" si="29"/>
        <v>06</v>
      </c>
    </row>
    <row r="180" spans="1:23" x14ac:dyDescent="0.3">
      <c r="A180" s="12">
        <f>IF(COUNTIF($F$2:F180,F180)=1,MAX($A$1:A179)+1,0)</f>
        <v>96</v>
      </c>
      <c r="B180" s="12">
        <f>IF(COUNTIF($F$2:F180,F180)=1,1,"")</f>
        <v>1</v>
      </c>
      <c r="C180" s="12" t="str">
        <f t="shared" si="30"/>
        <v>07</v>
      </c>
      <c r="D180" s="12">
        <v>7</v>
      </c>
      <c r="E180" s="12">
        <v>91</v>
      </c>
      <c r="F180" s="12" t="s">
        <v>228</v>
      </c>
      <c r="G180" s="12" t="str">
        <f t="shared" si="22"/>
        <v>91PTKD0713L</v>
      </c>
      <c r="H180" s="12" t="s">
        <v>229</v>
      </c>
      <c r="I180" s="12" t="s">
        <v>7</v>
      </c>
      <c r="J180" s="12" t="s">
        <v>230</v>
      </c>
      <c r="K180" s="12">
        <f t="shared" si="23"/>
        <v>7</v>
      </c>
      <c r="L180" s="12" t="str">
        <f t="shared" si="24"/>
        <v>3</v>
      </c>
      <c r="M180" s="12" t="str">
        <f t="shared" si="25"/>
        <v>3</v>
      </c>
      <c r="N180" s="12" t="b">
        <f t="shared" si="26"/>
        <v>1</v>
      </c>
      <c r="O180" s="12" t="str">
        <f>VLOOKUP(G180,[1]CTDaoKhung!$C$5:$L$726,2,0)</f>
        <v>Phân tích hoạt động kinh doanh</v>
      </c>
      <c r="P180" s="12" t="b">
        <f t="shared" si="27"/>
        <v>1</v>
      </c>
      <c r="Q180" s="12">
        <f>IF(COUNTIF($F$2:F180,F180)=1,MAX($Q$1:Q179)+1)</f>
        <v>96</v>
      </c>
      <c r="R180" s="12"/>
      <c r="T180">
        <v>179</v>
      </c>
      <c r="U180" t="str">
        <f t="shared" si="28"/>
        <v>TRDD0612L</v>
      </c>
      <c r="V180" t="str">
        <f t="shared" si="20"/>
        <v>Truyền động điện</v>
      </c>
      <c r="W180" t="str">
        <f t="shared" si="29"/>
        <v>06</v>
      </c>
    </row>
    <row r="181" spans="1:23" x14ac:dyDescent="0.3">
      <c r="A181" s="12">
        <f>IF(COUNTIF($F$2:F181,F181)=1,MAX($A$1:A180)+1,0)</f>
        <v>97</v>
      </c>
      <c r="B181" s="12">
        <f>IF(COUNTIF($F$2:F181,F181)=1,1,"")</f>
        <v>1</v>
      </c>
      <c r="C181" s="12" t="str">
        <f t="shared" si="30"/>
        <v>07</v>
      </c>
      <c r="D181" s="12">
        <v>7</v>
      </c>
      <c r="E181" s="12">
        <v>91</v>
      </c>
      <c r="F181" s="12" t="s">
        <v>231</v>
      </c>
      <c r="G181" s="12" t="str">
        <f t="shared" si="22"/>
        <v>91PTBC0712T</v>
      </c>
      <c r="H181" s="11" t="s">
        <v>232</v>
      </c>
      <c r="I181" s="12" t="s">
        <v>67</v>
      </c>
      <c r="J181" s="12" t="s">
        <v>201</v>
      </c>
      <c r="K181" s="12">
        <f t="shared" si="23"/>
        <v>7</v>
      </c>
      <c r="L181" s="12" t="str">
        <f t="shared" si="24"/>
        <v>2</v>
      </c>
      <c r="M181" s="12" t="str">
        <f t="shared" si="25"/>
        <v>2</v>
      </c>
      <c r="N181" s="12" t="b">
        <f t="shared" si="26"/>
        <v>1</v>
      </c>
      <c r="O181" s="12" t="str">
        <f>VLOOKUP(G181,[1]CTDaoKhung!$C$5:$L$726,2,0)</f>
        <v>Phân tích báo cáo tài chính</v>
      </c>
      <c r="P181" s="12" t="b">
        <f t="shared" si="27"/>
        <v>1</v>
      </c>
      <c r="Q181" s="12">
        <f>IF(COUNTIF($F$2:F181,F181)=1,MAX($Q$1:Q180)+1)</f>
        <v>97</v>
      </c>
      <c r="R181" s="12"/>
      <c r="T181">
        <v>180</v>
      </c>
      <c r="U181" t="str">
        <f t="shared" si="28"/>
        <v>MDI20612L</v>
      </c>
      <c r="V181" t="str">
        <f t="shared" si="20"/>
        <v>Máy điện 2</v>
      </c>
      <c r="W181" t="str">
        <f t="shared" si="29"/>
        <v>06</v>
      </c>
    </row>
    <row r="182" spans="1:23" x14ac:dyDescent="0.3">
      <c r="A182" s="12">
        <f>IF(COUNTIF($F$2:F182,F182)=1,MAX($A$1:A181)+1,0)</f>
        <v>98</v>
      </c>
      <c r="B182" s="12">
        <f>IF(COUNTIF($F$2:F182,F182)=1,1,"")</f>
        <v>1</v>
      </c>
      <c r="C182" s="12" t="str">
        <f t="shared" si="30"/>
        <v>07</v>
      </c>
      <c r="D182" s="12">
        <v>7</v>
      </c>
      <c r="E182" s="12">
        <v>91</v>
      </c>
      <c r="F182" s="12" t="s">
        <v>233</v>
      </c>
      <c r="G182" s="12" t="str">
        <f t="shared" si="22"/>
        <v>91KITC0712L</v>
      </c>
      <c r="H182" s="11" t="s">
        <v>234</v>
      </c>
      <c r="I182" s="12" t="s">
        <v>10</v>
      </c>
      <c r="J182" s="12" t="s">
        <v>235</v>
      </c>
      <c r="K182" s="12">
        <f t="shared" si="23"/>
        <v>7</v>
      </c>
      <c r="L182" s="12" t="str">
        <f t="shared" si="24"/>
        <v>2</v>
      </c>
      <c r="M182" s="12" t="str">
        <f t="shared" si="25"/>
        <v>2</v>
      </c>
      <c r="N182" s="12" t="b">
        <f t="shared" si="26"/>
        <v>1</v>
      </c>
      <c r="O182" s="12" t="str">
        <f>VLOOKUP(G182,[1]CTDaoKhung!$C$5:$L$726,2,0)</f>
        <v>Kiểm toán tài chính</v>
      </c>
      <c r="P182" s="12" t="b">
        <f t="shared" si="27"/>
        <v>1</v>
      </c>
      <c r="Q182" s="12">
        <f>IF(COUNTIF($F$2:F182,F182)=1,MAX($Q$1:Q181)+1)</f>
        <v>98</v>
      </c>
      <c r="R182" s="12"/>
      <c r="T182">
        <v>181</v>
      </c>
      <c r="U182" t="str">
        <f t="shared" si="28"/>
        <v>TBTM0613L</v>
      </c>
      <c r="V182" t="str">
        <f t="shared" si="20"/>
        <v>Trang bị điện, điện tử trên máy</v>
      </c>
      <c r="W182" t="str">
        <f t="shared" si="29"/>
        <v>06</v>
      </c>
    </row>
    <row r="183" spans="1:23" x14ac:dyDescent="0.3">
      <c r="A183" s="12">
        <f>IF(COUNTIF($F$2:F183,F183)=1,MAX($A$1:A182)+1,0)</f>
        <v>99</v>
      </c>
      <c r="B183" s="12">
        <f>IF(COUNTIF($F$2:F183,F183)=1,1,"")</f>
        <v>1</v>
      </c>
      <c r="C183" s="12" t="str">
        <f t="shared" si="30"/>
        <v>07</v>
      </c>
      <c r="D183" s="12">
        <v>7</v>
      </c>
      <c r="E183" s="12">
        <v>91</v>
      </c>
      <c r="F183" s="12" t="s">
        <v>236</v>
      </c>
      <c r="G183" s="12" t="str">
        <f t="shared" si="22"/>
        <v>91KMAY0712T</v>
      </c>
      <c r="H183" s="11" t="s">
        <v>237</v>
      </c>
      <c r="I183" s="12" t="s">
        <v>67</v>
      </c>
      <c r="J183" s="12" t="s">
        <v>238</v>
      </c>
      <c r="K183" s="12">
        <f t="shared" si="23"/>
        <v>7</v>
      </c>
      <c r="L183" s="12" t="str">
        <f t="shared" si="24"/>
        <v>2</v>
      </c>
      <c r="M183" s="12" t="str">
        <f t="shared" si="25"/>
        <v>2</v>
      </c>
      <c r="N183" s="12" t="b">
        <f t="shared" si="26"/>
        <v>1</v>
      </c>
      <c r="O183" s="12" t="str">
        <f>VLOOKUP(G183,[1]CTDaoKhung!$C$5:$L$726,2,0)</f>
        <v>Thực hành kế toán máy</v>
      </c>
      <c r="P183" s="12" t="b">
        <f t="shared" si="27"/>
        <v>1</v>
      </c>
      <c r="Q183" s="12">
        <f>IF(COUNTIF($F$2:F183,F183)=1,MAX($Q$1:Q182)+1)</f>
        <v>99</v>
      </c>
      <c r="R183" s="12"/>
      <c r="T183">
        <v>182</v>
      </c>
      <c r="U183" t="str">
        <f t="shared" si="28"/>
        <v>HTDI0612L</v>
      </c>
      <c r="V183" t="str">
        <f t="shared" si="20"/>
        <v>Hệ thống điện</v>
      </c>
      <c r="W183" t="str">
        <f t="shared" si="29"/>
        <v>06</v>
      </c>
    </row>
    <row r="184" spans="1:23" x14ac:dyDescent="0.3">
      <c r="A184" s="12">
        <f>IF(COUNTIF($F$2:F184,F184)=1,MAX($A$1:A183)+1,0)</f>
        <v>100</v>
      </c>
      <c r="B184" s="12">
        <f>IF(COUNTIF($F$2:F184,F184)=1,1,"")</f>
        <v>1</v>
      </c>
      <c r="C184" s="12" t="str">
        <f t="shared" si="30"/>
        <v>07</v>
      </c>
      <c r="D184" s="12">
        <v>7</v>
      </c>
      <c r="E184" s="12">
        <v>91</v>
      </c>
      <c r="F184" s="12" t="s">
        <v>239</v>
      </c>
      <c r="G184" s="12" t="str">
        <f t="shared" si="22"/>
        <v>91TTCS0713T</v>
      </c>
      <c r="H184" s="12" t="s">
        <v>240</v>
      </c>
      <c r="I184" s="12" t="s">
        <v>241</v>
      </c>
      <c r="J184" s="12"/>
      <c r="K184" s="12">
        <f t="shared" si="23"/>
        <v>7</v>
      </c>
      <c r="L184" s="12" t="str">
        <f t="shared" si="24"/>
        <v>3</v>
      </c>
      <c r="M184" s="12" t="str">
        <f t="shared" si="25"/>
        <v>3</v>
      </c>
      <c r="N184" s="12" t="b">
        <f t="shared" si="26"/>
        <v>1</v>
      </c>
      <c r="O184" s="12" t="str">
        <f>VLOOKUP(G184,[1]CTDaoKhung!$C$5:$L$726,2,0)</f>
        <v>Thực tập cơ sở</v>
      </c>
      <c r="P184" s="12" t="b">
        <f t="shared" si="27"/>
        <v>1</v>
      </c>
      <c r="Q184" s="12">
        <f>IF(COUNTIF($F$2:F184,F184)=1,MAX($Q$1:Q183)+1)</f>
        <v>100</v>
      </c>
      <c r="R184" s="12"/>
      <c r="T184">
        <v>183</v>
      </c>
      <c r="U184" t="str">
        <f t="shared" si="28"/>
        <v>NMBA0612L</v>
      </c>
      <c r="V184" t="str">
        <f t="shared" si="20"/>
        <v>Nhà máy điện và trạm biến áp</v>
      </c>
      <c r="W184" t="str">
        <f t="shared" si="29"/>
        <v>06</v>
      </c>
    </row>
    <row r="185" spans="1:23" x14ac:dyDescent="0.3">
      <c r="A185" s="12">
        <f>IF(COUNTIF($F$2:F185,F185)=1,MAX($A$1:A184)+1,0)</f>
        <v>101</v>
      </c>
      <c r="B185" s="12">
        <f>IF(COUNTIF($F$2:F185,F185)=1,1,"")</f>
        <v>1</v>
      </c>
      <c r="C185" s="12" t="str">
        <f t="shared" si="30"/>
        <v>07</v>
      </c>
      <c r="D185" s="12">
        <v>8</v>
      </c>
      <c r="E185" s="12">
        <v>91</v>
      </c>
      <c r="F185" s="12" t="s">
        <v>242</v>
      </c>
      <c r="G185" s="12" t="str">
        <f t="shared" si="22"/>
        <v>91THMX0712T</v>
      </c>
      <c r="H185" s="12" t="s">
        <v>243</v>
      </c>
      <c r="I185" s="12" t="s">
        <v>67</v>
      </c>
      <c r="J185" s="12" t="s">
        <v>244</v>
      </c>
      <c r="K185" s="12">
        <f t="shared" si="23"/>
        <v>8</v>
      </c>
      <c r="L185" s="12" t="str">
        <f t="shared" si="24"/>
        <v>2</v>
      </c>
      <c r="M185" s="12" t="str">
        <f t="shared" si="25"/>
        <v>2</v>
      </c>
      <c r="N185" s="12" t="b">
        <f t="shared" si="26"/>
        <v>1</v>
      </c>
      <c r="O185" s="12" t="str">
        <f>VLOOKUP(G185,[1]CTDaoKhung!$C$5:$L$726,2,0)</f>
        <v>Thực hành kế toán doanh nghiệp thương mại, dịch vụ và xây lắp</v>
      </c>
      <c r="P185" s="12" t="b">
        <f t="shared" si="27"/>
        <v>1</v>
      </c>
      <c r="Q185" s="12">
        <f>IF(COUNTIF($F$2:F185,F185)=1,MAX($Q$1:Q184)+1)</f>
        <v>101</v>
      </c>
      <c r="R185" s="12"/>
      <c r="T185">
        <v>184</v>
      </c>
      <c r="U185" t="str">
        <f t="shared" si="28"/>
        <v>DKTD0613L</v>
      </c>
      <c r="V185" t="str">
        <f t="shared" si="20"/>
        <v>Điều khiển tự động</v>
      </c>
      <c r="W185" t="str">
        <f t="shared" si="29"/>
        <v>06</v>
      </c>
    </row>
    <row r="186" spans="1:23" x14ac:dyDescent="0.3">
      <c r="A186" s="12">
        <f>IF(COUNTIF($F$2:F186,F186)=1,MAX($A$1:A185)+1,0)</f>
        <v>102</v>
      </c>
      <c r="B186" s="12">
        <f>IF(COUNTIF($F$2:F186,F186)=1,1,"")</f>
        <v>1</v>
      </c>
      <c r="C186" s="12" t="str">
        <f t="shared" si="30"/>
        <v>07</v>
      </c>
      <c r="D186" s="12">
        <v>8</v>
      </c>
      <c r="E186" s="12">
        <v>91</v>
      </c>
      <c r="F186" s="12" t="s">
        <v>245</v>
      </c>
      <c r="G186" s="12" t="str">
        <f t="shared" si="22"/>
        <v>91KTHU0712T</v>
      </c>
      <c r="H186" s="12" t="s">
        <v>246</v>
      </c>
      <c r="I186" s="12" t="s">
        <v>143</v>
      </c>
      <c r="J186" s="12" t="s">
        <v>247</v>
      </c>
      <c r="K186" s="12">
        <f t="shared" si="23"/>
        <v>8</v>
      </c>
      <c r="L186" s="12" t="str">
        <f t="shared" si="24"/>
        <v>2</v>
      </c>
      <c r="M186" s="12" t="str">
        <f t="shared" si="25"/>
        <v>2</v>
      </c>
      <c r="N186" s="12" t="b">
        <f t="shared" si="26"/>
        <v>1</v>
      </c>
      <c r="O186" s="12" t="str">
        <f>VLOOKUP(G186,[1]CTDaoKhung!$C$5:$L$726,2,0)</f>
        <v>Thực hành kế toán thuế</v>
      </c>
      <c r="P186" s="12" t="b">
        <f t="shared" si="27"/>
        <v>1</v>
      </c>
      <c r="Q186" s="12">
        <f>IF(COUNTIF($F$2:F186,F186)=1,MAX($Q$1:Q185)+1)</f>
        <v>102</v>
      </c>
      <c r="R186" s="12"/>
      <c r="T186">
        <v>185</v>
      </c>
      <c r="U186" t="str">
        <f t="shared" si="28"/>
        <v>CTBD0612L</v>
      </c>
      <c r="V186" t="str">
        <f t="shared" si="20"/>
        <v>Công nghệ chế tạo thiết bị điện</v>
      </c>
      <c r="W186" t="str">
        <f t="shared" si="29"/>
        <v>06</v>
      </c>
    </row>
    <row r="187" spans="1:23" x14ac:dyDescent="0.3">
      <c r="A187" s="12">
        <f>IF(COUNTIF($F$2:F187,F187)=1,MAX($A$1:A186)+1,0)</f>
        <v>103</v>
      </c>
      <c r="B187" s="12">
        <f>IF(COUNTIF($F$2:F187,F187)=1,1,"")</f>
        <v>1</v>
      </c>
      <c r="C187" s="12" t="str">
        <f t="shared" si="30"/>
        <v>07</v>
      </c>
      <c r="D187" s="12">
        <v>8</v>
      </c>
      <c r="E187" s="12">
        <v>91</v>
      </c>
      <c r="F187" s="12" t="s">
        <v>248</v>
      </c>
      <c r="G187" s="12" t="str">
        <f t="shared" si="22"/>
        <v>91THQT0712T</v>
      </c>
      <c r="H187" s="12" t="s">
        <v>249</v>
      </c>
      <c r="I187" s="12" t="s">
        <v>67</v>
      </c>
      <c r="J187" s="12" t="s">
        <v>250</v>
      </c>
      <c r="K187" s="12">
        <f t="shared" si="23"/>
        <v>8</v>
      </c>
      <c r="L187" s="12" t="str">
        <f t="shared" si="24"/>
        <v>2</v>
      </c>
      <c r="M187" s="12" t="str">
        <f t="shared" si="25"/>
        <v>2</v>
      </c>
      <c r="N187" s="12" t="b">
        <f t="shared" si="26"/>
        <v>1</v>
      </c>
      <c r="O187" s="12" t="str">
        <f>VLOOKUP(G187,[1]CTDaoKhung!$C$5:$L$726,2,0)</f>
        <v>Thực hành kế toán quản trị</v>
      </c>
      <c r="P187" s="12" t="b">
        <f t="shared" si="27"/>
        <v>1</v>
      </c>
      <c r="Q187" s="12">
        <f>IF(COUNTIF($F$2:F187,F187)=1,MAX($Q$1:Q186)+1)</f>
        <v>103</v>
      </c>
      <c r="R187" s="12"/>
      <c r="T187">
        <v>186</v>
      </c>
      <c r="U187" t="str">
        <f t="shared" si="28"/>
        <v>TKNL0612L</v>
      </c>
      <c r="V187" t="str">
        <f t="shared" si="20"/>
        <v>Sử dụng năng lượng tiết kiệm và hiệu quả</v>
      </c>
      <c r="W187" t="str">
        <f t="shared" si="29"/>
        <v>06</v>
      </c>
    </row>
    <row r="188" spans="1:23" x14ac:dyDescent="0.3">
      <c r="A188" s="12">
        <f>IF(COUNTIF($F$2:F188,F188)=1,MAX($A$1:A187)+1,0)</f>
        <v>104</v>
      </c>
      <c r="B188" s="12">
        <f>IF(COUNTIF($F$2:F188,F188)=1,1,"")</f>
        <v>1</v>
      </c>
      <c r="C188" s="12" t="str">
        <f t="shared" si="30"/>
        <v>07</v>
      </c>
      <c r="D188" s="12">
        <v>8</v>
      </c>
      <c r="E188" s="12">
        <v>91</v>
      </c>
      <c r="F188" s="12" t="s">
        <v>251</v>
      </c>
      <c r="G188" s="12" t="str">
        <f t="shared" si="22"/>
        <v>91KLTN0718D</v>
      </c>
      <c r="H188" s="12" t="s">
        <v>252</v>
      </c>
      <c r="I188" s="12" t="s">
        <v>120</v>
      </c>
      <c r="J188" s="12"/>
      <c r="K188" s="12">
        <f t="shared" si="23"/>
        <v>8</v>
      </c>
      <c r="L188" s="12" t="str">
        <f t="shared" si="24"/>
        <v>8</v>
      </c>
      <c r="M188" s="12" t="str">
        <f t="shared" si="25"/>
        <v>8</v>
      </c>
      <c r="N188" s="12" t="b">
        <f t="shared" si="26"/>
        <v>1</v>
      </c>
      <c r="O188" s="12" t="str">
        <f>VLOOKUP(G188,[1]CTDaoKhung!$C$5:$L$726,2,0)</f>
        <v>Đồ án/Khóa luận tốt nghiệp kế toán</v>
      </c>
      <c r="P188" s="12" t="b">
        <f t="shared" si="27"/>
        <v>0</v>
      </c>
      <c r="Q188" s="12">
        <f>IF(COUNTIF($F$2:F188,F188)=1,MAX($Q$1:Q187)+1)</f>
        <v>104</v>
      </c>
      <c r="R188" s="12"/>
      <c r="T188">
        <v>187</v>
      </c>
      <c r="U188" t="str">
        <f t="shared" si="28"/>
        <v>DAKT0612D</v>
      </c>
      <c r="V188" t="str">
        <f t="shared" si="20"/>
        <v>Đồ án kỹ thuật điện</v>
      </c>
      <c r="W188" t="str">
        <f t="shared" si="29"/>
        <v>06</v>
      </c>
    </row>
    <row r="189" spans="1:23" x14ac:dyDescent="0.3">
      <c r="A189" s="12">
        <f>IF(COUNTIF($F$2:F189,F189)=1,MAX($A$1:A188)+1,0)</f>
        <v>0</v>
      </c>
      <c r="B189" s="12" t="str">
        <f>IF(COUNTIF($F$2:F189,F189)=1,1,"")</f>
        <v/>
      </c>
      <c r="C189" s="12" t="str">
        <f t="shared" si="30"/>
        <v/>
      </c>
      <c r="D189" s="12">
        <v>8</v>
      </c>
      <c r="E189" s="12">
        <v>91</v>
      </c>
      <c r="F189" s="12"/>
      <c r="G189" s="12" t="str">
        <f t="shared" si="22"/>
        <v>91</v>
      </c>
      <c r="H189" s="12" t="s">
        <v>164</v>
      </c>
      <c r="I189" s="12"/>
      <c r="J189" s="12"/>
      <c r="K189" s="12">
        <f t="shared" si="23"/>
        <v>8</v>
      </c>
      <c r="L189" s="12" t="str">
        <f t="shared" si="24"/>
        <v/>
      </c>
      <c r="M189" s="12" t="str">
        <f t="shared" si="25"/>
        <v/>
      </c>
      <c r="N189" s="12" t="b">
        <f t="shared" si="26"/>
        <v>1</v>
      </c>
      <c r="O189" s="12" t="e">
        <f>VLOOKUP(G189,[1]CTDaoKhung!$C$5:$L$726,2,0)</f>
        <v>#N/A</v>
      </c>
      <c r="P189" s="12" t="e">
        <f t="shared" si="27"/>
        <v>#N/A</v>
      </c>
      <c r="Q189" s="12" t="b">
        <f>IF(COUNTIF($F$2:F189,F189)=1,MAX($Q$1:Q188)+1)</f>
        <v>0</v>
      </c>
      <c r="R189" s="12"/>
      <c r="T189">
        <v>188</v>
      </c>
      <c r="U189" t="str">
        <f t="shared" si="28"/>
        <v>TTDQ0612L</v>
      </c>
      <c r="V189" t="str">
        <f t="shared" si="20"/>
        <v>Tính toán sửa chữa dây quấn máy điện</v>
      </c>
      <c r="W189" t="str">
        <f t="shared" si="29"/>
        <v>06</v>
      </c>
    </row>
    <row r="190" spans="1:23" x14ac:dyDescent="0.3">
      <c r="A190" s="12">
        <f>IF(COUNTIF($F$2:F190,F190)=1,MAX($A$1:A189)+1,0)</f>
        <v>105</v>
      </c>
      <c r="B190" s="12">
        <f>IF(COUNTIF($F$2:F190,F190)=1,1,"")</f>
        <v>1</v>
      </c>
      <c r="C190" s="12" t="str">
        <f t="shared" si="30"/>
        <v>07</v>
      </c>
      <c r="D190" s="12">
        <v>8</v>
      </c>
      <c r="E190" s="12">
        <v>91</v>
      </c>
      <c r="F190" s="12" t="s">
        <v>253</v>
      </c>
      <c r="G190" s="12" t="str">
        <f t="shared" si="22"/>
        <v>91BAHI0712T</v>
      </c>
      <c r="H190" s="12" t="s">
        <v>254</v>
      </c>
      <c r="I190" s="12" t="s">
        <v>67</v>
      </c>
      <c r="J190" s="12"/>
      <c r="K190" s="12">
        <f t="shared" si="23"/>
        <v>8</v>
      </c>
      <c r="L190" s="12" t="str">
        <f t="shared" si="24"/>
        <v>2</v>
      </c>
      <c r="M190" s="12" t="str">
        <f t="shared" si="25"/>
        <v>2</v>
      </c>
      <c r="N190" s="12" t="b">
        <f t="shared" si="26"/>
        <v>1</v>
      </c>
      <c r="O190" s="12" t="str">
        <f>VLOOKUP(G190,[1]CTDaoKhung!$C$5:$L$726,2,0)</f>
        <v>Bảo hiểm</v>
      </c>
      <c r="P190" s="12" t="b">
        <f t="shared" si="27"/>
        <v>1</v>
      </c>
      <c r="Q190" s="12">
        <f>IF(COUNTIF($F$2:F190,F190)=1,MAX($Q$1:Q189)+1)</f>
        <v>105</v>
      </c>
      <c r="R190" s="12"/>
      <c r="T190">
        <v>189</v>
      </c>
      <c r="U190" t="str">
        <f t="shared" si="28"/>
        <v>DBMS0612L</v>
      </c>
      <c r="V190" t="str">
        <f t="shared" si="20"/>
        <v>Điều khiển giám sát hệ thống điện tòa nhà</v>
      </c>
      <c r="W190" t="str">
        <f t="shared" si="29"/>
        <v>06</v>
      </c>
    </row>
    <row r="191" spans="1:23" x14ac:dyDescent="0.3">
      <c r="A191" s="12">
        <f>IF(COUNTIF($F$2:F191,F191)=1,MAX($A$1:A190)+1,0)</f>
        <v>106</v>
      </c>
      <c r="B191" s="12">
        <f>IF(COUNTIF($F$2:F191,F191)=1,1,"")</f>
        <v>1</v>
      </c>
      <c r="C191" s="12" t="str">
        <f t="shared" si="30"/>
        <v>07</v>
      </c>
      <c r="D191" s="12">
        <v>8</v>
      </c>
      <c r="E191" s="12">
        <v>91</v>
      </c>
      <c r="F191" s="12" t="s">
        <v>255</v>
      </c>
      <c r="G191" s="12" t="str">
        <f t="shared" si="22"/>
        <v>91QTTC0712T</v>
      </c>
      <c r="H191" s="12" t="s">
        <v>256</v>
      </c>
      <c r="I191" s="12" t="s">
        <v>67</v>
      </c>
      <c r="J191" s="12" t="s">
        <v>257</v>
      </c>
      <c r="K191" s="12">
        <f t="shared" si="23"/>
        <v>8</v>
      </c>
      <c r="L191" s="12" t="str">
        <f t="shared" si="24"/>
        <v>2</v>
      </c>
      <c r="M191" s="12" t="str">
        <f t="shared" si="25"/>
        <v>2</v>
      </c>
      <c r="N191" s="12" t="b">
        <f t="shared" si="26"/>
        <v>1</v>
      </c>
      <c r="O191" s="12" t="str">
        <f>VLOOKUP(G191,[1]CTDaoKhung!$C$5:$L$726,2,0)</f>
        <v>Quản trị tài chính</v>
      </c>
      <c r="P191" s="12" t="b">
        <f t="shared" si="27"/>
        <v>1</v>
      </c>
      <c r="Q191" s="12">
        <f>IF(COUNTIF($F$2:F191,F191)=1,MAX($Q$1:Q190)+1)</f>
        <v>106</v>
      </c>
      <c r="R191" s="12"/>
      <c r="T191">
        <v>190</v>
      </c>
      <c r="U191" t="str">
        <f t="shared" si="28"/>
        <v>TBTM0613T</v>
      </c>
      <c r="V191" t="str">
        <f t="shared" si="20"/>
        <v>Thực hành trang bị điện</v>
      </c>
      <c r="W191" t="str">
        <f t="shared" si="29"/>
        <v>06</v>
      </c>
    </row>
    <row r="192" spans="1:23" x14ac:dyDescent="0.3">
      <c r="A192" s="12">
        <f>IF(COUNTIF($F$2:F192,F192)=1,MAX($A$1:A191)+1,0)</f>
        <v>107</v>
      </c>
      <c r="B192" s="12">
        <f>IF(COUNTIF($F$2:F192,F192)=1,1,"")</f>
        <v>1</v>
      </c>
      <c r="C192" s="12" t="str">
        <f t="shared" si="30"/>
        <v>07</v>
      </c>
      <c r="D192" s="12">
        <v>8</v>
      </c>
      <c r="E192" s="12">
        <v>91</v>
      </c>
      <c r="F192" s="12" t="s">
        <v>258</v>
      </c>
      <c r="G192" s="12" t="str">
        <f t="shared" si="22"/>
        <v>91KTHS0712T</v>
      </c>
      <c r="H192" s="12" t="s">
        <v>259</v>
      </c>
      <c r="I192" s="12" t="s">
        <v>67</v>
      </c>
      <c r="J192" s="12" t="s">
        <v>187</v>
      </c>
      <c r="K192" s="12">
        <f t="shared" si="23"/>
        <v>8</v>
      </c>
      <c r="L192" s="12" t="str">
        <f t="shared" si="24"/>
        <v>2</v>
      </c>
      <c r="M192" s="12" t="str">
        <f t="shared" si="25"/>
        <v>2</v>
      </c>
      <c r="N192" s="12" t="b">
        <f t="shared" si="26"/>
        <v>1</v>
      </c>
      <c r="O192" s="12" t="str">
        <f>VLOOKUP(G192,[1]CTDaoKhung!$C$5:$L$726,2,0)</f>
        <v>Kế toán hành chính sự nghiệp</v>
      </c>
      <c r="P192" s="12" t="b">
        <f t="shared" si="27"/>
        <v>1</v>
      </c>
      <c r="Q192" s="12">
        <f>IF(COUNTIF($F$2:F192,F192)=1,MAX($Q$1:Q191)+1)</f>
        <v>107</v>
      </c>
      <c r="R192" s="12"/>
      <c r="T192">
        <v>191</v>
      </c>
      <c r="U192" t="str">
        <f t="shared" si="28"/>
        <v>DKLT0612T</v>
      </c>
      <c r="V192" t="str">
        <f t="shared" si="20"/>
        <v>Thực hành điều khiển lập trình</v>
      </c>
      <c r="W192" t="str">
        <f t="shared" si="29"/>
        <v>06</v>
      </c>
    </row>
    <row r="193" spans="1:23" x14ac:dyDescent="0.3">
      <c r="A193" s="12">
        <f>IF(COUNTIF($F$2:F193,F193)=1,MAX($A$1:A192)+1,0)</f>
        <v>108</v>
      </c>
      <c r="B193" s="12">
        <f>IF(COUNTIF($F$2:F193,F193)=1,1,"")</f>
        <v>1</v>
      </c>
      <c r="C193" s="12" t="str">
        <f t="shared" si="30"/>
        <v>07</v>
      </c>
      <c r="D193" s="12">
        <v>8</v>
      </c>
      <c r="E193" s="12">
        <v>91</v>
      </c>
      <c r="F193" s="12" t="s">
        <v>260</v>
      </c>
      <c r="G193" s="12" t="str">
        <f t="shared" si="22"/>
        <v>91KTNH0712T</v>
      </c>
      <c r="H193" s="12" t="s">
        <v>261</v>
      </c>
      <c r="I193" s="12" t="s">
        <v>67</v>
      </c>
      <c r="J193" s="12" t="s">
        <v>187</v>
      </c>
      <c r="K193" s="12">
        <f t="shared" si="23"/>
        <v>8</v>
      </c>
      <c r="L193" s="12" t="str">
        <f t="shared" si="24"/>
        <v>2</v>
      </c>
      <c r="M193" s="12" t="str">
        <f t="shared" si="25"/>
        <v>2</v>
      </c>
      <c r="N193" s="12" t="b">
        <f t="shared" si="26"/>
        <v>1</v>
      </c>
      <c r="O193" s="12" t="str">
        <f>VLOOKUP(G193,[1]CTDaoKhung!$C$5:$L$726,2,0)</f>
        <v>Kế toán ngân hàng</v>
      </c>
      <c r="P193" s="12" t="b">
        <f t="shared" si="27"/>
        <v>1</v>
      </c>
      <c r="Q193" s="12">
        <f>IF(COUNTIF($F$2:F193,F193)=1,MAX($Q$1:Q192)+1)</f>
        <v>108</v>
      </c>
      <c r="R193" s="12"/>
      <c r="T193">
        <v>192</v>
      </c>
      <c r="U193" t="str">
        <f t="shared" si="28"/>
        <v>MTDD0613T</v>
      </c>
      <c r="V193" t="str">
        <f t="shared" si="20"/>
        <v>Thực hành máy điện, truyền động điện</v>
      </c>
      <c r="W193" t="str">
        <f t="shared" si="29"/>
        <v>06</v>
      </c>
    </row>
    <row r="194" spans="1:23" hidden="1" x14ac:dyDescent="0.3">
      <c r="A194" s="12">
        <f>IF(COUNTIF($F$2:F194,F194)=1,MAX($A$1:A193)+1,0)</f>
        <v>0</v>
      </c>
      <c r="B194" s="12" t="str">
        <f>IF(COUNTIF($F$2:F194,F194)=1,1,"")</f>
        <v/>
      </c>
      <c r="C194" s="12" t="str">
        <f t="shared" si="30"/>
        <v>02</v>
      </c>
      <c r="D194" s="12">
        <v>1</v>
      </c>
      <c r="E194" s="12">
        <v>92</v>
      </c>
      <c r="F194" s="12" t="s">
        <v>0</v>
      </c>
      <c r="G194" s="12" t="str">
        <f t="shared" si="22"/>
        <v>92MLN10212L</v>
      </c>
      <c r="H194" s="12" t="s">
        <v>262</v>
      </c>
      <c r="I194" s="12" t="s">
        <v>2</v>
      </c>
      <c r="J194" s="12"/>
      <c r="K194" s="12">
        <f t="shared" si="23"/>
        <v>1</v>
      </c>
      <c r="L194" s="12" t="str">
        <f t="shared" si="24"/>
        <v>2</v>
      </c>
      <c r="M194" s="12" t="str">
        <f t="shared" si="25"/>
        <v>2</v>
      </c>
      <c r="N194" s="12" t="b">
        <f t="shared" si="26"/>
        <v>1</v>
      </c>
      <c r="O194" s="12" t="e">
        <f>VLOOKUP(G194,[1]CTDaoKhung!$C$5:$L$726,2,0)</f>
        <v>#N/A</v>
      </c>
      <c r="P194" s="12" t="e">
        <f t="shared" si="27"/>
        <v>#N/A</v>
      </c>
      <c r="Q194" s="12" t="b">
        <f>IF(COUNTIF($F$2:F194,F194)=1,MAX($Q$1:Q193)+1)</f>
        <v>0</v>
      </c>
      <c r="R194" s="12"/>
      <c r="T194">
        <v>193</v>
      </c>
      <c r="U194" t="str">
        <f t="shared" si="28"/>
        <v>CCDI0613T</v>
      </c>
      <c r="V194" t="str">
        <f t="shared" ref="V194:V257" si="31">VLOOKUP(T194,$A$2:$H$867,8,0)</f>
        <v>Thực hành cung cấp điện</v>
      </c>
      <c r="W194" t="str">
        <f t="shared" si="29"/>
        <v>06</v>
      </c>
    </row>
    <row r="195" spans="1:23" hidden="1" x14ac:dyDescent="0.3">
      <c r="A195" s="12">
        <f>IF(COUNTIF($F$2:F195,F195)=1,MAX($A$1:A194)+1,0)</f>
        <v>0</v>
      </c>
      <c r="B195" s="12" t="str">
        <f>IF(COUNTIF($F$2:F195,F195)=1,1,"")</f>
        <v/>
      </c>
      <c r="C195" s="12" t="str">
        <f t="shared" si="30"/>
        <v>02</v>
      </c>
      <c r="D195" s="12">
        <v>1</v>
      </c>
      <c r="E195" s="12">
        <v>92</v>
      </c>
      <c r="F195" s="12" t="s">
        <v>3</v>
      </c>
      <c r="G195" s="12" t="str">
        <f t="shared" ref="G195:G258" si="32">E195&amp;F195</f>
        <v>92PLDC0212L</v>
      </c>
      <c r="H195" s="12" t="s">
        <v>803</v>
      </c>
      <c r="I195" s="12" t="s">
        <v>4</v>
      </c>
      <c r="J195" s="12"/>
      <c r="K195" s="12">
        <f t="shared" ref="K195:K258" si="33">D195</f>
        <v>1</v>
      </c>
      <c r="L195" s="12" t="str">
        <f t="shared" ref="L195:L258" si="34">LEFT(I195,1)</f>
        <v>2</v>
      </c>
      <c r="M195" s="12" t="str">
        <f t="shared" ref="M195:M258" si="35">MID(F195,8,1)</f>
        <v>2</v>
      </c>
      <c r="N195" s="12" t="b">
        <f t="shared" ref="N195:N258" si="36">L195=M195</f>
        <v>1</v>
      </c>
      <c r="O195" s="12" t="str">
        <f>VLOOKUP(G195,[1]CTDaoKhung!$C$5:$L$726,2,0)</f>
        <v>Pháp luật đại cương</v>
      </c>
      <c r="P195" s="12" t="b">
        <f t="shared" ref="P195:P258" si="37">H195=O195</f>
        <v>1</v>
      </c>
      <c r="Q195" s="12" t="b">
        <f>IF(COUNTIF($F$2:F195,F195)=1,MAX($Q$1:Q194)+1)</f>
        <v>0</v>
      </c>
      <c r="R195" s="12"/>
      <c r="T195">
        <v>194</v>
      </c>
      <c r="U195" t="str">
        <f t="shared" ref="U195:U258" si="38">VLOOKUP(T195,$A$2:$H$867,6,0)</f>
        <v>KTTN0618D</v>
      </c>
      <c r="V195" t="str">
        <f t="shared" si="31"/>
        <v>Đồ án/Khoá luận tốt nghiệp</v>
      </c>
      <c r="W195" t="str">
        <f t="shared" ref="W195:W258" si="39">MID(U195,5,2)</f>
        <v>06</v>
      </c>
    </row>
    <row r="196" spans="1:23" hidden="1" x14ac:dyDescent="0.3">
      <c r="A196" s="12">
        <f>IF(COUNTIF($F$2:F196,F196)=1,MAX($A$1:A195)+1,0)</f>
        <v>0</v>
      </c>
      <c r="B196" s="12" t="str">
        <f>IF(COUNTIF($F$2:F196,F196)=1,1,"")</f>
        <v/>
      </c>
      <c r="C196" s="12" t="str">
        <f t="shared" si="30"/>
        <v>05</v>
      </c>
      <c r="D196" s="12">
        <v>1</v>
      </c>
      <c r="E196" s="12">
        <v>92</v>
      </c>
      <c r="F196" s="12" t="s">
        <v>5</v>
      </c>
      <c r="G196" s="12" t="str">
        <f t="shared" si="32"/>
        <v>92NMTH0513L</v>
      </c>
      <c r="H196" s="12" t="s">
        <v>6</v>
      </c>
      <c r="I196" s="12" t="s">
        <v>7</v>
      </c>
      <c r="J196" s="12"/>
      <c r="K196" s="12">
        <f t="shared" si="33"/>
        <v>1</v>
      </c>
      <c r="L196" s="12" t="str">
        <f t="shared" si="34"/>
        <v>3</v>
      </c>
      <c r="M196" s="12" t="str">
        <f t="shared" si="35"/>
        <v>3</v>
      </c>
      <c r="N196" s="12" t="b">
        <f t="shared" si="36"/>
        <v>1</v>
      </c>
      <c r="O196" s="12" t="str">
        <f>VLOOKUP(G196,[1]CTDaoKhung!$C$5:$L$726,2,0)</f>
        <v>Nhập môn tin học</v>
      </c>
      <c r="P196" s="12" t="b">
        <f t="shared" si="37"/>
        <v>1</v>
      </c>
      <c r="Q196" s="12" t="b">
        <f>IF(COUNTIF($F$2:F196,F196)=1,MAX($Q$1:Q195)+1)</f>
        <v>0</v>
      </c>
      <c r="R196" s="12"/>
      <c r="T196">
        <v>195</v>
      </c>
      <c r="U196" t="str">
        <f t="shared" si="38"/>
        <v>THTD0614T</v>
      </c>
      <c r="V196" t="str">
        <f t="shared" si="31"/>
        <v>Thực hành thiết kế hệ thống điện</v>
      </c>
      <c r="W196" t="str">
        <f t="shared" si="39"/>
        <v>06</v>
      </c>
    </row>
    <row r="197" spans="1:23" hidden="1" x14ac:dyDescent="0.3">
      <c r="A197" s="12">
        <f>IF(COUNTIF($F$2:F197,F197)=1,MAX($A$1:A196)+1,0)</f>
        <v>0</v>
      </c>
      <c r="B197" s="12" t="str">
        <f>IF(COUNTIF($F$2:F197,F197)=1,1,"")</f>
        <v/>
      </c>
      <c r="C197" s="12" t="str">
        <f t="shared" si="30"/>
        <v>01</v>
      </c>
      <c r="D197" s="12">
        <v>1</v>
      </c>
      <c r="E197" s="12">
        <v>92</v>
      </c>
      <c r="F197" s="12" t="s">
        <v>8</v>
      </c>
      <c r="G197" s="12" t="str">
        <f t="shared" si="32"/>
        <v>92ANH10112L</v>
      </c>
      <c r="H197" s="12" t="s">
        <v>9</v>
      </c>
      <c r="I197" s="12" t="s">
        <v>10</v>
      </c>
      <c r="J197" s="12"/>
      <c r="K197" s="12">
        <f t="shared" si="33"/>
        <v>1</v>
      </c>
      <c r="L197" s="12" t="str">
        <f t="shared" si="34"/>
        <v>2</v>
      </c>
      <c r="M197" s="12" t="str">
        <f t="shared" si="35"/>
        <v>2</v>
      </c>
      <c r="N197" s="12" t="b">
        <f t="shared" si="36"/>
        <v>1</v>
      </c>
      <c r="O197" s="12" t="str">
        <f>VLOOKUP(G197,[1]CTDaoKhung!$C$5:$L$726,2,0)</f>
        <v>Tiếng anh 1</v>
      </c>
      <c r="P197" s="12" t="b">
        <f t="shared" si="37"/>
        <v>1</v>
      </c>
      <c r="Q197" s="12" t="b">
        <f>IF(COUNTIF($F$2:F197,F197)=1,MAX($Q$1:Q196)+1)</f>
        <v>0</v>
      </c>
      <c r="R197" s="12"/>
      <c r="T197">
        <v>196</v>
      </c>
      <c r="U197" t="str">
        <f t="shared" si="38"/>
        <v>DINC0614T</v>
      </c>
      <c r="V197" t="str">
        <f t="shared" si="31"/>
        <v>Thực hành điện nâng cao</v>
      </c>
      <c r="W197" t="str">
        <f t="shared" si="39"/>
        <v>06</v>
      </c>
    </row>
    <row r="198" spans="1:23" hidden="1" x14ac:dyDescent="0.3">
      <c r="A198" s="12">
        <f>IF(COUNTIF($F$2:F198,F198)=1,MAX($A$1:A197)+1,0)</f>
        <v>0</v>
      </c>
      <c r="B198" s="12" t="str">
        <f>IF(COUNTIF($F$2:F198,F198)=1,1,"")</f>
        <v/>
      </c>
      <c r="C198" s="12" t="str">
        <f t="shared" si="30"/>
        <v>01</v>
      </c>
      <c r="D198" s="12">
        <v>1</v>
      </c>
      <c r="E198" s="12">
        <v>92</v>
      </c>
      <c r="F198" s="12" t="s">
        <v>11</v>
      </c>
      <c r="G198" s="12" t="str">
        <f t="shared" si="32"/>
        <v>92TCC10112L</v>
      </c>
      <c r="H198" s="12" t="s">
        <v>138</v>
      </c>
      <c r="I198" s="12" t="s">
        <v>10</v>
      </c>
      <c r="J198" s="12"/>
      <c r="K198" s="12">
        <f t="shared" si="33"/>
        <v>1</v>
      </c>
      <c r="L198" s="12" t="str">
        <f t="shared" si="34"/>
        <v>2</v>
      </c>
      <c r="M198" s="12" t="str">
        <f t="shared" si="35"/>
        <v>2</v>
      </c>
      <c r="N198" s="12" t="b">
        <f t="shared" si="36"/>
        <v>1</v>
      </c>
      <c r="O198" s="12" t="str">
        <f>VLOOKUP(G198,[1]CTDaoKhung!$C$5:$L$726,2,0)</f>
        <v>Toán cao cấp 1</v>
      </c>
      <c r="P198" s="12" t="b">
        <f t="shared" si="37"/>
        <v>1</v>
      </c>
      <c r="Q198" s="12" t="b">
        <f>IF(COUNTIF($F$2:F198,F198)=1,MAX($Q$1:Q197)+1)</f>
        <v>0</v>
      </c>
      <c r="R198" s="12"/>
      <c r="T198">
        <v>197</v>
      </c>
      <c r="U198" t="str">
        <f t="shared" si="38"/>
        <v>MYDT0612T</v>
      </c>
      <c r="V198" t="str">
        <f t="shared" si="31"/>
        <v>Thực hành máy điện</v>
      </c>
      <c r="W198" t="str">
        <f t="shared" si="39"/>
        <v>06</v>
      </c>
    </row>
    <row r="199" spans="1:23" hidden="1" x14ac:dyDescent="0.3">
      <c r="A199" s="12">
        <f>IF(COUNTIF($F$2:F199,F199)=1,MAX($A$1:A198)+1,0)</f>
        <v>0</v>
      </c>
      <c r="B199" s="12" t="str">
        <f>IF(COUNTIF($F$2:F199,F199)=1,1,"")</f>
        <v/>
      </c>
      <c r="C199" s="12" t="str">
        <f t="shared" si="30"/>
        <v>01</v>
      </c>
      <c r="D199" s="12">
        <v>1</v>
      </c>
      <c r="E199" s="12">
        <v>92</v>
      </c>
      <c r="F199" s="12" t="s">
        <v>12</v>
      </c>
      <c r="G199" s="12" t="str">
        <f t="shared" si="32"/>
        <v>92GTC10111T</v>
      </c>
      <c r="H199" s="12" t="s">
        <v>802</v>
      </c>
      <c r="I199" s="12" t="s">
        <v>13</v>
      </c>
      <c r="J199" s="12"/>
      <c r="K199" s="12">
        <f t="shared" si="33"/>
        <v>1</v>
      </c>
      <c r="L199" s="12" t="str">
        <f t="shared" si="34"/>
        <v>1</v>
      </c>
      <c r="M199" s="12" t="str">
        <f t="shared" si="35"/>
        <v>1</v>
      </c>
      <c r="N199" s="12" t="b">
        <f t="shared" si="36"/>
        <v>1</v>
      </c>
      <c r="O199" s="12" t="str">
        <f>VLOOKUP(G199,[1]CTDaoKhung!$C$5:$L$726,2,0)</f>
        <v>Giáo dục thể chất 1</v>
      </c>
      <c r="P199" s="12" t="b">
        <f t="shared" si="37"/>
        <v>1</v>
      </c>
      <c r="Q199" s="12" t="b">
        <f>IF(COUNTIF($F$2:F199,F199)=1,MAX($Q$1:Q198)+1)</f>
        <v>0</v>
      </c>
      <c r="R199" s="12"/>
      <c r="T199">
        <v>198</v>
      </c>
      <c r="U199" t="str">
        <f t="shared" si="38"/>
        <v>LUD10612L</v>
      </c>
      <c r="V199" t="str">
        <f t="shared" si="31"/>
        <v>Lưới điện 1</v>
      </c>
      <c r="W199" t="str">
        <f t="shared" si="39"/>
        <v>06</v>
      </c>
    </row>
    <row r="200" spans="1:23" hidden="1" x14ac:dyDescent="0.3">
      <c r="A200" s="12">
        <f>IF(COUNTIF($F$2:F200,F200)=1,MAX($A$1:A199)+1,0)</f>
        <v>0</v>
      </c>
      <c r="B200" s="12" t="str">
        <f>IF(COUNTIF($F$2:F200,F200)=1,1,"")</f>
        <v/>
      </c>
      <c r="C200" s="12" t="str">
        <f t="shared" si="30"/>
        <v/>
      </c>
      <c r="D200" s="12">
        <v>1</v>
      </c>
      <c r="E200" s="12">
        <v>92</v>
      </c>
      <c r="F200" s="12"/>
      <c r="G200" s="12" t="str">
        <f t="shared" si="32"/>
        <v>92</v>
      </c>
      <c r="H200" s="12" t="s">
        <v>14</v>
      </c>
      <c r="I200" s="12">
        <v>2</v>
      </c>
      <c r="J200" s="12"/>
      <c r="K200" s="12">
        <f t="shared" si="33"/>
        <v>1</v>
      </c>
      <c r="L200" s="12" t="str">
        <f t="shared" si="34"/>
        <v>2</v>
      </c>
      <c r="M200" s="12" t="str">
        <f t="shared" si="35"/>
        <v/>
      </c>
      <c r="N200" s="12" t="b">
        <f t="shared" si="36"/>
        <v>0</v>
      </c>
      <c r="O200" s="12" t="e">
        <f>VLOOKUP(G200,[1]CTDaoKhung!$C$5:$L$726,2,0)</f>
        <v>#N/A</v>
      </c>
      <c r="P200" s="12" t="e">
        <f t="shared" si="37"/>
        <v>#N/A</v>
      </c>
      <c r="Q200" s="12" t="b">
        <f>IF(COUNTIF($F$2:F200,F200)=1,MAX($Q$1:Q199)+1)</f>
        <v>0</v>
      </c>
      <c r="R200" s="12"/>
      <c r="T200">
        <v>199</v>
      </c>
      <c r="U200" t="str">
        <f t="shared" si="38"/>
        <v>BHTD0612L</v>
      </c>
      <c r="V200" t="str">
        <f t="shared" si="31"/>
        <v>Bảo vệ hệ thống điện</v>
      </c>
      <c r="W200" t="str">
        <f t="shared" si="39"/>
        <v>06</v>
      </c>
    </row>
    <row r="201" spans="1:23" hidden="1" x14ac:dyDescent="0.3">
      <c r="A201" s="12">
        <f>IF(COUNTIF($F$2:F201,F201)=1,MAX($A$1:A200)+1,0)</f>
        <v>0</v>
      </c>
      <c r="B201" s="12" t="str">
        <f>IF(COUNTIF($F$2:F201,F201)=1,1,"")</f>
        <v/>
      </c>
      <c r="C201" s="12" t="str">
        <f t="shared" si="30"/>
        <v>04</v>
      </c>
      <c r="D201" s="12">
        <v>1</v>
      </c>
      <c r="E201" s="12">
        <v>92</v>
      </c>
      <c r="F201" s="12" t="s">
        <v>15</v>
      </c>
      <c r="G201" s="12" t="str">
        <f t="shared" si="32"/>
        <v>92NMN10412L</v>
      </c>
      <c r="H201" s="12" t="s">
        <v>16</v>
      </c>
      <c r="I201" s="12" t="s">
        <v>10</v>
      </c>
      <c r="J201" s="12"/>
      <c r="K201" s="12">
        <f t="shared" si="33"/>
        <v>1</v>
      </c>
      <c r="L201" s="12" t="str">
        <f t="shared" si="34"/>
        <v>2</v>
      </c>
      <c r="M201" s="12" t="str">
        <f t="shared" si="35"/>
        <v>2</v>
      </c>
      <c r="N201" s="12" t="b">
        <f t="shared" si="36"/>
        <v>1</v>
      </c>
      <c r="O201" s="12" t="e">
        <f>VLOOKUP(G201,[1]CTDaoKhung!$C$5:$L$726,2,0)</f>
        <v>#N/A</v>
      </c>
      <c r="P201" s="12" t="e">
        <f t="shared" si="37"/>
        <v>#N/A</v>
      </c>
      <c r="Q201" s="12" t="b">
        <f>IF(COUNTIF($F$2:F201,F201)=1,MAX($Q$1:Q200)+1)</f>
        <v>0</v>
      </c>
      <c r="R201" s="12"/>
      <c r="T201">
        <v>200</v>
      </c>
      <c r="U201" t="str">
        <f t="shared" si="38"/>
        <v>TDHH0612L</v>
      </c>
      <c r="V201" t="str">
        <f t="shared" si="31"/>
        <v>Điều khiển và tự động hóa trong hệ thống điện</v>
      </c>
      <c r="W201" t="str">
        <f t="shared" si="39"/>
        <v>06</v>
      </c>
    </row>
    <row r="202" spans="1:23" hidden="1" x14ac:dyDescent="0.3">
      <c r="A202" s="12">
        <f>IF(COUNTIF($F$2:F202,F202)=1,MAX($A$1:A201)+1,0)</f>
        <v>0</v>
      </c>
      <c r="B202" s="12" t="str">
        <f>IF(COUNTIF($F$2:F202,F202)=1,1,"")</f>
        <v/>
      </c>
      <c r="C202" s="12" t="str">
        <f t="shared" si="30"/>
        <v>06</v>
      </c>
      <c r="D202" s="12">
        <v>1</v>
      </c>
      <c r="E202" s="12">
        <v>92</v>
      </c>
      <c r="F202" s="12" t="s">
        <v>17</v>
      </c>
      <c r="G202" s="12" t="str">
        <f t="shared" si="32"/>
        <v>92NMN20612L</v>
      </c>
      <c r="H202" s="12" t="s">
        <v>18</v>
      </c>
      <c r="I202" s="12" t="s">
        <v>10</v>
      </c>
      <c r="J202" s="12"/>
      <c r="K202" s="12">
        <f t="shared" si="33"/>
        <v>1</v>
      </c>
      <c r="L202" s="12" t="str">
        <f t="shared" si="34"/>
        <v>2</v>
      </c>
      <c r="M202" s="12" t="str">
        <f t="shared" si="35"/>
        <v>2</v>
      </c>
      <c r="N202" s="12" t="b">
        <f t="shared" si="36"/>
        <v>1</v>
      </c>
      <c r="O202" s="12" t="e">
        <f>VLOOKUP(G202,[1]CTDaoKhung!$C$5:$L$726,2,0)</f>
        <v>#N/A</v>
      </c>
      <c r="P202" s="12" t="e">
        <f t="shared" si="37"/>
        <v>#N/A</v>
      </c>
      <c r="Q202" s="12" t="b">
        <f>IF(COUNTIF($F$2:F202,F202)=1,MAX($Q$1:Q201)+1)</f>
        <v>0</v>
      </c>
      <c r="R202" s="12"/>
      <c r="T202">
        <v>201</v>
      </c>
      <c r="U202" t="str">
        <f t="shared" si="38"/>
        <v>DDDC0612L</v>
      </c>
      <c r="V202" t="str">
        <f t="shared" si="31"/>
        <v>Đường dây truyền tải điện đi xa</v>
      </c>
      <c r="W202" t="str">
        <f t="shared" si="39"/>
        <v>06</v>
      </c>
    </row>
    <row r="203" spans="1:23" hidden="1" x14ac:dyDescent="0.3">
      <c r="A203" s="12">
        <f>IF(COUNTIF($F$2:F203,F203)=1,MAX($A$1:A202)+1,0)</f>
        <v>0</v>
      </c>
      <c r="B203" s="12" t="str">
        <f>IF(COUNTIF($F$2:F203,F203)=1,1,"")</f>
        <v/>
      </c>
      <c r="C203" s="12" t="str">
        <f t="shared" si="30"/>
        <v>05</v>
      </c>
      <c r="D203" s="12">
        <v>1</v>
      </c>
      <c r="E203" s="12">
        <v>92</v>
      </c>
      <c r="F203" s="12" t="s">
        <v>19</v>
      </c>
      <c r="G203" s="12" t="str">
        <f t="shared" si="32"/>
        <v>92NMN30512L</v>
      </c>
      <c r="H203" s="12" t="s">
        <v>20</v>
      </c>
      <c r="I203" s="12" t="s">
        <v>10</v>
      </c>
      <c r="J203" s="12"/>
      <c r="K203" s="12">
        <f t="shared" si="33"/>
        <v>1</v>
      </c>
      <c r="L203" s="12" t="str">
        <f t="shared" si="34"/>
        <v>2</v>
      </c>
      <c r="M203" s="12" t="str">
        <f t="shared" si="35"/>
        <v>2</v>
      </c>
      <c r="N203" s="12" t="b">
        <f t="shared" si="36"/>
        <v>1</v>
      </c>
      <c r="O203" s="12" t="e">
        <f>VLOOKUP(G203,[1]CTDaoKhung!$C$5:$L$726,2,0)</f>
        <v>#N/A</v>
      </c>
      <c r="P203" s="12" t="e">
        <f t="shared" si="37"/>
        <v>#N/A</v>
      </c>
      <c r="Q203" s="12" t="b">
        <f>IF(COUNTIF($F$2:F203,F203)=1,MAX($Q$1:Q202)+1)</f>
        <v>0</v>
      </c>
      <c r="R203" s="12"/>
      <c r="T203">
        <v>202</v>
      </c>
      <c r="U203" t="str">
        <f t="shared" si="38"/>
        <v>KTCA0612L</v>
      </c>
      <c r="V203" t="str">
        <f t="shared" si="31"/>
        <v>Kỹ thuật cao áp</v>
      </c>
      <c r="W203" t="str">
        <f t="shared" si="39"/>
        <v>06</v>
      </c>
    </row>
    <row r="204" spans="1:23" hidden="1" x14ac:dyDescent="0.3">
      <c r="A204" s="12">
        <f>IF(COUNTIF($F$2:F204,F204)=1,MAX($A$1:A203)+1,0)</f>
        <v>0</v>
      </c>
      <c r="B204" s="12" t="str">
        <f>IF(COUNTIF($F$2:F204,F204)=1,1,"")</f>
        <v/>
      </c>
      <c r="C204" s="12" t="str">
        <f t="shared" si="30"/>
        <v>07</v>
      </c>
      <c r="D204" s="12">
        <v>1</v>
      </c>
      <c r="E204" s="12">
        <v>92</v>
      </c>
      <c r="F204" s="12" t="s">
        <v>21</v>
      </c>
      <c r="G204" s="12" t="str">
        <f t="shared" si="32"/>
        <v>92NMN40712L</v>
      </c>
      <c r="H204" s="12" t="s">
        <v>22</v>
      </c>
      <c r="I204" s="12" t="s">
        <v>10</v>
      </c>
      <c r="J204" s="12"/>
      <c r="K204" s="12">
        <f t="shared" si="33"/>
        <v>1</v>
      </c>
      <c r="L204" s="12" t="str">
        <f t="shared" si="34"/>
        <v>2</v>
      </c>
      <c r="M204" s="12" t="str">
        <f t="shared" si="35"/>
        <v>2</v>
      </c>
      <c r="N204" s="12" t="b">
        <f t="shared" si="36"/>
        <v>1</v>
      </c>
      <c r="O204" s="12" t="str">
        <f>VLOOKUP(G204,[1]CTDaoKhung!$C$5:$L$726,2,0)</f>
        <v>Nhập môn ngành kinh tế</v>
      </c>
      <c r="P204" s="12" t="b">
        <f t="shared" si="37"/>
        <v>0</v>
      </c>
      <c r="Q204" s="12" t="b">
        <f>IF(COUNTIF($F$2:F204,F204)=1,MAX($Q$1:Q203)+1)</f>
        <v>0</v>
      </c>
      <c r="R204" s="12"/>
      <c r="T204">
        <v>203</v>
      </c>
      <c r="U204" t="str">
        <f t="shared" si="38"/>
        <v>DAHT0612D</v>
      </c>
      <c r="V204" t="str">
        <f t="shared" si="31"/>
        <v>Đồ án hệ thống điện</v>
      </c>
      <c r="W204" t="str">
        <f t="shared" si="39"/>
        <v>06</v>
      </c>
    </row>
    <row r="205" spans="1:23" hidden="1" x14ac:dyDescent="0.3">
      <c r="A205" s="12">
        <f>IF(COUNTIF($F$2:F205,F205)=1,MAX($A$1:A204)+1,0)</f>
        <v>0</v>
      </c>
      <c r="B205" s="12" t="str">
        <f>IF(COUNTIF($F$2:F205,F205)=1,1,"")</f>
        <v/>
      </c>
      <c r="C205" s="12" t="str">
        <f t="shared" si="30"/>
        <v>02</v>
      </c>
      <c r="D205" s="12">
        <v>2</v>
      </c>
      <c r="E205" s="12">
        <v>92</v>
      </c>
      <c r="F205" s="12" t="s">
        <v>23</v>
      </c>
      <c r="G205" s="12" t="str">
        <f t="shared" si="32"/>
        <v>92MLN20213L</v>
      </c>
      <c r="H205" s="12" t="s">
        <v>263</v>
      </c>
      <c r="I205" s="12" t="s">
        <v>25</v>
      </c>
      <c r="J205" s="12" t="s">
        <v>136</v>
      </c>
      <c r="K205" s="12">
        <f t="shared" si="33"/>
        <v>2</v>
      </c>
      <c r="L205" s="12" t="str">
        <f t="shared" si="34"/>
        <v>3</v>
      </c>
      <c r="M205" s="12" t="str">
        <f t="shared" si="35"/>
        <v>3</v>
      </c>
      <c r="N205" s="12" t="b">
        <f t="shared" si="36"/>
        <v>1</v>
      </c>
      <c r="O205" s="12" t="e">
        <f>VLOOKUP(G205,[1]CTDaoKhung!$C$5:$L$726,2,0)</f>
        <v>#N/A</v>
      </c>
      <c r="P205" s="12" t="e">
        <f t="shared" si="37"/>
        <v>#N/A</v>
      </c>
      <c r="Q205" s="12" t="b">
        <f>IF(COUNTIF($F$2:F205,F205)=1,MAX($Q$1:Q204)+1)</f>
        <v>0</v>
      </c>
      <c r="R205" s="12"/>
      <c r="T205">
        <v>204</v>
      </c>
      <c r="U205" t="str">
        <f t="shared" si="38"/>
        <v>OHTD0612L</v>
      </c>
      <c r="V205" t="str">
        <f t="shared" si="31"/>
        <v>Ổn định hệ thống điện</v>
      </c>
      <c r="W205" t="str">
        <f t="shared" si="39"/>
        <v>06</v>
      </c>
    </row>
    <row r="206" spans="1:23" hidden="1" x14ac:dyDescent="0.3">
      <c r="A206" s="12">
        <f>IF(COUNTIF($F$2:F206,F206)=1,MAX($A$1:A205)+1,0)</f>
        <v>0</v>
      </c>
      <c r="B206" s="12" t="str">
        <f>IF(COUNTIF($F$2:F206,F206)=1,1,"")</f>
        <v/>
      </c>
      <c r="C206" s="12" t="str">
        <f t="shared" si="30"/>
        <v>01</v>
      </c>
      <c r="D206" s="12">
        <v>2</v>
      </c>
      <c r="E206" s="12">
        <v>92</v>
      </c>
      <c r="F206" s="12" t="s">
        <v>26</v>
      </c>
      <c r="G206" s="12" t="str">
        <f t="shared" si="32"/>
        <v>92ANH20113L</v>
      </c>
      <c r="H206" s="12" t="s">
        <v>27</v>
      </c>
      <c r="I206" s="12" t="s">
        <v>7</v>
      </c>
      <c r="J206" s="12" t="s">
        <v>137</v>
      </c>
      <c r="K206" s="12">
        <f t="shared" si="33"/>
        <v>2</v>
      </c>
      <c r="L206" s="12" t="str">
        <f t="shared" si="34"/>
        <v>3</v>
      </c>
      <c r="M206" s="12" t="str">
        <f t="shared" si="35"/>
        <v>3</v>
      </c>
      <c r="N206" s="12" t="b">
        <f t="shared" si="36"/>
        <v>1</v>
      </c>
      <c r="O206" s="12" t="str">
        <f>VLOOKUP(G206,[1]CTDaoKhung!$C$5:$L$726,2,0)</f>
        <v>Tiếng anh 2</v>
      </c>
      <c r="P206" s="12" t="b">
        <f t="shared" si="37"/>
        <v>1</v>
      </c>
      <c r="Q206" s="12" t="b">
        <f>IF(COUNTIF($F$2:F206,F206)=1,MAX($Q$1:Q205)+1)</f>
        <v>0</v>
      </c>
      <c r="R206" s="12"/>
      <c r="T206">
        <v>205</v>
      </c>
      <c r="U206" t="str">
        <f t="shared" si="38"/>
        <v>LUD20612L</v>
      </c>
      <c r="V206" t="str">
        <f t="shared" si="31"/>
        <v>Lưới điện 2</v>
      </c>
      <c r="W206" t="str">
        <f t="shared" si="39"/>
        <v>06</v>
      </c>
    </row>
    <row r="207" spans="1:23" hidden="1" x14ac:dyDescent="0.3">
      <c r="A207" s="12">
        <f>IF(COUNTIF($F$2:F207,F207)=1,MAX($A$1:A206)+1,0)</f>
        <v>0</v>
      </c>
      <c r="B207" s="12" t="str">
        <f>IF(COUNTIF($F$2:F207,F207)=1,1,"")</f>
        <v/>
      </c>
      <c r="C207" s="12" t="str">
        <f t="shared" si="30"/>
        <v>01</v>
      </c>
      <c r="D207" s="12">
        <v>2</v>
      </c>
      <c r="E207" s="12">
        <v>92</v>
      </c>
      <c r="F207" s="12" t="s">
        <v>28</v>
      </c>
      <c r="G207" s="12" t="str">
        <f t="shared" si="32"/>
        <v>92TCC20112L</v>
      </c>
      <c r="H207" s="12" t="s">
        <v>139</v>
      </c>
      <c r="I207" s="12" t="s">
        <v>10</v>
      </c>
      <c r="J207" s="12"/>
      <c r="K207" s="12">
        <f t="shared" si="33"/>
        <v>2</v>
      </c>
      <c r="L207" s="12" t="str">
        <f t="shared" si="34"/>
        <v>2</v>
      </c>
      <c r="M207" s="12" t="str">
        <f t="shared" si="35"/>
        <v>2</v>
      </c>
      <c r="N207" s="12" t="b">
        <f t="shared" si="36"/>
        <v>1</v>
      </c>
      <c r="O207" s="12" t="str">
        <f>VLOOKUP(G207,[1]CTDaoKhung!$C$5:$L$726,2,0)</f>
        <v>Toán cao cấp 2</v>
      </c>
      <c r="P207" s="12" t="b">
        <f t="shared" si="37"/>
        <v>1</v>
      </c>
      <c r="Q207" s="12" t="b">
        <f>IF(COUNTIF($F$2:F207,F207)=1,MAX($Q$1:Q206)+1)</f>
        <v>0</v>
      </c>
      <c r="R207" s="12"/>
      <c r="T207">
        <v>206</v>
      </c>
      <c r="U207" t="str">
        <f t="shared" si="38"/>
        <v>VHTD0612L</v>
      </c>
      <c r="V207" t="str">
        <f t="shared" si="31"/>
        <v>Vận hành hệ thống điện</v>
      </c>
      <c r="W207" t="str">
        <f t="shared" si="39"/>
        <v>06</v>
      </c>
    </row>
    <row r="208" spans="1:23" hidden="1" x14ac:dyDescent="0.3">
      <c r="A208" s="12">
        <f>IF(COUNTIF($F$2:F208,F208)=1,MAX($A$1:A207)+1,0)</f>
        <v>0</v>
      </c>
      <c r="B208" s="12" t="str">
        <f>IF(COUNTIF($F$2:F208,F208)=1,1,"")</f>
        <v/>
      </c>
      <c r="C208" s="12" t="str">
        <f t="shared" si="30"/>
        <v>01</v>
      </c>
      <c r="D208" s="12">
        <v>2</v>
      </c>
      <c r="E208" s="12">
        <v>92</v>
      </c>
      <c r="F208" s="12" t="s">
        <v>29</v>
      </c>
      <c r="G208" s="12" t="str">
        <f t="shared" si="32"/>
        <v>92GTC20112T</v>
      </c>
      <c r="H208" s="12" t="s">
        <v>804</v>
      </c>
      <c r="I208" s="12" t="s">
        <v>30</v>
      </c>
      <c r="J208" s="12"/>
      <c r="K208" s="12">
        <f t="shared" si="33"/>
        <v>2</v>
      </c>
      <c r="L208" s="12" t="str">
        <f t="shared" si="34"/>
        <v>2</v>
      </c>
      <c r="M208" s="12" t="str">
        <f t="shared" si="35"/>
        <v>2</v>
      </c>
      <c r="N208" s="12" t="b">
        <f t="shared" si="36"/>
        <v>1</v>
      </c>
      <c r="O208" s="12" t="str">
        <f>VLOOKUP(G208,[1]CTDaoKhung!$C$5:$L$726,2,0)</f>
        <v>Giáo dục thể chất 2</v>
      </c>
      <c r="P208" s="12" t="b">
        <f t="shared" si="37"/>
        <v>1</v>
      </c>
      <c r="Q208" s="12" t="b">
        <f>IF(COUNTIF($F$2:F208,F208)=1,MAX($Q$1:Q207)+1)</f>
        <v>0</v>
      </c>
      <c r="R208" s="12"/>
      <c r="T208">
        <v>207</v>
      </c>
      <c r="U208" t="str">
        <f t="shared" si="38"/>
        <v>CHTD0612L</v>
      </c>
      <c r="V208" t="str">
        <f t="shared" si="31"/>
        <v>Chuyên đề hệ thống điện</v>
      </c>
      <c r="W208" t="str">
        <f t="shared" si="39"/>
        <v>06</v>
      </c>
    </row>
    <row r="209" spans="1:23" hidden="1" x14ac:dyDescent="0.3">
      <c r="A209" s="12">
        <f>IF(COUNTIF($F$2:F209,F209)=1,MAX($A$1:A208)+1,0)</f>
        <v>0</v>
      </c>
      <c r="B209" s="12" t="str">
        <f>IF(COUNTIF($F$2:F209,F209)=1,1,"")</f>
        <v/>
      </c>
      <c r="C209" s="12" t="str">
        <f t="shared" si="30"/>
        <v>07</v>
      </c>
      <c r="D209" s="12">
        <v>2</v>
      </c>
      <c r="E209" s="12">
        <v>92</v>
      </c>
      <c r="F209" s="12" t="s">
        <v>165</v>
      </c>
      <c r="G209" s="12" t="str">
        <f t="shared" si="32"/>
        <v>92LSHT0712L</v>
      </c>
      <c r="H209" s="12" t="s">
        <v>166</v>
      </c>
      <c r="I209" s="12" t="s">
        <v>167</v>
      </c>
      <c r="J209" s="12"/>
      <c r="K209" s="12">
        <f t="shared" si="33"/>
        <v>2</v>
      </c>
      <c r="L209" s="12" t="str">
        <f t="shared" si="34"/>
        <v>2</v>
      </c>
      <c r="M209" s="12" t="str">
        <f t="shared" si="35"/>
        <v>2</v>
      </c>
      <c r="N209" s="12" t="b">
        <f t="shared" si="36"/>
        <v>1</v>
      </c>
      <c r="O209" s="12" t="str">
        <f>VLOOKUP(G209,[1]CTDaoKhung!$C$5:$L$726,2,0)</f>
        <v>Lịch sử các học thuyết kinh tế</v>
      </c>
      <c r="P209" s="12" t="b">
        <f t="shared" si="37"/>
        <v>1</v>
      </c>
      <c r="Q209" s="12" t="b">
        <f>IF(COUNTIF($F$2:F209,F209)=1,MAX($Q$1:Q208)+1)</f>
        <v>0</v>
      </c>
      <c r="R209" s="12"/>
      <c r="T209">
        <v>208</v>
      </c>
      <c r="U209" t="str">
        <f t="shared" si="38"/>
        <v>TDHH0613T</v>
      </c>
      <c r="V209" t="str">
        <f t="shared" si="31"/>
        <v>Thực hành điều khiển và tự động hóa trong hệ thống điện</v>
      </c>
      <c r="W209" t="str">
        <f t="shared" si="39"/>
        <v>06</v>
      </c>
    </row>
    <row r="210" spans="1:23" hidden="1" x14ac:dyDescent="0.3">
      <c r="A210" s="12">
        <f>IF(COUNTIF($F$2:F210,F210)=1,MAX($A$1:A209)+1,0)</f>
        <v>0</v>
      </c>
      <c r="B210" s="12" t="str">
        <f>IF(COUNTIF($F$2:F210,F210)=1,1,"")</f>
        <v/>
      </c>
      <c r="C210" s="12" t="str">
        <f t="shared" ref="C210:C273" si="40">MID(F210,5,2)</f>
        <v/>
      </c>
      <c r="D210" s="12">
        <v>2</v>
      </c>
      <c r="E210" s="12">
        <v>92</v>
      </c>
      <c r="F210" s="12"/>
      <c r="G210" s="12" t="str">
        <f t="shared" si="32"/>
        <v>92</v>
      </c>
      <c r="H210" s="12" t="s">
        <v>14</v>
      </c>
      <c r="I210" s="12">
        <v>2</v>
      </c>
      <c r="J210" s="12"/>
      <c r="K210" s="12">
        <f t="shared" si="33"/>
        <v>2</v>
      </c>
      <c r="L210" s="12" t="str">
        <f t="shared" si="34"/>
        <v>2</v>
      </c>
      <c r="M210" s="12" t="str">
        <f t="shared" si="35"/>
        <v/>
      </c>
      <c r="N210" s="12" t="b">
        <f t="shared" si="36"/>
        <v>0</v>
      </c>
      <c r="O210" s="12" t="e">
        <f>VLOOKUP(G210,[1]CTDaoKhung!$C$5:$L$726,2,0)</f>
        <v>#N/A</v>
      </c>
      <c r="P210" s="12" t="e">
        <f t="shared" si="37"/>
        <v>#N/A</v>
      </c>
      <c r="Q210" s="12" t="b">
        <f>IF(COUNTIF($F$2:F210,F210)=1,MAX($Q$1:Q209)+1)</f>
        <v>0</v>
      </c>
      <c r="R210" s="12"/>
      <c r="T210">
        <v>209</v>
      </c>
      <c r="U210" t="str">
        <f t="shared" si="38"/>
        <v>CCDI0612T</v>
      </c>
      <c r="V210" t="str">
        <f t="shared" si="31"/>
        <v>Thực hành Cung cấp điện</v>
      </c>
      <c r="W210" t="str">
        <f t="shared" si="39"/>
        <v>06</v>
      </c>
    </row>
    <row r="211" spans="1:23" hidden="1" x14ac:dyDescent="0.3">
      <c r="A211" s="12">
        <f>IF(COUNTIF($F$2:F211,F211)=1,MAX($A$1:A210)+1,0)</f>
        <v>0</v>
      </c>
      <c r="B211" s="12" t="str">
        <f>IF(COUNTIF($F$2:F211,F211)=1,1,"")</f>
        <v/>
      </c>
      <c r="C211" s="12" t="str">
        <f t="shared" si="40"/>
        <v>03</v>
      </c>
      <c r="D211" s="12">
        <v>2</v>
      </c>
      <c r="E211" s="12">
        <v>92</v>
      </c>
      <c r="F211" s="12" t="s">
        <v>33</v>
      </c>
      <c r="G211" s="12" t="str">
        <f t="shared" si="32"/>
        <v>92NMGT0312L</v>
      </c>
      <c r="H211" s="12" t="s">
        <v>34</v>
      </c>
      <c r="I211" s="12" t="s">
        <v>10</v>
      </c>
      <c r="J211" s="12"/>
      <c r="K211" s="12">
        <f t="shared" si="33"/>
        <v>2</v>
      </c>
      <c r="L211" s="12" t="str">
        <f t="shared" si="34"/>
        <v>2</v>
      </c>
      <c r="M211" s="12" t="str">
        <f t="shared" si="35"/>
        <v>2</v>
      </c>
      <c r="N211" s="12" t="b">
        <f t="shared" si="36"/>
        <v>1</v>
      </c>
      <c r="O211" s="12" t="str">
        <f>VLOOKUP(G211,[1]CTDaoKhung!$C$5:$L$726,2,0)</f>
        <v>Nhập môn khoa học giao tiếp</v>
      </c>
      <c r="P211" s="12" t="b">
        <f t="shared" si="37"/>
        <v>1</v>
      </c>
      <c r="Q211" s="12" t="b">
        <f>IF(COUNTIF($F$2:F211,F211)=1,MAX($Q$1:Q210)+1)</f>
        <v>0</v>
      </c>
      <c r="R211" s="12"/>
      <c r="T211">
        <v>210</v>
      </c>
      <c r="U211" t="str">
        <f t="shared" si="38"/>
        <v>BHTD0612T</v>
      </c>
      <c r="V211" t="str">
        <f t="shared" si="31"/>
        <v>Thực hành bảo vệ hệ thống điện</v>
      </c>
      <c r="W211" t="str">
        <f t="shared" si="39"/>
        <v>06</v>
      </c>
    </row>
    <row r="212" spans="1:23" hidden="1" x14ac:dyDescent="0.3">
      <c r="A212" s="12">
        <f>IF(COUNTIF($F$2:F212,F212)=1,MAX($A$1:A211)+1,0)</f>
        <v>0</v>
      </c>
      <c r="B212" s="12" t="str">
        <f>IF(COUNTIF($F$2:F212,F212)=1,1,"")</f>
        <v/>
      </c>
      <c r="C212" s="12" t="str">
        <f t="shared" si="40"/>
        <v>07</v>
      </c>
      <c r="D212" s="12">
        <v>2</v>
      </c>
      <c r="E212" s="12">
        <v>92</v>
      </c>
      <c r="F212" s="12" t="s">
        <v>35</v>
      </c>
      <c r="G212" s="12" t="str">
        <f t="shared" si="32"/>
        <v>92KHNG0712L</v>
      </c>
      <c r="H212" s="12" t="s">
        <v>36</v>
      </c>
      <c r="I212" s="12" t="s">
        <v>10</v>
      </c>
      <c r="J212" s="12"/>
      <c r="K212" s="12">
        <f t="shared" si="33"/>
        <v>2</v>
      </c>
      <c r="L212" s="12" t="str">
        <f t="shared" si="34"/>
        <v>2</v>
      </c>
      <c r="M212" s="12" t="str">
        <f t="shared" si="35"/>
        <v>2</v>
      </c>
      <c r="N212" s="12" t="b">
        <f t="shared" si="36"/>
        <v>1</v>
      </c>
      <c r="O212" s="12" t="str">
        <f>VLOOKUP(G212,[1]CTDaoKhung!$C$5:$L$726,2,0)</f>
        <v>Khởi nghiệp</v>
      </c>
      <c r="P212" s="12" t="b">
        <f t="shared" si="37"/>
        <v>1</v>
      </c>
      <c r="Q212" s="12" t="b">
        <f>IF(COUNTIF($F$2:F212,F212)=1,MAX($Q$1:Q211)+1)</f>
        <v>0</v>
      </c>
      <c r="R212" s="12"/>
      <c r="T212">
        <v>211</v>
      </c>
      <c r="U212" t="str">
        <f t="shared" si="38"/>
        <v>VHTD0612T</v>
      </c>
      <c r="V212" t="str">
        <f t="shared" si="31"/>
        <v>Thực hành vận hành hệ thống điện</v>
      </c>
      <c r="W212" t="str">
        <f t="shared" si="39"/>
        <v>06</v>
      </c>
    </row>
    <row r="213" spans="1:23" hidden="1" x14ac:dyDescent="0.3">
      <c r="A213" s="12">
        <f>IF(COUNTIF($F$2:F213,F213)=1,MAX($A$1:A212)+1,0)</f>
        <v>0</v>
      </c>
      <c r="B213" s="12" t="str">
        <f>IF(COUNTIF($F$2:F213,F213)=1,1,"")</f>
        <v/>
      </c>
      <c r="C213" s="12" t="str">
        <f t="shared" si="40"/>
        <v>02</v>
      </c>
      <c r="D213" s="12">
        <v>3</v>
      </c>
      <c r="E213" s="12">
        <v>92</v>
      </c>
      <c r="F213" s="12" t="s">
        <v>37</v>
      </c>
      <c r="G213" s="12" t="str">
        <f t="shared" si="32"/>
        <v>92THCM0212L</v>
      </c>
      <c r="H213" s="12" t="s">
        <v>38</v>
      </c>
      <c r="I213" s="12" t="s">
        <v>2</v>
      </c>
      <c r="J213" s="12" t="s">
        <v>132</v>
      </c>
      <c r="K213" s="12">
        <f t="shared" si="33"/>
        <v>3</v>
      </c>
      <c r="L213" s="12" t="str">
        <f t="shared" si="34"/>
        <v>2</v>
      </c>
      <c r="M213" s="12" t="str">
        <f t="shared" si="35"/>
        <v>2</v>
      </c>
      <c r="N213" s="12" t="b">
        <f t="shared" si="36"/>
        <v>1</v>
      </c>
      <c r="O213" s="12" t="e">
        <f>VLOOKUP(G213,[1]CTDaoKhung!$C$5:$L$726,2,0)</f>
        <v>#N/A</v>
      </c>
      <c r="P213" s="12" t="e">
        <f t="shared" si="37"/>
        <v>#N/A</v>
      </c>
      <c r="Q213" s="12" t="b">
        <f>IF(COUNTIF($F$2:F213,F213)=1,MAX($Q$1:Q212)+1)</f>
        <v>0</v>
      </c>
      <c r="R213" s="12"/>
      <c r="T213">
        <v>212</v>
      </c>
      <c r="U213" t="str">
        <f t="shared" si="38"/>
        <v>HTTN0618D</v>
      </c>
      <c r="V213" t="str">
        <f t="shared" si="31"/>
        <v>Đồ án/Khoá luận tốt nghiệp</v>
      </c>
      <c r="W213" t="str">
        <f t="shared" si="39"/>
        <v>06</v>
      </c>
    </row>
    <row r="214" spans="1:23" hidden="1" x14ac:dyDescent="0.3">
      <c r="A214" s="12">
        <f>IF(COUNTIF($F$2:F214,F214)=1,MAX($A$1:A213)+1,0)</f>
        <v>0</v>
      </c>
      <c r="B214" s="12" t="str">
        <f>IF(COUNTIF($F$2:F214,F214)=1,1,"")</f>
        <v/>
      </c>
      <c r="C214" s="12" t="str">
        <f t="shared" si="40"/>
        <v>01</v>
      </c>
      <c r="D214" s="12">
        <v>3</v>
      </c>
      <c r="E214" s="12">
        <v>92</v>
      </c>
      <c r="F214" s="12" t="s">
        <v>168</v>
      </c>
      <c r="G214" s="12" t="str">
        <f t="shared" si="32"/>
        <v>92TAKT0112L</v>
      </c>
      <c r="H214" s="12" t="s">
        <v>169</v>
      </c>
      <c r="I214" s="12" t="s">
        <v>10</v>
      </c>
      <c r="J214" s="12" t="s">
        <v>133</v>
      </c>
      <c r="K214" s="12">
        <f t="shared" si="33"/>
        <v>3</v>
      </c>
      <c r="L214" s="12" t="str">
        <f t="shared" si="34"/>
        <v>2</v>
      </c>
      <c r="M214" s="12" t="str">
        <f t="shared" si="35"/>
        <v>2</v>
      </c>
      <c r="N214" s="12" t="b">
        <f t="shared" si="36"/>
        <v>1</v>
      </c>
      <c r="O214" s="12" t="str">
        <f>VLOOKUP(G214,[1]CTDaoKhung!$C$5:$L$726,2,0)</f>
        <v>Tiếng anh Kinh tế</v>
      </c>
      <c r="P214" s="12" t="b">
        <f t="shared" si="37"/>
        <v>1</v>
      </c>
      <c r="Q214" s="12" t="b">
        <f>IF(COUNTIF($F$2:F214,F214)=1,MAX($Q$1:Q213)+1)</f>
        <v>0</v>
      </c>
      <c r="R214" s="12"/>
      <c r="T214">
        <v>213</v>
      </c>
      <c r="U214" t="str">
        <f t="shared" si="38"/>
        <v>HTDN0614T</v>
      </c>
      <c r="V214" t="str">
        <f t="shared" si="31"/>
        <v>Thực hành hệ thống điện nâng cao</v>
      </c>
      <c r="W214" t="str">
        <f t="shared" si="39"/>
        <v>06</v>
      </c>
    </row>
    <row r="215" spans="1:23" hidden="1" x14ac:dyDescent="0.3">
      <c r="A215" s="12">
        <f>IF(COUNTIF($F$2:F215,F215)=1,MAX($A$1:A214)+1,0)</f>
        <v>0</v>
      </c>
      <c r="B215" s="12" t="str">
        <f>IF(COUNTIF($F$2:F215,F215)=1,1,"")</f>
        <v/>
      </c>
      <c r="C215" s="12" t="str">
        <f t="shared" si="40"/>
        <v>01</v>
      </c>
      <c r="D215" s="12">
        <v>3</v>
      </c>
      <c r="E215" s="12">
        <v>92</v>
      </c>
      <c r="F215" s="12" t="s">
        <v>41</v>
      </c>
      <c r="G215" s="12" t="str">
        <f t="shared" si="32"/>
        <v>92TCD10112L</v>
      </c>
      <c r="H215" s="12" t="s">
        <v>42</v>
      </c>
      <c r="I215" s="12" t="s">
        <v>10</v>
      </c>
      <c r="J215" s="12" t="s">
        <v>134</v>
      </c>
      <c r="K215" s="12">
        <f t="shared" si="33"/>
        <v>3</v>
      </c>
      <c r="L215" s="12" t="str">
        <f t="shared" si="34"/>
        <v>2</v>
      </c>
      <c r="M215" s="12" t="str">
        <f t="shared" si="35"/>
        <v>2</v>
      </c>
      <c r="N215" s="12" t="b">
        <f t="shared" si="36"/>
        <v>1</v>
      </c>
      <c r="O215" s="12" t="str">
        <f>VLOOKUP(G215,[1]CTDaoKhung!$C$5:$L$726,2,0)</f>
        <v>Toán chuyên đề 1</v>
      </c>
      <c r="P215" s="12" t="b">
        <f t="shared" si="37"/>
        <v>1</v>
      </c>
      <c r="Q215" s="12" t="b">
        <f>IF(COUNTIF($F$2:F215,F215)=1,MAX($Q$1:Q214)+1)</f>
        <v>0</v>
      </c>
      <c r="R215" s="12"/>
      <c r="T215">
        <v>214</v>
      </c>
      <c r="U215" t="str">
        <f t="shared" si="38"/>
        <v>CADC0412L</v>
      </c>
      <c r="V215" t="str">
        <f t="shared" si="31"/>
        <v>Kỹ thuật CAD/CAM</v>
      </c>
      <c r="W215" t="str">
        <f t="shared" si="39"/>
        <v>04</v>
      </c>
    </row>
    <row r="216" spans="1:23" hidden="1" x14ac:dyDescent="0.3">
      <c r="A216" s="12">
        <f>IF(COUNTIF($F$2:F216,F216)=1,MAX($A$1:A215)+1,0)</f>
        <v>0</v>
      </c>
      <c r="B216" s="12" t="str">
        <f>IF(COUNTIF($F$2:F216,F216)=1,1,"")</f>
        <v/>
      </c>
      <c r="C216" s="12" t="str">
        <f t="shared" si="40"/>
        <v>03</v>
      </c>
      <c r="D216" s="12">
        <v>3</v>
      </c>
      <c r="E216" s="12">
        <v>92</v>
      </c>
      <c r="F216" s="12" t="s">
        <v>43</v>
      </c>
      <c r="G216" s="12" t="str">
        <f t="shared" si="32"/>
        <v>92TLHC0313L</v>
      </c>
      <c r="H216" s="12" t="s">
        <v>44</v>
      </c>
      <c r="I216" s="12" t="s">
        <v>45</v>
      </c>
      <c r="J216" s="12"/>
      <c r="K216" s="12">
        <f t="shared" si="33"/>
        <v>3</v>
      </c>
      <c r="L216" s="12" t="str">
        <f t="shared" si="34"/>
        <v>3</v>
      </c>
      <c r="M216" s="12" t="str">
        <f t="shared" si="35"/>
        <v>3</v>
      </c>
      <c r="N216" s="12" t="b">
        <f t="shared" si="36"/>
        <v>1</v>
      </c>
      <c r="O216" s="12" t="str">
        <f>VLOOKUP(G216,[1]CTDaoKhung!$C$5:$L$726,2,0)</f>
        <v>Tâm lý học</v>
      </c>
      <c r="P216" s="12" t="b">
        <f t="shared" si="37"/>
        <v>1</v>
      </c>
      <c r="Q216" s="12" t="b">
        <f>IF(COUNTIF($F$2:F216,F216)=1,MAX($Q$1:Q215)+1)</f>
        <v>0</v>
      </c>
      <c r="R216" s="12"/>
      <c r="T216">
        <v>215</v>
      </c>
      <c r="U216" t="str">
        <f t="shared" si="38"/>
        <v>KNTL0612L</v>
      </c>
      <c r="V216" t="str">
        <f t="shared" si="31"/>
        <v>Truyền động khí nén, thủy lực</v>
      </c>
      <c r="W216" t="str">
        <f t="shared" si="39"/>
        <v>06</v>
      </c>
    </row>
    <row r="217" spans="1:23" hidden="1" x14ac:dyDescent="0.3">
      <c r="A217" s="12">
        <f>IF(COUNTIF($F$2:F217,F217)=1,MAX($A$1:A216)+1,0)</f>
        <v>0</v>
      </c>
      <c r="B217" s="12" t="str">
        <f>IF(COUNTIF($F$2:F217,F217)=1,1,"")</f>
        <v/>
      </c>
      <c r="C217" s="12" t="str">
        <f t="shared" si="40"/>
        <v>07</v>
      </c>
      <c r="D217" s="12">
        <v>3</v>
      </c>
      <c r="E217" s="12">
        <v>92</v>
      </c>
      <c r="F217" s="12" t="s">
        <v>46</v>
      </c>
      <c r="G217" s="12" t="str">
        <f t="shared" si="32"/>
        <v>92TCQS0712L</v>
      </c>
      <c r="H217" s="12" t="s">
        <v>47</v>
      </c>
      <c r="I217" s="12" t="s">
        <v>10</v>
      </c>
      <c r="J217" s="12"/>
      <c r="K217" s="12">
        <f t="shared" si="33"/>
        <v>3</v>
      </c>
      <c r="L217" s="12" t="str">
        <f t="shared" si="34"/>
        <v>2</v>
      </c>
      <c r="M217" s="12" t="str">
        <f t="shared" si="35"/>
        <v>2</v>
      </c>
      <c r="N217" s="12" t="b">
        <f t="shared" si="36"/>
        <v>1</v>
      </c>
      <c r="O217" s="12" t="str">
        <f>VLOOKUP(G217,[1]CTDaoKhung!$C$5:$L$726,2,0)</f>
        <v>Tổ chức quản lý sản xuất</v>
      </c>
      <c r="P217" s="12" t="b">
        <f t="shared" si="37"/>
        <v>1</v>
      </c>
      <c r="Q217" s="12" t="b">
        <f>IF(COUNTIF($F$2:F217,F217)=1,MAX($Q$1:Q216)+1)</f>
        <v>0</v>
      </c>
      <c r="R217" s="12"/>
      <c r="T217">
        <v>216</v>
      </c>
      <c r="U217" t="str">
        <f t="shared" si="38"/>
        <v>RBCN0612L</v>
      </c>
      <c r="V217" t="str">
        <f t="shared" si="31"/>
        <v>Robot công nghiệp</v>
      </c>
      <c r="W217" t="str">
        <f t="shared" si="39"/>
        <v>06</v>
      </c>
    </row>
    <row r="218" spans="1:23" hidden="1" x14ac:dyDescent="0.3">
      <c r="A218" s="12">
        <f>IF(COUNTIF($F$2:F218,F218)=1,MAX($A$1:A217)+1,0)</f>
        <v>0</v>
      </c>
      <c r="B218" s="12" t="str">
        <f>IF(COUNTIF($F$2:F218,F218)=1,1,"")</f>
        <v/>
      </c>
      <c r="C218" s="12" t="str">
        <f t="shared" si="40"/>
        <v>07</v>
      </c>
      <c r="D218" s="12">
        <v>3</v>
      </c>
      <c r="E218" s="12">
        <v>92</v>
      </c>
      <c r="F218" s="12" t="s">
        <v>170</v>
      </c>
      <c r="G218" s="12" t="str">
        <f t="shared" si="32"/>
        <v>92VIMO0713L</v>
      </c>
      <c r="H218" s="12" t="s">
        <v>171</v>
      </c>
      <c r="I218" s="12" t="s">
        <v>7</v>
      </c>
      <c r="J218" s="12"/>
      <c r="K218" s="12">
        <f t="shared" si="33"/>
        <v>3</v>
      </c>
      <c r="L218" s="12" t="str">
        <f t="shared" si="34"/>
        <v>3</v>
      </c>
      <c r="M218" s="12" t="str">
        <f t="shared" si="35"/>
        <v>3</v>
      </c>
      <c r="N218" s="12" t="b">
        <f t="shared" si="36"/>
        <v>1</v>
      </c>
      <c r="O218" s="12" t="str">
        <f>VLOOKUP(G218,[1]CTDaoKhung!$C$5:$L$726,2,0)</f>
        <v>Kinh tế học vi mô</v>
      </c>
      <c r="P218" s="12" t="b">
        <f t="shared" si="37"/>
        <v>1</v>
      </c>
      <c r="Q218" s="12" t="b">
        <f>IF(COUNTIF($F$2:F218,F218)=1,MAX($Q$1:Q217)+1)</f>
        <v>0</v>
      </c>
      <c r="R218" s="12"/>
      <c r="T218">
        <v>217</v>
      </c>
      <c r="U218" t="str">
        <f t="shared" si="38"/>
        <v>MDTD0612T</v>
      </c>
      <c r="V218" t="str">
        <f t="shared" si="31"/>
        <v>Thực hành máy điện, truyền động điện</v>
      </c>
      <c r="W218" t="str">
        <f t="shared" si="39"/>
        <v>06</v>
      </c>
    </row>
    <row r="219" spans="1:23" hidden="1" x14ac:dyDescent="0.3">
      <c r="A219" s="12">
        <f>IF(COUNTIF($F$2:F219,F219)=1,MAX($A$1:A218)+1,0)</f>
        <v>0</v>
      </c>
      <c r="B219" s="12" t="str">
        <f>IF(COUNTIF($F$2:F219,F219)=1,1,"")</f>
        <v/>
      </c>
      <c r="C219" s="12" t="str">
        <f t="shared" si="40"/>
        <v>07</v>
      </c>
      <c r="D219" s="12">
        <v>3</v>
      </c>
      <c r="E219" s="12">
        <v>92</v>
      </c>
      <c r="F219" s="12" t="s">
        <v>172</v>
      </c>
      <c r="G219" s="12" t="str">
        <f t="shared" si="32"/>
        <v>92NLKT0713L</v>
      </c>
      <c r="H219" s="12" t="s">
        <v>173</v>
      </c>
      <c r="I219" s="12" t="s">
        <v>7</v>
      </c>
      <c r="J219" s="12"/>
      <c r="K219" s="12">
        <f t="shared" si="33"/>
        <v>3</v>
      </c>
      <c r="L219" s="12" t="str">
        <f t="shared" si="34"/>
        <v>3</v>
      </c>
      <c r="M219" s="12" t="str">
        <f t="shared" si="35"/>
        <v>3</v>
      </c>
      <c r="N219" s="12" t="b">
        <f t="shared" si="36"/>
        <v>1</v>
      </c>
      <c r="O219" s="12" t="str">
        <f>VLOOKUP(G219,[1]CTDaoKhung!$C$5:$L$726,2,0)</f>
        <v>Nguyên lý kế toán</v>
      </c>
      <c r="P219" s="12" t="b">
        <f t="shared" si="37"/>
        <v>1</v>
      </c>
      <c r="Q219" s="12" t="b">
        <f>IF(COUNTIF($F$2:F219,F219)=1,MAX($Q$1:Q218)+1)</f>
        <v>0</v>
      </c>
      <c r="R219" s="12"/>
      <c r="T219">
        <v>218</v>
      </c>
      <c r="U219" t="str">
        <f t="shared" si="38"/>
        <v>DADK0612D</v>
      </c>
      <c r="V219" t="str">
        <f t="shared" si="31"/>
        <v>Đồ án điều khiển tự động</v>
      </c>
      <c r="W219" t="str">
        <f t="shared" si="39"/>
        <v>06</v>
      </c>
    </row>
    <row r="220" spans="1:23" hidden="1" x14ac:dyDescent="0.3">
      <c r="A220" s="12">
        <f>IF(COUNTIF($F$2:F220,F220)=1,MAX($A$1:A219)+1,0)</f>
        <v>0</v>
      </c>
      <c r="B220" s="12" t="str">
        <f>IF(COUNTIF($F$2:F220,F220)=1,1,"")</f>
        <v/>
      </c>
      <c r="C220" s="12" t="str">
        <f t="shared" si="40"/>
        <v/>
      </c>
      <c r="D220" s="12">
        <v>3</v>
      </c>
      <c r="E220" s="12">
        <v>92</v>
      </c>
      <c r="F220" s="12"/>
      <c r="G220" s="12" t="str">
        <f t="shared" si="32"/>
        <v>92</v>
      </c>
      <c r="H220" s="12" t="s">
        <v>14</v>
      </c>
      <c r="I220" s="12">
        <v>1</v>
      </c>
      <c r="J220" s="12"/>
      <c r="K220" s="12">
        <f t="shared" si="33"/>
        <v>3</v>
      </c>
      <c r="L220" s="12" t="str">
        <f t="shared" si="34"/>
        <v>1</v>
      </c>
      <c r="M220" s="12" t="str">
        <f t="shared" si="35"/>
        <v/>
      </c>
      <c r="N220" s="12" t="b">
        <f t="shared" si="36"/>
        <v>0</v>
      </c>
      <c r="O220" s="12" t="e">
        <f>VLOOKUP(G220,[1]CTDaoKhung!$C$5:$L$726,2,0)</f>
        <v>#N/A</v>
      </c>
      <c r="P220" s="12" t="e">
        <f t="shared" si="37"/>
        <v>#N/A</v>
      </c>
      <c r="Q220" s="12" t="b">
        <f>IF(COUNTIF($F$2:F220,F220)=1,MAX($Q$1:Q219)+1)</f>
        <v>0</v>
      </c>
      <c r="R220" s="12"/>
      <c r="T220">
        <v>219</v>
      </c>
      <c r="U220" t="str">
        <f t="shared" si="38"/>
        <v>MTTC0612L</v>
      </c>
      <c r="V220" t="str">
        <f t="shared" si="31"/>
        <v>Mạng truyền thông công nghiệp</v>
      </c>
      <c r="W220" t="str">
        <f t="shared" si="39"/>
        <v>06</v>
      </c>
    </row>
    <row r="221" spans="1:23" hidden="1" x14ac:dyDescent="0.3">
      <c r="A221" s="12">
        <f>IF(COUNTIF($F$2:F221,F221)=1,MAX($A$1:A220)+1,0)</f>
        <v>0</v>
      </c>
      <c r="B221" s="12" t="str">
        <f>IF(COUNTIF($F$2:F221,F221)=1,1,"")</f>
        <v/>
      </c>
      <c r="C221" s="12" t="str">
        <f t="shared" si="40"/>
        <v>01</v>
      </c>
      <c r="D221" s="12">
        <v>3</v>
      </c>
      <c r="E221" s="12">
        <v>92</v>
      </c>
      <c r="F221" s="12" t="s">
        <v>51</v>
      </c>
      <c r="G221" s="12" t="str">
        <f t="shared" si="32"/>
        <v>92GTC30111T</v>
      </c>
      <c r="H221" s="12" t="s">
        <v>805</v>
      </c>
      <c r="I221" s="12" t="s">
        <v>13</v>
      </c>
      <c r="J221" s="12"/>
      <c r="K221" s="12">
        <f t="shared" si="33"/>
        <v>3</v>
      </c>
      <c r="L221" s="12" t="str">
        <f t="shared" si="34"/>
        <v>1</v>
      </c>
      <c r="M221" s="12" t="str">
        <f t="shared" si="35"/>
        <v>1</v>
      </c>
      <c r="N221" s="12" t="b">
        <f t="shared" si="36"/>
        <v>1</v>
      </c>
      <c r="O221" s="12" t="str">
        <f>VLOOKUP(G221,[1]CTDaoKhung!$C$5:$L$726,2,0)</f>
        <v>Giáo dục thể chất 3</v>
      </c>
      <c r="P221" s="12" t="b">
        <f t="shared" si="37"/>
        <v>1</v>
      </c>
      <c r="Q221" s="12" t="b">
        <f>IF(COUNTIF($F$2:F221,F221)=1,MAX($Q$1:Q220)+1)</f>
        <v>0</v>
      </c>
      <c r="R221" s="12"/>
      <c r="T221">
        <v>220</v>
      </c>
      <c r="U221" t="str">
        <f t="shared" si="38"/>
        <v>TDQT0612L</v>
      </c>
      <c r="V221" t="str">
        <f t="shared" si="31"/>
        <v>Tự động hóa quá trình công nghệ</v>
      </c>
      <c r="W221" t="str">
        <f t="shared" si="39"/>
        <v>06</v>
      </c>
    </row>
    <row r="222" spans="1:23" hidden="1" x14ac:dyDescent="0.3">
      <c r="A222" s="12">
        <f>IF(COUNTIF($F$2:F222,F222)=1,MAX($A$1:A221)+1,0)</f>
        <v>0</v>
      </c>
      <c r="B222" s="12" t="str">
        <f>IF(COUNTIF($F$2:F222,F222)=1,1,"")</f>
        <v/>
      </c>
      <c r="C222" s="12" t="str">
        <f t="shared" si="40"/>
        <v>01</v>
      </c>
      <c r="D222" s="12">
        <v>3</v>
      </c>
      <c r="E222" s="12">
        <v>92</v>
      </c>
      <c r="F222" s="12" t="s">
        <v>52</v>
      </c>
      <c r="G222" s="12" t="str">
        <f t="shared" si="32"/>
        <v>92GTC40111T</v>
      </c>
      <c r="H222" s="12" t="s">
        <v>806</v>
      </c>
      <c r="I222" s="12" t="s">
        <v>13</v>
      </c>
      <c r="J222" s="12"/>
      <c r="K222" s="12">
        <f t="shared" si="33"/>
        <v>3</v>
      </c>
      <c r="L222" s="12" t="str">
        <f t="shared" si="34"/>
        <v>1</v>
      </c>
      <c r="M222" s="12" t="str">
        <f t="shared" si="35"/>
        <v>1</v>
      </c>
      <c r="N222" s="12" t="b">
        <f t="shared" si="36"/>
        <v>1</v>
      </c>
      <c r="O222" s="12" t="str">
        <f>VLOOKUP(G222,[1]CTDaoKhung!$C$5:$L$726,2,0)</f>
        <v>Giáo dục thể chất 4</v>
      </c>
      <c r="P222" s="12" t="b">
        <f t="shared" si="37"/>
        <v>1</v>
      </c>
      <c r="Q222" s="12" t="b">
        <f>IF(COUNTIF($F$2:F222,F222)=1,MAX($Q$1:Q221)+1)</f>
        <v>0</v>
      </c>
      <c r="R222" s="12"/>
      <c r="T222">
        <v>221</v>
      </c>
      <c r="U222" t="str">
        <f t="shared" si="38"/>
        <v>TDSX0612L</v>
      </c>
      <c r="V222" t="str">
        <f t="shared" si="31"/>
        <v>Tự động hóa sản xuất và hệ thống sản xuất tự động</v>
      </c>
      <c r="W222" t="str">
        <f t="shared" si="39"/>
        <v>06</v>
      </c>
    </row>
    <row r="223" spans="1:23" hidden="1" x14ac:dyDescent="0.3">
      <c r="A223" s="12">
        <f>IF(COUNTIF($F$2:F223,F223)=1,MAX($A$1:A222)+1,0)</f>
        <v>0</v>
      </c>
      <c r="B223" s="12" t="str">
        <f>IF(COUNTIF($F$2:F223,F223)=1,1,"")</f>
        <v/>
      </c>
      <c r="C223" s="12" t="str">
        <f t="shared" si="40"/>
        <v>02</v>
      </c>
      <c r="D223" s="12">
        <v>4</v>
      </c>
      <c r="E223" s="12">
        <v>92</v>
      </c>
      <c r="F223" s="12" t="s">
        <v>53</v>
      </c>
      <c r="G223" s="12" t="str">
        <f t="shared" si="32"/>
        <v>92DLCM0213L</v>
      </c>
      <c r="H223" s="12" t="s">
        <v>54</v>
      </c>
      <c r="I223" s="12" t="s">
        <v>55</v>
      </c>
      <c r="J223" s="12" t="s">
        <v>130</v>
      </c>
      <c r="K223" s="12">
        <f t="shared" si="33"/>
        <v>4</v>
      </c>
      <c r="L223" s="12" t="str">
        <f t="shared" si="34"/>
        <v>3</v>
      </c>
      <c r="M223" s="12" t="str">
        <f t="shared" si="35"/>
        <v>3</v>
      </c>
      <c r="N223" s="12" t="b">
        <f t="shared" si="36"/>
        <v>1</v>
      </c>
      <c r="O223" s="12" t="e">
        <f>VLOOKUP(G223,[1]CTDaoKhung!$C$5:$L$726,2,0)</f>
        <v>#N/A</v>
      </c>
      <c r="P223" s="12" t="e">
        <f t="shared" si="37"/>
        <v>#N/A</v>
      </c>
      <c r="Q223" s="12" t="b">
        <f>IF(COUNTIF($F$2:F223,F223)=1,MAX($Q$1:Q222)+1)</f>
        <v>0</v>
      </c>
      <c r="R223" s="12"/>
      <c r="T223">
        <v>222</v>
      </c>
      <c r="U223" t="str">
        <f t="shared" si="38"/>
        <v>HTDT0612L</v>
      </c>
      <c r="V223" t="str">
        <f t="shared" si="31"/>
        <v>Hệ thống cơ điện tử công nghiệp</v>
      </c>
      <c r="W223" t="str">
        <f t="shared" si="39"/>
        <v>06</v>
      </c>
    </row>
    <row r="224" spans="1:23" hidden="1" x14ac:dyDescent="0.3">
      <c r="A224" s="12">
        <f>IF(COUNTIF($F$2:F224,F224)=1,MAX($A$1:A223)+1,0)</f>
        <v>0</v>
      </c>
      <c r="B224" s="12" t="str">
        <f>IF(COUNTIF($F$2:F224,F224)=1,1,"")</f>
        <v/>
      </c>
      <c r="C224" s="12" t="str">
        <f t="shared" si="40"/>
        <v>07</v>
      </c>
      <c r="D224" s="12">
        <v>4</v>
      </c>
      <c r="E224" s="12">
        <v>92</v>
      </c>
      <c r="F224" s="12" t="s">
        <v>174</v>
      </c>
      <c r="G224" s="12" t="str">
        <f t="shared" si="32"/>
        <v>92QTRH0712L</v>
      </c>
      <c r="H224" s="12" t="s">
        <v>175</v>
      </c>
      <c r="I224" s="12" t="s">
        <v>10</v>
      </c>
      <c r="J224" s="12"/>
      <c r="K224" s="12">
        <f t="shared" si="33"/>
        <v>4</v>
      </c>
      <c r="L224" s="12" t="str">
        <f t="shared" si="34"/>
        <v>2</v>
      </c>
      <c r="M224" s="12" t="str">
        <f t="shared" si="35"/>
        <v>2</v>
      </c>
      <c r="N224" s="12" t="b">
        <f t="shared" si="36"/>
        <v>1</v>
      </c>
      <c r="O224" s="12" t="str">
        <f>VLOOKUP(G224,[1]CTDaoKhung!$C$5:$L$726,2,0)</f>
        <v>Quản trị học</v>
      </c>
      <c r="P224" s="12" t="b">
        <f t="shared" si="37"/>
        <v>1</v>
      </c>
      <c r="Q224" s="12" t="b">
        <f>IF(COUNTIF($F$2:F224,F224)=1,MAX($Q$1:Q223)+1)</f>
        <v>0</v>
      </c>
      <c r="R224" s="12"/>
      <c r="T224">
        <v>223</v>
      </c>
      <c r="U224" t="str">
        <f t="shared" si="38"/>
        <v>KNTL0612T</v>
      </c>
      <c r="V224" t="str">
        <f t="shared" si="31"/>
        <v>Thực hành khí nén, thủy lực</v>
      </c>
      <c r="W224" t="str">
        <f t="shared" si="39"/>
        <v>06</v>
      </c>
    </row>
    <row r="225" spans="1:23" hidden="1" x14ac:dyDescent="0.3">
      <c r="A225" s="12">
        <f>IF(COUNTIF($F$2:F225,F225)=1,MAX($A$1:A224)+1,0)</f>
        <v>0</v>
      </c>
      <c r="B225" s="12" t="str">
        <f>IF(COUNTIF($F$2:F225,F225)=1,1,"")</f>
        <v/>
      </c>
      <c r="C225" s="12" t="str">
        <f t="shared" si="40"/>
        <v>07</v>
      </c>
      <c r="D225" s="12">
        <v>4</v>
      </c>
      <c r="E225" s="12">
        <v>92</v>
      </c>
      <c r="F225" s="12" t="s">
        <v>176</v>
      </c>
      <c r="G225" s="12" t="str">
        <f t="shared" si="32"/>
        <v>92KTVM0713L</v>
      </c>
      <c r="H225" s="12" t="s">
        <v>177</v>
      </c>
      <c r="I225" s="12" t="s">
        <v>7</v>
      </c>
      <c r="J225" s="12" t="s">
        <v>178</v>
      </c>
      <c r="K225" s="12">
        <f t="shared" si="33"/>
        <v>4</v>
      </c>
      <c r="L225" s="12" t="str">
        <f t="shared" si="34"/>
        <v>3</v>
      </c>
      <c r="M225" s="12" t="str">
        <f t="shared" si="35"/>
        <v>3</v>
      </c>
      <c r="N225" s="12" t="b">
        <f t="shared" si="36"/>
        <v>1</v>
      </c>
      <c r="O225" s="12" t="str">
        <f>VLOOKUP(G225,[1]CTDaoKhung!$C$5:$L$726,2,0)</f>
        <v>Kinh tế học vĩ mô</v>
      </c>
      <c r="P225" s="12" t="b">
        <f t="shared" si="37"/>
        <v>1</v>
      </c>
      <c r="Q225" s="12" t="b">
        <f>IF(COUNTIF($F$2:F225,F225)=1,MAX($Q$1:Q224)+1)</f>
        <v>0</v>
      </c>
      <c r="R225" s="12"/>
      <c r="T225">
        <v>224</v>
      </c>
      <c r="U225" t="str">
        <f t="shared" si="38"/>
        <v>MCNC0412T</v>
      </c>
      <c r="V225" t="str">
        <f t="shared" si="31"/>
        <v>Thực hành lập trình trên máy CNC</v>
      </c>
      <c r="W225" t="str">
        <f t="shared" si="39"/>
        <v>04</v>
      </c>
    </row>
    <row r="226" spans="1:23" hidden="1" x14ac:dyDescent="0.3">
      <c r="A226" s="12">
        <f>IF(COUNTIF($F$2:F226,F226)=1,MAX($A$1:A225)+1,0)</f>
        <v>0</v>
      </c>
      <c r="B226" s="12" t="str">
        <f>IF(COUNTIF($F$2:F226,F226)=1,1,"")</f>
        <v/>
      </c>
      <c r="C226" s="12" t="str">
        <f t="shared" si="40"/>
        <v>07</v>
      </c>
      <c r="D226" s="12">
        <v>4</v>
      </c>
      <c r="E226" s="12">
        <v>92</v>
      </c>
      <c r="F226" s="12" t="s">
        <v>179</v>
      </c>
      <c r="G226" s="12" t="str">
        <f t="shared" si="32"/>
        <v>92THUE0712L</v>
      </c>
      <c r="H226" s="12" t="s">
        <v>180</v>
      </c>
      <c r="I226" s="12" t="s">
        <v>10</v>
      </c>
      <c r="J226" s="12"/>
      <c r="K226" s="12">
        <f t="shared" si="33"/>
        <v>4</v>
      </c>
      <c r="L226" s="12" t="str">
        <f t="shared" si="34"/>
        <v>2</v>
      </c>
      <c r="M226" s="12" t="str">
        <f t="shared" si="35"/>
        <v>2</v>
      </c>
      <c r="N226" s="12" t="b">
        <f t="shared" si="36"/>
        <v>1</v>
      </c>
      <c r="O226" s="12" t="str">
        <f>VLOOKUP(G226,[1]CTDaoKhung!$C$5:$L$726,2,0)</f>
        <v>Thuế</v>
      </c>
      <c r="P226" s="12" t="b">
        <f t="shared" si="37"/>
        <v>1</v>
      </c>
      <c r="Q226" s="12" t="b">
        <f>IF(COUNTIF($F$2:F226,F226)=1,MAX($Q$1:Q225)+1)</f>
        <v>0</v>
      </c>
      <c r="R226" s="12"/>
      <c r="T226">
        <v>225</v>
      </c>
      <c r="U226" t="str">
        <f t="shared" si="38"/>
        <v>MTTC0612T</v>
      </c>
      <c r="V226" t="str">
        <f t="shared" si="31"/>
        <v>Thực hành mạng truyền thông công nghiệp</v>
      </c>
      <c r="W226" t="str">
        <f t="shared" si="39"/>
        <v>06</v>
      </c>
    </row>
    <row r="227" spans="1:23" hidden="1" x14ac:dyDescent="0.3">
      <c r="A227" s="12">
        <f>IF(COUNTIF($F$2:F227,F227)=1,MAX($A$1:A226)+1,0)</f>
        <v>0</v>
      </c>
      <c r="B227" s="12" t="str">
        <f>IF(COUNTIF($F$2:F227,F227)=1,1,"")</f>
        <v/>
      </c>
      <c r="C227" s="12" t="str">
        <f t="shared" si="40"/>
        <v>07</v>
      </c>
      <c r="D227" s="12">
        <v>4</v>
      </c>
      <c r="E227" s="12">
        <v>92</v>
      </c>
      <c r="F227" s="12" t="s">
        <v>181</v>
      </c>
      <c r="G227" s="12" t="str">
        <f t="shared" si="32"/>
        <v>92NLTK0712L</v>
      </c>
      <c r="H227" s="12" t="s">
        <v>182</v>
      </c>
      <c r="I227" s="12" t="s">
        <v>10</v>
      </c>
      <c r="J227" s="12"/>
      <c r="K227" s="12">
        <f t="shared" si="33"/>
        <v>4</v>
      </c>
      <c r="L227" s="12" t="str">
        <f t="shared" si="34"/>
        <v>2</v>
      </c>
      <c r="M227" s="12" t="str">
        <f t="shared" si="35"/>
        <v>2</v>
      </c>
      <c r="N227" s="12" t="b">
        <f t="shared" si="36"/>
        <v>1</v>
      </c>
      <c r="O227" s="12" t="str">
        <f>VLOOKUP(G227,[1]CTDaoKhung!$C$5:$L$726,2,0)</f>
        <v>Nguyên lý thống kê kinh tế</v>
      </c>
      <c r="P227" s="12" t="b">
        <f t="shared" si="37"/>
        <v>1</v>
      </c>
      <c r="Q227" s="12" t="b">
        <f>IF(COUNTIF($F$2:F227,F227)=1,MAX($Q$1:Q226)+1)</f>
        <v>0</v>
      </c>
      <c r="R227" s="12"/>
      <c r="T227">
        <v>226</v>
      </c>
      <c r="U227" t="str">
        <f t="shared" si="38"/>
        <v>DKTN0618D</v>
      </c>
      <c r="V227" t="str">
        <f t="shared" si="31"/>
        <v>Đồ án/Khoá luận tốt nghiệp</v>
      </c>
      <c r="W227" t="str">
        <f t="shared" si="39"/>
        <v>06</v>
      </c>
    </row>
    <row r="228" spans="1:23" hidden="1" x14ac:dyDescent="0.3">
      <c r="A228" s="12">
        <f>IF(COUNTIF($F$2:F228,F228)=1,MAX($A$1:A227)+1,0)</f>
        <v>0</v>
      </c>
      <c r="B228" s="12" t="str">
        <f>IF(COUNTIF($F$2:F228,F228)=1,1,"")</f>
        <v/>
      </c>
      <c r="C228" s="12" t="str">
        <f t="shared" si="40"/>
        <v>07</v>
      </c>
      <c r="D228" s="12">
        <v>4</v>
      </c>
      <c r="E228" s="12">
        <v>92</v>
      </c>
      <c r="F228" s="12" t="s">
        <v>183</v>
      </c>
      <c r="G228" s="12" t="str">
        <f t="shared" si="32"/>
        <v>92TCTT0713L</v>
      </c>
      <c r="H228" s="12" t="s">
        <v>184</v>
      </c>
      <c r="I228" s="12" t="s">
        <v>7</v>
      </c>
      <c r="J228" s="12"/>
      <c r="K228" s="12">
        <f t="shared" si="33"/>
        <v>4</v>
      </c>
      <c r="L228" s="12" t="str">
        <f t="shared" si="34"/>
        <v>3</v>
      </c>
      <c r="M228" s="12" t="str">
        <f t="shared" si="35"/>
        <v>3</v>
      </c>
      <c r="N228" s="12" t="b">
        <f t="shared" si="36"/>
        <v>1</v>
      </c>
      <c r="O228" s="12" t="str">
        <f>VLOOKUP(G228,[1]CTDaoKhung!$C$5:$L$726,2,0)</f>
        <v>Tài chính tiền tệ</v>
      </c>
      <c r="P228" s="12" t="b">
        <f t="shared" si="37"/>
        <v>1</v>
      </c>
      <c r="Q228" s="12" t="b">
        <f>IF(COUNTIF($F$2:F228,F228)=1,MAX($Q$1:Q227)+1)</f>
        <v>0</v>
      </c>
      <c r="R228" s="12"/>
      <c r="T228">
        <v>227</v>
      </c>
      <c r="U228" t="str">
        <f t="shared" si="38"/>
        <v>DKNC0614T</v>
      </c>
      <c r="V228" t="str">
        <f t="shared" si="31"/>
        <v>Thực hành điều khiển lập trình nâng cao</v>
      </c>
      <c r="W228" t="str">
        <f t="shared" si="39"/>
        <v>06</v>
      </c>
    </row>
    <row r="229" spans="1:23" hidden="1" x14ac:dyDescent="0.3">
      <c r="A229" s="12">
        <f>IF(COUNTIF($F$2:F229,F229)=1,MAX($A$1:A228)+1,0)</f>
        <v>109</v>
      </c>
      <c r="B229" s="12">
        <f>IF(COUNTIF($F$2:F229,F229)=1,1,"")</f>
        <v>1</v>
      </c>
      <c r="C229" s="12" t="str">
        <f t="shared" si="40"/>
        <v>07</v>
      </c>
      <c r="D229" s="12">
        <v>4</v>
      </c>
      <c r="E229" s="12">
        <v>92</v>
      </c>
      <c r="F229" s="12" t="s">
        <v>264</v>
      </c>
      <c r="G229" s="12" t="str">
        <f t="shared" si="32"/>
        <v>92QTDN0712L</v>
      </c>
      <c r="H229" s="12" t="s">
        <v>265</v>
      </c>
      <c r="I229" s="12" t="s">
        <v>167</v>
      </c>
      <c r="J229" s="12" t="s">
        <v>178</v>
      </c>
      <c r="K229" s="12">
        <f t="shared" si="33"/>
        <v>4</v>
      </c>
      <c r="L229" s="12" t="str">
        <f t="shared" si="34"/>
        <v>2</v>
      </c>
      <c r="M229" s="12" t="str">
        <f t="shared" si="35"/>
        <v>2</v>
      </c>
      <c r="N229" s="12" t="b">
        <f t="shared" si="36"/>
        <v>1</v>
      </c>
      <c r="O229" s="12" t="str">
        <f>VLOOKUP(G229,[1]CTDaoKhung!$C$5:$L$726,2,0)</f>
        <v>Quản trị doanh nghiệp</v>
      </c>
      <c r="P229" s="12" t="b">
        <f t="shared" si="37"/>
        <v>1</v>
      </c>
      <c r="Q229" s="12">
        <f>IF(COUNTIF($F$2:F229,F229)=1,MAX($Q$1:Q228)+1)</f>
        <v>109</v>
      </c>
      <c r="R229" s="12"/>
      <c r="T229">
        <v>228</v>
      </c>
      <c r="U229" t="str">
        <f t="shared" si="38"/>
        <v>HTTD0614T</v>
      </c>
      <c r="V229" t="str">
        <f t="shared" si="31"/>
        <v>Thực hành lắp đặt hệ thống tự động hóa</v>
      </c>
      <c r="W229" t="str">
        <f t="shared" si="39"/>
        <v>06</v>
      </c>
    </row>
    <row r="230" spans="1:23" hidden="1" x14ac:dyDescent="0.3">
      <c r="A230" s="12">
        <f>IF(COUNTIF($F$2:F230,F230)=1,MAX($A$1:A229)+1,0)</f>
        <v>0</v>
      </c>
      <c r="B230" s="12" t="str">
        <f>IF(COUNTIF($F$2:F230,F230)=1,1,"")</f>
        <v/>
      </c>
      <c r="C230" s="12" t="str">
        <f t="shared" si="40"/>
        <v>07</v>
      </c>
      <c r="D230" s="12">
        <v>5</v>
      </c>
      <c r="E230" s="12">
        <v>92</v>
      </c>
      <c r="F230" s="12" t="s">
        <v>188</v>
      </c>
      <c r="G230" s="12" t="str">
        <f t="shared" si="32"/>
        <v>92MKCB0713L</v>
      </c>
      <c r="H230" s="12" t="s">
        <v>189</v>
      </c>
      <c r="I230" s="12" t="s">
        <v>7</v>
      </c>
      <c r="J230" s="12"/>
      <c r="K230" s="12">
        <f t="shared" si="33"/>
        <v>5</v>
      </c>
      <c r="L230" s="12" t="str">
        <f t="shared" si="34"/>
        <v>3</v>
      </c>
      <c r="M230" s="12" t="str">
        <f t="shared" si="35"/>
        <v>3</v>
      </c>
      <c r="N230" s="12" t="b">
        <f t="shared" si="36"/>
        <v>1</v>
      </c>
      <c r="O230" s="12" t="str">
        <f>VLOOKUP(G230,[1]CTDaoKhung!$C$5:$L$726,2,0)</f>
        <v>Marketing căn bản</v>
      </c>
      <c r="P230" s="12" t="b">
        <f t="shared" si="37"/>
        <v>1</v>
      </c>
      <c r="Q230" s="12" t="b">
        <f>IF(COUNTIF($F$2:F230,F230)=1,MAX($Q$1:Q229)+1)</f>
        <v>0</v>
      </c>
      <c r="R230" s="12"/>
      <c r="T230">
        <v>229</v>
      </c>
      <c r="U230" t="str">
        <f t="shared" si="38"/>
        <v>TACM0112L</v>
      </c>
      <c r="V230" t="str">
        <f t="shared" si="31"/>
        <v>Tiếng anh chế tạo máy</v>
      </c>
      <c r="W230" t="str">
        <f t="shared" si="39"/>
        <v>01</v>
      </c>
    </row>
    <row r="231" spans="1:23" hidden="1" x14ac:dyDescent="0.3">
      <c r="A231" s="12">
        <f>IF(COUNTIF($F$2:F231,F231)=1,MAX($A$1:A230)+1,0)</f>
        <v>0</v>
      </c>
      <c r="B231" s="12" t="str">
        <f>IF(COUNTIF($F$2:F231,F231)=1,1,"")</f>
        <v/>
      </c>
      <c r="C231" s="12" t="str">
        <f t="shared" si="40"/>
        <v>07</v>
      </c>
      <c r="D231" s="12">
        <v>5</v>
      </c>
      <c r="E231" s="12">
        <v>92</v>
      </c>
      <c r="F231" s="12" t="s">
        <v>190</v>
      </c>
      <c r="G231" s="12" t="str">
        <f t="shared" si="32"/>
        <v>92TKDN0712L</v>
      </c>
      <c r="H231" s="12" t="s">
        <v>191</v>
      </c>
      <c r="I231" s="12" t="s">
        <v>10</v>
      </c>
      <c r="J231" s="12" t="s">
        <v>192</v>
      </c>
      <c r="K231" s="12">
        <f t="shared" si="33"/>
        <v>5</v>
      </c>
      <c r="L231" s="12" t="str">
        <f t="shared" si="34"/>
        <v>2</v>
      </c>
      <c r="M231" s="12" t="str">
        <f t="shared" si="35"/>
        <v>2</v>
      </c>
      <c r="N231" s="12" t="b">
        <f t="shared" si="36"/>
        <v>1</v>
      </c>
      <c r="O231" s="12" t="str">
        <f>VLOOKUP(G231,[1]CTDaoKhung!$C$5:$L$726,2,0)</f>
        <v>Thống kê doanh nghiệp</v>
      </c>
      <c r="P231" s="12" t="b">
        <f t="shared" si="37"/>
        <v>1</v>
      </c>
      <c r="Q231" s="12" t="b">
        <f>IF(COUNTIF($F$2:F231,F231)=1,MAX($Q$1:Q230)+1)</f>
        <v>0</v>
      </c>
      <c r="R231" s="12"/>
      <c r="T231">
        <v>230</v>
      </c>
      <c r="U231" t="str">
        <f t="shared" si="38"/>
        <v>HHV10412L</v>
      </c>
      <c r="V231" t="str">
        <f t="shared" si="31"/>
        <v>Hình họa-Vẽ kỹ thuật 1</v>
      </c>
      <c r="W231" t="str">
        <f t="shared" si="39"/>
        <v>04</v>
      </c>
    </row>
    <row r="232" spans="1:23" hidden="1" x14ac:dyDescent="0.3">
      <c r="A232" s="12">
        <f>IF(COUNTIF($F$2:F232,F232)=1,MAX($A$1:A231)+1,0)</f>
        <v>0</v>
      </c>
      <c r="B232" s="12" t="str">
        <f>IF(COUNTIF($F$2:F232,F232)=1,1,"")</f>
        <v/>
      </c>
      <c r="C232" s="12" t="str">
        <f t="shared" si="40"/>
        <v>07</v>
      </c>
      <c r="D232" s="12">
        <v>5</v>
      </c>
      <c r="E232" s="12">
        <v>92</v>
      </c>
      <c r="F232" s="12" t="s">
        <v>193</v>
      </c>
      <c r="G232" s="12" t="str">
        <f t="shared" si="32"/>
        <v>92TCDN0713L</v>
      </c>
      <c r="H232" s="12" t="s">
        <v>194</v>
      </c>
      <c r="I232" s="12" t="s">
        <v>7</v>
      </c>
      <c r="J232" s="12" t="s">
        <v>195</v>
      </c>
      <c r="K232" s="12">
        <f t="shared" si="33"/>
        <v>5</v>
      </c>
      <c r="L232" s="12" t="str">
        <f t="shared" si="34"/>
        <v>3</v>
      </c>
      <c r="M232" s="12" t="str">
        <f t="shared" si="35"/>
        <v>3</v>
      </c>
      <c r="N232" s="12" t="b">
        <f t="shared" si="36"/>
        <v>1</v>
      </c>
      <c r="O232" s="12" t="str">
        <f>VLOOKUP(G232,[1]CTDaoKhung!$C$5:$L$726,2,0)</f>
        <v>Tài chính doanh nghiệp</v>
      </c>
      <c r="P232" s="12" t="b">
        <f t="shared" si="37"/>
        <v>1</v>
      </c>
      <c r="Q232" s="12" t="b">
        <f>IF(COUNTIF($F$2:F232,F232)=1,MAX($Q$1:Q231)+1)</f>
        <v>0</v>
      </c>
      <c r="R232" s="12"/>
      <c r="T232">
        <v>231</v>
      </c>
      <c r="U232" t="str">
        <f t="shared" si="38"/>
        <v>VLK10412L</v>
      </c>
      <c r="V232" t="str">
        <f t="shared" si="31"/>
        <v>Vật liệu kỹ thuật 1</v>
      </c>
      <c r="W232" t="str">
        <f t="shared" si="39"/>
        <v>04</v>
      </c>
    </row>
    <row r="233" spans="1:23" hidden="1" x14ac:dyDescent="0.3">
      <c r="A233" s="12">
        <f>IF(COUNTIF($F$2:F233,F233)=1,MAX($A$1:A232)+1,0)</f>
        <v>110</v>
      </c>
      <c r="B233" s="12">
        <f>IF(COUNTIF($F$2:F233,F233)=1,1,"")</f>
        <v>1</v>
      </c>
      <c r="C233" s="12" t="str">
        <f t="shared" si="40"/>
        <v>07</v>
      </c>
      <c r="D233" s="12">
        <v>5</v>
      </c>
      <c r="E233" s="12">
        <v>92</v>
      </c>
      <c r="F233" s="12" t="s">
        <v>266</v>
      </c>
      <c r="G233" s="12" t="str">
        <f t="shared" si="32"/>
        <v>92QTCL0713L</v>
      </c>
      <c r="H233" s="12" t="s">
        <v>267</v>
      </c>
      <c r="I233" s="12" t="s">
        <v>7</v>
      </c>
      <c r="J233" s="12" t="s">
        <v>268</v>
      </c>
      <c r="K233" s="12">
        <f t="shared" si="33"/>
        <v>5</v>
      </c>
      <c r="L233" s="12" t="str">
        <f t="shared" si="34"/>
        <v>3</v>
      </c>
      <c r="M233" s="12" t="str">
        <f t="shared" si="35"/>
        <v>3</v>
      </c>
      <c r="N233" s="12" t="b">
        <f t="shared" si="36"/>
        <v>1</v>
      </c>
      <c r="O233" s="12" t="str">
        <f>VLOOKUP(G233,[1]CTDaoKhung!$C$5:$L$726,2,0)</f>
        <v>Quản trị chiến lược</v>
      </c>
      <c r="P233" s="12" t="b">
        <f t="shared" si="37"/>
        <v>1</v>
      </c>
      <c r="Q233" s="12">
        <f>IF(COUNTIF($F$2:F233,F233)=1,MAX($Q$1:Q232)+1)</f>
        <v>110</v>
      </c>
      <c r="R233" s="12"/>
      <c r="T233">
        <v>232</v>
      </c>
      <c r="U233" t="str">
        <f t="shared" si="38"/>
        <v>CLTH0413L</v>
      </c>
      <c r="V233" t="str">
        <f t="shared" si="31"/>
        <v>Cơ lý thuyết</v>
      </c>
      <c r="W233" t="str">
        <f t="shared" si="39"/>
        <v>04</v>
      </c>
    </row>
    <row r="234" spans="1:23" hidden="1" x14ac:dyDescent="0.3">
      <c r="A234" s="12">
        <f>IF(COUNTIF($F$2:F234,F234)=1,MAX($A$1:A233)+1,0)</f>
        <v>111</v>
      </c>
      <c r="B234" s="12">
        <f>IF(COUNTIF($F$2:F234,F234)=1,1,"")</f>
        <v>1</v>
      </c>
      <c r="C234" s="12" t="str">
        <f t="shared" si="40"/>
        <v>07</v>
      </c>
      <c r="D234" s="12">
        <v>5</v>
      </c>
      <c r="E234" s="12">
        <v>92</v>
      </c>
      <c r="F234" s="12" t="s">
        <v>269</v>
      </c>
      <c r="G234" s="12" t="str">
        <f t="shared" si="32"/>
        <v>92NCKH0712T</v>
      </c>
      <c r="H234" s="12" t="s">
        <v>270</v>
      </c>
      <c r="I234" s="12" t="s">
        <v>67</v>
      </c>
      <c r="J234" s="12" t="s">
        <v>268</v>
      </c>
      <c r="K234" s="12">
        <f t="shared" si="33"/>
        <v>5</v>
      </c>
      <c r="L234" s="12" t="str">
        <f t="shared" si="34"/>
        <v>2</v>
      </c>
      <c r="M234" s="12" t="str">
        <f t="shared" si="35"/>
        <v>2</v>
      </c>
      <c r="N234" s="12" t="b">
        <f t="shared" si="36"/>
        <v>1</v>
      </c>
      <c r="O234" s="12" t="str">
        <f>VLOOKUP(G234,[1]CTDaoKhung!$C$5:$L$726,2,0)</f>
        <v>Nghiên cứu khách hàng</v>
      </c>
      <c r="P234" s="12" t="b">
        <f t="shared" si="37"/>
        <v>1</v>
      </c>
      <c r="Q234" s="12">
        <f>IF(COUNTIF($F$2:F234,F234)=1,MAX($Q$1:Q233)+1)</f>
        <v>111</v>
      </c>
      <c r="R234" s="12"/>
      <c r="T234">
        <v>233</v>
      </c>
      <c r="U234" t="str">
        <f t="shared" si="38"/>
        <v>HHDC0112L</v>
      </c>
      <c r="V234" t="str">
        <f t="shared" si="31"/>
        <v>Hóa học đại cương</v>
      </c>
      <c r="W234" t="str">
        <f t="shared" si="39"/>
        <v>01</v>
      </c>
    </row>
    <row r="235" spans="1:23" hidden="1" x14ac:dyDescent="0.3">
      <c r="A235" s="12">
        <f>IF(COUNTIF($F$2:F235,F235)=1,MAX($A$1:A234)+1,0)</f>
        <v>112</v>
      </c>
      <c r="B235" s="12">
        <f>IF(COUNTIF($F$2:F235,F235)=1,1,"")</f>
        <v>1</v>
      </c>
      <c r="C235" s="12" t="str">
        <f t="shared" si="40"/>
        <v>07</v>
      </c>
      <c r="D235" s="12">
        <v>5</v>
      </c>
      <c r="E235" s="12">
        <v>92</v>
      </c>
      <c r="F235" s="12" t="s">
        <v>271</v>
      </c>
      <c r="G235" s="12" t="str">
        <f t="shared" si="32"/>
        <v>92QTTN0712T</v>
      </c>
      <c r="H235" s="12" t="s">
        <v>272</v>
      </c>
      <c r="I235" s="12" t="s">
        <v>67</v>
      </c>
      <c r="J235" s="12" t="s">
        <v>273</v>
      </c>
      <c r="K235" s="12">
        <f t="shared" si="33"/>
        <v>5</v>
      </c>
      <c r="L235" s="12" t="str">
        <f t="shared" si="34"/>
        <v>2</v>
      </c>
      <c r="M235" s="12" t="str">
        <f t="shared" si="35"/>
        <v>2</v>
      </c>
      <c r="N235" s="12" t="b">
        <f t="shared" si="36"/>
        <v>1</v>
      </c>
      <c r="O235" s="12" t="str">
        <f>VLOOKUP(G235,[1]CTDaoKhung!$C$5:$L$726,2,0)</f>
        <v>Quản trị tác nghiệp</v>
      </c>
      <c r="P235" s="12" t="b">
        <f t="shared" si="37"/>
        <v>1</v>
      </c>
      <c r="Q235" s="12">
        <f>IF(COUNTIF($F$2:F235,F235)=1,MAX($Q$1:Q234)+1)</f>
        <v>112</v>
      </c>
      <c r="R235" s="12"/>
      <c r="T235">
        <v>234</v>
      </c>
      <c r="U235" t="str">
        <f t="shared" si="38"/>
        <v>KTDD0612L</v>
      </c>
      <c r="V235" t="str">
        <f t="shared" si="31"/>
        <v>Kỹ thuật điện-điện tử</v>
      </c>
      <c r="W235" t="str">
        <f t="shared" si="39"/>
        <v>06</v>
      </c>
    </row>
    <row r="236" spans="1:23" hidden="1" x14ac:dyDescent="0.3">
      <c r="A236" s="12">
        <f>IF(COUNTIF($F$2:F236,F236)=1,MAX($A$1:A235)+1,0)</f>
        <v>113</v>
      </c>
      <c r="B236" s="12">
        <f>IF(COUNTIF($F$2:F236,F236)=1,1,"")</f>
        <v>1</v>
      </c>
      <c r="C236" s="12" t="str">
        <f t="shared" si="40"/>
        <v/>
      </c>
      <c r="D236" s="12">
        <v>5</v>
      </c>
      <c r="E236" s="12">
        <v>92</v>
      </c>
      <c r="F236" s="12" t="s">
        <v>274</v>
      </c>
      <c r="G236" s="12" t="str">
        <f t="shared" si="32"/>
        <v xml:space="preserve">92 </v>
      </c>
      <c r="H236" s="12" t="s">
        <v>14</v>
      </c>
      <c r="I236" s="12">
        <v>2</v>
      </c>
      <c r="J236" s="12"/>
      <c r="K236" s="12">
        <f t="shared" si="33"/>
        <v>5</v>
      </c>
      <c r="L236" s="12" t="str">
        <f t="shared" si="34"/>
        <v>2</v>
      </c>
      <c r="M236" s="12" t="str">
        <f t="shared" si="35"/>
        <v/>
      </c>
      <c r="N236" s="12" t="b">
        <f t="shared" si="36"/>
        <v>0</v>
      </c>
      <c r="O236" s="12" t="e">
        <f>VLOOKUP(G236,[1]CTDaoKhung!$C$5:$L$726,2,0)</f>
        <v>#N/A</v>
      </c>
      <c r="P236" s="12" t="e">
        <f t="shared" si="37"/>
        <v>#N/A</v>
      </c>
      <c r="Q236" s="12">
        <f>IF(COUNTIF($F$2:F236,F236)=1,MAX($Q$1:Q235)+1)</f>
        <v>113</v>
      </c>
      <c r="R236" s="12"/>
      <c r="T236">
        <v>235</v>
      </c>
      <c r="U236" t="str">
        <f t="shared" si="38"/>
        <v>KYTN0412L</v>
      </c>
      <c r="V236" t="str">
        <f t="shared" si="31"/>
        <v>Kỹ thuật nhiệt</v>
      </c>
      <c r="W236" t="str">
        <f t="shared" si="39"/>
        <v>04</v>
      </c>
    </row>
    <row r="237" spans="1:23" hidden="1" x14ac:dyDescent="0.3">
      <c r="A237" s="12">
        <f>IF(COUNTIF($F$2:F237,F237)=1,MAX($A$1:A236)+1,0)</f>
        <v>114</v>
      </c>
      <c r="B237" s="12">
        <f>IF(COUNTIF($F$2:F237,F237)=1,1,"")</f>
        <v>1</v>
      </c>
      <c r="C237" s="12" t="str">
        <f t="shared" si="40"/>
        <v>07</v>
      </c>
      <c r="D237" s="12">
        <v>5</v>
      </c>
      <c r="E237" s="12">
        <v>92</v>
      </c>
      <c r="F237" s="12" t="s">
        <v>275</v>
      </c>
      <c r="G237" s="12" t="str">
        <f t="shared" si="32"/>
        <v>92KTPT0712L</v>
      </c>
      <c r="H237" s="12" t="s">
        <v>276</v>
      </c>
      <c r="I237" s="12" t="s">
        <v>10</v>
      </c>
      <c r="J237" s="12" t="s">
        <v>277</v>
      </c>
      <c r="K237" s="12">
        <f t="shared" si="33"/>
        <v>5</v>
      </c>
      <c r="L237" s="12" t="str">
        <f t="shared" si="34"/>
        <v>2</v>
      </c>
      <c r="M237" s="12" t="str">
        <f t="shared" si="35"/>
        <v>2</v>
      </c>
      <c r="N237" s="12" t="b">
        <f t="shared" si="36"/>
        <v>1</v>
      </c>
      <c r="O237" s="12" t="str">
        <f>VLOOKUP(G237,[1]CTDaoKhung!$C$5:$L$726,2,0)</f>
        <v>Kinh tế phát triển</v>
      </c>
      <c r="P237" s="12" t="b">
        <f t="shared" si="37"/>
        <v>1</v>
      </c>
      <c r="Q237" s="12">
        <f>IF(COUNTIF($F$2:F237,F237)=1,MAX($Q$1:Q236)+1)</f>
        <v>114</v>
      </c>
      <c r="R237" s="12"/>
      <c r="T237">
        <v>236</v>
      </c>
      <c r="U237" t="str">
        <f t="shared" si="38"/>
        <v>HHV20412L</v>
      </c>
      <c r="V237" t="str">
        <f t="shared" si="31"/>
        <v>Hình họa-Vẽ kỹ thuật 2</v>
      </c>
      <c r="W237" t="str">
        <f t="shared" si="39"/>
        <v>04</v>
      </c>
    </row>
    <row r="238" spans="1:23" hidden="1" x14ac:dyDescent="0.3">
      <c r="A238" s="12">
        <f>IF(COUNTIF($F$2:F238,F238)=1,MAX($A$1:A237)+1,0)</f>
        <v>115</v>
      </c>
      <c r="B238" s="12">
        <f>IF(COUNTIF($F$2:F238,F238)=1,1,"")</f>
        <v>1</v>
      </c>
      <c r="C238" s="12" t="str">
        <f t="shared" si="40"/>
        <v>07</v>
      </c>
      <c r="D238" s="12">
        <v>5</v>
      </c>
      <c r="E238" s="12">
        <v>92</v>
      </c>
      <c r="F238" s="12" t="s">
        <v>225</v>
      </c>
      <c r="G238" s="12" t="str">
        <f t="shared" si="32"/>
        <v>92KTQT0712L</v>
      </c>
      <c r="H238" s="12" t="s">
        <v>278</v>
      </c>
      <c r="I238" s="12" t="s">
        <v>10</v>
      </c>
      <c r="J238" s="12" t="s">
        <v>277</v>
      </c>
      <c r="K238" s="12">
        <f t="shared" si="33"/>
        <v>5</v>
      </c>
      <c r="L238" s="12" t="str">
        <f t="shared" si="34"/>
        <v>2</v>
      </c>
      <c r="M238" s="12" t="str">
        <f t="shared" si="35"/>
        <v>2</v>
      </c>
      <c r="N238" s="12" t="b">
        <f t="shared" si="36"/>
        <v>1</v>
      </c>
      <c r="O238" s="12" t="str">
        <f>VLOOKUP(G238,[1]CTDaoKhung!$C$5:$L$726,2,0)</f>
        <v>Kinh tế quốc tế</v>
      </c>
      <c r="P238" s="12" t="b">
        <f t="shared" si="37"/>
        <v>1</v>
      </c>
      <c r="Q238" s="12">
        <f>IF(COUNTIF($F$2:F238,F238)=1,MAX($Q$1:Q237)+1)</f>
        <v>115</v>
      </c>
      <c r="R238" s="12"/>
      <c r="T238">
        <v>237</v>
      </c>
      <c r="U238" t="str">
        <f t="shared" si="38"/>
        <v>NLC10412L</v>
      </c>
      <c r="V238" t="str">
        <f t="shared" si="31"/>
        <v>Nguyên lý-chi tiết máy 1</v>
      </c>
      <c r="W238" t="str">
        <f t="shared" si="39"/>
        <v>04</v>
      </c>
    </row>
    <row r="239" spans="1:23" hidden="1" x14ac:dyDescent="0.3">
      <c r="A239" s="12">
        <f>IF(COUNTIF($F$2:F239,F239)=1,MAX($A$1:A238)+1,0)</f>
        <v>0</v>
      </c>
      <c r="B239" s="12" t="str">
        <f>IF(COUNTIF($F$2:F239,F239)=1,1,"")</f>
        <v/>
      </c>
      <c r="C239" s="12" t="str">
        <f t="shared" si="40"/>
        <v>02</v>
      </c>
      <c r="D239" s="12">
        <v>6</v>
      </c>
      <c r="E239" s="12">
        <v>92</v>
      </c>
      <c r="F239" s="12" t="s">
        <v>204</v>
      </c>
      <c r="G239" s="12" t="str">
        <f t="shared" si="32"/>
        <v>92PLKT0213L</v>
      </c>
      <c r="H239" s="12" t="s">
        <v>205</v>
      </c>
      <c r="I239" s="12" t="s">
        <v>7</v>
      </c>
      <c r="J239" s="12" t="s">
        <v>207</v>
      </c>
      <c r="K239" s="12">
        <f t="shared" si="33"/>
        <v>6</v>
      </c>
      <c r="L239" s="12" t="str">
        <f t="shared" si="34"/>
        <v>3</v>
      </c>
      <c r="M239" s="12" t="str">
        <f t="shared" si="35"/>
        <v>3</v>
      </c>
      <c r="N239" s="12" t="b">
        <f t="shared" si="36"/>
        <v>1</v>
      </c>
      <c r="O239" s="12" t="str">
        <f>VLOOKUP(G239,[1]CTDaoKhung!$C$5:$L$726,2,0)</f>
        <v>Pháp luật kinh tế</v>
      </c>
      <c r="P239" s="12" t="b">
        <f t="shared" si="37"/>
        <v>1</v>
      </c>
      <c r="Q239" s="12" t="b">
        <f>IF(COUNTIF($F$2:F239,F239)=1,MAX($Q$1:Q238)+1)</f>
        <v>0</v>
      </c>
      <c r="R239" s="12"/>
      <c r="T239">
        <v>238</v>
      </c>
      <c r="U239" t="str">
        <f t="shared" si="38"/>
        <v>DSKT0412L</v>
      </c>
      <c r="V239" t="str">
        <f t="shared" si="31"/>
        <v>Dung sai-Kỹ thuật đo</v>
      </c>
      <c r="W239" t="str">
        <f t="shared" si="39"/>
        <v>04</v>
      </c>
    </row>
    <row r="240" spans="1:23" hidden="1" x14ac:dyDescent="0.3">
      <c r="A240" s="12">
        <f>IF(COUNTIF($F$2:F240,F240)=1,MAX($A$1:A239)+1,0)</f>
        <v>0</v>
      </c>
      <c r="B240" s="12" t="str">
        <f>IF(COUNTIF($F$2:F240,F240)=1,1,"")</f>
        <v/>
      </c>
      <c r="C240" s="12" t="str">
        <f t="shared" si="40"/>
        <v>07</v>
      </c>
      <c r="D240" s="12">
        <v>6</v>
      </c>
      <c r="E240" s="12">
        <v>92</v>
      </c>
      <c r="F240" s="12" t="s">
        <v>208</v>
      </c>
      <c r="G240" s="12" t="str">
        <f t="shared" si="32"/>
        <v>92KTLU0713L</v>
      </c>
      <c r="H240" s="12" t="s">
        <v>209</v>
      </c>
      <c r="I240" s="12" t="s">
        <v>7</v>
      </c>
      <c r="J240" s="12" t="s">
        <v>192</v>
      </c>
      <c r="K240" s="12">
        <f t="shared" si="33"/>
        <v>6</v>
      </c>
      <c r="L240" s="12" t="str">
        <f t="shared" si="34"/>
        <v>3</v>
      </c>
      <c r="M240" s="12" t="str">
        <f t="shared" si="35"/>
        <v>3</v>
      </c>
      <c r="N240" s="12" t="b">
        <f t="shared" si="36"/>
        <v>1</v>
      </c>
      <c r="O240" s="12" t="str">
        <f>VLOOKUP(G240,[1]CTDaoKhung!$C$5:$L$726,2,0)</f>
        <v>Kinh tế lượng</v>
      </c>
      <c r="P240" s="12" t="b">
        <f t="shared" si="37"/>
        <v>1</v>
      </c>
      <c r="Q240" s="12" t="b">
        <f>IF(COUNTIF($F$2:F240,F240)=1,MAX($Q$1:Q239)+1)</f>
        <v>0</v>
      </c>
      <c r="R240" s="12"/>
      <c r="T240">
        <v>239</v>
      </c>
      <c r="U240" t="str">
        <f t="shared" si="38"/>
        <v>SBVL0413L</v>
      </c>
      <c r="V240" t="str">
        <f t="shared" si="31"/>
        <v>Sức bền vật liệu</v>
      </c>
      <c r="W240" t="str">
        <f t="shared" si="39"/>
        <v>04</v>
      </c>
    </row>
    <row r="241" spans="1:23" hidden="1" x14ac:dyDescent="0.3">
      <c r="A241" s="12">
        <f>IF(COUNTIF($F$2:F241,F241)=1,MAX($A$1:A240)+1,0)</f>
        <v>116</v>
      </c>
      <c r="B241" s="12">
        <f>IF(COUNTIF($F$2:F241,F241)=1,1,"")</f>
        <v>1</v>
      </c>
      <c r="C241" s="12" t="str">
        <f t="shared" si="40"/>
        <v>07</v>
      </c>
      <c r="D241" s="12">
        <v>6</v>
      </c>
      <c r="E241" s="12">
        <v>92</v>
      </c>
      <c r="F241" s="12" t="s">
        <v>279</v>
      </c>
      <c r="G241" s="12" t="str">
        <f t="shared" si="32"/>
        <v>92QCLG0713L</v>
      </c>
      <c r="H241" s="12" t="s">
        <v>280</v>
      </c>
      <c r="I241" s="12" t="s">
        <v>7</v>
      </c>
      <c r="J241" s="12" t="s">
        <v>281</v>
      </c>
      <c r="K241" s="12">
        <f t="shared" si="33"/>
        <v>6</v>
      </c>
      <c r="L241" s="12" t="str">
        <f t="shared" si="34"/>
        <v>3</v>
      </c>
      <c r="M241" s="12" t="str">
        <f t="shared" si="35"/>
        <v>3</v>
      </c>
      <c r="N241" s="12" t="b">
        <f t="shared" si="36"/>
        <v>1</v>
      </c>
      <c r="O241" s="12" t="str">
        <f>VLOOKUP(G241,[1]CTDaoKhung!$C$5:$L$726,2,0)</f>
        <v>Quản trị chất lượng</v>
      </c>
      <c r="P241" s="12" t="b">
        <f t="shared" si="37"/>
        <v>1</v>
      </c>
      <c r="Q241" s="12">
        <f>IF(COUNTIF($F$2:F241,F241)=1,MAX($Q$1:Q240)+1)</f>
        <v>116</v>
      </c>
      <c r="R241" s="12"/>
      <c r="T241">
        <v>240</v>
      </c>
      <c r="U241" t="str">
        <f t="shared" si="38"/>
        <v>VLK20412L</v>
      </c>
      <c r="V241" t="str">
        <f t="shared" si="31"/>
        <v>Vật liệu kỹ thuật 2</v>
      </c>
      <c r="W241" t="str">
        <f t="shared" si="39"/>
        <v>04</v>
      </c>
    </row>
    <row r="242" spans="1:23" hidden="1" x14ac:dyDescent="0.3">
      <c r="A242" s="12">
        <f>IF(COUNTIF($F$2:F242,F242)=1,MAX($A$1:A241)+1,0)</f>
        <v>117</v>
      </c>
      <c r="B242" s="12">
        <f>IF(COUNTIF($F$2:F242,F242)=1,1,"")</f>
        <v>1</v>
      </c>
      <c r="C242" s="12" t="str">
        <f t="shared" si="40"/>
        <v>07</v>
      </c>
      <c r="D242" s="12">
        <v>6</v>
      </c>
      <c r="E242" s="12">
        <v>92</v>
      </c>
      <c r="F242" s="12" t="s">
        <v>282</v>
      </c>
      <c r="G242" s="12" t="str">
        <f t="shared" si="32"/>
        <v>92QTNL0713L</v>
      </c>
      <c r="H242" s="12" t="s">
        <v>283</v>
      </c>
      <c r="I242" s="12" t="s">
        <v>7</v>
      </c>
      <c r="J242" s="12" t="s">
        <v>268</v>
      </c>
      <c r="K242" s="12">
        <f t="shared" si="33"/>
        <v>6</v>
      </c>
      <c r="L242" s="12" t="str">
        <f t="shared" si="34"/>
        <v>3</v>
      </c>
      <c r="M242" s="12" t="str">
        <f t="shared" si="35"/>
        <v>3</v>
      </c>
      <c r="N242" s="12" t="b">
        <f t="shared" si="36"/>
        <v>1</v>
      </c>
      <c r="O242" s="12" t="str">
        <f>VLOOKUP(G242,[1]CTDaoKhung!$C$5:$L$726,2,0)</f>
        <v>Quản trị nhân lực</v>
      </c>
      <c r="P242" s="12" t="b">
        <f t="shared" si="37"/>
        <v>1</v>
      </c>
      <c r="Q242" s="12">
        <f>IF(COUNTIF($F$2:F242,F242)=1,MAX($Q$1:Q241)+1)</f>
        <v>117</v>
      </c>
      <c r="R242" s="12"/>
      <c r="T242">
        <v>241</v>
      </c>
      <c r="U242" t="str">
        <f t="shared" si="38"/>
        <v>CNKL0412L</v>
      </c>
      <c r="V242" t="str">
        <f t="shared" si="31"/>
        <v>Công nghệ kim loại</v>
      </c>
      <c r="W242" t="str">
        <f t="shared" si="39"/>
        <v>04</v>
      </c>
    </row>
    <row r="243" spans="1:23" hidden="1" x14ac:dyDescent="0.3">
      <c r="A243" s="12">
        <f>IF(COUNTIF($F$2:F243,F243)=1,MAX($A$1:A242)+1,0)</f>
        <v>118</v>
      </c>
      <c r="B243" s="12">
        <f>IF(COUNTIF($F$2:F243,F243)=1,1,"")</f>
        <v>1</v>
      </c>
      <c r="C243" s="12" t="str">
        <f t="shared" si="40"/>
        <v>07</v>
      </c>
      <c r="D243" s="12">
        <v>6</v>
      </c>
      <c r="E243" s="12">
        <v>92</v>
      </c>
      <c r="F243" s="12" t="s">
        <v>284</v>
      </c>
      <c r="G243" s="12" t="str">
        <f t="shared" si="32"/>
        <v>92PTKD0712L</v>
      </c>
      <c r="H243" s="12" t="s">
        <v>229</v>
      </c>
      <c r="I243" s="12" t="s">
        <v>10</v>
      </c>
      <c r="J243" s="12" t="s">
        <v>230</v>
      </c>
      <c r="K243" s="12">
        <f t="shared" si="33"/>
        <v>6</v>
      </c>
      <c r="L243" s="12" t="str">
        <f t="shared" si="34"/>
        <v>2</v>
      </c>
      <c r="M243" s="12" t="str">
        <f t="shared" si="35"/>
        <v>2</v>
      </c>
      <c r="N243" s="12" t="b">
        <f t="shared" si="36"/>
        <v>1</v>
      </c>
      <c r="O243" s="12" t="str">
        <f>VLOOKUP(G243,[1]CTDaoKhung!$C$5:$L$726,2,0)</f>
        <v>Phân tích hoạt động kinh doanh</v>
      </c>
      <c r="P243" s="12" t="b">
        <f t="shared" si="37"/>
        <v>1</v>
      </c>
      <c r="Q243" s="12">
        <f>IF(COUNTIF($F$2:F243,F243)=1,MAX($Q$1:Q242)+1)</f>
        <v>118</v>
      </c>
      <c r="R243" s="12"/>
      <c r="T243">
        <v>242</v>
      </c>
      <c r="U243" t="str">
        <f t="shared" si="38"/>
        <v>NLC20412L</v>
      </c>
      <c r="V243" t="str">
        <f t="shared" si="31"/>
        <v>Nguyên lý-chi tiết máy 2</v>
      </c>
      <c r="W243" t="str">
        <f t="shared" si="39"/>
        <v>04</v>
      </c>
    </row>
    <row r="244" spans="1:23" hidden="1" x14ac:dyDescent="0.3">
      <c r="A244" s="12">
        <f>IF(COUNTIF($F$2:F244,F244)=1,MAX($A$1:A243)+1,0)</f>
        <v>119</v>
      </c>
      <c r="B244" s="12">
        <f>IF(COUNTIF($F$2:F244,F244)=1,1,"")</f>
        <v>1</v>
      </c>
      <c r="C244" s="12" t="str">
        <f t="shared" si="40"/>
        <v>07</v>
      </c>
      <c r="D244" s="12">
        <v>6</v>
      </c>
      <c r="E244" s="12">
        <v>92</v>
      </c>
      <c r="F244" s="12" t="s">
        <v>285</v>
      </c>
      <c r="G244" s="12" t="str">
        <f t="shared" si="32"/>
        <v>92BCKD0712T</v>
      </c>
      <c r="H244" s="12" t="s">
        <v>286</v>
      </c>
      <c r="I244" s="12" t="s">
        <v>67</v>
      </c>
      <c r="J244" s="12"/>
      <c r="K244" s="12">
        <f t="shared" si="33"/>
        <v>6</v>
      </c>
      <c r="L244" s="12" t="str">
        <f t="shared" si="34"/>
        <v>2</v>
      </c>
      <c r="M244" s="12" t="str">
        <f t="shared" si="35"/>
        <v>2</v>
      </c>
      <c r="N244" s="12" t="b">
        <f t="shared" si="36"/>
        <v>1</v>
      </c>
      <c r="O244" s="12" t="str">
        <f>VLOOKUP(G244,[1]CTDaoKhung!$C$5:$L$726,2,0)</f>
        <v>Báo cáo phân tích hoạt động kinh doanh</v>
      </c>
      <c r="P244" s="12" t="b">
        <f t="shared" si="37"/>
        <v>1</v>
      </c>
      <c r="Q244" s="12">
        <f>IF(COUNTIF($F$2:F244,F244)=1,MAX($Q$1:Q243)+1)</f>
        <v>119</v>
      </c>
      <c r="R244" s="12"/>
      <c r="T244">
        <v>243</v>
      </c>
      <c r="U244" t="str">
        <f t="shared" si="38"/>
        <v>NCKL0413L</v>
      </c>
      <c r="V244" t="str">
        <f t="shared" si="31"/>
        <v>Nguyên lý cắt gọt kim loại</v>
      </c>
      <c r="W244" t="str">
        <f t="shared" si="39"/>
        <v>04</v>
      </c>
    </row>
    <row r="245" spans="1:23" hidden="1" x14ac:dyDescent="0.3">
      <c r="A245" s="12">
        <f>IF(COUNTIF($F$2:F245,F245)=1,MAX($A$1:A244)+1,0)</f>
        <v>0</v>
      </c>
      <c r="B245" s="12" t="str">
        <f>IF(COUNTIF($F$2:F245,F245)=1,1,"")</f>
        <v/>
      </c>
      <c r="C245" s="12" t="str">
        <f t="shared" si="40"/>
        <v/>
      </c>
      <c r="D245" s="12">
        <v>6</v>
      </c>
      <c r="E245" s="12">
        <v>92</v>
      </c>
      <c r="F245" s="12" t="s">
        <v>274</v>
      </c>
      <c r="G245" s="12" t="str">
        <f t="shared" si="32"/>
        <v xml:space="preserve">92 </v>
      </c>
      <c r="H245" s="12" t="s">
        <v>14</v>
      </c>
      <c r="I245" s="12">
        <v>2</v>
      </c>
      <c r="J245" s="12"/>
      <c r="K245" s="12">
        <f t="shared" si="33"/>
        <v>6</v>
      </c>
      <c r="L245" s="12" t="str">
        <f t="shared" si="34"/>
        <v>2</v>
      </c>
      <c r="M245" s="12" t="str">
        <f t="shared" si="35"/>
        <v/>
      </c>
      <c r="N245" s="12" t="b">
        <f t="shared" si="36"/>
        <v>0</v>
      </c>
      <c r="O245" s="12" t="e">
        <f>VLOOKUP(G245,[1]CTDaoKhung!$C$5:$L$726,2,0)</f>
        <v>#N/A</v>
      </c>
      <c r="P245" s="12" t="e">
        <f t="shared" si="37"/>
        <v>#N/A</v>
      </c>
      <c r="Q245" s="12" t="b">
        <f>IF(COUNTIF($F$2:F245,F245)=1,MAX($Q$1:Q244)+1)</f>
        <v>0</v>
      </c>
      <c r="R245" s="12"/>
      <c r="T245">
        <v>244</v>
      </c>
      <c r="U245" t="str">
        <f t="shared" si="38"/>
        <v>MCKL0412L</v>
      </c>
      <c r="V245" t="str">
        <f t="shared" si="31"/>
        <v>Máy‎ cắt kim loại đại cương</v>
      </c>
      <c r="W245" t="str">
        <f t="shared" si="39"/>
        <v>04</v>
      </c>
    </row>
    <row r="246" spans="1:23" hidden="1" x14ac:dyDescent="0.3">
      <c r="A246" s="12">
        <f>IF(COUNTIF($F$2:F246,F246)=1,MAX($A$1:A245)+1,0)</f>
        <v>0</v>
      </c>
      <c r="B246" s="12" t="str">
        <f>IF(COUNTIF($F$2:F246,F246)=1,1,"")</f>
        <v/>
      </c>
      <c r="C246" s="12" t="str">
        <f t="shared" si="40"/>
        <v>07</v>
      </c>
      <c r="D246" s="12">
        <v>6</v>
      </c>
      <c r="E246" s="12">
        <v>92</v>
      </c>
      <c r="F246" s="12" t="s">
        <v>218</v>
      </c>
      <c r="G246" s="12" t="str">
        <f t="shared" si="32"/>
        <v>92LPDA0712L</v>
      </c>
      <c r="H246" s="12" t="s">
        <v>219</v>
      </c>
      <c r="I246" s="12" t="s">
        <v>10</v>
      </c>
      <c r="J246" s="12"/>
      <c r="K246" s="12">
        <f t="shared" si="33"/>
        <v>6</v>
      </c>
      <c r="L246" s="12" t="str">
        <f t="shared" si="34"/>
        <v>2</v>
      </c>
      <c r="M246" s="12" t="str">
        <f t="shared" si="35"/>
        <v>2</v>
      </c>
      <c r="N246" s="12" t="b">
        <f t="shared" si="36"/>
        <v>1</v>
      </c>
      <c r="O246" s="12" t="str">
        <f>VLOOKUP(G246,[1]CTDaoKhung!$C$5:$L$726,2,0)</f>
        <v>Lập và phân tích dự án đầu tư</v>
      </c>
      <c r="P246" s="12" t="b">
        <f t="shared" si="37"/>
        <v>1</v>
      </c>
      <c r="Q246" s="12" t="b">
        <f>IF(COUNTIF($F$2:F246,F246)=1,MAX($Q$1:Q245)+1)</f>
        <v>0</v>
      </c>
      <c r="R246" s="12"/>
      <c r="T246">
        <v>245</v>
      </c>
      <c r="U246" t="str">
        <f t="shared" si="38"/>
        <v>CCTM0413L</v>
      </c>
      <c r="V246" t="str">
        <f t="shared" si="31"/>
        <v>Công nghệ chế tạo máy</v>
      </c>
      <c r="W246" t="str">
        <f t="shared" si="39"/>
        <v>04</v>
      </c>
    </row>
    <row r="247" spans="1:23" hidden="1" x14ac:dyDescent="0.3">
      <c r="A247" s="12">
        <f>IF(COUNTIF($F$2:F247,F247)=1,MAX($A$1:A246)+1,0)</f>
        <v>120</v>
      </c>
      <c r="B247" s="12">
        <f>IF(COUNTIF($F$2:F247,F247)=1,1,"")</f>
        <v>1</v>
      </c>
      <c r="C247" s="12" t="str">
        <f t="shared" si="40"/>
        <v>07</v>
      </c>
      <c r="D247" s="12">
        <v>6</v>
      </c>
      <c r="E247" s="12">
        <v>92</v>
      </c>
      <c r="F247" s="12" t="s">
        <v>287</v>
      </c>
      <c r="G247" s="12" t="str">
        <f t="shared" si="32"/>
        <v>92KTDT0712L</v>
      </c>
      <c r="H247" s="12" t="s">
        <v>288</v>
      </c>
      <c r="I247" s="12" t="s">
        <v>10</v>
      </c>
      <c r="J247" s="12"/>
      <c r="K247" s="12">
        <f t="shared" si="33"/>
        <v>6</v>
      </c>
      <c r="L247" s="12" t="str">
        <f t="shared" si="34"/>
        <v>2</v>
      </c>
      <c r="M247" s="12" t="str">
        <f t="shared" si="35"/>
        <v>2</v>
      </c>
      <c r="N247" s="12" t="b">
        <f t="shared" si="36"/>
        <v>1</v>
      </c>
      <c r="O247" s="12" t="str">
        <f>VLOOKUP(G247,[1]CTDaoKhung!$C$5:$L$726,2,0)</f>
        <v>Kinh tế đầu tư</v>
      </c>
      <c r="P247" s="12" t="b">
        <f t="shared" si="37"/>
        <v>1</v>
      </c>
      <c r="Q247" s="12">
        <f>IF(COUNTIF($F$2:F247,F247)=1,MAX($Q$1:Q246)+1)</f>
        <v>120</v>
      </c>
      <c r="R247" s="12"/>
      <c r="T247">
        <v>246</v>
      </c>
      <c r="U247" t="str">
        <f t="shared" si="38"/>
        <v>TCB10413T</v>
      </c>
      <c r="V247" t="str">
        <f t="shared" si="31"/>
        <v>Thực hành tiện cơ bản 1</v>
      </c>
      <c r="W247" t="str">
        <f t="shared" si="39"/>
        <v>04</v>
      </c>
    </row>
    <row r="248" spans="1:23" hidden="1" x14ac:dyDescent="0.3">
      <c r="A248" s="12">
        <f>IF(COUNTIF($F$2:F248,F248)=1,MAX($A$1:A247)+1,0)</f>
        <v>121</v>
      </c>
      <c r="B248" s="12">
        <f>IF(COUNTIF($F$2:F248,F248)=1,1,"")</f>
        <v>1</v>
      </c>
      <c r="C248" s="12" t="str">
        <f t="shared" si="40"/>
        <v>07</v>
      </c>
      <c r="D248" s="12">
        <v>7</v>
      </c>
      <c r="E248" s="12">
        <v>92</v>
      </c>
      <c r="F248" s="12" t="s">
        <v>289</v>
      </c>
      <c r="G248" s="12" t="str">
        <f t="shared" si="32"/>
        <v>92QTDN0711D</v>
      </c>
      <c r="H248" s="12" t="s">
        <v>290</v>
      </c>
      <c r="I248" s="12" t="s">
        <v>13</v>
      </c>
      <c r="J248" s="12" t="s">
        <v>291</v>
      </c>
      <c r="K248" s="12">
        <f t="shared" si="33"/>
        <v>7</v>
      </c>
      <c r="L248" s="12" t="str">
        <f t="shared" si="34"/>
        <v>1</v>
      </c>
      <c r="M248" s="12" t="str">
        <f t="shared" si="35"/>
        <v>1</v>
      </c>
      <c r="N248" s="12" t="b">
        <f t="shared" si="36"/>
        <v>1</v>
      </c>
      <c r="O248" s="12" t="str">
        <f>VLOOKUP(G248,[1]CTDaoKhung!$C$5:$L$726,2,0)</f>
        <v>Chuyên đề quản trị doanh nghiệp</v>
      </c>
      <c r="P248" s="12" t="b">
        <f t="shared" si="37"/>
        <v>1</v>
      </c>
      <c r="Q248" s="12">
        <f>IF(COUNTIF($F$2:F248,F248)=1,MAX($Q$1:Q247)+1)</f>
        <v>121</v>
      </c>
      <c r="R248" s="12"/>
      <c r="T248">
        <v>247</v>
      </c>
      <c r="U248" t="str">
        <f t="shared" si="38"/>
        <v>DACT0411D</v>
      </c>
      <c r="V248" t="str">
        <f t="shared" si="31"/>
        <v>Đồ án chi tiết máy</v>
      </c>
      <c r="W248" t="str">
        <f t="shared" si="39"/>
        <v>04</v>
      </c>
    </row>
    <row r="249" spans="1:23" hidden="1" x14ac:dyDescent="0.3">
      <c r="A249" s="12">
        <f>IF(COUNTIF($F$2:F249,F249)=1,MAX($A$1:A248)+1,0)</f>
        <v>122</v>
      </c>
      <c r="B249" s="12">
        <f>IF(COUNTIF($F$2:F249,F249)=1,1,"")</f>
        <v>1</v>
      </c>
      <c r="C249" s="12" t="str">
        <f t="shared" si="40"/>
        <v>07</v>
      </c>
      <c r="D249" s="12">
        <v>7</v>
      </c>
      <c r="E249" s="12">
        <v>92</v>
      </c>
      <c r="F249" s="12" t="s">
        <v>292</v>
      </c>
      <c r="G249" s="12" t="str">
        <f t="shared" si="32"/>
        <v>92QTHC0713L</v>
      </c>
      <c r="H249" s="12" t="s">
        <v>293</v>
      </c>
      <c r="I249" s="12" t="s">
        <v>7</v>
      </c>
      <c r="J249" s="12" t="s">
        <v>294</v>
      </c>
      <c r="K249" s="12">
        <f t="shared" si="33"/>
        <v>7</v>
      </c>
      <c r="L249" s="12" t="str">
        <f t="shared" si="34"/>
        <v>3</v>
      </c>
      <c r="M249" s="12" t="str">
        <f t="shared" si="35"/>
        <v>3</v>
      </c>
      <c r="N249" s="12" t="b">
        <f t="shared" si="36"/>
        <v>1</v>
      </c>
      <c r="O249" s="12" t="str">
        <f>VLOOKUP(G249,[1]CTDaoKhung!$C$5:$L$726,2,0)</f>
        <v>Quản trị hậu cần kinh doanh</v>
      </c>
      <c r="P249" s="12" t="b">
        <f t="shared" si="37"/>
        <v>1</v>
      </c>
      <c r="Q249" s="12">
        <f>IF(COUNTIF($F$2:F249,F249)=1,MAX($Q$1:Q248)+1)</f>
        <v>122</v>
      </c>
      <c r="R249" s="12"/>
      <c r="T249">
        <v>248</v>
      </c>
      <c r="U249" t="str">
        <f t="shared" si="38"/>
        <v>DOGA0412L</v>
      </c>
      <c r="V249" t="str">
        <f t="shared" si="31"/>
        <v>Đồ gá</v>
      </c>
      <c r="W249" t="str">
        <f t="shared" si="39"/>
        <v>04</v>
      </c>
    </row>
    <row r="250" spans="1:23" hidden="1" x14ac:dyDescent="0.3">
      <c r="A250" s="12">
        <f>IF(COUNTIF($F$2:F250,F250)=1,MAX($A$1:A249)+1,0)</f>
        <v>123</v>
      </c>
      <c r="B250" s="12">
        <f>IF(COUNTIF($F$2:F250,F250)=1,1,"")</f>
        <v>1</v>
      </c>
      <c r="C250" s="12" t="str">
        <f t="shared" si="40"/>
        <v>07</v>
      </c>
      <c r="D250" s="12">
        <v>7</v>
      </c>
      <c r="E250" s="12">
        <v>92</v>
      </c>
      <c r="F250" s="12" t="s">
        <v>295</v>
      </c>
      <c r="G250" s="12" t="str">
        <f t="shared" si="32"/>
        <v>92QKQO0712L</v>
      </c>
      <c r="H250" s="12" t="s">
        <v>296</v>
      </c>
      <c r="I250" s="12" t="s">
        <v>10</v>
      </c>
      <c r="J250" s="12"/>
      <c r="K250" s="12">
        <f t="shared" si="33"/>
        <v>7</v>
      </c>
      <c r="L250" s="12" t="str">
        <f t="shared" si="34"/>
        <v>2</v>
      </c>
      <c r="M250" s="12" t="str">
        <f t="shared" si="35"/>
        <v>2</v>
      </c>
      <c r="N250" s="12" t="b">
        <f t="shared" si="36"/>
        <v>1</v>
      </c>
      <c r="O250" s="12" t="str">
        <f>VLOOKUP(G250,[1]CTDaoKhung!$C$5:$L$726,2,0)</f>
        <v>Quản trị kinh doanh quốc tế</v>
      </c>
      <c r="P250" s="12" t="b">
        <f t="shared" si="37"/>
        <v>1</v>
      </c>
      <c r="Q250" s="12">
        <f>IF(COUNTIF($F$2:F250,F250)=1,MAX($Q$1:Q249)+1)</f>
        <v>123</v>
      </c>
      <c r="R250" s="12"/>
      <c r="T250">
        <v>249</v>
      </c>
      <c r="U250" t="str">
        <f t="shared" si="38"/>
        <v>CCNC0412L</v>
      </c>
      <c r="V250" t="str">
        <f t="shared" si="31"/>
        <v>Công nghệ CNC</v>
      </c>
      <c r="W250" t="str">
        <f t="shared" si="39"/>
        <v>04</v>
      </c>
    </row>
    <row r="251" spans="1:23" hidden="1" x14ac:dyDescent="0.3">
      <c r="A251" s="12">
        <f>IF(COUNTIF($F$2:F251,F251)=1,MAX($A$1:A250)+1,0)</f>
        <v>124</v>
      </c>
      <c r="B251" s="12">
        <f>IF(COUNTIF($F$2:F251,F251)=1,1,"")</f>
        <v>1</v>
      </c>
      <c r="C251" s="12" t="str">
        <f t="shared" si="40"/>
        <v>07</v>
      </c>
      <c r="D251" s="12">
        <v>7</v>
      </c>
      <c r="E251" s="12">
        <v>92</v>
      </c>
      <c r="F251" s="12" t="s">
        <v>297</v>
      </c>
      <c r="G251" s="12" t="str">
        <f t="shared" si="32"/>
        <v>92TMDT0712L</v>
      </c>
      <c r="H251" s="12" t="s">
        <v>298</v>
      </c>
      <c r="I251" s="12" t="s">
        <v>10</v>
      </c>
      <c r="J251" s="12" t="s">
        <v>299</v>
      </c>
      <c r="K251" s="12">
        <f t="shared" si="33"/>
        <v>7</v>
      </c>
      <c r="L251" s="12" t="str">
        <f t="shared" si="34"/>
        <v>2</v>
      </c>
      <c r="M251" s="12" t="str">
        <f t="shared" si="35"/>
        <v>2</v>
      </c>
      <c r="N251" s="12" t="b">
        <f t="shared" si="36"/>
        <v>1</v>
      </c>
      <c r="O251" s="12" t="str">
        <f>VLOOKUP(G251,[1]CTDaoKhung!$C$5:$L$726,2,0)</f>
        <v>Thương mại điện tử</v>
      </c>
      <c r="P251" s="12" t="b">
        <f t="shared" si="37"/>
        <v>1</v>
      </c>
      <c r="Q251" s="12">
        <f>IF(COUNTIF($F$2:F251,F251)=1,MAX($Q$1:Q250)+1)</f>
        <v>124</v>
      </c>
      <c r="R251" s="12"/>
      <c r="T251">
        <v>250</v>
      </c>
      <c r="U251" t="str">
        <f t="shared" si="38"/>
        <v>CCAM0412L</v>
      </c>
      <c r="V251" t="str">
        <f t="shared" si="31"/>
        <v>Công nghệ CAD/CAM</v>
      </c>
      <c r="W251" t="str">
        <f t="shared" si="39"/>
        <v>04</v>
      </c>
    </row>
    <row r="252" spans="1:23" hidden="1" x14ac:dyDescent="0.3">
      <c r="A252" s="12">
        <f>IF(COUNTIF($F$2:F252,F252)=1,MAX($A$1:A251)+1,0)</f>
        <v>125</v>
      </c>
      <c r="B252" s="12">
        <f>IF(COUNTIF($F$2:F252,F252)=1,1,"")</f>
        <v>1</v>
      </c>
      <c r="C252" s="12" t="str">
        <f t="shared" si="40"/>
        <v>07</v>
      </c>
      <c r="D252" s="12">
        <v>7</v>
      </c>
      <c r="E252" s="12">
        <v>92</v>
      </c>
      <c r="F252" s="12" t="s">
        <v>300</v>
      </c>
      <c r="G252" s="12" t="str">
        <f t="shared" si="32"/>
        <v>92QTBH0712T</v>
      </c>
      <c r="H252" s="12" t="s">
        <v>301</v>
      </c>
      <c r="I252" s="12" t="s">
        <v>67</v>
      </c>
      <c r="J252" s="12" t="s">
        <v>302</v>
      </c>
      <c r="K252" s="12">
        <f t="shared" si="33"/>
        <v>7</v>
      </c>
      <c r="L252" s="12" t="str">
        <f t="shared" si="34"/>
        <v>2</v>
      </c>
      <c r="M252" s="12" t="str">
        <f t="shared" si="35"/>
        <v>2</v>
      </c>
      <c r="N252" s="12" t="b">
        <f t="shared" si="36"/>
        <v>1</v>
      </c>
      <c r="O252" s="12" t="str">
        <f>VLOOKUP(G252,[1]CTDaoKhung!$C$5:$L$726,2,0)</f>
        <v>Quản trị bán hàng</v>
      </c>
      <c r="P252" s="12" t="b">
        <f t="shared" si="37"/>
        <v>1</v>
      </c>
      <c r="Q252" s="12">
        <f>IF(COUNTIF($F$2:F252,F252)=1,MAX($Q$1:Q251)+1)</f>
        <v>125</v>
      </c>
      <c r="R252" s="12"/>
      <c r="T252">
        <v>251</v>
      </c>
      <c r="U252" t="str">
        <f t="shared" si="38"/>
        <v>PGKT0412L</v>
      </c>
      <c r="V252" t="str">
        <f t="shared" si="31"/>
        <v>Các phương pháp gia công không truyền thống</v>
      </c>
      <c r="W252" t="str">
        <f t="shared" si="39"/>
        <v>04</v>
      </c>
    </row>
    <row r="253" spans="1:23" hidden="1" x14ac:dyDescent="0.3">
      <c r="A253" s="12">
        <f>IF(COUNTIF($F$2:F253,F253)=1,MAX($A$1:A252)+1,0)</f>
        <v>0</v>
      </c>
      <c r="B253" s="12" t="str">
        <f>IF(COUNTIF($F$2:F253,F253)=1,1,"")</f>
        <v/>
      </c>
      <c r="C253" s="12" t="str">
        <f t="shared" si="40"/>
        <v>07</v>
      </c>
      <c r="D253" s="12">
        <v>7</v>
      </c>
      <c r="E253" s="12">
        <v>92</v>
      </c>
      <c r="F253" s="12" t="s">
        <v>255</v>
      </c>
      <c r="G253" s="12" t="str">
        <f t="shared" si="32"/>
        <v>92QTTC0712T</v>
      </c>
      <c r="H253" s="12" t="s">
        <v>256</v>
      </c>
      <c r="I253" s="12" t="s">
        <v>67</v>
      </c>
      <c r="J253" s="12" t="s">
        <v>303</v>
      </c>
      <c r="K253" s="12">
        <f t="shared" si="33"/>
        <v>7</v>
      </c>
      <c r="L253" s="12" t="str">
        <f t="shared" si="34"/>
        <v>2</v>
      </c>
      <c r="M253" s="12" t="str">
        <f t="shared" si="35"/>
        <v>2</v>
      </c>
      <c r="N253" s="12" t="b">
        <f t="shared" si="36"/>
        <v>1</v>
      </c>
      <c r="O253" s="12" t="str">
        <f>VLOOKUP(G253,[1]CTDaoKhung!$C$5:$L$726,2,0)</f>
        <v>Quản trị tài chính</v>
      </c>
      <c r="P253" s="12" t="b">
        <f t="shared" si="37"/>
        <v>1</v>
      </c>
      <c r="Q253" s="12" t="b">
        <f>IF(COUNTIF($F$2:F253,F253)=1,MAX($Q$1:Q252)+1)</f>
        <v>0</v>
      </c>
      <c r="R253" s="12"/>
      <c r="T253">
        <v>252</v>
      </c>
      <c r="U253" t="str">
        <f t="shared" si="38"/>
        <v>TKTM0412L</v>
      </c>
      <c r="V253" t="str">
        <f t="shared" si="31"/>
        <v>Truyền động thủy lực khí nén trong máy công nghiệp</v>
      </c>
      <c r="W253" t="str">
        <f t="shared" si="39"/>
        <v>04</v>
      </c>
    </row>
    <row r="254" spans="1:23" hidden="1" x14ac:dyDescent="0.3">
      <c r="A254" s="12">
        <f>IF(COUNTIF($F$2:F254,F254)=1,MAX($A$1:A253)+1,0)</f>
        <v>0</v>
      </c>
      <c r="B254" s="12" t="str">
        <f>IF(COUNTIF($F$2:F254,F254)=1,1,"")</f>
        <v/>
      </c>
      <c r="C254" s="12" t="str">
        <f t="shared" si="40"/>
        <v>07</v>
      </c>
      <c r="D254" s="12">
        <v>7</v>
      </c>
      <c r="E254" s="12">
        <v>92</v>
      </c>
      <c r="F254" s="12" t="s">
        <v>239</v>
      </c>
      <c r="G254" s="12" t="str">
        <f t="shared" si="32"/>
        <v>92TTCS0713T</v>
      </c>
      <c r="H254" s="12" t="s">
        <v>240</v>
      </c>
      <c r="I254" s="12" t="s">
        <v>241</v>
      </c>
      <c r="J254" s="12"/>
      <c r="K254" s="12">
        <f t="shared" si="33"/>
        <v>7</v>
      </c>
      <c r="L254" s="12" t="str">
        <f t="shared" si="34"/>
        <v>3</v>
      </c>
      <c r="M254" s="12" t="str">
        <f t="shared" si="35"/>
        <v>3</v>
      </c>
      <c r="N254" s="12" t="b">
        <f t="shared" si="36"/>
        <v>1</v>
      </c>
      <c r="O254" s="12" t="str">
        <f>VLOOKUP(G254,[1]CTDaoKhung!$C$5:$L$726,2,0)</f>
        <v>Thực tập cơ sở</v>
      </c>
      <c r="P254" s="12" t="b">
        <f t="shared" si="37"/>
        <v>1</v>
      </c>
      <c r="Q254" s="12" t="b">
        <f>IF(COUNTIF($F$2:F254,F254)=1,MAX($Q$1:Q253)+1)</f>
        <v>0</v>
      </c>
      <c r="R254" s="12"/>
      <c r="T254">
        <v>253</v>
      </c>
      <c r="U254" t="str">
        <f t="shared" si="38"/>
        <v>THNG0411T</v>
      </c>
      <c r="V254" t="str">
        <f t="shared" si="31"/>
        <v>Thực hành nguội</v>
      </c>
      <c r="W254" t="str">
        <f t="shared" si="39"/>
        <v>04</v>
      </c>
    </row>
    <row r="255" spans="1:23" hidden="1" x14ac:dyDescent="0.3">
      <c r="A255" s="12">
        <f>IF(COUNTIF($F$2:F255,F255)=1,MAX($A$1:A254)+1,0)</f>
        <v>126</v>
      </c>
      <c r="B255" s="12">
        <f>IF(COUNTIF($F$2:F255,F255)=1,1,"")</f>
        <v>1</v>
      </c>
      <c r="C255" s="12" t="str">
        <f t="shared" si="40"/>
        <v>07</v>
      </c>
      <c r="D255" s="12">
        <v>8</v>
      </c>
      <c r="E255" s="12">
        <v>92</v>
      </c>
      <c r="F255" s="12" t="s">
        <v>304</v>
      </c>
      <c r="G255" s="12" t="str">
        <f t="shared" si="32"/>
        <v>92TMQT0712T</v>
      </c>
      <c r="H255" s="12" t="s">
        <v>305</v>
      </c>
      <c r="I255" s="12" t="s">
        <v>67</v>
      </c>
      <c r="J255" s="12"/>
      <c r="K255" s="12">
        <f t="shared" si="33"/>
        <v>8</v>
      </c>
      <c r="L255" s="12" t="str">
        <f t="shared" si="34"/>
        <v>2</v>
      </c>
      <c r="M255" s="12" t="str">
        <f t="shared" si="35"/>
        <v>2</v>
      </c>
      <c r="N255" s="12" t="b">
        <f t="shared" si="36"/>
        <v>1</v>
      </c>
      <c r="O255" s="12" t="str">
        <f>VLOOKUP(G255,[1]CTDaoKhung!$C$5:$L$726,2,0)</f>
        <v>Kỹ thuật thương mại quốc tế</v>
      </c>
      <c r="P255" s="12" t="b">
        <f t="shared" si="37"/>
        <v>1</v>
      </c>
      <c r="Q255" s="12">
        <f>IF(COUNTIF($F$2:F255,F255)=1,MAX($Q$1:Q254)+1)</f>
        <v>126</v>
      </c>
      <c r="R255" s="12"/>
      <c r="T255">
        <v>254</v>
      </c>
      <c r="U255" t="str">
        <f t="shared" si="38"/>
        <v>TCB20412T</v>
      </c>
      <c r="V255" t="str">
        <f t="shared" si="31"/>
        <v>Thực hành tiện cơ bản 2</v>
      </c>
      <c r="W255" t="str">
        <f t="shared" si="39"/>
        <v>04</v>
      </c>
    </row>
    <row r="256" spans="1:23" hidden="1" x14ac:dyDescent="0.3">
      <c r="A256" s="12">
        <f>IF(COUNTIF($F$2:F256,F256)=1,MAX($A$1:A255)+1,0)</f>
        <v>127</v>
      </c>
      <c r="B256" s="12">
        <f>IF(COUNTIF($F$2:F256,F256)=1,1,"")</f>
        <v>1</v>
      </c>
      <c r="C256" s="12" t="str">
        <f t="shared" si="40"/>
        <v>07</v>
      </c>
      <c r="D256" s="12">
        <v>8</v>
      </c>
      <c r="E256" s="12">
        <v>92</v>
      </c>
      <c r="F256" s="12" t="s">
        <v>306</v>
      </c>
      <c r="G256" s="12" t="str">
        <f t="shared" si="32"/>
        <v>92QTHP0712T</v>
      </c>
      <c r="H256" s="12" t="s">
        <v>307</v>
      </c>
      <c r="I256" s="12" t="s">
        <v>67</v>
      </c>
      <c r="J256" s="12" t="s">
        <v>308</v>
      </c>
      <c r="K256" s="12">
        <f t="shared" si="33"/>
        <v>8</v>
      </c>
      <c r="L256" s="12" t="str">
        <f t="shared" si="34"/>
        <v>2</v>
      </c>
      <c r="M256" s="12" t="str">
        <f t="shared" si="35"/>
        <v>2</v>
      </c>
      <c r="N256" s="12" t="b">
        <f t="shared" si="36"/>
        <v>1</v>
      </c>
      <c r="O256" s="12" t="str">
        <f>VLOOKUP(G256,[1]CTDaoKhung!$C$5:$L$726,2,0)</f>
        <v>Quản trị hành chính văn phòng</v>
      </c>
      <c r="P256" s="12" t="b">
        <f t="shared" si="37"/>
        <v>1</v>
      </c>
      <c r="Q256" s="12">
        <f>IF(COUNTIF($F$2:F256,F256)=1,MAX($Q$1:Q255)+1)</f>
        <v>127</v>
      </c>
      <c r="R256" s="12"/>
      <c r="T256">
        <v>255</v>
      </c>
      <c r="U256" t="str">
        <f t="shared" si="38"/>
        <v>VTMT0412L</v>
      </c>
      <c r="V256" t="str">
        <f t="shared" si="31"/>
        <v>Vẽ và thiết kế trên máy tính</v>
      </c>
      <c r="W256" t="str">
        <f t="shared" si="39"/>
        <v>04</v>
      </c>
    </row>
    <row r="257" spans="1:23" hidden="1" x14ac:dyDescent="0.3">
      <c r="A257" s="12">
        <f>IF(COUNTIF($F$2:F257,F257)=1,MAX($A$1:A256)+1,0)</f>
        <v>128</v>
      </c>
      <c r="B257" s="12">
        <f>IF(COUNTIF($F$2:F257,F257)=1,1,"")</f>
        <v>1</v>
      </c>
      <c r="C257" s="12" t="str">
        <f t="shared" si="40"/>
        <v>07</v>
      </c>
      <c r="D257" s="12">
        <v>8</v>
      </c>
      <c r="E257" s="12">
        <v>92</v>
      </c>
      <c r="F257" s="12" t="s">
        <v>309</v>
      </c>
      <c r="G257" s="12" t="str">
        <f t="shared" si="32"/>
        <v>92KSKD0712T</v>
      </c>
      <c r="H257" s="12" t="s">
        <v>310</v>
      </c>
      <c r="I257" s="12" t="s">
        <v>67</v>
      </c>
      <c r="J257" s="12"/>
      <c r="K257" s="12">
        <f t="shared" si="33"/>
        <v>8</v>
      </c>
      <c r="L257" s="12" t="str">
        <f t="shared" si="34"/>
        <v>2</v>
      </c>
      <c r="M257" s="12" t="str">
        <f t="shared" si="35"/>
        <v>2</v>
      </c>
      <c r="N257" s="12" t="b">
        <f t="shared" si="36"/>
        <v>1</v>
      </c>
      <c r="O257" s="12" t="str">
        <f>VLOOKUP(G257,[1]CTDaoKhung!$C$5:$L$726,2,0)</f>
        <v>Khởi sự kinh doanh</v>
      </c>
      <c r="P257" s="12" t="b">
        <f t="shared" si="37"/>
        <v>1</v>
      </c>
      <c r="Q257" s="12">
        <f>IF(COUNTIF($F$2:F257,F257)=1,MAX($Q$1:Q256)+1)</f>
        <v>128</v>
      </c>
      <c r="R257" s="12"/>
      <c r="T257">
        <v>256</v>
      </c>
      <c r="U257" t="str">
        <f t="shared" si="38"/>
        <v>KTTK0412L</v>
      </c>
      <c r="V257" t="str">
        <f t="shared" si="31"/>
        <v>Kỹ thuật thủy khí</v>
      </c>
      <c r="W257" t="str">
        <f t="shared" si="39"/>
        <v>04</v>
      </c>
    </row>
    <row r="258" spans="1:23" hidden="1" x14ac:dyDescent="0.3">
      <c r="A258" s="12">
        <f>IF(COUNTIF($F$2:F258,F258)=1,MAX($A$1:A257)+1,0)</f>
        <v>129</v>
      </c>
      <c r="B258" s="12">
        <f>IF(COUNTIF($F$2:F258,F258)=1,1,"")</f>
        <v>1</v>
      </c>
      <c r="C258" s="12" t="str">
        <f t="shared" si="40"/>
        <v>07</v>
      </c>
      <c r="D258" s="12">
        <v>8</v>
      </c>
      <c r="E258" s="12">
        <v>92</v>
      </c>
      <c r="F258" s="12" t="s">
        <v>311</v>
      </c>
      <c r="G258" s="12" t="str">
        <f t="shared" si="32"/>
        <v>92QTTN0718D</v>
      </c>
      <c r="H258" s="12" t="s">
        <v>252</v>
      </c>
      <c r="I258" s="12" t="s">
        <v>120</v>
      </c>
      <c r="J258" s="12"/>
      <c r="K258" s="12">
        <f t="shared" si="33"/>
        <v>8</v>
      </c>
      <c r="L258" s="12" t="str">
        <f t="shared" si="34"/>
        <v>8</v>
      </c>
      <c r="M258" s="12" t="str">
        <f t="shared" si="35"/>
        <v>8</v>
      </c>
      <c r="N258" s="12" t="b">
        <f t="shared" si="36"/>
        <v>1</v>
      </c>
      <c r="O258" s="12" t="str">
        <f>VLOOKUP(G258,[1]CTDaoKhung!$C$5:$L$726,2,0)</f>
        <v>Đồ án/Khóa luận tốt nghiệp quản trị kinh doanh</v>
      </c>
      <c r="P258" s="12" t="b">
        <f t="shared" si="37"/>
        <v>0</v>
      </c>
      <c r="Q258" s="12">
        <f>IF(COUNTIF($F$2:F258,F258)=1,MAX($Q$1:Q257)+1)</f>
        <v>129</v>
      </c>
      <c r="R258" s="12"/>
      <c r="T258">
        <v>257</v>
      </c>
      <c r="U258" t="str">
        <f t="shared" si="38"/>
        <v>CTKN0412L</v>
      </c>
      <c r="V258" t="str">
        <f t="shared" ref="V258:V321" si="41">VLOOKUP(T258,$A$2:$H$867,8,0)</f>
        <v>Công nghệ thiết kế ngược</v>
      </c>
      <c r="W258" t="str">
        <f t="shared" si="39"/>
        <v>04</v>
      </c>
    </row>
    <row r="259" spans="1:23" hidden="1" x14ac:dyDescent="0.3">
      <c r="A259" s="12">
        <f>IF(COUNTIF($F$2:F259,F259)=1,MAX($A$1:A258)+1,0)</f>
        <v>0</v>
      </c>
      <c r="B259" s="12" t="str">
        <f>IF(COUNTIF($F$2:F259,F259)=1,1,"")</f>
        <v/>
      </c>
      <c r="C259" s="12" t="str">
        <f t="shared" si="40"/>
        <v/>
      </c>
      <c r="D259" s="12">
        <v>8</v>
      </c>
      <c r="E259" s="12">
        <v>92</v>
      </c>
      <c r="F259" s="12"/>
      <c r="G259" s="12" t="str">
        <f t="shared" ref="G259:G322" si="42">E259&amp;F259</f>
        <v>92</v>
      </c>
      <c r="H259" s="12" t="s">
        <v>164</v>
      </c>
      <c r="I259" s="12"/>
      <c r="J259" s="12"/>
      <c r="K259" s="12">
        <f t="shared" ref="K259:K322" si="43">D259</f>
        <v>8</v>
      </c>
      <c r="L259" s="12" t="str">
        <f t="shared" ref="L259:L322" si="44">LEFT(I259,1)</f>
        <v/>
      </c>
      <c r="M259" s="12" t="str">
        <f t="shared" ref="M259:M322" si="45">MID(F259,8,1)</f>
        <v/>
      </c>
      <c r="N259" s="12" t="b">
        <f t="shared" ref="N259:N322" si="46">L259=M259</f>
        <v>1</v>
      </c>
      <c r="O259" s="12" t="e">
        <f>VLOOKUP(G259,[1]CTDaoKhung!$C$5:$L$726,2,0)</f>
        <v>#N/A</v>
      </c>
      <c r="P259" s="12" t="e">
        <f t="shared" ref="P259:P322" si="47">H259=O259</f>
        <v>#N/A</v>
      </c>
      <c r="Q259" s="12" t="b">
        <f>IF(COUNTIF($F$2:F259,F259)=1,MAX($Q$1:Q258)+1)</f>
        <v>0</v>
      </c>
      <c r="R259" s="12"/>
      <c r="T259">
        <v>258</v>
      </c>
      <c r="U259" t="str">
        <f t="shared" ref="U259:U322" si="48">VLOOKUP(T259,$A$2:$H$867,6,0)</f>
        <v>MHHH0412L</v>
      </c>
      <c r="V259" t="str">
        <f t="shared" si="41"/>
        <v>Mô hình hóa hình học</v>
      </c>
      <c r="W259" t="str">
        <f t="shared" ref="W259:W322" si="49">MID(U259,5,2)</f>
        <v>04</v>
      </c>
    </row>
    <row r="260" spans="1:23" hidden="1" x14ac:dyDescent="0.3">
      <c r="A260" s="12">
        <f>IF(COUNTIF($F$2:F260,F260)=1,MAX($A$1:A259)+1,0)</f>
        <v>0</v>
      </c>
      <c r="B260" s="12" t="str">
        <f>IF(COUNTIF($F$2:F260,F260)=1,1,"")</f>
        <v/>
      </c>
      <c r="C260" s="12" t="str">
        <f t="shared" si="40"/>
        <v>07</v>
      </c>
      <c r="D260" s="12">
        <v>8</v>
      </c>
      <c r="E260" s="12">
        <v>92</v>
      </c>
      <c r="F260" s="12" t="s">
        <v>253</v>
      </c>
      <c r="G260" s="12" t="str">
        <f t="shared" si="42"/>
        <v>92BAHI0712T</v>
      </c>
      <c r="H260" s="12" t="s">
        <v>254</v>
      </c>
      <c r="I260" s="12" t="s">
        <v>67</v>
      </c>
      <c r="J260" s="12"/>
      <c r="K260" s="12">
        <f t="shared" si="43"/>
        <v>8</v>
      </c>
      <c r="L260" s="12" t="str">
        <f t="shared" si="44"/>
        <v>2</v>
      </c>
      <c r="M260" s="12" t="str">
        <f t="shared" si="45"/>
        <v>2</v>
      </c>
      <c r="N260" s="12" t="b">
        <f t="shared" si="46"/>
        <v>1</v>
      </c>
      <c r="O260" s="12" t="str">
        <f>VLOOKUP(G260,[1]CTDaoKhung!$C$5:$L$726,2,0)</f>
        <v>Bảo hiểm</v>
      </c>
      <c r="P260" s="12" t="b">
        <f t="shared" si="47"/>
        <v>1</v>
      </c>
      <c r="Q260" s="12" t="b">
        <f>IF(COUNTIF($F$2:F260,F260)=1,MAX($Q$1:Q259)+1)</f>
        <v>0</v>
      </c>
      <c r="R260" s="12"/>
      <c r="T260">
        <v>259</v>
      </c>
      <c r="U260" t="str">
        <f t="shared" si="48"/>
        <v>DCTM0411D</v>
      </c>
      <c r="V260" t="str">
        <f t="shared" si="41"/>
        <v>Đồ án chế tạo máy</v>
      </c>
      <c r="W260" t="str">
        <f t="shared" si="49"/>
        <v>04</v>
      </c>
    </row>
    <row r="261" spans="1:23" hidden="1" x14ac:dyDescent="0.3">
      <c r="A261" s="12">
        <f>IF(COUNTIF($F$2:F261,F261)=1,MAX($A$1:A260)+1,0)</f>
        <v>130</v>
      </c>
      <c r="B261" s="12">
        <f>IF(COUNTIF($F$2:F261,F261)=1,1,"")</f>
        <v>1</v>
      </c>
      <c r="C261" s="12" t="str">
        <f t="shared" si="40"/>
        <v>07</v>
      </c>
      <c r="D261" s="12">
        <v>8</v>
      </c>
      <c r="E261" s="12">
        <v>92</v>
      </c>
      <c r="F261" s="12" t="s">
        <v>312</v>
      </c>
      <c r="G261" s="12" t="str">
        <f t="shared" si="42"/>
        <v>92QTRR0712T</v>
      </c>
      <c r="H261" s="12" t="s">
        <v>313</v>
      </c>
      <c r="I261" s="12" t="s">
        <v>67</v>
      </c>
      <c r="J261" s="12" t="s">
        <v>314</v>
      </c>
      <c r="K261" s="12">
        <f t="shared" si="43"/>
        <v>8</v>
      </c>
      <c r="L261" s="12" t="str">
        <f t="shared" si="44"/>
        <v>2</v>
      </c>
      <c r="M261" s="12" t="str">
        <f t="shared" si="45"/>
        <v>2</v>
      </c>
      <c r="N261" s="12" t="b">
        <f t="shared" si="46"/>
        <v>1</v>
      </c>
      <c r="O261" s="12" t="str">
        <f>VLOOKUP(G261,[1]CTDaoKhung!$C$5:$L$726,2,0)</f>
        <v>Quản trị rủi ro</v>
      </c>
      <c r="P261" s="12" t="b">
        <f t="shared" si="47"/>
        <v>1</v>
      </c>
      <c r="Q261" s="12">
        <f>IF(COUNTIF($F$2:F261,F261)=1,MAX($Q$1:Q260)+1)</f>
        <v>130</v>
      </c>
      <c r="R261" s="12"/>
      <c r="T261">
        <v>260</v>
      </c>
      <c r="U261" t="str">
        <f t="shared" si="48"/>
        <v>CCKM0412L</v>
      </c>
      <c r="V261" t="str">
        <f t="shared" si="41"/>
        <v>Công nghệ chế tạo khuôn mẫu</v>
      </c>
      <c r="W261" t="str">
        <f t="shared" si="49"/>
        <v>04</v>
      </c>
    </row>
    <row r="262" spans="1:23" hidden="1" x14ac:dyDescent="0.3">
      <c r="A262" s="12">
        <f>IF(COUNTIF($F$2:F262,F262)=1,MAX($A$1:A261)+1,0)</f>
        <v>131</v>
      </c>
      <c r="B262" s="12">
        <f>IF(COUNTIF($F$2:F262,F262)=1,1,"")</f>
        <v>1</v>
      </c>
      <c r="C262" s="12" t="str">
        <f t="shared" si="40"/>
        <v>07</v>
      </c>
      <c r="D262" s="12">
        <v>8</v>
      </c>
      <c r="E262" s="12">
        <v>92</v>
      </c>
      <c r="F262" s="12" t="s">
        <v>315</v>
      </c>
      <c r="G262" s="12" t="str">
        <f t="shared" si="42"/>
        <v>92GTDP0712T</v>
      </c>
      <c r="H262" s="12" t="s">
        <v>316</v>
      </c>
      <c r="I262" s="12" t="s">
        <v>67</v>
      </c>
      <c r="J262" s="12" t="s">
        <v>317</v>
      </c>
      <c r="K262" s="12">
        <f t="shared" si="43"/>
        <v>8</v>
      </c>
      <c r="L262" s="12" t="str">
        <f t="shared" si="44"/>
        <v>2</v>
      </c>
      <c r="M262" s="12" t="str">
        <f t="shared" si="45"/>
        <v>2</v>
      </c>
      <c r="N262" s="12" t="b">
        <f t="shared" si="46"/>
        <v>1</v>
      </c>
      <c r="O262" s="12" t="str">
        <f>VLOOKUP(G262,[1]CTDaoKhung!$C$5:$L$726,2,0)</f>
        <v>Giao tiếp và đàm phán trong kinh doanh</v>
      </c>
      <c r="P262" s="12" t="b">
        <f t="shared" si="47"/>
        <v>1</v>
      </c>
      <c r="Q262" s="12">
        <f>IF(COUNTIF($F$2:F262,F262)=1,MAX($Q$1:Q261)+1)</f>
        <v>131</v>
      </c>
      <c r="R262" s="12"/>
      <c r="T262">
        <v>261</v>
      </c>
      <c r="U262" t="str">
        <f t="shared" si="48"/>
        <v>TCNC0413T</v>
      </c>
      <c r="V262" t="str">
        <f t="shared" si="41"/>
        <v>Thực hành CNC</v>
      </c>
      <c r="W262" t="str">
        <f t="shared" si="49"/>
        <v>04</v>
      </c>
    </row>
    <row r="263" spans="1:23" hidden="1" x14ac:dyDescent="0.3">
      <c r="A263" s="12">
        <f>IF(COUNTIF($F$2:F263,F263)=1,MAX($A$1:A262)+1,0)</f>
        <v>132</v>
      </c>
      <c r="B263" s="12">
        <f>IF(COUNTIF($F$2:F263,F263)=1,1,"")</f>
        <v>1</v>
      </c>
      <c r="C263" s="12" t="str">
        <f t="shared" si="40"/>
        <v>07</v>
      </c>
      <c r="D263" s="12">
        <v>8</v>
      </c>
      <c r="E263" s="12">
        <v>92</v>
      </c>
      <c r="F263" s="12" t="s">
        <v>318</v>
      </c>
      <c r="G263" s="12" t="str">
        <f t="shared" si="42"/>
        <v>92DNTM0712T</v>
      </c>
      <c r="H263" s="12" t="s">
        <v>319</v>
      </c>
      <c r="I263" s="12" t="s">
        <v>67</v>
      </c>
      <c r="J263" s="12" t="s">
        <v>320</v>
      </c>
      <c r="K263" s="12">
        <f t="shared" si="43"/>
        <v>8</v>
      </c>
      <c r="L263" s="12" t="str">
        <f t="shared" si="44"/>
        <v>2</v>
      </c>
      <c r="M263" s="12" t="str">
        <f t="shared" si="45"/>
        <v>2</v>
      </c>
      <c r="N263" s="12" t="b">
        <f t="shared" si="46"/>
        <v>1</v>
      </c>
      <c r="O263" s="12" t="str">
        <f>VLOOKUP(G263,[1]CTDaoKhung!$C$5:$L$726,2,0)</f>
        <v>Quản trị doanh nghiệp thương mại</v>
      </c>
      <c r="P263" s="12" t="b">
        <f t="shared" si="47"/>
        <v>1</v>
      </c>
      <c r="Q263" s="12">
        <f>IF(COUNTIF($F$2:F263,F263)=1,MAX($Q$1:Q262)+1)</f>
        <v>132</v>
      </c>
      <c r="R263" s="12"/>
      <c r="T263">
        <v>262</v>
      </c>
      <c r="U263" t="str">
        <f t="shared" si="48"/>
        <v>TPBC0413T</v>
      </c>
      <c r="V263" t="str">
        <f t="shared" si="41"/>
        <v>Thực hành phay-bào cơ bản</v>
      </c>
      <c r="W263" t="str">
        <f t="shared" si="49"/>
        <v>04</v>
      </c>
    </row>
    <row r="264" spans="1:23" hidden="1" x14ac:dyDescent="0.3">
      <c r="A264" s="12">
        <f>IF(COUNTIF($F$2:F264,F264)=1,MAX($A$1:A263)+1,0)</f>
        <v>0</v>
      </c>
      <c r="B264" s="12" t="str">
        <f>IF(COUNTIF($F$2:F264,F264)=1,1,"")</f>
        <v/>
      </c>
      <c r="C264" s="12" t="str">
        <f t="shared" si="40"/>
        <v>02</v>
      </c>
      <c r="D264" s="12">
        <v>1</v>
      </c>
      <c r="E264" s="12">
        <v>81</v>
      </c>
      <c r="F264" s="12" t="s">
        <v>0</v>
      </c>
      <c r="G264" s="12" t="str">
        <f t="shared" si="42"/>
        <v>81MLN10212L</v>
      </c>
      <c r="H264" s="12" t="s">
        <v>1</v>
      </c>
      <c r="I264" s="12" t="s">
        <v>2</v>
      </c>
      <c r="J264" s="12"/>
      <c r="K264" s="12">
        <f t="shared" si="43"/>
        <v>1</v>
      </c>
      <c r="L264" s="12" t="str">
        <f t="shared" si="44"/>
        <v>2</v>
      </c>
      <c r="M264" s="12" t="str">
        <f t="shared" si="45"/>
        <v>2</v>
      </c>
      <c r="N264" s="12" t="b">
        <f t="shared" si="46"/>
        <v>1</v>
      </c>
      <c r="O264" s="12" t="e">
        <f>VLOOKUP(G264,[1]CTDaoKhung!$C$5:$L$726,2,0)</f>
        <v>#N/A</v>
      </c>
      <c r="P264" s="12" t="e">
        <f t="shared" si="47"/>
        <v>#N/A</v>
      </c>
      <c r="Q264" s="12" t="b">
        <f>IF(COUNTIF($F$2:F264,F264)=1,MAX($Q$1:Q263)+1)</f>
        <v>0</v>
      </c>
      <c r="R264" s="12"/>
      <c r="T264">
        <v>263</v>
      </c>
      <c r="U264" t="str">
        <f t="shared" si="48"/>
        <v>MDRO0412L</v>
      </c>
      <c r="V264" t="str">
        <f t="shared" si="41"/>
        <v>Máy điều khiển số và robot công nghiệp</v>
      </c>
      <c r="W264" t="str">
        <f t="shared" si="49"/>
        <v>04</v>
      </c>
    </row>
    <row r="265" spans="1:23" hidden="1" x14ac:dyDescent="0.3">
      <c r="A265" s="12">
        <f>IF(COUNTIF($F$2:F265,F265)=1,MAX($A$1:A264)+1,0)</f>
        <v>0</v>
      </c>
      <c r="B265" s="12" t="str">
        <f>IF(COUNTIF($F$2:F265,F265)=1,1,"")</f>
        <v/>
      </c>
      <c r="C265" s="12" t="str">
        <f t="shared" si="40"/>
        <v>02</v>
      </c>
      <c r="D265" s="12">
        <v>1</v>
      </c>
      <c r="E265" s="12">
        <v>81</v>
      </c>
      <c r="F265" s="12" t="s">
        <v>3</v>
      </c>
      <c r="G265" s="12" t="str">
        <f t="shared" si="42"/>
        <v>81PLDC0212L</v>
      </c>
      <c r="H265" s="12" t="s">
        <v>803</v>
      </c>
      <c r="I265" s="12" t="s">
        <v>4</v>
      </c>
      <c r="J265" s="12"/>
      <c r="K265" s="12">
        <f t="shared" si="43"/>
        <v>1</v>
      </c>
      <c r="L265" s="12" t="str">
        <f t="shared" si="44"/>
        <v>2</v>
      </c>
      <c r="M265" s="12" t="str">
        <f t="shared" si="45"/>
        <v>2</v>
      </c>
      <c r="N265" s="12" t="b">
        <f t="shared" si="46"/>
        <v>1</v>
      </c>
      <c r="O265" s="12" t="str">
        <f>VLOOKUP(G265,[1]CTDaoKhung!$C$5:$L$726,2,0)</f>
        <v>Pháp luật đại cương</v>
      </c>
      <c r="P265" s="12" t="b">
        <f t="shared" si="47"/>
        <v>1</v>
      </c>
      <c r="Q265" s="12" t="b">
        <f>IF(COUNTIF($F$2:F265,F265)=1,MAX($Q$1:Q264)+1)</f>
        <v>0</v>
      </c>
      <c r="R265" s="12"/>
      <c r="T265">
        <v>264</v>
      </c>
      <c r="U265" t="str">
        <f t="shared" si="48"/>
        <v>CIFM0412L</v>
      </c>
      <c r="V265" t="str">
        <f t="shared" si="41"/>
        <v>Hệ thống CIM và FMS</v>
      </c>
      <c r="W265" t="str">
        <f t="shared" si="49"/>
        <v>04</v>
      </c>
    </row>
    <row r="266" spans="1:23" hidden="1" x14ac:dyDescent="0.3">
      <c r="A266" s="12">
        <f>IF(COUNTIF($F$2:F266,F266)=1,MAX($A$1:A265)+1,0)</f>
        <v>0</v>
      </c>
      <c r="B266" s="12" t="str">
        <f>IF(COUNTIF($F$2:F266,F266)=1,1,"")</f>
        <v/>
      </c>
      <c r="C266" s="12" t="str">
        <f t="shared" si="40"/>
        <v>05</v>
      </c>
      <c r="D266" s="12">
        <v>1</v>
      </c>
      <c r="E266" s="12">
        <v>81</v>
      </c>
      <c r="F266" s="12" t="s">
        <v>5</v>
      </c>
      <c r="G266" s="12" t="str">
        <f t="shared" si="42"/>
        <v>81NMTH0513L</v>
      </c>
      <c r="H266" s="12" t="s">
        <v>6</v>
      </c>
      <c r="I266" s="12" t="s">
        <v>7</v>
      </c>
      <c r="J266" s="12"/>
      <c r="K266" s="12">
        <f t="shared" si="43"/>
        <v>1</v>
      </c>
      <c r="L266" s="12" t="str">
        <f t="shared" si="44"/>
        <v>3</v>
      </c>
      <c r="M266" s="12" t="str">
        <f t="shared" si="45"/>
        <v>3</v>
      </c>
      <c r="N266" s="12" t="b">
        <f t="shared" si="46"/>
        <v>1</v>
      </c>
      <c r="O266" s="12" t="str">
        <f>VLOOKUP(G266,[1]CTDaoKhung!$C$5:$L$726,2,0)</f>
        <v>Nhập môn tin học</v>
      </c>
      <c r="P266" s="12" t="b">
        <f t="shared" si="47"/>
        <v>1</v>
      </c>
      <c r="Q266" s="12" t="b">
        <f>IF(COUNTIF($F$2:F266,F266)=1,MAX($Q$1:Q265)+1)</f>
        <v>0</v>
      </c>
      <c r="R266" s="12"/>
      <c r="T266">
        <v>265</v>
      </c>
      <c r="U266" t="str">
        <f t="shared" si="48"/>
        <v>DDKT0412L</v>
      </c>
      <c r="V266" t="str">
        <f t="shared" si="41"/>
        <v>Dao động kỹ thuật</v>
      </c>
      <c r="W266" t="str">
        <f t="shared" si="49"/>
        <v>04</v>
      </c>
    </row>
    <row r="267" spans="1:23" hidden="1" x14ac:dyDescent="0.3">
      <c r="A267" s="12">
        <f>IF(COUNTIF($F$2:F267,F267)=1,MAX($A$1:A266)+1,0)</f>
        <v>0</v>
      </c>
      <c r="B267" s="12" t="str">
        <f>IF(COUNTIF($F$2:F267,F267)=1,1,"")</f>
        <v/>
      </c>
      <c r="C267" s="12" t="str">
        <f t="shared" si="40"/>
        <v>01</v>
      </c>
      <c r="D267" s="12">
        <v>1</v>
      </c>
      <c r="E267" s="12">
        <v>81</v>
      </c>
      <c r="F267" s="12" t="s">
        <v>8</v>
      </c>
      <c r="G267" s="12" t="str">
        <f t="shared" si="42"/>
        <v>81ANH10112L</v>
      </c>
      <c r="H267" s="12" t="s">
        <v>9</v>
      </c>
      <c r="I267" s="12" t="s">
        <v>10</v>
      </c>
      <c r="J267" s="12"/>
      <c r="K267" s="12">
        <f t="shared" si="43"/>
        <v>1</v>
      </c>
      <c r="L267" s="12" t="str">
        <f t="shared" si="44"/>
        <v>2</v>
      </c>
      <c r="M267" s="12" t="str">
        <f t="shared" si="45"/>
        <v>2</v>
      </c>
      <c r="N267" s="12" t="b">
        <f t="shared" si="46"/>
        <v>1</v>
      </c>
      <c r="O267" s="12" t="str">
        <f>VLOOKUP(G267,[1]CTDaoKhung!$C$5:$L$726,2,0)</f>
        <v>Tiếng anh 1</v>
      </c>
      <c r="P267" s="12" t="b">
        <f t="shared" si="47"/>
        <v>1</v>
      </c>
      <c r="Q267" s="12" t="b">
        <f>IF(COUNTIF($F$2:F267,F267)=1,MAX($Q$1:Q266)+1)</f>
        <v>0</v>
      </c>
      <c r="R267" s="12"/>
      <c r="T267">
        <v>266</v>
      </c>
      <c r="U267" t="str">
        <f t="shared" si="48"/>
        <v>MNCH0412L</v>
      </c>
      <c r="V267" t="str">
        <f t="shared" si="41"/>
        <v>Máy nâng chuyển</v>
      </c>
      <c r="W267" t="str">
        <f t="shared" si="49"/>
        <v>04</v>
      </c>
    </row>
    <row r="268" spans="1:23" hidden="1" x14ac:dyDescent="0.3">
      <c r="A268" s="12">
        <f>IF(COUNTIF($F$2:F268,F268)=1,MAX($A$1:A267)+1,0)</f>
        <v>0</v>
      </c>
      <c r="B268" s="12" t="str">
        <f>IF(COUNTIF($F$2:F268,F268)=1,1,"")</f>
        <v/>
      </c>
      <c r="C268" s="12" t="str">
        <f t="shared" si="40"/>
        <v>01</v>
      </c>
      <c r="D268" s="12">
        <v>1</v>
      </c>
      <c r="E268" s="12">
        <v>81</v>
      </c>
      <c r="F268" s="12" t="s">
        <v>11</v>
      </c>
      <c r="G268" s="12" t="str">
        <f t="shared" si="42"/>
        <v>81TCC10112L</v>
      </c>
      <c r="H268" s="12" t="s">
        <v>138</v>
      </c>
      <c r="I268" s="12" t="s">
        <v>10</v>
      </c>
      <c r="J268" s="12"/>
      <c r="K268" s="12">
        <f t="shared" si="43"/>
        <v>1</v>
      </c>
      <c r="L268" s="12" t="str">
        <f t="shared" si="44"/>
        <v>2</v>
      </c>
      <c r="M268" s="12" t="str">
        <f t="shared" si="45"/>
        <v>2</v>
      </c>
      <c r="N268" s="12" t="b">
        <f t="shared" si="46"/>
        <v>1</v>
      </c>
      <c r="O268" s="12" t="str">
        <f>VLOOKUP(G268,[1]CTDaoKhung!$C$5:$L$726,2,0)</f>
        <v>Toán cao cấp 1</v>
      </c>
      <c r="P268" s="12" t="b">
        <f t="shared" si="47"/>
        <v>1</v>
      </c>
      <c r="Q268" s="12" t="b">
        <f>IF(COUNTIF($F$2:F268,F268)=1,MAX($Q$1:Q267)+1)</f>
        <v>0</v>
      </c>
      <c r="R268" s="12"/>
      <c r="T268">
        <v>267</v>
      </c>
      <c r="U268" t="str">
        <f t="shared" si="48"/>
        <v>TMAI0412T</v>
      </c>
      <c r="V268" t="str">
        <f t="shared" si="41"/>
        <v>Thực hành mài</v>
      </c>
      <c r="W268" t="str">
        <f t="shared" si="49"/>
        <v>04</v>
      </c>
    </row>
    <row r="269" spans="1:23" hidden="1" x14ac:dyDescent="0.3">
      <c r="A269" s="12">
        <f>IF(COUNTIF($F$2:F269,F269)=1,MAX($A$1:A268)+1,0)</f>
        <v>0</v>
      </c>
      <c r="B269" s="12" t="str">
        <f>IF(COUNTIF($F$2:F269,F269)=1,1,"")</f>
        <v/>
      </c>
      <c r="C269" s="12" t="str">
        <f t="shared" si="40"/>
        <v>01</v>
      </c>
      <c r="D269" s="12">
        <v>1</v>
      </c>
      <c r="E269" s="12">
        <v>81</v>
      </c>
      <c r="F269" s="12" t="s">
        <v>12</v>
      </c>
      <c r="G269" s="12" t="str">
        <f t="shared" si="42"/>
        <v>81GTC10111T</v>
      </c>
      <c r="H269" s="12" t="s">
        <v>802</v>
      </c>
      <c r="I269" s="12" t="s">
        <v>13</v>
      </c>
      <c r="J269" s="12"/>
      <c r="K269" s="12">
        <f t="shared" si="43"/>
        <v>1</v>
      </c>
      <c r="L269" s="12" t="str">
        <f t="shared" si="44"/>
        <v>1</v>
      </c>
      <c r="M269" s="12" t="str">
        <f t="shared" si="45"/>
        <v>1</v>
      </c>
      <c r="N269" s="12" t="b">
        <f t="shared" si="46"/>
        <v>1</v>
      </c>
      <c r="O269" s="12" t="str">
        <f>VLOOKUP(G269,[1]CTDaoKhung!$C$5:$L$726,2,0)</f>
        <v>Giáo dục thể chất 1</v>
      </c>
      <c r="P269" s="12" t="b">
        <f t="shared" si="47"/>
        <v>1</v>
      </c>
      <c r="Q269" s="12" t="b">
        <f>IF(COUNTIF($F$2:F269,F269)=1,MAX($Q$1:Q268)+1)</f>
        <v>0</v>
      </c>
      <c r="R269" s="12"/>
      <c r="T269">
        <v>268</v>
      </c>
      <c r="U269" t="str">
        <f t="shared" si="48"/>
        <v>TTLD0412T</v>
      </c>
      <c r="V269" t="str">
        <f t="shared" si="41"/>
        <v>Thực hành gia công tia lửa điện</v>
      </c>
      <c r="W269" t="str">
        <f t="shared" si="49"/>
        <v>04</v>
      </c>
    </row>
    <row r="270" spans="1:23" hidden="1" x14ac:dyDescent="0.3">
      <c r="A270" s="12">
        <f>IF(COUNTIF($F$2:F270,F270)=1,MAX($A$1:A269)+1,0)</f>
        <v>0</v>
      </c>
      <c r="B270" s="12" t="str">
        <f>IF(COUNTIF($F$2:F270,F270)=1,1,"")</f>
        <v/>
      </c>
      <c r="C270" s="12" t="str">
        <f t="shared" si="40"/>
        <v/>
      </c>
      <c r="D270" s="12">
        <v>1</v>
      </c>
      <c r="E270" s="12">
        <v>81</v>
      </c>
      <c r="F270" s="12"/>
      <c r="G270" s="12" t="str">
        <f t="shared" si="42"/>
        <v>81</v>
      </c>
      <c r="H270" s="12" t="s">
        <v>14</v>
      </c>
      <c r="I270" s="12">
        <v>2</v>
      </c>
      <c r="J270" s="12"/>
      <c r="K270" s="12">
        <f t="shared" si="43"/>
        <v>1</v>
      </c>
      <c r="L270" s="12" t="str">
        <f t="shared" si="44"/>
        <v>2</v>
      </c>
      <c r="M270" s="12" t="str">
        <f t="shared" si="45"/>
        <v/>
      </c>
      <c r="N270" s="12" t="b">
        <f t="shared" si="46"/>
        <v>0</v>
      </c>
      <c r="O270" s="12" t="e">
        <f>VLOOKUP(G270,[1]CTDaoKhung!$C$5:$L$726,2,0)</f>
        <v>#N/A</v>
      </c>
      <c r="P270" s="12" t="e">
        <f t="shared" si="47"/>
        <v>#N/A</v>
      </c>
      <c r="Q270" s="12" t="b">
        <f>IF(COUNTIF($F$2:F270,F270)=1,MAX($Q$1:Q269)+1)</f>
        <v>0</v>
      </c>
      <c r="R270" s="12"/>
      <c r="T270">
        <v>269</v>
      </c>
      <c r="U270" t="str">
        <f t="shared" si="48"/>
        <v>TTNC0413T</v>
      </c>
      <c r="V270" t="str">
        <f t="shared" si="41"/>
        <v>Thực hành tiện nâng cao</v>
      </c>
      <c r="W270" t="str">
        <f t="shared" si="49"/>
        <v>04</v>
      </c>
    </row>
    <row r="271" spans="1:23" hidden="1" x14ac:dyDescent="0.3">
      <c r="A271" s="12">
        <f>IF(COUNTIF($F$2:F271,F271)=1,MAX($A$1:A270)+1,0)</f>
        <v>0</v>
      </c>
      <c r="B271" s="12" t="str">
        <f>IF(COUNTIF($F$2:F271,F271)=1,1,"")</f>
        <v/>
      </c>
      <c r="C271" s="12" t="str">
        <f t="shared" si="40"/>
        <v>04</v>
      </c>
      <c r="D271" s="12">
        <v>1</v>
      </c>
      <c r="E271" s="12">
        <v>81</v>
      </c>
      <c r="F271" s="12" t="s">
        <v>15</v>
      </c>
      <c r="G271" s="12" t="str">
        <f t="shared" si="42"/>
        <v>81NMN10412L</v>
      </c>
      <c r="H271" s="12" t="s">
        <v>16</v>
      </c>
      <c r="I271" s="12" t="s">
        <v>10</v>
      </c>
      <c r="J271" s="12"/>
      <c r="K271" s="12">
        <f t="shared" si="43"/>
        <v>1</v>
      </c>
      <c r="L271" s="12" t="str">
        <f t="shared" si="44"/>
        <v>2</v>
      </c>
      <c r="M271" s="12" t="str">
        <f t="shared" si="45"/>
        <v>2</v>
      </c>
      <c r="N271" s="12" t="b">
        <f t="shared" si="46"/>
        <v>1</v>
      </c>
      <c r="O271" s="12" t="e">
        <f>VLOOKUP(G271,[1]CTDaoKhung!$C$5:$L$726,2,0)</f>
        <v>#N/A</v>
      </c>
      <c r="P271" s="12" t="e">
        <f t="shared" si="47"/>
        <v>#N/A</v>
      </c>
      <c r="Q271" s="12" t="b">
        <f>IF(COUNTIF($F$2:F271,F271)=1,MAX($Q$1:Q270)+1)</f>
        <v>0</v>
      </c>
      <c r="R271" s="12"/>
      <c r="T271">
        <v>270</v>
      </c>
      <c r="U271" t="str">
        <f t="shared" si="48"/>
        <v>TPBN0413T</v>
      </c>
      <c r="V271" t="str">
        <f t="shared" si="41"/>
        <v>Thực hành phay-bào nâng cao</v>
      </c>
      <c r="W271" t="str">
        <f t="shared" si="49"/>
        <v>04</v>
      </c>
    </row>
    <row r="272" spans="1:23" hidden="1" x14ac:dyDescent="0.3">
      <c r="A272" s="12">
        <f>IF(COUNTIF($F$2:F272,F272)=1,MAX($A$1:A271)+1,0)</f>
        <v>0</v>
      </c>
      <c r="B272" s="12" t="str">
        <f>IF(COUNTIF($F$2:F272,F272)=1,1,"")</f>
        <v/>
      </c>
      <c r="C272" s="12" t="str">
        <f t="shared" si="40"/>
        <v>06</v>
      </c>
      <c r="D272" s="12">
        <v>1</v>
      </c>
      <c r="E272" s="12">
        <v>81</v>
      </c>
      <c r="F272" s="12" t="s">
        <v>17</v>
      </c>
      <c r="G272" s="12" t="str">
        <f t="shared" si="42"/>
        <v>81NMN20612L</v>
      </c>
      <c r="H272" s="12" t="s">
        <v>18</v>
      </c>
      <c r="I272" s="12" t="s">
        <v>10</v>
      </c>
      <c r="J272" s="12"/>
      <c r="K272" s="12">
        <f t="shared" si="43"/>
        <v>1</v>
      </c>
      <c r="L272" s="12" t="str">
        <f t="shared" si="44"/>
        <v>2</v>
      </c>
      <c r="M272" s="12" t="str">
        <f t="shared" si="45"/>
        <v>2</v>
      </c>
      <c r="N272" s="12" t="b">
        <f t="shared" si="46"/>
        <v>1</v>
      </c>
      <c r="O272" s="12" t="str">
        <f>VLOOKUP(G272,[1]CTDaoKhung!$C$5:$L$726,2,0)</f>
        <v>Nhập môn ngành điện-điện tử</v>
      </c>
      <c r="P272" s="12" t="b">
        <f t="shared" si="47"/>
        <v>0</v>
      </c>
      <c r="Q272" s="12" t="b">
        <f>IF(COUNTIF($F$2:F272,F272)=1,MAX($Q$1:Q271)+1)</f>
        <v>0</v>
      </c>
      <c r="R272" s="12"/>
      <c r="T272">
        <v>271</v>
      </c>
      <c r="U272" t="str">
        <f t="shared" si="48"/>
        <v>CMTN0418D</v>
      </c>
      <c r="V272" t="str">
        <f t="shared" si="41"/>
        <v>Đồ án/Khoá luận tốt nghiệp</v>
      </c>
      <c r="W272" t="str">
        <f t="shared" si="49"/>
        <v>04</v>
      </c>
    </row>
    <row r="273" spans="1:23" hidden="1" x14ac:dyDescent="0.3">
      <c r="A273" s="12">
        <f>IF(COUNTIF($F$2:F273,F273)=1,MAX($A$1:A272)+1,0)</f>
        <v>0</v>
      </c>
      <c r="B273" s="12" t="str">
        <f>IF(COUNTIF($F$2:F273,F273)=1,1,"")</f>
        <v/>
      </c>
      <c r="C273" s="12" t="str">
        <f t="shared" si="40"/>
        <v>05</v>
      </c>
      <c r="D273" s="12">
        <v>1</v>
      </c>
      <c r="E273" s="12">
        <v>81</v>
      </c>
      <c r="F273" s="12" t="s">
        <v>19</v>
      </c>
      <c r="G273" s="12" t="str">
        <f t="shared" si="42"/>
        <v>81NMN30512L</v>
      </c>
      <c r="H273" s="12" t="s">
        <v>20</v>
      </c>
      <c r="I273" s="12" t="s">
        <v>10</v>
      </c>
      <c r="J273" s="12"/>
      <c r="K273" s="12">
        <f t="shared" si="43"/>
        <v>1</v>
      </c>
      <c r="L273" s="12" t="str">
        <f t="shared" si="44"/>
        <v>2</v>
      </c>
      <c r="M273" s="12" t="str">
        <f t="shared" si="45"/>
        <v>2</v>
      </c>
      <c r="N273" s="12" t="b">
        <f t="shared" si="46"/>
        <v>1</v>
      </c>
      <c r="O273" s="12" t="e">
        <f>VLOOKUP(G273,[1]CTDaoKhung!$C$5:$L$726,2,0)</f>
        <v>#N/A</v>
      </c>
      <c r="P273" s="12" t="e">
        <f t="shared" si="47"/>
        <v>#N/A</v>
      </c>
      <c r="Q273" s="12" t="b">
        <f>IF(COUNTIF($F$2:F273,F273)=1,MAX($Q$1:Q272)+1)</f>
        <v>0</v>
      </c>
      <c r="R273" s="12"/>
      <c r="T273">
        <v>272</v>
      </c>
      <c r="U273" t="str">
        <f t="shared" si="48"/>
        <v>UDCN0413T</v>
      </c>
      <c r="V273" t="str">
        <f t="shared" si="41"/>
        <v>Ứng dụng công nghệ số hóa để phục hồi và thiết kế chi tiết máy</v>
      </c>
      <c r="W273" t="str">
        <f t="shared" si="49"/>
        <v>04</v>
      </c>
    </row>
    <row r="274" spans="1:23" hidden="1" x14ac:dyDescent="0.3">
      <c r="A274" s="12">
        <f>IF(COUNTIF($F$2:F274,F274)=1,MAX($A$1:A273)+1,0)</f>
        <v>0</v>
      </c>
      <c r="B274" s="12" t="str">
        <f>IF(COUNTIF($F$2:F274,F274)=1,1,"")</f>
        <v/>
      </c>
      <c r="C274" s="12" t="str">
        <f t="shared" ref="C274:C337" si="50">MID(F274,5,2)</f>
        <v>07</v>
      </c>
      <c r="D274" s="12">
        <v>1</v>
      </c>
      <c r="E274" s="12">
        <v>81</v>
      </c>
      <c r="F274" s="12" t="s">
        <v>21</v>
      </c>
      <c r="G274" s="12" t="str">
        <f t="shared" si="42"/>
        <v>81NMN40712L</v>
      </c>
      <c r="H274" s="12" t="s">
        <v>22</v>
      </c>
      <c r="I274" s="12" t="s">
        <v>10</v>
      </c>
      <c r="J274" s="12"/>
      <c r="K274" s="12">
        <f t="shared" si="43"/>
        <v>1</v>
      </c>
      <c r="L274" s="12" t="str">
        <f t="shared" si="44"/>
        <v>2</v>
      </c>
      <c r="M274" s="12" t="str">
        <f t="shared" si="45"/>
        <v>2</v>
      </c>
      <c r="N274" s="12" t="b">
        <f t="shared" si="46"/>
        <v>1</v>
      </c>
      <c r="O274" s="12" t="e">
        <f>VLOOKUP(G274,[1]CTDaoKhung!$C$5:$L$726,2,0)</f>
        <v>#N/A</v>
      </c>
      <c r="P274" s="12" t="e">
        <f t="shared" si="47"/>
        <v>#N/A</v>
      </c>
      <c r="Q274" s="12" t="b">
        <f>IF(COUNTIF($F$2:F274,F274)=1,MAX($Q$1:Q273)+1)</f>
        <v>0</v>
      </c>
      <c r="R274" s="12"/>
      <c r="T274">
        <v>273</v>
      </c>
      <c r="U274" t="str">
        <f t="shared" si="48"/>
        <v>THCC0413T</v>
      </c>
      <c r="V274" t="str">
        <f t="shared" si="41"/>
        <v>Thực hành công nghệ CAD/CAM-CNC</v>
      </c>
      <c r="W274" t="str">
        <f t="shared" si="49"/>
        <v>04</v>
      </c>
    </row>
    <row r="275" spans="1:23" hidden="1" x14ac:dyDescent="0.3">
      <c r="A275" s="12">
        <f>IF(COUNTIF($F$2:F275,F275)=1,MAX($A$1:A274)+1,0)</f>
        <v>0</v>
      </c>
      <c r="B275" s="12" t="str">
        <f>IF(COUNTIF($F$2:F275,F275)=1,1,"")</f>
        <v/>
      </c>
      <c r="C275" s="12" t="str">
        <f t="shared" si="50"/>
        <v>02</v>
      </c>
      <c r="D275" s="12">
        <v>2</v>
      </c>
      <c r="E275" s="12">
        <v>81</v>
      </c>
      <c r="F275" s="12" t="s">
        <v>23</v>
      </c>
      <c r="G275" s="12" t="str">
        <f t="shared" si="42"/>
        <v>81MLN20213L</v>
      </c>
      <c r="H275" s="12" t="s">
        <v>321</v>
      </c>
      <c r="I275" s="12" t="s">
        <v>25</v>
      </c>
      <c r="J275" s="12" t="s">
        <v>136</v>
      </c>
      <c r="K275" s="12">
        <f t="shared" si="43"/>
        <v>2</v>
      </c>
      <c r="L275" s="12" t="str">
        <f t="shared" si="44"/>
        <v>3</v>
      </c>
      <c r="M275" s="12" t="str">
        <f t="shared" si="45"/>
        <v>3</v>
      </c>
      <c r="N275" s="12" t="b">
        <f t="shared" si="46"/>
        <v>1</v>
      </c>
      <c r="O275" s="12" t="e">
        <f>VLOOKUP(G275,[1]CTDaoKhung!$C$5:$L$726,2,0)</f>
        <v>#N/A</v>
      </c>
      <c r="P275" s="12" t="e">
        <f t="shared" si="47"/>
        <v>#N/A</v>
      </c>
      <c r="Q275" s="12" t="b">
        <f>IF(COUNTIF($F$2:F275,F275)=1,MAX($Q$1:Q274)+1)</f>
        <v>0</v>
      </c>
      <c r="R275" s="12"/>
      <c r="T275">
        <v>274</v>
      </c>
      <c r="U275" t="str">
        <f t="shared" si="48"/>
        <v>CNCN0412T</v>
      </c>
      <c r="V275" t="str">
        <f t="shared" si="41"/>
        <v>Thực hành CNC nâng cao</v>
      </c>
      <c r="W275" t="str">
        <f t="shared" si="49"/>
        <v>04</v>
      </c>
    </row>
    <row r="276" spans="1:23" hidden="1" x14ac:dyDescent="0.3">
      <c r="A276" s="12">
        <f>IF(COUNTIF($F$2:F276,F276)=1,MAX($A$1:A275)+1,0)</f>
        <v>0</v>
      </c>
      <c r="B276" s="12" t="str">
        <f>IF(COUNTIF($F$2:F276,F276)=1,1,"")</f>
        <v/>
      </c>
      <c r="C276" s="12" t="str">
        <f t="shared" si="50"/>
        <v>01</v>
      </c>
      <c r="D276" s="12">
        <v>2</v>
      </c>
      <c r="E276" s="12">
        <v>81</v>
      </c>
      <c r="F276" s="12" t="s">
        <v>26</v>
      </c>
      <c r="G276" s="12" t="str">
        <f t="shared" si="42"/>
        <v>81ANH20113L</v>
      </c>
      <c r="H276" s="12" t="s">
        <v>27</v>
      </c>
      <c r="I276" s="12" t="s">
        <v>7</v>
      </c>
      <c r="J276" s="12" t="s">
        <v>137</v>
      </c>
      <c r="K276" s="12">
        <f t="shared" si="43"/>
        <v>2</v>
      </c>
      <c r="L276" s="12" t="str">
        <f t="shared" si="44"/>
        <v>3</v>
      </c>
      <c r="M276" s="12" t="str">
        <f t="shared" si="45"/>
        <v>3</v>
      </c>
      <c r="N276" s="12" t="b">
        <f t="shared" si="46"/>
        <v>1</v>
      </c>
      <c r="O276" s="12" t="str">
        <f>VLOOKUP(G276,[1]CTDaoKhung!$C$5:$L$726,2,0)</f>
        <v>Tiếng anh 2</v>
      </c>
      <c r="P276" s="12" t="b">
        <f t="shared" si="47"/>
        <v>1</v>
      </c>
      <c r="Q276" s="12" t="b">
        <f>IF(COUNTIF($F$2:F276,F276)=1,MAX($Q$1:Q275)+1)</f>
        <v>0</v>
      </c>
      <c r="R276" s="12"/>
      <c r="T276">
        <v>275</v>
      </c>
      <c r="U276" t="str">
        <f t="shared" si="48"/>
        <v>TAOT0112L</v>
      </c>
      <c r="V276" t="str">
        <f t="shared" si="41"/>
        <v>Tiếng anh ô tô</v>
      </c>
      <c r="W276" t="str">
        <f t="shared" si="49"/>
        <v>01</v>
      </c>
    </row>
    <row r="277" spans="1:23" hidden="1" x14ac:dyDescent="0.3">
      <c r="A277" s="12">
        <f>IF(COUNTIF($F$2:F277,F277)=1,MAX($A$1:A276)+1,0)</f>
        <v>0</v>
      </c>
      <c r="B277" s="12" t="str">
        <f>IF(COUNTIF($F$2:F277,F277)=1,1,"")</f>
        <v/>
      </c>
      <c r="C277" s="12" t="str">
        <f t="shared" si="50"/>
        <v>01</v>
      </c>
      <c r="D277" s="12">
        <v>2</v>
      </c>
      <c r="E277" s="12">
        <v>81</v>
      </c>
      <c r="F277" s="12" t="s">
        <v>28</v>
      </c>
      <c r="G277" s="12" t="str">
        <f t="shared" si="42"/>
        <v>81TCC20112L</v>
      </c>
      <c r="H277" s="12" t="s">
        <v>139</v>
      </c>
      <c r="I277" s="12" t="s">
        <v>10</v>
      </c>
      <c r="J277" s="12"/>
      <c r="K277" s="12">
        <f t="shared" si="43"/>
        <v>2</v>
      </c>
      <c r="L277" s="12" t="str">
        <f t="shared" si="44"/>
        <v>2</v>
      </c>
      <c r="M277" s="12" t="str">
        <f t="shared" si="45"/>
        <v>2</v>
      </c>
      <c r="N277" s="12" t="b">
        <f t="shared" si="46"/>
        <v>1</v>
      </c>
      <c r="O277" s="12" t="str">
        <f>VLOOKUP(G277,[1]CTDaoKhung!$C$5:$L$726,2,0)</f>
        <v>Toán cao cấp 2</v>
      </c>
      <c r="P277" s="12" t="b">
        <f t="shared" si="47"/>
        <v>1</v>
      </c>
      <c r="Q277" s="12" t="b">
        <f>IF(COUNTIF($F$2:F277,F277)=1,MAX($Q$1:Q276)+1)</f>
        <v>0</v>
      </c>
      <c r="R277" s="12"/>
      <c r="T277">
        <v>276</v>
      </c>
      <c r="U277" t="str">
        <f t="shared" si="48"/>
        <v>LTOT0412L</v>
      </c>
      <c r="V277" t="str">
        <f t="shared" si="41"/>
        <v>Lý thuyết ô tô</v>
      </c>
      <c r="W277" t="str">
        <f t="shared" si="49"/>
        <v>04</v>
      </c>
    </row>
    <row r="278" spans="1:23" hidden="1" x14ac:dyDescent="0.3">
      <c r="A278" s="12">
        <f>IF(COUNTIF($F$2:F278,F278)=1,MAX($A$1:A277)+1,0)</f>
        <v>0</v>
      </c>
      <c r="B278" s="12" t="str">
        <f>IF(COUNTIF($F$2:F278,F278)=1,1,"")</f>
        <v/>
      </c>
      <c r="C278" s="12" t="str">
        <f t="shared" si="50"/>
        <v>01</v>
      </c>
      <c r="D278" s="12">
        <v>2</v>
      </c>
      <c r="E278" s="12">
        <v>81</v>
      </c>
      <c r="F278" s="12" t="s">
        <v>29</v>
      </c>
      <c r="G278" s="12" t="str">
        <f t="shared" si="42"/>
        <v>81GTC20112T</v>
      </c>
      <c r="H278" s="12" t="s">
        <v>804</v>
      </c>
      <c r="I278" s="12" t="s">
        <v>30</v>
      </c>
      <c r="J278" s="12"/>
      <c r="K278" s="12">
        <f t="shared" si="43"/>
        <v>2</v>
      </c>
      <c r="L278" s="12" t="str">
        <f t="shared" si="44"/>
        <v>2</v>
      </c>
      <c r="M278" s="12" t="str">
        <f t="shared" si="45"/>
        <v>2</v>
      </c>
      <c r="N278" s="12" t="b">
        <f t="shared" si="46"/>
        <v>1</v>
      </c>
      <c r="O278" s="12" t="str">
        <f>VLOOKUP(G278,[1]CTDaoKhung!$C$5:$L$726,2,0)</f>
        <v>Giáo dục thể chất 2</v>
      </c>
      <c r="P278" s="12" t="b">
        <f t="shared" si="47"/>
        <v>1</v>
      </c>
      <c r="Q278" s="12" t="b">
        <f>IF(COUNTIF($F$2:F278,F278)=1,MAX($Q$1:Q277)+1)</f>
        <v>0</v>
      </c>
      <c r="R278" s="12"/>
      <c r="T278">
        <v>277</v>
      </c>
      <c r="U278" t="str">
        <f t="shared" si="48"/>
        <v>NLDC0412L</v>
      </c>
      <c r="V278" t="str">
        <f t="shared" si="41"/>
        <v>Nguyên lý động cơ đốt trong</v>
      </c>
      <c r="W278" t="str">
        <f t="shared" si="49"/>
        <v>04</v>
      </c>
    </row>
    <row r="279" spans="1:23" hidden="1" x14ac:dyDescent="0.3">
      <c r="A279" s="12">
        <f>IF(COUNTIF($F$2:F279,F279)=1,MAX($A$1:A278)+1,0)</f>
        <v>0</v>
      </c>
      <c r="B279" s="12" t="str">
        <f>IF(COUNTIF($F$2:F279,F279)=1,1,"")</f>
        <v/>
      </c>
      <c r="C279" s="12" t="str">
        <f t="shared" si="50"/>
        <v>01</v>
      </c>
      <c r="D279" s="12">
        <v>2</v>
      </c>
      <c r="E279" s="12">
        <v>81</v>
      </c>
      <c r="F279" s="12" t="s">
        <v>31</v>
      </c>
      <c r="G279" s="12" t="str">
        <f t="shared" si="42"/>
        <v>81VLDC0113L</v>
      </c>
      <c r="H279" s="12" t="s">
        <v>32</v>
      </c>
      <c r="I279" s="12" t="s">
        <v>7</v>
      </c>
      <c r="J279" s="12"/>
      <c r="K279" s="12">
        <f t="shared" si="43"/>
        <v>2</v>
      </c>
      <c r="L279" s="12" t="str">
        <f t="shared" si="44"/>
        <v>3</v>
      </c>
      <c r="M279" s="12" t="str">
        <f t="shared" si="45"/>
        <v>3</v>
      </c>
      <c r="N279" s="12" t="b">
        <f t="shared" si="46"/>
        <v>1</v>
      </c>
      <c r="O279" s="12" t="str">
        <f>VLOOKUP(G279,[1]CTDaoKhung!$C$5:$L$726,2,0)</f>
        <v>Vật lý đại cương</v>
      </c>
      <c r="P279" s="12" t="b">
        <f t="shared" si="47"/>
        <v>1</v>
      </c>
      <c r="Q279" s="12" t="b">
        <f>IF(COUNTIF($F$2:F279,F279)=1,MAX($Q$1:Q278)+1)</f>
        <v>0</v>
      </c>
      <c r="R279" s="12"/>
      <c r="T279">
        <v>278</v>
      </c>
      <c r="U279" t="str">
        <f t="shared" si="48"/>
        <v>HDDC0412L</v>
      </c>
      <c r="V279" t="str">
        <f t="shared" si="41"/>
        <v>Hệ thống điện động cơ</v>
      </c>
      <c r="W279" t="str">
        <f t="shared" si="49"/>
        <v>04</v>
      </c>
    </row>
    <row r="280" spans="1:23" hidden="1" x14ac:dyDescent="0.3">
      <c r="A280" s="12">
        <f>IF(COUNTIF($F$2:F280,F280)=1,MAX($A$1:A279)+1,0)</f>
        <v>0</v>
      </c>
      <c r="B280" s="12" t="str">
        <f>IF(COUNTIF($F$2:F280,F280)=1,1,"")</f>
        <v/>
      </c>
      <c r="C280" s="12" t="str">
        <f t="shared" si="50"/>
        <v/>
      </c>
      <c r="D280" s="12">
        <v>2</v>
      </c>
      <c r="E280" s="12">
        <v>81</v>
      </c>
      <c r="F280" s="12"/>
      <c r="G280" s="12" t="str">
        <f t="shared" si="42"/>
        <v>81</v>
      </c>
      <c r="H280" s="12" t="s">
        <v>14</v>
      </c>
      <c r="I280" s="12">
        <v>2</v>
      </c>
      <c r="J280" s="12"/>
      <c r="K280" s="12">
        <f t="shared" si="43"/>
        <v>2</v>
      </c>
      <c r="L280" s="12" t="str">
        <f t="shared" si="44"/>
        <v>2</v>
      </c>
      <c r="M280" s="12" t="str">
        <f t="shared" si="45"/>
        <v/>
      </c>
      <c r="N280" s="12" t="b">
        <f t="shared" si="46"/>
        <v>0</v>
      </c>
      <c r="O280" s="12" t="e">
        <f>VLOOKUP(G280,[1]CTDaoKhung!$C$5:$L$726,2,0)</f>
        <v>#N/A</v>
      </c>
      <c r="P280" s="12" t="e">
        <f t="shared" si="47"/>
        <v>#N/A</v>
      </c>
      <c r="Q280" s="12" t="b">
        <f>IF(COUNTIF($F$2:F280,F280)=1,MAX($Q$1:Q279)+1)</f>
        <v>0</v>
      </c>
      <c r="R280" s="12"/>
      <c r="T280">
        <v>279</v>
      </c>
      <c r="U280" t="str">
        <f t="shared" si="48"/>
        <v>KCDC0413L</v>
      </c>
      <c r="V280" t="str">
        <f t="shared" si="41"/>
        <v>Kết cấu động cơ đốt trong</v>
      </c>
      <c r="W280" t="str">
        <f t="shared" si="49"/>
        <v>04</v>
      </c>
    </row>
    <row r="281" spans="1:23" hidden="1" x14ac:dyDescent="0.3">
      <c r="A281" s="12">
        <f>IF(COUNTIF($F$2:F281,F281)=1,MAX($A$1:A280)+1,0)</f>
        <v>0</v>
      </c>
      <c r="B281" s="12" t="str">
        <f>IF(COUNTIF($F$2:F281,F281)=1,1,"")</f>
        <v/>
      </c>
      <c r="C281" s="12" t="str">
        <f t="shared" si="50"/>
        <v>03</v>
      </c>
      <c r="D281" s="12">
        <v>2</v>
      </c>
      <c r="E281" s="12">
        <v>81</v>
      </c>
      <c r="F281" s="12" t="s">
        <v>33</v>
      </c>
      <c r="G281" s="12" t="str">
        <f t="shared" si="42"/>
        <v>81NMGT0312L</v>
      </c>
      <c r="H281" s="12" t="s">
        <v>34</v>
      </c>
      <c r="I281" s="12" t="s">
        <v>10</v>
      </c>
      <c r="J281" s="12"/>
      <c r="K281" s="12">
        <f t="shared" si="43"/>
        <v>2</v>
      </c>
      <c r="L281" s="12" t="str">
        <f t="shared" si="44"/>
        <v>2</v>
      </c>
      <c r="M281" s="12" t="str">
        <f t="shared" si="45"/>
        <v>2</v>
      </c>
      <c r="N281" s="12" t="b">
        <f t="shared" si="46"/>
        <v>1</v>
      </c>
      <c r="O281" s="12" t="str">
        <f>VLOOKUP(G281,[1]CTDaoKhung!$C$5:$L$726,2,0)</f>
        <v>Nhập môn khoa học giao tiếp</v>
      </c>
      <c r="P281" s="12" t="b">
        <f t="shared" si="47"/>
        <v>1</v>
      </c>
      <c r="Q281" s="12" t="b">
        <f>IF(COUNTIF($F$2:F281,F281)=1,MAX($Q$1:Q280)+1)</f>
        <v>0</v>
      </c>
      <c r="R281" s="12"/>
      <c r="T281">
        <v>280</v>
      </c>
      <c r="U281" t="str">
        <f t="shared" si="48"/>
        <v>CNMO0412L</v>
      </c>
      <c r="V281" t="str">
        <f t="shared" si="41"/>
        <v>Công nghệ mới cho xe ô tô</v>
      </c>
      <c r="W281" t="str">
        <f t="shared" si="49"/>
        <v>04</v>
      </c>
    </row>
    <row r="282" spans="1:23" hidden="1" x14ac:dyDescent="0.3">
      <c r="A282" s="12">
        <f>IF(COUNTIF($F$2:F282,F282)=1,MAX($A$1:A281)+1,0)</f>
        <v>0</v>
      </c>
      <c r="B282" s="12" t="str">
        <f>IF(COUNTIF($F$2:F282,F282)=1,1,"")</f>
        <v/>
      </c>
      <c r="C282" s="12" t="str">
        <f t="shared" si="50"/>
        <v>07</v>
      </c>
      <c r="D282" s="12">
        <v>2</v>
      </c>
      <c r="E282" s="12">
        <v>81</v>
      </c>
      <c r="F282" s="12" t="s">
        <v>35</v>
      </c>
      <c r="G282" s="12" t="str">
        <f t="shared" si="42"/>
        <v>81KHNG0712L</v>
      </c>
      <c r="H282" s="12" t="s">
        <v>36</v>
      </c>
      <c r="I282" s="12" t="s">
        <v>10</v>
      </c>
      <c r="J282" s="12"/>
      <c r="K282" s="12">
        <f t="shared" si="43"/>
        <v>2</v>
      </c>
      <c r="L282" s="12" t="str">
        <f t="shared" si="44"/>
        <v>2</v>
      </c>
      <c r="M282" s="12" t="str">
        <f t="shared" si="45"/>
        <v>2</v>
      </c>
      <c r="N282" s="12" t="b">
        <f t="shared" si="46"/>
        <v>1</v>
      </c>
      <c r="O282" s="12" t="str">
        <f>VLOOKUP(G282,[1]CTDaoKhung!$C$5:$L$726,2,0)</f>
        <v>Khởi nghiệp</v>
      </c>
      <c r="P282" s="12" t="b">
        <f t="shared" si="47"/>
        <v>1</v>
      </c>
      <c r="Q282" s="12" t="b">
        <f>IF(COUNTIF($F$2:F282,F282)=1,MAX($Q$1:Q281)+1)</f>
        <v>0</v>
      </c>
      <c r="R282" s="12"/>
      <c r="T282">
        <v>281</v>
      </c>
      <c r="U282" t="str">
        <f t="shared" si="48"/>
        <v>OTMT0412L</v>
      </c>
      <c r="V282" t="str">
        <f t="shared" si="41"/>
        <v xml:space="preserve">Động cơ ô tô và môi trường </v>
      </c>
      <c r="W282" t="str">
        <f t="shared" si="49"/>
        <v>04</v>
      </c>
    </row>
    <row r="283" spans="1:23" hidden="1" x14ac:dyDescent="0.3">
      <c r="A283" s="12">
        <f>IF(COUNTIF($F$2:F283,F283)=1,MAX($A$1:A282)+1,0)</f>
        <v>0</v>
      </c>
      <c r="B283" s="12" t="str">
        <f>IF(COUNTIF($F$2:F283,F283)=1,1,"")</f>
        <v/>
      </c>
      <c r="C283" s="12" t="str">
        <f t="shared" si="50"/>
        <v>02</v>
      </c>
      <c r="D283" s="12">
        <v>3</v>
      </c>
      <c r="E283" s="12">
        <v>81</v>
      </c>
      <c r="F283" s="12" t="s">
        <v>37</v>
      </c>
      <c r="G283" s="12" t="str">
        <f t="shared" si="42"/>
        <v>81THCM0212L</v>
      </c>
      <c r="H283" s="12" t="s">
        <v>38</v>
      </c>
      <c r="I283" s="12" t="s">
        <v>2</v>
      </c>
      <c r="J283" s="12" t="s">
        <v>132</v>
      </c>
      <c r="K283" s="12">
        <f t="shared" si="43"/>
        <v>3</v>
      </c>
      <c r="L283" s="12" t="str">
        <f t="shared" si="44"/>
        <v>2</v>
      </c>
      <c r="M283" s="12" t="str">
        <f t="shared" si="45"/>
        <v>2</v>
      </c>
      <c r="N283" s="12" t="b">
        <f t="shared" si="46"/>
        <v>1</v>
      </c>
      <c r="O283" s="12" t="e">
        <f>VLOOKUP(G283,[1]CTDaoKhung!$C$5:$L$726,2,0)</f>
        <v>#N/A</v>
      </c>
      <c r="P283" s="12" t="e">
        <f t="shared" si="47"/>
        <v>#N/A</v>
      </c>
      <c r="Q283" s="12" t="b">
        <f>IF(COUNTIF($F$2:F283,F283)=1,MAX($Q$1:Q282)+1)</f>
        <v>0</v>
      </c>
      <c r="R283" s="12"/>
      <c r="T283">
        <v>282</v>
      </c>
      <c r="U283" t="str">
        <f t="shared" si="48"/>
        <v>HDTX0412L</v>
      </c>
      <c r="V283" t="str">
        <f t="shared" si="41"/>
        <v>Hệ thống điện thân xe và điều khiển tự động ô tô</v>
      </c>
      <c r="W283" t="str">
        <f t="shared" si="49"/>
        <v>04</v>
      </c>
    </row>
    <row r="284" spans="1:23" hidden="1" x14ac:dyDescent="0.3">
      <c r="A284" s="12">
        <f>IF(COUNTIF($F$2:F284,F284)=1,MAX($A$1:A283)+1,0)</f>
        <v>133</v>
      </c>
      <c r="B284" s="12">
        <f>IF(COUNTIF($F$2:F284,F284)=1,1,"")</f>
        <v>1</v>
      </c>
      <c r="C284" s="12" t="str">
        <f t="shared" si="50"/>
        <v>01</v>
      </c>
      <c r="D284" s="12">
        <v>3</v>
      </c>
      <c r="E284" s="12">
        <v>81</v>
      </c>
      <c r="F284" s="12" t="s">
        <v>322</v>
      </c>
      <c r="G284" s="12" t="str">
        <f t="shared" si="42"/>
        <v>81TADT0112L</v>
      </c>
      <c r="H284" s="12" t="s">
        <v>323</v>
      </c>
      <c r="I284" s="12" t="s">
        <v>10</v>
      </c>
      <c r="J284" s="12" t="s">
        <v>133</v>
      </c>
      <c r="K284" s="12">
        <f t="shared" si="43"/>
        <v>3</v>
      </c>
      <c r="L284" s="12" t="str">
        <f t="shared" si="44"/>
        <v>2</v>
      </c>
      <c r="M284" s="12" t="str">
        <f t="shared" si="45"/>
        <v>2</v>
      </c>
      <c r="N284" s="12" t="b">
        <f t="shared" si="46"/>
        <v>1</v>
      </c>
      <c r="O284" s="12" t="str">
        <f>VLOOKUP(G284,[1]CTDaoKhung!$C$5:$L$726,2,0)</f>
        <v>Tiếng anh điện</v>
      </c>
      <c r="P284" s="12" t="b">
        <f t="shared" si="47"/>
        <v>1</v>
      </c>
      <c r="Q284" s="12">
        <f>IF(COUNTIF($F$2:F284,F284)=1,MAX($Q$1:Q283)+1)</f>
        <v>133</v>
      </c>
      <c r="R284" s="12"/>
      <c r="T284">
        <v>283</v>
      </c>
      <c r="U284" t="str">
        <f t="shared" si="48"/>
        <v>KCOT0413L</v>
      </c>
      <c r="V284" t="str">
        <f t="shared" si="41"/>
        <v>Kết cấu ô tô</v>
      </c>
      <c r="W284" t="str">
        <f t="shared" si="49"/>
        <v>04</v>
      </c>
    </row>
    <row r="285" spans="1:23" hidden="1" x14ac:dyDescent="0.3">
      <c r="A285" s="12">
        <f>IF(COUNTIF($F$2:F285,F285)=1,MAX($A$1:A284)+1,0)</f>
        <v>0</v>
      </c>
      <c r="B285" s="12" t="str">
        <f>IF(COUNTIF($F$2:F285,F285)=1,1,"")</f>
        <v/>
      </c>
      <c r="C285" s="12" t="str">
        <f t="shared" si="50"/>
        <v>01</v>
      </c>
      <c r="D285" s="12">
        <v>3</v>
      </c>
      <c r="E285" s="12">
        <v>81</v>
      </c>
      <c r="F285" s="12" t="s">
        <v>41</v>
      </c>
      <c r="G285" s="12" t="str">
        <f t="shared" si="42"/>
        <v>81TCD10112L</v>
      </c>
      <c r="H285" s="12" t="s">
        <v>42</v>
      </c>
      <c r="I285" s="12" t="s">
        <v>10</v>
      </c>
      <c r="J285" s="12" t="s">
        <v>134</v>
      </c>
      <c r="K285" s="12">
        <f t="shared" si="43"/>
        <v>3</v>
      </c>
      <c r="L285" s="12" t="str">
        <f t="shared" si="44"/>
        <v>2</v>
      </c>
      <c r="M285" s="12" t="str">
        <f t="shared" si="45"/>
        <v>2</v>
      </c>
      <c r="N285" s="12" t="b">
        <f t="shared" si="46"/>
        <v>1</v>
      </c>
      <c r="O285" s="12" t="str">
        <f>VLOOKUP(G285,[1]CTDaoKhung!$C$5:$L$726,2,0)</f>
        <v>Toán chuyên đề 1</v>
      </c>
      <c r="P285" s="12" t="b">
        <f t="shared" si="47"/>
        <v>1</v>
      </c>
      <c r="Q285" s="12" t="b">
        <f>IF(COUNTIF($F$2:F285,F285)=1,MAX($Q$1:Q284)+1)</f>
        <v>0</v>
      </c>
      <c r="R285" s="12"/>
      <c r="T285">
        <v>284</v>
      </c>
      <c r="U285" t="str">
        <f t="shared" si="48"/>
        <v>CKDC0412T</v>
      </c>
      <c r="V285" t="str">
        <f t="shared" si="41"/>
        <v>Thực hành động cơ</v>
      </c>
      <c r="W285" t="str">
        <f t="shared" si="49"/>
        <v>04</v>
      </c>
    </row>
    <row r="286" spans="1:23" hidden="1" x14ac:dyDescent="0.3">
      <c r="A286" s="12">
        <f>IF(COUNTIF($F$2:F286,F286)=1,MAX($A$1:A285)+1,0)</f>
        <v>0</v>
      </c>
      <c r="B286" s="12" t="str">
        <f>IF(COUNTIF($F$2:F286,F286)=1,1,"")</f>
        <v/>
      </c>
      <c r="C286" s="12" t="str">
        <f t="shared" si="50"/>
        <v>03</v>
      </c>
      <c r="D286" s="12">
        <v>3</v>
      </c>
      <c r="E286" s="12">
        <v>81</v>
      </c>
      <c r="F286" s="12" t="s">
        <v>43</v>
      </c>
      <c r="G286" s="12" t="str">
        <f t="shared" si="42"/>
        <v>81TLHC0313L</v>
      </c>
      <c r="H286" s="12" t="s">
        <v>44</v>
      </c>
      <c r="I286" s="12" t="s">
        <v>45</v>
      </c>
      <c r="J286" s="12"/>
      <c r="K286" s="12">
        <f t="shared" si="43"/>
        <v>3</v>
      </c>
      <c r="L286" s="12" t="str">
        <f t="shared" si="44"/>
        <v>3</v>
      </c>
      <c r="M286" s="12" t="str">
        <f t="shared" si="45"/>
        <v>3</v>
      </c>
      <c r="N286" s="12" t="b">
        <f t="shared" si="46"/>
        <v>1</v>
      </c>
      <c r="O286" s="12" t="str">
        <f>VLOOKUP(G286,[1]CTDaoKhung!$C$5:$L$726,2,0)</f>
        <v>Tâm lý học</v>
      </c>
      <c r="P286" s="12" t="b">
        <f t="shared" si="47"/>
        <v>1</v>
      </c>
      <c r="Q286" s="12" t="b">
        <f>IF(COUNTIF($F$2:F286,F286)=1,MAX($Q$1:Q285)+1)</f>
        <v>0</v>
      </c>
      <c r="R286" s="12"/>
      <c r="T286">
        <v>285</v>
      </c>
      <c r="U286" t="str">
        <f t="shared" si="48"/>
        <v>DDCO0412T</v>
      </c>
      <c r="V286" t="str">
        <f t="shared" si="41"/>
        <v>Thực hành điện động cơ</v>
      </c>
      <c r="W286" t="str">
        <f t="shared" si="49"/>
        <v>04</v>
      </c>
    </row>
    <row r="287" spans="1:23" hidden="1" x14ac:dyDescent="0.3">
      <c r="A287" s="12">
        <f>IF(COUNTIF($F$2:F287,F287)=1,MAX($A$1:A286)+1,0)</f>
        <v>0</v>
      </c>
      <c r="B287" s="12" t="str">
        <f>IF(COUNTIF($F$2:F287,F287)=1,1,"")</f>
        <v/>
      </c>
      <c r="C287" s="12" t="str">
        <f t="shared" si="50"/>
        <v>07</v>
      </c>
      <c r="D287" s="12">
        <v>3</v>
      </c>
      <c r="E287" s="12">
        <v>81</v>
      </c>
      <c r="F287" s="12" t="s">
        <v>46</v>
      </c>
      <c r="G287" s="12" t="str">
        <f t="shared" si="42"/>
        <v>81TCQS0712L</v>
      </c>
      <c r="H287" s="12" t="s">
        <v>47</v>
      </c>
      <c r="I287" s="12" t="s">
        <v>10</v>
      </c>
      <c r="J287" s="12"/>
      <c r="K287" s="12">
        <f t="shared" si="43"/>
        <v>3</v>
      </c>
      <c r="L287" s="12" t="str">
        <f t="shared" si="44"/>
        <v>2</v>
      </c>
      <c r="M287" s="12" t="str">
        <f t="shared" si="45"/>
        <v>2</v>
      </c>
      <c r="N287" s="12" t="b">
        <f t="shared" si="46"/>
        <v>1</v>
      </c>
      <c r="O287" s="12" t="str">
        <f>VLOOKUP(G287,[1]CTDaoKhung!$C$5:$L$726,2,0)</f>
        <v>Tổ chức quản lý sản xuất</v>
      </c>
      <c r="P287" s="12" t="b">
        <f t="shared" si="47"/>
        <v>1</v>
      </c>
      <c r="Q287" s="12" t="b">
        <f>IF(COUNTIF($F$2:F287,F287)=1,MAX($Q$1:Q286)+1)</f>
        <v>0</v>
      </c>
      <c r="R287" s="12"/>
      <c r="T287">
        <v>286</v>
      </c>
      <c r="U287" t="str">
        <f t="shared" si="48"/>
        <v>TBTN0412L</v>
      </c>
      <c r="V287" t="str">
        <f t="shared" si="41"/>
        <v>Thiết bị tiện nghi ô tô</v>
      </c>
      <c r="W287" t="str">
        <f t="shared" si="49"/>
        <v>04</v>
      </c>
    </row>
    <row r="288" spans="1:23" hidden="1" x14ac:dyDescent="0.3">
      <c r="A288" s="12">
        <f>IF(COUNTIF($F$2:F288,F288)=1,MAX($A$1:A287)+1,0)</f>
        <v>134</v>
      </c>
      <c r="B288" s="12">
        <f>IF(COUNTIF($F$2:F288,F288)=1,1,"")</f>
        <v>1</v>
      </c>
      <c r="C288" s="12" t="str">
        <f t="shared" si="50"/>
        <v>06</v>
      </c>
      <c r="D288" s="12">
        <v>3</v>
      </c>
      <c r="E288" s="12">
        <v>81</v>
      </c>
      <c r="F288" s="12" t="s">
        <v>324</v>
      </c>
      <c r="G288" s="12" t="str">
        <f t="shared" si="42"/>
        <v>81MHD10612L</v>
      </c>
      <c r="H288" s="12" t="s">
        <v>815</v>
      </c>
      <c r="I288" s="12" t="s">
        <v>10</v>
      </c>
      <c r="J288" s="12"/>
      <c r="K288" s="12">
        <f t="shared" si="43"/>
        <v>3</v>
      </c>
      <c r="L288" s="12" t="str">
        <f t="shared" si="44"/>
        <v>2</v>
      </c>
      <c r="M288" s="12" t="str">
        <f t="shared" si="45"/>
        <v>2</v>
      </c>
      <c r="N288" s="12" t="b">
        <f t="shared" si="46"/>
        <v>1</v>
      </c>
      <c r="O288" s="12" t="str">
        <f>VLOOKUP(G288,[1]CTDaoKhung!$C$5:$L$726,2,0)</f>
        <v>Mạch điện 1</v>
      </c>
      <c r="P288" s="12" t="b">
        <f t="shared" si="47"/>
        <v>1</v>
      </c>
      <c r="Q288" s="12">
        <f>IF(COUNTIF($F$2:F288,F288)=1,MAX($Q$1:Q287)+1)</f>
        <v>134</v>
      </c>
      <c r="R288" s="12"/>
      <c r="T288">
        <v>287</v>
      </c>
      <c r="U288" t="str">
        <f t="shared" si="48"/>
        <v>OXCD0412L</v>
      </c>
      <c r="V288" t="str">
        <f t="shared" si="41"/>
        <v>Xe chuyên dụng</v>
      </c>
      <c r="W288" t="str">
        <f t="shared" si="49"/>
        <v>04</v>
      </c>
    </row>
    <row r="289" spans="1:23" hidden="1" x14ac:dyDescent="0.3">
      <c r="A289" s="12">
        <f>IF(COUNTIF($F$2:F289,F289)=1,MAX($A$1:A288)+1,0)</f>
        <v>135</v>
      </c>
      <c r="B289" s="12">
        <f>IF(COUNTIF($F$2:F289,F289)=1,1,"")</f>
        <v>1</v>
      </c>
      <c r="C289" s="12" t="str">
        <f t="shared" si="50"/>
        <v>06</v>
      </c>
      <c r="D289" s="12">
        <v>3</v>
      </c>
      <c r="E289" s="12">
        <v>81</v>
      </c>
      <c r="F289" s="12" t="s">
        <v>325</v>
      </c>
      <c r="G289" s="12" t="str">
        <f t="shared" si="42"/>
        <v>81VLKC0612L</v>
      </c>
      <c r="H289" s="12" t="s">
        <v>816</v>
      </c>
      <c r="I289" s="12" t="s">
        <v>10</v>
      </c>
      <c r="J289" s="12"/>
      <c r="K289" s="12">
        <f t="shared" si="43"/>
        <v>3</v>
      </c>
      <c r="L289" s="12" t="str">
        <f t="shared" si="44"/>
        <v>2</v>
      </c>
      <c r="M289" s="12" t="str">
        <f t="shared" si="45"/>
        <v>2</v>
      </c>
      <c r="N289" s="12" t="b">
        <f t="shared" si="46"/>
        <v>1</v>
      </c>
      <c r="O289" s="12" t="str">
        <f>VLOOKUP(G289,[1]CTDaoKhung!$C$5:$L$726,2,0)</f>
        <v>Vật liệu điện-Khí cụ điện</v>
      </c>
      <c r="P289" s="12" t="b">
        <f t="shared" si="47"/>
        <v>1</v>
      </c>
      <c r="Q289" s="12">
        <f>IF(COUNTIF($F$2:F289,F289)=1,MAX($Q$1:Q288)+1)</f>
        <v>135</v>
      </c>
      <c r="R289" s="12"/>
      <c r="T289">
        <v>288</v>
      </c>
      <c r="U289" t="str">
        <f t="shared" si="48"/>
        <v>CNSC0412L</v>
      </c>
      <c r="V289" t="str">
        <f t="shared" si="41"/>
        <v>Công nghệ sửa chữa ô tô</v>
      </c>
      <c r="W289" t="str">
        <f t="shared" si="49"/>
        <v>04</v>
      </c>
    </row>
    <row r="290" spans="1:23" hidden="1" x14ac:dyDescent="0.3">
      <c r="A290" s="12">
        <f>IF(COUNTIF($F$2:F290,F290)=1,MAX($A$1:A289)+1,0)</f>
        <v>136</v>
      </c>
      <c r="B290" s="12">
        <f>IF(COUNTIF($F$2:F290,F290)=1,1,"")</f>
        <v>1</v>
      </c>
      <c r="C290" s="12" t="str">
        <f t="shared" si="50"/>
        <v>01</v>
      </c>
      <c r="D290" s="12">
        <v>3</v>
      </c>
      <c r="E290" s="12">
        <v>81</v>
      </c>
      <c r="F290" s="12" t="s">
        <v>326</v>
      </c>
      <c r="G290" s="12" t="str">
        <f t="shared" si="42"/>
        <v>81TCD30112L</v>
      </c>
      <c r="H290" s="12" t="s">
        <v>327</v>
      </c>
      <c r="I290" s="12" t="s">
        <v>10</v>
      </c>
      <c r="J290" s="12"/>
      <c r="K290" s="12">
        <f t="shared" si="43"/>
        <v>3</v>
      </c>
      <c r="L290" s="12" t="str">
        <f t="shared" si="44"/>
        <v>2</v>
      </c>
      <c r="M290" s="12" t="str">
        <f t="shared" si="45"/>
        <v>2</v>
      </c>
      <c r="N290" s="12" t="b">
        <f t="shared" si="46"/>
        <v>1</v>
      </c>
      <c r="O290" s="12" t="str">
        <f>VLOOKUP(G290,[1]CTDaoKhung!$C$5:$L$726,2,0)</f>
        <v>Toán chuyên đề 3</v>
      </c>
      <c r="P290" s="12" t="b">
        <f t="shared" si="47"/>
        <v>1</v>
      </c>
      <c r="Q290" s="12">
        <f>IF(COUNTIF($F$2:F290,F290)=1,MAX($Q$1:Q289)+1)</f>
        <v>136</v>
      </c>
      <c r="R290" s="12"/>
      <c r="T290">
        <v>289</v>
      </c>
      <c r="U290" t="str">
        <f t="shared" si="48"/>
        <v>UDTH0412L</v>
      </c>
      <c r="V290" t="str">
        <f t="shared" si="41"/>
        <v>Ứng dụng tin học trong mô phỏng và sửa chữa ô tô</v>
      </c>
      <c r="W290" t="str">
        <f t="shared" si="49"/>
        <v>04</v>
      </c>
    </row>
    <row r="291" spans="1:23" hidden="1" x14ac:dyDescent="0.3">
      <c r="A291" s="12">
        <f>IF(COUNTIF($F$2:F291,F291)=1,MAX($A$1:A290)+1,0)</f>
        <v>0</v>
      </c>
      <c r="B291" s="12" t="str">
        <f>IF(COUNTIF($F$2:F291,F291)=1,1,"")</f>
        <v/>
      </c>
      <c r="C291" s="12" t="str">
        <f t="shared" si="50"/>
        <v/>
      </c>
      <c r="D291" s="12">
        <v>3</v>
      </c>
      <c r="E291" s="12">
        <v>81</v>
      </c>
      <c r="F291" s="12"/>
      <c r="G291" s="12" t="str">
        <f t="shared" si="42"/>
        <v>81</v>
      </c>
      <c r="H291" s="12" t="s">
        <v>14</v>
      </c>
      <c r="I291" s="12">
        <v>1</v>
      </c>
      <c r="J291" s="12"/>
      <c r="K291" s="12">
        <f t="shared" si="43"/>
        <v>3</v>
      </c>
      <c r="L291" s="12" t="str">
        <f t="shared" si="44"/>
        <v>1</v>
      </c>
      <c r="M291" s="12" t="str">
        <f t="shared" si="45"/>
        <v/>
      </c>
      <c r="N291" s="12" t="b">
        <f t="shared" si="46"/>
        <v>0</v>
      </c>
      <c r="O291" s="12" t="e">
        <f>VLOOKUP(G291,[1]CTDaoKhung!$C$5:$L$726,2,0)</f>
        <v>#N/A</v>
      </c>
      <c r="P291" s="12" t="e">
        <f t="shared" si="47"/>
        <v>#N/A</v>
      </c>
      <c r="Q291" s="12" t="b">
        <f>IF(COUNTIF($F$2:F291,F291)=1,MAX($Q$1:Q290)+1)</f>
        <v>0</v>
      </c>
      <c r="R291" s="12"/>
      <c r="T291">
        <v>290</v>
      </c>
      <c r="U291" t="str">
        <f t="shared" si="48"/>
        <v>DTXO0412T</v>
      </c>
      <c r="V291" t="str">
        <f t="shared" si="41"/>
        <v>Thực hành điện thân xe</v>
      </c>
      <c r="W291" t="str">
        <f t="shared" si="49"/>
        <v>04</v>
      </c>
    </row>
    <row r="292" spans="1:23" hidden="1" x14ac:dyDescent="0.3">
      <c r="A292" s="12">
        <f>IF(COUNTIF($F$2:F292,F292)=1,MAX($A$1:A291)+1,0)</f>
        <v>0</v>
      </c>
      <c r="B292" s="12" t="str">
        <f>IF(COUNTIF($F$2:F292,F292)=1,1,"")</f>
        <v/>
      </c>
      <c r="C292" s="12" t="str">
        <f t="shared" si="50"/>
        <v>01</v>
      </c>
      <c r="D292" s="12">
        <v>3</v>
      </c>
      <c r="E292" s="12">
        <v>81</v>
      </c>
      <c r="F292" s="12" t="s">
        <v>51</v>
      </c>
      <c r="G292" s="12" t="str">
        <f t="shared" si="42"/>
        <v>81GTC30111T</v>
      </c>
      <c r="H292" s="12" t="s">
        <v>805</v>
      </c>
      <c r="I292" s="12" t="s">
        <v>13</v>
      </c>
      <c r="J292" s="12"/>
      <c r="K292" s="12">
        <f t="shared" si="43"/>
        <v>3</v>
      </c>
      <c r="L292" s="12" t="str">
        <f t="shared" si="44"/>
        <v>1</v>
      </c>
      <c r="M292" s="12" t="str">
        <f t="shared" si="45"/>
        <v>1</v>
      </c>
      <c r="N292" s="12" t="b">
        <f t="shared" si="46"/>
        <v>1</v>
      </c>
      <c r="O292" s="12" t="str">
        <f>VLOOKUP(G292,[1]CTDaoKhung!$C$5:$L$726,2,0)</f>
        <v>Giáo dục thể chất 3</v>
      </c>
      <c r="P292" s="12" t="b">
        <f t="shared" si="47"/>
        <v>1</v>
      </c>
      <c r="Q292" s="12" t="b">
        <f>IF(COUNTIF($F$2:F292,F292)=1,MAX($Q$1:Q291)+1)</f>
        <v>0</v>
      </c>
      <c r="R292" s="12"/>
      <c r="T292">
        <v>291</v>
      </c>
      <c r="U292" t="str">
        <f t="shared" si="48"/>
        <v>HTTL0412T</v>
      </c>
      <c r="V292" t="str">
        <f t="shared" si="41"/>
        <v>Thực hành hệ thống truyền lực</v>
      </c>
      <c r="W292" t="str">
        <f t="shared" si="49"/>
        <v>04</v>
      </c>
    </row>
    <row r="293" spans="1:23" hidden="1" x14ac:dyDescent="0.3">
      <c r="A293" s="12">
        <f>IF(COUNTIF($F$2:F293,F293)=1,MAX($A$1:A292)+1,0)</f>
        <v>0</v>
      </c>
      <c r="B293" s="12" t="str">
        <f>IF(COUNTIF($F$2:F293,F293)=1,1,"")</f>
        <v/>
      </c>
      <c r="C293" s="12" t="str">
        <f t="shared" si="50"/>
        <v>01</v>
      </c>
      <c r="D293" s="12">
        <v>3</v>
      </c>
      <c r="E293" s="12">
        <v>81</v>
      </c>
      <c r="F293" s="12" t="s">
        <v>52</v>
      </c>
      <c r="G293" s="12" t="str">
        <f t="shared" si="42"/>
        <v>81GTC40111T</v>
      </c>
      <c r="H293" s="12" t="s">
        <v>806</v>
      </c>
      <c r="I293" s="12" t="s">
        <v>13</v>
      </c>
      <c r="J293" s="12"/>
      <c r="K293" s="12">
        <f t="shared" si="43"/>
        <v>3</v>
      </c>
      <c r="L293" s="12" t="str">
        <f t="shared" si="44"/>
        <v>1</v>
      </c>
      <c r="M293" s="12" t="str">
        <f t="shared" si="45"/>
        <v>1</v>
      </c>
      <c r="N293" s="12" t="b">
        <f t="shared" si="46"/>
        <v>1</v>
      </c>
      <c r="O293" s="12" t="str">
        <f>VLOOKUP(G293,[1]CTDaoKhung!$C$5:$L$726,2,0)</f>
        <v>Giáo dục thể chất 4</v>
      </c>
      <c r="P293" s="12" t="b">
        <f t="shared" si="47"/>
        <v>1</v>
      </c>
      <c r="Q293" s="12" t="b">
        <f>IF(COUNTIF($F$2:F293,F293)=1,MAX($Q$1:Q292)+1)</f>
        <v>0</v>
      </c>
      <c r="R293" s="12"/>
      <c r="T293">
        <v>292</v>
      </c>
      <c r="U293" t="str">
        <f t="shared" si="48"/>
        <v>HTPO0412T</v>
      </c>
      <c r="V293" t="str">
        <f t="shared" si="41"/>
        <v>Thực hành hệ thống phanh</v>
      </c>
      <c r="W293" t="str">
        <f t="shared" si="49"/>
        <v>04</v>
      </c>
    </row>
    <row r="294" spans="1:23" hidden="1" x14ac:dyDescent="0.3">
      <c r="A294" s="12">
        <f>IF(COUNTIF($F$2:F294,F294)=1,MAX($A$1:A293)+1,0)</f>
        <v>0</v>
      </c>
      <c r="B294" s="12" t="str">
        <f>IF(COUNTIF($F$2:F294,F294)=1,1,"")</f>
        <v/>
      </c>
      <c r="C294" s="12" t="str">
        <f t="shared" si="50"/>
        <v>02</v>
      </c>
      <c r="D294" s="12">
        <v>4</v>
      </c>
      <c r="E294" s="12">
        <v>81</v>
      </c>
      <c r="F294" s="12" t="s">
        <v>53</v>
      </c>
      <c r="G294" s="12" t="str">
        <f t="shared" si="42"/>
        <v>81DLCM0213L</v>
      </c>
      <c r="H294" s="12" t="s">
        <v>54</v>
      </c>
      <c r="I294" s="12" t="s">
        <v>55</v>
      </c>
      <c r="J294" s="12" t="s">
        <v>130</v>
      </c>
      <c r="K294" s="12">
        <f t="shared" si="43"/>
        <v>4</v>
      </c>
      <c r="L294" s="12" t="str">
        <f t="shared" si="44"/>
        <v>3</v>
      </c>
      <c r="M294" s="12" t="str">
        <f t="shared" si="45"/>
        <v>3</v>
      </c>
      <c r="N294" s="12" t="b">
        <f t="shared" si="46"/>
        <v>1</v>
      </c>
      <c r="O294" s="12" t="e">
        <f>VLOOKUP(G294,[1]CTDaoKhung!$C$5:$L$726,2,0)</f>
        <v>#N/A</v>
      </c>
      <c r="P294" s="12" t="e">
        <f t="shared" si="47"/>
        <v>#N/A</v>
      </c>
      <c r="Q294" s="12" t="b">
        <f>IF(COUNTIF($F$2:F294,F294)=1,MAX($Q$1:Q293)+1)</f>
        <v>0</v>
      </c>
      <c r="R294" s="12"/>
      <c r="T294">
        <v>293</v>
      </c>
      <c r="U294" t="str">
        <f t="shared" si="48"/>
        <v>HTLT0412T</v>
      </c>
      <c r="V294" t="str">
        <f t="shared" si="41"/>
        <v>Thực hành hệ thống treo, lái</v>
      </c>
      <c r="W294" t="str">
        <f t="shared" si="49"/>
        <v>04</v>
      </c>
    </row>
    <row r="295" spans="1:23" hidden="1" x14ac:dyDescent="0.3">
      <c r="A295" s="12">
        <f>IF(COUNTIF($F$2:F295,F295)=1,MAX($A$1:A294)+1,0)</f>
        <v>137</v>
      </c>
      <c r="B295" s="12">
        <f>IF(COUNTIF($F$2:F295,F295)=1,1,"")</f>
        <v>1</v>
      </c>
      <c r="C295" s="12" t="str">
        <f t="shared" si="50"/>
        <v>06</v>
      </c>
      <c r="D295" s="12">
        <v>4</v>
      </c>
      <c r="E295" s="12">
        <v>81</v>
      </c>
      <c r="F295" s="12" t="s">
        <v>328</v>
      </c>
      <c r="G295" s="12" t="str">
        <f t="shared" si="42"/>
        <v>81DTCB0613L</v>
      </c>
      <c r="H295" s="12" t="s">
        <v>329</v>
      </c>
      <c r="I295" s="12" t="s">
        <v>7</v>
      </c>
      <c r="J295" s="12" t="s">
        <v>330</v>
      </c>
      <c r="K295" s="12">
        <f t="shared" si="43"/>
        <v>4</v>
      </c>
      <c r="L295" s="12" t="str">
        <f t="shared" si="44"/>
        <v>3</v>
      </c>
      <c r="M295" s="12" t="str">
        <f t="shared" si="45"/>
        <v>3</v>
      </c>
      <c r="N295" s="12" t="b">
        <f t="shared" si="46"/>
        <v>1</v>
      </c>
      <c r="O295" s="12" t="str">
        <f>VLOOKUP(G295,[1]CTDaoKhung!$C$5:$L$726,2,0)</f>
        <v>Điện tử cơ bản</v>
      </c>
      <c r="P295" s="12" t="b">
        <f t="shared" si="47"/>
        <v>1</v>
      </c>
      <c r="Q295" s="12">
        <f>IF(COUNTIF($F$2:F295,F295)=1,MAX($Q$1:Q294)+1)</f>
        <v>137</v>
      </c>
      <c r="R295" s="12"/>
      <c r="T295">
        <v>294</v>
      </c>
      <c r="U295" t="str">
        <f t="shared" si="48"/>
        <v>NLDC0412T</v>
      </c>
      <c r="V295" t="str">
        <f t="shared" si="41"/>
        <v>Thực hành nhiên liệu</v>
      </c>
      <c r="W295" t="str">
        <f t="shared" si="49"/>
        <v>04</v>
      </c>
    </row>
    <row r="296" spans="1:23" hidden="1" x14ac:dyDescent="0.3">
      <c r="A296" s="12">
        <f>IF(COUNTIF($F$2:F296,F296)=1,MAX($A$1:A295)+1,0)</f>
        <v>138</v>
      </c>
      <c r="B296" s="12">
        <f>IF(COUNTIF($F$2:F296,F296)=1,1,"")</f>
        <v>1</v>
      </c>
      <c r="C296" s="12" t="str">
        <f t="shared" si="50"/>
        <v>04</v>
      </c>
      <c r="D296" s="12">
        <v>4</v>
      </c>
      <c r="E296" s="12">
        <v>81</v>
      </c>
      <c r="F296" s="12" t="s">
        <v>787</v>
      </c>
      <c r="G296" s="12" t="str">
        <f t="shared" si="42"/>
        <v>81VEKT0412L</v>
      </c>
      <c r="H296" s="12" t="s">
        <v>820</v>
      </c>
      <c r="I296" s="12" t="s">
        <v>10</v>
      </c>
      <c r="J296" s="12"/>
      <c r="K296" s="12">
        <f t="shared" si="43"/>
        <v>4</v>
      </c>
      <c r="L296" s="12" t="str">
        <f t="shared" si="44"/>
        <v>2</v>
      </c>
      <c r="M296" s="12" t="str">
        <f t="shared" si="45"/>
        <v>2</v>
      </c>
      <c r="N296" s="12" t="b">
        <f t="shared" si="46"/>
        <v>1</v>
      </c>
      <c r="O296" s="12" t="str">
        <f>VLOOKUP(G296,[1]CTDaoKhung!$C$5:$L$726,2,0)</f>
        <v>Vẽ kỹ thuật</v>
      </c>
      <c r="P296" s="12" t="b">
        <f t="shared" si="47"/>
        <v>1</v>
      </c>
      <c r="Q296" s="12">
        <f>IF(COUNTIF($F$2:F296,F296)=1,MAX($Q$1:Q295)+1)</f>
        <v>138</v>
      </c>
      <c r="R296" s="12"/>
      <c r="T296">
        <v>295</v>
      </c>
      <c r="U296" t="str">
        <f t="shared" si="48"/>
        <v>TTDO0412L</v>
      </c>
      <c r="V296" t="str">
        <f t="shared" si="41"/>
        <v>Tính toán động cơ ô tô</v>
      </c>
      <c r="W296" t="str">
        <f t="shared" si="49"/>
        <v>04</v>
      </c>
    </row>
    <row r="297" spans="1:23" hidden="1" x14ac:dyDescent="0.3">
      <c r="A297" s="12">
        <f>IF(COUNTIF($F$2:F297,F297)=1,MAX($A$1:A296)+1,0)</f>
        <v>139</v>
      </c>
      <c r="B297" s="12">
        <f>IF(COUNTIF($F$2:F297,F297)=1,1,"")</f>
        <v>1</v>
      </c>
      <c r="C297" s="12" t="str">
        <f t="shared" si="50"/>
        <v>06</v>
      </c>
      <c r="D297" s="12">
        <v>4</v>
      </c>
      <c r="E297" s="12">
        <v>81</v>
      </c>
      <c r="F297" s="12" t="s">
        <v>331</v>
      </c>
      <c r="G297" s="12" t="str">
        <f t="shared" si="42"/>
        <v>81ATLD0612L</v>
      </c>
      <c r="H297" s="12" t="s">
        <v>817</v>
      </c>
      <c r="I297" s="12" t="s">
        <v>10</v>
      </c>
      <c r="J297" s="12" t="s">
        <v>332</v>
      </c>
      <c r="K297" s="12">
        <f t="shared" si="43"/>
        <v>4</v>
      </c>
      <c r="L297" s="12" t="str">
        <f t="shared" si="44"/>
        <v>2</v>
      </c>
      <c r="M297" s="12" t="str">
        <f t="shared" si="45"/>
        <v>2</v>
      </c>
      <c r="N297" s="12" t="b">
        <f t="shared" si="46"/>
        <v>1</v>
      </c>
      <c r="O297" s="12" t="str">
        <f>VLOOKUP(G297,[1]CTDaoKhung!$C$5:$L$726,2,0)</f>
        <v>An toàn lao động</v>
      </c>
      <c r="P297" s="12" t="b">
        <f t="shared" si="47"/>
        <v>1</v>
      </c>
      <c r="Q297" s="12">
        <f>IF(COUNTIF($F$2:F297,F297)=1,MAX($Q$1:Q296)+1)</f>
        <v>139</v>
      </c>
      <c r="R297" s="12"/>
      <c r="T297">
        <v>296</v>
      </c>
      <c r="U297" t="str">
        <f t="shared" si="48"/>
        <v>DAOT0411D</v>
      </c>
      <c r="V297" t="str">
        <f t="shared" si="41"/>
        <v>Đồ án chuyên môn ô tô</v>
      </c>
      <c r="W297" t="str">
        <f t="shared" si="49"/>
        <v>04</v>
      </c>
    </row>
    <row r="298" spans="1:23" hidden="1" x14ac:dyDescent="0.3">
      <c r="A298" s="12">
        <f>IF(COUNTIF($F$2:F298,F298)=1,MAX($A$1:A297)+1,0)</f>
        <v>140</v>
      </c>
      <c r="B298" s="12">
        <f>IF(COUNTIF($F$2:F298,F298)=1,1,"")</f>
        <v>1</v>
      </c>
      <c r="C298" s="12" t="str">
        <f t="shared" si="50"/>
        <v>06</v>
      </c>
      <c r="D298" s="12">
        <v>4</v>
      </c>
      <c r="E298" s="12">
        <v>81</v>
      </c>
      <c r="F298" s="12" t="s">
        <v>333</v>
      </c>
      <c r="G298" s="12" t="str">
        <f t="shared" si="42"/>
        <v>81DLTB0612L</v>
      </c>
      <c r="H298" s="12" t="s">
        <v>334</v>
      </c>
      <c r="I298" s="12" t="s">
        <v>10</v>
      </c>
      <c r="J298" s="12" t="s">
        <v>330</v>
      </c>
      <c r="K298" s="12">
        <f t="shared" si="43"/>
        <v>4</v>
      </c>
      <c r="L298" s="12" t="str">
        <f t="shared" si="44"/>
        <v>2</v>
      </c>
      <c r="M298" s="12" t="str">
        <f t="shared" si="45"/>
        <v>2</v>
      </c>
      <c r="N298" s="12" t="b">
        <f t="shared" si="46"/>
        <v>1</v>
      </c>
      <c r="O298" s="12" t="str">
        <f>VLOOKUP(G298,[1]CTDaoKhung!$C$5:$L$726,2,0)</f>
        <v>Đo lường điện và thiết bị đo</v>
      </c>
      <c r="P298" s="12" t="b">
        <f t="shared" si="47"/>
        <v>1</v>
      </c>
      <c r="Q298" s="12">
        <f>IF(COUNTIF($F$2:F298,F298)=1,MAX($Q$1:Q297)+1)</f>
        <v>140</v>
      </c>
      <c r="R298" s="12"/>
      <c r="T298">
        <v>297</v>
      </c>
      <c r="U298" t="str">
        <f t="shared" si="48"/>
        <v>TNDO0412L</v>
      </c>
      <c r="V298" t="str">
        <f t="shared" si="41"/>
        <v>Thí nghiệm Động cơ và ô tô</v>
      </c>
      <c r="W298" t="str">
        <f t="shared" si="49"/>
        <v>04</v>
      </c>
    </row>
    <row r="299" spans="1:23" hidden="1" x14ac:dyDescent="0.3">
      <c r="A299" s="12">
        <f>IF(COUNTIF($F$2:F299,F299)=1,MAX($A$1:A298)+1,0)</f>
        <v>141</v>
      </c>
      <c r="B299" s="12">
        <f>IF(COUNTIF($F$2:F299,F299)=1,1,"")</f>
        <v>1</v>
      </c>
      <c r="C299" s="12" t="str">
        <f t="shared" si="50"/>
        <v>06</v>
      </c>
      <c r="D299" s="12">
        <v>4</v>
      </c>
      <c r="E299" s="12">
        <v>81</v>
      </c>
      <c r="F299" s="12" t="s">
        <v>335</v>
      </c>
      <c r="G299" s="12" t="str">
        <f t="shared" si="42"/>
        <v>81MHD20612L</v>
      </c>
      <c r="H299" s="12" t="s">
        <v>819</v>
      </c>
      <c r="I299" s="12" t="s">
        <v>10</v>
      </c>
      <c r="J299" s="12" t="s">
        <v>330</v>
      </c>
      <c r="K299" s="12">
        <f t="shared" si="43"/>
        <v>4</v>
      </c>
      <c r="L299" s="12" t="str">
        <f t="shared" si="44"/>
        <v>2</v>
      </c>
      <c r="M299" s="12" t="str">
        <f t="shared" si="45"/>
        <v>2</v>
      </c>
      <c r="N299" s="12" t="b">
        <f t="shared" si="46"/>
        <v>1</v>
      </c>
      <c r="O299" s="12" t="str">
        <f>VLOOKUP(G299,[1]CTDaoKhung!$C$5:$L$726,2,0)</f>
        <v>Mạch điện 2</v>
      </c>
      <c r="P299" s="12" t="b">
        <f t="shared" si="47"/>
        <v>1</v>
      </c>
      <c r="Q299" s="12">
        <f>IF(COUNTIF($F$2:F299,F299)=1,MAX($Q$1:Q298)+1)</f>
        <v>141</v>
      </c>
      <c r="R299" s="12"/>
      <c r="T299">
        <v>298</v>
      </c>
      <c r="U299" t="str">
        <f t="shared" si="48"/>
        <v>CDKT0412L</v>
      </c>
      <c r="V299" t="str">
        <f t="shared" si="41"/>
        <v>Chẩn đoán trạng thái kỹ thuật ô tô</v>
      </c>
      <c r="W299" t="str">
        <f t="shared" si="49"/>
        <v>04</v>
      </c>
    </row>
    <row r="300" spans="1:23" hidden="1" x14ac:dyDescent="0.3">
      <c r="A300" s="12">
        <f>IF(COUNTIF($F$2:F300,F300)=1,MAX($A$1:A299)+1,0)</f>
        <v>142</v>
      </c>
      <c r="B300" s="12">
        <f>IF(COUNTIF($F$2:F300,F300)=1,1,"")</f>
        <v>1</v>
      </c>
      <c r="C300" s="12" t="str">
        <f t="shared" si="50"/>
        <v>06</v>
      </c>
      <c r="D300" s="12">
        <v>4</v>
      </c>
      <c r="E300" s="12">
        <v>81</v>
      </c>
      <c r="F300" s="12" t="s">
        <v>336</v>
      </c>
      <c r="G300" s="12" t="str">
        <f t="shared" si="42"/>
        <v>81KYTS0612L</v>
      </c>
      <c r="H300" s="12" t="s">
        <v>818</v>
      </c>
      <c r="I300" s="12" t="s">
        <v>10</v>
      </c>
      <c r="J300" s="12" t="s">
        <v>330</v>
      </c>
      <c r="K300" s="12">
        <f t="shared" si="43"/>
        <v>4</v>
      </c>
      <c r="L300" s="12" t="str">
        <f t="shared" si="44"/>
        <v>2</v>
      </c>
      <c r="M300" s="12" t="str">
        <f t="shared" si="45"/>
        <v>2</v>
      </c>
      <c r="N300" s="12" t="b">
        <f t="shared" si="46"/>
        <v>1</v>
      </c>
      <c r="O300" s="12" t="str">
        <f>VLOOKUP(G300,[1]CTDaoKhung!$C$5:$L$726,2,0)</f>
        <v>Kỹ thuật số</v>
      </c>
      <c r="P300" s="12" t="b">
        <f t="shared" si="47"/>
        <v>1</v>
      </c>
      <c r="Q300" s="12">
        <f>IF(COUNTIF($F$2:F300,F300)=1,MAX($Q$1:Q299)+1)</f>
        <v>142</v>
      </c>
      <c r="R300" s="12"/>
      <c r="T300">
        <v>299</v>
      </c>
      <c r="U300" t="str">
        <f t="shared" si="48"/>
        <v>TVSX0412T</v>
      </c>
      <c r="V300" t="str">
        <f t="shared" si="41"/>
        <v>Thực hành thân vỏ và sơn xe</v>
      </c>
      <c r="W300" t="str">
        <f t="shared" si="49"/>
        <v>04</v>
      </c>
    </row>
    <row r="301" spans="1:23" hidden="1" x14ac:dyDescent="0.3">
      <c r="A301" s="12">
        <f>IF(COUNTIF($F$2:F301,F301)=1,MAX($A$1:A300)+1,0)</f>
        <v>143</v>
      </c>
      <c r="B301" s="12">
        <f>IF(COUNTIF($F$2:F301,F301)=1,1,"")</f>
        <v>1</v>
      </c>
      <c r="C301" s="12" t="str">
        <f t="shared" si="50"/>
        <v>06</v>
      </c>
      <c r="D301" s="12">
        <v>4</v>
      </c>
      <c r="E301" s="12">
        <v>81</v>
      </c>
      <c r="F301" s="12" t="s">
        <v>784</v>
      </c>
      <c r="G301" s="12" t="str">
        <f t="shared" si="42"/>
        <v>81MAYD0612L</v>
      </c>
      <c r="H301" s="12" t="s">
        <v>337</v>
      </c>
      <c r="I301" s="12" t="s">
        <v>10</v>
      </c>
      <c r="J301" s="12"/>
      <c r="K301" s="12">
        <f t="shared" si="43"/>
        <v>4</v>
      </c>
      <c r="L301" s="12" t="str">
        <f t="shared" si="44"/>
        <v>2</v>
      </c>
      <c r="M301" s="12" t="str">
        <f t="shared" si="45"/>
        <v>2</v>
      </c>
      <c r="N301" s="12" t="b">
        <f t="shared" si="46"/>
        <v>1</v>
      </c>
      <c r="O301" s="12" t="str">
        <f>VLOOKUP(G301,[1]CTDaoKhung!$C$5:$L$726,2,0)</f>
        <v>Máy điện</v>
      </c>
      <c r="P301" s="12" t="b">
        <f t="shared" si="47"/>
        <v>1</v>
      </c>
      <c r="Q301" s="12">
        <f>IF(COUNTIF($F$2:F301,F301)=1,MAX($Q$1:Q300)+1)</f>
        <v>143</v>
      </c>
      <c r="R301" s="12"/>
      <c r="T301">
        <v>300</v>
      </c>
      <c r="U301" t="str">
        <f t="shared" si="48"/>
        <v>HTTN0412T</v>
      </c>
      <c r="V301" t="str">
        <f t="shared" si="41"/>
        <v>Thực hành hệ thống tiện nghi trên ô tô</v>
      </c>
      <c r="W301" t="str">
        <f t="shared" si="49"/>
        <v>04</v>
      </c>
    </row>
    <row r="302" spans="1:23" hidden="1" x14ac:dyDescent="0.3">
      <c r="A302" s="12">
        <f>IF(COUNTIF($F$2:F302,F302)=1,MAX($A$1:A301)+1,0)</f>
        <v>144</v>
      </c>
      <c r="B302" s="12">
        <f>IF(COUNTIF($F$2:F302,F302)=1,1,"")</f>
        <v>1</v>
      </c>
      <c r="C302" s="12" t="str">
        <f t="shared" si="50"/>
        <v>06</v>
      </c>
      <c r="D302" s="12">
        <v>5</v>
      </c>
      <c r="E302" s="12">
        <v>81</v>
      </c>
      <c r="F302" s="12" t="s">
        <v>338</v>
      </c>
      <c r="G302" s="12" t="str">
        <f t="shared" si="42"/>
        <v>81VIXL0612L</v>
      </c>
      <c r="H302" s="12" t="s">
        <v>339</v>
      </c>
      <c r="I302" s="12" t="s">
        <v>10</v>
      </c>
      <c r="J302" s="12" t="s">
        <v>340</v>
      </c>
      <c r="K302" s="12">
        <f t="shared" si="43"/>
        <v>5</v>
      </c>
      <c r="L302" s="12" t="str">
        <f t="shared" si="44"/>
        <v>2</v>
      </c>
      <c r="M302" s="12" t="str">
        <f t="shared" si="45"/>
        <v>2</v>
      </c>
      <c r="N302" s="12" t="b">
        <f t="shared" si="46"/>
        <v>1</v>
      </c>
      <c r="O302" s="12" t="str">
        <f>VLOOKUP(G302,[1]CTDaoKhung!$C$5:$L$726,2,0)</f>
        <v>Vi xử lý</v>
      </c>
      <c r="P302" s="12" t="b">
        <f t="shared" si="47"/>
        <v>1</v>
      </c>
      <c r="Q302" s="12">
        <f>IF(COUNTIF($F$2:F302,F302)=1,MAX($Q$1:Q301)+1)</f>
        <v>144</v>
      </c>
      <c r="R302" s="12"/>
      <c r="T302">
        <v>301</v>
      </c>
      <c r="U302" t="str">
        <f t="shared" si="48"/>
        <v>TNDC0412T</v>
      </c>
      <c r="V302" t="str">
        <f t="shared" si="41"/>
        <v>Thực hành thí nghiệm động cơ và ô tô</v>
      </c>
      <c r="W302" t="str">
        <f t="shared" si="49"/>
        <v>04</v>
      </c>
    </row>
    <row r="303" spans="1:23" hidden="1" x14ac:dyDescent="0.3">
      <c r="A303" s="12">
        <f>IF(COUNTIF($F$2:F303,F303)=1,MAX($A$1:A302)+1,0)</f>
        <v>145</v>
      </c>
      <c r="B303" s="12">
        <f>IF(COUNTIF($F$2:F303,F303)=1,1,"")</f>
        <v>1</v>
      </c>
      <c r="C303" s="12" t="str">
        <f t="shared" si="50"/>
        <v>06</v>
      </c>
      <c r="D303" s="12">
        <v>5</v>
      </c>
      <c r="E303" s="12">
        <v>81</v>
      </c>
      <c r="F303" s="12" t="s">
        <v>341</v>
      </c>
      <c r="G303" s="12" t="str">
        <f t="shared" si="42"/>
        <v>81CCDI0613L</v>
      </c>
      <c r="H303" s="12" t="s">
        <v>419</v>
      </c>
      <c r="I303" s="12" t="s">
        <v>7</v>
      </c>
      <c r="J303" s="12" t="s">
        <v>332</v>
      </c>
      <c r="K303" s="12">
        <f t="shared" si="43"/>
        <v>5</v>
      </c>
      <c r="L303" s="12" t="str">
        <f t="shared" si="44"/>
        <v>3</v>
      </c>
      <c r="M303" s="12" t="str">
        <f t="shared" si="45"/>
        <v>3</v>
      </c>
      <c r="N303" s="12" t="b">
        <f t="shared" si="46"/>
        <v>1</v>
      </c>
      <c r="O303" s="12" t="str">
        <f>VLOOKUP(G303,[1]CTDaoKhung!$C$5:$L$726,2,0)</f>
        <v>Cung cấp điện</v>
      </c>
      <c r="P303" s="12" t="b">
        <f t="shared" si="47"/>
        <v>1</v>
      </c>
      <c r="Q303" s="12">
        <f>IF(COUNTIF($F$2:F303,F303)=1,MAX($Q$1:Q302)+1)</f>
        <v>145</v>
      </c>
      <c r="R303" s="12"/>
      <c r="T303">
        <v>302</v>
      </c>
      <c r="U303" t="str">
        <f t="shared" si="48"/>
        <v>CDDC0412T</v>
      </c>
      <c r="V303" t="str">
        <f t="shared" si="41"/>
        <v>Thực hành chẩn đoán động cơ và ô tô</v>
      </c>
      <c r="W303" t="str">
        <f t="shared" si="49"/>
        <v>04</v>
      </c>
    </row>
    <row r="304" spans="1:23" hidden="1" x14ac:dyDescent="0.3">
      <c r="A304" s="12">
        <f>IF(COUNTIF($F$2:F304,F304)=1,MAX($A$1:A303)+1,0)</f>
        <v>146</v>
      </c>
      <c r="B304" s="12">
        <f>IF(COUNTIF($F$2:F304,F304)=1,1,"")</f>
        <v>1</v>
      </c>
      <c r="C304" s="12" t="str">
        <f t="shared" si="50"/>
        <v>06</v>
      </c>
      <c r="D304" s="12">
        <v>5</v>
      </c>
      <c r="E304" s="12">
        <v>81</v>
      </c>
      <c r="F304" s="12" t="s">
        <v>342</v>
      </c>
      <c r="G304" s="12" t="str">
        <f t="shared" si="42"/>
        <v>81DTCS0612L</v>
      </c>
      <c r="H304" s="12" t="s">
        <v>420</v>
      </c>
      <c r="I304" s="12" t="s">
        <v>10</v>
      </c>
      <c r="J304" s="12" t="s">
        <v>330</v>
      </c>
      <c r="K304" s="12">
        <f t="shared" si="43"/>
        <v>5</v>
      </c>
      <c r="L304" s="12" t="str">
        <f t="shared" si="44"/>
        <v>2</v>
      </c>
      <c r="M304" s="12" t="str">
        <f t="shared" si="45"/>
        <v>2</v>
      </c>
      <c r="N304" s="12" t="b">
        <f t="shared" si="46"/>
        <v>1</v>
      </c>
      <c r="O304" s="12" t="str">
        <f>VLOOKUP(G304,[1]CTDaoKhung!$C$5:$L$726,2,0)</f>
        <v>Điện tử công suất</v>
      </c>
      <c r="P304" s="12" t="b">
        <f t="shared" si="47"/>
        <v>1</v>
      </c>
      <c r="Q304" s="12">
        <f>IF(COUNTIF($F$2:F304,F304)=1,MAX($Q$1:Q303)+1)</f>
        <v>146</v>
      </c>
      <c r="R304" s="12"/>
      <c r="T304">
        <v>303</v>
      </c>
      <c r="U304" t="str">
        <f t="shared" si="48"/>
        <v>OTTN0418D</v>
      </c>
      <c r="V304" t="str">
        <f t="shared" si="41"/>
        <v>Đồ án/Khoá luận tốt nghiệp</v>
      </c>
      <c r="W304" t="str">
        <f t="shared" si="49"/>
        <v>04</v>
      </c>
    </row>
    <row r="305" spans="1:23" hidden="1" x14ac:dyDescent="0.3">
      <c r="A305" s="12">
        <f>IF(COUNTIF($F$2:F305,F305)=1,MAX($A$1:A304)+1,0)</f>
        <v>147</v>
      </c>
      <c r="B305" s="12">
        <f>IF(COUNTIF($F$2:F305,F305)=1,1,"")</f>
        <v>1</v>
      </c>
      <c r="C305" s="12" t="str">
        <f t="shared" si="50"/>
        <v>06</v>
      </c>
      <c r="D305" s="12">
        <v>5</v>
      </c>
      <c r="E305" s="12">
        <v>81</v>
      </c>
      <c r="F305" s="12" t="s">
        <v>343</v>
      </c>
      <c r="G305" s="12" t="str">
        <f t="shared" si="42"/>
        <v>81NNLT0612L</v>
      </c>
      <c r="H305" s="12" t="s">
        <v>344</v>
      </c>
      <c r="I305" s="12" t="s">
        <v>10</v>
      </c>
      <c r="J305" s="12" t="s">
        <v>131</v>
      </c>
      <c r="K305" s="12">
        <f t="shared" si="43"/>
        <v>5</v>
      </c>
      <c r="L305" s="12" t="str">
        <f t="shared" si="44"/>
        <v>2</v>
      </c>
      <c r="M305" s="12" t="str">
        <f t="shared" si="45"/>
        <v>2</v>
      </c>
      <c r="N305" s="12" t="b">
        <f t="shared" si="46"/>
        <v>1</v>
      </c>
      <c r="O305" s="12" t="str">
        <f>VLOOKUP(G305,[1]CTDaoKhung!$C$5:$L$726,2,0)</f>
        <v>Ngôn ngữ lập trình</v>
      </c>
      <c r="P305" s="12" t="b">
        <f t="shared" si="47"/>
        <v>1</v>
      </c>
      <c r="Q305" s="12">
        <f>IF(COUNTIF($F$2:F305,F305)=1,MAX($Q$1:Q304)+1)</f>
        <v>147</v>
      </c>
      <c r="R305" s="12"/>
      <c r="T305">
        <v>304</v>
      </c>
      <c r="U305" t="str">
        <f t="shared" si="48"/>
        <v>HSTD0412T</v>
      </c>
      <c r="V305" t="str">
        <f t="shared" si="41"/>
        <v>Hộp số tự động</v>
      </c>
      <c r="W305" t="str">
        <f t="shared" si="49"/>
        <v>04</v>
      </c>
    </row>
    <row r="306" spans="1:23" hidden="1" x14ac:dyDescent="0.3">
      <c r="A306" s="12">
        <f>IF(COUNTIF($F$2:F306,F306)=1,MAX($A$1:A305)+1,0)</f>
        <v>148</v>
      </c>
      <c r="B306" s="12">
        <f>IF(COUNTIF($F$2:F306,F306)=1,1,"")</f>
        <v>1</v>
      </c>
      <c r="C306" s="12" t="str">
        <f t="shared" si="50"/>
        <v>06</v>
      </c>
      <c r="D306" s="12">
        <v>5</v>
      </c>
      <c r="E306" s="12">
        <v>81</v>
      </c>
      <c r="F306" s="12" t="s">
        <v>345</v>
      </c>
      <c r="G306" s="12" t="str">
        <f t="shared" si="42"/>
        <v>81KMDT0613L</v>
      </c>
      <c r="H306" s="12" t="s">
        <v>824</v>
      </c>
      <c r="I306" s="12" t="s">
        <v>7</v>
      </c>
      <c r="J306" s="12" t="s">
        <v>346</v>
      </c>
      <c r="K306" s="12">
        <f t="shared" si="43"/>
        <v>5</v>
      </c>
      <c r="L306" s="12" t="str">
        <f t="shared" si="44"/>
        <v>3</v>
      </c>
      <c r="M306" s="12" t="str">
        <f t="shared" si="45"/>
        <v>3</v>
      </c>
      <c r="N306" s="12" t="b">
        <f t="shared" si="46"/>
        <v>1</v>
      </c>
      <c r="O306" s="12" t="str">
        <f>VLOOKUP(G306,[1]CTDaoKhung!$C$5:$L$726,2,0)</f>
        <v>Kỹ thuật mạch điện tử</v>
      </c>
      <c r="P306" s="12" t="b">
        <f t="shared" si="47"/>
        <v>1</v>
      </c>
      <c r="Q306" s="12">
        <f>IF(COUNTIF($F$2:F306,F306)=1,MAX($Q$1:Q305)+1)</f>
        <v>148</v>
      </c>
      <c r="R306" s="12"/>
      <c r="T306">
        <v>305</v>
      </c>
      <c r="U306" t="str">
        <f t="shared" si="48"/>
        <v>TRED0412T</v>
      </c>
      <c r="V306" t="str">
        <f t="shared" si="41"/>
        <v>Hệ thống treo điều khiển điện tử</v>
      </c>
      <c r="W306" t="str">
        <f t="shared" si="49"/>
        <v>04</v>
      </c>
    </row>
    <row r="307" spans="1:23" hidden="1" x14ac:dyDescent="0.3">
      <c r="A307" s="12">
        <f>IF(COUNTIF($F$2:F307,F307)=1,MAX($A$1:A306)+1,0)</f>
        <v>149</v>
      </c>
      <c r="B307" s="12">
        <f>IF(COUNTIF($F$2:F307,F307)=1,1,"")</f>
        <v>1</v>
      </c>
      <c r="C307" s="12" t="str">
        <f t="shared" si="50"/>
        <v>06</v>
      </c>
      <c r="D307" s="12">
        <v>5</v>
      </c>
      <c r="E307" s="12">
        <v>81</v>
      </c>
      <c r="F307" s="12" t="s">
        <v>347</v>
      </c>
      <c r="G307" s="12" t="str">
        <f t="shared" si="42"/>
        <v>81DLTB0611T</v>
      </c>
      <c r="H307" s="12" t="s">
        <v>426</v>
      </c>
      <c r="I307" s="12" t="s">
        <v>348</v>
      </c>
      <c r="J307" s="12" t="s">
        <v>349</v>
      </c>
      <c r="K307" s="12">
        <f t="shared" si="43"/>
        <v>5</v>
      </c>
      <c r="L307" s="12" t="str">
        <f t="shared" si="44"/>
        <v>1</v>
      </c>
      <c r="M307" s="12" t="str">
        <f t="shared" si="45"/>
        <v>1</v>
      </c>
      <c r="N307" s="12" t="b">
        <f t="shared" si="46"/>
        <v>1</v>
      </c>
      <c r="O307" s="12" t="str">
        <f>VLOOKUP(G307,[1]CTDaoKhung!$C$5:$L$726,2,0)</f>
        <v>Thực hành đo lường điện và thiết bị đo</v>
      </c>
      <c r="P307" s="12" t="b">
        <f t="shared" si="47"/>
        <v>1</v>
      </c>
      <c r="Q307" s="12">
        <f>IF(COUNTIF($F$2:F307,F307)=1,MAX($Q$1:Q306)+1)</f>
        <v>149</v>
      </c>
      <c r="R307" s="12"/>
      <c r="T307">
        <v>306</v>
      </c>
      <c r="U307" t="str">
        <f t="shared" si="48"/>
        <v>PDDT0412T</v>
      </c>
      <c r="V307" t="str">
        <f t="shared" si="41"/>
        <v>Hệ thống phun dầu điện tử</v>
      </c>
      <c r="W307" t="str">
        <f t="shared" si="49"/>
        <v>04</v>
      </c>
    </row>
    <row r="308" spans="1:23" hidden="1" x14ac:dyDescent="0.3">
      <c r="A308" s="12">
        <f>IF(COUNTIF($F$2:F308,F308)=1,MAX($A$1:A307)+1,0)</f>
        <v>150</v>
      </c>
      <c r="B308" s="12">
        <f>IF(COUNTIF($F$2:F308,F308)=1,1,"")</f>
        <v>1</v>
      </c>
      <c r="C308" s="12" t="str">
        <f t="shared" si="50"/>
        <v>06</v>
      </c>
      <c r="D308" s="12">
        <v>5</v>
      </c>
      <c r="E308" s="12">
        <v>81</v>
      </c>
      <c r="F308" s="12" t="s">
        <v>350</v>
      </c>
      <c r="G308" s="12" t="str">
        <f t="shared" si="42"/>
        <v>81DICB0612T</v>
      </c>
      <c r="H308" s="12" t="s">
        <v>428</v>
      </c>
      <c r="I308" s="12" t="s">
        <v>67</v>
      </c>
      <c r="J308" s="12" t="s">
        <v>332</v>
      </c>
      <c r="K308" s="12">
        <f t="shared" si="43"/>
        <v>5</v>
      </c>
      <c r="L308" s="12" t="str">
        <f t="shared" si="44"/>
        <v>2</v>
      </c>
      <c r="M308" s="12" t="str">
        <f t="shared" si="45"/>
        <v>2</v>
      </c>
      <c r="N308" s="12" t="b">
        <f t="shared" si="46"/>
        <v>1</v>
      </c>
      <c r="O308" s="12" t="str">
        <f>VLOOKUP(G308,[1]CTDaoKhung!$C$5:$L$726,2,0)</f>
        <v>Thực hành điện cơ bản</v>
      </c>
      <c r="P308" s="12" t="b">
        <f t="shared" si="47"/>
        <v>1</v>
      </c>
      <c r="Q308" s="12">
        <f>IF(COUNTIF($F$2:F308,F308)=1,MAX($Q$1:Q307)+1)</f>
        <v>150</v>
      </c>
      <c r="R308" s="12"/>
      <c r="T308">
        <v>307</v>
      </c>
      <c r="U308" t="str">
        <f t="shared" si="48"/>
        <v>KSKX0412T</v>
      </c>
      <c r="V308" t="str">
        <f t="shared" si="41"/>
        <v>Hệ thống kiểm soát khí xả</v>
      </c>
      <c r="W308" t="str">
        <f t="shared" si="49"/>
        <v>04</v>
      </c>
    </row>
    <row r="309" spans="1:23" hidden="1" x14ac:dyDescent="0.3">
      <c r="A309" s="12">
        <f>IF(COUNTIF($F$2:F309,F309)=1,MAX($A$1:A308)+1,0)</f>
        <v>151</v>
      </c>
      <c r="B309" s="12">
        <f>IF(COUNTIF($F$2:F309,F309)=1,1,"")</f>
        <v>1</v>
      </c>
      <c r="C309" s="12" t="str">
        <f t="shared" si="50"/>
        <v>06</v>
      </c>
      <c r="D309" s="12">
        <v>5</v>
      </c>
      <c r="E309" s="12">
        <v>81</v>
      </c>
      <c r="F309" s="12" t="s">
        <v>351</v>
      </c>
      <c r="G309" s="12" t="str">
        <f t="shared" si="42"/>
        <v>81DTXS0613T</v>
      </c>
      <c r="H309" s="12" t="s">
        <v>821</v>
      </c>
      <c r="I309" s="12" t="s">
        <v>78</v>
      </c>
      <c r="J309" s="12" t="s">
        <v>346</v>
      </c>
      <c r="K309" s="12">
        <f t="shared" si="43"/>
        <v>5</v>
      </c>
      <c r="L309" s="12" t="str">
        <f t="shared" si="44"/>
        <v>3</v>
      </c>
      <c r="M309" s="12" t="str">
        <f t="shared" si="45"/>
        <v>3</v>
      </c>
      <c r="N309" s="12" t="b">
        <f t="shared" si="46"/>
        <v>1</v>
      </c>
      <c r="O309" s="12" t="str">
        <f>VLOOKUP(G309,[1]CTDaoKhung!$C$5:$L$726,2,0)</f>
        <v>Thực hành điện tử cơ bản-xung số</v>
      </c>
      <c r="P309" s="12" t="b">
        <f t="shared" si="47"/>
        <v>1</v>
      </c>
      <c r="Q309" s="12">
        <f>IF(COUNTIF($F$2:F309,F309)=1,MAX($Q$1:Q308)+1)</f>
        <v>151</v>
      </c>
      <c r="R309" s="12"/>
      <c r="T309">
        <v>308</v>
      </c>
      <c r="U309" t="str">
        <f t="shared" si="48"/>
        <v>TACK0112L</v>
      </c>
      <c r="V309" t="str">
        <f t="shared" si="41"/>
        <v>Tiếng anh kỹ thuật cơ khí</v>
      </c>
      <c r="W309" t="str">
        <f t="shared" si="49"/>
        <v>01</v>
      </c>
    </row>
    <row r="310" spans="1:23" hidden="1" x14ac:dyDescent="0.3">
      <c r="A310" s="12">
        <f>IF(COUNTIF($F$2:F310,F310)=1,MAX($A$1:A309)+1,0)</f>
        <v>152</v>
      </c>
      <c r="B310" s="12">
        <f>IF(COUNTIF($F$2:F310,F310)=1,1,"")</f>
        <v>1</v>
      </c>
      <c r="C310" s="12" t="str">
        <f t="shared" si="50"/>
        <v>06</v>
      </c>
      <c r="D310" s="12">
        <v>6</v>
      </c>
      <c r="E310" s="12">
        <v>81</v>
      </c>
      <c r="F310" s="12" t="s">
        <v>352</v>
      </c>
      <c r="G310" s="12" t="str">
        <f t="shared" si="42"/>
        <v>81DACS0612D</v>
      </c>
      <c r="H310" s="12" t="s">
        <v>353</v>
      </c>
      <c r="I310" s="12" t="s">
        <v>10</v>
      </c>
      <c r="J310" s="12" t="s">
        <v>354</v>
      </c>
      <c r="K310" s="12">
        <f t="shared" si="43"/>
        <v>6</v>
      </c>
      <c r="L310" s="12" t="str">
        <f t="shared" si="44"/>
        <v>2</v>
      </c>
      <c r="M310" s="12" t="str">
        <f t="shared" si="45"/>
        <v>2</v>
      </c>
      <c r="N310" s="12" t="b">
        <f t="shared" si="46"/>
        <v>1</v>
      </c>
      <c r="O310" s="12" t="str">
        <f>VLOOKUP(G310,[1]CTDaoKhung!$C$5:$L$726,2,0)</f>
        <v>Đồ án cơ sở ngành</v>
      </c>
      <c r="P310" s="12" t="b">
        <f t="shared" si="47"/>
        <v>1</v>
      </c>
      <c r="Q310" s="12">
        <f>IF(COUNTIF($F$2:F310,F310)=1,MAX($Q$1:Q309)+1)</f>
        <v>152</v>
      </c>
      <c r="R310" s="12"/>
      <c r="T310">
        <v>309</v>
      </c>
      <c r="U310" t="str">
        <f t="shared" si="48"/>
        <v>LTHA0412L</v>
      </c>
      <c r="V310" t="str">
        <f t="shared" si="41"/>
        <v>Lý thuyết hàn</v>
      </c>
      <c r="W310" t="str">
        <f t="shared" si="49"/>
        <v>04</v>
      </c>
    </row>
    <row r="311" spans="1:23" hidden="1" x14ac:dyDescent="0.3">
      <c r="A311" s="12">
        <f>IF(COUNTIF($F$2:F311,F311)=1,MAX($A$1:A310)+1,0)</f>
        <v>153</v>
      </c>
      <c r="B311" s="12">
        <f>IF(COUNTIF($F$2:F311,F311)=1,1,"")</f>
        <v>1</v>
      </c>
      <c r="C311" s="12" t="str">
        <f t="shared" si="50"/>
        <v>06</v>
      </c>
      <c r="D311" s="12">
        <v>6</v>
      </c>
      <c r="E311" s="12">
        <v>81</v>
      </c>
      <c r="F311" s="12" t="s">
        <v>355</v>
      </c>
      <c r="G311" s="12" t="str">
        <f t="shared" si="42"/>
        <v>81DKLT0612L</v>
      </c>
      <c r="H311" s="11" t="s">
        <v>356</v>
      </c>
      <c r="I311" s="12" t="s">
        <v>10</v>
      </c>
      <c r="J311" s="12" t="s">
        <v>340</v>
      </c>
      <c r="K311" s="12">
        <f t="shared" si="43"/>
        <v>6</v>
      </c>
      <c r="L311" s="12" t="str">
        <f t="shared" si="44"/>
        <v>2</v>
      </c>
      <c r="M311" s="12" t="str">
        <f t="shared" si="45"/>
        <v>2</v>
      </c>
      <c r="N311" s="12" t="b">
        <f t="shared" si="46"/>
        <v>1</v>
      </c>
      <c r="O311" s="12" t="str">
        <f>VLOOKUP(G311,[1]CTDaoKhung!$C$5:$L$726,2,0)</f>
        <v>Điều khiển lập trình</v>
      </c>
      <c r="P311" s="12" t="b">
        <f t="shared" si="47"/>
        <v>1</v>
      </c>
      <c r="Q311" s="12">
        <f>IF(COUNTIF($F$2:F311,F311)=1,MAX($Q$1:Q310)+1)</f>
        <v>153</v>
      </c>
      <c r="R311" s="12"/>
      <c r="T311">
        <v>310</v>
      </c>
      <c r="U311" t="str">
        <f t="shared" si="48"/>
        <v>THGC0412T</v>
      </c>
      <c r="V311" t="str">
        <f t="shared" si="41"/>
        <v>Thực hành gia công kim loại tấm</v>
      </c>
      <c r="W311" t="str">
        <f t="shared" si="49"/>
        <v>04</v>
      </c>
    </row>
    <row r="312" spans="1:23" hidden="1" x14ac:dyDescent="0.3">
      <c r="A312" s="12">
        <f>IF(COUNTIF($F$2:F312,F312)=1,MAX($A$1:A311)+1,0)</f>
        <v>154</v>
      </c>
      <c r="B312" s="12">
        <f>IF(COUNTIF($F$2:F312,F312)=1,1,"")</f>
        <v>1</v>
      </c>
      <c r="C312" s="12" t="str">
        <f t="shared" si="50"/>
        <v>06</v>
      </c>
      <c r="D312" s="12">
        <v>6</v>
      </c>
      <c r="E312" s="12">
        <v>81</v>
      </c>
      <c r="F312" s="12" t="s">
        <v>357</v>
      </c>
      <c r="G312" s="12" t="str">
        <f t="shared" si="42"/>
        <v>81VIDK0612L</v>
      </c>
      <c r="H312" s="11" t="s">
        <v>358</v>
      </c>
      <c r="I312" s="12" t="s">
        <v>10</v>
      </c>
      <c r="J312" s="12" t="s">
        <v>359</v>
      </c>
      <c r="K312" s="12">
        <f t="shared" si="43"/>
        <v>6</v>
      </c>
      <c r="L312" s="12" t="str">
        <f t="shared" si="44"/>
        <v>2</v>
      </c>
      <c r="M312" s="12" t="str">
        <f t="shared" si="45"/>
        <v>2</v>
      </c>
      <c r="N312" s="12" t="b">
        <f t="shared" si="46"/>
        <v>1</v>
      </c>
      <c r="O312" s="12" t="str">
        <f>VLOOKUP(G312,[1]CTDaoKhung!$C$5:$L$726,2,0)</f>
        <v>Vi điều khiển</v>
      </c>
      <c r="P312" s="12" t="b">
        <f t="shared" si="47"/>
        <v>1</v>
      </c>
      <c r="Q312" s="12">
        <f>IF(COUNTIF($F$2:F312,F312)=1,MAX($Q$1:Q311)+1)</f>
        <v>154</v>
      </c>
      <c r="R312" s="12"/>
      <c r="T312">
        <v>311</v>
      </c>
      <c r="U312" t="str">
        <f t="shared" si="48"/>
        <v>CHNC0414L</v>
      </c>
      <c r="V312" t="str">
        <f t="shared" si="41"/>
        <v>Công nghệ hàn nóng chảy</v>
      </c>
      <c r="W312" t="str">
        <f t="shared" si="49"/>
        <v>04</v>
      </c>
    </row>
    <row r="313" spans="1:23" hidden="1" x14ac:dyDescent="0.3">
      <c r="A313" s="12">
        <f>IF(COUNTIF($F$2:F313,F313)=1,MAX($A$1:A312)+1,0)</f>
        <v>155</v>
      </c>
      <c r="B313" s="12">
        <f>IF(COUNTIF($F$2:F313,F313)=1,1,"")</f>
        <v>1</v>
      </c>
      <c r="C313" s="12" t="str">
        <f t="shared" si="50"/>
        <v>06</v>
      </c>
      <c r="D313" s="12">
        <v>6</v>
      </c>
      <c r="E313" s="12">
        <v>81</v>
      </c>
      <c r="F313" s="12" t="s">
        <v>360</v>
      </c>
      <c r="G313" s="12" t="str">
        <f t="shared" si="42"/>
        <v>81TBDT0612L</v>
      </c>
      <c r="H313" s="11" t="s">
        <v>361</v>
      </c>
      <c r="I313" s="12" t="s">
        <v>10</v>
      </c>
      <c r="J313" s="12" t="s">
        <v>362</v>
      </c>
      <c r="K313" s="12">
        <f t="shared" si="43"/>
        <v>6</v>
      </c>
      <c r="L313" s="12" t="str">
        <f t="shared" si="44"/>
        <v>2</v>
      </c>
      <c r="M313" s="12" t="str">
        <f t="shared" si="45"/>
        <v>2</v>
      </c>
      <c r="N313" s="12" t="b">
        <f t="shared" si="46"/>
        <v>1</v>
      </c>
      <c r="O313" s="12" t="str">
        <f>VLOOKUP(G313,[1]CTDaoKhung!$C$5:$L$726,2,0)</f>
        <v>Trang bị điện, điện tử công nghiệp</v>
      </c>
      <c r="P313" s="12" t="b">
        <f t="shared" si="47"/>
        <v>1</v>
      </c>
      <c r="Q313" s="12">
        <f>IF(COUNTIF($F$2:F313,F313)=1,MAX($Q$1:Q312)+1)</f>
        <v>155</v>
      </c>
      <c r="R313" s="12"/>
      <c r="T313">
        <v>312</v>
      </c>
      <c r="U313" t="str">
        <f t="shared" si="48"/>
        <v>LTBD0412L</v>
      </c>
      <c r="V313" t="str">
        <f t="shared" si="41"/>
        <v>Lý thuyết biến dạng dẻo kim loại</v>
      </c>
      <c r="W313" t="str">
        <f t="shared" si="49"/>
        <v>04</v>
      </c>
    </row>
    <row r="314" spans="1:23" hidden="1" x14ac:dyDescent="0.3">
      <c r="A314" s="12">
        <f>IF(COUNTIF($F$2:F314,F314)=1,MAX($A$1:A313)+1,0)</f>
        <v>156</v>
      </c>
      <c r="B314" s="12">
        <f>IF(COUNTIF($F$2:F314,F314)=1,1,"")</f>
        <v>1</v>
      </c>
      <c r="C314" s="12" t="str">
        <f t="shared" si="50"/>
        <v>06</v>
      </c>
      <c r="D314" s="12">
        <v>6</v>
      </c>
      <c r="E314" s="12">
        <v>81</v>
      </c>
      <c r="F314" s="12" t="s">
        <v>363</v>
      </c>
      <c r="G314" s="12" t="str">
        <f t="shared" si="42"/>
        <v>81KTSL0612L</v>
      </c>
      <c r="H314" s="11" t="s">
        <v>364</v>
      </c>
      <c r="I314" s="12" t="s">
        <v>10</v>
      </c>
      <c r="J314" s="12"/>
      <c r="K314" s="12">
        <f t="shared" si="43"/>
        <v>6</v>
      </c>
      <c r="L314" s="12" t="str">
        <f t="shared" si="44"/>
        <v>2</v>
      </c>
      <c r="M314" s="12" t="str">
        <f t="shared" si="45"/>
        <v>2</v>
      </c>
      <c r="N314" s="12" t="b">
        <f t="shared" si="46"/>
        <v>1</v>
      </c>
      <c r="O314" s="12" t="str">
        <f>VLOOKUP(G314,[1]CTDaoKhung!$C$5:$L$726,2,0)</f>
        <v>Kỹ thuật truyền số liệu</v>
      </c>
      <c r="P314" s="12" t="b">
        <f t="shared" si="47"/>
        <v>1</v>
      </c>
      <c r="Q314" s="12">
        <f>IF(COUNTIF($F$2:F314,F314)=1,MAX($Q$1:Q313)+1)</f>
        <v>156</v>
      </c>
      <c r="R314" s="12"/>
      <c r="T314">
        <v>313</v>
      </c>
      <c r="U314" t="str">
        <f t="shared" si="48"/>
        <v>TBVL0413L</v>
      </c>
      <c r="V314" t="str">
        <f t="shared" si="41"/>
        <v>Thiết bị hàn-Vật liệu hàn</v>
      </c>
      <c r="W314" t="str">
        <f t="shared" si="49"/>
        <v>04</v>
      </c>
    </row>
    <row r="315" spans="1:23" hidden="1" x14ac:dyDescent="0.3">
      <c r="A315" s="12">
        <f>IF(COUNTIF($F$2:F315,F315)=1,MAX($A$1:A314)+1,0)</f>
        <v>157</v>
      </c>
      <c r="B315" s="12">
        <f>IF(COUNTIF($F$2:F315,F315)=1,1,"")</f>
        <v>1</v>
      </c>
      <c r="C315" s="12" t="str">
        <f t="shared" si="50"/>
        <v>06</v>
      </c>
      <c r="D315" s="12">
        <v>6</v>
      </c>
      <c r="E315" s="12">
        <v>81</v>
      </c>
      <c r="F315" s="12" t="s">
        <v>365</v>
      </c>
      <c r="G315" s="12" t="str">
        <f t="shared" si="42"/>
        <v>81CNCB0612L</v>
      </c>
      <c r="H315" s="12" t="s">
        <v>366</v>
      </c>
      <c r="I315" s="12" t="s">
        <v>10</v>
      </c>
      <c r="J315" s="12" t="s">
        <v>332</v>
      </c>
      <c r="K315" s="12">
        <f t="shared" si="43"/>
        <v>6</v>
      </c>
      <c r="L315" s="12" t="str">
        <f t="shared" si="44"/>
        <v>2</v>
      </c>
      <c r="M315" s="12" t="str">
        <f t="shared" si="45"/>
        <v>2</v>
      </c>
      <c r="N315" s="12" t="b">
        <f t="shared" si="46"/>
        <v>1</v>
      </c>
      <c r="O315" s="12" t="str">
        <f>VLOOKUP(G315,[1]CTDaoKhung!$C$5:$L$726,2,0)</f>
        <v>Công nghệ cảm biến</v>
      </c>
      <c r="P315" s="12" t="b">
        <f t="shared" si="47"/>
        <v>1</v>
      </c>
      <c r="Q315" s="12">
        <f>IF(COUNTIF($F$2:F315,F315)=1,MAX($Q$1:Q314)+1)</f>
        <v>157</v>
      </c>
      <c r="R315" s="12"/>
      <c r="T315">
        <v>314</v>
      </c>
      <c r="U315" t="str">
        <f t="shared" si="48"/>
        <v>ATBD0412L</v>
      </c>
      <c r="V315" t="str">
        <f t="shared" si="41"/>
        <v>An toàn và bảo dưỡng công nghiệp</v>
      </c>
      <c r="W315" t="str">
        <f t="shared" si="49"/>
        <v>04</v>
      </c>
    </row>
    <row r="316" spans="1:23" hidden="1" x14ac:dyDescent="0.3">
      <c r="A316" s="12">
        <f>IF(COUNTIF($F$2:F316,F316)=1,MAX($A$1:A315)+1,0)</f>
        <v>158</v>
      </c>
      <c r="B316" s="12">
        <f>IF(COUNTIF($F$2:F316,F316)=1,1,"")</f>
        <v>1</v>
      </c>
      <c r="C316" s="12" t="str">
        <f t="shared" si="50"/>
        <v>06</v>
      </c>
      <c r="D316" s="12">
        <v>6</v>
      </c>
      <c r="E316" s="12">
        <v>81</v>
      </c>
      <c r="F316" s="12" t="s">
        <v>367</v>
      </c>
      <c r="G316" s="12" t="str">
        <f t="shared" si="42"/>
        <v>81ACAD0611T</v>
      </c>
      <c r="H316" s="12" t="s">
        <v>437</v>
      </c>
      <c r="I316" s="12" t="s">
        <v>348</v>
      </c>
      <c r="J316" s="12" t="s">
        <v>368</v>
      </c>
      <c r="K316" s="12">
        <f t="shared" si="43"/>
        <v>6</v>
      </c>
      <c r="L316" s="12" t="str">
        <f t="shared" si="44"/>
        <v>1</v>
      </c>
      <c r="M316" s="12" t="str">
        <f t="shared" si="45"/>
        <v>1</v>
      </c>
      <c r="N316" s="12" t="b">
        <f t="shared" si="46"/>
        <v>1</v>
      </c>
      <c r="O316" s="12" t="str">
        <f>VLOOKUP(G316,[1]CTDaoKhung!$C$5:$L$726,2,0)</f>
        <v>Thực hành CAD</v>
      </c>
      <c r="P316" s="12" t="b">
        <f t="shared" si="47"/>
        <v>1</v>
      </c>
      <c r="Q316" s="12">
        <f>IF(COUNTIF($F$2:F316,F316)=1,MAX($Q$1:Q315)+1)</f>
        <v>158</v>
      </c>
      <c r="R316" s="12"/>
      <c r="T316">
        <v>315</v>
      </c>
      <c r="U316" t="str">
        <f t="shared" si="48"/>
        <v>KCHA0413L</v>
      </c>
      <c r="V316" t="str">
        <f t="shared" si="41"/>
        <v>Kết cấu hàn</v>
      </c>
      <c r="W316" t="str">
        <f t="shared" si="49"/>
        <v>04</v>
      </c>
    </row>
    <row r="317" spans="1:23" hidden="1" x14ac:dyDescent="0.3">
      <c r="A317" s="12">
        <f>IF(COUNTIF($F$2:F317,F317)=1,MAX($A$1:A316)+1,0)</f>
        <v>159</v>
      </c>
      <c r="B317" s="12">
        <f>IF(COUNTIF($F$2:F317,F317)=1,1,"")</f>
        <v>1</v>
      </c>
      <c r="C317" s="12" t="str">
        <f t="shared" si="50"/>
        <v>06</v>
      </c>
      <c r="D317" s="12">
        <v>6</v>
      </c>
      <c r="E317" s="12">
        <v>81</v>
      </c>
      <c r="F317" s="12" t="s">
        <v>369</v>
      </c>
      <c r="G317" s="12" t="str">
        <f t="shared" si="42"/>
        <v>81DTCS0612T</v>
      </c>
      <c r="H317" s="12" t="s">
        <v>370</v>
      </c>
      <c r="I317" s="12" t="s">
        <v>67</v>
      </c>
      <c r="J317" s="12" t="s">
        <v>362</v>
      </c>
      <c r="K317" s="12">
        <f t="shared" si="43"/>
        <v>6</v>
      </c>
      <c r="L317" s="12" t="str">
        <f t="shared" si="44"/>
        <v>2</v>
      </c>
      <c r="M317" s="12" t="str">
        <f t="shared" si="45"/>
        <v>2</v>
      </c>
      <c r="N317" s="12" t="b">
        <f t="shared" si="46"/>
        <v>1</v>
      </c>
      <c r="O317" s="12" t="str">
        <f>VLOOKUP(G317,[1]CTDaoKhung!$C$5:$L$726,2,0)</f>
        <v>Thực hành điện tử công suất</v>
      </c>
      <c r="P317" s="12" t="b">
        <f t="shared" si="47"/>
        <v>1</v>
      </c>
      <c r="Q317" s="12">
        <f>IF(COUNTIF($F$2:F317,F317)=1,MAX($Q$1:Q316)+1)</f>
        <v>159</v>
      </c>
      <c r="R317" s="12"/>
      <c r="T317">
        <v>316</v>
      </c>
      <c r="U317" t="str">
        <f t="shared" si="48"/>
        <v>UCAE0412L</v>
      </c>
      <c r="V317" t="str">
        <f t="shared" si="41"/>
        <v>Ứng dụng CAE trong thiết kế</v>
      </c>
      <c r="W317" t="str">
        <f t="shared" si="49"/>
        <v>04</v>
      </c>
    </row>
    <row r="318" spans="1:23" hidden="1" x14ac:dyDescent="0.3">
      <c r="A318" s="12">
        <f>IF(COUNTIF($F$2:F318,F318)=1,MAX($A$1:A317)+1,0)</f>
        <v>160</v>
      </c>
      <c r="B318" s="12">
        <f>IF(COUNTIF($F$2:F318,F318)=1,1,"")</f>
        <v>1</v>
      </c>
      <c r="C318" s="12" t="str">
        <f t="shared" si="50"/>
        <v>06</v>
      </c>
      <c r="D318" s="12">
        <v>6</v>
      </c>
      <c r="E318" s="12">
        <v>81</v>
      </c>
      <c r="F318" s="12" t="s">
        <v>371</v>
      </c>
      <c r="G318" s="12" t="str">
        <f t="shared" si="42"/>
        <v>81KMDT0613T</v>
      </c>
      <c r="H318" s="12" t="s">
        <v>825</v>
      </c>
      <c r="I318" s="12" t="s">
        <v>372</v>
      </c>
      <c r="J318" s="12" t="s">
        <v>373</v>
      </c>
      <c r="K318" s="12">
        <f t="shared" si="43"/>
        <v>6</v>
      </c>
      <c r="L318" s="12" t="str">
        <f t="shared" si="44"/>
        <v>3</v>
      </c>
      <c r="M318" s="12" t="str">
        <f t="shared" si="45"/>
        <v>3</v>
      </c>
      <c r="N318" s="12" t="b">
        <f t="shared" si="46"/>
        <v>1</v>
      </c>
      <c r="O318" s="12" t="str">
        <f>VLOOKUP(G318,[1]CTDaoKhung!$C$5:$L$726,2,0)</f>
        <v>Thực hành kỹ thuật mạch điện tử-mạch in</v>
      </c>
      <c r="P318" s="12" t="b">
        <f t="shared" si="47"/>
        <v>1</v>
      </c>
      <c r="Q318" s="12">
        <f>IF(COUNTIF($F$2:F318,F318)=1,MAX($Q$1:Q317)+1)</f>
        <v>160</v>
      </c>
      <c r="R318" s="12"/>
      <c r="T318">
        <v>317</v>
      </c>
      <c r="U318" t="str">
        <f t="shared" si="48"/>
        <v>GCAL0412L</v>
      </c>
      <c r="V318" t="str">
        <f t="shared" si="41"/>
        <v>Công nghệ gia công áp lực</v>
      </c>
      <c r="W318" t="str">
        <f t="shared" si="49"/>
        <v>04</v>
      </c>
    </row>
    <row r="319" spans="1:23" hidden="1" x14ac:dyDescent="0.3">
      <c r="A319" s="12">
        <f>IF(COUNTIF($F$2:F319,F319)=1,MAX($A$1:A318)+1,0)</f>
        <v>161</v>
      </c>
      <c r="B319" s="12">
        <f>IF(COUNTIF($F$2:F319,F319)=1,1,"")</f>
        <v>1</v>
      </c>
      <c r="C319" s="12" t="str">
        <f t="shared" si="50"/>
        <v>06</v>
      </c>
      <c r="D319" s="12">
        <v>7</v>
      </c>
      <c r="E319" s="12">
        <v>81</v>
      </c>
      <c r="F319" s="12" t="s">
        <v>374</v>
      </c>
      <c r="G319" s="12" t="str">
        <f t="shared" si="42"/>
        <v>81DADT0611D</v>
      </c>
      <c r="H319" s="12" t="s">
        <v>375</v>
      </c>
      <c r="I319" s="12" t="s">
        <v>376</v>
      </c>
      <c r="J319" s="12" t="s">
        <v>377</v>
      </c>
      <c r="K319" s="12">
        <f t="shared" si="43"/>
        <v>7</v>
      </c>
      <c r="L319" s="12" t="str">
        <f t="shared" si="44"/>
        <v>1</v>
      </c>
      <c r="M319" s="12" t="str">
        <f t="shared" si="45"/>
        <v>1</v>
      </c>
      <c r="N319" s="12" t="b">
        <f t="shared" si="46"/>
        <v>1</v>
      </c>
      <c r="O319" s="12" t="str">
        <f>VLOOKUP(G319,[1]CTDaoKhung!$C$5:$L$726,2,0)</f>
        <v>Đồ án điện, điện tử</v>
      </c>
      <c r="P319" s="12" t="b">
        <f t="shared" si="47"/>
        <v>1</v>
      </c>
      <c r="Q319" s="12">
        <f>IF(COUNTIF($F$2:F319,F319)=1,MAX($Q$1:Q318)+1)</f>
        <v>161</v>
      </c>
      <c r="R319" s="12"/>
      <c r="T319">
        <v>318</v>
      </c>
      <c r="U319" t="str">
        <f t="shared" si="48"/>
        <v>THQG0413T</v>
      </c>
      <c r="V319" t="str">
        <f t="shared" si="41"/>
        <v>Thực hành hàn hồ quang que hàn thuốc bọc liên kết góc</v>
      </c>
      <c r="W319" t="str">
        <f t="shared" si="49"/>
        <v>04</v>
      </c>
    </row>
    <row r="320" spans="1:23" hidden="1" x14ac:dyDescent="0.3">
      <c r="A320" s="12">
        <f>IF(COUNTIF($F$2:F320,F320)=1,MAX($A$1:A319)+1,0)</f>
        <v>162</v>
      </c>
      <c r="B320" s="12">
        <f>IF(COUNTIF($F$2:F320,F320)=1,1,"")</f>
        <v>1</v>
      </c>
      <c r="C320" s="12" t="str">
        <f t="shared" si="50"/>
        <v>06</v>
      </c>
      <c r="D320" s="12">
        <v>7</v>
      </c>
      <c r="E320" s="12">
        <v>81</v>
      </c>
      <c r="F320" s="12" t="s">
        <v>378</v>
      </c>
      <c r="G320" s="12" t="str">
        <f t="shared" si="42"/>
        <v>81MTGD0612L</v>
      </c>
      <c r="H320" s="11" t="s">
        <v>379</v>
      </c>
      <c r="I320" s="12" t="s">
        <v>10</v>
      </c>
      <c r="J320" s="12" t="s">
        <v>359</v>
      </c>
      <c r="K320" s="12">
        <f t="shared" si="43"/>
        <v>7</v>
      </c>
      <c r="L320" s="12" t="str">
        <f t="shared" si="44"/>
        <v>2</v>
      </c>
      <c r="M320" s="12" t="str">
        <f t="shared" si="45"/>
        <v>2</v>
      </c>
      <c r="N320" s="12" t="b">
        <f t="shared" si="46"/>
        <v>1</v>
      </c>
      <c r="O320" s="12" t="str">
        <f>VLOOKUP(G320,[1]CTDaoKhung!$C$5:$L$726,2,0)</f>
        <v>Cấu trúc máy tính và giao diện</v>
      </c>
      <c r="P320" s="12" t="b">
        <f t="shared" si="47"/>
        <v>1</v>
      </c>
      <c r="Q320" s="12">
        <f>IF(COUNTIF($F$2:F320,F320)=1,MAX($Q$1:Q319)+1)</f>
        <v>162</v>
      </c>
      <c r="R320" s="12"/>
      <c r="T320">
        <v>319</v>
      </c>
      <c r="U320" t="str">
        <f t="shared" si="48"/>
        <v>KTCL0412L</v>
      </c>
      <c r="V320" t="str">
        <f t="shared" si="41"/>
        <v>Kiểm tra chất lượng mối hàn</v>
      </c>
      <c r="W320" t="str">
        <f t="shared" si="49"/>
        <v>04</v>
      </c>
    </row>
    <row r="321" spans="1:23" hidden="1" x14ac:dyDescent="0.3">
      <c r="A321" s="12">
        <f>IF(COUNTIF($F$2:F321,F321)=1,MAX($A$1:A320)+1,0)</f>
        <v>163</v>
      </c>
      <c r="B321" s="12">
        <f>IF(COUNTIF($F$2:F321,F321)=1,1,"")</f>
        <v>1</v>
      </c>
      <c r="C321" s="12" t="str">
        <f t="shared" si="50"/>
        <v>06</v>
      </c>
      <c r="D321" s="12">
        <v>7</v>
      </c>
      <c r="E321" s="12">
        <v>81</v>
      </c>
      <c r="F321" s="12" t="s">
        <v>380</v>
      </c>
      <c r="G321" s="12" t="str">
        <f t="shared" si="42"/>
        <v>81SCAD0612L</v>
      </c>
      <c r="H321" s="11" t="s">
        <v>381</v>
      </c>
      <c r="I321" s="12" t="s">
        <v>10</v>
      </c>
      <c r="J321" s="12" t="s">
        <v>382</v>
      </c>
      <c r="K321" s="12">
        <f t="shared" si="43"/>
        <v>7</v>
      </c>
      <c r="L321" s="12" t="str">
        <f t="shared" si="44"/>
        <v>2</v>
      </c>
      <c r="M321" s="12" t="str">
        <f t="shared" si="45"/>
        <v>2</v>
      </c>
      <c r="N321" s="12" t="b">
        <f t="shared" si="46"/>
        <v>1</v>
      </c>
      <c r="O321" s="12" t="str">
        <f>VLOOKUP(G321,[1]CTDaoKhung!$C$5:$L$726,2,0)</f>
        <v>Hệ thống SCADA</v>
      </c>
      <c r="P321" s="12" t="b">
        <f t="shared" si="47"/>
        <v>1</v>
      </c>
      <c r="Q321" s="12">
        <f>IF(COUNTIF($F$2:F321,F321)=1,MAX($Q$1:Q320)+1)</f>
        <v>163</v>
      </c>
      <c r="R321" s="12"/>
      <c r="T321">
        <v>320</v>
      </c>
      <c r="U321" t="str">
        <f t="shared" si="48"/>
        <v>THQM0413T</v>
      </c>
      <c r="V321" t="str">
        <f t="shared" si="41"/>
        <v>Thực hành hàn hồ quang que hàn thuốc bọc liên kết giáp mối</v>
      </c>
      <c r="W321" t="str">
        <f t="shared" si="49"/>
        <v>04</v>
      </c>
    </row>
    <row r="322" spans="1:23" hidden="1" x14ac:dyDescent="0.3">
      <c r="A322" s="12">
        <f>IF(COUNTIF($F$2:F322,F322)=1,MAX($A$1:A321)+1,0)</f>
        <v>164</v>
      </c>
      <c r="B322" s="12">
        <f>IF(COUNTIF($F$2:F322,F322)=1,1,"")</f>
        <v>1</v>
      </c>
      <c r="C322" s="12" t="str">
        <f t="shared" si="50"/>
        <v>06</v>
      </c>
      <c r="D322" s="12">
        <v>7</v>
      </c>
      <c r="E322" s="12">
        <v>81</v>
      </c>
      <c r="F322" s="12" t="s">
        <v>383</v>
      </c>
      <c r="G322" s="12" t="str">
        <f t="shared" si="42"/>
        <v>81AUVI0612L</v>
      </c>
      <c r="H322" s="11" t="s">
        <v>384</v>
      </c>
      <c r="I322" s="12" t="s">
        <v>10</v>
      </c>
      <c r="J322" s="12" t="s">
        <v>385</v>
      </c>
      <c r="K322" s="12">
        <f t="shared" si="43"/>
        <v>7</v>
      </c>
      <c r="L322" s="12" t="str">
        <f t="shared" si="44"/>
        <v>2</v>
      </c>
      <c r="M322" s="12" t="str">
        <f t="shared" si="45"/>
        <v>2</v>
      </c>
      <c r="N322" s="12" t="b">
        <f t="shared" si="46"/>
        <v>1</v>
      </c>
      <c r="O322" s="12" t="str">
        <f>VLOOKUP(G322,[1]CTDaoKhung!$C$5:$L$726,2,0)</f>
        <v>Kỹ thuật Audio và Video</v>
      </c>
      <c r="P322" s="12" t="b">
        <f t="shared" si="47"/>
        <v>1</v>
      </c>
      <c r="Q322" s="12">
        <f>IF(COUNTIF($F$2:F322,F322)=1,MAX($Q$1:Q321)+1)</f>
        <v>164</v>
      </c>
      <c r="R322" s="12"/>
      <c r="T322">
        <v>321</v>
      </c>
      <c r="U322" t="str">
        <f t="shared" si="48"/>
        <v>HMAG0412T</v>
      </c>
      <c r="V322" t="str">
        <f t="shared" ref="V322:V385" si="51">VLOOKUP(T322,$A$2:$H$867,8,0)</f>
        <v>Thực hành hàn MIG/MAG</v>
      </c>
      <c r="W322" t="str">
        <f t="shared" si="49"/>
        <v>04</v>
      </c>
    </row>
    <row r="323" spans="1:23" hidden="1" x14ac:dyDescent="0.3">
      <c r="A323" s="12">
        <f>IF(COUNTIF($F$2:F323,F323)=1,MAX($A$1:A322)+1,0)</f>
        <v>165</v>
      </c>
      <c r="B323" s="12">
        <f>IF(COUNTIF($F$2:F323,F323)=1,1,"")</f>
        <v>1</v>
      </c>
      <c r="C323" s="12" t="str">
        <f t="shared" si="50"/>
        <v>06</v>
      </c>
      <c r="D323" s="12">
        <v>7</v>
      </c>
      <c r="E323" s="12">
        <v>81</v>
      </c>
      <c r="F323" s="12" t="s">
        <v>386</v>
      </c>
      <c r="G323" s="12" t="str">
        <f t="shared" ref="G323:G386" si="52">E323&amp;F323</f>
        <v>81TKDT0612L</v>
      </c>
      <c r="H323" s="11" t="s">
        <v>387</v>
      </c>
      <c r="I323" s="12" t="s">
        <v>10</v>
      </c>
      <c r="J323" s="12"/>
      <c r="K323" s="12">
        <f t="shared" ref="K323:K386" si="53">D323</f>
        <v>7</v>
      </c>
      <c r="L323" s="12" t="str">
        <f t="shared" ref="L323:L386" si="54">LEFT(I323,1)</f>
        <v>2</v>
      </c>
      <c r="M323" s="12" t="str">
        <f t="shared" ref="M323:M386" si="55">MID(F323,8,1)</f>
        <v>2</v>
      </c>
      <c r="N323" s="12" t="b">
        <f t="shared" ref="N323:N386" si="56">L323=M323</f>
        <v>1</v>
      </c>
      <c r="O323" s="12" t="str">
        <f>VLOOKUP(G323,[1]CTDaoKhung!$C$5:$L$726,2,0)</f>
        <v>Thiết kế mạch điện tử</v>
      </c>
      <c r="P323" s="12" t="b">
        <f t="shared" ref="P323:P386" si="57">H323=O323</f>
        <v>1</v>
      </c>
      <c r="Q323" s="12">
        <f>IF(COUNTIF($F$2:F323,F323)=1,MAX($Q$1:Q322)+1)</f>
        <v>165</v>
      </c>
      <c r="R323" s="12"/>
      <c r="T323">
        <v>322</v>
      </c>
      <c r="U323" t="str">
        <f t="shared" ref="U323:U386" si="58">VLOOKUP(T323,$A$2:$H$867,6,0)</f>
        <v>HTIG0412T</v>
      </c>
      <c r="V323" t="str">
        <f t="shared" si="51"/>
        <v>Thực hành hàn TIG</v>
      </c>
      <c r="W323" t="str">
        <f t="shared" ref="W323:W386" si="59">MID(U323,5,2)</f>
        <v>04</v>
      </c>
    </row>
    <row r="324" spans="1:23" hidden="1" x14ac:dyDescent="0.3">
      <c r="A324" s="12">
        <f>IF(COUNTIF($F$2:F324,F324)=1,MAX($A$1:A323)+1,0)</f>
        <v>166</v>
      </c>
      <c r="B324" s="12">
        <f>IF(COUNTIF($F$2:F324,F324)=1,1,"")</f>
        <v>1</v>
      </c>
      <c r="C324" s="12" t="str">
        <f t="shared" si="50"/>
        <v>06</v>
      </c>
      <c r="D324" s="12">
        <v>7</v>
      </c>
      <c r="E324" s="12">
        <v>81</v>
      </c>
      <c r="F324" s="12" t="s">
        <v>388</v>
      </c>
      <c r="G324" s="12" t="str">
        <f t="shared" si="52"/>
        <v>81VIDK0612T</v>
      </c>
      <c r="H324" s="12" t="s">
        <v>389</v>
      </c>
      <c r="I324" s="12" t="s">
        <v>67</v>
      </c>
      <c r="J324" s="12" t="s">
        <v>390</v>
      </c>
      <c r="K324" s="12">
        <f t="shared" si="53"/>
        <v>7</v>
      </c>
      <c r="L324" s="12" t="str">
        <f t="shared" si="54"/>
        <v>2</v>
      </c>
      <c r="M324" s="12" t="str">
        <f t="shared" si="55"/>
        <v>2</v>
      </c>
      <c r="N324" s="12" t="b">
        <f t="shared" si="56"/>
        <v>1</v>
      </c>
      <c r="O324" s="12" t="str">
        <f>VLOOKUP(G324,[1]CTDaoKhung!$C$5:$L$726,2,0)</f>
        <v>Thực hành vi điều khiển</v>
      </c>
      <c r="P324" s="12" t="b">
        <f t="shared" si="57"/>
        <v>1</v>
      </c>
      <c r="Q324" s="12">
        <f>IF(COUNTIF($F$2:F324,F324)=1,MAX($Q$1:Q323)+1)</f>
        <v>166</v>
      </c>
      <c r="R324" s="12"/>
      <c r="T324">
        <v>323</v>
      </c>
      <c r="U324" t="str">
        <f t="shared" si="58"/>
        <v>HPHK0412T</v>
      </c>
      <c r="V324" t="str">
        <f t="shared" si="51"/>
        <v>Thực hành các phương pháp hàn khác</v>
      </c>
      <c r="W324" t="str">
        <f t="shared" si="59"/>
        <v>04</v>
      </c>
    </row>
    <row r="325" spans="1:23" hidden="1" x14ac:dyDescent="0.3">
      <c r="A325" s="12">
        <f>IF(COUNTIF($F$2:F325,F325)=1,MAX($A$1:A324)+1,0)</f>
        <v>0</v>
      </c>
      <c r="B325" s="12" t="str">
        <f>IF(COUNTIF($F$2:F325,F325)=1,1,"")</f>
        <v/>
      </c>
      <c r="C325" s="12" t="str">
        <f t="shared" si="50"/>
        <v/>
      </c>
      <c r="D325" s="12">
        <v>7</v>
      </c>
      <c r="E325" s="12">
        <v>81</v>
      </c>
      <c r="F325" s="12"/>
      <c r="G325" s="12" t="str">
        <f t="shared" si="52"/>
        <v>81</v>
      </c>
      <c r="H325" s="12" t="s">
        <v>14</v>
      </c>
      <c r="I325" s="12">
        <v>4</v>
      </c>
      <c r="J325" s="12"/>
      <c r="K325" s="12">
        <f t="shared" si="53"/>
        <v>7</v>
      </c>
      <c r="L325" s="12" t="str">
        <f t="shared" si="54"/>
        <v>4</v>
      </c>
      <c r="M325" s="12" t="str">
        <f t="shared" si="55"/>
        <v/>
      </c>
      <c r="N325" s="12" t="b">
        <f t="shared" si="56"/>
        <v>0</v>
      </c>
      <c r="O325" s="12" t="e">
        <f>VLOOKUP(G325,[1]CTDaoKhung!$C$5:$L$726,2,0)</f>
        <v>#N/A</v>
      </c>
      <c r="P325" s="12" t="e">
        <f t="shared" si="57"/>
        <v>#N/A</v>
      </c>
      <c r="Q325" s="12" t="b">
        <f>IF(COUNTIF($F$2:F325,F325)=1,MAX($Q$1:Q324)+1)</f>
        <v>0</v>
      </c>
      <c r="R325" s="12"/>
      <c r="T325">
        <v>324</v>
      </c>
      <c r="U325" t="str">
        <f t="shared" si="58"/>
        <v>DACK0411D</v>
      </c>
      <c r="V325" t="str">
        <f t="shared" si="51"/>
        <v>Đồ án kỹ thuật cơ khí</v>
      </c>
      <c r="W325" t="str">
        <f t="shared" si="59"/>
        <v>04</v>
      </c>
    </row>
    <row r="326" spans="1:23" hidden="1" x14ac:dyDescent="0.3">
      <c r="A326" s="12">
        <f>IF(COUNTIF($F$2:F326,F326)=1,MAX($A$1:A325)+1,0)</f>
        <v>167</v>
      </c>
      <c r="B326" s="12">
        <f>IF(COUNTIF($F$2:F326,F326)=1,1,"")</f>
        <v>1</v>
      </c>
      <c r="C326" s="12" t="str">
        <f t="shared" si="50"/>
        <v>06</v>
      </c>
      <c r="D326" s="12">
        <v>7</v>
      </c>
      <c r="E326" s="12">
        <v>81</v>
      </c>
      <c r="F326" s="12" t="s">
        <v>391</v>
      </c>
      <c r="G326" s="12" t="str">
        <f t="shared" si="52"/>
        <v>81KTNL0612L</v>
      </c>
      <c r="H326" s="12" t="s">
        <v>822</v>
      </c>
      <c r="I326" s="12" t="s">
        <v>10</v>
      </c>
      <c r="J326" s="12"/>
      <c r="K326" s="12">
        <f t="shared" si="53"/>
        <v>7</v>
      </c>
      <c r="L326" s="12" t="str">
        <f t="shared" si="54"/>
        <v>2</v>
      </c>
      <c r="M326" s="12" t="str">
        <f t="shared" si="55"/>
        <v>2</v>
      </c>
      <c r="N326" s="12" t="b">
        <f t="shared" si="56"/>
        <v>1</v>
      </c>
      <c r="O326" s="12" t="str">
        <f>VLOOKUP(G326,[1]CTDaoKhung!$C$5:$L$726,2,0)</f>
        <v>Kỹ thuật nhiệt lạnh</v>
      </c>
      <c r="P326" s="12" t="b">
        <f t="shared" si="57"/>
        <v>1</v>
      </c>
      <c r="Q326" s="12">
        <f>IF(COUNTIF($F$2:F326,F326)=1,MAX($Q$1:Q325)+1)</f>
        <v>167</v>
      </c>
      <c r="R326" s="12"/>
      <c r="T326">
        <v>325</v>
      </c>
      <c r="U326" t="str">
        <f t="shared" si="58"/>
        <v>TDSX0412L</v>
      </c>
      <c r="V326" t="str">
        <f t="shared" si="51"/>
        <v>Tự động hóa quá trình sản xuất</v>
      </c>
      <c r="W326" t="str">
        <f t="shared" si="59"/>
        <v>04</v>
      </c>
    </row>
    <row r="327" spans="1:23" hidden="1" x14ac:dyDescent="0.3">
      <c r="A327" s="12">
        <f>IF(COUNTIF($F$2:F327,F327)=1,MAX($A$1:A326)+1,0)</f>
        <v>168</v>
      </c>
      <c r="B327" s="12">
        <f>IF(COUNTIF($F$2:F327,F327)=1,1,"")</f>
        <v>1</v>
      </c>
      <c r="C327" s="12" t="str">
        <f t="shared" si="50"/>
        <v>06</v>
      </c>
      <c r="D327" s="12">
        <v>7</v>
      </c>
      <c r="E327" s="12">
        <v>81</v>
      </c>
      <c r="F327" s="12" t="s">
        <v>392</v>
      </c>
      <c r="G327" s="12" t="str">
        <f t="shared" si="52"/>
        <v>81KTLU0612L</v>
      </c>
      <c r="H327" s="12" t="s">
        <v>393</v>
      </c>
      <c r="I327" s="12" t="s">
        <v>10</v>
      </c>
      <c r="J327" s="12"/>
      <c r="K327" s="12">
        <f t="shared" si="53"/>
        <v>7</v>
      </c>
      <c r="L327" s="12" t="str">
        <f t="shared" si="54"/>
        <v>2</v>
      </c>
      <c r="M327" s="12" t="str">
        <f t="shared" si="55"/>
        <v>2</v>
      </c>
      <c r="N327" s="12" t="b">
        <f t="shared" si="56"/>
        <v>1</v>
      </c>
      <c r="O327" s="12" t="str">
        <f>VLOOKUP(G327,[1]CTDaoKhung!$C$5:$L$726,2,0)</f>
        <v>Kỹ thuật lạnh ứng dụng</v>
      </c>
      <c r="P327" s="12" t="b">
        <f t="shared" si="57"/>
        <v>1</v>
      </c>
      <c r="Q327" s="12">
        <f>IF(COUNTIF($F$2:F327,F327)=1,MAX($Q$1:Q326)+1)</f>
        <v>168</v>
      </c>
      <c r="R327" s="12"/>
      <c r="T327">
        <v>326</v>
      </c>
      <c r="U327" t="str">
        <f t="shared" si="58"/>
        <v>TMRB0412L</v>
      </c>
      <c r="V327" t="str">
        <f t="shared" si="51"/>
        <v>Tay máy và Robot công nghiệp</v>
      </c>
      <c r="W327" t="str">
        <f t="shared" si="59"/>
        <v>04</v>
      </c>
    </row>
    <row r="328" spans="1:23" hidden="1" x14ac:dyDescent="0.3">
      <c r="A328" s="12">
        <f>IF(COUNTIF($F$2:F328,F328)=1,MAX($A$1:A327)+1,0)</f>
        <v>169</v>
      </c>
      <c r="B328" s="12">
        <f>IF(COUNTIF($F$2:F328,F328)=1,1,"")</f>
        <v>1</v>
      </c>
      <c r="C328" s="12" t="str">
        <f t="shared" si="50"/>
        <v>06</v>
      </c>
      <c r="D328" s="12">
        <v>7</v>
      </c>
      <c r="E328" s="12">
        <v>81</v>
      </c>
      <c r="F328" s="12" t="s">
        <v>394</v>
      </c>
      <c r="G328" s="12" t="str">
        <f t="shared" si="52"/>
        <v>81ANAT0612L</v>
      </c>
      <c r="H328" s="12" t="s">
        <v>395</v>
      </c>
      <c r="I328" s="12" t="s">
        <v>10</v>
      </c>
      <c r="J328" s="12" t="s">
        <v>390</v>
      </c>
      <c r="K328" s="12">
        <f t="shared" si="53"/>
        <v>7</v>
      </c>
      <c r="L328" s="12" t="str">
        <f t="shared" si="54"/>
        <v>2</v>
      </c>
      <c r="M328" s="12" t="str">
        <f t="shared" si="55"/>
        <v>2</v>
      </c>
      <c r="N328" s="12" t="b">
        <f t="shared" si="56"/>
        <v>1</v>
      </c>
      <c r="O328" s="12" t="str">
        <f>VLOOKUP(G328,[1]CTDaoKhung!$C$5:$L$726,2,0)</f>
        <v>Hệ thống kiểm soát an ninh, an toàn</v>
      </c>
      <c r="P328" s="12" t="b">
        <f t="shared" si="57"/>
        <v>1</v>
      </c>
      <c r="Q328" s="12">
        <f>IF(COUNTIF($F$2:F328,F328)=1,MAX($Q$1:Q327)+1)</f>
        <v>169</v>
      </c>
      <c r="R328" s="12"/>
      <c r="T328">
        <v>327</v>
      </c>
      <c r="U328" t="str">
        <f t="shared" si="58"/>
        <v>TTXN0414T</v>
      </c>
      <c r="V328" t="str">
        <f t="shared" si="51"/>
        <v>Thực tập xí nghiệp</v>
      </c>
      <c r="W328" t="str">
        <f t="shared" si="59"/>
        <v>04</v>
      </c>
    </row>
    <row r="329" spans="1:23" hidden="1" x14ac:dyDescent="0.3">
      <c r="A329" s="12">
        <f>IF(COUNTIF($F$2:F329,F329)=1,MAX($A$1:A328)+1,0)</f>
        <v>170</v>
      </c>
      <c r="B329" s="12">
        <f>IF(COUNTIF($F$2:F329,F329)=1,1,"")</f>
        <v>1</v>
      </c>
      <c r="C329" s="12" t="str">
        <f t="shared" si="50"/>
        <v>06</v>
      </c>
      <c r="D329" s="12">
        <v>7</v>
      </c>
      <c r="E329" s="12">
        <v>81</v>
      </c>
      <c r="F329" s="12" t="s">
        <v>396</v>
      </c>
      <c r="G329" s="12" t="str">
        <f t="shared" si="52"/>
        <v>81TBTM0612L</v>
      </c>
      <c r="H329" s="12" t="s">
        <v>397</v>
      </c>
      <c r="I329" s="12" t="s">
        <v>10</v>
      </c>
      <c r="J329" s="12" t="s">
        <v>398</v>
      </c>
      <c r="K329" s="12">
        <f t="shared" si="53"/>
        <v>7</v>
      </c>
      <c r="L329" s="12" t="str">
        <f t="shared" si="54"/>
        <v>2</v>
      </c>
      <c r="M329" s="12" t="str">
        <f t="shared" si="55"/>
        <v>2</v>
      </c>
      <c r="N329" s="12" t="b">
        <f t="shared" si="56"/>
        <v>1</v>
      </c>
      <c r="O329" s="12" t="str">
        <f>VLOOKUP(G329,[1]CTDaoKhung!$C$5:$L$726,2,0)</f>
        <v>Điều khiển thiết bị thông minh</v>
      </c>
      <c r="P329" s="12" t="b">
        <f t="shared" si="57"/>
        <v>1</v>
      </c>
      <c r="Q329" s="12">
        <f>IF(COUNTIF($F$2:F329,F329)=1,MAX($Q$1:Q328)+1)</f>
        <v>170</v>
      </c>
      <c r="R329" s="12"/>
      <c r="T329">
        <v>328</v>
      </c>
      <c r="U329" t="str">
        <f t="shared" si="58"/>
        <v>RBHQ0412T</v>
      </c>
      <c r="V329" t="str">
        <f t="shared" si="51"/>
        <v>Thực hành Rô bốt hàn hồ quang</v>
      </c>
      <c r="W329" t="str">
        <f t="shared" si="59"/>
        <v>04</v>
      </c>
    </row>
    <row r="330" spans="1:23" hidden="1" x14ac:dyDescent="0.3">
      <c r="A330" s="12">
        <f>IF(COUNTIF($F$2:F330,F330)=1,MAX($A$1:A329)+1,0)</f>
        <v>171</v>
      </c>
      <c r="B330" s="12">
        <f>IF(COUNTIF($F$2:F330,F330)=1,1,"")</f>
        <v>1</v>
      </c>
      <c r="C330" s="12" t="str">
        <f t="shared" si="50"/>
        <v>06</v>
      </c>
      <c r="D330" s="12">
        <v>8</v>
      </c>
      <c r="E330" s="12">
        <v>81</v>
      </c>
      <c r="F330" s="12" t="s">
        <v>399</v>
      </c>
      <c r="G330" s="12" t="str">
        <f t="shared" si="52"/>
        <v>81TBDT0612T</v>
      </c>
      <c r="H330" s="12" t="s">
        <v>400</v>
      </c>
      <c r="I330" s="12" t="s">
        <v>67</v>
      </c>
      <c r="J330" s="12" t="s">
        <v>401</v>
      </c>
      <c r="K330" s="12">
        <f t="shared" si="53"/>
        <v>8</v>
      </c>
      <c r="L330" s="12" t="str">
        <f t="shared" si="54"/>
        <v>2</v>
      </c>
      <c r="M330" s="12" t="str">
        <f t="shared" si="55"/>
        <v>2</v>
      </c>
      <c r="N330" s="12" t="b">
        <f t="shared" si="56"/>
        <v>1</v>
      </c>
      <c r="O330" s="12" t="str">
        <f>VLOOKUP(G330,[1]CTDaoKhung!$C$5:$L$726,2,0)</f>
        <v>Thực hành trang bị điện, điện tử công nghiệp</v>
      </c>
      <c r="P330" s="12" t="b">
        <f t="shared" si="57"/>
        <v>1</v>
      </c>
      <c r="Q330" s="12">
        <f>IF(COUNTIF($F$2:F330,F330)=1,MAX($Q$1:Q329)+1)</f>
        <v>171</v>
      </c>
      <c r="R330" s="12"/>
      <c r="T330">
        <v>329</v>
      </c>
      <c r="U330" t="str">
        <f t="shared" si="58"/>
        <v>CGKL0412T</v>
      </c>
      <c r="V330" t="str">
        <f t="shared" si="51"/>
        <v>Thực hành cắt gọt kim loại</v>
      </c>
      <c r="W330" t="str">
        <f t="shared" si="59"/>
        <v>04</v>
      </c>
    </row>
    <row r="331" spans="1:23" hidden="1" x14ac:dyDescent="0.3">
      <c r="A331" s="12">
        <f>IF(COUNTIF($F$2:F331,F331)=1,MAX($A$1:A330)+1,0)</f>
        <v>172</v>
      </c>
      <c r="B331" s="12">
        <f>IF(COUNTIF($F$2:F331,F331)=1,1,"")</f>
        <v>1</v>
      </c>
      <c r="C331" s="12" t="str">
        <f t="shared" si="50"/>
        <v>06</v>
      </c>
      <c r="D331" s="12">
        <v>8</v>
      </c>
      <c r="E331" s="12">
        <v>81</v>
      </c>
      <c r="F331" s="12" t="s">
        <v>402</v>
      </c>
      <c r="G331" s="12" t="str">
        <f t="shared" si="52"/>
        <v>81SCAD0612T</v>
      </c>
      <c r="H331" s="12" t="s">
        <v>403</v>
      </c>
      <c r="I331" s="12" t="s">
        <v>404</v>
      </c>
      <c r="J331" s="12" t="s">
        <v>405</v>
      </c>
      <c r="K331" s="12">
        <f t="shared" si="53"/>
        <v>8</v>
      </c>
      <c r="L331" s="12" t="str">
        <f t="shared" si="54"/>
        <v>2</v>
      </c>
      <c r="M331" s="12" t="str">
        <f t="shared" si="55"/>
        <v>2</v>
      </c>
      <c r="N331" s="12" t="b">
        <f t="shared" si="56"/>
        <v>1</v>
      </c>
      <c r="O331" s="12" t="str">
        <f>VLOOKUP(G331,[1]CTDaoKhung!$C$5:$L$726,2,0)</f>
        <v>Thực hành SCADA</v>
      </c>
      <c r="P331" s="12" t="b">
        <f t="shared" si="57"/>
        <v>1</v>
      </c>
      <c r="Q331" s="12">
        <f>IF(COUNTIF($F$2:F331,F331)=1,MAX($Q$1:Q330)+1)</f>
        <v>172</v>
      </c>
      <c r="R331" s="12"/>
      <c r="T331">
        <v>330</v>
      </c>
      <c r="U331" t="str">
        <f t="shared" si="58"/>
        <v>CKTN0418D</v>
      </c>
      <c r="V331" t="str">
        <f t="shared" si="51"/>
        <v>Đồ án/Khoá luận tốt nghiệp</v>
      </c>
      <c r="W331" t="str">
        <f t="shared" si="59"/>
        <v>04</v>
      </c>
    </row>
    <row r="332" spans="1:23" hidden="1" x14ac:dyDescent="0.3">
      <c r="A332" s="12">
        <f>IF(COUNTIF($F$2:F332,F332)=1,MAX($A$1:A331)+1,0)</f>
        <v>173</v>
      </c>
      <c r="B332" s="12">
        <f>IF(COUNTIF($F$2:F332,F332)=1,1,"")</f>
        <v>1</v>
      </c>
      <c r="C332" s="12" t="str">
        <f t="shared" si="50"/>
        <v>06</v>
      </c>
      <c r="D332" s="12">
        <v>8</v>
      </c>
      <c r="E332" s="12">
        <v>81</v>
      </c>
      <c r="F332" s="12" t="s">
        <v>406</v>
      </c>
      <c r="G332" s="12" t="str">
        <f t="shared" si="52"/>
        <v>81BTCN0612T</v>
      </c>
      <c r="H332" s="12" t="s">
        <v>407</v>
      </c>
      <c r="I332" s="12" t="s">
        <v>67</v>
      </c>
      <c r="J332" s="12" t="s">
        <v>408</v>
      </c>
      <c r="K332" s="12">
        <f t="shared" si="53"/>
        <v>8</v>
      </c>
      <c r="L332" s="12" t="str">
        <f t="shared" si="54"/>
        <v>2</v>
      </c>
      <c r="M332" s="12" t="str">
        <f t="shared" si="55"/>
        <v>2</v>
      </c>
      <c r="N332" s="12" t="b">
        <f t="shared" si="56"/>
        <v>1</v>
      </c>
      <c r="O332" s="12" t="str">
        <f>VLOOKUP(G332,[1]CTDaoKhung!$C$5:$L$726,2,0)</f>
        <v>Thực hành biến tần công nghiệp</v>
      </c>
      <c r="P332" s="12" t="b">
        <f t="shared" si="57"/>
        <v>1</v>
      </c>
      <c r="Q332" s="12">
        <f>IF(COUNTIF($F$2:F332,F332)=1,MAX($Q$1:Q331)+1)</f>
        <v>173</v>
      </c>
      <c r="R332" s="12"/>
      <c r="T332">
        <v>331</v>
      </c>
      <c r="U332" t="str">
        <f t="shared" si="58"/>
        <v>GLKC0413T</v>
      </c>
      <c r="V332" t="str">
        <f t="shared" si="51"/>
        <v>Gá lắp kết cấu thép</v>
      </c>
      <c r="W332" t="str">
        <f t="shared" si="59"/>
        <v>04</v>
      </c>
    </row>
    <row r="333" spans="1:23" hidden="1" x14ac:dyDescent="0.3">
      <c r="A333" s="12">
        <f>IF(COUNTIF($F$2:F333,F333)=1,MAX($A$1:A332)+1,0)</f>
        <v>174</v>
      </c>
      <c r="B333" s="12">
        <f>IF(COUNTIF($F$2:F333,F333)=1,1,"")</f>
        <v>1</v>
      </c>
      <c r="C333" s="12" t="str">
        <f t="shared" si="50"/>
        <v>06</v>
      </c>
      <c r="D333" s="12">
        <v>8</v>
      </c>
      <c r="E333" s="12">
        <v>81</v>
      </c>
      <c r="F333" s="12" t="s">
        <v>972</v>
      </c>
      <c r="G333" s="12" t="str">
        <f t="shared" si="52"/>
        <v>81DTTN0618D</v>
      </c>
      <c r="H333" s="12" t="s">
        <v>119</v>
      </c>
      <c r="I333" s="12" t="s">
        <v>120</v>
      </c>
      <c r="J333" s="12"/>
      <c r="K333" s="12">
        <f t="shared" si="53"/>
        <v>8</v>
      </c>
      <c r="L333" s="12" t="str">
        <f t="shared" si="54"/>
        <v>8</v>
      </c>
      <c r="M333" s="12" t="str">
        <f t="shared" si="55"/>
        <v>8</v>
      </c>
      <c r="N333" s="12" t="b">
        <f t="shared" si="56"/>
        <v>1</v>
      </c>
      <c r="O333" s="12" t="e">
        <f>VLOOKUP(G333,[1]CTDaoKhung!$C$5:$L$726,2,0)</f>
        <v>#N/A</v>
      </c>
      <c r="P333" s="12" t="e">
        <f t="shared" si="57"/>
        <v>#N/A</v>
      </c>
      <c r="Q333" s="12">
        <f>IF(COUNTIF($F$2:F333,F333)=1,MAX($Q$1:Q332)+1)</f>
        <v>174</v>
      </c>
      <c r="R333" s="12"/>
      <c r="T333">
        <v>332</v>
      </c>
      <c r="U333" t="str">
        <f t="shared" si="58"/>
        <v>XDQT0412T</v>
      </c>
      <c r="V333" t="str">
        <f t="shared" si="51"/>
        <v>Xây dựng quy trình hàn kết cấu thép</v>
      </c>
      <c r="W333" t="str">
        <f t="shared" si="59"/>
        <v>04</v>
      </c>
    </row>
    <row r="334" spans="1:23" hidden="1" x14ac:dyDescent="0.3">
      <c r="A334" s="12">
        <f>IF(COUNTIF($F$2:F334,F334)=1,MAX($A$1:A333)+1,0)</f>
        <v>0</v>
      </c>
      <c r="B334" s="12" t="str">
        <f>IF(COUNTIF($F$2:F334,F334)=1,1,"")</f>
        <v/>
      </c>
      <c r="C334" s="12" t="str">
        <f t="shared" si="50"/>
        <v/>
      </c>
      <c r="D334" s="12">
        <v>8</v>
      </c>
      <c r="E334" s="12">
        <v>81</v>
      </c>
      <c r="F334" s="12"/>
      <c r="G334" s="12" t="str">
        <f t="shared" si="52"/>
        <v>81</v>
      </c>
      <c r="H334" s="12" t="s">
        <v>164</v>
      </c>
      <c r="I334" s="12"/>
      <c r="J334" s="12"/>
      <c r="K334" s="12">
        <f t="shared" si="53"/>
        <v>8</v>
      </c>
      <c r="L334" s="12" t="str">
        <f t="shared" si="54"/>
        <v/>
      </c>
      <c r="M334" s="12" t="str">
        <f t="shared" si="55"/>
        <v/>
      </c>
      <c r="N334" s="12" t="b">
        <f t="shared" si="56"/>
        <v>1</v>
      </c>
      <c r="O334" s="12" t="e">
        <f>VLOOKUP(G334,[1]CTDaoKhung!$C$5:$L$726,2,0)</f>
        <v>#N/A</v>
      </c>
      <c r="P334" s="12" t="e">
        <f t="shared" si="57"/>
        <v>#N/A</v>
      </c>
      <c r="Q334" s="12" t="b">
        <f>IF(COUNTIF($F$2:F334,F334)=1,MAX($Q$1:Q333)+1)</f>
        <v>0</v>
      </c>
      <c r="R334" s="12"/>
      <c r="T334">
        <v>333</v>
      </c>
      <c r="U334" t="str">
        <f t="shared" si="58"/>
        <v>XLNH0413T</v>
      </c>
      <c r="V334" t="str">
        <f t="shared" si="51"/>
        <v>Xây dựng quy trình xử lý nhiệt</v>
      </c>
      <c r="W334" t="str">
        <f t="shared" si="59"/>
        <v>04</v>
      </c>
    </row>
    <row r="335" spans="1:23" hidden="1" x14ac:dyDescent="0.3">
      <c r="A335" s="12">
        <f>IF(COUNTIF($F$2:F335,F335)=1,MAX($A$1:A334)+1,0)</f>
        <v>175</v>
      </c>
      <c r="B335" s="12">
        <f>IF(COUNTIF($F$2:F335,F335)=1,1,"")</f>
        <v>1</v>
      </c>
      <c r="C335" s="12" t="str">
        <f t="shared" si="50"/>
        <v>06</v>
      </c>
      <c r="D335" s="12">
        <v>8</v>
      </c>
      <c r="E335" s="12">
        <v>81</v>
      </c>
      <c r="F335" s="12" t="s">
        <v>788</v>
      </c>
      <c r="G335" s="12" t="str">
        <f t="shared" si="52"/>
        <v>81VHDL0612T</v>
      </c>
      <c r="H335" s="12" t="s">
        <v>410</v>
      </c>
      <c r="I335" s="12" t="s">
        <v>67</v>
      </c>
      <c r="J335" s="12" t="s">
        <v>789</v>
      </c>
      <c r="K335" s="12">
        <f t="shared" si="53"/>
        <v>8</v>
      </c>
      <c r="L335" s="12" t="str">
        <f t="shared" si="54"/>
        <v>2</v>
      </c>
      <c r="M335" s="12" t="str">
        <f t="shared" si="55"/>
        <v>2</v>
      </c>
      <c r="N335" s="12" t="b">
        <f t="shared" si="56"/>
        <v>1</v>
      </c>
      <c r="O335" s="12" t="str">
        <f>VLOOKUP(G335,[1]CTDaoKhung!$C$5:$L$726,2,0)</f>
        <v>Thực hành thiết kế vi mạch số với HDL</v>
      </c>
      <c r="P335" s="12" t="b">
        <f t="shared" si="57"/>
        <v>1</v>
      </c>
      <c r="Q335" s="12">
        <f>IF(COUNTIF($F$2:F335,F335)=1,MAX($Q$1:Q334)+1)</f>
        <v>175</v>
      </c>
      <c r="R335" s="12"/>
      <c r="T335">
        <v>334</v>
      </c>
      <c r="U335" t="e">
        <f t="shared" si="58"/>
        <v>#N/A</v>
      </c>
      <c r="V335" t="e">
        <f t="shared" si="51"/>
        <v>#N/A</v>
      </c>
      <c r="W335" t="e">
        <f t="shared" si="59"/>
        <v>#N/A</v>
      </c>
    </row>
    <row r="336" spans="1:23" hidden="1" x14ac:dyDescent="0.3">
      <c r="A336" s="12">
        <f>IF(COUNTIF($F$2:F336,F336)=1,MAX($A$1:A335)+1,0)</f>
        <v>176</v>
      </c>
      <c r="B336" s="12">
        <f>IF(COUNTIF($F$2:F336,F336)=1,1,"")</f>
        <v>1</v>
      </c>
      <c r="C336" s="12" t="str">
        <f t="shared" si="50"/>
        <v>06</v>
      </c>
      <c r="D336" s="12">
        <v>8</v>
      </c>
      <c r="E336" s="12">
        <v>81</v>
      </c>
      <c r="F336" s="12" t="s">
        <v>411</v>
      </c>
      <c r="G336" s="12" t="str">
        <f t="shared" si="52"/>
        <v>81DTNC0613L</v>
      </c>
      <c r="H336" s="12" t="s">
        <v>412</v>
      </c>
      <c r="I336" s="12" t="s">
        <v>78</v>
      </c>
      <c r="J336" s="12" t="s">
        <v>413</v>
      </c>
      <c r="K336" s="12">
        <f t="shared" si="53"/>
        <v>8</v>
      </c>
      <c r="L336" s="12" t="str">
        <f t="shared" si="54"/>
        <v>3</v>
      </c>
      <c r="M336" s="12" t="str">
        <f t="shared" si="55"/>
        <v>3</v>
      </c>
      <c r="N336" s="12" t="b">
        <f t="shared" si="56"/>
        <v>1</v>
      </c>
      <c r="O336" s="12" t="str">
        <f>VLOOKUP(G336,[1]CTDaoKhung!$C$5:$L$726,2,0)</f>
        <v>Thực hành điện tử nâng cao</v>
      </c>
      <c r="P336" s="12" t="b">
        <f t="shared" si="57"/>
        <v>1</v>
      </c>
      <c r="Q336" s="12">
        <f>IF(COUNTIF($F$2:F336,F336)=1,MAX($Q$1:Q335)+1)</f>
        <v>176</v>
      </c>
      <c r="R336" s="12"/>
      <c r="T336">
        <v>335</v>
      </c>
      <c r="U336" t="e">
        <f t="shared" si="58"/>
        <v>#N/A</v>
      </c>
      <c r="V336" t="e">
        <f t="shared" si="51"/>
        <v>#N/A</v>
      </c>
      <c r="W336" t="e">
        <f t="shared" si="59"/>
        <v>#N/A</v>
      </c>
    </row>
    <row r="337" spans="1:23" hidden="1" x14ac:dyDescent="0.3">
      <c r="A337" s="12">
        <f>IF(COUNTIF($F$2:F337,F337)=1,MAX($A$1:A336)+1,0)</f>
        <v>177</v>
      </c>
      <c r="B337" s="12">
        <f>IF(COUNTIF($F$2:F337,F337)=1,1,"")</f>
        <v>1</v>
      </c>
      <c r="C337" s="12" t="str">
        <f t="shared" si="50"/>
        <v>06</v>
      </c>
      <c r="D337" s="12">
        <v>8</v>
      </c>
      <c r="E337" s="12">
        <v>81</v>
      </c>
      <c r="F337" s="12" t="s">
        <v>414</v>
      </c>
      <c r="G337" s="12" t="str">
        <f t="shared" si="52"/>
        <v>81TBDT0613T</v>
      </c>
      <c r="H337" s="12" t="s">
        <v>415</v>
      </c>
      <c r="I337" s="12" t="s">
        <v>78</v>
      </c>
      <c r="J337" s="12" t="s">
        <v>398</v>
      </c>
      <c r="K337" s="12">
        <f t="shared" si="53"/>
        <v>8</v>
      </c>
      <c r="L337" s="12" t="str">
        <f t="shared" si="54"/>
        <v>3</v>
      </c>
      <c r="M337" s="12" t="str">
        <f t="shared" si="55"/>
        <v>3</v>
      </c>
      <c r="N337" s="12" t="b">
        <f t="shared" si="56"/>
        <v>1</v>
      </c>
      <c r="O337" s="12" t="str">
        <f>VLOOKUP(G337,[1]CTDaoKhung!$C$5:$L$726,2,0)</f>
        <v>Thực hành thiết bị điện tử</v>
      </c>
      <c r="P337" s="12" t="b">
        <f t="shared" si="57"/>
        <v>1</v>
      </c>
      <c r="Q337" s="12">
        <f>IF(COUNTIF($F$2:F337,F337)=1,MAX($Q$1:Q336)+1)</f>
        <v>177</v>
      </c>
      <c r="R337" s="12"/>
      <c r="T337">
        <v>336</v>
      </c>
      <c r="U337" t="e">
        <f t="shared" si="58"/>
        <v>#N/A</v>
      </c>
      <c r="V337" t="e">
        <f t="shared" si="51"/>
        <v>#N/A</v>
      </c>
      <c r="W337" t="e">
        <f t="shared" si="59"/>
        <v>#N/A</v>
      </c>
    </row>
    <row r="338" spans="1:23" hidden="1" x14ac:dyDescent="0.3">
      <c r="A338" s="12">
        <f>IF(COUNTIF($F$2:F338,F338)=1,MAX($A$1:A337)+1,0)</f>
        <v>0</v>
      </c>
      <c r="B338" s="12" t="str">
        <f>IF(COUNTIF($F$2:F338,F338)=1,1,"")</f>
        <v/>
      </c>
      <c r="C338" s="12" t="str">
        <f t="shared" ref="C338:C401" si="60">MID(F338,5,2)</f>
        <v>02</v>
      </c>
      <c r="D338" s="12">
        <v>1</v>
      </c>
      <c r="E338" s="12">
        <v>82</v>
      </c>
      <c r="F338" s="12" t="s">
        <v>0</v>
      </c>
      <c r="G338" s="12" t="str">
        <f t="shared" si="52"/>
        <v>82MLN10212L</v>
      </c>
      <c r="H338" s="12" t="s">
        <v>1</v>
      </c>
      <c r="I338" s="12" t="s">
        <v>2</v>
      </c>
      <c r="J338" s="12"/>
      <c r="K338" s="12">
        <f t="shared" si="53"/>
        <v>1</v>
      </c>
      <c r="L338" s="12" t="str">
        <f t="shared" si="54"/>
        <v>2</v>
      </c>
      <c r="M338" s="12" t="str">
        <f t="shared" si="55"/>
        <v>2</v>
      </c>
      <c r="N338" s="12" t="b">
        <f t="shared" si="56"/>
        <v>1</v>
      </c>
      <c r="O338" s="12" t="e">
        <f>VLOOKUP(G338,[1]CTDaoKhung!$C$5:$L$726,2,0)</f>
        <v>#N/A</v>
      </c>
      <c r="P338" s="12" t="e">
        <f t="shared" si="57"/>
        <v>#N/A</v>
      </c>
      <c r="Q338" s="12" t="b">
        <f>IF(COUNTIF($F$2:F338,F338)=1,MAX($Q$1:Q337)+1)</f>
        <v>0</v>
      </c>
      <c r="R338" s="12"/>
      <c r="T338">
        <v>337</v>
      </c>
      <c r="U338" t="e">
        <f t="shared" si="58"/>
        <v>#N/A</v>
      </c>
      <c r="V338" t="e">
        <f t="shared" si="51"/>
        <v>#N/A</v>
      </c>
      <c r="W338" t="e">
        <f t="shared" si="59"/>
        <v>#N/A</v>
      </c>
    </row>
    <row r="339" spans="1:23" hidden="1" x14ac:dyDescent="0.3">
      <c r="A339" s="12">
        <f>IF(COUNTIF($F$2:F339,F339)=1,MAX($A$1:A338)+1,0)</f>
        <v>0</v>
      </c>
      <c r="B339" s="12" t="str">
        <f>IF(COUNTIF($F$2:F339,F339)=1,1,"")</f>
        <v/>
      </c>
      <c r="C339" s="12" t="str">
        <f t="shared" si="60"/>
        <v>02</v>
      </c>
      <c r="D339" s="12">
        <v>1</v>
      </c>
      <c r="E339" s="12">
        <v>82</v>
      </c>
      <c r="F339" s="12" t="s">
        <v>3</v>
      </c>
      <c r="G339" s="12" t="str">
        <f t="shared" si="52"/>
        <v>82PLDC0212L</v>
      </c>
      <c r="H339" s="12" t="s">
        <v>803</v>
      </c>
      <c r="I339" s="12" t="s">
        <v>4</v>
      </c>
      <c r="J339" s="12"/>
      <c r="K339" s="12">
        <f t="shared" si="53"/>
        <v>1</v>
      </c>
      <c r="L339" s="12" t="str">
        <f t="shared" si="54"/>
        <v>2</v>
      </c>
      <c r="M339" s="12" t="str">
        <f t="shared" si="55"/>
        <v>2</v>
      </c>
      <c r="N339" s="12" t="b">
        <f t="shared" si="56"/>
        <v>1</v>
      </c>
      <c r="O339" s="12" t="str">
        <f>VLOOKUP(G339,[1]CTDaoKhung!$C$5:$L$726,2,0)</f>
        <v>Pháp luật đại cương</v>
      </c>
      <c r="P339" s="12" t="b">
        <f t="shared" si="57"/>
        <v>1</v>
      </c>
      <c r="Q339" s="12" t="b">
        <f>IF(COUNTIF($F$2:F339,F339)=1,MAX($Q$1:Q338)+1)</f>
        <v>0</v>
      </c>
      <c r="R339" s="12"/>
      <c r="T339">
        <v>338</v>
      </c>
      <c r="U339" t="e">
        <f t="shared" si="58"/>
        <v>#N/A</v>
      </c>
      <c r="V339" t="e">
        <f t="shared" si="51"/>
        <v>#N/A</v>
      </c>
      <c r="W339" t="e">
        <f t="shared" si="59"/>
        <v>#N/A</v>
      </c>
    </row>
    <row r="340" spans="1:23" hidden="1" x14ac:dyDescent="0.3">
      <c r="A340" s="12">
        <f>IF(COUNTIF($F$2:F340,F340)=1,MAX($A$1:A339)+1,0)</f>
        <v>0</v>
      </c>
      <c r="B340" s="12" t="str">
        <f>IF(COUNTIF($F$2:F340,F340)=1,1,"")</f>
        <v/>
      </c>
      <c r="C340" s="12" t="str">
        <f t="shared" si="60"/>
        <v>05</v>
      </c>
      <c r="D340" s="12">
        <v>1</v>
      </c>
      <c r="E340" s="12">
        <v>82</v>
      </c>
      <c r="F340" s="12" t="s">
        <v>5</v>
      </c>
      <c r="G340" s="12" t="str">
        <f t="shared" si="52"/>
        <v>82NMTH0513L</v>
      </c>
      <c r="H340" s="12" t="s">
        <v>6</v>
      </c>
      <c r="I340" s="12" t="s">
        <v>7</v>
      </c>
      <c r="J340" s="12"/>
      <c r="K340" s="12">
        <f t="shared" si="53"/>
        <v>1</v>
      </c>
      <c r="L340" s="12" t="str">
        <f t="shared" si="54"/>
        <v>3</v>
      </c>
      <c r="M340" s="12" t="str">
        <f t="shared" si="55"/>
        <v>3</v>
      </c>
      <c r="N340" s="12" t="b">
        <f t="shared" si="56"/>
        <v>1</v>
      </c>
      <c r="O340" s="12" t="str">
        <f>VLOOKUP(G340,[1]CTDaoKhung!$C$5:$L$726,2,0)</f>
        <v>Nhập môn tin học</v>
      </c>
      <c r="P340" s="12" t="b">
        <f t="shared" si="57"/>
        <v>1</v>
      </c>
      <c r="Q340" s="12" t="b">
        <f>IF(COUNTIF($F$2:F340,F340)=1,MAX($Q$1:Q339)+1)</f>
        <v>0</v>
      </c>
      <c r="R340" s="12"/>
      <c r="T340">
        <v>339</v>
      </c>
      <c r="U340" t="e">
        <f t="shared" si="58"/>
        <v>#N/A</v>
      </c>
      <c r="V340" t="e">
        <f t="shared" si="51"/>
        <v>#N/A</v>
      </c>
      <c r="W340" t="e">
        <f t="shared" si="59"/>
        <v>#N/A</v>
      </c>
    </row>
    <row r="341" spans="1:23" hidden="1" x14ac:dyDescent="0.3">
      <c r="A341" s="12">
        <f>IF(COUNTIF($F$2:F341,F341)=1,MAX($A$1:A340)+1,0)</f>
        <v>0</v>
      </c>
      <c r="B341" s="12" t="str">
        <f>IF(COUNTIF($F$2:F341,F341)=1,1,"")</f>
        <v/>
      </c>
      <c r="C341" s="12" t="str">
        <f t="shared" si="60"/>
        <v>01</v>
      </c>
      <c r="D341" s="12">
        <v>1</v>
      </c>
      <c r="E341" s="12">
        <v>82</v>
      </c>
      <c r="F341" s="12" t="s">
        <v>8</v>
      </c>
      <c r="G341" s="12" t="str">
        <f t="shared" si="52"/>
        <v>82ANH10112L</v>
      </c>
      <c r="H341" s="12" t="s">
        <v>9</v>
      </c>
      <c r="I341" s="12" t="s">
        <v>10</v>
      </c>
      <c r="J341" s="12"/>
      <c r="K341" s="12">
        <f t="shared" si="53"/>
        <v>1</v>
      </c>
      <c r="L341" s="12" t="str">
        <f t="shared" si="54"/>
        <v>2</v>
      </c>
      <c r="M341" s="12" t="str">
        <f t="shared" si="55"/>
        <v>2</v>
      </c>
      <c r="N341" s="12" t="b">
        <f t="shared" si="56"/>
        <v>1</v>
      </c>
      <c r="O341" s="12" t="str">
        <f>VLOOKUP(G341,[1]CTDaoKhung!$C$5:$L$726,2,0)</f>
        <v>Tiếng anh 1</v>
      </c>
      <c r="P341" s="12" t="b">
        <f t="shared" si="57"/>
        <v>1</v>
      </c>
      <c r="Q341" s="12" t="b">
        <f>IF(COUNTIF($F$2:F341,F341)=1,MAX($Q$1:Q340)+1)</f>
        <v>0</v>
      </c>
      <c r="R341" s="12"/>
      <c r="T341">
        <v>340</v>
      </c>
      <c r="U341" t="e">
        <f t="shared" si="58"/>
        <v>#N/A</v>
      </c>
      <c r="V341" t="e">
        <f t="shared" si="51"/>
        <v>#N/A</v>
      </c>
      <c r="W341" t="e">
        <f t="shared" si="59"/>
        <v>#N/A</v>
      </c>
    </row>
    <row r="342" spans="1:23" hidden="1" x14ac:dyDescent="0.3">
      <c r="A342" s="12">
        <f>IF(COUNTIF($F$2:F342,F342)=1,MAX($A$1:A341)+1,0)</f>
        <v>0</v>
      </c>
      <c r="B342" s="12" t="str">
        <f>IF(COUNTIF($F$2:F342,F342)=1,1,"")</f>
        <v/>
      </c>
      <c r="C342" s="12" t="str">
        <f t="shared" si="60"/>
        <v>01</v>
      </c>
      <c r="D342" s="12">
        <v>1</v>
      </c>
      <c r="E342" s="12">
        <v>82</v>
      </c>
      <c r="F342" s="12" t="s">
        <v>11</v>
      </c>
      <c r="G342" s="12" t="str">
        <f t="shared" si="52"/>
        <v>82TCC10112L</v>
      </c>
      <c r="H342" s="12" t="s">
        <v>138</v>
      </c>
      <c r="I342" s="12" t="s">
        <v>10</v>
      </c>
      <c r="J342" s="12"/>
      <c r="K342" s="12">
        <f t="shared" si="53"/>
        <v>1</v>
      </c>
      <c r="L342" s="12" t="str">
        <f t="shared" si="54"/>
        <v>2</v>
      </c>
      <c r="M342" s="12" t="str">
        <f t="shared" si="55"/>
        <v>2</v>
      </c>
      <c r="N342" s="12" t="b">
        <f t="shared" si="56"/>
        <v>1</v>
      </c>
      <c r="O342" s="12" t="str">
        <f>VLOOKUP(G342,[1]CTDaoKhung!$C$5:$L$726,2,0)</f>
        <v>Toán cao cấp 1</v>
      </c>
      <c r="P342" s="12" t="b">
        <f t="shared" si="57"/>
        <v>1</v>
      </c>
      <c r="Q342" s="12" t="b">
        <f>IF(COUNTIF($F$2:F342,F342)=1,MAX($Q$1:Q341)+1)</f>
        <v>0</v>
      </c>
      <c r="R342" s="12"/>
      <c r="T342">
        <v>341</v>
      </c>
      <c r="U342" t="e">
        <f t="shared" si="58"/>
        <v>#N/A</v>
      </c>
      <c r="V342" t="e">
        <f t="shared" si="51"/>
        <v>#N/A</v>
      </c>
      <c r="W342" t="e">
        <f t="shared" si="59"/>
        <v>#N/A</v>
      </c>
    </row>
    <row r="343" spans="1:23" hidden="1" x14ac:dyDescent="0.3">
      <c r="A343" s="12">
        <f>IF(COUNTIF($F$2:F343,F343)=1,MAX($A$1:A342)+1,0)</f>
        <v>0</v>
      </c>
      <c r="B343" s="12" t="str">
        <f>IF(COUNTIF($F$2:F343,F343)=1,1,"")</f>
        <v/>
      </c>
      <c r="C343" s="12" t="str">
        <f t="shared" si="60"/>
        <v>01</v>
      </c>
      <c r="D343" s="12">
        <v>1</v>
      </c>
      <c r="E343" s="12">
        <v>82</v>
      </c>
      <c r="F343" s="12" t="s">
        <v>12</v>
      </c>
      <c r="G343" s="12" t="str">
        <f t="shared" si="52"/>
        <v>82GTC10111T</v>
      </c>
      <c r="H343" s="12" t="s">
        <v>802</v>
      </c>
      <c r="I343" s="12" t="s">
        <v>13</v>
      </c>
      <c r="J343" s="12"/>
      <c r="K343" s="12">
        <f t="shared" si="53"/>
        <v>1</v>
      </c>
      <c r="L343" s="12" t="str">
        <f t="shared" si="54"/>
        <v>1</v>
      </c>
      <c r="M343" s="12" t="str">
        <f t="shared" si="55"/>
        <v>1</v>
      </c>
      <c r="N343" s="12" t="b">
        <f t="shared" si="56"/>
        <v>1</v>
      </c>
      <c r="O343" s="12" t="str">
        <f>VLOOKUP(G343,[1]CTDaoKhung!$C$5:$L$726,2,0)</f>
        <v>Giáo dục thể chất 1</v>
      </c>
      <c r="P343" s="12" t="b">
        <f t="shared" si="57"/>
        <v>1</v>
      </c>
      <c r="Q343" s="12" t="b">
        <f>IF(COUNTIF($F$2:F343,F343)=1,MAX($Q$1:Q342)+1)</f>
        <v>0</v>
      </c>
      <c r="R343" s="12"/>
      <c r="T343">
        <v>342</v>
      </c>
      <c r="U343" t="e">
        <f t="shared" si="58"/>
        <v>#N/A</v>
      </c>
      <c r="V343" t="e">
        <f t="shared" si="51"/>
        <v>#N/A</v>
      </c>
      <c r="W343" t="e">
        <f t="shared" si="59"/>
        <v>#N/A</v>
      </c>
    </row>
    <row r="344" spans="1:23" hidden="1" x14ac:dyDescent="0.3">
      <c r="A344" s="12">
        <f>IF(COUNTIF($F$2:F344,F344)=1,MAX($A$1:A343)+1,0)</f>
        <v>0</v>
      </c>
      <c r="B344" s="12" t="str">
        <f>IF(COUNTIF($F$2:F344,F344)=1,1,"")</f>
        <v/>
      </c>
      <c r="C344" s="12" t="str">
        <f t="shared" si="60"/>
        <v/>
      </c>
      <c r="D344" s="12">
        <v>1</v>
      </c>
      <c r="E344" s="12">
        <v>82</v>
      </c>
      <c r="F344" s="12"/>
      <c r="G344" s="12" t="str">
        <f t="shared" si="52"/>
        <v>82</v>
      </c>
      <c r="H344" s="12" t="s">
        <v>14</v>
      </c>
      <c r="I344" s="12">
        <v>2</v>
      </c>
      <c r="J344" s="12"/>
      <c r="K344" s="12">
        <f t="shared" si="53"/>
        <v>1</v>
      </c>
      <c r="L344" s="12" t="str">
        <f t="shared" si="54"/>
        <v>2</v>
      </c>
      <c r="M344" s="12" t="str">
        <f t="shared" si="55"/>
        <v/>
      </c>
      <c r="N344" s="12" t="b">
        <f t="shared" si="56"/>
        <v>0</v>
      </c>
      <c r="O344" s="12" t="e">
        <f>VLOOKUP(G344,[1]CTDaoKhung!$C$5:$L$726,2,0)</f>
        <v>#N/A</v>
      </c>
      <c r="P344" s="12" t="e">
        <f t="shared" si="57"/>
        <v>#N/A</v>
      </c>
      <c r="Q344" s="12" t="b">
        <f>IF(COUNTIF($F$2:F344,F344)=1,MAX($Q$1:Q343)+1)</f>
        <v>0</v>
      </c>
      <c r="R344" s="12"/>
      <c r="T344">
        <v>343</v>
      </c>
      <c r="U344" t="e">
        <f t="shared" si="58"/>
        <v>#N/A</v>
      </c>
      <c r="V344" t="e">
        <f t="shared" si="51"/>
        <v>#N/A</v>
      </c>
      <c r="W344" t="e">
        <f t="shared" si="59"/>
        <v>#N/A</v>
      </c>
    </row>
    <row r="345" spans="1:23" hidden="1" x14ac:dyDescent="0.3">
      <c r="A345" s="12">
        <f>IF(COUNTIF($F$2:F345,F345)=1,MAX($A$1:A344)+1,0)</f>
        <v>0</v>
      </c>
      <c r="B345" s="12" t="str">
        <f>IF(COUNTIF($F$2:F345,F345)=1,1,"")</f>
        <v/>
      </c>
      <c r="C345" s="12" t="str">
        <f t="shared" si="60"/>
        <v>04</v>
      </c>
      <c r="D345" s="12">
        <v>1</v>
      </c>
      <c r="E345" s="12">
        <v>82</v>
      </c>
      <c r="F345" s="12" t="s">
        <v>15</v>
      </c>
      <c r="G345" s="12" t="str">
        <f t="shared" si="52"/>
        <v>82NMN10412L</v>
      </c>
      <c r="H345" s="12" t="s">
        <v>16</v>
      </c>
      <c r="I345" s="12" t="s">
        <v>10</v>
      </c>
      <c r="J345" s="12"/>
      <c r="K345" s="12">
        <f t="shared" si="53"/>
        <v>1</v>
      </c>
      <c r="L345" s="12" t="str">
        <f t="shared" si="54"/>
        <v>2</v>
      </c>
      <c r="M345" s="12" t="str">
        <f t="shared" si="55"/>
        <v>2</v>
      </c>
      <c r="N345" s="12" t="b">
        <f t="shared" si="56"/>
        <v>1</v>
      </c>
      <c r="O345" s="12" t="e">
        <f>VLOOKUP(G345,[1]CTDaoKhung!$C$5:$L$726,2,0)</f>
        <v>#N/A</v>
      </c>
      <c r="P345" s="12" t="e">
        <f t="shared" si="57"/>
        <v>#N/A</v>
      </c>
      <c r="Q345" s="12" t="b">
        <f>IF(COUNTIF($F$2:F345,F345)=1,MAX($Q$1:Q344)+1)</f>
        <v>0</v>
      </c>
      <c r="R345" s="12"/>
      <c r="T345">
        <v>344</v>
      </c>
      <c r="U345" t="e">
        <f t="shared" si="58"/>
        <v>#N/A</v>
      </c>
      <c r="V345" t="e">
        <f t="shared" si="51"/>
        <v>#N/A</v>
      </c>
      <c r="W345" t="e">
        <f t="shared" si="59"/>
        <v>#N/A</v>
      </c>
    </row>
    <row r="346" spans="1:23" hidden="1" x14ac:dyDescent="0.3">
      <c r="A346" s="12">
        <f>IF(COUNTIF($F$2:F346,F346)=1,MAX($A$1:A345)+1,0)</f>
        <v>0</v>
      </c>
      <c r="B346" s="12" t="str">
        <f>IF(COUNTIF($F$2:F346,F346)=1,1,"")</f>
        <v/>
      </c>
      <c r="C346" s="12" t="str">
        <f t="shared" si="60"/>
        <v>06</v>
      </c>
      <c r="D346" s="12">
        <v>1</v>
      </c>
      <c r="E346" s="12">
        <v>82</v>
      </c>
      <c r="F346" s="12" t="s">
        <v>17</v>
      </c>
      <c r="G346" s="12" t="str">
        <f t="shared" si="52"/>
        <v>82NMN20612L</v>
      </c>
      <c r="H346" s="12" t="s">
        <v>18</v>
      </c>
      <c r="I346" s="12" t="s">
        <v>10</v>
      </c>
      <c r="J346" s="12"/>
      <c r="K346" s="12">
        <f t="shared" si="53"/>
        <v>1</v>
      </c>
      <c r="L346" s="12" t="str">
        <f t="shared" si="54"/>
        <v>2</v>
      </c>
      <c r="M346" s="12" t="str">
        <f t="shared" si="55"/>
        <v>2</v>
      </c>
      <c r="N346" s="12" t="b">
        <f t="shared" si="56"/>
        <v>1</v>
      </c>
      <c r="O346" s="12" t="str">
        <f>VLOOKUP(G346,[1]CTDaoKhung!$C$5:$L$726,2,0)</f>
        <v>Nhập môn ngành điện-điện tử</v>
      </c>
      <c r="P346" s="12" t="b">
        <f t="shared" si="57"/>
        <v>0</v>
      </c>
      <c r="Q346" s="12" t="b">
        <f>IF(COUNTIF($F$2:F346,F346)=1,MAX($Q$1:Q345)+1)</f>
        <v>0</v>
      </c>
      <c r="R346" s="12"/>
      <c r="T346">
        <v>345</v>
      </c>
      <c r="U346" t="e">
        <f t="shared" si="58"/>
        <v>#N/A</v>
      </c>
      <c r="V346" t="e">
        <f t="shared" si="51"/>
        <v>#N/A</v>
      </c>
      <c r="W346" t="e">
        <f t="shared" si="59"/>
        <v>#N/A</v>
      </c>
    </row>
    <row r="347" spans="1:23" hidden="1" x14ac:dyDescent="0.3">
      <c r="A347" s="12">
        <f>IF(COUNTIF($F$2:F347,F347)=1,MAX($A$1:A346)+1,0)</f>
        <v>0</v>
      </c>
      <c r="B347" s="12" t="str">
        <f>IF(COUNTIF($F$2:F347,F347)=1,1,"")</f>
        <v/>
      </c>
      <c r="C347" s="12" t="str">
        <f t="shared" si="60"/>
        <v>05</v>
      </c>
      <c r="D347" s="12">
        <v>1</v>
      </c>
      <c r="E347" s="12">
        <v>82</v>
      </c>
      <c r="F347" s="12" t="s">
        <v>19</v>
      </c>
      <c r="G347" s="12" t="str">
        <f t="shared" si="52"/>
        <v>82NMN30512L</v>
      </c>
      <c r="H347" s="12" t="s">
        <v>20</v>
      </c>
      <c r="I347" s="12" t="s">
        <v>10</v>
      </c>
      <c r="J347" s="12"/>
      <c r="K347" s="12">
        <f t="shared" si="53"/>
        <v>1</v>
      </c>
      <c r="L347" s="12" t="str">
        <f t="shared" si="54"/>
        <v>2</v>
      </c>
      <c r="M347" s="12" t="str">
        <f t="shared" si="55"/>
        <v>2</v>
      </c>
      <c r="N347" s="12" t="b">
        <f t="shared" si="56"/>
        <v>1</v>
      </c>
      <c r="O347" s="12" t="e">
        <f>VLOOKUP(G347,[1]CTDaoKhung!$C$5:$L$726,2,0)</f>
        <v>#N/A</v>
      </c>
      <c r="P347" s="12" t="e">
        <f t="shared" si="57"/>
        <v>#N/A</v>
      </c>
      <c r="Q347" s="12" t="b">
        <f>IF(COUNTIF($F$2:F347,F347)=1,MAX($Q$1:Q346)+1)</f>
        <v>0</v>
      </c>
      <c r="R347" s="12"/>
      <c r="T347">
        <v>346</v>
      </c>
      <c r="U347" t="e">
        <f t="shared" si="58"/>
        <v>#N/A</v>
      </c>
      <c r="V347" t="e">
        <f t="shared" si="51"/>
        <v>#N/A</v>
      </c>
      <c r="W347" t="e">
        <f t="shared" si="59"/>
        <v>#N/A</v>
      </c>
    </row>
    <row r="348" spans="1:23" hidden="1" x14ac:dyDescent="0.3">
      <c r="A348" s="12">
        <f>IF(COUNTIF($F$2:F348,F348)=1,MAX($A$1:A347)+1,0)</f>
        <v>0</v>
      </c>
      <c r="B348" s="12" t="str">
        <f>IF(COUNTIF($F$2:F348,F348)=1,1,"")</f>
        <v/>
      </c>
      <c r="C348" s="12" t="str">
        <f t="shared" si="60"/>
        <v>07</v>
      </c>
      <c r="D348" s="12">
        <v>1</v>
      </c>
      <c r="E348" s="12">
        <v>82</v>
      </c>
      <c r="F348" s="12" t="s">
        <v>21</v>
      </c>
      <c r="G348" s="12" t="str">
        <f t="shared" si="52"/>
        <v>82NMN40712L</v>
      </c>
      <c r="H348" s="12" t="s">
        <v>22</v>
      </c>
      <c r="I348" s="12" t="s">
        <v>10</v>
      </c>
      <c r="J348" s="12"/>
      <c r="K348" s="12">
        <f t="shared" si="53"/>
        <v>1</v>
      </c>
      <c r="L348" s="12" t="str">
        <f t="shared" si="54"/>
        <v>2</v>
      </c>
      <c r="M348" s="12" t="str">
        <f t="shared" si="55"/>
        <v>2</v>
      </c>
      <c r="N348" s="12" t="b">
        <f t="shared" si="56"/>
        <v>1</v>
      </c>
      <c r="O348" s="12" t="e">
        <f>VLOOKUP(G348,[1]CTDaoKhung!$C$5:$L$726,2,0)</f>
        <v>#N/A</v>
      </c>
      <c r="P348" s="12" t="e">
        <f t="shared" si="57"/>
        <v>#N/A</v>
      </c>
      <c r="Q348" s="12" t="b">
        <f>IF(COUNTIF($F$2:F348,F348)=1,MAX($Q$1:Q347)+1)</f>
        <v>0</v>
      </c>
      <c r="R348" s="12"/>
      <c r="T348">
        <v>347</v>
      </c>
      <c r="U348" t="e">
        <f t="shared" si="58"/>
        <v>#N/A</v>
      </c>
      <c r="V348" t="e">
        <f t="shared" si="51"/>
        <v>#N/A</v>
      </c>
      <c r="W348" t="e">
        <f t="shared" si="59"/>
        <v>#N/A</v>
      </c>
    </row>
    <row r="349" spans="1:23" hidden="1" x14ac:dyDescent="0.3">
      <c r="A349" s="12">
        <f>IF(COUNTIF($F$2:F349,F349)=1,MAX($A$1:A348)+1,0)</f>
        <v>0</v>
      </c>
      <c r="B349" s="12" t="str">
        <f>IF(COUNTIF($F$2:F349,F349)=1,1,"")</f>
        <v/>
      </c>
      <c r="C349" s="12" t="str">
        <f t="shared" si="60"/>
        <v>02</v>
      </c>
      <c r="D349" s="12">
        <v>2</v>
      </c>
      <c r="E349" s="12">
        <v>82</v>
      </c>
      <c r="F349" s="12" t="s">
        <v>23</v>
      </c>
      <c r="G349" s="12" t="str">
        <f t="shared" si="52"/>
        <v>82MLN20213L</v>
      </c>
      <c r="H349" s="12" t="s">
        <v>321</v>
      </c>
      <c r="I349" s="12" t="s">
        <v>25</v>
      </c>
      <c r="J349" s="12" t="s">
        <v>136</v>
      </c>
      <c r="K349" s="12">
        <f t="shared" si="53"/>
        <v>2</v>
      </c>
      <c r="L349" s="12" t="str">
        <f t="shared" si="54"/>
        <v>3</v>
      </c>
      <c r="M349" s="12" t="str">
        <f t="shared" si="55"/>
        <v>3</v>
      </c>
      <c r="N349" s="12" t="b">
        <f t="shared" si="56"/>
        <v>1</v>
      </c>
      <c r="O349" s="12" t="e">
        <f>VLOOKUP(G349,[1]CTDaoKhung!$C$5:$L$726,2,0)</f>
        <v>#N/A</v>
      </c>
      <c r="P349" s="12" t="e">
        <f t="shared" si="57"/>
        <v>#N/A</v>
      </c>
      <c r="Q349" s="12" t="b">
        <f>IF(COUNTIF($F$2:F349,F349)=1,MAX($Q$1:Q348)+1)</f>
        <v>0</v>
      </c>
      <c r="R349" s="12"/>
      <c r="T349">
        <v>348</v>
      </c>
      <c r="U349" t="e">
        <f t="shared" si="58"/>
        <v>#N/A</v>
      </c>
      <c r="V349" t="e">
        <f t="shared" si="51"/>
        <v>#N/A</v>
      </c>
      <c r="W349" t="e">
        <f t="shared" si="59"/>
        <v>#N/A</v>
      </c>
    </row>
    <row r="350" spans="1:23" hidden="1" x14ac:dyDescent="0.3">
      <c r="A350" s="12">
        <f>IF(COUNTIF($F$2:F350,F350)=1,MAX($A$1:A349)+1,0)</f>
        <v>0</v>
      </c>
      <c r="B350" s="12" t="str">
        <f>IF(COUNTIF($F$2:F350,F350)=1,1,"")</f>
        <v/>
      </c>
      <c r="C350" s="12" t="str">
        <f t="shared" si="60"/>
        <v>01</v>
      </c>
      <c r="D350" s="12">
        <v>2</v>
      </c>
      <c r="E350" s="12">
        <v>82</v>
      </c>
      <c r="F350" s="12" t="s">
        <v>26</v>
      </c>
      <c r="G350" s="12" t="str">
        <f t="shared" si="52"/>
        <v>82ANH20113L</v>
      </c>
      <c r="H350" s="12" t="s">
        <v>27</v>
      </c>
      <c r="I350" s="12" t="s">
        <v>7</v>
      </c>
      <c r="J350" s="12" t="s">
        <v>137</v>
      </c>
      <c r="K350" s="12">
        <f t="shared" si="53"/>
        <v>2</v>
      </c>
      <c r="L350" s="12" t="str">
        <f t="shared" si="54"/>
        <v>3</v>
      </c>
      <c r="M350" s="12" t="str">
        <f t="shared" si="55"/>
        <v>3</v>
      </c>
      <c r="N350" s="12" t="b">
        <f t="shared" si="56"/>
        <v>1</v>
      </c>
      <c r="O350" s="12" t="str">
        <f>VLOOKUP(G350,[1]CTDaoKhung!$C$5:$L$726,2,0)</f>
        <v>Tiếng anh 2</v>
      </c>
      <c r="P350" s="12" t="b">
        <f t="shared" si="57"/>
        <v>1</v>
      </c>
      <c r="Q350" s="12" t="b">
        <f>IF(COUNTIF($F$2:F350,F350)=1,MAX($Q$1:Q349)+1)</f>
        <v>0</v>
      </c>
      <c r="R350" s="12"/>
      <c r="T350">
        <v>349</v>
      </c>
      <c r="U350" t="e">
        <f t="shared" si="58"/>
        <v>#N/A</v>
      </c>
      <c r="V350" t="e">
        <f t="shared" si="51"/>
        <v>#N/A</v>
      </c>
      <c r="W350" t="e">
        <f t="shared" si="59"/>
        <v>#N/A</v>
      </c>
    </row>
    <row r="351" spans="1:23" hidden="1" x14ac:dyDescent="0.3">
      <c r="A351" s="12">
        <f>IF(COUNTIF($F$2:F351,F351)=1,MAX($A$1:A350)+1,0)</f>
        <v>0</v>
      </c>
      <c r="B351" s="12" t="str">
        <f>IF(COUNTIF($F$2:F351,F351)=1,1,"")</f>
        <v/>
      </c>
      <c r="C351" s="12" t="str">
        <f t="shared" si="60"/>
        <v>01</v>
      </c>
      <c r="D351" s="12">
        <v>2</v>
      </c>
      <c r="E351" s="12">
        <v>82</v>
      </c>
      <c r="F351" s="12" t="s">
        <v>28</v>
      </c>
      <c r="G351" s="12" t="str">
        <f t="shared" si="52"/>
        <v>82TCC20112L</v>
      </c>
      <c r="H351" s="12" t="s">
        <v>139</v>
      </c>
      <c r="I351" s="12" t="s">
        <v>10</v>
      </c>
      <c r="J351" s="12"/>
      <c r="K351" s="12">
        <f t="shared" si="53"/>
        <v>2</v>
      </c>
      <c r="L351" s="12" t="str">
        <f t="shared" si="54"/>
        <v>2</v>
      </c>
      <c r="M351" s="12" t="str">
        <f t="shared" si="55"/>
        <v>2</v>
      </c>
      <c r="N351" s="12" t="b">
        <f t="shared" si="56"/>
        <v>1</v>
      </c>
      <c r="O351" s="12" t="str">
        <f>VLOOKUP(G351,[1]CTDaoKhung!$C$5:$L$726,2,0)</f>
        <v>Toán cao cấp 2</v>
      </c>
      <c r="P351" s="12" t="b">
        <f t="shared" si="57"/>
        <v>1</v>
      </c>
      <c r="Q351" s="12" t="b">
        <f>IF(COUNTIF($F$2:F351,F351)=1,MAX($Q$1:Q350)+1)</f>
        <v>0</v>
      </c>
      <c r="R351" s="12"/>
      <c r="T351">
        <v>350</v>
      </c>
      <c r="U351" t="e">
        <f t="shared" si="58"/>
        <v>#N/A</v>
      </c>
      <c r="V351" t="e">
        <f t="shared" si="51"/>
        <v>#N/A</v>
      </c>
      <c r="W351" t="e">
        <f t="shared" si="59"/>
        <v>#N/A</v>
      </c>
    </row>
    <row r="352" spans="1:23" hidden="1" x14ac:dyDescent="0.3">
      <c r="A352" s="12">
        <f>IF(COUNTIF($F$2:F352,F352)=1,MAX($A$1:A351)+1,0)</f>
        <v>0</v>
      </c>
      <c r="B352" s="12" t="str">
        <f>IF(COUNTIF($F$2:F352,F352)=1,1,"")</f>
        <v/>
      </c>
      <c r="C352" s="12" t="str">
        <f t="shared" si="60"/>
        <v>01</v>
      </c>
      <c r="D352" s="12">
        <v>2</v>
      </c>
      <c r="E352" s="12">
        <v>82</v>
      </c>
      <c r="F352" s="12" t="s">
        <v>29</v>
      </c>
      <c r="G352" s="12" t="str">
        <f t="shared" si="52"/>
        <v>82GTC20112T</v>
      </c>
      <c r="H352" s="12" t="s">
        <v>804</v>
      </c>
      <c r="I352" s="12" t="s">
        <v>30</v>
      </c>
      <c r="J352" s="12"/>
      <c r="K352" s="12">
        <f t="shared" si="53"/>
        <v>2</v>
      </c>
      <c r="L352" s="12" t="str">
        <f t="shared" si="54"/>
        <v>2</v>
      </c>
      <c r="M352" s="12" t="str">
        <f t="shared" si="55"/>
        <v>2</v>
      </c>
      <c r="N352" s="12" t="b">
        <f t="shared" si="56"/>
        <v>1</v>
      </c>
      <c r="O352" s="12" t="str">
        <f>VLOOKUP(G352,[1]CTDaoKhung!$C$5:$L$726,2,0)</f>
        <v>Giáo dục thể chất 2</v>
      </c>
      <c r="P352" s="12" t="b">
        <f t="shared" si="57"/>
        <v>1</v>
      </c>
      <c r="Q352" s="12" t="b">
        <f>IF(COUNTIF($F$2:F352,F352)=1,MAX($Q$1:Q351)+1)</f>
        <v>0</v>
      </c>
      <c r="R352" s="12"/>
      <c r="T352">
        <v>351</v>
      </c>
      <c r="U352" t="e">
        <f t="shared" si="58"/>
        <v>#N/A</v>
      </c>
      <c r="V352" t="e">
        <f t="shared" si="51"/>
        <v>#N/A</v>
      </c>
      <c r="W352" t="e">
        <f t="shared" si="59"/>
        <v>#N/A</v>
      </c>
    </row>
    <row r="353" spans="1:23" hidden="1" x14ac:dyDescent="0.3">
      <c r="A353" s="12">
        <f>IF(COUNTIF($F$2:F353,F353)=1,MAX($A$1:A352)+1,0)</f>
        <v>0</v>
      </c>
      <c r="B353" s="12" t="str">
        <f>IF(COUNTIF($F$2:F353,F353)=1,1,"")</f>
        <v/>
      </c>
      <c r="C353" s="12" t="str">
        <f t="shared" si="60"/>
        <v>01</v>
      </c>
      <c r="D353" s="12">
        <v>2</v>
      </c>
      <c r="E353" s="12">
        <v>82</v>
      </c>
      <c r="F353" s="12" t="s">
        <v>31</v>
      </c>
      <c r="G353" s="12" t="str">
        <f t="shared" si="52"/>
        <v>82VLDC0113L</v>
      </c>
      <c r="H353" s="12" t="s">
        <v>32</v>
      </c>
      <c r="I353" s="12" t="s">
        <v>7</v>
      </c>
      <c r="J353" s="12"/>
      <c r="K353" s="12">
        <f t="shared" si="53"/>
        <v>2</v>
      </c>
      <c r="L353" s="12" t="str">
        <f t="shared" si="54"/>
        <v>3</v>
      </c>
      <c r="M353" s="12" t="str">
        <f t="shared" si="55"/>
        <v>3</v>
      </c>
      <c r="N353" s="12" t="b">
        <f t="shared" si="56"/>
        <v>1</v>
      </c>
      <c r="O353" s="12" t="str">
        <f>VLOOKUP(G353,[1]CTDaoKhung!$C$5:$L$726,2,0)</f>
        <v>Vật lý đại cương</v>
      </c>
      <c r="P353" s="12" t="b">
        <f t="shared" si="57"/>
        <v>1</v>
      </c>
      <c r="Q353" s="12" t="b">
        <f>IF(COUNTIF($F$2:F353,F353)=1,MAX($Q$1:Q352)+1)</f>
        <v>0</v>
      </c>
      <c r="R353" s="12"/>
      <c r="T353">
        <v>352</v>
      </c>
      <c r="U353" t="e">
        <f t="shared" si="58"/>
        <v>#N/A</v>
      </c>
      <c r="V353" t="e">
        <f t="shared" si="51"/>
        <v>#N/A</v>
      </c>
      <c r="W353" t="e">
        <f t="shared" si="59"/>
        <v>#N/A</v>
      </c>
    </row>
    <row r="354" spans="1:23" hidden="1" x14ac:dyDescent="0.3">
      <c r="A354" s="12">
        <f>IF(COUNTIF($F$2:F354,F354)=1,MAX($A$1:A353)+1,0)</f>
        <v>0</v>
      </c>
      <c r="B354" s="12" t="str">
        <f>IF(COUNTIF($F$2:F354,F354)=1,1,"")</f>
        <v/>
      </c>
      <c r="C354" s="12" t="str">
        <f t="shared" si="60"/>
        <v/>
      </c>
      <c r="D354" s="12">
        <v>2</v>
      </c>
      <c r="E354" s="12">
        <v>82</v>
      </c>
      <c r="F354" s="12"/>
      <c r="G354" s="12" t="str">
        <f t="shared" si="52"/>
        <v>82</v>
      </c>
      <c r="H354" s="12" t="s">
        <v>14</v>
      </c>
      <c r="I354" s="12">
        <v>2</v>
      </c>
      <c r="J354" s="12"/>
      <c r="K354" s="12">
        <f t="shared" si="53"/>
        <v>2</v>
      </c>
      <c r="L354" s="12" t="str">
        <f t="shared" si="54"/>
        <v>2</v>
      </c>
      <c r="M354" s="12" t="str">
        <f t="shared" si="55"/>
        <v/>
      </c>
      <c r="N354" s="12" t="b">
        <f t="shared" si="56"/>
        <v>0</v>
      </c>
      <c r="O354" s="12" t="e">
        <f>VLOOKUP(G354,[1]CTDaoKhung!$C$5:$L$726,2,0)</f>
        <v>#N/A</v>
      </c>
      <c r="P354" s="12" t="e">
        <f t="shared" si="57"/>
        <v>#N/A</v>
      </c>
      <c r="Q354" s="12" t="b">
        <f>IF(COUNTIF($F$2:F354,F354)=1,MAX($Q$1:Q353)+1)</f>
        <v>0</v>
      </c>
      <c r="R354" s="12"/>
      <c r="T354">
        <v>353</v>
      </c>
      <c r="U354" t="e">
        <f t="shared" si="58"/>
        <v>#N/A</v>
      </c>
      <c r="V354" t="e">
        <f t="shared" si="51"/>
        <v>#N/A</v>
      </c>
      <c r="W354" t="e">
        <f t="shared" si="59"/>
        <v>#N/A</v>
      </c>
    </row>
    <row r="355" spans="1:23" hidden="1" x14ac:dyDescent="0.3">
      <c r="A355" s="12">
        <f>IF(COUNTIF($F$2:F355,F355)=1,MAX($A$1:A354)+1,0)</f>
        <v>0</v>
      </c>
      <c r="B355" s="12" t="str">
        <f>IF(COUNTIF($F$2:F355,F355)=1,1,"")</f>
        <v/>
      </c>
      <c r="C355" s="12" t="str">
        <f t="shared" si="60"/>
        <v>03</v>
      </c>
      <c r="D355" s="12">
        <v>2</v>
      </c>
      <c r="E355" s="12">
        <v>82</v>
      </c>
      <c r="F355" s="12" t="s">
        <v>33</v>
      </c>
      <c r="G355" s="12" t="str">
        <f t="shared" si="52"/>
        <v>82NMGT0312L</v>
      </c>
      <c r="H355" s="12" t="s">
        <v>34</v>
      </c>
      <c r="I355" s="12" t="s">
        <v>10</v>
      </c>
      <c r="J355" s="12"/>
      <c r="K355" s="12">
        <f t="shared" si="53"/>
        <v>2</v>
      </c>
      <c r="L355" s="12" t="str">
        <f t="shared" si="54"/>
        <v>2</v>
      </c>
      <c r="M355" s="12" t="str">
        <f t="shared" si="55"/>
        <v>2</v>
      </c>
      <c r="N355" s="12" t="b">
        <f t="shared" si="56"/>
        <v>1</v>
      </c>
      <c r="O355" s="12" t="str">
        <f>VLOOKUP(G355,[1]CTDaoKhung!$C$5:$L$726,2,0)</f>
        <v>Nhập môn khoa học giao tiếp</v>
      </c>
      <c r="P355" s="12" t="b">
        <f t="shared" si="57"/>
        <v>1</v>
      </c>
      <c r="Q355" s="12" t="b">
        <f>IF(COUNTIF($F$2:F355,F355)=1,MAX($Q$1:Q354)+1)</f>
        <v>0</v>
      </c>
      <c r="R355" s="12"/>
      <c r="T355">
        <v>354</v>
      </c>
      <c r="U355" t="e">
        <f t="shared" si="58"/>
        <v>#N/A</v>
      </c>
      <c r="V355" t="e">
        <f t="shared" si="51"/>
        <v>#N/A</v>
      </c>
      <c r="W355" t="e">
        <f t="shared" si="59"/>
        <v>#N/A</v>
      </c>
    </row>
    <row r="356" spans="1:23" hidden="1" x14ac:dyDescent="0.3">
      <c r="A356" s="12">
        <f>IF(COUNTIF($F$2:F356,F356)=1,MAX($A$1:A355)+1,0)</f>
        <v>0</v>
      </c>
      <c r="B356" s="12" t="str">
        <f>IF(COUNTIF($F$2:F356,F356)=1,1,"")</f>
        <v/>
      </c>
      <c r="C356" s="12" t="str">
        <f t="shared" si="60"/>
        <v>07</v>
      </c>
      <c r="D356" s="12">
        <v>2</v>
      </c>
      <c r="E356" s="12">
        <v>82</v>
      </c>
      <c r="F356" s="12" t="s">
        <v>35</v>
      </c>
      <c r="G356" s="12" t="str">
        <f t="shared" si="52"/>
        <v>82KHNG0712L</v>
      </c>
      <c r="H356" s="12" t="s">
        <v>36</v>
      </c>
      <c r="I356" s="12" t="s">
        <v>10</v>
      </c>
      <c r="J356" s="12"/>
      <c r="K356" s="12">
        <f t="shared" si="53"/>
        <v>2</v>
      </c>
      <c r="L356" s="12" t="str">
        <f t="shared" si="54"/>
        <v>2</v>
      </c>
      <c r="M356" s="12" t="str">
        <f t="shared" si="55"/>
        <v>2</v>
      </c>
      <c r="N356" s="12" t="b">
        <f t="shared" si="56"/>
        <v>1</v>
      </c>
      <c r="O356" s="12" t="str">
        <f>VLOOKUP(G356,[1]CTDaoKhung!$C$5:$L$726,2,0)</f>
        <v>Khởi nghiệp</v>
      </c>
      <c r="P356" s="12" t="b">
        <f t="shared" si="57"/>
        <v>1</v>
      </c>
      <c r="Q356" s="12" t="b">
        <f>IF(COUNTIF($F$2:F356,F356)=1,MAX($Q$1:Q355)+1)</f>
        <v>0</v>
      </c>
      <c r="R356" s="12"/>
      <c r="T356">
        <v>355</v>
      </c>
      <c r="U356" t="e">
        <f t="shared" si="58"/>
        <v>#N/A</v>
      </c>
      <c r="V356" t="e">
        <f t="shared" si="51"/>
        <v>#N/A</v>
      </c>
      <c r="W356" t="e">
        <f t="shared" si="59"/>
        <v>#N/A</v>
      </c>
    </row>
    <row r="357" spans="1:23" hidden="1" x14ac:dyDescent="0.3">
      <c r="A357" s="12">
        <f>IF(COUNTIF($F$2:F357,F357)=1,MAX($A$1:A356)+1,0)</f>
        <v>0</v>
      </c>
      <c r="B357" s="12" t="str">
        <f>IF(COUNTIF($F$2:F357,F357)=1,1,"")</f>
        <v/>
      </c>
      <c r="C357" s="12" t="str">
        <f t="shared" si="60"/>
        <v>02</v>
      </c>
      <c r="D357" s="12">
        <v>3</v>
      </c>
      <c r="E357" s="12">
        <v>82</v>
      </c>
      <c r="F357" s="12" t="s">
        <v>37</v>
      </c>
      <c r="G357" s="12" t="str">
        <f t="shared" si="52"/>
        <v>82THCM0212L</v>
      </c>
      <c r="H357" s="12" t="s">
        <v>38</v>
      </c>
      <c r="I357" s="12" t="s">
        <v>2</v>
      </c>
      <c r="J357" s="12" t="s">
        <v>132</v>
      </c>
      <c r="K357" s="12">
        <f t="shared" si="53"/>
        <v>3</v>
      </c>
      <c r="L357" s="12" t="str">
        <f t="shared" si="54"/>
        <v>2</v>
      </c>
      <c r="M357" s="12" t="str">
        <f t="shared" si="55"/>
        <v>2</v>
      </c>
      <c r="N357" s="12" t="b">
        <f t="shared" si="56"/>
        <v>1</v>
      </c>
      <c r="O357" s="12" t="e">
        <f>VLOOKUP(G357,[1]CTDaoKhung!$C$5:$L$726,2,0)</f>
        <v>#N/A</v>
      </c>
      <c r="P357" s="12" t="e">
        <f t="shared" si="57"/>
        <v>#N/A</v>
      </c>
      <c r="Q357" s="12" t="b">
        <f>IF(COUNTIF($F$2:F357,F357)=1,MAX($Q$1:Q356)+1)</f>
        <v>0</v>
      </c>
      <c r="R357" s="12"/>
      <c r="T357">
        <v>356</v>
      </c>
      <c r="U357" t="e">
        <f t="shared" si="58"/>
        <v>#N/A</v>
      </c>
      <c r="V357" t="e">
        <f t="shared" si="51"/>
        <v>#N/A</v>
      </c>
      <c r="W357" t="e">
        <f t="shared" si="59"/>
        <v>#N/A</v>
      </c>
    </row>
    <row r="358" spans="1:23" hidden="1" x14ac:dyDescent="0.3">
      <c r="A358" s="12">
        <f>IF(COUNTIF($F$2:F358,F358)=1,MAX($A$1:A357)+1,0)</f>
        <v>0</v>
      </c>
      <c r="B358" s="12" t="str">
        <f>IF(COUNTIF($F$2:F358,F358)=1,1,"")</f>
        <v/>
      </c>
      <c r="C358" s="12" t="str">
        <f t="shared" si="60"/>
        <v>01</v>
      </c>
      <c r="D358" s="12">
        <v>3</v>
      </c>
      <c r="E358" s="12">
        <v>82</v>
      </c>
      <c r="F358" s="12" t="s">
        <v>322</v>
      </c>
      <c r="G358" s="12" t="str">
        <f t="shared" si="52"/>
        <v>82TADT0112L</v>
      </c>
      <c r="H358" s="12" t="s">
        <v>323</v>
      </c>
      <c r="I358" s="12" t="s">
        <v>10</v>
      </c>
      <c r="J358" s="12" t="s">
        <v>133</v>
      </c>
      <c r="K358" s="12">
        <f t="shared" si="53"/>
        <v>3</v>
      </c>
      <c r="L358" s="12" t="str">
        <f t="shared" si="54"/>
        <v>2</v>
      </c>
      <c r="M358" s="12" t="str">
        <f t="shared" si="55"/>
        <v>2</v>
      </c>
      <c r="N358" s="12" t="b">
        <f t="shared" si="56"/>
        <v>1</v>
      </c>
      <c r="O358" s="12" t="str">
        <f>VLOOKUP(G358,[1]CTDaoKhung!$C$5:$L$726,2,0)</f>
        <v>Tiếng anh điện</v>
      </c>
      <c r="P358" s="12" t="b">
        <f t="shared" si="57"/>
        <v>1</v>
      </c>
      <c r="Q358" s="12" t="b">
        <f>IF(COUNTIF($F$2:F358,F358)=1,MAX($Q$1:Q357)+1)</f>
        <v>0</v>
      </c>
      <c r="R358" s="12"/>
      <c r="T358">
        <v>357</v>
      </c>
      <c r="U358" t="e">
        <f t="shared" si="58"/>
        <v>#N/A</v>
      </c>
      <c r="V358" t="e">
        <f t="shared" si="51"/>
        <v>#N/A</v>
      </c>
      <c r="W358" t="e">
        <f t="shared" si="59"/>
        <v>#N/A</v>
      </c>
    </row>
    <row r="359" spans="1:23" hidden="1" x14ac:dyDescent="0.3">
      <c r="A359" s="12">
        <f>IF(COUNTIF($F$2:F359,F359)=1,MAX($A$1:A358)+1,0)</f>
        <v>0</v>
      </c>
      <c r="B359" s="12" t="str">
        <f>IF(COUNTIF($F$2:F359,F359)=1,1,"")</f>
        <v/>
      </c>
      <c r="C359" s="12" t="str">
        <f t="shared" si="60"/>
        <v>01</v>
      </c>
      <c r="D359" s="12">
        <v>3</v>
      </c>
      <c r="E359" s="12">
        <v>82</v>
      </c>
      <c r="F359" s="12" t="s">
        <v>41</v>
      </c>
      <c r="G359" s="12" t="str">
        <f t="shared" si="52"/>
        <v>82TCD10112L</v>
      </c>
      <c r="H359" s="12" t="s">
        <v>42</v>
      </c>
      <c r="I359" s="12" t="s">
        <v>10</v>
      </c>
      <c r="J359" s="12" t="s">
        <v>134</v>
      </c>
      <c r="K359" s="12">
        <f t="shared" si="53"/>
        <v>3</v>
      </c>
      <c r="L359" s="12" t="str">
        <f t="shared" si="54"/>
        <v>2</v>
      </c>
      <c r="M359" s="12" t="str">
        <f t="shared" si="55"/>
        <v>2</v>
      </c>
      <c r="N359" s="12" t="b">
        <f t="shared" si="56"/>
        <v>1</v>
      </c>
      <c r="O359" s="12" t="str">
        <f>VLOOKUP(G359,[1]CTDaoKhung!$C$5:$L$726,2,0)</f>
        <v>Toán chuyên đề 1</v>
      </c>
      <c r="P359" s="12" t="b">
        <f t="shared" si="57"/>
        <v>1</v>
      </c>
      <c r="Q359" s="12" t="b">
        <f>IF(COUNTIF($F$2:F359,F359)=1,MAX($Q$1:Q358)+1)</f>
        <v>0</v>
      </c>
      <c r="R359" s="12"/>
      <c r="T359">
        <v>358</v>
      </c>
      <c r="U359" t="e">
        <f t="shared" si="58"/>
        <v>#N/A</v>
      </c>
      <c r="V359" t="e">
        <f t="shared" si="51"/>
        <v>#N/A</v>
      </c>
      <c r="W359" t="e">
        <f t="shared" si="59"/>
        <v>#N/A</v>
      </c>
    </row>
    <row r="360" spans="1:23" hidden="1" x14ac:dyDescent="0.3">
      <c r="A360" s="12">
        <f>IF(COUNTIF($F$2:F360,F360)=1,MAX($A$1:A359)+1,0)</f>
        <v>0</v>
      </c>
      <c r="B360" s="12" t="str">
        <f>IF(COUNTIF($F$2:F360,F360)=1,1,"")</f>
        <v/>
      </c>
      <c r="C360" s="12" t="str">
        <f t="shared" si="60"/>
        <v>03</v>
      </c>
      <c r="D360" s="12">
        <v>3</v>
      </c>
      <c r="E360" s="12">
        <v>82</v>
      </c>
      <c r="F360" s="12" t="s">
        <v>43</v>
      </c>
      <c r="G360" s="12" t="str">
        <f t="shared" si="52"/>
        <v>82TLHC0313L</v>
      </c>
      <c r="H360" s="12" t="s">
        <v>44</v>
      </c>
      <c r="I360" s="12" t="s">
        <v>45</v>
      </c>
      <c r="J360" s="12"/>
      <c r="K360" s="12">
        <f t="shared" si="53"/>
        <v>3</v>
      </c>
      <c r="L360" s="12" t="str">
        <f t="shared" si="54"/>
        <v>3</v>
      </c>
      <c r="M360" s="12" t="str">
        <f t="shared" si="55"/>
        <v>3</v>
      </c>
      <c r="N360" s="12" t="b">
        <f t="shared" si="56"/>
        <v>1</v>
      </c>
      <c r="O360" s="12" t="str">
        <f>VLOOKUP(G360,[1]CTDaoKhung!$C$5:$L$726,2,0)</f>
        <v>Tâm lý học</v>
      </c>
      <c r="P360" s="12" t="b">
        <f t="shared" si="57"/>
        <v>1</v>
      </c>
      <c r="Q360" s="12" t="b">
        <f>IF(COUNTIF($F$2:F360,F360)=1,MAX($Q$1:Q359)+1)</f>
        <v>0</v>
      </c>
      <c r="R360" s="12"/>
      <c r="T360">
        <v>359</v>
      </c>
      <c r="U360" t="e">
        <f t="shared" si="58"/>
        <v>#N/A</v>
      </c>
      <c r="V360" t="e">
        <f t="shared" si="51"/>
        <v>#N/A</v>
      </c>
      <c r="W360" t="e">
        <f t="shared" si="59"/>
        <v>#N/A</v>
      </c>
    </row>
    <row r="361" spans="1:23" hidden="1" x14ac:dyDescent="0.3">
      <c r="A361" s="12">
        <f>IF(COUNTIF($F$2:F361,F361)=1,MAX($A$1:A360)+1,0)</f>
        <v>0</v>
      </c>
      <c r="B361" s="12" t="str">
        <f>IF(COUNTIF($F$2:F361,F361)=1,1,"")</f>
        <v/>
      </c>
      <c r="C361" s="12" t="str">
        <f t="shared" si="60"/>
        <v>07</v>
      </c>
      <c r="D361" s="12">
        <v>3</v>
      </c>
      <c r="E361" s="12">
        <v>82</v>
      </c>
      <c r="F361" s="12" t="s">
        <v>46</v>
      </c>
      <c r="G361" s="12" t="str">
        <f t="shared" si="52"/>
        <v>82TCQS0712L</v>
      </c>
      <c r="H361" s="12" t="s">
        <v>47</v>
      </c>
      <c r="I361" s="12" t="s">
        <v>10</v>
      </c>
      <c r="J361" s="12"/>
      <c r="K361" s="12">
        <f t="shared" si="53"/>
        <v>3</v>
      </c>
      <c r="L361" s="12" t="str">
        <f t="shared" si="54"/>
        <v>2</v>
      </c>
      <c r="M361" s="12" t="str">
        <f t="shared" si="55"/>
        <v>2</v>
      </c>
      <c r="N361" s="12" t="b">
        <f t="shared" si="56"/>
        <v>1</v>
      </c>
      <c r="O361" s="12" t="str">
        <f>VLOOKUP(G361,[1]CTDaoKhung!$C$5:$L$726,2,0)</f>
        <v>Tổ chức quản lý sản xuất</v>
      </c>
      <c r="P361" s="12" t="b">
        <f t="shared" si="57"/>
        <v>1</v>
      </c>
      <c r="Q361" s="12" t="b">
        <f>IF(COUNTIF($F$2:F361,F361)=1,MAX($Q$1:Q360)+1)</f>
        <v>0</v>
      </c>
      <c r="R361" s="12"/>
      <c r="T361">
        <v>360</v>
      </c>
      <c r="U361" t="e">
        <f t="shared" si="58"/>
        <v>#N/A</v>
      </c>
      <c r="V361" t="e">
        <f t="shared" si="51"/>
        <v>#N/A</v>
      </c>
      <c r="W361" t="e">
        <f t="shared" si="59"/>
        <v>#N/A</v>
      </c>
    </row>
    <row r="362" spans="1:23" hidden="1" x14ac:dyDescent="0.3">
      <c r="A362" s="12">
        <f>IF(COUNTIF($F$2:F362,F362)=1,MAX($A$1:A361)+1,0)</f>
        <v>0</v>
      </c>
      <c r="B362" s="12" t="str">
        <f>IF(COUNTIF($F$2:F362,F362)=1,1,"")</f>
        <v/>
      </c>
      <c r="C362" s="12" t="str">
        <f t="shared" si="60"/>
        <v>06</v>
      </c>
      <c r="D362" s="12">
        <v>3</v>
      </c>
      <c r="E362" s="12">
        <v>82</v>
      </c>
      <c r="F362" s="12" t="s">
        <v>324</v>
      </c>
      <c r="G362" s="12" t="str">
        <f t="shared" si="52"/>
        <v>82MHD10612L</v>
      </c>
      <c r="H362" s="12" t="s">
        <v>815</v>
      </c>
      <c r="I362" s="12" t="s">
        <v>10</v>
      </c>
      <c r="J362" s="12"/>
      <c r="K362" s="12">
        <f t="shared" si="53"/>
        <v>3</v>
      </c>
      <c r="L362" s="12" t="str">
        <f t="shared" si="54"/>
        <v>2</v>
      </c>
      <c r="M362" s="12" t="str">
        <f t="shared" si="55"/>
        <v>2</v>
      </c>
      <c r="N362" s="12" t="b">
        <f t="shared" si="56"/>
        <v>1</v>
      </c>
      <c r="O362" s="12" t="str">
        <f>VLOOKUP(G362,[1]CTDaoKhung!$C$5:$L$726,2,0)</f>
        <v>Mạch điện 1</v>
      </c>
      <c r="P362" s="12" t="b">
        <f t="shared" si="57"/>
        <v>1</v>
      </c>
      <c r="Q362" s="12" t="b">
        <f>IF(COUNTIF($F$2:F362,F362)=1,MAX($Q$1:Q361)+1)</f>
        <v>0</v>
      </c>
      <c r="R362" s="12"/>
      <c r="T362">
        <v>361</v>
      </c>
      <c r="U362" t="e">
        <f t="shared" si="58"/>
        <v>#N/A</v>
      </c>
      <c r="V362" t="e">
        <f t="shared" si="51"/>
        <v>#N/A</v>
      </c>
      <c r="W362" t="e">
        <f t="shared" si="59"/>
        <v>#N/A</v>
      </c>
    </row>
    <row r="363" spans="1:23" hidden="1" x14ac:dyDescent="0.3">
      <c r="A363" s="12">
        <f>IF(COUNTIF($F$2:F363,F363)=1,MAX($A$1:A362)+1,0)</f>
        <v>0</v>
      </c>
      <c r="B363" s="12" t="str">
        <f>IF(COUNTIF($F$2:F363,F363)=1,1,"")</f>
        <v/>
      </c>
      <c r="C363" s="12" t="str">
        <f t="shared" si="60"/>
        <v>06</v>
      </c>
      <c r="D363" s="12">
        <v>3</v>
      </c>
      <c r="E363" s="12">
        <v>82</v>
      </c>
      <c r="F363" s="12" t="s">
        <v>325</v>
      </c>
      <c r="G363" s="12" t="str">
        <f t="shared" si="52"/>
        <v>82VLKC0612L</v>
      </c>
      <c r="H363" s="12" t="s">
        <v>816</v>
      </c>
      <c r="I363" s="12" t="s">
        <v>10</v>
      </c>
      <c r="J363" s="12"/>
      <c r="K363" s="12">
        <f t="shared" si="53"/>
        <v>3</v>
      </c>
      <c r="L363" s="12" t="str">
        <f t="shared" si="54"/>
        <v>2</v>
      </c>
      <c r="M363" s="12" t="str">
        <f t="shared" si="55"/>
        <v>2</v>
      </c>
      <c r="N363" s="12" t="b">
        <f t="shared" si="56"/>
        <v>1</v>
      </c>
      <c r="O363" s="12" t="str">
        <f>VLOOKUP(G363,[1]CTDaoKhung!$C$5:$L$726,2,0)</f>
        <v>Vật liệu điện-Khí cụ điện</v>
      </c>
      <c r="P363" s="12" t="b">
        <f t="shared" si="57"/>
        <v>1</v>
      </c>
      <c r="Q363" s="12" t="b">
        <f>IF(COUNTIF($F$2:F363,F363)=1,MAX($Q$1:Q362)+1)</f>
        <v>0</v>
      </c>
      <c r="R363" s="12"/>
      <c r="T363">
        <v>362</v>
      </c>
      <c r="U363" t="e">
        <f t="shared" si="58"/>
        <v>#N/A</v>
      </c>
      <c r="V363" t="e">
        <f t="shared" si="51"/>
        <v>#N/A</v>
      </c>
      <c r="W363" t="e">
        <f t="shared" si="59"/>
        <v>#N/A</v>
      </c>
    </row>
    <row r="364" spans="1:23" hidden="1" x14ac:dyDescent="0.3">
      <c r="A364" s="12">
        <f>IF(COUNTIF($F$2:F364,F364)=1,MAX($A$1:A363)+1,0)</f>
        <v>0</v>
      </c>
      <c r="B364" s="12" t="str">
        <f>IF(COUNTIF($F$2:F364,F364)=1,1,"")</f>
        <v/>
      </c>
      <c r="C364" s="12" t="str">
        <f t="shared" si="60"/>
        <v>01</v>
      </c>
      <c r="D364" s="12">
        <v>3</v>
      </c>
      <c r="E364" s="12">
        <v>82</v>
      </c>
      <c r="F364" s="12" t="s">
        <v>326</v>
      </c>
      <c r="G364" s="12" t="str">
        <f t="shared" si="52"/>
        <v>82TCD30112L</v>
      </c>
      <c r="H364" s="12" t="s">
        <v>327</v>
      </c>
      <c r="I364" s="12" t="s">
        <v>10</v>
      </c>
      <c r="J364" s="12"/>
      <c r="K364" s="12">
        <f t="shared" si="53"/>
        <v>3</v>
      </c>
      <c r="L364" s="12" t="str">
        <f t="shared" si="54"/>
        <v>2</v>
      </c>
      <c r="M364" s="12" t="str">
        <f t="shared" si="55"/>
        <v>2</v>
      </c>
      <c r="N364" s="12" t="b">
        <f t="shared" si="56"/>
        <v>1</v>
      </c>
      <c r="O364" s="12" t="str">
        <f>VLOOKUP(G364,[1]CTDaoKhung!$C$5:$L$726,2,0)</f>
        <v>Toán chuyên đề 3</v>
      </c>
      <c r="P364" s="12" t="b">
        <f t="shared" si="57"/>
        <v>1</v>
      </c>
      <c r="Q364" s="12" t="b">
        <f>IF(COUNTIF($F$2:F364,F364)=1,MAX($Q$1:Q363)+1)</f>
        <v>0</v>
      </c>
      <c r="R364" s="12"/>
      <c r="T364">
        <v>363</v>
      </c>
      <c r="U364" t="e">
        <f t="shared" si="58"/>
        <v>#N/A</v>
      </c>
      <c r="V364" t="e">
        <f t="shared" si="51"/>
        <v>#N/A</v>
      </c>
      <c r="W364" t="e">
        <f t="shared" si="59"/>
        <v>#N/A</v>
      </c>
    </row>
    <row r="365" spans="1:23" hidden="1" x14ac:dyDescent="0.3">
      <c r="A365" s="12">
        <f>IF(COUNTIF($F$2:F365,F365)=1,MAX($A$1:A364)+1,0)</f>
        <v>0</v>
      </c>
      <c r="B365" s="12" t="str">
        <f>IF(COUNTIF($F$2:F365,F365)=1,1,"")</f>
        <v/>
      </c>
      <c r="C365" s="12" t="str">
        <f t="shared" si="60"/>
        <v/>
      </c>
      <c r="D365" s="12">
        <v>3</v>
      </c>
      <c r="E365" s="12">
        <v>82</v>
      </c>
      <c r="F365" s="12"/>
      <c r="G365" s="12" t="str">
        <f t="shared" si="52"/>
        <v>82</v>
      </c>
      <c r="H365" s="12" t="s">
        <v>14</v>
      </c>
      <c r="I365" s="12">
        <v>1</v>
      </c>
      <c r="J365" s="12"/>
      <c r="K365" s="12">
        <f t="shared" si="53"/>
        <v>3</v>
      </c>
      <c r="L365" s="12" t="str">
        <f t="shared" si="54"/>
        <v>1</v>
      </c>
      <c r="M365" s="12" t="str">
        <f t="shared" si="55"/>
        <v/>
      </c>
      <c r="N365" s="12" t="b">
        <f t="shared" si="56"/>
        <v>0</v>
      </c>
      <c r="O365" s="12" t="e">
        <f>VLOOKUP(G365,[1]CTDaoKhung!$C$5:$L$726,2,0)</f>
        <v>#N/A</v>
      </c>
      <c r="P365" s="12" t="e">
        <f t="shared" si="57"/>
        <v>#N/A</v>
      </c>
      <c r="Q365" s="12" t="b">
        <f>IF(COUNTIF($F$2:F365,F365)=1,MAX($Q$1:Q364)+1)</f>
        <v>0</v>
      </c>
      <c r="R365" s="12"/>
      <c r="T365">
        <v>364</v>
      </c>
      <c r="U365" t="e">
        <f t="shared" si="58"/>
        <v>#N/A</v>
      </c>
      <c r="V365" t="e">
        <f t="shared" si="51"/>
        <v>#N/A</v>
      </c>
      <c r="W365" t="e">
        <f t="shared" si="59"/>
        <v>#N/A</v>
      </c>
    </row>
    <row r="366" spans="1:23" hidden="1" x14ac:dyDescent="0.3">
      <c r="A366" s="12">
        <f>IF(COUNTIF($F$2:F366,F366)=1,MAX($A$1:A365)+1,0)</f>
        <v>0</v>
      </c>
      <c r="B366" s="12" t="str">
        <f>IF(COUNTIF($F$2:F366,F366)=1,1,"")</f>
        <v/>
      </c>
      <c r="C366" s="12" t="str">
        <f t="shared" si="60"/>
        <v>01</v>
      </c>
      <c r="D366" s="12">
        <v>3</v>
      </c>
      <c r="E366" s="12">
        <v>82</v>
      </c>
      <c r="F366" s="12" t="s">
        <v>51</v>
      </c>
      <c r="G366" s="12" t="str">
        <f t="shared" si="52"/>
        <v>82GTC30111T</v>
      </c>
      <c r="H366" s="12" t="s">
        <v>805</v>
      </c>
      <c r="I366" s="12" t="s">
        <v>13</v>
      </c>
      <c r="J366" s="12"/>
      <c r="K366" s="12">
        <f t="shared" si="53"/>
        <v>3</v>
      </c>
      <c r="L366" s="12" t="str">
        <f t="shared" si="54"/>
        <v>1</v>
      </c>
      <c r="M366" s="12" t="str">
        <f t="shared" si="55"/>
        <v>1</v>
      </c>
      <c r="N366" s="12" t="b">
        <f t="shared" si="56"/>
        <v>1</v>
      </c>
      <c r="O366" s="12" t="str">
        <f>VLOOKUP(G366,[1]CTDaoKhung!$C$5:$L$726,2,0)</f>
        <v>Giáo dục thể chất 3</v>
      </c>
      <c r="P366" s="12" t="b">
        <f t="shared" si="57"/>
        <v>1</v>
      </c>
      <c r="Q366" s="12" t="b">
        <f>IF(COUNTIF($F$2:F366,F366)=1,MAX($Q$1:Q365)+1)</f>
        <v>0</v>
      </c>
      <c r="R366" s="12"/>
      <c r="T366">
        <v>365</v>
      </c>
      <c r="U366" t="e">
        <f t="shared" si="58"/>
        <v>#N/A</v>
      </c>
      <c r="V366" t="e">
        <f t="shared" si="51"/>
        <v>#N/A</v>
      </c>
      <c r="W366" t="e">
        <f t="shared" si="59"/>
        <v>#N/A</v>
      </c>
    </row>
    <row r="367" spans="1:23" hidden="1" x14ac:dyDescent="0.3">
      <c r="A367" s="12">
        <f>IF(COUNTIF($F$2:F367,F367)=1,MAX($A$1:A366)+1,0)</f>
        <v>0</v>
      </c>
      <c r="B367" s="12" t="str">
        <f>IF(COUNTIF($F$2:F367,F367)=1,1,"")</f>
        <v/>
      </c>
      <c r="C367" s="12" t="str">
        <f t="shared" si="60"/>
        <v>01</v>
      </c>
      <c r="D367" s="12">
        <v>3</v>
      </c>
      <c r="E367" s="12">
        <v>82</v>
      </c>
      <c r="F367" s="12" t="s">
        <v>52</v>
      </c>
      <c r="G367" s="12" t="str">
        <f t="shared" si="52"/>
        <v>82GTC40111T</v>
      </c>
      <c r="H367" s="12" t="s">
        <v>806</v>
      </c>
      <c r="I367" s="12" t="s">
        <v>13</v>
      </c>
      <c r="J367" s="12"/>
      <c r="K367" s="12">
        <f t="shared" si="53"/>
        <v>3</v>
      </c>
      <c r="L367" s="12" t="str">
        <f t="shared" si="54"/>
        <v>1</v>
      </c>
      <c r="M367" s="12" t="str">
        <f t="shared" si="55"/>
        <v>1</v>
      </c>
      <c r="N367" s="12" t="b">
        <f t="shared" si="56"/>
        <v>1</v>
      </c>
      <c r="O367" s="12" t="str">
        <f>VLOOKUP(G367,[1]CTDaoKhung!$C$5:$L$726,2,0)</f>
        <v>Giáo dục thể chất 4</v>
      </c>
      <c r="P367" s="12" t="b">
        <f t="shared" si="57"/>
        <v>1</v>
      </c>
      <c r="Q367" s="12" t="b">
        <f>IF(COUNTIF($F$2:F367,F367)=1,MAX($Q$1:Q366)+1)</f>
        <v>0</v>
      </c>
      <c r="R367" s="12"/>
      <c r="T367">
        <v>366</v>
      </c>
      <c r="U367" t="e">
        <f t="shared" si="58"/>
        <v>#N/A</v>
      </c>
      <c r="V367" t="e">
        <f t="shared" si="51"/>
        <v>#N/A</v>
      </c>
      <c r="W367" t="e">
        <f t="shared" si="59"/>
        <v>#N/A</v>
      </c>
    </row>
    <row r="368" spans="1:23" hidden="1" x14ac:dyDescent="0.3">
      <c r="A368" s="12">
        <f>IF(COUNTIF($F$2:F368,F368)=1,MAX($A$1:A367)+1,0)</f>
        <v>0</v>
      </c>
      <c r="B368" s="12" t="str">
        <f>IF(COUNTIF($F$2:F368,F368)=1,1,"")</f>
        <v/>
      </c>
      <c r="C368" s="12" t="str">
        <f t="shared" si="60"/>
        <v>02</v>
      </c>
      <c r="D368" s="12">
        <v>4</v>
      </c>
      <c r="E368" s="12">
        <v>82</v>
      </c>
      <c r="F368" s="12" t="s">
        <v>53</v>
      </c>
      <c r="G368" s="12" t="str">
        <f t="shared" si="52"/>
        <v>82DLCM0213L</v>
      </c>
      <c r="H368" s="12" t="s">
        <v>416</v>
      </c>
      <c r="I368" s="12" t="s">
        <v>55</v>
      </c>
      <c r="J368" s="12" t="s">
        <v>130</v>
      </c>
      <c r="K368" s="12">
        <f t="shared" si="53"/>
        <v>4</v>
      </c>
      <c r="L368" s="12" t="str">
        <f t="shared" si="54"/>
        <v>3</v>
      </c>
      <c r="M368" s="12" t="str">
        <f t="shared" si="55"/>
        <v>3</v>
      </c>
      <c r="N368" s="12" t="b">
        <f t="shared" si="56"/>
        <v>1</v>
      </c>
      <c r="O368" s="12" t="e">
        <f>VLOOKUP(G368,[1]CTDaoKhung!$C$5:$L$726,2,0)</f>
        <v>#N/A</v>
      </c>
      <c r="P368" s="12" t="e">
        <f t="shared" si="57"/>
        <v>#N/A</v>
      </c>
      <c r="Q368" s="12" t="b">
        <f>IF(COUNTIF($F$2:F368,F368)=1,MAX($Q$1:Q367)+1)</f>
        <v>0</v>
      </c>
      <c r="R368" s="12"/>
      <c r="T368">
        <v>367</v>
      </c>
      <c r="U368" t="e">
        <f t="shared" si="58"/>
        <v>#N/A</v>
      </c>
      <c r="V368" t="e">
        <f t="shared" si="51"/>
        <v>#N/A</v>
      </c>
      <c r="W368" t="e">
        <f t="shared" si="59"/>
        <v>#N/A</v>
      </c>
    </row>
    <row r="369" spans="1:23" hidden="1" x14ac:dyDescent="0.3">
      <c r="A369" s="12">
        <f>IF(COUNTIF($F$2:F369,F369)=1,MAX($A$1:A368)+1,0)</f>
        <v>0</v>
      </c>
      <c r="B369" s="12" t="str">
        <f>IF(COUNTIF($F$2:F369,F369)=1,1,"")</f>
        <v/>
      </c>
      <c r="C369" s="12" t="str">
        <f t="shared" si="60"/>
        <v>06</v>
      </c>
      <c r="D369" s="12">
        <v>4</v>
      </c>
      <c r="E369" s="12">
        <v>82</v>
      </c>
      <c r="F369" s="12" t="s">
        <v>328</v>
      </c>
      <c r="G369" s="12" t="str">
        <f t="shared" si="52"/>
        <v>82DTCB0613L</v>
      </c>
      <c r="H369" s="12" t="s">
        <v>329</v>
      </c>
      <c r="I369" s="12" t="s">
        <v>7</v>
      </c>
      <c r="J369" s="12" t="s">
        <v>330</v>
      </c>
      <c r="K369" s="12">
        <f t="shared" si="53"/>
        <v>4</v>
      </c>
      <c r="L369" s="12" t="str">
        <f t="shared" si="54"/>
        <v>3</v>
      </c>
      <c r="M369" s="12" t="str">
        <f t="shared" si="55"/>
        <v>3</v>
      </c>
      <c r="N369" s="12" t="b">
        <f t="shared" si="56"/>
        <v>1</v>
      </c>
      <c r="O369" s="12" t="str">
        <f>VLOOKUP(G369,[1]CTDaoKhung!$C$5:$L$726,2,0)</f>
        <v>Điện tử cơ bản</v>
      </c>
      <c r="P369" s="12" t="b">
        <f t="shared" si="57"/>
        <v>1</v>
      </c>
      <c r="Q369" s="12" t="b">
        <f>IF(COUNTIF($F$2:F369,F369)=1,MAX($Q$1:Q368)+1)</f>
        <v>0</v>
      </c>
      <c r="R369" s="12"/>
      <c r="T369">
        <v>368</v>
      </c>
      <c r="U369" t="e">
        <f t="shared" si="58"/>
        <v>#N/A</v>
      </c>
      <c r="V369" t="e">
        <f t="shared" si="51"/>
        <v>#N/A</v>
      </c>
      <c r="W369" t="e">
        <f t="shared" si="59"/>
        <v>#N/A</v>
      </c>
    </row>
    <row r="370" spans="1:23" hidden="1" x14ac:dyDescent="0.3">
      <c r="A370" s="12">
        <f>IF(COUNTIF($F$2:F370,F370)=1,MAX($A$1:A369)+1,0)</f>
        <v>0</v>
      </c>
      <c r="B370" s="12" t="str">
        <f>IF(COUNTIF($F$2:F370,F370)=1,1,"")</f>
        <v/>
      </c>
      <c r="C370" s="12" t="str">
        <f t="shared" si="60"/>
        <v>04</v>
      </c>
      <c r="D370" s="12">
        <v>4</v>
      </c>
      <c r="E370" s="12">
        <v>82</v>
      </c>
      <c r="F370" s="12" t="s">
        <v>787</v>
      </c>
      <c r="G370" s="12" t="str">
        <f t="shared" si="52"/>
        <v>82VEKT0412L</v>
      </c>
      <c r="H370" s="12" t="s">
        <v>820</v>
      </c>
      <c r="I370" s="12" t="s">
        <v>10</v>
      </c>
      <c r="J370" s="12"/>
      <c r="K370" s="12">
        <f t="shared" si="53"/>
        <v>4</v>
      </c>
      <c r="L370" s="12" t="str">
        <f t="shared" si="54"/>
        <v>2</v>
      </c>
      <c r="M370" s="12" t="str">
        <f t="shared" si="55"/>
        <v>2</v>
      </c>
      <c r="N370" s="12" t="b">
        <f t="shared" si="56"/>
        <v>1</v>
      </c>
      <c r="O370" s="12" t="str">
        <f>VLOOKUP(G370,[1]CTDaoKhung!$C$5:$L$726,2,0)</f>
        <v>Vẽ kỹ thuật</v>
      </c>
      <c r="P370" s="12" t="b">
        <f t="shared" si="57"/>
        <v>1</v>
      </c>
      <c r="Q370" s="12" t="b">
        <f>IF(COUNTIF($F$2:F370,F370)=1,MAX($Q$1:Q369)+1)</f>
        <v>0</v>
      </c>
      <c r="R370" s="12"/>
      <c r="T370">
        <v>369</v>
      </c>
      <c r="U370" t="e">
        <f t="shared" si="58"/>
        <v>#N/A</v>
      </c>
      <c r="V370" t="e">
        <f t="shared" si="51"/>
        <v>#N/A</v>
      </c>
      <c r="W370" t="e">
        <f t="shared" si="59"/>
        <v>#N/A</v>
      </c>
    </row>
    <row r="371" spans="1:23" hidden="1" x14ac:dyDescent="0.3">
      <c r="A371" s="12">
        <f>IF(COUNTIF($F$2:F371,F371)=1,MAX($A$1:A370)+1,0)</f>
        <v>0</v>
      </c>
      <c r="B371" s="12" t="str">
        <f>IF(COUNTIF($F$2:F371,F371)=1,1,"")</f>
        <v/>
      </c>
      <c r="C371" s="12" t="str">
        <f t="shared" si="60"/>
        <v>06</v>
      </c>
      <c r="D371" s="12">
        <v>4</v>
      </c>
      <c r="E371" s="12">
        <v>82</v>
      </c>
      <c r="F371" s="12" t="s">
        <v>331</v>
      </c>
      <c r="G371" s="12" t="str">
        <f t="shared" si="52"/>
        <v>82ATLD0612L</v>
      </c>
      <c r="H371" s="12" t="s">
        <v>817</v>
      </c>
      <c r="I371" s="12" t="s">
        <v>10</v>
      </c>
      <c r="J371" s="12" t="s">
        <v>332</v>
      </c>
      <c r="K371" s="12">
        <f t="shared" si="53"/>
        <v>4</v>
      </c>
      <c r="L371" s="12" t="str">
        <f t="shared" si="54"/>
        <v>2</v>
      </c>
      <c r="M371" s="12" t="str">
        <f t="shared" si="55"/>
        <v>2</v>
      </c>
      <c r="N371" s="12" t="b">
        <f t="shared" si="56"/>
        <v>1</v>
      </c>
      <c r="O371" s="12" t="str">
        <f>VLOOKUP(G371,[1]CTDaoKhung!$C$5:$L$726,2,0)</f>
        <v>An toàn lao động</v>
      </c>
      <c r="P371" s="12" t="b">
        <f t="shared" si="57"/>
        <v>1</v>
      </c>
      <c r="Q371" s="12" t="b">
        <f>IF(COUNTIF($F$2:F371,F371)=1,MAX($Q$1:Q370)+1)</f>
        <v>0</v>
      </c>
      <c r="R371" s="12"/>
      <c r="T371">
        <v>370</v>
      </c>
      <c r="U371" t="e">
        <f t="shared" si="58"/>
        <v>#N/A</v>
      </c>
      <c r="V371" t="e">
        <f t="shared" si="51"/>
        <v>#N/A</v>
      </c>
      <c r="W371" t="e">
        <f t="shared" si="59"/>
        <v>#N/A</v>
      </c>
    </row>
    <row r="372" spans="1:23" hidden="1" x14ac:dyDescent="0.3">
      <c r="A372" s="12">
        <f>IF(COUNTIF($F$2:F372,F372)=1,MAX($A$1:A371)+1,0)</f>
        <v>0</v>
      </c>
      <c r="B372" s="12" t="str">
        <f>IF(COUNTIF($F$2:F372,F372)=1,1,"")</f>
        <v/>
      </c>
      <c r="C372" s="12" t="str">
        <f t="shared" si="60"/>
        <v>06</v>
      </c>
      <c r="D372" s="12">
        <v>4</v>
      </c>
      <c r="E372" s="12">
        <v>82</v>
      </c>
      <c r="F372" s="12" t="s">
        <v>333</v>
      </c>
      <c r="G372" s="12" t="str">
        <f t="shared" si="52"/>
        <v>82DLTB0612L</v>
      </c>
      <c r="H372" s="12" t="s">
        <v>334</v>
      </c>
      <c r="I372" s="12" t="s">
        <v>10</v>
      </c>
      <c r="J372" s="12" t="s">
        <v>330</v>
      </c>
      <c r="K372" s="12">
        <f t="shared" si="53"/>
        <v>4</v>
      </c>
      <c r="L372" s="12" t="str">
        <f t="shared" si="54"/>
        <v>2</v>
      </c>
      <c r="M372" s="12" t="str">
        <f t="shared" si="55"/>
        <v>2</v>
      </c>
      <c r="N372" s="12" t="b">
        <f t="shared" si="56"/>
        <v>1</v>
      </c>
      <c r="O372" s="12" t="str">
        <f>VLOOKUP(G372,[1]CTDaoKhung!$C$5:$L$726,2,0)</f>
        <v>Đo lường điện và thiết bị đo</v>
      </c>
      <c r="P372" s="12" t="b">
        <f t="shared" si="57"/>
        <v>1</v>
      </c>
      <c r="Q372" s="12" t="b">
        <f>IF(COUNTIF($F$2:F372,F372)=1,MAX($Q$1:Q371)+1)</f>
        <v>0</v>
      </c>
      <c r="R372" s="12"/>
      <c r="T372">
        <v>371</v>
      </c>
      <c r="U372" t="e">
        <f t="shared" si="58"/>
        <v>#N/A</v>
      </c>
      <c r="V372" t="e">
        <f t="shared" si="51"/>
        <v>#N/A</v>
      </c>
      <c r="W372" t="e">
        <f t="shared" si="59"/>
        <v>#N/A</v>
      </c>
    </row>
    <row r="373" spans="1:23" hidden="1" x14ac:dyDescent="0.3">
      <c r="A373" s="12">
        <f>IF(COUNTIF($F$2:F373,F373)=1,MAX($A$1:A372)+1,0)</f>
        <v>0</v>
      </c>
      <c r="B373" s="12" t="str">
        <f>IF(COUNTIF($F$2:F373,F373)=1,1,"")</f>
        <v/>
      </c>
      <c r="C373" s="12" t="str">
        <f t="shared" si="60"/>
        <v>06</v>
      </c>
      <c r="D373" s="12">
        <v>4</v>
      </c>
      <c r="E373" s="12">
        <v>82</v>
      </c>
      <c r="F373" s="12" t="s">
        <v>335</v>
      </c>
      <c r="G373" s="12" t="str">
        <f t="shared" si="52"/>
        <v>82MHD20612L</v>
      </c>
      <c r="H373" s="12" t="s">
        <v>819</v>
      </c>
      <c r="I373" s="12" t="s">
        <v>10</v>
      </c>
      <c r="J373" s="12" t="s">
        <v>330</v>
      </c>
      <c r="K373" s="12">
        <f t="shared" si="53"/>
        <v>4</v>
      </c>
      <c r="L373" s="12" t="str">
        <f t="shared" si="54"/>
        <v>2</v>
      </c>
      <c r="M373" s="12" t="str">
        <f t="shared" si="55"/>
        <v>2</v>
      </c>
      <c r="N373" s="12" t="b">
        <f t="shared" si="56"/>
        <v>1</v>
      </c>
      <c r="O373" s="12" t="str">
        <f>VLOOKUP(G373,[1]CTDaoKhung!$C$5:$L$726,2,0)</f>
        <v>Mạch điện 2</v>
      </c>
      <c r="P373" s="12" t="b">
        <f t="shared" si="57"/>
        <v>1</v>
      </c>
      <c r="Q373" s="12" t="b">
        <f>IF(COUNTIF($F$2:F373,F373)=1,MAX($Q$1:Q372)+1)</f>
        <v>0</v>
      </c>
      <c r="R373" s="12"/>
      <c r="T373">
        <v>372</v>
      </c>
      <c r="U373" t="e">
        <f t="shared" si="58"/>
        <v>#N/A</v>
      </c>
      <c r="V373" t="e">
        <f t="shared" si="51"/>
        <v>#N/A</v>
      </c>
      <c r="W373" t="e">
        <f t="shared" si="59"/>
        <v>#N/A</v>
      </c>
    </row>
    <row r="374" spans="1:23" hidden="1" x14ac:dyDescent="0.3">
      <c r="A374" s="12">
        <f>IF(COUNTIF($F$2:F374,F374)=1,MAX($A$1:A373)+1,0)</f>
        <v>0</v>
      </c>
      <c r="B374" s="12" t="str">
        <f>IF(COUNTIF($F$2:F374,F374)=1,1,"")</f>
        <v/>
      </c>
      <c r="C374" s="12" t="str">
        <f t="shared" si="60"/>
        <v>06</v>
      </c>
      <c r="D374" s="12">
        <v>4</v>
      </c>
      <c r="E374" s="12">
        <v>82</v>
      </c>
      <c r="F374" s="12" t="s">
        <v>336</v>
      </c>
      <c r="G374" s="12" t="str">
        <f t="shared" si="52"/>
        <v>82KYTS0612L</v>
      </c>
      <c r="H374" s="12" t="s">
        <v>818</v>
      </c>
      <c r="I374" s="12" t="s">
        <v>10</v>
      </c>
      <c r="J374" s="12" t="s">
        <v>330</v>
      </c>
      <c r="K374" s="12">
        <f t="shared" si="53"/>
        <v>4</v>
      </c>
      <c r="L374" s="12" t="str">
        <f t="shared" si="54"/>
        <v>2</v>
      </c>
      <c r="M374" s="12" t="str">
        <f t="shared" si="55"/>
        <v>2</v>
      </c>
      <c r="N374" s="12" t="b">
        <f t="shared" si="56"/>
        <v>1</v>
      </c>
      <c r="O374" s="12" t="str">
        <f>VLOOKUP(G374,[1]CTDaoKhung!$C$5:$L$726,2,0)</f>
        <v>Kỹ thuật số</v>
      </c>
      <c r="P374" s="12" t="b">
        <f t="shared" si="57"/>
        <v>1</v>
      </c>
      <c r="Q374" s="12" t="b">
        <f>IF(COUNTIF($F$2:F374,F374)=1,MAX($Q$1:Q373)+1)</f>
        <v>0</v>
      </c>
      <c r="R374" s="12"/>
      <c r="T374">
        <v>373</v>
      </c>
      <c r="U374" t="e">
        <f t="shared" si="58"/>
        <v>#N/A</v>
      </c>
      <c r="V374" t="e">
        <f t="shared" si="51"/>
        <v>#N/A</v>
      </c>
      <c r="W374" t="e">
        <f t="shared" si="59"/>
        <v>#N/A</v>
      </c>
    </row>
    <row r="375" spans="1:23" hidden="1" x14ac:dyDescent="0.3">
      <c r="A375" s="12">
        <f>IF(COUNTIF($F$2:F375,F375)=1,MAX($A$1:A374)+1,0)</f>
        <v>178</v>
      </c>
      <c r="B375" s="12">
        <f>IF(COUNTIF($F$2:F375,F375)=1,1,"")</f>
        <v>1</v>
      </c>
      <c r="C375" s="12" t="str">
        <f t="shared" si="60"/>
        <v>06</v>
      </c>
      <c r="D375" s="12">
        <v>4</v>
      </c>
      <c r="E375" s="12">
        <v>82</v>
      </c>
      <c r="F375" s="12" t="s">
        <v>417</v>
      </c>
      <c r="G375" s="12" t="str">
        <f t="shared" si="52"/>
        <v>82MDI10612L</v>
      </c>
      <c r="H375" s="12" t="s">
        <v>418</v>
      </c>
      <c r="I375" s="12" t="s">
        <v>10</v>
      </c>
      <c r="J375" s="12"/>
      <c r="K375" s="12">
        <f t="shared" si="53"/>
        <v>4</v>
      </c>
      <c r="L375" s="12" t="str">
        <f t="shared" si="54"/>
        <v>2</v>
      </c>
      <c r="M375" s="12" t="str">
        <f t="shared" si="55"/>
        <v>2</v>
      </c>
      <c r="N375" s="12" t="b">
        <f t="shared" si="56"/>
        <v>1</v>
      </c>
      <c r="O375" s="12" t="str">
        <f>VLOOKUP(G375,[1]CTDaoKhung!$C$5:$L$726,2,0)</f>
        <v>Máy điện 1</v>
      </c>
      <c r="P375" s="12" t="b">
        <f t="shared" si="57"/>
        <v>1</v>
      </c>
      <c r="Q375" s="12">
        <f>IF(COUNTIF($F$2:F375,F375)=1,MAX($Q$1:Q374)+1)</f>
        <v>178</v>
      </c>
      <c r="R375" s="12"/>
      <c r="T375">
        <v>374</v>
      </c>
      <c r="U375" t="e">
        <f t="shared" si="58"/>
        <v>#N/A</v>
      </c>
      <c r="V375" t="e">
        <f t="shared" si="51"/>
        <v>#N/A</v>
      </c>
      <c r="W375" t="e">
        <f t="shared" si="59"/>
        <v>#N/A</v>
      </c>
    </row>
    <row r="376" spans="1:23" hidden="1" x14ac:dyDescent="0.3">
      <c r="A376" s="12">
        <f>IF(COUNTIF($F$2:F376,F376)=1,MAX($A$1:A375)+1,0)</f>
        <v>0</v>
      </c>
      <c r="B376" s="12" t="str">
        <f>IF(COUNTIF($F$2:F376,F376)=1,1,"")</f>
        <v/>
      </c>
      <c r="C376" s="12" t="str">
        <f t="shared" si="60"/>
        <v>06</v>
      </c>
      <c r="D376" s="12">
        <v>5</v>
      </c>
      <c r="E376" s="12">
        <v>82</v>
      </c>
      <c r="F376" s="12" t="s">
        <v>338</v>
      </c>
      <c r="G376" s="12" t="str">
        <f t="shared" si="52"/>
        <v>82VIXL0612L</v>
      </c>
      <c r="H376" s="12" t="s">
        <v>339</v>
      </c>
      <c r="I376" s="12" t="s">
        <v>10</v>
      </c>
      <c r="J376" s="12" t="s">
        <v>340</v>
      </c>
      <c r="K376" s="12">
        <f t="shared" si="53"/>
        <v>5</v>
      </c>
      <c r="L376" s="12" t="str">
        <f t="shared" si="54"/>
        <v>2</v>
      </c>
      <c r="M376" s="12" t="str">
        <f t="shared" si="55"/>
        <v>2</v>
      </c>
      <c r="N376" s="12" t="b">
        <f t="shared" si="56"/>
        <v>1</v>
      </c>
      <c r="O376" s="12" t="str">
        <f>VLOOKUP(G376,[1]CTDaoKhung!$C$5:$L$726,2,0)</f>
        <v>Vi xử lý</v>
      </c>
      <c r="P376" s="12" t="b">
        <f t="shared" si="57"/>
        <v>1</v>
      </c>
      <c r="Q376" s="12" t="b">
        <f>IF(COUNTIF($F$2:F376,F376)=1,MAX($Q$1:Q375)+1)</f>
        <v>0</v>
      </c>
      <c r="R376" s="12"/>
      <c r="T376">
        <v>375</v>
      </c>
      <c r="U376" t="e">
        <f t="shared" si="58"/>
        <v>#N/A</v>
      </c>
      <c r="V376" t="e">
        <f t="shared" si="51"/>
        <v>#N/A</v>
      </c>
      <c r="W376" t="e">
        <f t="shared" si="59"/>
        <v>#N/A</v>
      </c>
    </row>
    <row r="377" spans="1:23" hidden="1" x14ac:dyDescent="0.3">
      <c r="A377" s="12">
        <f>IF(COUNTIF($F$2:F377,F377)=1,MAX($A$1:A376)+1,0)</f>
        <v>0</v>
      </c>
      <c r="B377" s="12" t="str">
        <f>IF(COUNTIF($F$2:F377,F377)=1,1,"")</f>
        <v/>
      </c>
      <c r="C377" s="12" t="str">
        <f t="shared" si="60"/>
        <v>06</v>
      </c>
      <c r="D377" s="12">
        <v>5</v>
      </c>
      <c r="E377" s="12">
        <v>82</v>
      </c>
      <c r="F377" s="12" t="s">
        <v>341</v>
      </c>
      <c r="G377" s="12" t="str">
        <f t="shared" si="52"/>
        <v>82CCDI0613L</v>
      </c>
      <c r="H377" s="12" t="s">
        <v>419</v>
      </c>
      <c r="I377" s="12" t="s">
        <v>7</v>
      </c>
      <c r="J377" s="12" t="s">
        <v>330</v>
      </c>
      <c r="K377" s="12">
        <f t="shared" si="53"/>
        <v>5</v>
      </c>
      <c r="L377" s="12" t="str">
        <f t="shared" si="54"/>
        <v>3</v>
      </c>
      <c r="M377" s="12" t="str">
        <f t="shared" si="55"/>
        <v>3</v>
      </c>
      <c r="N377" s="12" t="b">
        <f t="shared" si="56"/>
        <v>1</v>
      </c>
      <c r="O377" s="12" t="str">
        <f>VLOOKUP(G377,[1]CTDaoKhung!$C$5:$L$726,2,0)</f>
        <v>Cung cấp điện</v>
      </c>
      <c r="P377" s="12" t="b">
        <f t="shared" si="57"/>
        <v>1</v>
      </c>
      <c r="Q377" s="12" t="b">
        <f>IF(COUNTIF($F$2:F377,F377)=1,MAX($Q$1:Q376)+1)</f>
        <v>0</v>
      </c>
      <c r="R377" s="12"/>
      <c r="T377">
        <v>376</v>
      </c>
      <c r="U377" t="e">
        <f t="shared" si="58"/>
        <v>#N/A</v>
      </c>
      <c r="V377" t="e">
        <f t="shared" si="51"/>
        <v>#N/A</v>
      </c>
      <c r="W377" t="e">
        <f t="shared" si="59"/>
        <v>#N/A</v>
      </c>
    </row>
    <row r="378" spans="1:23" hidden="1" x14ac:dyDescent="0.3">
      <c r="A378" s="12">
        <f>IF(COUNTIF($F$2:F378,F378)=1,MAX($A$1:A377)+1,0)</f>
        <v>0</v>
      </c>
      <c r="B378" s="12" t="str">
        <f>IF(COUNTIF($F$2:F378,F378)=1,1,"")</f>
        <v/>
      </c>
      <c r="C378" s="12" t="str">
        <f t="shared" si="60"/>
        <v>06</v>
      </c>
      <c r="D378" s="12">
        <v>5</v>
      </c>
      <c r="E378" s="12">
        <v>82</v>
      </c>
      <c r="F378" s="12" t="s">
        <v>342</v>
      </c>
      <c r="G378" s="12" t="str">
        <f t="shared" si="52"/>
        <v>82DTCS0612L</v>
      </c>
      <c r="H378" s="12" t="s">
        <v>420</v>
      </c>
      <c r="I378" s="12" t="s">
        <v>10</v>
      </c>
      <c r="J378" s="12" t="s">
        <v>330</v>
      </c>
      <c r="K378" s="12">
        <f t="shared" si="53"/>
        <v>5</v>
      </c>
      <c r="L378" s="12" t="str">
        <f t="shared" si="54"/>
        <v>2</v>
      </c>
      <c r="M378" s="12" t="str">
        <f t="shared" si="55"/>
        <v>2</v>
      </c>
      <c r="N378" s="12" t="b">
        <f t="shared" si="56"/>
        <v>1</v>
      </c>
      <c r="O378" s="12" t="str">
        <f>VLOOKUP(G378,[1]CTDaoKhung!$C$5:$L$726,2,0)</f>
        <v>Điện tử công suất</v>
      </c>
      <c r="P378" s="12" t="b">
        <f t="shared" si="57"/>
        <v>1</v>
      </c>
      <c r="Q378" s="12" t="b">
        <f>IF(COUNTIF($F$2:F378,F378)=1,MAX($Q$1:Q377)+1)</f>
        <v>0</v>
      </c>
      <c r="R378" s="12"/>
      <c r="T378">
        <v>377</v>
      </c>
      <c r="U378" t="e">
        <f t="shared" si="58"/>
        <v>#N/A</v>
      </c>
      <c r="V378" t="e">
        <f t="shared" si="51"/>
        <v>#N/A</v>
      </c>
      <c r="W378" t="e">
        <f t="shared" si="59"/>
        <v>#N/A</v>
      </c>
    </row>
    <row r="379" spans="1:23" hidden="1" x14ac:dyDescent="0.3">
      <c r="A379" s="12">
        <f>IF(COUNTIF($F$2:F379,F379)=1,MAX($A$1:A378)+1,0)</f>
        <v>179</v>
      </c>
      <c r="B379" s="12">
        <f>IF(COUNTIF($F$2:F379,F379)=1,1,"")</f>
        <v>1</v>
      </c>
      <c r="C379" s="12" t="str">
        <f t="shared" si="60"/>
        <v>06</v>
      </c>
      <c r="D379" s="12">
        <v>5</v>
      </c>
      <c r="E379" s="12">
        <v>82</v>
      </c>
      <c r="F379" s="12" t="s">
        <v>421</v>
      </c>
      <c r="G379" s="12" t="str">
        <f t="shared" si="52"/>
        <v>82TRDD0612L</v>
      </c>
      <c r="H379" s="12" t="s">
        <v>422</v>
      </c>
      <c r="I379" s="12" t="s">
        <v>10</v>
      </c>
      <c r="J379" s="12"/>
      <c r="K379" s="12">
        <f t="shared" si="53"/>
        <v>5</v>
      </c>
      <c r="L379" s="12" t="str">
        <f t="shared" si="54"/>
        <v>2</v>
      </c>
      <c r="M379" s="12" t="str">
        <f t="shared" si="55"/>
        <v>2</v>
      </c>
      <c r="N379" s="12" t="b">
        <f t="shared" si="56"/>
        <v>1</v>
      </c>
      <c r="O379" s="12" t="str">
        <f>VLOOKUP(G379,[1]CTDaoKhung!$C$5:$L$726,2,0)</f>
        <v>Truyền động điện</v>
      </c>
      <c r="P379" s="12" t="b">
        <f t="shared" si="57"/>
        <v>1</v>
      </c>
      <c r="Q379" s="12">
        <f>IF(COUNTIF($F$2:F379,F379)=1,MAX($Q$1:Q378)+1)</f>
        <v>179</v>
      </c>
      <c r="R379" s="12"/>
      <c r="T379">
        <v>378</v>
      </c>
      <c r="U379" t="e">
        <f t="shared" si="58"/>
        <v>#N/A</v>
      </c>
      <c r="V379" t="e">
        <f t="shared" si="51"/>
        <v>#N/A</v>
      </c>
      <c r="W379" t="e">
        <f t="shared" si="59"/>
        <v>#N/A</v>
      </c>
    </row>
    <row r="380" spans="1:23" hidden="1" x14ac:dyDescent="0.3">
      <c r="A380" s="12">
        <f>IF(COUNTIF($F$2:F380,F380)=1,MAX($A$1:A379)+1,0)</f>
        <v>180</v>
      </c>
      <c r="B380" s="12">
        <f>IF(COUNTIF($F$2:F380,F380)=1,1,"")</f>
        <v>1</v>
      </c>
      <c r="C380" s="12" t="str">
        <f t="shared" si="60"/>
        <v>06</v>
      </c>
      <c r="D380" s="12">
        <v>5</v>
      </c>
      <c r="E380" s="12">
        <v>82</v>
      </c>
      <c r="F380" s="12" t="s">
        <v>423</v>
      </c>
      <c r="G380" s="12" t="str">
        <f t="shared" si="52"/>
        <v>82MDI20612L</v>
      </c>
      <c r="H380" s="12" t="s">
        <v>424</v>
      </c>
      <c r="I380" s="12" t="s">
        <v>10</v>
      </c>
      <c r="J380" s="12" t="s">
        <v>425</v>
      </c>
      <c r="K380" s="12">
        <f t="shared" si="53"/>
        <v>5</v>
      </c>
      <c r="L380" s="12" t="str">
        <f t="shared" si="54"/>
        <v>2</v>
      </c>
      <c r="M380" s="12" t="str">
        <f t="shared" si="55"/>
        <v>2</v>
      </c>
      <c r="N380" s="12" t="b">
        <f t="shared" si="56"/>
        <v>1</v>
      </c>
      <c r="O380" s="12" t="str">
        <f>VLOOKUP(G380,[1]CTDaoKhung!$C$5:$L$726,2,0)</f>
        <v>Máy điện 2</v>
      </c>
      <c r="P380" s="12" t="b">
        <f t="shared" si="57"/>
        <v>1</v>
      </c>
      <c r="Q380" s="12">
        <f>IF(COUNTIF($F$2:F380,F380)=1,MAX($Q$1:Q379)+1)</f>
        <v>180</v>
      </c>
      <c r="R380" s="12"/>
      <c r="T380">
        <v>379</v>
      </c>
      <c r="U380" t="e">
        <f t="shared" si="58"/>
        <v>#N/A</v>
      </c>
      <c r="V380" t="e">
        <f t="shared" si="51"/>
        <v>#N/A</v>
      </c>
      <c r="W380" t="e">
        <f t="shared" si="59"/>
        <v>#N/A</v>
      </c>
    </row>
    <row r="381" spans="1:23" hidden="1" x14ac:dyDescent="0.3">
      <c r="A381" s="12">
        <f>IF(COUNTIF($F$2:F381,F381)=1,MAX($A$1:A380)+1,0)</f>
        <v>0</v>
      </c>
      <c r="B381" s="12" t="str">
        <f>IF(COUNTIF($F$2:F381,F381)=1,1,"")</f>
        <v/>
      </c>
      <c r="C381" s="12" t="str">
        <f t="shared" si="60"/>
        <v>06</v>
      </c>
      <c r="D381" s="12">
        <v>5</v>
      </c>
      <c r="E381" s="12">
        <v>82</v>
      </c>
      <c r="F381" s="12" t="s">
        <v>347</v>
      </c>
      <c r="G381" s="12" t="str">
        <f t="shared" si="52"/>
        <v>82DLTB0611T</v>
      </c>
      <c r="H381" s="12" t="s">
        <v>426</v>
      </c>
      <c r="I381" s="12" t="s">
        <v>427</v>
      </c>
      <c r="J381" s="12" t="s">
        <v>349</v>
      </c>
      <c r="K381" s="12">
        <f t="shared" si="53"/>
        <v>5</v>
      </c>
      <c r="L381" s="12" t="str">
        <f t="shared" si="54"/>
        <v>1</v>
      </c>
      <c r="M381" s="12" t="str">
        <f t="shared" si="55"/>
        <v>1</v>
      </c>
      <c r="N381" s="12" t="b">
        <f t="shared" si="56"/>
        <v>1</v>
      </c>
      <c r="O381" s="12" t="str">
        <f>VLOOKUP(G381,[1]CTDaoKhung!$C$5:$L$726,2,0)</f>
        <v>Thực hành đo lường điện và thiết bị đo</v>
      </c>
      <c r="P381" s="12" t="b">
        <f t="shared" si="57"/>
        <v>1</v>
      </c>
      <c r="Q381" s="12" t="b">
        <f>IF(COUNTIF($F$2:F381,F381)=1,MAX($Q$1:Q380)+1)</f>
        <v>0</v>
      </c>
      <c r="R381" s="12"/>
      <c r="T381">
        <v>380</v>
      </c>
      <c r="U381" t="e">
        <f t="shared" si="58"/>
        <v>#N/A</v>
      </c>
      <c r="V381" t="e">
        <f t="shared" si="51"/>
        <v>#N/A</v>
      </c>
      <c r="W381" t="e">
        <f t="shared" si="59"/>
        <v>#N/A</v>
      </c>
    </row>
    <row r="382" spans="1:23" hidden="1" x14ac:dyDescent="0.3">
      <c r="A382" s="12">
        <f>IF(COUNTIF($F$2:F382,F382)=1,MAX($A$1:A381)+1,0)</f>
        <v>0</v>
      </c>
      <c r="B382" s="12" t="str">
        <f>IF(COUNTIF($F$2:F382,F382)=1,1,"")</f>
        <v/>
      </c>
      <c r="C382" s="12" t="str">
        <f t="shared" si="60"/>
        <v>06</v>
      </c>
      <c r="D382" s="12">
        <v>5</v>
      </c>
      <c r="E382" s="12">
        <v>82</v>
      </c>
      <c r="F382" s="12" t="s">
        <v>350</v>
      </c>
      <c r="G382" s="12" t="str">
        <f t="shared" si="52"/>
        <v>82DICB0612T</v>
      </c>
      <c r="H382" s="12" t="s">
        <v>428</v>
      </c>
      <c r="I382" s="12" t="s">
        <v>67</v>
      </c>
      <c r="J382" s="12" t="s">
        <v>332</v>
      </c>
      <c r="K382" s="12">
        <f t="shared" si="53"/>
        <v>5</v>
      </c>
      <c r="L382" s="12" t="str">
        <f t="shared" si="54"/>
        <v>2</v>
      </c>
      <c r="M382" s="12" t="str">
        <f t="shared" si="55"/>
        <v>2</v>
      </c>
      <c r="N382" s="12" t="b">
        <f t="shared" si="56"/>
        <v>1</v>
      </c>
      <c r="O382" s="12" t="str">
        <f>VLOOKUP(G382,[1]CTDaoKhung!$C$5:$L$726,2,0)</f>
        <v>Thực hành điện cơ bản</v>
      </c>
      <c r="P382" s="12" t="b">
        <f t="shared" si="57"/>
        <v>1</v>
      </c>
      <c r="Q382" s="12" t="b">
        <f>IF(COUNTIF($F$2:F382,F382)=1,MAX($Q$1:Q381)+1)</f>
        <v>0</v>
      </c>
      <c r="R382" s="12"/>
      <c r="T382">
        <v>381</v>
      </c>
      <c r="U382" t="e">
        <f t="shared" si="58"/>
        <v>#N/A</v>
      </c>
      <c r="V382" t="e">
        <f t="shared" si="51"/>
        <v>#N/A</v>
      </c>
      <c r="W382" t="e">
        <f t="shared" si="59"/>
        <v>#N/A</v>
      </c>
    </row>
    <row r="383" spans="1:23" hidden="1" x14ac:dyDescent="0.3">
      <c r="A383" s="12">
        <f>IF(COUNTIF($F$2:F383,F383)=1,MAX($A$1:A382)+1,0)</f>
        <v>0</v>
      </c>
      <c r="B383" s="12" t="str">
        <f>IF(COUNTIF($F$2:F383,F383)=1,1,"")</f>
        <v/>
      </c>
      <c r="C383" s="12" t="str">
        <f t="shared" si="60"/>
        <v>06</v>
      </c>
      <c r="D383" s="12">
        <v>5</v>
      </c>
      <c r="E383" s="12">
        <v>82</v>
      </c>
      <c r="F383" s="12" t="s">
        <v>351</v>
      </c>
      <c r="G383" s="12" t="str">
        <f t="shared" si="52"/>
        <v>82DTXS0613T</v>
      </c>
      <c r="H383" s="12" t="s">
        <v>821</v>
      </c>
      <c r="I383" s="12" t="s">
        <v>78</v>
      </c>
      <c r="J383" s="12" t="s">
        <v>346</v>
      </c>
      <c r="K383" s="12">
        <f t="shared" si="53"/>
        <v>5</v>
      </c>
      <c r="L383" s="12" t="str">
        <f t="shared" si="54"/>
        <v>3</v>
      </c>
      <c r="M383" s="12" t="str">
        <f t="shared" si="55"/>
        <v>3</v>
      </c>
      <c r="N383" s="12" t="b">
        <f t="shared" si="56"/>
        <v>1</v>
      </c>
      <c r="O383" s="12" t="str">
        <f>VLOOKUP(G383,[1]CTDaoKhung!$C$5:$L$726,2,0)</f>
        <v>Thực hành điện tử cơ bản-xung số</v>
      </c>
      <c r="P383" s="12" t="b">
        <f t="shared" si="57"/>
        <v>1</v>
      </c>
      <c r="Q383" s="12" t="b">
        <f>IF(COUNTIF($F$2:F383,F383)=1,MAX($Q$1:Q382)+1)</f>
        <v>0</v>
      </c>
      <c r="R383" s="12"/>
      <c r="T383">
        <v>382</v>
      </c>
      <c r="U383" t="e">
        <f t="shared" si="58"/>
        <v>#N/A</v>
      </c>
      <c r="V383" t="e">
        <f t="shared" si="51"/>
        <v>#N/A</v>
      </c>
      <c r="W383" t="e">
        <f t="shared" si="59"/>
        <v>#N/A</v>
      </c>
    </row>
    <row r="384" spans="1:23" hidden="1" x14ac:dyDescent="0.3">
      <c r="A384" s="12">
        <f>IF(COUNTIF($F$2:F384,F384)=1,MAX($A$1:A383)+1,0)</f>
        <v>0</v>
      </c>
      <c r="B384" s="12" t="str">
        <f>IF(COUNTIF($F$2:F384,F384)=1,1,"")</f>
        <v/>
      </c>
      <c r="C384" s="12" t="str">
        <f t="shared" si="60"/>
        <v>06</v>
      </c>
      <c r="D384" s="12">
        <v>6</v>
      </c>
      <c r="E384" s="12">
        <v>82</v>
      </c>
      <c r="F384" s="12" t="s">
        <v>352</v>
      </c>
      <c r="G384" s="12" t="str">
        <f t="shared" si="52"/>
        <v>82DACS0612D</v>
      </c>
      <c r="H384" s="12" t="s">
        <v>353</v>
      </c>
      <c r="I384" s="12" t="s">
        <v>10</v>
      </c>
      <c r="J384" s="12" t="s">
        <v>354</v>
      </c>
      <c r="K384" s="12">
        <f t="shared" si="53"/>
        <v>6</v>
      </c>
      <c r="L384" s="12" t="str">
        <f t="shared" si="54"/>
        <v>2</v>
      </c>
      <c r="M384" s="12" t="str">
        <f t="shared" si="55"/>
        <v>2</v>
      </c>
      <c r="N384" s="12" t="b">
        <f t="shared" si="56"/>
        <v>1</v>
      </c>
      <c r="O384" s="12" t="str">
        <f>VLOOKUP(G384,[1]CTDaoKhung!$C$5:$L$726,2,0)</f>
        <v>Đồ án cơ sở ngành</v>
      </c>
      <c r="P384" s="12" t="b">
        <f t="shared" si="57"/>
        <v>1</v>
      </c>
      <c r="Q384" s="12" t="b">
        <f>IF(COUNTIF($F$2:F384,F384)=1,MAX($Q$1:Q383)+1)</f>
        <v>0</v>
      </c>
      <c r="R384" s="12"/>
      <c r="T384">
        <v>383</v>
      </c>
      <c r="U384" t="e">
        <f t="shared" si="58"/>
        <v>#N/A</v>
      </c>
      <c r="V384" t="e">
        <f t="shared" si="51"/>
        <v>#N/A</v>
      </c>
      <c r="W384" t="e">
        <f t="shared" si="59"/>
        <v>#N/A</v>
      </c>
    </row>
    <row r="385" spans="1:23" hidden="1" x14ac:dyDescent="0.3">
      <c r="A385" s="12">
        <f>IF(COUNTIF($F$2:F385,F385)=1,MAX($A$1:A384)+1,0)</f>
        <v>0</v>
      </c>
      <c r="B385" s="12" t="str">
        <f>IF(COUNTIF($F$2:F385,F385)=1,1,"")</f>
        <v/>
      </c>
      <c r="C385" s="12" t="str">
        <f t="shared" si="60"/>
        <v>06</v>
      </c>
      <c r="D385" s="12">
        <v>6</v>
      </c>
      <c r="E385" s="12">
        <v>82</v>
      </c>
      <c r="F385" s="12" t="s">
        <v>355</v>
      </c>
      <c r="G385" s="12" t="str">
        <f t="shared" si="52"/>
        <v>82DKLT0612L</v>
      </c>
      <c r="H385" s="12" t="s">
        <v>356</v>
      </c>
      <c r="I385" s="12" t="s">
        <v>10</v>
      </c>
      <c r="J385" s="12" t="s">
        <v>340</v>
      </c>
      <c r="K385" s="12">
        <f t="shared" si="53"/>
        <v>6</v>
      </c>
      <c r="L385" s="12" t="str">
        <f t="shared" si="54"/>
        <v>2</v>
      </c>
      <c r="M385" s="12" t="str">
        <f t="shared" si="55"/>
        <v>2</v>
      </c>
      <c r="N385" s="12" t="b">
        <f t="shared" si="56"/>
        <v>1</v>
      </c>
      <c r="O385" s="12" t="str">
        <f>VLOOKUP(G385,[1]CTDaoKhung!$C$5:$L$726,2,0)</f>
        <v>Điều khiển lập trình</v>
      </c>
      <c r="P385" s="12" t="b">
        <f t="shared" si="57"/>
        <v>1</v>
      </c>
      <c r="Q385" s="12" t="b">
        <f>IF(COUNTIF($F$2:F385,F385)=1,MAX($Q$1:Q384)+1)</f>
        <v>0</v>
      </c>
      <c r="R385" s="12"/>
      <c r="T385">
        <v>384</v>
      </c>
      <c r="U385" t="e">
        <f t="shared" si="58"/>
        <v>#N/A</v>
      </c>
      <c r="V385" t="e">
        <f t="shared" si="51"/>
        <v>#N/A</v>
      </c>
      <c r="W385" t="e">
        <f t="shared" si="59"/>
        <v>#N/A</v>
      </c>
    </row>
    <row r="386" spans="1:23" hidden="1" x14ac:dyDescent="0.3">
      <c r="A386" s="12">
        <f>IF(COUNTIF($F$2:F386,F386)=1,MAX($A$1:A385)+1,0)</f>
        <v>181</v>
      </c>
      <c r="B386" s="12">
        <f>IF(COUNTIF($F$2:F386,F386)=1,1,"")</f>
        <v>1</v>
      </c>
      <c r="C386" s="12" t="str">
        <f t="shared" si="60"/>
        <v>06</v>
      </c>
      <c r="D386" s="12">
        <v>6</v>
      </c>
      <c r="E386" s="12">
        <v>82</v>
      </c>
      <c r="F386" s="12" t="s">
        <v>429</v>
      </c>
      <c r="G386" s="12" t="str">
        <f t="shared" si="52"/>
        <v>82TBTM0613L</v>
      </c>
      <c r="H386" s="12" t="s">
        <v>430</v>
      </c>
      <c r="I386" s="12" t="s">
        <v>7</v>
      </c>
      <c r="J386" s="12"/>
      <c r="K386" s="12">
        <f t="shared" si="53"/>
        <v>6</v>
      </c>
      <c r="L386" s="12" t="str">
        <f t="shared" si="54"/>
        <v>3</v>
      </c>
      <c r="M386" s="12" t="str">
        <f t="shared" si="55"/>
        <v>3</v>
      </c>
      <c r="N386" s="12" t="b">
        <f t="shared" si="56"/>
        <v>1</v>
      </c>
      <c r="O386" s="12" t="str">
        <f>VLOOKUP(G386,[1]CTDaoKhung!$C$5:$L$726,2,0)</f>
        <v>Trang bị điện, điện tử trên máy</v>
      </c>
      <c r="P386" s="12" t="b">
        <f t="shared" si="57"/>
        <v>1</v>
      </c>
      <c r="Q386" s="12">
        <f>IF(COUNTIF($F$2:F386,F386)=1,MAX($Q$1:Q385)+1)</f>
        <v>181</v>
      </c>
      <c r="R386" s="12"/>
      <c r="T386">
        <v>385</v>
      </c>
      <c r="U386" t="e">
        <f t="shared" si="58"/>
        <v>#N/A</v>
      </c>
      <c r="V386" t="e">
        <f t="shared" ref="V386:V398" si="61">VLOOKUP(T386,$A$2:$H$867,8,0)</f>
        <v>#N/A</v>
      </c>
      <c r="W386" t="e">
        <f t="shared" si="59"/>
        <v>#N/A</v>
      </c>
    </row>
    <row r="387" spans="1:23" hidden="1" x14ac:dyDescent="0.3">
      <c r="A387" s="12">
        <f>IF(COUNTIF($F$2:F387,F387)=1,MAX($A$1:A386)+1,0)</f>
        <v>182</v>
      </c>
      <c r="B387" s="12">
        <f>IF(COUNTIF($F$2:F387,F387)=1,1,"")</f>
        <v>1</v>
      </c>
      <c r="C387" s="12" t="str">
        <f t="shared" si="60"/>
        <v>06</v>
      </c>
      <c r="D387" s="12">
        <v>6</v>
      </c>
      <c r="E387" s="12">
        <v>82</v>
      </c>
      <c r="F387" s="12" t="s">
        <v>431</v>
      </c>
      <c r="G387" s="12" t="str">
        <f t="shared" ref="G387:G450" si="62">E387&amp;F387</f>
        <v>82HTDI0612L</v>
      </c>
      <c r="H387" s="12" t="s">
        <v>432</v>
      </c>
      <c r="I387" s="12" t="s">
        <v>10</v>
      </c>
      <c r="J387" s="12" t="s">
        <v>354</v>
      </c>
      <c r="K387" s="12">
        <f t="shared" ref="K387:K450" si="63">D387</f>
        <v>6</v>
      </c>
      <c r="L387" s="12" t="str">
        <f t="shared" ref="L387:L450" si="64">LEFT(I387,1)</f>
        <v>2</v>
      </c>
      <c r="M387" s="12" t="str">
        <f t="shared" ref="M387:M450" si="65">MID(F387,8,1)</f>
        <v>2</v>
      </c>
      <c r="N387" s="12" t="b">
        <f t="shared" ref="N387:N450" si="66">L387=M387</f>
        <v>1</v>
      </c>
      <c r="O387" s="12" t="str">
        <f>VLOOKUP(G387,[1]CTDaoKhung!$C$5:$L$726,2,0)</f>
        <v>Hệ thống điện</v>
      </c>
      <c r="P387" s="12" t="b">
        <f t="shared" ref="P387:P450" si="67">H387=O387</f>
        <v>1</v>
      </c>
      <c r="Q387" s="12">
        <f>IF(COUNTIF($F$2:F387,F387)=1,MAX($Q$1:Q386)+1)</f>
        <v>182</v>
      </c>
      <c r="R387" s="12"/>
      <c r="T387">
        <v>386</v>
      </c>
      <c r="U387" t="e">
        <f t="shared" ref="U387:U398" si="68">VLOOKUP(T387,$A$2:$H$867,6,0)</f>
        <v>#N/A</v>
      </c>
      <c r="V387" t="e">
        <f t="shared" si="61"/>
        <v>#N/A</v>
      </c>
      <c r="W387" t="e">
        <f t="shared" ref="W387:W398" si="69">MID(U387,5,2)</f>
        <v>#N/A</v>
      </c>
    </row>
    <row r="388" spans="1:23" hidden="1" x14ac:dyDescent="0.3">
      <c r="A388" s="12">
        <f>IF(COUNTIF($F$2:F388,F388)=1,MAX($A$1:A387)+1,0)</f>
        <v>183</v>
      </c>
      <c r="B388" s="12">
        <f>IF(COUNTIF($F$2:F388,F388)=1,1,"")</f>
        <v>1</v>
      </c>
      <c r="C388" s="12" t="str">
        <f t="shared" si="60"/>
        <v>06</v>
      </c>
      <c r="D388" s="12">
        <v>6</v>
      </c>
      <c r="E388" s="12">
        <v>82</v>
      </c>
      <c r="F388" s="12" t="s">
        <v>479</v>
      </c>
      <c r="G388" s="12" t="str">
        <f t="shared" si="62"/>
        <v>82NMBA0612L</v>
      </c>
      <c r="H388" s="12" t="s">
        <v>434</v>
      </c>
      <c r="I388" s="12" t="s">
        <v>10</v>
      </c>
      <c r="J388" s="12" t="s">
        <v>354</v>
      </c>
      <c r="K388" s="12">
        <f t="shared" si="63"/>
        <v>6</v>
      </c>
      <c r="L388" s="12" t="str">
        <f t="shared" si="64"/>
        <v>2</v>
      </c>
      <c r="M388" s="12" t="str">
        <f t="shared" si="65"/>
        <v>2</v>
      </c>
      <c r="N388" s="12" t="b">
        <f t="shared" si="66"/>
        <v>1</v>
      </c>
      <c r="O388" s="12" t="e">
        <f>VLOOKUP(G388,[1]CTDaoKhung!$C$5:$L$726,2,0)</f>
        <v>#N/A</v>
      </c>
      <c r="P388" s="12" t="e">
        <f t="shared" si="67"/>
        <v>#N/A</v>
      </c>
      <c r="Q388" s="12">
        <f>IF(COUNTIF($F$2:F388,F388)=1,MAX($Q$1:Q387)+1)</f>
        <v>183</v>
      </c>
      <c r="R388" s="12"/>
      <c r="T388">
        <v>387</v>
      </c>
      <c r="U388" t="e">
        <f t="shared" si="68"/>
        <v>#N/A</v>
      </c>
      <c r="V388" t="e">
        <f t="shared" si="61"/>
        <v>#N/A</v>
      </c>
      <c r="W388" t="e">
        <f t="shared" si="69"/>
        <v>#N/A</v>
      </c>
    </row>
    <row r="389" spans="1:23" hidden="1" x14ac:dyDescent="0.3">
      <c r="A389" s="12">
        <f>IF(COUNTIF($F$2:F389,F389)=1,MAX($A$1:A388)+1,0)</f>
        <v>184</v>
      </c>
      <c r="B389" s="12">
        <f>IF(COUNTIF($F$2:F389,F389)=1,1,"")</f>
        <v>1</v>
      </c>
      <c r="C389" s="12" t="str">
        <f t="shared" si="60"/>
        <v>06</v>
      </c>
      <c r="D389" s="12">
        <v>6</v>
      </c>
      <c r="E389" s="12">
        <v>82</v>
      </c>
      <c r="F389" s="12" t="s">
        <v>435</v>
      </c>
      <c r="G389" s="12" t="str">
        <f t="shared" si="62"/>
        <v>82DKTD0613L</v>
      </c>
      <c r="H389" s="12" t="s">
        <v>436</v>
      </c>
      <c r="I389" s="12" t="s">
        <v>7</v>
      </c>
      <c r="J389" s="12"/>
      <c r="K389" s="12">
        <f t="shared" si="63"/>
        <v>6</v>
      </c>
      <c r="L389" s="12" t="str">
        <f t="shared" si="64"/>
        <v>3</v>
      </c>
      <c r="M389" s="12" t="str">
        <f t="shared" si="65"/>
        <v>3</v>
      </c>
      <c r="N389" s="12" t="b">
        <f t="shared" si="66"/>
        <v>1</v>
      </c>
      <c r="O389" s="12" t="str">
        <f>VLOOKUP(G389,[1]CTDaoKhung!$C$5:$L$726,2,0)</f>
        <v>Điều khiển tự động</v>
      </c>
      <c r="P389" s="12" t="b">
        <f t="shared" si="67"/>
        <v>1</v>
      </c>
      <c r="Q389" s="12">
        <f>IF(COUNTIF($F$2:F389,F389)=1,MAX($Q$1:Q388)+1)</f>
        <v>184</v>
      </c>
      <c r="R389" s="12"/>
      <c r="T389">
        <v>388</v>
      </c>
      <c r="U389" t="e">
        <f t="shared" si="68"/>
        <v>#N/A</v>
      </c>
      <c r="V389" t="e">
        <f t="shared" si="61"/>
        <v>#N/A</v>
      </c>
      <c r="W389" t="e">
        <f t="shared" si="69"/>
        <v>#N/A</v>
      </c>
    </row>
    <row r="390" spans="1:23" hidden="1" x14ac:dyDescent="0.3">
      <c r="A390" s="12">
        <f>IF(COUNTIF($F$2:F390,F390)=1,MAX($A$1:A389)+1,0)</f>
        <v>0</v>
      </c>
      <c r="B390" s="12" t="str">
        <f>IF(COUNTIF($F$2:F390,F390)=1,1,"")</f>
        <v/>
      </c>
      <c r="C390" s="12" t="str">
        <f t="shared" si="60"/>
        <v>06</v>
      </c>
      <c r="D390" s="12">
        <v>6</v>
      </c>
      <c r="E390" s="12">
        <v>82</v>
      </c>
      <c r="F390" s="12" t="s">
        <v>367</v>
      </c>
      <c r="G390" s="12" t="str">
        <f t="shared" si="62"/>
        <v>82ACAD0611T</v>
      </c>
      <c r="H390" s="12" t="s">
        <v>437</v>
      </c>
      <c r="I390" s="12" t="s">
        <v>348</v>
      </c>
      <c r="J390" s="12" t="s">
        <v>438</v>
      </c>
      <c r="K390" s="12">
        <f t="shared" si="63"/>
        <v>6</v>
      </c>
      <c r="L390" s="12" t="str">
        <f t="shared" si="64"/>
        <v>1</v>
      </c>
      <c r="M390" s="12" t="str">
        <f t="shared" si="65"/>
        <v>1</v>
      </c>
      <c r="N390" s="12" t="b">
        <f t="shared" si="66"/>
        <v>1</v>
      </c>
      <c r="O390" s="12" t="str">
        <f>VLOOKUP(G390,[1]CTDaoKhung!$C$5:$L$726,2,0)</f>
        <v>Thực hành CAD</v>
      </c>
      <c r="P390" s="12" t="b">
        <f t="shared" si="67"/>
        <v>1</v>
      </c>
      <c r="Q390" s="12" t="b">
        <f>IF(COUNTIF($F$2:F390,F390)=1,MAX($Q$1:Q389)+1)</f>
        <v>0</v>
      </c>
      <c r="R390" s="12"/>
      <c r="T390">
        <v>389</v>
      </c>
      <c r="U390" t="e">
        <f t="shared" si="68"/>
        <v>#N/A</v>
      </c>
      <c r="V390" t="e">
        <f t="shared" si="61"/>
        <v>#N/A</v>
      </c>
      <c r="W390" t="e">
        <f t="shared" si="69"/>
        <v>#N/A</v>
      </c>
    </row>
    <row r="391" spans="1:23" hidden="1" x14ac:dyDescent="0.3">
      <c r="A391" s="12">
        <f>IF(COUNTIF($F$2:F391,F391)=1,MAX($A$1:A390)+1,0)</f>
        <v>0</v>
      </c>
      <c r="B391" s="12" t="str">
        <f>IF(COUNTIF($F$2:F391,F391)=1,1,"")</f>
        <v/>
      </c>
      <c r="C391" s="12" t="str">
        <f t="shared" si="60"/>
        <v>06</v>
      </c>
      <c r="D391" s="12">
        <v>6</v>
      </c>
      <c r="E391" s="12">
        <v>82</v>
      </c>
      <c r="F391" s="12" t="s">
        <v>369</v>
      </c>
      <c r="G391" s="12" t="str">
        <f t="shared" si="62"/>
        <v>82DTCS0612T</v>
      </c>
      <c r="H391" s="12" t="s">
        <v>370</v>
      </c>
      <c r="I391" s="12" t="s">
        <v>67</v>
      </c>
      <c r="J391" s="12" t="s">
        <v>362</v>
      </c>
      <c r="K391" s="12">
        <f t="shared" si="63"/>
        <v>6</v>
      </c>
      <c r="L391" s="12" t="str">
        <f t="shared" si="64"/>
        <v>2</v>
      </c>
      <c r="M391" s="12" t="str">
        <f t="shared" si="65"/>
        <v>2</v>
      </c>
      <c r="N391" s="12" t="b">
        <f t="shared" si="66"/>
        <v>1</v>
      </c>
      <c r="O391" s="12" t="str">
        <f>VLOOKUP(G391,[1]CTDaoKhung!$C$5:$L$726,2,0)</f>
        <v>Thực hành điện tử công suất</v>
      </c>
      <c r="P391" s="12" t="b">
        <f t="shared" si="67"/>
        <v>1</v>
      </c>
      <c r="Q391" s="12" t="b">
        <f>IF(COUNTIF($F$2:F391,F391)=1,MAX($Q$1:Q390)+1)</f>
        <v>0</v>
      </c>
      <c r="R391" s="12"/>
      <c r="T391">
        <v>390</v>
      </c>
      <c r="U391" t="e">
        <f t="shared" si="68"/>
        <v>#N/A</v>
      </c>
      <c r="V391" t="e">
        <f t="shared" si="61"/>
        <v>#N/A</v>
      </c>
      <c r="W391" t="e">
        <f t="shared" si="69"/>
        <v>#N/A</v>
      </c>
    </row>
    <row r="392" spans="1:23" hidden="1" x14ac:dyDescent="0.3">
      <c r="A392" s="12">
        <f>IF(COUNTIF($F$2:F392,F392)=1,MAX($A$1:A391)+1,0)</f>
        <v>0</v>
      </c>
      <c r="B392" s="12" t="str">
        <f>IF(COUNTIF($F$2:F392,F392)=1,1,"")</f>
        <v/>
      </c>
      <c r="C392" s="12" t="str">
        <f t="shared" si="60"/>
        <v/>
      </c>
      <c r="D392" s="12">
        <v>6</v>
      </c>
      <c r="E392" s="12">
        <v>82</v>
      </c>
      <c r="F392" s="12"/>
      <c r="G392" s="12" t="str">
        <f t="shared" si="62"/>
        <v>82</v>
      </c>
      <c r="H392" s="12" t="s">
        <v>14</v>
      </c>
      <c r="I392" s="12">
        <v>2</v>
      </c>
      <c r="J392" s="12"/>
      <c r="K392" s="12">
        <f t="shared" si="63"/>
        <v>6</v>
      </c>
      <c r="L392" s="12" t="str">
        <f t="shared" si="64"/>
        <v>2</v>
      </c>
      <c r="M392" s="12" t="str">
        <f t="shared" si="65"/>
        <v/>
      </c>
      <c r="N392" s="12" t="b">
        <f t="shared" si="66"/>
        <v>0</v>
      </c>
      <c r="O392" s="12" t="e">
        <f>VLOOKUP(G392,[1]CTDaoKhung!$C$5:$L$726,2,0)</f>
        <v>#N/A</v>
      </c>
      <c r="P392" s="12" t="e">
        <f t="shared" si="67"/>
        <v>#N/A</v>
      </c>
      <c r="Q392" s="12" t="b">
        <f>IF(COUNTIF($F$2:F392,F392)=1,MAX($Q$1:Q391)+1)</f>
        <v>0</v>
      </c>
      <c r="R392" s="12"/>
      <c r="T392">
        <v>391</v>
      </c>
      <c r="U392" t="e">
        <f t="shared" si="68"/>
        <v>#N/A</v>
      </c>
      <c r="V392" t="e">
        <f t="shared" si="61"/>
        <v>#N/A</v>
      </c>
      <c r="W392" t="e">
        <f t="shared" si="69"/>
        <v>#N/A</v>
      </c>
    </row>
    <row r="393" spans="1:23" hidden="1" x14ac:dyDescent="0.3">
      <c r="A393" s="12">
        <f>IF(COUNTIF($F$2:F393,F393)=1,MAX($A$1:A392)+1,0)</f>
        <v>185</v>
      </c>
      <c r="B393" s="12">
        <f>IF(COUNTIF($F$2:F393,F393)=1,1,"")</f>
        <v>1</v>
      </c>
      <c r="C393" s="12" t="str">
        <f t="shared" si="60"/>
        <v>06</v>
      </c>
      <c r="D393" s="12">
        <v>6</v>
      </c>
      <c r="E393" s="12">
        <v>82</v>
      </c>
      <c r="F393" s="12" t="s">
        <v>439</v>
      </c>
      <c r="G393" s="12" t="str">
        <f t="shared" si="62"/>
        <v>82CTBD0612L</v>
      </c>
      <c r="H393" s="12" t="s">
        <v>440</v>
      </c>
      <c r="I393" s="12" t="s">
        <v>10</v>
      </c>
      <c r="J393" s="12"/>
      <c r="K393" s="12">
        <f t="shared" si="63"/>
        <v>6</v>
      </c>
      <c r="L393" s="12" t="str">
        <f t="shared" si="64"/>
        <v>2</v>
      </c>
      <c r="M393" s="12" t="str">
        <f t="shared" si="65"/>
        <v>2</v>
      </c>
      <c r="N393" s="12" t="b">
        <f t="shared" si="66"/>
        <v>1</v>
      </c>
      <c r="O393" s="12" t="str">
        <f>VLOOKUP(G393,[1]CTDaoKhung!$C$5:$L$726,2,0)</f>
        <v>Công nghệ chế tạo thiết bị điện</v>
      </c>
      <c r="P393" s="12" t="b">
        <f t="shared" si="67"/>
        <v>1</v>
      </c>
      <c r="Q393" s="12">
        <f>IF(COUNTIF($F$2:F393,F393)=1,MAX($Q$1:Q392)+1)</f>
        <v>185</v>
      </c>
      <c r="R393" s="12"/>
      <c r="T393">
        <v>392</v>
      </c>
      <c r="U393" t="e">
        <f t="shared" si="68"/>
        <v>#N/A</v>
      </c>
      <c r="V393" t="e">
        <f t="shared" si="61"/>
        <v>#N/A</v>
      </c>
      <c r="W393" t="e">
        <f t="shared" si="69"/>
        <v>#N/A</v>
      </c>
    </row>
    <row r="394" spans="1:23" hidden="1" x14ac:dyDescent="0.3">
      <c r="A394" s="12">
        <f>IF(COUNTIF($F$2:F394,F394)=1,MAX($A$1:A393)+1,0)</f>
        <v>186</v>
      </c>
      <c r="B394" s="12">
        <f>IF(COUNTIF($F$2:F394,F394)=1,1,"")</f>
        <v>1</v>
      </c>
      <c r="C394" s="12" t="str">
        <f t="shared" si="60"/>
        <v>06</v>
      </c>
      <c r="D394" s="12">
        <v>6</v>
      </c>
      <c r="E394" s="12">
        <v>82</v>
      </c>
      <c r="F394" s="12" t="s">
        <v>441</v>
      </c>
      <c r="G394" s="12" t="str">
        <f t="shared" si="62"/>
        <v>82TKNL0612L</v>
      </c>
      <c r="H394" s="12" t="s">
        <v>442</v>
      </c>
      <c r="I394" s="12" t="s">
        <v>10</v>
      </c>
      <c r="J394" s="12"/>
      <c r="K394" s="12">
        <f t="shared" si="63"/>
        <v>6</v>
      </c>
      <c r="L394" s="12" t="str">
        <f t="shared" si="64"/>
        <v>2</v>
      </c>
      <c r="M394" s="12" t="str">
        <f t="shared" si="65"/>
        <v>2</v>
      </c>
      <c r="N394" s="12" t="b">
        <f t="shared" si="66"/>
        <v>1</v>
      </c>
      <c r="O394" s="12" t="str">
        <f>VLOOKUP(G394,[1]CTDaoKhung!$C$5:$L$726,2,0)</f>
        <v>Sử dụng năng lượng tiết kiệm và hiệu quả</v>
      </c>
      <c r="P394" s="12" t="b">
        <f t="shared" si="67"/>
        <v>1</v>
      </c>
      <c r="Q394" s="12">
        <f>IF(COUNTIF($F$2:F394,F394)=1,MAX($Q$1:Q393)+1)</f>
        <v>186</v>
      </c>
      <c r="R394" s="12"/>
      <c r="T394">
        <v>393</v>
      </c>
      <c r="U394" t="e">
        <f t="shared" si="68"/>
        <v>#N/A</v>
      </c>
      <c r="V394" t="e">
        <f t="shared" si="61"/>
        <v>#N/A</v>
      </c>
      <c r="W394" t="e">
        <f t="shared" si="69"/>
        <v>#N/A</v>
      </c>
    </row>
    <row r="395" spans="1:23" hidden="1" x14ac:dyDescent="0.3">
      <c r="A395" s="12">
        <f>IF(COUNTIF($F$2:F395,F395)=1,MAX($A$1:A394)+1,0)</f>
        <v>187</v>
      </c>
      <c r="B395" s="12">
        <f>IF(COUNTIF($F$2:F395,F395)=1,1,"")</f>
        <v>1</v>
      </c>
      <c r="C395" s="12" t="str">
        <f t="shared" si="60"/>
        <v>06</v>
      </c>
      <c r="D395" s="12">
        <v>7</v>
      </c>
      <c r="E395" s="12">
        <v>82</v>
      </c>
      <c r="F395" s="12" t="s">
        <v>443</v>
      </c>
      <c r="G395" s="12" t="str">
        <f t="shared" si="62"/>
        <v>82DAKT0612D</v>
      </c>
      <c r="H395" s="12" t="s">
        <v>444</v>
      </c>
      <c r="I395" s="12" t="s">
        <v>10</v>
      </c>
      <c r="J395" s="12" t="s">
        <v>445</v>
      </c>
      <c r="K395" s="12">
        <f t="shared" si="63"/>
        <v>7</v>
      </c>
      <c r="L395" s="12" t="str">
        <f t="shared" si="64"/>
        <v>2</v>
      </c>
      <c r="M395" s="12" t="str">
        <f t="shared" si="65"/>
        <v>2</v>
      </c>
      <c r="N395" s="12" t="b">
        <f t="shared" si="66"/>
        <v>1</v>
      </c>
      <c r="O395" s="12" t="str">
        <f>VLOOKUP(G395,[1]CTDaoKhung!$C$5:$L$726,2,0)</f>
        <v>Đồ án kỹ thuật điện</v>
      </c>
      <c r="P395" s="12" t="b">
        <f t="shared" si="67"/>
        <v>1</v>
      </c>
      <c r="Q395" s="12">
        <f>IF(COUNTIF($F$2:F395,F395)=1,MAX($Q$1:Q394)+1)</f>
        <v>187</v>
      </c>
      <c r="R395" s="12"/>
      <c r="T395">
        <v>394</v>
      </c>
      <c r="U395" t="e">
        <f t="shared" si="68"/>
        <v>#N/A</v>
      </c>
      <c r="V395" t="e">
        <f t="shared" si="61"/>
        <v>#N/A</v>
      </c>
      <c r="W395" t="e">
        <f t="shared" si="69"/>
        <v>#N/A</v>
      </c>
    </row>
    <row r="396" spans="1:23" hidden="1" x14ac:dyDescent="0.3">
      <c r="A396" s="12">
        <f>IF(COUNTIF($F$2:F396,F396)=1,MAX($A$1:A395)+1,0)</f>
        <v>188</v>
      </c>
      <c r="B396" s="12">
        <f>IF(COUNTIF($F$2:F396,F396)=1,1,"")</f>
        <v>1</v>
      </c>
      <c r="C396" s="12" t="str">
        <f t="shared" si="60"/>
        <v>06</v>
      </c>
      <c r="D396" s="12">
        <v>7</v>
      </c>
      <c r="E396" s="12">
        <v>82</v>
      </c>
      <c r="F396" s="12" t="s">
        <v>446</v>
      </c>
      <c r="G396" s="12" t="str">
        <f t="shared" si="62"/>
        <v>82TTDQ0612L</v>
      </c>
      <c r="H396" s="12" t="s">
        <v>447</v>
      </c>
      <c r="I396" s="12" t="s">
        <v>10</v>
      </c>
      <c r="J396" s="12" t="s">
        <v>448</v>
      </c>
      <c r="K396" s="12">
        <f t="shared" si="63"/>
        <v>7</v>
      </c>
      <c r="L396" s="12" t="str">
        <f t="shared" si="64"/>
        <v>2</v>
      </c>
      <c r="M396" s="12" t="str">
        <f t="shared" si="65"/>
        <v>2</v>
      </c>
      <c r="N396" s="12" t="b">
        <f t="shared" si="66"/>
        <v>1</v>
      </c>
      <c r="O396" s="12" t="str">
        <f>VLOOKUP(G396,[1]CTDaoKhung!$C$5:$L$726,2,0)</f>
        <v>Tính toán sửa chữa dây quấn máy điện</v>
      </c>
      <c r="P396" s="12" t="b">
        <f t="shared" si="67"/>
        <v>1</v>
      </c>
      <c r="Q396" s="12">
        <f>IF(COUNTIF($F$2:F396,F396)=1,MAX($Q$1:Q395)+1)</f>
        <v>188</v>
      </c>
      <c r="R396" s="12"/>
      <c r="T396">
        <v>395</v>
      </c>
      <c r="U396" t="e">
        <f t="shared" si="68"/>
        <v>#N/A</v>
      </c>
      <c r="V396" t="e">
        <f t="shared" si="61"/>
        <v>#N/A</v>
      </c>
      <c r="W396" t="e">
        <f t="shared" si="69"/>
        <v>#N/A</v>
      </c>
    </row>
    <row r="397" spans="1:23" hidden="1" x14ac:dyDescent="0.3">
      <c r="A397" s="12">
        <f>IF(COUNTIF($F$2:F397,F397)=1,MAX($A$1:A396)+1,0)</f>
        <v>0</v>
      </c>
      <c r="B397" s="12" t="str">
        <f>IF(COUNTIF($F$2:F397,F397)=1,1,"")</f>
        <v/>
      </c>
      <c r="C397" s="12" t="str">
        <f t="shared" si="60"/>
        <v>06</v>
      </c>
      <c r="D397" s="12">
        <v>7</v>
      </c>
      <c r="E397" s="12">
        <v>82</v>
      </c>
      <c r="F397" s="12" t="s">
        <v>380</v>
      </c>
      <c r="G397" s="12" t="str">
        <f t="shared" si="62"/>
        <v>82SCAD0612L</v>
      </c>
      <c r="H397" s="12" t="s">
        <v>381</v>
      </c>
      <c r="I397" s="12" t="s">
        <v>10</v>
      </c>
      <c r="J397" s="12" t="s">
        <v>382</v>
      </c>
      <c r="K397" s="12">
        <f t="shared" si="63"/>
        <v>7</v>
      </c>
      <c r="L397" s="12" t="str">
        <f t="shared" si="64"/>
        <v>2</v>
      </c>
      <c r="M397" s="12" t="str">
        <f t="shared" si="65"/>
        <v>2</v>
      </c>
      <c r="N397" s="12" t="b">
        <f t="shared" si="66"/>
        <v>1</v>
      </c>
      <c r="O397" s="12" t="str">
        <f>VLOOKUP(G397,[1]CTDaoKhung!$C$5:$L$726,2,0)</f>
        <v>Hệ thống SCADA</v>
      </c>
      <c r="P397" s="12" t="b">
        <f t="shared" si="67"/>
        <v>1</v>
      </c>
      <c r="Q397" s="12" t="b">
        <f>IF(COUNTIF($F$2:F397,F397)=1,MAX($Q$1:Q396)+1)</f>
        <v>0</v>
      </c>
      <c r="R397" s="12"/>
      <c r="T397">
        <v>396</v>
      </c>
      <c r="U397" t="e">
        <f t="shared" si="68"/>
        <v>#N/A</v>
      </c>
      <c r="V397" t="e">
        <f t="shared" si="61"/>
        <v>#N/A</v>
      </c>
      <c r="W397" t="e">
        <f t="shared" si="69"/>
        <v>#N/A</v>
      </c>
    </row>
    <row r="398" spans="1:23" hidden="1" x14ac:dyDescent="0.3">
      <c r="A398" s="12">
        <f>IF(COUNTIF($F$2:F398,F398)=1,MAX($A$1:A397)+1,0)</f>
        <v>189</v>
      </c>
      <c r="B398" s="12">
        <f>IF(COUNTIF($F$2:F398,F398)=1,1,"")</f>
        <v>1</v>
      </c>
      <c r="C398" s="12" t="str">
        <f t="shared" si="60"/>
        <v>06</v>
      </c>
      <c r="D398" s="12">
        <v>7</v>
      </c>
      <c r="E398" s="12">
        <v>82</v>
      </c>
      <c r="F398" s="12" t="s">
        <v>449</v>
      </c>
      <c r="G398" s="12" t="str">
        <f t="shared" si="62"/>
        <v>82DBMS0612L</v>
      </c>
      <c r="H398" s="12" t="s">
        <v>450</v>
      </c>
      <c r="I398" s="12" t="s">
        <v>10</v>
      </c>
      <c r="J398" s="12"/>
      <c r="K398" s="12">
        <f t="shared" si="63"/>
        <v>7</v>
      </c>
      <c r="L398" s="12" t="str">
        <f t="shared" si="64"/>
        <v>2</v>
      </c>
      <c r="M398" s="12" t="str">
        <f t="shared" si="65"/>
        <v>2</v>
      </c>
      <c r="N398" s="12" t="b">
        <f t="shared" si="66"/>
        <v>1</v>
      </c>
      <c r="O398" s="12" t="str">
        <f>VLOOKUP(G398,[1]CTDaoKhung!$C$5:$L$726,2,0)</f>
        <v>Điều khiển giám sát hệ thống điện tòa nhà</v>
      </c>
      <c r="P398" s="12" t="b">
        <f t="shared" si="67"/>
        <v>1</v>
      </c>
      <c r="Q398" s="12">
        <f>IF(COUNTIF($F$2:F398,F398)=1,MAX($Q$1:Q397)+1)</f>
        <v>189</v>
      </c>
      <c r="R398" s="12"/>
      <c r="T398">
        <v>397</v>
      </c>
      <c r="U398" t="e">
        <f t="shared" si="68"/>
        <v>#N/A</v>
      </c>
      <c r="V398" t="e">
        <f t="shared" si="61"/>
        <v>#N/A</v>
      </c>
      <c r="W398" t="e">
        <f t="shared" si="69"/>
        <v>#N/A</v>
      </c>
    </row>
    <row r="399" spans="1:23" hidden="1" x14ac:dyDescent="0.3">
      <c r="A399" s="12">
        <f>IF(COUNTIF($F$2:F399,F399)=1,MAX($A$1:A398)+1,0)</f>
        <v>190</v>
      </c>
      <c r="B399" s="12">
        <f>IF(COUNTIF($F$2:F399,F399)=1,1,"")</f>
        <v>1</v>
      </c>
      <c r="C399" s="12" t="str">
        <f t="shared" si="60"/>
        <v>06</v>
      </c>
      <c r="D399" s="12">
        <v>7</v>
      </c>
      <c r="E399" s="12">
        <v>82</v>
      </c>
      <c r="F399" s="12" t="s">
        <v>451</v>
      </c>
      <c r="G399" s="12" t="str">
        <f t="shared" si="62"/>
        <v>82TBTM0613T</v>
      </c>
      <c r="H399" s="12" t="s">
        <v>452</v>
      </c>
      <c r="I399" s="12" t="s">
        <v>78</v>
      </c>
      <c r="J399" s="12" t="s">
        <v>453</v>
      </c>
      <c r="K399" s="12">
        <f t="shared" si="63"/>
        <v>7</v>
      </c>
      <c r="L399" s="12" t="str">
        <f t="shared" si="64"/>
        <v>3</v>
      </c>
      <c r="M399" s="12" t="str">
        <f t="shared" si="65"/>
        <v>3</v>
      </c>
      <c r="N399" s="12" t="b">
        <f t="shared" si="66"/>
        <v>1</v>
      </c>
      <c r="O399" s="12" t="str">
        <f>VLOOKUP(G399,[1]CTDaoKhung!$C$5:$L$726,2,0)</f>
        <v>Thực hành trang bị điện</v>
      </c>
      <c r="P399" s="12" t="b">
        <f t="shared" si="67"/>
        <v>1</v>
      </c>
      <c r="Q399" s="12">
        <f>IF(COUNTIF($F$2:F399,F399)=1,MAX($Q$1:Q398)+1)</f>
        <v>190</v>
      </c>
      <c r="R399" s="12"/>
    </row>
    <row r="400" spans="1:23" hidden="1" x14ac:dyDescent="0.3">
      <c r="A400" s="12">
        <f>IF(COUNTIF($F$2:F400,F400)=1,MAX($A$1:A399)+1,0)</f>
        <v>191</v>
      </c>
      <c r="B400" s="12">
        <f>IF(COUNTIF($F$2:F400,F400)=1,1,"")</f>
        <v>1</v>
      </c>
      <c r="C400" s="12" t="str">
        <f t="shared" si="60"/>
        <v>06</v>
      </c>
      <c r="D400" s="12">
        <v>7</v>
      </c>
      <c r="E400" s="12">
        <v>82</v>
      </c>
      <c r="F400" s="12" t="s">
        <v>454</v>
      </c>
      <c r="G400" s="12" t="str">
        <f t="shared" si="62"/>
        <v>82DKLT0612T</v>
      </c>
      <c r="H400" s="12" t="s">
        <v>455</v>
      </c>
      <c r="I400" s="12" t="s">
        <v>404</v>
      </c>
      <c r="J400" s="12" t="s">
        <v>382</v>
      </c>
      <c r="K400" s="12">
        <f t="shared" si="63"/>
        <v>7</v>
      </c>
      <c r="L400" s="12" t="str">
        <f t="shared" si="64"/>
        <v>2</v>
      </c>
      <c r="M400" s="12" t="str">
        <f t="shared" si="65"/>
        <v>2</v>
      </c>
      <c r="N400" s="12" t="b">
        <f t="shared" si="66"/>
        <v>1</v>
      </c>
      <c r="O400" s="12" t="str">
        <f>VLOOKUP(G400,[1]CTDaoKhung!$C$5:$L$726,2,0)</f>
        <v>Thực hành điều khiển lập trình</v>
      </c>
      <c r="P400" s="12" t="b">
        <f t="shared" si="67"/>
        <v>1</v>
      </c>
      <c r="Q400" s="12">
        <f>IF(COUNTIF($F$2:F400,F400)=1,MAX($Q$1:Q399)+1)</f>
        <v>191</v>
      </c>
      <c r="R400" s="12"/>
    </row>
    <row r="401" spans="1:18" hidden="1" x14ac:dyDescent="0.3">
      <c r="A401" s="12">
        <f>IF(COUNTIF($F$2:F401,F401)=1,MAX($A$1:A400)+1,0)</f>
        <v>0</v>
      </c>
      <c r="B401" s="12" t="str">
        <f>IF(COUNTIF($F$2:F401,F401)=1,1,"")</f>
        <v/>
      </c>
      <c r="C401" s="12" t="str">
        <f t="shared" si="60"/>
        <v/>
      </c>
      <c r="D401" s="12">
        <v>7</v>
      </c>
      <c r="E401" s="12">
        <v>82</v>
      </c>
      <c r="F401" s="12"/>
      <c r="G401" s="12" t="str">
        <f t="shared" si="62"/>
        <v>82</v>
      </c>
      <c r="H401" s="12" t="s">
        <v>14</v>
      </c>
      <c r="I401" s="12">
        <v>2</v>
      </c>
      <c r="J401" s="12"/>
      <c r="K401" s="12">
        <f t="shared" si="63"/>
        <v>7</v>
      </c>
      <c r="L401" s="12" t="str">
        <f t="shared" si="64"/>
        <v>2</v>
      </c>
      <c r="M401" s="12" t="str">
        <f t="shared" si="65"/>
        <v/>
      </c>
      <c r="N401" s="12" t="b">
        <f t="shared" si="66"/>
        <v>0</v>
      </c>
      <c r="O401" s="12" t="e">
        <f>VLOOKUP(G401,[1]CTDaoKhung!$C$5:$L$726,2,0)</f>
        <v>#N/A</v>
      </c>
      <c r="P401" s="12" t="e">
        <f t="shared" si="67"/>
        <v>#N/A</v>
      </c>
      <c r="Q401" s="12" t="b">
        <f>IF(COUNTIF($F$2:F401,F401)=1,MAX($Q$1:Q400)+1)</f>
        <v>0</v>
      </c>
      <c r="R401" s="12"/>
    </row>
    <row r="402" spans="1:18" hidden="1" x14ac:dyDescent="0.3">
      <c r="A402" s="12">
        <f>IF(COUNTIF($F$2:F402,F402)=1,MAX($A$1:A401)+1,0)</f>
        <v>0</v>
      </c>
      <c r="B402" s="12" t="str">
        <f>IF(COUNTIF($F$2:F402,F402)=1,1,"")</f>
        <v/>
      </c>
      <c r="C402" s="12" t="str">
        <f t="shared" ref="C402:C465" si="70">MID(F402,5,2)</f>
        <v>06</v>
      </c>
      <c r="D402" s="12">
        <v>7</v>
      </c>
      <c r="E402" s="12">
        <v>82</v>
      </c>
      <c r="F402" s="12" t="s">
        <v>391</v>
      </c>
      <c r="G402" s="12" t="str">
        <f t="shared" si="62"/>
        <v>82KTNL0612L</v>
      </c>
      <c r="H402" s="12" t="s">
        <v>822</v>
      </c>
      <c r="I402" s="12" t="s">
        <v>10</v>
      </c>
      <c r="J402" s="12"/>
      <c r="K402" s="12">
        <f t="shared" si="63"/>
        <v>7</v>
      </c>
      <c r="L402" s="12" t="str">
        <f t="shared" si="64"/>
        <v>2</v>
      </c>
      <c r="M402" s="12" t="str">
        <f t="shared" si="65"/>
        <v>2</v>
      </c>
      <c r="N402" s="12" t="b">
        <f t="shared" si="66"/>
        <v>1</v>
      </c>
      <c r="O402" s="12" t="str">
        <f>VLOOKUP(G402,[1]CTDaoKhung!$C$5:$L$726,2,0)</f>
        <v>Kỹ thuật nhiệt lạnh</v>
      </c>
      <c r="P402" s="12" t="b">
        <f t="shared" si="67"/>
        <v>1</v>
      </c>
      <c r="Q402" s="12" t="b">
        <f>IF(COUNTIF($F$2:F402,F402)=1,MAX($Q$1:Q401)+1)</f>
        <v>0</v>
      </c>
      <c r="R402" s="12"/>
    </row>
    <row r="403" spans="1:18" hidden="1" x14ac:dyDescent="0.3">
      <c r="A403" s="12">
        <f>IF(COUNTIF($F$2:F403,F403)=1,MAX($A$1:A402)+1,0)</f>
        <v>0</v>
      </c>
      <c r="B403" s="12" t="str">
        <f>IF(COUNTIF($F$2:F403,F403)=1,1,"")</f>
        <v/>
      </c>
      <c r="C403" s="12" t="str">
        <f t="shared" si="70"/>
        <v>06</v>
      </c>
      <c r="D403" s="12">
        <v>7</v>
      </c>
      <c r="E403" s="12">
        <v>82</v>
      </c>
      <c r="F403" s="12" t="s">
        <v>392</v>
      </c>
      <c r="G403" s="12" t="str">
        <f t="shared" si="62"/>
        <v>82KTLU0612L</v>
      </c>
      <c r="H403" s="12" t="s">
        <v>393</v>
      </c>
      <c r="I403" s="12" t="s">
        <v>10</v>
      </c>
      <c r="J403" s="12"/>
      <c r="K403" s="12">
        <f t="shared" si="63"/>
        <v>7</v>
      </c>
      <c r="L403" s="12" t="str">
        <f t="shared" si="64"/>
        <v>2</v>
      </c>
      <c r="M403" s="12" t="str">
        <f t="shared" si="65"/>
        <v>2</v>
      </c>
      <c r="N403" s="12" t="b">
        <f t="shared" si="66"/>
        <v>1</v>
      </c>
      <c r="O403" s="12" t="str">
        <f>VLOOKUP(G403,[1]CTDaoKhung!$C$5:$L$726,2,0)</f>
        <v>Kỹ thuật lạnh ứng dụng</v>
      </c>
      <c r="P403" s="12" t="b">
        <f t="shared" si="67"/>
        <v>1</v>
      </c>
      <c r="Q403" s="12" t="b">
        <f>IF(COUNTIF($F$2:F403,F403)=1,MAX($Q$1:Q402)+1)</f>
        <v>0</v>
      </c>
      <c r="R403" s="12"/>
    </row>
    <row r="404" spans="1:18" hidden="1" x14ac:dyDescent="0.3">
      <c r="A404" s="12">
        <f>IF(COUNTIF($F$2:F404,F404)=1,MAX($A$1:A403)+1,0)</f>
        <v>192</v>
      </c>
      <c r="B404" s="12">
        <f>IF(COUNTIF($F$2:F404,F404)=1,1,"")</f>
        <v>1</v>
      </c>
      <c r="C404" s="12" t="str">
        <f t="shared" si="70"/>
        <v>06</v>
      </c>
      <c r="D404" s="12">
        <v>8</v>
      </c>
      <c r="E404" s="12">
        <v>82</v>
      </c>
      <c r="F404" s="12" t="s">
        <v>456</v>
      </c>
      <c r="G404" s="12" t="str">
        <f t="shared" si="62"/>
        <v>82MTDD0613T</v>
      </c>
      <c r="H404" s="12" t="s">
        <v>457</v>
      </c>
      <c r="I404" s="12" t="s">
        <v>78</v>
      </c>
      <c r="J404" s="12" t="s">
        <v>458</v>
      </c>
      <c r="K404" s="12">
        <f t="shared" si="63"/>
        <v>8</v>
      </c>
      <c r="L404" s="12" t="str">
        <f t="shared" si="64"/>
        <v>3</v>
      </c>
      <c r="M404" s="12" t="str">
        <f t="shared" si="65"/>
        <v>3</v>
      </c>
      <c r="N404" s="12" t="b">
        <f t="shared" si="66"/>
        <v>1</v>
      </c>
      <c r="O404" s="12" t="str">
        <f>VLOOKUP(G404,[1]CTDaoKhung!$C$5:$L$726,2,0)</f>
        <v>Thực hành máy điện, truyền động điện</v>
      </c>
      <c r="P404" s="12" t="b">
        <f t="shared" si="67"/>
        <v>1</v>
      </c>
      <c r="Q404" s="12">
        <f>IF(COUNTIF($F$2:F404,F404)=1,MAX($Q$1:Q403)+1)</f>
        <v>192</v>
      </c>
      <c r="R404" s="12"/>
    </row>
    <row r="405" spans="1:18" hidden="1" x14ac:dyDescent="0.3">
      <c r="A405" s="12">
        <f>IF(COUNTIF($F$2:F405,F405)=1,MAX($A$1:A404)+1,0)</f>
        <v>193</v>
      </c>
      <c r="B405" s="12">
        <f>IF(COUNTIF($F$2:F405,F405)=1,1,"")</f>
        <v>1</v>
      </c>
      <c r="C405" s="12" t="str">
        <f t="shared" si="70"/>
        <v>06</v>
      </c>
      <c r="D405" s="12">
        <v>8</v>
      </c>
      <c r="E405" s="12">
        <v>82</v>
      </c>
      <c r="F405" s="12" t="s">
        <v>459</v>
      </c>
      <c r="G405" s="12" t="str">
        <f t="shared" si="62"/>
        <v>82CCDI0613T</v>
      </c>
      <c r="H405" s="12" t="s">
        <v>460</v>
      </c>
      <c r="I405" s="12" t="s">
        <v>78</v>
      </c>
      <c r="J405" s="12" t="s">
        <v>354</v>
      </c>
      <c r="K405" s="12">
        <f t="shared" si="63"/>
        <v>8</v>
      </c>
      <c r="L405" s="12" t="str">
        <f t="shared" si="64"/>
        <v>3</v>
      </c>
      <c r="M405" s="12" t="str">
        <f t="shared" si="65"/>
        <v>3</v>
      </c>
      <c r="N405" s="12" t="b">
        <f t="shared" si="66"/>
        <v>1</v>
      </c>
      <c r="O405" s="12" t="str">
        <f>VLOOKUP(G405,[1]CTDaoKhung!$C$5:$L$726,2,0)</f>
        <v>Thực hành cung cấp điện</v>
      </c>
      <c r="P405" s="12" t="b">
        <f t="shared" si="67"/>
        <v>1</v>
      </c>
      <c r="Q405" s="12">
        <f>IF(COUNTIF($F$2:F405,F405)=1,MAX($Q$1:Q404)+1)</f>
        <v>193</v>
      </c>
      <c r="R405" s="12"/>
    </row>
    <row r="406" spans="1:18" hidden="1" x14ac:dyDescent="0.3">
      <c r="A406" s="12">
        <f>IF(COUNTIF($F$2:F406,F406)=1,MAX($A$1:A405)+1,0)</f>
        <v>194</v>
      </c>
      <c r="B406" s="12">
        <f>IF(COUNTIF($F$2:F406,F406)=1,1,"")</f>
        <v>1</v>
      </c>
      <c r="C406" s="12" t="str">
        <f t="shared" si="70"/>
        <v>06</v>
      </c>
      <c r="D406" s="12">
        <v>8</v>
      </c>
      <c r="E406" s="12">
        <v>82</v>
      </c>
      <c r="F406" s="12" t="s">
        <v>461</v>
      </c>
      <c r="G406" s="12" t="str">
        <f t="shared" si="62"/>
        <v>82KTTN0618D</v>
      </c>
      <c r="H406" s="12" t="s">
        <v>119</v>
      </c>
      <c r="I406" s="12" t="s">
        <v>120</v>
      </c>
      <c r="J406" s="12"/>
      <c r="K406" s="12">
        <f t="shared" si="63"/>
        <v>8</v>
      </c>
      <c r="L406" s="12" t="str">
        <f t="shared" si="64"/>
        <v>8</v>
      </c>
      <c r="M406" s="12" t="str">
        <f t="shared" si="65"/>
        <v>8</v>
      </c>
      <c r="N406" s="12" t="b">
        <f t="shared" si="66"/>
        <v>1</v>
      </c>
      <c r="O406" s="12" t="str">
        <f>VLOOKUP(G406,[1]CTDaoKhung!$C$5:$L$726,2,0)</f>
        <v>Đồ án/Khoá luận tốt nghiệp kỹ thuật điện</v>
      </c>
      <c r="P406" s="12" t="b">
        <f t="shared" si="67"/>
        <v>0</v>
      </c>
      <c r="Q406" s="12">
        <f>IF(COUNTIF($F$2:F406,F406)=1,MAX($Q$1:Q405)+1)</f>
        <v>194</v>
      </c>
      <c r="R406" s="12"/>
    </row>
    <row r="407" spans="1:18" hidden="1" x14ac:dyDescent="0.3">
      <c r="A407" s="12">
        <f>IF(COUNTIF($F$2:F407,F407)=1,MAX($A$1:A406)+1,0)</f>
        <v>0</v>
      </c>
      <c r="B407" s="12" t="str">
        <f>IF(COUNTIF($F$2:F407,F407)=1,1,"")</f>
        <v/>
      </c>
      <c r="C407" s="12" t="str">
        <f t="shared" si="70"/>
        <v/>
      </c>
      <c r="D407" s="12">
        <v>8</v>
      </c>
      <c r="E407" s="12">
        <v>82</v>
      </c>
      <c r="F407" s="12"/>
      <c r="G407" s="12" t="str">
        <f t="shared" si="62"/>
        <v>82</v>
      </c>
      <c r="H407" s="12" t="s">
        <v>164</v>
      </c>
      <c r="I407" s="12"/>
      <c r="J407" s="12"/>
      <c r="K407" s="12">
        <f t="shared" si="63"/>
        <v>8</v>
      </c>
      <c r="L407" s="12" t="str">
        <f t="shared" si="64"/>
        <v/>
      </c>
      <c r="M407" s="12" t="str">
        <f t="shared" si="65"/>
        <v/>
      </c>
      <c r="N407" s="12" t="b">
        <f t="shared" si="66"/>
        <v>1</v>
      </c>
      <c r="O407" s="12" t="e">
        <f>VLOOKUP(G407,[1]CTDaoKhung!$C$5:$L$726,2,0)</f>
        <v>#N/A</v>
      </c>
      <c r="P407" s="12" t="e">
        <f t="shared" si="67"/>
        <v>#N/A</v>
      </c>
      <c r="Q407" s="12" t="b">
        <f>IF(COUNTIF($F$2:F407,F407)=1,MAX($Q$1:Q406)+1)</f>
        <v>0</v>
      </c>
      <c r="R407" s="12"/>
    </row>
    <row r="408" spans="1:18" hidden="1" x14ac:dyDescent="0.3">
      <c r="A408" s="12">
        <f>IF(COUNTIF($F$2:F408,F408)=1,MAX($A$1:A407)+1,0)</f>
        <v>195</v>
      </c>
      <c r="B408" s="12">
        <f>IF(COUNTIF($F$2:F408,F408)=1,1,"")</f>
        <v>1</v>
      </c>
      <c r="C408" s="12" t="str">
        <f t="shared" si="70"/>
        <v>06</v>
      </c>
      <c r="D408" s="12">
        <v>8</v>
      </c>
      <c r="E408" s="12">
        <v>82</v>
      </c>
      <c r="F408" s="12" t="s">
        <v>462</v>
      </c>
      <c r="G408" s="12" t="str">
        <f t="shared" si="62"/>
        <v>82THTD0614T</v>
      </c>
      <c r="H408" s="12" t="s">
        <v>463</v>
      </c>
      <c r="I408" s="12" t="s">
        <v>464</v>
      </c>
      <c r="J408" s="12" t="s">
        <v>465</v>
      </c>
      <c r="K408" s="12">
        <f t="shared" si="63"/>
        <v>8</v>
      </c>
      <c r="L408" s="12" t="str">
        <f t="shared" si="64"/>
        <v>4</v>
      </c>
      <c r="M408" s="12" t="str">
        <f t="shared" si="65"/>
        <v>4</v>
      </c>
      <c r="N408" s="12" t="b">
        <f t="shared" si="66"/>
        <v>1</v>
      </c>
      <c r="O408" s="12" t="str">
        <f>VLOOKUP(G408,[1]CTDaoKhung!$C$5:$L$726,2,0)</f>
        <v>Thực hành thiết kế hệ thống điện</v>
      </c>
      <c r="P408" s="12" t="b">
        <f t="shared" si="67"/>
        <v>1</v>
      </c>
      <c r="Q408" s="12">
        <f>IF(COUNTIF($F$2:F408,F408)=1,MAX($Q$1:Q407)+1)</f>
        <v>195</v>
      </c>
      <c r="R408" s="12"/>
    </row>
    <row r="409" spans="1:18" hidden="1" x14ac:dyDescent="0.3">
      <c r="A409" s="12">
        <f>IF(COUNTIF($F$2:F409,F409)=1,MAX($A$1:A408)+1,0)</f>
        <v>196</v>
      </c>
      <c r="B409" s="12">
        <f>IF(COUNTIF($F$2:F409,F409)=1,1,"")</f>
        <v>1</v>
      </c>
      <c r="C409" s="12" t="str">
        <f t="shared" si="70"/>
        <v>06</v>
      </c>
      <c r="D409" s="12">
        <v>8</v>
      </c>
      <c r="E409" s="12">
        <v>82</v>
      </c>
      <c r="F409" s="12" t="s">
        <v>466</v>
      </c>
      <c r="G409" s="12" t="str">
        <f t="shared" si="62"/>
        <v>82DINC0614T</v>
      </c>
      <c r="H409" s="12" t="s">
        <v>467</v>
      </c>
      <c r="I409" s="12" t="s">
        <v>464</v>
      </c>
      <c r="J409" s="12" t="s">
        <v>468</v>
      </c>
      <c r="K409" s="12">
        <f t="shared" si="63"/>
        <v>8</v>
      </c>
      <c r="L409" s="12" t="str">
        <f t="shared" si="64"/>
        <v>4</v>
      </c>
      <c r="M409" s="12" t="str">
        <f t="shared" si="65"/>
        <v>4</v>
      </c>
      <c r="N409" s="12" t="b">
        <f t="shared" si="66"/>
        <v>1</v>
      </c>
      <c r="O409" s="12" t="str">
        <f>VLOOKUP(G409,[1]CTDaoKhung!$C$5:$L$726,2,0)</f>
        <v>Thực hành điện nâng cao</v>
      </c>
      <c r="P409" s="12" t="b">
        <f t="shared" si="67"/>
        <v>1</v>
      </c>
      <c r="Q409" s="12">
        <f>IF(COUNTIF($F$2:F409,F409)=1,MAX($Q$1:Q408)+1)</f>
        <v>196</v>
      </c>
      <c r="R409" s="12"/>
    </row>
    <row r="410" spans="1:18" hidden="1" x14ac:dyDescent="0.3">
      <c r="A410" s="12">
        <f>IF(COUNTIF($F$2:F410,F410)=1,MAX($A$1:A409)+1,0)</f>
        <v>0</v>
      </c>
      <c r="B410" s="12" t="str">
        <f>IF(COUNTIF($F$2:F410,F410)=1,1,"")</f>
        <v/>
      </c>
      <c r="C410" s="12" t="str">
        <f t="shared" si="70"/>
        <v>02</v>
      </c>
      <c r="D410" s="12">
        <v>1</v>
      </c>
      <c r="E410" s="12">
        <v>83</v>
      </c>
      <c r="F410" s="12" t="s">
        <v>0</v>
      </c>
      <c r="G410" s="12" t="str">
        <f t="shared" si="62"/>
        <v>83MLN10212L</v>
      </c>
      <c r="H410" s="12" t="s">
        <v>1</v>
      </c>
      <c r="I410" s="12" t="s">
        <v>2</v>
      </c>
      <c r="J410" s="12"/>
      <c r="K410" s="12">
        <f t="shared" si="63"/>
        <v>1</v>
      </c>
      <c r="L410" s="12" t="str">
        <f t="shared" si="64"/>
        <v>2</v>
      </c>
      <c r="M410" s="12" t="str">
        <f t="shared" si="65"/>
        <v>2</v>
      </c>
      <c r="N410" s="12" t="b">
        <f t="shared" si="66"/>
        <v>1</v>
      </c>
      <c r="O410" s="12" t="e">
        <f>VLOOKUP(G410,[1]CTDaoKhung!$C$5:$L$726,2,0)</f>
        <v>#N/A</v>
      </c>
      <c r="P410" s="12" t="e">
        <f t="shared" si="67"/>
        <v>#N/A</v>
      </c>
      <c r="Q410" s="12" t="b">
        <f>IF(COUNTIF($F$2:F410,F410)=1,MAX($Q$1:Q409)+1)</f>
        <v>0</v>
      </c>
      <c r="R410" s="12"/>
    </row>
    <row r="411" spans="1:18" hidden="1" x14ac:dyDescent="0.3">
      <c r="A411" s="12">
        <f>IF(COUNTIF($F$2:F411,F411)=1,MAX($A$1:A410)+1,0)</f>
        <v>0</v>
      </c>
      <c r="B411" s="12" t="str">
        <f>IF(COUNTIF($F$2:F411,F411)=1,1,"")</f>
        <v/>
      </c>
      <c r="C411" s="12" t="str">
        <f t="shared" si="70"/>
        <v>02</v>
      </c>
      <c r="D411" s="12">
        <v>1</v>
      </c>
      <c r="E411" s="12">
        <v>83</v>
      </c>
      <c r="F411" s="12" t="s">
        <v>3</v>
      </c>
      <c r="G411" s="12" t="str">
        <f t="shared" si="62"/>
        <v>83PLDC0212L</v>
      </c>
      <c r="H411" s="12" t="s">
        <v>803</v>
      </c>
      <c r="I411" s="12" t="s">
        <v>4</v>
      </c>
      <c r="J411" s="12"/>
      <c r="K411" s="12">
        <f t="shared" si="63"/>
        <v>1</v>
      </c>
      <c r="L411" s="12" t="str">
        <f t="shared" si="64"/>
        <v>2</v>
      </c>
      <c r="M411" s="12" t="str">
        <f t="shared" si="65"/>
        <v>2</v>
      </c>
      <c r="N411" s="12" t="b">
        <f t="shared" si="66"/>
        <v>1</v>
      </c>
      <c r="O411" s="12" t="str">
        <f>VLOOKUP(G411,[1]CTDaoKhung!$C$5:$L$726,2,0)</f>
        <v>Pháp luật đại cương</v>
      </c>
      <c r="P411" s="12" t="b">
        <f t="shared" si="67"/>
        <v>1</v>
      </c>
      <c r="Q411" s="12" t="b">
        <f>IF(COUNTIF($F$2:F411,F411)=1,MAX($Q$1:Q410)+1)</f>
        <v>0</v>
      </c>
      <c r="R411" s="12"/>
    </row>
    <row r="412" spans="1:18" hidden="1" x14ac:dyDescent="0.3">
      <c r="A412" s="12">
        <f>IF(COUNTIF($F$2:F412,F412)=1,MAX($A$1:A411)+1,0)</f>
        <v>0</v>
      </c>
      <c r="B412" s="12" t="str">
        <f>IF(COUNTIF($F$2:F412,F412)=1,1,"")</f>
        <v/>
      </c>
      <c r="C412" s="12" t="str">
        <f t="shared" si="70"/>
        <v>05</v>
      </c>
      <c r="D412" s="12">
        <v>1</v>
      </c>
      <c r="E412" s="12">
        <v>83</v>
      </c>
      <c r="F412" s="12" t="s">
        <v>5</v>
      </c>
      <c r="G412" s="12" t="str">
        <f t="shared" si="62"/>
        <v>83NMTH0513L</v>
      </c>
      <c r="H412" s="12" t="s">
        <v>6</v>
      </c>
      <c r="I412" s="12" t="s">
        <v>7</v>
      </c>
      <c r="J412" s="12"/>
      <c r="K412" s="12">
        <f t="shared" si="63"/>
        <v>1</v>
      </c>
      <c r="L412" s="12" t="str">
        <f t="shared" si="64"/>
        <v>3</v>
      </c>
      <c r="M412" s="12" t="str">
        <f t="shared" si="65"/>
        <v>3</v>
      </c>
      <c r="N412" s="12" t="b">
        <f t="shared" si="66"/>
        <v>1</v>
      </c>
      <c r="O412" s="12" t="str">
        <f>VLOOKUP(G412,[1]CTDaoKhung!$C$5:$L$726,2,0)</f>
        <v>Nhập môn tin học</v>
      </c>
      <c r="P412" s="12" t="b">
        <f t="shared" si="67"/>
        <v>1</v>
      </c>
      <c r="Q412" s="12" t="b">
        <f>IF(COUNTIF($F$2:F412,F412)=1,MAX($Q$1:Q411)+1)</f>
        <v>0</v>
      </c>
      <c r="R412" s="12"/>
    </row>
    <row r="413" spans="1:18" hidden="1" x14ac:dyDescent="0.3">
      <c r="A413" s="12">
        <f>IF(COUNTIF($F$2:F413,F413)=1,MAX($A$1:A412)+1,0)</f>
        <v>0</v>
      </c>
      <c r="B413" s="12" t="str">
        <f>IF(COUNTIF($F$2:F413,F413)=1,1,"")</f>
        <v/>
      </c>
      <c r="C413" s="12" t="str">
        <f t="shared" si="70"/>
        <v>01</v>
      </c>
      <c r="D413" s="12">
        <v>1</v>
      </c>
      <c r="E413" s="12">
        <v>83</v>
      </c>
      <c r="F413" s="12" t="s">
        <v>8</v>
      </c>
      <c r="G413" s="12" t="str">
        <f t="shared" si="62"/>
        <v>83ANH10112L</v>
      </c>
      <c r="H413" s="12" t="s">
        <v>9</v>
      </c>
      <c r="I413" s="12" t="s">
        <v>10</v>
      </c>
      <c r="J413" s="12"/>
      <c r="K413" s="12">
        <f t="shared" si="63"/>
        <v>1</v>
      </c>
      <c r="L413" s="12" t="str">
        <f t="shared" si="64"/>
        <v>2</v>
      </c>
      <c r="M413" s="12" t="str">
        <f t="shared" si="65"/>
        <v>2</v>
      </c>
      <c r="N413" s="12" t="b">
        <f t="shared" si="66"/>
        <v>1</v>
      </c>
      <c r="O413" s="12" t="str">
        <f>VLOOKUP(G413,[1]CTDaoKhung!$C$5:$L$726,2,0)</f>
        <v>Tiếng anh 1</v>
      </c>
      <c r="P413" s="12" t="b">
        <f t="shared" si="67"/>
        <v>1</v>
      </c>
      <c r="Q413" s="12" t="b">
        <f>IF(COUNTIF($F$2:F413,F413)=1,MAX($Q$1:Q412)+1)</f>
        <v>0</v>
      </c>
      <c r="R413" s="12"/>
    </row>
    <row r="414" spans="1:18" hidden="1" x14ac:dyDescent="0.3">
      <c r="A414" s="12">
        <f>IF(COUNTIF($F$2:F414,F414)=1,MAX($A$1:A413)+1,0)</f>
        <v>0</v>
      </c>
      <c r="B414" s="12" t="str">
        <f>IF(COUNTIF($F$2:F414,F414)=1,1,"")</f>
        <v/>
      </c>
      <c r="C414" s="12" t="str">
        <f t="shared" si="70"/>
        <v>01</v>
      </c>
      <c r="D414" s="12">
        <v>1</v>
      </c>
      <c r="E414" s="12">
        <v>83</v>
      </c>
      <c r="F414" s="12" t="s">
        <v>11</v>
      </c>
      <c r="G414" s="12" t="str">
        <f t="shared" si="62"/>
        <v>83TCC10112L</v>
      </c>
      <c r="H414" s="12" t="s">
        <v>138</v>
      </c>
      <c r="I414" s="12" t="s">
        <v>10</v>
      </c>
      <c r="J414" s="12"/>
      <c r="K414" s="12">
        <f t="shared" si="63"/>
        <v>1</v>
      </c>
      <c r="L414" s="12" t="str">
        <f t="shared" si="64"/>
        <v>2</v>
      </c>
      <c r="M414" s="12" t="str">
        <f t="shared" si="65"/>
        <v>2</v>
      </c>
      <c r="N414" s="12" t="b">
        <f t="shared" si="66"/>
        <v>1</v>
      </c>
      <c r="O414" s="12" t="str">
        <f>VLOOKUP(G414,[1]CTDaoKhung!$C$5:$L$726,2,0)</f>
        <v>Toán cao cấp 1</v>
      </c>
      <c r="P414" s="12" t="b">
        <f t="shared" si="67"/>
        <v>1</v>
      </c>
      <c r="Q414" s="12" t="b">
        <f>IF(COUNTIF($F$2:F414,F414)=1,MAX($Q$1:Q413)+1)</f>
        <v>0</v>
      </c>
      <c r="R414" s="12"/>
    </row>
    <row r="415" spans="1:18" hidden="1" x14ac:dyDescent="0.3">
      <c r="A415" s="12">
        <f>IF(COUNTIF($F$2:F415,F415)=1,MAX($A$1:A414)+1,0)</f>
        <v>0</v>
      </c>
      <c r="B415" s="12" t="str">
        <f>IF(COUNTIF($F$2:F415,F415)=1,1,"")</f>
        <v/>
      </c>
      <c r="C415" s="12" t="str">
        <f t="shared" si="70"/>
        <v>01</v>
      </c>
      <c r="D415" s="12">
        <v>1</v>
      </c>
      <c r="E415" s="12">
        <v>83</v>
      </c>
      <c r="F415" s="12" t="s">
        <v>12</v>
      </c>
      <c r="G415" s="12" t="str">
        <f t="shared" si="62"/>
        <v>83GTC10111T</v>
      </c>
      <c r="H415" s="12" t="s">
        <v>802</v>
      </c>
      <c r="I415" s="12" t="s">
        <v>13</v>
      </c>
      <c r="J415" s="12"/>
      <c r="K415" s="12">
        <f t="shared" si="63"/>
        <v>1</v>
      </c>
      <c r="L415" s="12" t="str">
        <f t="shared" si="64"/>
        <v>1</v>
      </c>
      <c r="M415" s="12" t="str">
        <f t="shared" si="65"/>
        <v>1</v>
      </c>
      <c r="N415" s="12" t="b">
        <f t="shared" si="66"/>
        <v>1</v>
      </c>
      <c r="O415" s="12" t="str">
        <f>VLOOKUP(G415,[1]CTDaoKhung!$C$5:$L$726,2,0)</f>
        <v>Giáo dục thể chất 1</v>
      </c>
      <c r="P415" s="12" t="b">
        <f t="shared" si="67"/>
        <v>1</v>
      </c>
      <c r="Q415" s="12" t="b">
        <f>IF(COUNTIF($F$2:F415,F415)=1,MAX($Q$1:Q414)+1)</f>
        <v>0</v>
      </c>
      <c r="R415" s="12"/>
    </row>
    <row r="416" spans="1:18" hidden="1" x14ac:dyDescent="0.3">
      <c r="A416" s="12">
        <f>IF(COUNTIF($F$2:F416,F416)=1,MAX($A$1:A415)+1,0)</f>
        <v>0</v>
      </c>
      <c r="B416" s="12" t="str">
        <f>IF(COUNTIF($F$2:F416,F416)=1,1,"")</f>
        <v/>
      </c>
      <c r="C416" s="12" t="str">
        <f t="shared" si="70"/>
        <v/>
      </c>
      <c r="D416" s="12">
        <v>1</v>
      </c>
      <c r="E416" s="12">
        <v>83</v>
      </c>
      <c r="F416" s="12"/>
      <c r="G416" s="12" t="str">
        <f t="shared" si="62"/>
        <v>83</v>
      </c>
      <c r="H416" s="12" t="s">
        <v>14</v>
      </c>
      <c r="I416" s="12">
        <v>2</v>
      </c>
      <c r="J416" s="12"/>
      <c r="K416" s="12">
        <f t="shared" si="63"/>
        <v>1</v>
      </c>
      <c r="L416" s="12" t="str">
        <f t="shared" si="64"/>
        <v>2</v>
      </c>
      <c r="M416" s="12" t="str">
        <f t="shared" si="65"/>
        <v/>
      </c>
      <c r="N416" s="12" t="b">
        <f t="shared" si="66"/>
        <v>0</v>
      </c>
      <c r="O416" s="12" t="e">
        <f>VLOOKUP(G416,[1]CTDaoKhung!$C$5:$L$726,2,0)</f>
        <v>#N/A</v>
      </c>
      <c r="P416" s="12" t="e">
        <f t="shared" si="67"/>
        <v>#N/A</v>
      </c>
      <c r="Q416" s="12" t="b">
        <f>IF(COUNTIF($F$2:F416,F416)=1,MAX($Q$1:Q415)+1)</f>
        <v>0</v>
      </c>
      <c r="R416" s="12"/>
    </row>
    <row r="417" spans="1:18" hidden="1" x14ac:dyDescent="0.3">
      <c r="A417" s="12">
        <f>IF(COUNTIF($F$2:F417,F417)=1,MAX($A$1:A416)+1,0)</f>
        <v>0</v>
      </c>
      <c r="B417" s="12" t="str">
        <f>IF(COUNTIF($F$2:F417,F417)=1,1,"")</f>
        <v/>
      </c>
      <c r="C417" s="12" t="str">
        <f t="shared" si="70"/>
        <v>04</v>
      </c>
      <c r="D417" s="12">
        <v>1</v>
      </c>
      <c r="E417" s="12">
        <v>83</v>
      </c>
      <c r="F417" s="12" t="s">
        <v>15</v>
      </c>
      <c r="G417" s="12" t="str">
        <f t="shared" si="62"/>
        <v>83NMN10412L</v>
      </c>
      <c r="H417" s="12" t="s">
        <v>16</v>
      </c>
      <c r="I417" s="12" t="s">
        <v>10</v>
      </c>
      <c r="J417" s="12"/>
      <c r="K417" s="12">
        <f t="shared" si="63"/>
        <v>1</v>
      </c>
      <c r="L417" s="12" t="str">
        <f t="shared" si="64"/>
        <v>2</v>
      </c>
      <c r="M417" s="12" t="str">
        <f t="shared" si="65"/>
        <v>2</v>
      </c>
      <c r="N417" s="12" t="b">
        <f t="shared" si="66"/>
        <v>1</v>
      </c>
      <c r="O417" s="12" t="e">
        <f>VLOOKUP(G417,[1]CTDaoKhung!$C$5:$L$726,2,0)</f>
        <v>#N/A</v>
      </c>
      <c r="P417" s="12" t="e">
        <f t="shared" si="67"/>
        <v>#N/A</v>
      </c>
      <c r="Q417" s="12" t="b">
        <f>IF(COUNTIF($F$2:F417,F417)=1,MAX($Q$1:Q416)+1)</f>
        <v>0</v>
      </c>
      <c r="R417" s="12"/>
    </row>
    <row r="418" spans="1:18" hidden="1" x14ac:dyDescent="0.3">
      <c r="A418" s="12">
        <f>IF(COUNTIF($F$2:F418,F418)=1,MAX($A$1:A417)+1,0)</f>
        <v>0</v>
      </c>
      <c r="B418" s="12" t="str">
        <f>IF(COUNTIF($F$2:F418,F418)=1,1,"")</f>
        <v/>
      </c>
      <c r="C418" s="12" t="str">
        <f t="shared" si="70"/>
        <v>06</v>
      </c>
      <c r="D418" s="12">
        <v>1</v>
      </c>
      <c r="E418" s="12">
        <v>83</v>
      </c>
      <c r="F418" s="12" t="s">
        <v>17</v>
      </c>
      <c r="G418" s="12" t="str">
        <f t="shared" si="62"/>
        <v>83NMN20612L</v>
      </c>
      <c r="H418" s="12" t="s">
        <v>18</v>
      </c>
      <c r="I418" s="12" t="s">
        <v>10</v>
      </c>
      <c r="J418" s="12"/>
      <c r="K418" s="12">
        <f t="shared" si="63"/>
        <v>1</v>
      </c>
      <c r="L418" s="12" t="str">
        <f t="shared" si="64"/>
        <v>2</v>
      </c>
      <c r="M418" s="12" t="str">
        <f t="shared" si="65"/>
        <v>2</v>
      </c>
      <c r="N418" s="12" t="b">
        <f t="shared" si="66"/>
        <v>1</v>
      </c>
      <c r="O418" s="12" t="str">
        <f>VLOOKUP(G418,[1]CTDaoKhung!$C$5:$L$726,2,0)</f>
        <v>Nhập môn ngành điện-điện tử</v>
      </c>
      <c r="P418" s="12" t="b">
        <f t="shared" si="67"/>
        <v>0</v>
      </c>
      <c r="Q418" s="12" t="b">
        <f>IF(COUNTIF($F$2:F418,F418)=1,MAX($Q$1:Q417)+1)</f>
        <v>0</v>
      </c>
      <c r="R418" s="12"/>
    </row>
    <row r="419" spans="1:18" hidden="1" x14ac:dyDescent="0.3">
      <c r="A419" s="12">
        <f>IF(COUNTIF($F$2:F419,F419)=1,MAX($A$1:A418)+1,0)</f>
        <v>0</v>
      </c>
      <c r="B419" s="12" t="str">
        <f>IF(COUNTIF($F$2:F419,F419)=1,1,"")</f>
        <v/>
      </c>
      <c r="C419" s="12" t="str">
        <f t="shared" si="70"/>
        <v>05</v>
      </c>
      <c r="D419" s="12">
        <v>1</v>
      </c>
      <c r="E419" s="12">
        <v>83</v>
      </c>
      <c r="F419" s="12" t="s">
        <v>19</v>
      </c>
      <c r="G419" s="12" t="str">
        <f t="shared" si="62"/>
        <v>83NMN30512L</v>
      </c>
      <c r="H419" s="12" t="s">
        <v>20</v>
      </c>
      <c r="I419" s="12" t="s">
        <v>10</v>
      </c>
      <c r="J419" s="12"/>
      <c r="K419" s="12">
        <f t="shared" si="63"/>
        <v>1</v>
      </c>
      <c r="L419" s="12" t="str">
        <f t="shared" si="64"/>
        <v>2</v>
      </c>
      <c r="M419" s="12" t="str">
        <f t="shared" si="65"/>
        <v>2</v>
      </c>
      <c r="N419" s="12" t="b">
        <f t="shared" si="66"/>
        <v>1</v>
      </c>
      <c r="O419" s="12" t="e">
        <f>VLOOKUP(G419,[1]CTDaoKhung!$C$5:$L$726,2,0)</f>
        <v>#N/A</v>
      </c>
      <c r="P419" s="12" t="e">
        <f t="shared" si="67"/>
        <v>#N/A</v>
      </c>
      <c r="Q419" s="12" t="b">
        <f>IF(COUNTIF($F$2:F419,F419)=1,MAX($Q$1:Q418)+1)</f>
        <v>0</v>
      </c>
      <c r="R419" s="12"/>
    </row>
    <row r="420" spans="1:18" hidden="1" x14ac:dyDescent="0.3">
      <c r="A420" s="12">
        <f>IF(COUNTIF($F$2:F420,F420)=1,MAX($A$1:A419)+1,0)</f>
        <v>0</v>
      </c>
      <c r="B420" s="12" t="str">
        <f>IF(COUNTIF($F$2:F420,F420)=1,1,"")</f>
        <v/>
      </c>
      <c r="C420" s="12" t="str">
        <f t="shared" si="70"/>
        <v>07</v>
      </c>
      <c r="D420" s="12">
        <v>1</v>
      </c>
      <c r="E420" s="12">
        <v>83</v>
      </c>
      <c r="F420" s="12" t="s">
        <v>21</v>
      </c>
      <c r="G420" s="12" t="str">
        <f t="shared" si="62"/>
        <v>83NMN40712L</v>
      </c>
      <c r="H420" s="12" t="s">
        <v>22</v>
      </c>
      <c r="I420" s="12" t="s">
        <v>10</v>
      </c>
      <c r="J420" s="12"/>
      <c r="K420" s="12">
        <f t="shared" si="63"/>
        <v>1</v>
      </c>
      <c r="L420" s="12" t="str">
        <f t="shared" si="64"/>
        <v>2</v>
      </c>
      <c r="M420" s="12" t="str">
        <f t="shared" si="65"/>
        <v>2</v>
      </c>
      <c r="N420" s="12" t="b">
        <f t="shared" si="66"/>
        <v>1</v>
      </c>
      <c r="O420" s="12" t="e">
        <f>VLOOKUP(G420,[1]CTDaoKhung!$C$5:$L$726,2,0)</f>
        <v>#N/A</v>
      </c>
      <c r="P420" s="12" t="e">
        <f t="shared" si="67"/>
        <v>#N/A</v>
      </c>
      <c r="Q420" s="12" t="b">
        <f>IF(COUNTIF($F$2:F420,F420)=1,MAX($Q$1:Q419)+1)</f>
        <v>0</v>
      </c>
      <c r="R420" s="12"/>
    </row>
    <row r="421" spans="1:18" hidden="1" x14ac:dyDescent="0.3">
      <c r="A421" s="12">
        <f>IF(COUNTIF($F$2:F421,F421)=1,MAX($A$1:A420)+1,0)</f>
        <v>0</v>
      </c>
      <c r="B421" s="12" t="str">
        <f>IF(COUNTIF($F$2:F421,F421)=1,1,"")</f>
        <v/>
      </c>
      <c r="C421" s="12" t="str">
        <f t="shared" si="70"/>
        <v>02</v>
      </c>
      <c r="D421" s="12">
        <v>2</v>
      </c>
      <c r="E421" s="12">
        <v>83</v>
      </c>
      <c r="F421" s="12" t="s">
        <v>23</v>
      </c>
      <c r="G421" s="12" t="str">
        <f t="shared" si="62"/>
        <v>83MLN20213L</v>
      </c>
      <c r="H421" s="12" t="s">
        <v>321</v>
      </c>
      <c r="I421" s="12" t="s">
        <v>25</v>
      </c>
      <c r="J421" s="12" t="s">
        <v>136</v>
      </c>
      <c r="K421" s="12">
        <f t="shared" si="63"/>
        <v>2</v>
      </c>
      <c r="L421" s="12" t="str">
        <f t="shared" si="64"/>
        <v>3</v>
      </c>
      <c r="M421" s="12" t="str">
        <f t="shared" si="65"/>
        <v>3</v>
      </c>
      <c r="N421" s="12" t="b">
        <f t="shared" si="66"/>
        <v>1</v>
      </c>
      <c r="O421" s="12" t="e">
        <f>VLOOKUP(G421,[1]CTDaoKhung!$C$5:$L$726,2,0)</f>
        <v>#N/A</v>
      </c>
      <c r="P421" s="12" t="e">
        <f t="shared" si="67"/>
        <v>#N/A</v>
      </c>
      <c r="Q421" s="12" t="b">
        <f>IF(COUNTIF($F$2:F421,F421)=1,MAX($Q$1:Q420)+1)</f>
        <v>0</v>
      </c>
      <c r="R421" s="12"/>
    </row>
    <row r="422" spans="1:18" hidden="1" x14ac:dyDescent="0.3">
      <c r="A422" s="12">
        <f>IF(COUNTIF($F$2:F422,F422)=1,MAX($A$1:A421)+1,0)</f>
        <v>0</v>
      </c>
      <c r="B422" s="12" t="str">
        <f>IF(COUNTIF($F$2:F422,F422)=1,1,"")</f>
        <v/>
      </c>
      <c r="C422" s="12" t="str">
        <f t="shared" si="70"/>
        <v>01</v>
      </c>
      <c r="D422" s="12">
        <v>2</v>
      </c>
      <c r="E422" s="12">
        <v>83</v>
      </c>
      <c r="F422" s="12" t="s">
        <v>26</v>
      </c>
      <c r="G422" s="12" t="str">
        <f t="shared" si="62"/>
        <v>83ANH20113L</v>
      </c>
      <c r="H422" s="12" t="s">
        <v>27</v>
      </c>
      <c r="I422" s="12" t="s">
        <v>7</v>
      </c>
      <c r="J422" s="12" t="s">
        <v>137</v>
      </c>
      <c r="K422" s="12">
        <f t="shared" si="63"/>
        <v>2</v>
      </c>
      <c r="L422" s="12" t="str">
        <f t="shared" si="64"/>
        <v>3</v>
      </c>
      <c r="M422" s="12" t="str">
        <f t="shared" si="65"/>
        <v>3</v>
      </c>
      <c r="N422" s="12" t="b">
        <f t="shared" si="66"/>
        <v>1</v>
      </c>
      <c r="O422" s="12" t="str">
        <f>VLOOKUP(G422,[1]CTDaoKhung!$C$5:$L$726,2,0)</f>
        <v>Tiếng anh 2</v>
      </c>
      <c r="P422" s="12" t="b">
        <f t="shared" si="67"/>
        <v>1</v>
      </c>
      <c r="Q422" s="12" t="b">
        <f>IF(COUNTIF($F$2:F422,F422)=1,MAX($Q$1:Q421)+1)</f>
        <v>0</v>
      </c>
      <c r="R422" s="12"/>
    </row>
    <row r="423" spans="1:18" hidden="1" x14ac:dyDescent="0.3">
      <c r="A423" s="12">
        <f>IF(COUNTIF($F$2:F423,F423)=1,MAX($A$1:A422)+1,0)</f>
        <v>0</v>
      </c>
      <c r="B423" s="12" t="str">
        <f>IF(COUNTIF($F$2:F423,F423)=1,1,"")</f>
        <v/>
      </c>
      <c r="C423" s="12" t="str">
        <f t="shared" si="70"/>
        <v>01</v>
      </c>
      <c r="D423" s="12">
        <v>2</v>
      </c>
      <c r="E423" s="12">
        <v>83</v>
      </c>
      <c r="F423" s="12" t="s">
        <v>28</v>
      </c>
      <c r="G423" s="12" t="str">
        <f t="shared" si="62"/>
        <v>83TCC20112L</v>
      </c>
      <c r="H423" s="12" t="s">
        <v>139</v>
      </c>
      <c r="I423" s="12" t="s">
        <v>10</v>
      </c>
      <c r="J423" s="12"/>
      <c r="K423" s="12">
        <f t="shared" si="63"/>
        <v>2</v>
      </c>
      <c r="L423" s="12" t="str">
        <f t="shared" si="64"/>
        <v>2</v>
      </c>
      <c r="M423" s="12" t="str">
        <f t="shared" si="65"/>
        <v>2</v>
      </c>
      <c r="N423" s="12" t="b">
        <f t="shared" si="66"/>
        <v>1</v>
      </c>
      <c r="O423" s="12" t="str">
        <f>VLOOKUP(G423,[1]CTDaoKhung!$C$5:$L$726,2,0)</f>
        <v>Toán cao cấp 2</v>
      </c>
      <c r="P423" s="12" t="b">
        <f t="shared" si="67"/>
        <v>1</v>
      </c>
      <c r="Q423" s="12" t="b">
        <f>IF(COUNTIF($F$2:F423,F423)=1,MAX($Q$1:Q422)+1)</f>
        <v>0</v>
      </c>
      <c r="R423" s="12"/>
    </row>
    <row r="424" spans="1:18" hidden="1" x14ac:dyDescent="0.3">
      <c r="A424" s="12">
        <f>IF(COUNTIF($F$2:F424,F424)=1,MAX($A$1:A423)+1,0)</f>
        <v>0</v>
      </c>
      <c r="B424" s="12" t="str">
        <f>IF(COUNTIF($F$2:F424,F424)=1,1,"")</f>
        <v/>
      </c>
      <c r="C424" s="12" t="str">
        <f t="shared" si="70"/>
        <v>01</v>
      </c>
      <c r="D424" s="12">
        <v>2</v>
      </c>
      <c r="E424" s="12">
        <v>83</v>
      </c>
      <c r="F424" s="12" t="s">
        <v>29</v>
      </c>
      <c r="G424" s="12" t="str">
        <f t="shared" si="62"/>
        <v>83GTC20112T</v>
      </c>
      <c r="H424" s="12" t="s">
        <v>804</v>
      </c>
      <c r="I424" s="12" t="s">
        <v>30</v>
      </c>
      <c r="J424" s="12"/>
      <c r="K424" s="12">
        <f t="shared" si="63"/>
        <v>2</v>
      </c>
      <c r="L424" s="12" t="str">
        <f t="shared" si="64"/>
        <v>2</v>
      </c>
      <c r="M424" s="12" t="str">
        <f t="shared" si="65"/>
        <v>2</v>
      </c>
      <c r="N424" s="12" t="b">
        <f t="shared" si="66"/>
        <v>1</v>
      </c>
      <c r="O424" s="12" t="str">
        <f>VLOOKUP(G424,[1]CTDaoKhung!$C$5:$L$726,2,0)</f>
        <v>Giáo dục thể chất 2</v>
      </c>
      <c r="P424" s="12" t="b">
        <f t="shared" si="67"/>
        <v>1</v>
      </c>
      <c r="Q424" s="12" t="b">
        <f>IF(COUNTIF($F$2:F424,F424)=1,MAX($Q$1:Q423)+1)</f>
        <v>0</v>
      </c>
      <c r="R424" s="12"/>
    </row>
    <row r="425" spans="1:18" hidden="1" x14ac:dyDescent="0.3">
      <c r="A425" s="12">
        <f>IF(COUNTIF($F$2:F425,F425)=1,MAX($A$1:A424)+1,0)</f>
        <v>0</v>
      </c>
      <c r="B425" s="12" t="str">
        <f>IF(COUNTIF($F$2:F425,F425)=1,1,"")</f>
        <v/>
      </c>
      <c r="C425" s="12" t="str">
        <f t="shared" si="70"/>
        <v>01</v>
      </c>
      <c r="D425" s="12">
        <v>2</v>
      </c>
      <c r="E425" s="12">
        <v>83</v>
      </c>
      <c r="F425" s="12" t="s">
        <v>31</v>
      </c>
      <c r="G425" s="12" t="str">
        <f t="shared" si="62"/>
        <v>83VLDC0113L</v>
      </c>
      <c r="H425" s="12" t="s">
        <v>32</v>
      </c>
      <c r="I425" s="12" t="s">
        <v>7</v>
      </c>
      <c r="J425" s="12"/>
      <c r="K425" s="12">
        <f t="shared" si="63"/>
        <v>2</v>
      </c>
      <c r="L425" s="12" t="str">
        <f t="shared" si="64"/>
        <v>3</v>
      </c>
      <c r="M425" s="12" t="str">
        <f t="shared" si="65"/>
        <v>3</v>
      </c>
      <c r="N425" s="12" t="b">
        <f t="shared" si="66"/>
        <v>1</v>
      </c>
      <c r="O425" s="12" t="str">
        <f>VLOOKUP(G425,[1]CTDaoKhung!$C$5:$L$726,2,0)</f>
        <v>Vật lý đại cương</v>
      </c>
      <c r="P425" s="12" t="b">
        <f t="shared" si="67"/>
        <v>1</v>
      </c>
      <c r="Q425" s="12" t="b">
        <f>IF(COUNTIF($F$2:F425,F425)=1,MAX($Q$1:Q424)+1)</f>
        <v>0</v>
      </c>
      <c r="R425" s="12"/>
    </row>
    <row r="426" spans="1:18" hidden="1" x14ac:dyDescent="0.3">
      <c r="A426" s="12">
        <f>IF(COUNTIF($F$2:F426,F426)=1,MAX($A$1:A425)+1,0)</f>
        <v>0</v>
      </c>
      <c r="B426" s="12" t="str">
        <f>IF(COUNTIF($F$2:F426,F426)=1,1,"")</f>
        <v/>
      </c>
      <c r="C426" s="12" t="str">
        <f t="shared" si="70"/>
        <v/>
      </c>
      <c r="D426" s="12">
        <v>2</v>
      </c>
      <c r="E426" s="12">
        <v>83</v>
      </c>
      <c r="F426" s="12"/>
      <c r="G426" s="12" t="str">
        <f t="shared" si="62"/>
        <v>83</v>
      </c>
      <c r="H426" s="12" t="s">
        <v>14</v>
      </c>
      <c r="I426" s="12">
        <v>2</v>
      </c>
      <c r="J426" s="12"/>
      <c r="K426" s="12">
        <f t="shared" si="63"/>
        <v>2</v>
      </c>
      <c r="L426" s="12" t="str">
        <f t="shared" si="64"/>
        <v>2</v>
      </c>
      <c r="M426" s="12" t="str">
        <f t="shared" si="65"/>
        <v/>
      </c>
      <c r="N426" s="12" t="b">
        <f t="shared" si="66"/>
        <v>0</v>
      </c>
      <c r="O426" s="12" t="e">
        <f>VLOOKUP(G426,[1]CTDaoKhung!$C$5:$L$726,2,0)</f>
        <v>#N/A</v>
      </c>
      <c r="P426" s="12" t="e">
        <f t="shared" si="67"/>
        <v>#N/A</v>
      </c>
      <c r="Q426" s="12" t="b">
        <f>IF(COUNTIF($F$2:F426,F426)=1,MAX($Q$1:Q425)+1)</f>
        <v>0</v>
      </c>
      <c r="R426" s="12"/>
    </row>
    <row r="427" spans="1:18" hidden="1" x14ac:dyDescent="0.3">
      <c r="A427" s="12">
        <f>IF(COUNTIF($F$2:F427,F427)=1,MAX($A$1:A426)+1,0)</f>
        <v>0</v>
      </c>
      <c r="B427" s="12" t="str">
        <f>IF(COUNTIF($F$2:F427,F427)=1,1,"")</f>
        <v/>
      </c>
      <c r="C427" s="12" t="str">
        <f t="shared" si="70"/>
        <v>03</v>
      </c>
      <c r="D427" s="12">
        <v>2</v>
      </c>
      <c r="E427" s="12">
        <v>83</v>
      </c>
      <c r="F427" s="12" t="s">
        <v>33</v>
      </c>
      <c r="G427" s="12" t="str">
        <f t="shared" si="62"/>
        <v>83NMGT0312L</v>
      </c>
      <c r="H427" s="12" t="s">
        <v>34</v>
      </c>
      <c r="I427" s="12" t="s">
        <v>10</v>
      </c>
      <c r="J427" s="12"/>
      <c r="K427" s="12">
        <f t="shared" si="63"/>
        <v>2</v>
      </c>
      <c r="L427" s="12" t="str">
        <f t="shared" si="64"/>
        <v>2</v>
      </c>
      <c r="M427" s="12" t="str">
        <f t="shared" si="65"/>
        <v>2</v>
      </c>
      <c r="N427" s="12" t="b">
        <f t="shared" si="66"/>
        <v>1</v>
      </c>
      <c r="O427" s="12" t="str">
        <f>VLOOKUP(G427,[1]CTDaoKhung!$C$5:$L$726,2,0)</f>
        <v>Nhập môn khoa học giao tiếp</v>
      </c>
      <c r="P427" s="12" t="b">
        <f t="shared" si="67"/>
        <v>1</v>
      </c>
      <c r="Q427" s="12" t="b">
        <f>IF(COUNTIF($F$2:F427,F427)=1,MAX($Q$1:Q426)+1)</f>
        <v>0</v>
      </c>
      <c r="R427" s="12"/>
    </row>
    <row r="428" spans="1:18" hidden="1" x14ac:dyDescent="0.3">
      <c r="A428" s="12">
        <f>IF(COUNTIF($F$2:F428,F428)=1,MAX($A$1:A427)+1,0)</f>
        <v>0</v>
      </c>
      <c r="B428" s="12" t="str">
        <f>IF(COUNTIF($F$2:F428,F428)=1,1,"")</f>
        <v/>
      </c>
      <c r="C428" s="12" t="str">
        <f t="shared" si="70"/>
        <v>07</v>
      </c>
      <c r="D428" s="12">
        <v>2</v>
      </c>
      <c r="E428" s="12">
        <v>83</v>
      </c>
      <c r="F428" s="12" t="s">
        <v>35</v>
      </c>
      <c r="G428" s="12" t="str">
        <f t="shared" si="62"/>
        <v>83KHNG0712L</v>
      </c>
      <c r="H428" s="12" t="s">
        <v>36</v>
      </c>
      <c r="I428" s="12" t="s">
        <v>10</v>
      </c>
      <c r="J428" s="12"/>
      <c r="K428" s="12">
        <f t="shared" si="63"/>
        <v>2</v>
      </c>
      <c r="L428" s="12" t="str">
        <f t="shared" si="64"/>
        <v>2</v>
      </c>
      <c r="M428" s="12" t="str">
        <f t="shared" si="65"/>
        <v>2</v>
      </c>
      <c r="N428" s="12" t="b">
        <f t="shared" si="66"/>
        <v>1</v>
      </c>
      <c r="O428" s="12" t="str">
        <f>VLOOKUP(G428,[1]CTDaoKhung!$C$5:$L$726,2,0)</f>
        <v>Khởi nghiệp</v>
      </c>
      <c r="P428" s="12" t="b">
        <f t="shared" si="67"/>
        <v>1</v>
      </c>
      <c r="Q428" s="12" t="b">
        <f>IF(COUNTIF($F$2:F428,F428)=1,MAX($Q$1:Q427)+1)</f>
        <v>0</v>
      </c>
      <c r="R428" s="12"/>
    </row>
    <row r="429" spans="1:18" hidden="1" x14ac:dyDescent="0.3">
      <c r="A429" s="12">
        <f>IF(COUNTIF($F$2:F429,F429)=1,MAX($A$1:A428)+1,0)</f>
        <v>0</v>
      </c>
      <c r="B429" s="12" t="str">
        <f>IF(COUNTIF($F$2:F429,F429)=1,1,"")</f>
        <v/>
      </c>
      <c r="C429" s="12" t="str">
        <f t="shared" si="70"/>
        <v>02</v>
      </c>
      <c r="D429" s="12">
        <v>3</v>
      </c>
      <c r="E429" s="12">
        <v>83</v>
      </c>
      <c r="F429" s="12" t="s">
        <v>37</v>
      </c>
      <c r="G429" s="12" t="str">
        <f t="shared" si="62"/>
        <v>83THCM0212L</v>
      </c>
      <c r="H429" s="12" t="s">
        <v>38</v>
      </c>
      <c r="I429" s="12" t="s">
        <v>2</v>
      </c>
      <c r="J429" s="12" t="s">
        <v>132</v>
      </c>
      <c r="K429" s="12">
        <f t="shared" si="63"/>
        <v>3</v>
      </c>
      <c r="L429" s="12" t="str">
        <f t="shared" si="64"/>
        <v>2</v>
      </c>
      <c r="M429" s="12" t="str">
        <f t="shared" si="65"/>
        <v>2</v>
      </c>
      <c r="N429" s="12" t="b">
        <f t="shared" si="66"/>
        <v>1</v>
      </c>
      <c r="O429" s="12" t="e">
        <f>VLOOKUP(G429,[1]CTDaoKhung!$C$5:$L$726,2,0)</f>
        <v>#N/A</v>
      </c>
      <c r="P429" s="12" t="e">
        <f t="shared" si="67"/>
        <v>#N/A</v>
      </c>
      <c r="Q429" s="12" t="b">
        <f>IF(COUNTIF($F$2:F429,F429)=1,MAX($Q$1:Q428)+1)</f>
        <v>0</v>
      </c>
      <c r="R429" s="12"/>
    </row>
    <row r="430" spans="1:18" hidden="1" x14ac:dyDescent="0.3">
      <c r="A430" s="12">
        <f>IF(COUNTIF($F$2:F430,F430)=1,MAX($A$1:A429)+1,0)</f>
        <v>0</v>
      </c>
      <c r="B430" s="12" t="str">
        <f>IF(COUNTIF($F$2:F430,F430)=1,1,"")</f>
        <v/>
      </c>
      <c r="C430" s="12" t="str">
        <f t="shared" si="70"/>
        <v>01</v>
      </c>
      <c r="D430" s="12">
        <v>3</v>
      </c>
      <c r="E430" s="12">
        <v>83</v>
      </c>
      <c r="F430" s="12" t="s">
        <v>322</v>
      </c>
      <c r="G430" s="12" t="str">
        <f t="shared" si="62"/>
        <v>83TADT0112L</v>
      </c>
      <c r="H430" s="12" t="s">
        <v>323</v>
      </c>
      <c r="I430" s="12" t="s">
        <v>10</v>
      </c>
      <c r="J430" s="12" t="s">
        <v>133</v>
      </c>
      <c r="K430" s="12">
        <f t="shared" si="63"/>
        <v>3</v>
      </c>
      <c r="L430" s="12" t="str">
        <f t="shared" si="64"/>
        <v>2</v>
      </c>
      <c r="M430" s="12" t="str">
        <f t="shared" si="65"/>
        <v>2</v>
      </c>
      <c r="N430" s="12" t="b">
        <f t="shared" si="66"/>
        <v>1</v>
      </c>
      <c r="O430" s="12" t="str">
        <f>VLOOKUP(G430,[1]CTDaoKhung!$C$5:$L$726,2,0)</f>
        <v>Tiếng anh điện</v>
      </c>
      <c r="P430" s="12" t="b">
        <f t="shared" si="67"/>
        <v>1</v>
      </c>
      <c r="Q430" s="12" t="b">
        <f>IF(COUNTIF($F$2:F430,F430)=1,MAX($Q$1:Q429)+1)</f>
        <v>0</v>
      </c>
      <c r="R430" s="12"/>
    </row>
    <row r="431" spans="1:18" hidden="1" x14ac:dyDescent="0.3">
      <c r="A431" s="12">
        <f>IF(COUNTIF($F$2:F431,F431)=1,MAX($A$1:A430)+1,0)</f>
        <v>0</v>
      </c>
      <c r="B431" s="12" t="str">
        <f>IF(COUNTIF($F$2:F431,F431)=1,1,"")</f>
        <v/>
      </c>
      <c r="C431" s="12" t="str">
        <f t="shared" si="70"/>
        <v>01</v>
      </c>
      <c r="D431" s="12">
        <v>3</v>
      </c>
      <c r="E431" s="12">
        <v>83</v>
      </c>
      <c r="F431" s="12" t="s">
        <v>41</v>
      </c>
      <c r="G431" s="12" t="str">
        <f t="shared" si="62"/>
        <v>83TCD10112L</v>
      </c>
      <c r="H431" s="12" t="s">
        <v>42</v>
      </c>
      <c r="I431" s="12" t="s">
        <v>10</v>
      </c>
      <c r="J431" s="12" t="s">
        <v>134</v>
      </c>
      <c r="K431" s="12">
        <f t="shared" si="63"/>
        <v>3</v>
      </c>
      <c r="L431" s="12" t="str">
        <f t="shared" si="64"/>
        <v>2</v>
      </c>
      <c r="M431" s="12" t="str">
        <f t="shared" si="65"/>
        <v>2</v>
      </c>
      <c r="N431" s="12" t="b">
        <f t="shared" si="66"/>
        <v>1</v>
      </c>
      <c r="O431" s="12" t="str">
        <f>VLOOKUP(G431,[1]CTDaoKhung!$C$5:$L$726,2,0)</f>
        <v>Toán chuyên đề 1</v>
      </c>
      <c r="P431" s="12" t="b">
        <f t="shared" si="67"/>
        <v>1</v>
      </c>
      <c r="Q431" s="12" t="b">
        <f>IF(COUNTIF($F$2:F431,F431)=1,MAX($Q$1:Q430)+1)</f>
        <v>0</v>
      </c>
      <c r="R431" s="12"/>
    </row>
    <row r="432" spans="1:18" hidden="1" x14ac:dyDescent="0.3">
      <c r="A432" s="12">
        <f>IF(COUNTIF($F$2:F432,F432)=1,MAX($A$1:A431)+1,0)</f>
        <v>0</v>
      </c>
      <c r="B432" s="12" t="str">
        <f>IF(COUNTIF($F$2:F432,F432)=1,1,"")</f>
        <v/>
      </c>
      <c r="C432" s="12" t="str">
        <f t="shared" si="70"/>
        <v>03</v>
      </c>
      <c r="D432" s="12">
        <v>3</v>
      </c>
      <c r="E432" s="12">
        <v>83</v>
      </c>
      <c r="F432" s="12" t="s">
        <v>43</v>
      </c>
      <c r="G432" s="12" t="str">
        <f t="shared" si="62"/>
        <v>83TLHC0313L</v>
      </c>
      <c r="H432" s="12" t="s">
        <v>44</v>
      </c>
      <c r="I432" s="12" t="s">
        <v>45</v>
      </c>
      <c r="J432" s="12"/>
      <c r="K432" s="12">
        <f t="shared" si="63"/>
        <v>3</v>
      </c>
      <c r="L432" s="12" t="str">
        <f t="shared" si="64"/>
        <v>3</v>
      </c>
      <c r="M432" s="12" t="str">
        <f t="shared" si="65"/>
        <v>3</v>
      </c>
      <c r="N432" s="12" t="b">
        <f t="shared" si="66"/>
        <v>1</v>
      </c>
      <c r="O432" s="12" t="str">
        <f>VLOOKUP(G432,[1]CTDaoKhung!$C$5:$L$726,2,0)</f>
        <v>Tâm lý học</v>
      </c>
      <c r="P432" s="12" t="b">
        <f t="shared" si="67"/>
        <v>1</v>
      </c>
      <c r="Q432" s="12" t="b">
        <f>IF(COUNTIF($F$2:F432,F432)=1,MAX($Q$1:Q431)+1)</f>
        <v>0</v>
      </c>
      <c r="R432" s="12"/>
    </row>
    <row r="433" spans="1:18" hidden="1" x14ac:dyDescent="0.3">
      <c r="A433" s="12">
        <f>IF(COUNTIF($F$2:F433,F433)=1,MAX($A$1:A432)+1,0)</f>
        <v>0</v>
      </c>
      <c r="B433" s="12" t="str">
        <f>IF(COUNTIF($F$2:F433,F433)=1,1,"")</f>
        <v/>
      </c>
      <c r="C433" s="12" t="str">
        <f t="shared" si="70"/>
        <v>07</v>
      </c>
      <c r="D433" s="12">
        <v>3</v>
      </c>
      <c r="E433" s="12">
        <v>83</v>
      </c>
      <c r="F433" s="12" t="s">
        <v>46</v>
      </c>
      <c r="G433" s="12" t="str">
        <f t="shared" si="62"/>
        <v>83TCQS0712L</v>
      </c>
      <c r="H433" s="12" t="s">
        <v>47</v>
      </c>
      <c r="I433" s="12" t="s">
        <v>10</v>
      </c>
      <c r="J433" s="12"/>
      <c r="K433" s="12">
        <f t="shared" si="63"/>
        <v>3</v>
      </c>
      <c r="L433" s="12" t="str">
        <f t="shared" si="64"/>
        <v>2</v>
      </c>
      <c r="M433" s="12" t="str">
        <f t="shared" si="65"/>
        <v>2</v>
      </c>
      <c r="N433" s="12" t="b">
        <f t="shared" si="66"/>
        <v>1</v>
      </c>
      <c r="O433" s="12" t="str">
        <f>VLOOKUP(G433,[1]CTDaoKhung!$C$5:$L$726,2,0)</f>
        <v>Tổ chức quản lý sản xuất</v>
      </c>
      <c r="P433" s="12" t="b">
        <f t="shared" si="67"/>
        <v>1</v>
      </c>
      <c r="Q433" s="12" t="b">
        <f>IF(COUNTIF($F$2:F433,F433)=1,MAX($Q$1:Q432)+1)</f>
        <v>0</v>
      </c>
      <c r="R433" s="12"/>
    </row>
    <row r="434" spans="1:18" hidden="1" x14ac:dyDescent="0.3">
      <c r="A434" s="12">
        <f>IF(COUNTIF($F$2:F434,F434)=1,MAX($A$1:A433)+1,0)</f>
        <v>0</v>
      </c>
      <c r="B434" s="12" t="str">
        <f>IF(COUNTIF($F$2:F434,F434)=1,1,"")</f>
        <v/>
      </c>
      <c r="C434" s="12" t="str">
        <f t="shared" si="70"/>
        <v>06</v>
      </c>
      <c r="D434" s="12">
        <v>3</v>
      </c>
      <c r="E434" s="12">
        <v>83</v>
      </c>
      <c r="F434" s="12" t="s">
        <v>324</v>
      </c>
      <c r="G434" s="12" t="str">
        <f t="shared" si="62"/>
        <v>83MHD10612L</v>
      </c>
      <c r="H434" s="12" t="s">
        <v>815</v>
      </c>
      <c r="I434" s="12" t="s">
        <v>10</v>
      </c>
      <c r="J434" s="12"/>
      <c r="K434" s="12">
        <f t="shared" si="63"/>
        <v>3</v>
      </c>
      <c r="L434" s="12" t="str">
        <f t="shared" si="64"/>
        <v>2</v>
      </c>
      <c r="M434" s="12" t="str">
        <f t="shared" si="65"/>
        <v>2</v>
      </c>
      <c r="N434" s="12" t="b">
        <f t="shared" si="66"/>
        <v>1</v>
      </c>
      <c r="O434" s="12" t="str">
        <f>VLOOKUP(G434,[1]CTDaoKhung!$C$5:$L$726,2,0)</f>
        <v>Mạch điện 1</v>
      </c>
      <c r="P434" s="12" t="b">
        <f t="shared" si="67"/>
        <v>1</v>
      </c>
      <c r="Q434" s="12" t="b">
        <f>IF(COUNTIF($F$2:F434,F434)=1,MAX($Q$1:Q433)+1)</f>
        <v>0</v>
      </c>
      <c r="R434" s="12"/>
    </row>
    <row r="435" spans="1:18" hidden="1" x14ac:dyDescent="0.3">
      <c r="A435" s="12">
        <f>IF(COUNTIF($F$2:F435,F435)=1,MAX($A$1:A434)+1,0)</f>
        <v>0</v>
      </c>
      <c r="B435" s="12" t="str">
        <f>IF(COUNTIF($F$2:F435,F435)=1,1,"")</f>
        <v/>
      </c>
      <c r="C435" s="12" t="str">
        <f t="shared" si="70"/>
        <v>06</v>
      </c>
      <c r="D435" s="12">
        <v>3</v>
      </c>
      <c r="E435" s="12">
        <v>83</v>
      </c>
      <c r="F435" s="12" t="s">
        <v>325</v>
      </c>
      <c r="G435" s="12" t="str">
        <f t="shared" si="62"/>
        <v>83VLKC0612L</v>
      </c>
      <c r="H435" s="12" t="s">
        <v>816</v>
      </c>
      <c r="I435" s="12" t="s">
        <v>10</v>
      </c>
      <c r="J435" s="12"/>
      <c r="K435" s="12">
        <f t="shared" si="63"/>
        <v>3</v>
      </c>
      <c r="L435" s="12" t="str">
        <f t="shared" si="64"/>
        <v>2</v>
      </c>
      <c r="M435" s="12" t="str">
        <f t="shared" si="65"/>
        <v>2</v>
      </c>
      <c r="N435" s="12" t="b">
        <f t="shared" si="66"/>
        <v>1</v>
      </c>
      <c r="O435" s="12" t="str">
        <f>VLOOKUP(G435,[1]CTDaoKhung!$C$5:$L$726,2,0)</f>
        <v>Vật liệu điện-Khí cụ điện</v>
      </c>
      <c r="P435" s="12" t="b">
        <f t="shared" si="67"/>
        <v>1</v>
      </c>
      <c r="Q435" s="12" t="b">
        <f>IF(COUNTIF($F$2:F435,F435)=1,MAX($Q$1:Q434)+1)</f>
        <v>0</v>
      </c>
      <c r="R435" s="12"/>
    </row>
    <row r="436" spans="1:18" hidden="1" x14ac:dyDescent="0.3">
      <c r="A436" s="12">
        <f>IF(COUNTIF($F$2:F436,F436)=1,MAX($A$1:A435)+1,0)</f>
        <v>0</v>
      </c>
      <c r="B436" s="12" t="str">
        <f>IF(COUNTIF($F$2:F436,F436)=1,1,"")</f>
        <v/>
      </c>
      <c r="C436" s="12" t="str">
        <f t="shared" si="70"/>
        <v>01</v>
      </c>
      <c r="D436" s="12">
        <v>3</v>
      </c>
      <c r="E436" s="12">
        <v>83</v>
      </c>
      <c r="F436" s="12" t="s">
        <v>326</v>
      </c>
      <c r="G436" s="12" t="str">
        <f t="shared" si="62"/>
        <v>83TCD30112L</v>
      </c>
      <c r="H436" s="12" t="s">
        <v>327</v>
      </c>
      <c r="I436" s="12" t="s">
        <v>10</v>
      </c>
      <c r="J436" s="12"/>
      <c r="K436" s="12">
        <f t="shared" si="63"/>
        <v>3</v>
      </c>
      <c r="L436" s="12" t="str">
        <f t="shared" si="64"/>
        <v>2</v>
      </c>
      <c r="M436" s="12" t="str">
        <f t="shared" si="65"/>
        <v>2</v>
      </c>
      <c r="N436" s="12" t="b">
        <f t="shared" si="66"/>
        <v>1</v>
      </c>
      <c r="O436" s="12" t="str">
        <f>VLOOKUP(G436,[1]CTDaoKhung!$C$5:$L$726,2,0)</f>
        <v>Toán chuyên đề 3</v>
      </c>
      <c r="P436" s="12" t="b">
        <f t="shared" si="67"/>
        <v>1</v>
      </c>
      <c r="Q436" s="12" t="b">
        <f>IF(COUNTIF($F$2:F436,F436)=1,MAX($Q$1:Q435)+1)</f>
        <v>0</v>
      </c>
      <c r="R436" s="12"/>
    </row>
    <row r="437" spans="1:18" hidden="1" x14ac:dyDescent="0.3">
      <c r="A437" s="12">
        <f>IF(COUNTIF($F$2:F437,F437)=1,MAX($A$1:A436)+1,0)</f>
        <v>0</v>
      </c>
      <c r="B437" s="12" t="str">
        <f>IF(COUNTIF($F$2:F437,F437)=1,1,"")</f>
        <v/>
      </c>
      <c r="C437" s="12" t="str">
        <f t="shared" si="70"/>
        <v/>
      </c>
      <c r="D437" s="12">
        <v>3</v>
      </c>
      <c r="E437" s="12">
        <v>83</v>
      </c>
      <c r="F437" s="12"/>
      <c r="G437" s="12" t="str">
        <f t="shared" si="62"/>
        <v>83</v>
      </c>
      <c r="H437" s="12" t="s">
        <v>14</v>
      </c>
      <c r="I437" s="12">
        <v>1</v>
      </c>
      <c r="J437" s="12"/>
      <c r="K437" s="12">
        <f t="shared" si="63"/>
        <v>3</v>
      </c>
      <c r="L437" s="12" t="str">
        <f t="shared" si="64"/>
        <v>1</v>
      </c>
      <c r="M437" s="12" t="str">
        <f t="shared" si="65"/>
        <v/>
      </c>
      <c r="N437" s="12" t="b">
        <f t="shared" si="66"/>
        <v>0</v>
      </c>
      <c r="O437" s="12" t="e">
        <f>VLOOKUP(G437,[1]CTDaoKhung!$C$5:$L$726,2,0)</f>
        <v>#N/A</v>
      </c>
      <c r="P437" s="12" t="e">
        <f t="shared" si="67"/>
        <v>#N/A</v>
      </c>
      <c r="Q437" s="12" t="b">
        <f>IF(COUNTIF($F$2:F437,F437)=1,MAX($Q$1:Q436)+1)</f>
        <v>0</v>
      </c>
      <c r="R437" s="12"/>
    </row>
    <row r="438" spans="1:18" hidden="1" x14ac:dyDescent="0.3">
      <c r="A438" s="12">
        <f>IF(COUNTIF($F$2:F438,F438)=1,MAX($A$1:A437)+1,0)</f>
        <v>0</v>
      </c>
      <c r="B438" s="12" t="str">
        <f>IF(COUNTIF($F$2:F438,F438)=1,1,"")</f>
        <v/>
      </c>
      <c r="C438" s="12" t="str">
        <f t="shared" si="70"/>
        <v>01</v>
      </c>
      <c r="D438" s="12">
        <v>3</v>
      </c>
      <c r="E438" s="12">
        <v>83</v>
      </c>
      <c r="F438" s="12" t="s">
        <v>51</v>
      </c>
      <c r="G438" s="12" t="str">
        <f t="shared" si="62"/>
        <v>83GTC30111T</v>
      </c>
      <c r="H438" s="12" t="s">
        <v>805</v>
      </c>
      <c r="I438" s="12" t="s">
        <v>13</v>
      </c>
      <c r="J438" s="12"/>
      <c r="K438" s="12">
        <f t="shared" si="63"/>
        <v>3</v>
      </c>
      <c r="L438" s="12" t="str">
        <f t="shared" si="64"/>
        <v>1</v>
      </c>
      <c r="M438" s="12" t="str">
        <f t="shared" si="65"/>
        <v>1</v>
      </c>
      <c r="N438" s="12" t="b">
        <f t="shared" si="66"/>
        <v>1</v>
      </c>
      <c r="O438" s="12" t="str">
        <f>VLOOKUP(G438,[1]CTDaoKhung!$C$5:$L$726,2,0)</f>
        <v>Giáo dục thể chất 3</v>
      </c>
      <c r="P438" s="12" t="b">
        <f t="shared" si="67"/>
        <v>1</v>
      </c>
      <c r="Q438" s="12" t="b">
        <f>IF(COUNTIF($F$2:F438,F438)=1,MAX($Q$1:Q437)+1)</f>
        <v>0</v>
      </c>
      <c r="R438" s="12"/>
    </row>
    <row r="439" spans="1:18" hidden="1" x14ac:dyDescent="0.3">
      <c r="A439" s="12">
        <f>IF(COUNTIF($F$2:F439,F439)=1,MAX($A$1:A438)+1,0)</f>
        <v>0</v>
      </c>
      <c r="B439" s="12" t="str">
        <f>IF(COUNTIF($F$2:F439,F439)=1,1,"")</f>
        <v/>
      </c>
      <c r="C439" s="12" t="str">
        <f t="shared" si="70"/>
        <v>01</v>
      </c>
      <c r="D439" s="12">
        <v>3</v>
      </c>
      <c r="E439" s="12">
        <v>83</v>
      </c>
      <c r="F439" s="12" t="s">
        <v>52</v>
      </c>
      <c r="G439" s="12" t="str">
        <f t="shared" si="62"/>
        <v>83GTC40111T</v>
      </c>
      <c r="H439" s="12" t="s">
        <v>806</v>
      </c>
      <c r="I439" s="12" t="s">
        <v>13</v>
      </c>
      <c r="J439" s="12"/>
      <c r="K439" s="12">
        <f t="shared" si="63"/>
        <v>3</v>
      </c>
      <c r="L439" s="12" t="str">
        <f t="shared" si="64"/>
        <v>1</v>
      </c>
      <c r="M439" s="12" t="str">
        <f t="shared" si="65"/>
        <v>1</v>
      </c>
      <c r="N439" s="12" t="b">
        <f t="shared" si="66"/>
        <v>1</v>
      </c>
      <c r="O439" s="12" t="str">
        <f>VLOOKUP(G439,[1]CTDaoKhung!$C$5:$L$726,2,0)</f>
        <v>Giáo dục thể chất 4</v>
      </c>
      <c r="P439" s="12" t="b">
        <f t="shared" si="67"/>
        <v>1</v>
      </c>
      <c r="Q439" s="12" t="b">
        <f>IF(COUNTIF($F$2:F439,F439)=1,MAX($Q$1:Q438)+1)</f>
        <v>0</v>
      </c>
      <c r="R439" s="12"/>
    </row>
    <row r="440" spans="1:18" hidden="1" x14ac:dyDescent="0.3">
      <c r="A440" s="12">
        <f>IF(COUNTIF($F$2:F440,F440)=1,MAX($A$1:A439)+1,0)</f>
        <v>0</v>
      </c>
      <c r="B440" s="12" t="str">
        <f>IF(COUNTIF($F$2:F440,F440)=1,1,"")</f>
        <v/>
      </c>
      <c r="C440" s="12" t="str">
        <f t="shared" si="70"/>
        <v>02</v>
      </c>
      <c r="D440" s="12">
        <v>4</v>
      </c>
      <c r="E440" s="12">
        <v>83</v>
      </c>
      <c r="F440" s="12" t="s">
        <v>53</v>
      </c>
      <c r="G440" s="12" t="str">
        <f t="shared" si="62"/>
        <v>83DLCM0213L</v>
      </c>
      <c r="H440" s="12" t="s">
        <v>54</v>
      </c>
      <c r="I440" s="12" t="s">
        <v>55</v>
      </c>
      <c r="J440" s="12" t="s">
        <v>130</v>
      </c>
      <c r="K440" s="12">
        <f t="shared" si="63"/>
        <v>4</v>
      </c>
      <c r="L440" s="12" t="str">
        <f t="shared" si="64"/>
        <v>3</v>
      </c>
      <c r="M440" s="12" t="str">
        <f t="shared" si="65"/>
        <v>3</v>
      </c>
      <c r="N440" s="12" t="b">
        <f t="shared" si="66"/>
        <v>1</v>
      </c>
      <c r="O440" s="12" t="e">
        <f>VLOOKUP(G440,[1]CTDaoKhung!$C$5:$L$726,2,0)</f>
        <v>#N/A</v>
      </c>
      <c r="P440" s="12" t="e">
        <f t="shared" si="67"/>
        <v>#N/A</v>
      </c>
      <c r="Q440" s="12" t="b">
        <f>IF(COUNTIF($F$2:F440,F440)=1,MAX($Q$1:Q439)+1)</f>
        <v>0</v>
      </c>
      <c r="R440" s="12"/>
    </row>
    <row r="441" spans="1:18" hidden="1" x14ac:dyDescent="0.3">
      <c r="A441" s="12">
        <f>IF(COUNTIF($F$2:F441,F441)=1,MAX($A$1:A440)+1,0)</f>
        <v>0</v>
      </c>
      <c r="B441" s="12" t="str">
        <f>IF(COUNTIF($F$2:F441,F441)=1,1,"")</f>
        <v/>
      </c>
      <c r="C441" s="12" t="str">
        <f t="shared" si="70"/>
        <v>06</v>
      </c>
      <c r="D441" s="12">
        <v>4</v>
      </c>
      <c r="E441" s="12">
        <v>83</v>
      </c>
      <c r="F441" s="12" t="s">
        <v>328</v>
      </c>
      <c r="G441" s="12" t="str">
        <f t="shared" si="62"/>
        <v>83DTCB0613L</v>
      </c>
      <c r="H441" s="12" t="s">
        <v>329</v>
      </c>
      <c r="I441" s="12" t="s">
        <v>7</v>
      </c>
      <c r="J441" s="12" t="s">
        <v>330</v>
      </c>
      <c r="K441" s="12">
        <f t="shared" si="63"/>
        <v>4</v>
      </c>
      <c r="L441" s="12" t="str">
        <f t="shared" si="64"/>
        <v>3</v>
      </c>
      <c r="M441" s="12" t="str">
        <f t="shared" si="65"/>
        <v>3</v>
      </c>
      <c r="N441" s="12" t="b">
        <f t="shared" si="66"/>
        <v>1</v>
      </c>
      <c r="O441" s="12" t="str">
        <f>VLOOKUP(G441,[1]CTDaoKhung!$C$5:$L$726,2,0)</f>
        <v>Điện tử cơ bản</v>
      </c>
      <c r="P441" s="12" t="b">
        <f t="shared" si="67"/>
        <v>1</v>
      </c>
      <c r="Q441" s="12" t="b">
        <f>IF(COUNTIF($F$2:F441,F441)=1,MAX($Q$1:Q440)+1)</f>
        <v>0</v>
      </c>
      <c r="R441" s="12"/>
    </row>
    <row r="442" spans="1:18" hidden="1" x14ac:dyDescent="0.3">
      <c r="A442" s="12">
        <f>IF(COUNTIF($F$2:F442,F442)=1,MAX($A$1:A441)+1,0)</f>
        <v>0</v>
      </c>
      <c r="B442" s="12" t="str">
        <f>IF(COUNTIF($F$2:F442,F442)=1,1,"")</f>
        <v/>
      </c>
      <c r="C442" s="12" t="str">
        <f t="shared" si="70"/>
        <v>04</v>
      </c>
      <c r="D442" s="12">
        <v>4</v>
      </c>
      <c r="E442" s="12">
        <v>83</v>
      </c>
      <c r="F442" s="12" t="s">
        <v>787</v>
      </c>
      <c r="G442" s="12" t="str">
        <f t="shared" si="62"/>
        <v>83VEKT0412L</v>
      </c>
      <c r="H442" s="12" t="s">
        <v>820</v>
      </c>
      <c r="I442" s="12" t="s">
        <v>10</v>
      </c>
      <c r="J442" s="12"/>
      <c r="K442" s="12">
        <f t="shared" si="63"/>
        <v>4</v>
      </c>
      <c r="L442" s="12" t="str">
        <f t="shared" si="64"/>
        <v>2</v>
      </c>
      <c r="M442" s="12" t="str">
        <f t="shared" si="65"/>
        <v>2</v>
      </c>
      <c r="N442" s="12" t="b">
        <f t="shared" si="66"/>
        <v>1</v>
      </c>
      <c r="O442" s="12" t="str">
        <f>VLOOKUP(G442,[1]CTDaoKhung!$C$5:$L$726,2,0)</f>
        <v>Vẽ kỹ thuật</v>
      </c>
      <c r="P442" s="12" t="b">
        <f t="shared" si="67"/>
        <v>1</v>
      </c>
      <c r="Q442" s="12" t="b">
        <f>IF(COUNTIF($F$2:F442,F442)=1,MAX($Q$1:Q441)+1)</f>
        <v>0</v>
      </c>
      <c r="R442" s="12"/>
    </row>
    <row r="443" spans="1:18" hidden="1" x14ac:dyDescent="0.3">
      <c r="A443" s="12">
        <f>IF(COUNTIF($F$2:F443,F443)=1,MAX($A$1:A442)+1,0)</f>
        <v>0</v>
      </c>
      <c r="B443" s="12" t="str">
        <f>IF(COUNTIF($F$2:F443,F443)=1,1,"")</f>
        <v/>
      </c>
      <c r="C443" s="12" t="str">
        <f t="shared" si="70"/>
        <v>06</v>
      </c>
      <c r="D443" s="12">
        <v>4</v>
      </c>
      <c r="E443" s="12">
        <v>83</v>
      </c>
      <c r="F443" s="12" t="s">
        <v>331</v>
      </c>
      <c r="G443" s="12" t="str">
        <f t="shared" si="62"/>
        <v>83ATLD0612L</v>
      </c>
      <c r="H443" s="12" t="s">
        <v>817</v>
      </c>
      <c r="I443" s="12" t="s">
        <v>10</v>
      </c>
      <c r="J443" s="12" t="s">
        <v>332</v>
      </c>
      <c r="K443" s="12">
        <f t="shared" si="63"/>
        <v>4</v>
      </c>
      <c r="L443" s="12" t="str">
        <f t="shared" si="64"/>
        <v>2</v>
      </c>
      <c r="M443" s="12" t="str">
        <f t="shared" si="65"/>
        <v>2</v>
      </c>
      <c r="N443" s="12" t="b">
        <f t="shared" si="66"/>
        <v>1</v>
      </c>
      <c r="O443" s="12" t="str">
        <f>VLOOKUP(G443,[1]CTDaoKhung!$C$5:$L$726,2,0)</f>
        <v>An toàn lao động</v>
      </c>
      <c r="P443" s="12" t="b">
        <f t="shared" si="67"/>
        <v>1</v>
      </c>
      <c r="Q443" s="12" t="b">
        <f>IF(COUNTIF($F$2:F443,F443)=1,MAX($Q$1:Q442)+1)</f>
        <v>0</v>
      </c>
      <c r="R443" s="12"/>
    </row>
    <row r="444" spans="1:18" hidden="1" x14ac:dyDescent="0.3">
      <c r="A444" s="12">
        <f>IF(COUNTIF($F$2:F444,F444)=1,MAX($A$1:A443)+1,0)</f>
        <v>0</v>
      </c>
      <c r="B444" s="12" t="str">
        <f>IF(COUNTIF($F$2:F444,F444)=1,1,"")</f>
        <v/>
      </c>
      <c r="C444" s="12" t="str">
        <f t="shared" si="70"/>
        <v>06</v>
      </c>
      <c r="D444" s="12">
        <v>4</v>
      </c>
      <c r="E444" s="12">
        <v>83</v>
      </c>
      <c r="F444" s="12" t="s">
        <v>333</v>
      </c>
      <c r="G444" s="12" t="str">
        <f t="shared" si="62"/>
        <v>83DLTB0612L</v>
      </c>
      <c r="H444" s="12" t="s">
        <v>334</v>
      </c>
      <c r="I444" s="12" t="s">
        <v>10</v>
      </c>
      <c r="J444" s="12" t="s">
        <v>330</v>
      </c>
      <c r="K444" s="12">
        <f t="shared" si="63"/>
        <v>4</v>
      </c>
      <c r="L444" s="12" t="str">
        <f t="shared" si="64"/>
        <v>2</v>
      </c>
      <c r="M444" s="12" t="str">
        <f t="shared" si="65"/>
        <v>2</v>
      </c>
      <c r="N444" s="12" t="b">
        <f t="shared" si="66"/>
        <v>1</v>
      </c>
      <c r="O444" s="12" t="str">
        <f>VLOOKUP(G444,[1]CTDaoKhung!$C$5:$L$726,2,0)</f>
        <v>Đo lường điện và thiết bị đo</v>
      </c>
      <c r="P444" s="12" t="b">
        <f t="shared" si="67"/>
        <v>1</v>
      </c>
      <c r="Q444" s="12" t="b">
        <f>IF(COUNTIF($F$2:F444,F444)=1,MAX($Q$1:Q443)+1)</f>
        <v>0</v>
      </c>
      <c r="R444" s="12"/>
    </row>
    <row r="445" spans="1:18" hidden="1" x14ac:dyDescent="0.3">
      <c r="A445" s="12">
        <f>IF(COUNTIF($F$2:F445,F445)=1,MAX($A$1:A444)+1,0)</f>
        <v>0</v>
      </c>
      <c r="B445" s="12" t="str">
        <f>IF(COUNTIF($F$2:F445,F445)=1,1,"")</f>
        <v/>
      </c>
      <c r="C445" s="12" t="str">
        <f t="shared" si="70"/>
        <v>06</v>
      </c>
      <c r="D445" s="12">
        <v>4</v>
      </c>
      <c r="E445" s="12">
        <v>83</v>
      </c>
      <c r="F445" s="12" t="s">
        <v>335</v>
      </c>
      <c r="G445" s="12" t="str">
        <f t="shared" si="62"/>
        <v>83MHD20612L</v>
      </c>
      <c r="H445" s="12" t="s">
        <v>819</v>
      </c>
      <c r="I445" s="12" t="s">
        <v>10</v>
      </c>
      <c r="J445" s="12" t="s">
        <v>330</v>
      </c>
      <c r="K445" s="12">
        <f t="shared" si="63"/>
        <v>4</v>
      </c>
      <c r="L445" s="12" t="str">
        <f t="shared" si="64"/>
        <v>2</v>
      </c>
      <c r="M445" s="12" t="str">
        <f t="shared" si="65"/>
        <v>2</v>
      </c>
      <c r="N445" s="12" t="b">
        <f t="shared" si="66"/>
        <v>1</v>
      </c>
      <c r="O445" s="12" t="str">
        <f>VLOOKUP(G445,[1]CTDaoKhung!$C$5:$L$726,2,0)</f>
        <v>Mạch điện 2</v>
      </c>
      <c r="P445" s="12" t="b">
        <f t="shared" si="67"/>
        <v>1</v>
      </c>
      <c r="Q445" s="12" t="b">
        <f>IF(COUNTIF($F$2:F445,F445)=1,MAX($Q$1:Q444)+1)</f>
        <v>0</v>
      </c>
      <c r="R445" s="12"/>
    </row>
    <row r="446" spans="1:18" hidden="1" x14ac:dyDescent="0.3">
      <c r="A446" s="12">
        <f>IF(COUNTIF($F$2:F446,F446)=1,MAX($A$1:A445)+1,0)</f>
        <v>0</v>
      </c>
      <c r="B446" s="12" t="str">
        <f>IF(COUNTIF($F$2:F446,F446)=1,1,"")</f>
        <v/>
      </c>
      <c r="C446" s="12" t="str">
        <f t="shared" si="70"/>
        <v>06</v>
      </c>
      <c r="D446" s="12">
        <v>4</v>
      </c>
      <c r="E446" s="12">
        <v>83</v>
      </c>
      <c r="F446" s="12" t="s">
        <v>336</v>
      </c>
      <c r="G446" s="12" t="str">
        <f t="shared" si="62"/>
        <v>83KYTS0612L</v>
      </c>
      <c r="H446" s="12" t="s">
        <v>818</v>
      </c>
      <c r="I446" s="12" t="s">
        <v>10</v>
      </c>
      <c r="J446" s="12" t="s">
        <v>330</v>
      </c>
      <c r="K446" s="12">
        <f t="shared" si="63"/>
        <v>4</v>
      </c>
      <c r="L446" s="12" t="str">
        <f t="shared" si="64"/>
        <v>2</v>
      </c>
      <c r="M446" s="12" t="str">
        <f t="shared" si="65"/>
        <v>2</v>
      </c>
      <c r="N446" s="12" t="b">
        <f t="shared" si="66"/>
        <v>1</v>
      </c>
      <c r="O446" s="12" t="str">
        <f>VLOOKUP(G446,[1]CTDaoKhung!$C$5:$L$726,2,0)</f>
        <v>Kỹ thuật số</v>
      </c>
      <c r="P446" s="12" t="b">
        <f t="shared" si="67"/>
        <v>1</v>
      </c>
      <c r="Q446" s="12" t="b">
        <f>IF(COUNTIF($F$2:F446,F446)=1,MAX($Q$1:Q445)+1)</f>
        <v>0</v>
      </c>
      <c r="R446" s="12"/>
    </row>
    <row r="447" spans="1:18" hidden="1" x14ac:dyDescent="0.3">
      <c r="A447" s="12">
        <f>IF(COUNTIF($F$2:F447,F447)=1,MAX($A$1:A446)+1,0)</f>
        <v>0</v>
      </c>
      <c r="B447" s="12" t="str">
        <f>IF(COUNTIF($F$2:F447,F447)=1,1,"")</f>
        <v/>
      </c>
      <c r="C447" s="12" t="str">
        <f t="shared" si="70"/>
        <v>06</v>
      </c>
      <c r="D447" s="12">
        <v>4</v>
      </c>
      <c r="E447" s="12">
        <v>83</v>
      </c>
      <c r="F447" s="12" t="s">
        <v>784</v>
      </c>
      <c r="G447" s="12" t="str">
        <f t="shared" si="62"/>
        <v>83MAYD0612L</v>
      </c>
      <c r="H447" s="12" t="s">
        <v>337</v>
      </c>
      <c r="I447" s="12" t="s">
        <v>10</v>
      </c>
      <c r="J447" s="12"/>
      <c r="K447" s="12">
        <f t="shared" si="63"/>
        <v>4</v>
      </c>
      <c r="L447" s="12" t="str">
        <f t="shared" si="64"/>
        <v>2</v>
      </c>
      <c r="M447" s="12" t="str">
        <f t="shared" si="65"/>
        <v>2</v>
      </c>
      <c r="N447" s="12" t="b">
        <f t="shared" si="66"/>
        <v>1</v>
      </c>
      <c r="O447" s="12" t="str">
        <f>VLOOKUP(G447,[1]CTDaoKhung!$C$5:$L$726,2,0)</f>
        <v>Máy điện</v>
      </c>
      <c r="P447" s="12" t="b">
        <f t="shared" si="67"/>
        <v>1</v>
      </c>
      <c r="Q447" s="12" t="b">
        <f>IF(COUNTIF($F$2:F447,F447)=1,MAX($Q$1:Q446)+1)</f>
        <v>0</v>
      </c>
      <c r="R447" s="12"/>
    </row>
    <row r="448" spans="1:18" hidden="1" x14ac:dyDescent="0.3">
      <c r="A448" s="12">
        <f>IF(COUNTIF($F$2:F448,F448)=1,MAX($A$1:A447)+1,0)</f>
        <v>0</v>
      </c>
      <c r="B448" s="12" t="str">
        <f>IF(COUNTIF($F$2:F448,F448)=1,1,"")</f>
        <v/>
      </c>
      <c r="C448" s="12" t="str">
        <f t="shared" si="70"/>
        <v>06</v>
      </c>
      <c r="D448" s="12">
        <v>5</v>
      </c>
      <c r="E448" s="12">
        <v>83</v>
      </c>
      <c r="F448" s="12" t="s">
        <v>338</v>
      </c>
      <c r="G448" s="12" t="str">
        <f t="shared" si="62"/>
        <v>83VIXL0612L</v>
      </c>
      <c r="H448" s="12" t="s">
        <v>339</v>
      </c>
      <c r="I448" s="12" t="s">
        <v>10</v>
      </c>
      <c r="J448" s="12" t="s">
        <v>340</v>
      </c>
      <c r="K448" s="12">
        <f t="shared" si="63"/>
        <v>5</v>
      </c>
      <c r="L448" s="12" t="str">
        <f t="shared" si="64"/>
        <v>2</v>
      </c>
      <c r="M448" s="12" t="str">
        <f t="shared" si="65"/>
        <v>2</v>
      </c>
      <c r="N448" s="12" t="b">
        <f t="shared" si="66"/>
        <v>1</v>
      </c>
      <c r="O448" s="12" t="str">
        <f>VLOOKUP(G448,[1]CTDaoKhung!$C$5:$L$726,2,0)</f>
        <v>Vi xử lý</v>
      </c>
      <c r="P448" s="12" t="b">
        <f t="shared" si="67"/>
        <v>1</v>
      </c>
      <c r="Q448" s="12" t="b">
        <f>IF(COUNTIF($F$2:F448,F448)=1,MAX($Q$1:Q447)+1)</f>
        <v>0</v>
      </c>
      <c r="R448" s="12"/>
    </row>
    <row r="449" spans="1:18" hidden="1" x14ac:dyDescent="0.3">
      <c r="A449" s="12">
        <f>IF(COUNTIF($F$2:F449,F449)=1,MAX($A$1:A448)+1,0)</f>
        <v>0</v>
      </c>
      <c r="B449" s="12" t="str">
        <f>IF(COUNTIF($F$2:F449,F449)=1,1,"")</f>
        <v/>
      </c>
      <c r="C449" s="12" t="str">
        <f t="shared" si="70"/>
        <v>06</v>
      </c>
      <c r="D449" s="12">
        <v>5</v>
      </c>
      <c r="E449" s="12">
        <v>83</v>
      </c>
      <c r="F449" s="12" t="s">
        <v>341</v>
      </c>
      <c r="G449" s="12" t="str">
        <f t="shared" si="62"/>
        <v>83CCDI0613L</v>
      </c>
      <c r="H449" s="12" t="s">
        <v>419</v>
      </c>
      <c r="I449" s="12" t="s">
        <v>7</v>
      </c>
      <c r="J449" s="12" t="s">
        <v>330</v>
      </c>
      <c r="K449" s="12">
        <f t="shared" si="63"/>
        <v>5</v>
      </c>
      <c r="L449" s="12" t="str">
        <f t="shared" si="64"/>
        <v>3</v>
      </c>
      <c r="M449" s="12" t="str">
        <f t="shared" si="65"/>
        <v>3</v>
      </c>
      <c r="N449" s="12" t="b">
        <f t="shared" si="66"/>
        <v>1</v>
      </c>
      <c r="O449" s="12" t="str">
        <f>VLOOKUP(G449,[1]CTDaoKhung!$C$5:$L$726,2,0)</f>
        <v>Cung cấp điện</v>
      </c>
      <c r="P449" s="12" t="b">
        <f t="shared" si="67"/>
        <v>1</v>
      </c>
      <c r="Q449" s="12" t="b">
        <f>IF(COUNTIF($F$2:F449,F449)=1,MAX($Q$1:Q448)+1)</f>
        <v>0</v>
      </c>
      <c r="R449" s="12"/>
    </row>
    <row r="450" spans="1:18" hidden="1" x14ac:dyDescent="0.3">
      <c r="A450" s="12">
        <f>IF(COUNTIF($F$2:F450,F450)=1,MAX($A$1:A449)+1,0)</f>
        <v>0</v>
      </c>
      <c r="B450" s="12" t="str">
        <f>IF(COUNTIF($F$2:F450,F450)=1,1,"")</f>
        <v/>
      </c>
      <c r="C450" s="12" t="str">
        <f t="shared" si="70"/>
        <v>06</v>
      </c>
      <c r="D450" s="12">
        <v>5</v>
      </c>
      <c r="E450" s="12">
        <v>83</v>
      </c>
      <c r="F450" s="12" t="s">
        <v>342</v>
      </c>
      <c r="G450" s="12" t="str">
        <f t="shared" si="62"/>
        <v>83DTCS0612L</v>
      </c>
      <c r="H450" s="12" t="s">
        <v>420</v>
      </c>
      <c r="I450" s="12" t="s">
        <v>10</v>
      </c>
      <c r="J450" s="12" t="s">
        <v>330</v>
      </c>
      <c r="K450" s="12">
        <f t="shared" si="63"/>
        <v>5</v>
      </c>
      <c r="L450" s="12" t="str">
        <f t="shared" si="64"/>
        <v>2</v>
      </c>
      <c r="M450" s="12" t="str">
        <f t="shared" si="65"/>
        <v>2</v>
      </c>
      <c r="N450" s="12" t="b">
        <f t="shared" si="66"/>
        <v>1</v>
      </c>
      <c r="O450" s="12" t="str">
        <f>VLOOKUP(G450,[1]CTDaoKhung!$C$5:$L$726,2,0)</f>
        <v>Điện tử công suất</v>
      </c>
      <c r="P450" s="12" t="b">
        <f t="shared" si="67"/>
        <v>1</v>
      </c>
      <c r="Q450" s="12" t="b">
        <f>IF(COUNTIF($F$2:F450,F450)=1,MAX($Q$1:Q449)+1)</f>
        <v>0</v>
      </c>
      <c r="R450" s="12"/>
    </row>
    <row r="451" spans="1:18" hidden="1" x14ac:dyDescent="0.3">
      <c r="A451" s="12">
        <f>IF(COUNTIF($F$2:F451,F451)=1,MAX($A$1:A450)+1,0)</f>
        <v>197</v>
      </c>
      <c r="B451" s="12">
        <f>IF(COUNTIF($F$2:F451,F451)=1,1,"")</f>
        <v>1</v>
      </c>
      <c r="C451" s="12" t="str">
        <f t="shared" si="70"/>
        <v>06</v>
      </c>
      <c r="D451" s="12">
        <v>5</v>
      </c>
      <c r="E451" s="12">
        <v>83</v>
      </c>
      <c r="F451" s="12" t="s">
        <v>469</v>
      </c>
      <c r="G451" s="12" t="str">
        <f t="shared" ref="G451:G514" si="71">E451&amp;F451</f>
        <v>83MYDT0612T</v>
      </c>
      <c r="H451" s="12" t="s">
        <v>470</v>
      </c>
      <c r="I451" s="12" t="s">
        <v>67</v>
      </c>
      <c r="J451" s="12" t="s">
        <v>471</v>
      </c>
      <c r="K451" s="12">
        <f t="shared" ref="K451:K514" si="72">D451</f>
        <v>5</v>
      </c>
      <c r="L451" s="12" t="str">
        <f t="shared" ref="L451:L514" si="73">LEFT(I451,1)</f>
        <v>2</v>
      </c>
      <c r="M451" s="12" t="str">
        <f t="shared" ref="M451:M514" si="74">MID(F451,8,1)</f>
        <v>2</v>
      </c>
      <c r="N451" s="12" t="b">
        <f t="shared" ref="N451:N514" si="75">L451=M451</f>
        <v>1</v>
      </c>
      <c r="O451" s="12" t="str">
        <f>VLOOKUP(G451,[1]CTDaoKhung!$C$5:$L$726,2,0)</f>
        <v>Thực hành máy điện</v>
      </c>
      <c r="P451" s="12" t="b">
        <f t="shared" ref="P451:P514" si="76">H451=O451</f>
        <v>1</v>
      </c>
      <c r="Q451" s="12">
        <f>IF(COUNTIF($F$2:F451,F451)=1,MAX($Q$1:Q450)+1)</f>
        <v>197</v>
      </c>
      <c r="R451" s="12"/>
    </row>
    <row r="452" spans="1:18" hidden="1" x14ac:dyDescent="0.3">
      <c r="A452" s="12">
        <f>IF(COUNTIF($F$2:F452,F452)=1,MAX($A$1:A451)+1,0)</f>
        <v>0</v>
      </c>
      <c r="B452" s="12" t="str">
        <f>IF(COUNTIF($F$2:F452,F452)=1,1,"")</f>
        <v/>
      </c>
      <c r="C452" s="12" t="str">
        <f t="shared" si="70"/>
        <v>06</v>
      </c>
      <c r="D452" s="12">
        <v>5</v>
      </c>
      <c r="E452" s="12">
        <v>83</v>
      </c>
      <c r="F452" s="12" t="s">
        <v>347</v>
      </c>
      <c r="G452" s="12" t="str">
        <f t="shared" si="71"/>
        <v>83DLTB0611T</v>
      </c>
      <c r="H452" s="12" t="s">
        <v>426</v>
      </c>
      <c r="I452" s="12" t="s">
        <v>348</v>
      </c>
      <c r="J452" s="12" t="s">
        <v>349</v>
      </c>
      <c r="K452" s="12">
        <f t="shared" si="72"/>
        <v>5</v>
      </c>
      <c r="L452" s="12" t="str">
        <f t="shared" si="73"/>
        <v>1</v>
      </c>
      <c r="M452" s="12" t="str">
        <f t="shared" si="74"/>
        <v>1</v>
      </c>
      <c r="N452" s="12" t="b">
        <f t="shared" si="75"/>
        <v>1</v>
      </c>
      <c r="O452" s="12" t="str">
        <f>VLOOKUP(G452,[1]CTDaoKhung!$C$5:$L$726,2,0)</f>
        <v>Thực hành đo lường điện và thiết bị đo</v>
      </c>
      <c r="P452" s="12" t="b">
        <f t="shared" si="76"/>
        <v>1</v>
      </c>
      <c r="Q452" s="12" t="b">
        <f>IF(COUNTIF($F$2:F452,F452)=1,MAX($Q$1:Q451)+1)</f>
        <v>0</v>
      </c>
      <c r="R452" s="12"/>
    </row>
    <row r="453" spans="1:18" hidden="1" x14ac:dyDescent="0.3">
      <c r="A453" s="12">
        <f>IF(COUNTIF($F$2:F453,F453)=1,MAX($A$1:A452)+1,0)</f>
        <v>0</v>
      </c>
      <c r="B453" s="12" t="str">
        <f>IF(COUNTIF($F$2:F453,F453)=1,1,"")</f>
        <v/>
      </c>
      <c r="C453" s="12" t="str">
        <f t="shared" si="70"/>
        <v>06</v>
      </c>
      <c r="D453" s="12">
        <v>5</v>
      </c>
      <c r="E453" s="12">
        <v>83</v>
      </c>
      <c r="F453" s="12" t="s">
        <v>350</v>
      </c>
      <c r="G453" s="12" t="str">
        <f t="shared" si="71"/>
        <v>83DICB0612T</v>
      </c>
      <c r="H453" s="12" t="s">
        <v>428</v>
      </c>
      <c r="I453" s="12" t="s">
        <v>67</v>
      </c>
      <c r="J453" s="12" t="s">
        <v>472</v>
      </c>
      <c r="K453" s="12">
        <f t="shared" si="72"/>
        <v>5</v>
      </c>
      <c r="L453" s="12" t="str">
        <f t="shared" si="73"/>
        <v>2</v>
      </c>
      <c r="M453" s="12" t="str">
        <f t="shared" si="74"/>
        <v>2</v>
      </c>
      <c r="N453" s="12" t="b">
        <f t="shared" si="75"/>
        <v>1</v>
      </c>
      <c r="O453" s="12" t="str">
        <f>VLOOKUP(G453,[1]CTDaoKhung!$C$5:$L$726,2,0)</f>
        <v>Thực hành điện cơ bản</v>
      </c>
      <c r="P453" s="12" t="b">
        <f t="shared" si="76"/>
        <v>1</v>
      </c>
      <c r="Q453" s="12" t="b">
        <f>IF(COUNTIF($F$2:F453,F453)=1,MAX($Q$1:Q452)+1)</f>
        <v>0</v>
      </c>
      <c r="R453" s="12"/>
    </row>
    <row r="454" spans="1:18" hidden="1" x14ac:dyDescent="0.3">
      <c r="A454" s="12">
        <f>IF(COUNTIF($F$2:F454,F454)=1,MAX($A$1:A453)+1,0)</f>
        <v>0</v>
      </c>
      <c r="B454" s="12" t="str">
        <f>IF(COUNTIF($F$2:F454,F454)=1,1,"")</f>
        <v/>
      </c>
      <c r="C454" s="12" t="str">
        <f t="shared" si="70"/>
        <v>06</v>
      </c>
      <c r="D454" s="12">
        <v>5</v>
      </c>
      <c r="E454" s="12">
        <v>83</v>
      </c>
      <c r="F454" s="12" t="s">
        <v>351</v>
      </c>
      <c r="G454" s="12" t="str">
        <f t="shared" si="71"/>
        <v>83DTXS0613T</v>
      </c>
      <c r="H454" s="12" t="s">
        <v>821</v>
      </c>
      <c r="I454" s="12" t="s">
        <v>78</v>
      </c>
      <c r="J454" s="12" t="s">
        <v>346</v>
      </c>
      <c r="K454" s="12">
        <f t="shared" si="72"/>
        <v>5</v>
      </c>
      <c r="L454" s="12" t="str">
        <f t="shared" si="73"/>
        <v>3</v>
      </c>
      <c r="M454" s="12" t="str">
        <f t="shared" si="74"/>
        <v>3</v>
      </c>
      <c r="N454" s="12" t="b">
        <f t="shared" si="75"/>
        <v>1</v>
      </c>
      <c r="O454" s="12" t="str">
        <f>VLOOKUP(G454,[1]CTDaoKhung!$C$5:$L$726,2,0)</f>
        <v>Thực hành điện tử cơ bản-xung số</v>
      </c>
      <c r="P454" s="12" t="b">
        <f t="shared" si="76"/>
        <v>1</v>
      </c>
      <c r="Q454" s="12" t="b">
        <f>IF(COUNTIF($F$2:F454,F454)=1,MAX($Q$1:Q453)+1)</f>
        <v>0</v>
      </c>
      <c r="R454" s="12"/>
    </row>
    <row r="455" spans="1:18" hidden="1" x14ac:dyDescent="0.3">
      <c r="A455" s="12">
        <f>IF(COUNTIF($F$2:F455,F455)=1,MAX($A$1:A454)+1,0)</f>
        <v>0</v>
      </c>
      <c r="B455" s="12" t="str">
        <f>IF(COUNTIF($F$2:F455,F455)=1,1,"")</f>
        <v/>
      </c>
      <c r="C455" s="12" t="str">
        <f t="shared" si="70"/>
        <v/>
      </c>
      <c r="D455" s="12">
        <v>5</v>
      </c>
      <c r="E455" s="12">
        <v>83</v>
      </c>
      <c r="F455" s="12"/>
      <c r="G455" s="12" t="str">
        <f t="shared" si="71"/>
        <v>83</v>
      </c>
      <c r="H455" s="12" t="s">
        <v>14</v>
      </c>
      <c r="I455" s="12"/>
      <c r="J455" s="12">
        <v>2</v>
      </c>
      <c r="K455" s="12">
        <f t="shared" si="72"/>
        <v>5</v>
      </c>
      <c r="L455" s="12" t="str">
        <f t="shared" si="73"/>
        <v/>
      </c>
      <c r="M455" s="12" t="str">
        <f t="shared" si="74"/>
        <v/>
      </c>
      <c r="N455" s="12" t="b">
        <f t="shared" si="75"/>
        <v>1</v>
      </c>
      <c r="O455" s="12" t="e">
        <f>VLOOKUP(G455,[1]CTDaoKhung!$C$5:$L$726,2,0)</f>
        <v>#N/A</v>
      </c>
      <c r="P455" s="12" t="e">
        <f t="shared" si="76"/>
        <v>#N/A</v>
      </c>
      <c r="Q455" s="12" t="b">
        <f>IF(COUNTIF($F$2:F455,F455)=1,MAX($Q$1:Q454)+1)</f>
        <v>0</v>
      </c>
      <c r="R455" s="12"/>
    </row>
    <row r="456" spans="1:18" hidden="1" x14ac:dyDescent="0.3">
      <c r="A456" s="12">
        <f>IF(COUNTIF($F$2:F456,F456)=1,MAX($A$1:A455)+1,0)</f>
        <v>0</v>
      </c>
      <c r="B456" s="12" t="str">
        <f>IF(COUNTIF($F$2:F456,F456)=1,1,"")</f>
        <v/>
      </c>
      <c r="C456" s="12" t="str">
        <f t="shared" si="70"/>
        <v>06</v>
      </c>
      <c r="D456" s="12">
        <v>5</v>
      </c>
      <c r="E456" s="12">
        <v>83</v>
      </c>
      <c r="F456" s="12" t="s">
        <v>441</v>
      </c>
      <c r="G456" s="12" t="str">
        <f t="shared" si="71"/>
        <v>83TKNL0612L</v>
      </c>
      <c r="H456" s="12" t="s">
        <v>442</v>
      </c>
      <c r="I456" s="12" t="s">
        <v>10</v>
      </c>
      <c r="J456" s="12"/>
      <c r="K456" s="12">
        <f t="shared" si="72"/>
        <v>5</v>
      </c>
      <c r="L456" s="12" t="str">
        <f t="shared" si="73"/>
        <v>2</v>
      </c>
      <c r="M456" s="12" t="str">
        <f t="shared" si="74"/>
        <v>2</v>
      </c>
      <c r="N456" s="12" t="b">
        <f t="shared" si="75"/>
        <v>1</v>
      </c>
      <c r="O456" s="12" t="str">
        <f>VLOOKUP(G456,[1]CTDaoKhung!$C$5:$L$726,2,0)</f>
        <v>Sử dụng năng lượng tiết kiệm và hiệu quả</v>
      </c>
      <c r="P456" s="12" t="b">
        <f t="shared" si="76"/>
        <v>1</v>
      </c>
      <c r="Q456" s="12" t="b">
        <f>IF(COUNTIF($F$2:F456,F456)=1,MAX($Q$1:Q455)+1)</f>
        <v>0</v>
      </c>
      <c r="R456" s="12"/>
    </row>
    <row r="457" spans="1:18" hidden="1" x14ac:dyDescent="0.3">
      <c r="A457" s="12">
        <f>IF(COUNTIF($F$2:F457,F457)=1,MAX($A$1:A456)+1,0)</f>
        <v>0</v>
      </c>
      <c r="B457" s="12" t="str">
        <f>IF(COUNTIF($F$2:F457,F457)=1,1,"")</f>
        <v/>
      </c>
      <c r="C457" s="12" t="str">
        <f t="shared" si="70"/>
        <v>06</v>
      </c>
      <c r="D457" s="12">
        <v>5</v>
      </c>
      <c r="E457" s="12">
        <v>83</v>
      </c>
      <c r="F457" s="12" t="s">
        <v>421</v>
      </c>
      <c r="G457" s="12" t="str">
        <f t="shared" si="71"/>
        <v>83TRDD0612L</v>
      </c>
      <c r="H457" s="12" t="s">
        <v>422</v>
      </c>
      <c r="I457" s="12" t="s">
        <v>10</v>
      </c>
      <c r="J457" s="12"/>
      <c r="K457" s="12">
        <f t="shared" si="72"/>
        <v>5</v>
      </c>
      <c r="L457" s="12" t="str">
        <f t="shared" si="73"/>
        <v>2</v>
      </c>
      <c r="M457" s="12" t="str">
        <f t="shared" si="74"/>
        <v>2</v>
      </c>
      <c r="N457" s="12" t="b">
        <f t="shared" si="75"/>
        <v>1</v>
      </c>
      <c r="O457" s="12" t="str">
        <f>VLOOKUP(G457,[1]CTDaoKhung!$C$5:$L$726,2,0)</f>
        <v>Truyền động điện</v>
      </c>
      <c r="P457" s="12" t="b">
        <f t="shared" si="76"/>
        <v>1</v>
      </c>
      <c r="Q457" s="12" t="b">
        <f>IF(COUNTIF($F$2:F457,F457)=1,MAX($Q$1:Q456)+1)</f>
        <v>0</v>
      </c>
      <c r="R457" s="12"/>
    </row>
    <row r="458" spans="1:18" hidden="1" x14ac:dyDescent="0.3">
      <c r="A458" s="12">
        <f>IF(COUNTIF($F$2:F458,F458)=1,MAX($A$1:A457)+1,0)</f>
        <v>0</v>
      </c>
      <c r="B458" s="12" t="str">
        <f>IF(COUNTIF($F$2:F458,F458)=1,1,"")</f>
        <v/>
      </c>
      <c r="C458" s="12" t="str">
        <f t="shared" si="70"/>
        <v>06</v>
      </c>
      <c r="D458" s="12">
        <v>6</v>
      </c>
      <c r="E458" s="12">
        <v>83</v>
      </c>
      <c r="F458" s="12" t="s">
        <v>352</v>
      </c>
      <c r="G458" s="12" t="str">
        <f t="shared" si="71"/>
        <v>83DACS0612D</v>
      </c>
      <c r="H458" s="12" t="s">
        <v>353</v>
      </c>
      <c r="I458" s="12" t="s">
        <v>10</v>
      </c>
      <c r="J458" s="12" t="s">
        <v>354</v>
      </c>
      <c r="K458" s="12">
        <f t="shared" si="72"/>
        <v>6</v>
      </c>
      <c r="L458" s="12" t="str">
        <f t="shared" si="73"/>
        <v>2</v>
      </c>
      <c r="M458" s="12" t="str">
        <f t="shared" si="74"/>
        <v>2</v>
      </c>
      <c r="N458" s="12" t="b">
        <f t="shared" si="75"/>
        <v>1</v>
      </c>
      <c r="O458" s="12" t="str">
        <f>VLOOKUP(G458,[1]CTDaoKhung!$C$5:$L$726,2,0)</f>
        <v>Đồ án cơ sở ngành</v>
      </c>
      <c r="P458" s="12" t="b">
        <f t="shared" si="76"/>
        <v>1</v>
      </c>
      <c r="Q458" s="12" t="b">
        <f>IF(COUNTIF($F$2:F458,F458)=1,MAX($Q$1:Q457)+1)</f>
        <v>0</v>
      </c>
      <c r="R458" s="12"/>
    </row>
    <row r="459" spans="1:18" hidden="1" x14ac:dyDescent="0.3">
      <c r="A459" s="12">
        <f>IF(COUNTIF($F$2:F459,F459)=1,MAX($A$1:A458)+1,0)</f>
        <v>0</v>
      </c>
      <c r="B459" s="12" t="str">
        <f>IF(COUNTIF($F$2:F459,F459)=1,1,"")</f>
        <v/>
      </c>
      <c r="C459" s="12" t="str">
        <f t="shared" si="70"/>
        <v>06</v>
      </c>
      <c r="D459" s="12">
        <v>6</v>
      </c>
      <c r="E459" s="12">
        <v>83</v>
      </c>
      <c r="F459" s="12" t="s">
        <v>355</v>
      </c>
      <c r="G459" s="12" t="str">
        <f t="shared" si="71"/>
        <v>83DKLT0612L</v>
      </c>
      <c r="H459" s="12" t="s">
        <v>356</v>
      </c>
      <c r="I459" s="12" t="s">
        <v>10</v>
      </c>
      <c r="J459" s="12" t="s">
        <v>340</v>
      </c>
      <c r="K459" s="12">
        <f t="shared" si="72"/>
        <v>6</v>
      </c>
      <c r="L459" s="12" t="str">
        <f t="shared" si="73"/>
        <v>2</v>
      </c>
      <c r="M459" s="12" t="str">
        <f t="shared" si="74"/>
        <v>2</v>
      </c>
      <c r="N459" s="12" t="b">
        <f t="shared" si="75"/>
        <v>1</v>
      </c>
      <c r="O459" s="12" t="str">
        <f>VLOOKUP(G459,[1]CTDaoKhung!$C$5:$L$726,2,0)</f>
        <v>Điều khiển lập trình</v>
      </c>
      <c r="P459" s="12" t="b">
        <f t="shared" si="76"/>
        <v>1</v>
      </c>
      <c r="Q459" s="12" t="b">
        <f>IF(COUNTIF($F$2:F459,F459)=1,MAX($Q$1:Q458)+1)</f>
        <v>0</v>
      </c>
      <c r="R459" s="12"/>
    </row>
    <row r="460" spans="1:18" hidden="1" x14ac:dyDescent="0.3">
      <c r="A460" s="12">
        <f>IF(COUNTIF($F$2:F460,F460)=1,MAX($A$1:A459)+1,0)</f>
        <v>198</v>
      </c>
      <c r="B460" s="12">
        <f>IF(COUNTIF($F$2:F460,F460)=1,1,"")</f>
        <v>1</v>
      </c>
      <c r="C460" s="12" t="str">
        <f t="shared" si="70"/>
        <v>06</v>
      </c>
      <c r="D460" s="12">
        <v>6</v>
      </c>
      <c r="E460" s="12">
        <v>83</v>
      </c>
      <c r="F460" s="12" t="s">
        <v>473</v>
      </c>
      <c r="G460" s="12" t="str">
        <f t="shared" si="71"/>
        <v>83LUD10612L</v>
      </c>
      <c r="H460" s="12" t="s">
        <v>474</v>
      </c>
      <c r="I460" s="12" t="s">
        <v>10</v>
      </c>
      <c r="J460" s="12" t="s">
        <v>354</v>
      </c>
      <c r="K460" s="12">
        <f t="shared" si="72"/>
        <v>6</v>
      </c>
      <c r="L460" s="12" t="str">
        <f t="shared" si="73"/>
        <v>2</v>
      </c>
      <c r="M460" s="12" t="str">
        <f t="shared" si="74"/>
        <v>2</v>
      </c>
      <c r="N460" s="12" t="b">
        <f t="shared" si="75"/>
        <v>1</v>
      </c>
      <c r="O460" s="12" t="str">
        <f>VLOOKUP(G460,[1]CTDaoKhung!$C$5:$L$726,2,0)</f>
        <v>Lưới điện 1</v>
      </c>
      <c r="P460" s="12" t="b">
        <f t="shared" si="76"/>
        <v>1</v>
      </c>
      <c r="Q460" s="12">
        <f>IF(COUNTIF($F$2:F460,F460)=1,MAX($Q$1:Q459)+1)</f>
        <v>198</v>
      </c>
      <c r="R460" s="12"/>
    </row>
    <row r="461" spans="1:18" hidden="1" x14ac:dyDescent="0.3">
      <c r="A461" s="12">
        <f>IF(COUNTIF($F$2:F461,F461)=1,MAX($A$1:A460)+1,0)</f>
        <v>199</v>
      </c>
      <c r="B461" s="12">
        <f>IF(COUNTIF($F$2:F461,F461)=1,1,"")</f>
        <v>1</v>
      </c>
      <c r="C461" s="12" t="str">
        <f t="shared" si="70"/>
        <v>06</v>
      </c>
      <c r="D461" s="12">
        <v>6</v>
      </c>
      <c r="E461" s="12">
        <v>83</v>
      </c>
      <c r="F461" s="12" t="s">
        <v>475</v>
      </c>
      <c r="G461" s="12" t="str">
        <f t="shared" si="71"/>
        <v>83BHTD0612L</v>
      </c>
      <c r="H461" s="12" t="s">
        <v>476</v>
      </c>
      <c r="I461" s="12" t="s">
        <v>10</v>
      </c>
      <c r="J461" s="12" t="s">
        <v>354</v>
      </c>
      <c r="K461" s="12">
        <f t="shared" si="72"/>
        <v>6</v>
      </c>
      <c r="L461" s="12" t="str">
        <f t="shared" si="73"/>
        <v>2</v>
      </c>
      <c r="M461" s="12" t="str">
        <f t="shared" si="74"/>
        <v>2</v>
      </c>
      <c r="N461" s="12" t="b">
        <f t="shared" si="75"/>
        <v>1</v>
      </c>
      <c r="O461" s="12" t="str">
        <f>VLOOKUP(G461,[1]CTDaoKhung!$C$5:$L$726,2,0)</f>
        <v>Bảo vệ hệ thống điện</v>
      </c>
      <c r="P461" s="12" t="b">
        <f t="shared" si="76"/>
        <v>1</v>
      </c>
      <c r="Q461" s="12">
        <f>IF(COUNTIF($F$2:F461,F461)=1,MAX($Q$1:Q460)+1)</f>
        <v>199</v>
      </c>
      <c r="R461" s="12"/>
    </row>
    <row r="462" spans="1:18" hidden="1" x14ac:dyDescent="0.3">
      <c r="A462" s="12">
        <f>IF(COUNTIF($F$2:F462,F462)=1,MAX($A$1:A461)+1,0)</f>
        <v>200</v>
      </c>
      <c r="B462" s="12">
        <f>IF(COUNTIF($F$2:F462,F462)=1,1,"")</f>
        <v>1</v>
      </c>
      <c r="C462" s="12" t="str">
        <f t="shared" si="70"/>
        <v>06</v>
      </c>
      <c r="D462" s="12">
        <v>6</v>
      </c>
      <c r="E462" s="12">
        <v>83</v>
      </c>
      <c r="F462" s="12" t="s">
        <v>477</v>
      </c>
      <c r="G462" s="12" t="str">
        <f t="shared" si="71"/>
        <v>83TDHH0612L</v>
      </c>
      <c r="H462" s="12" t="s">
        <v>478</v>
      </c>
      <c r="I462" s="12" t="s">
        <v>10</v>
      </c>
      <c r="J462" s="12" t="s">
        <v>354</v>
      </c>
      <c r="K462" s="12">
        <f t="shared" si="72"/>
        <v>6</v>
      </c>
      <c r="L462" s="12" t="str">
        <f t="shared" si="73"/>
        <v>2</v>
      </c>
      <c r="M462" s="12" t="str">
        <f t="shared" si="74"/>
        <v>2</v>
      </c>
      <c r="N462" s="12" t="b">
        <f t="shared" si="75"/>
        <v>1</v>
      </c>
      <c r="O462" s="12" t="str">
        <f>VLOOKUP(G462,[1]CTDaoKhung!$C$5:$L$726,2,0)</f>
        <v>Điều khiển và tự động hóa trong hệ thống điện</v>
      </c>
      <c r="P462" s="12" t="b">
        <f t="shared" si="76"/>
        <v>1</v>
      </c>
      <c r="Q462" s="12">
        <f>IF(COUNTIF($F$2:F462,F462)=1,MAX($Q$1:Q461)+1)</f>
        <v>200</v>
      </c>
      <c r="R462" s="12"/>
    </row>
    <row r="463" spans="1:18" hidden="1" x14ac:dyDescent="0.3">
      <c r="A463" s="12">
        <f>IF(COUNTIF($F$2:F463,F463)=1,MAX($A$1:A462)+1,0)</f>
        <v>0</v>
      </c>
      <c r="B463" s="12" t="str">
        <f>IF(COUNTIF($F$2:F463,F463)=1,1,"")</f>
        <v/>
      </c>
      <c r="C463" s="12" t="str">
        <f t="shared" si="70"/>
        <v>06</v>
      </c>
      <c r="D463" s="12">
        <v>6</v>
      </c>
      <c r="E463" s="12">
        <v>83</v>
      </c>
      <c r="F463" s="12" t="s">
        <v>479</v>
      </c>
      <c r="G463" s="12" t="str">
        <f t="shared" si="71"/>
        <v>83NMBA0612L</v>
      </c>
      <c r="H463" s="12" t="s">
        <v>434</v>
      </c>
      <c r="I463" s="12" t="s">
        <v>10</v>
      </c>
      <c r="J463" s="12" t="s">
        <v>354</v>
      </c>
      <c r="K463" s="12">
        <f t="shared" si="72"/>
        <v>6</v>
      </c>
      <c r="L463" s="12" t="str">
        <f t="shared" si="73"/>
        <v>2</v>
      </c>
      <c r="M463" s="12" t="str">
        <f t="shared" si="74"/>
        <v>2</v>
      </c>
      <c r="N463" s="12" t="b">
        <f t="shared" si="75"/>
        <v>1</v>
      </c>
      <c r="O463" s="12" t="str">
        <f>VLOOKUP(G463,[1]CTDaoKhung!$C$5:$L$726,2,0)</f>
        <v>Nhà máy điện và trạm biến áp</v>
      </c>
      <c r="P463" s="12" t="b">
        <f t="shared" si="76"/>
        <v>1</v>
      </c>
      <c r="Q463" s="12" t="b">
        <f>IF(COUNTIF($F$2:F463,F463)=1,MAX($Q$1:Q462)+1)</f>
        <v>0</v>
      </c>
      <c r="R463" s="12"/>
    </row>
    <row r="464" spans="1:18" hidden="1" x14ac:dyDescent="0.3">
      <c r="A464" s="12">
        <f>IF(COUNTIF($F$2:F464,F464)=1,MAX($A$1:A463)+1,0)</f>
        <v>201</v>
      </c>
      <c r="B464" s="12">
        <f>IF(COUNTIF($F$2:F464,F464)=1,1,"")</f>
        <v>1</v>
      </c>
      <c r="C464" s="12" t="str">
        <f t="shared" si="70"/>
        <v>06</v>
      </c>
      <c r="D464" s="12">
        <v>6</v>
      </c>
      <c r="E464" s="12">
        <v>83</v>
      </c>
      <c r="F464" s="12" t="s">
        <v>480</v>
      </c>
      <c r="G464" s="12" t="str">
        <f t="shared" si="71"/>
        <v>83DDDC0612L</v>
      </c>
      <c r="H464" s="12" t="s">
        <v>826</v>
      </c>
      <c r="I464" s="12" t="s">
        <v>10</v>
      </c>
      <c r="J464" s="12" t="s">
        <v>354</v>
      </c>
      <c r="K464" s="12">
        <f t="shared" si="72"/>
        <v>6</v>
      </c>
      <c r="L464" s="12" t="str">
        <f t="shared" si="73"/>
        <v>2</v>
      </c>
      <c r="M464" s="12" t="str">
        <f t="shared" si="74"/>
        <v>2</v>
      </c>
      <c r="N464" s="12" t="b">
        <f t="shared" si="75"/>
        <v>1</v>
      </c>
      <c r="O464" s="12" t="str">
        <f>VLOOKUP(G464,[1]CTDaoKhung!$C$5:$L$726,2,0)</f>
        <v>Đường dây truyền tải điện đi xa</v>
      </c>
      <c r="P464" s="12" t="b">
        <f t="shared" si="76"/>
        <v>1</v>
      </c>
      <c r="Q464" s="12">
        <f>IF(COUNTIF($F$2:F464,F464)=1,MAX($Q$1:Q463)+1)</f>
        <v>201</v>
      </c>
      <c r="R464" s="12"/>
    </row>
    <row r="465" spans="1:18" hidden="1" x14ac:dyDescent="0.3">
      <c r="A465" s="12">
        <f>IF(COUNTIF($F$2:F465,F465)=1,MAX($A$1:A464)+1,0)</f>
        <v>202</v>
      </c>
      <c r="B465" s="12">
        <f>IF(COUNTIF($F$2:F465,F465)=1,1,"")</f>
        <v>1</v>
      </c>
      <c r="C465" s="12" t="str">
        <f t="shared" si="70"/>
        <v>06</v>
      </c>
      <c r="D465" s="12">
        <v>6</v>
      </c>
      <c r="E465" s="12">
        <v>83</v>
      </c>
      <c r="F465" s="12" t="s">
        <v>481</v>
      </c>
      <c r="G465" s="12" t="str">
        <f t="shared" si="71"/>
        <v>83KTCA0612L</v>
      </c>
      <c r="H465" s="12" t="s">
        <v>482</v>
      </c>
      <c r="I465" s="12" t="s">
        <v>10</v>
      </c>
      <c r="J465" s="12" t="s">
        <v>483</v>
      </c>
      <c r="K465" s="12">
        <f t="shared" si="72"/>
        <v>6</v>
      </c>
      <c r="L465" s="12" t="str">
        <f t="shared" si="73"/>
        <v>2</v>
      </c>
      <c r="M465" s="12" t="str">
        <f t="shared" si="74"/>
        <v>2</v>
      </c>
      <c r="N465" s="12" t="b">
        <f t="shared" si="75"/>
        <v>1</v>
      </c>
      <c r="O465" s="12" t="str">
        <f>VLOOKUP(G465,[1]CTDaoKhung!$C$5:$L$726,2,0)</f>
        <v>Kỹ thuật cao áp</v>
      </c>
      <c r="P465" s="12" t="b">
        <f t="shared" si="76"/>
        <v>1</v>
      </c>
      <c r="Q465" s="12">
        <f>IF(COUNTIF($F$2:F465,F465)=1,MAX($Q$1:Q464)+1)</f>
        <v>202</v>
      </c>
      <c r="R465" s="12"/>
    </row>
    <row r="466" spans="1:18" hidden="1" x14ac:dyDescent="0.3">
      <c r="A466" s="12">
        <f>IF(COUNTIF($F$2:F466,F466)=1,MAX($A$1:A465)+1,0)</f>
        <v>0</v>
      </c>
      <c r="B466" s="12" t="str">
        <f>IF(COUNTIF($F$2:F466,F466)=1,1,"")</f>
        <v/>
      </c>
      <c r="C466" s="12" t="str">
        <f t="shared" ref="C466:C529" si="77">MID(F466,5,2)</f>
        <v>06</v>
      </c>
      <c r="D466" s="12">
        <v>6</v>
      </c>
      <c r="E466" s="12">
        <v>83</v>
      </c>
      <c r="F466" s="12" t="s">
        <v>367</v>
      </c>
      <c r="G466" s="12" t="str">
        <f t="shared" si="71"/>
        <v>83ACAD0611T</v>
      </c>
      <c r="H466" s="12" t="s">
        <v>437</v>
      </c>
      <c r="I466" s="12" t="s">
        <v>348</v>
      </c>
      <c r="J466" s="12" t="s">
        <v>438</v>
      </c>
      <c r="K466" s="12">
        <f t="shared" si="72"/>
        <v>6</v>
      </c>
      <c r="L466" s="12" t="str">
        <f t="shared" si="73"/>
        <v>1</v>
      </c>
      <c r="M466" s="12" t="str">
        <f t="shared" si="74"/>
        <v>1</v>
      </c>
      <c r="N466" s="12" t="b">
        <f t="shared" si="75"/>
        <v>1</v>
      </c>
      <c r="O466" s="12" t="str">
        <f>VLOOKUP(G466,[1]CTDaoKhung!$C$5:$L$726,2,0)</f>
        <v>Thực hành CAD</v>
      </c>
      <c r="P466" s="12" t="b">
        <f t="shared" si="76"/>
        <v>1</v>
      </c>
      <c r="Q466" s="12" t="b">
        <f>IF(COUNTIF($F$2:F466,F466)=1,MAX($Q$1:Q465)+1)</f>
        <v>0</v>
      </c>
      <c r="R466" s="12"/>
    </row>
    <row r="467" spans="1:18" hidden="1" x14ac:dyDescent="0.3">
      <c r="A467" s="12">
        <f>IF(COUNTIF($F$2:F467,F467)=1,MAX($A$1:A466)+1,0)</f>
        <v>203</v>
      </c>
      <c r="B467" s="12">
        <f>IF(COUNTIF($F$2:F467,F467)=1,1,"")</f>
        <v>1</v>
      </c>
      <c r="C467" s="12" t="str">
        <f t="shared" si="77"/>
        <v>06</v>
      </c>
      <c r="D467" s="12">
        <v>7</v>
      </c>
      <c r="E467" s="12">
        <v>83</v>
      </c>
      <c r="F467" s="12" t="s">
        <v>484</v>
      </c>
      <c r="G467" s="12" t="str">
        <f t="shared" si="71"/>
        <v>83DAHT0612D</v>
      </c>
      <c r="H467" s="12" t="s">
        <v>485</v>
      </c>
      <c r="I467" s="12" t="s">
        <v>486</v>
      </c>
      <c r="J467" s="12" t="s">
        <v>487</v>
      </c>
      <c r="K467" s="12">
        <f t="shared" si="72"/>
        <v>7</v>
      </c>
      <c r="L467" s="12" t="str">
        <f t="shared" si="73"/>
        <v>2</v>
      </c>
      <c r="M467" s="12" t="str">
        <f t="shared" si="74"/>
        <v>2</v>
      </c>
      <c r="N467" s="12" t="b">
        <f t="shared" si="75"/>
        <v>1</v>
      </c>
      <c r="O467" s="12" t="str">
        <f>VLOOKUP(G467,[1]CTDaoKhung!$C$5:$L$726,2,0)</f>
        <v>Đồ án hệ thống điện</v>
      </c>
      <c r="P467" s="12" t="b">
        <f t="shared" si="76"/>
        <v>1</v>
      </c>
      <c r="Q467" s="12">
        <f>IF(COUNTIF($F$2:F467,F467)=1,MAX($Q$1:Q466)+1)</f>
        <v>203</v>
      </c>
      <c r="R467" s="12"/>
    </row>
    <row r="468" spans="1:18" hidden="1" x14ac:dyDescent="0.3">
      <c r="A468" s="12">
        <f>IF(COUNTIF($F$2:F468,F468)=1,MAX($A$1:A467)+1,0)</f>
        <v>204</v>
      </c>
      <c r="B468" s="12">
        <f>IF(COUNTIF($F$2:F468,F468)=1,1,"")</f>
        <v>1</v>
      </c>
      <c r="C468" s="12" t="str">
        <f t="shared" si="77"/>
        <v>06</v>
      </c>
      <c r="D468" s="12">
        <v>7</v>
      </c>
      <c r="E468" s="12">
        <v>83</v>
      </c>
      <c r="F468" s="12" t="s">
        <v>488</v>
      </c>
      <c r="G468" s="12" t="str">
        <f t="shared" si="71"/>
        <v>83OHTD0612L</v>
      </c>
      <c r="H468" s="12" t="s">
        <v>489</v>
      </c>
      <c r="I468" s="12" t="s">
        <v>10</v>
      </c>
      <c r="J468" s="12" t="s">
        <v>487</v>
      </c>
      <c r="K468" s="12">
        <f t="shared" si="72"/>
        <v>7</v>
      </c>
      <c r="L468" s="12" t="str">
        <f t="shared" si="73"/>
        <v>2</v>
      </c>
      <c r="M468" s="12" t="str">
        <f t="shared" si="74"/>
        <v>2</v>
      </c>
      <c r="N468" s="12" t="b">
        <f t="shared" si="75"/>
        <v>1</v>
      </c>
      <c r="O468" s="12" t="str">
        <f>VLOOKUP(G468,[1]CTDaoKhung!$C$5:$L$726,2,0)</f>
        <v>Ổn định hệ thống điện</v>
      </c>
      <c r="P468" s="12" t="b">
        <f t="shared" si="76"/>
        <v>1</v>
      </c>
      <c r="Q468" s="12">
        <f>IF(COUNTIF($F$2:F468,F468)=1,MAX($Q$1:Q467)+1)</f>
        <v>204</v>
      </c>
      <c r="R468" s="12"/>
    </row>
    <row r="469" spans="1:18" hidden="1" x14ac:dyDescent="0.3">
      <c r="A469" s="12">
        <f>IF(COUNTIF($F$2:F469,F469)=1,MAX($A$1:A468)+1,0)</f>
        <v>205</v>
      </c>
      <c r="B469" s="12">
        <f>IF(COUNTIF($F$2:F469,F469)=1,1,"")</f>
        <v>1</v>
      </c>
      <c r="C469" s="12" t="str">
        <f t="shared" si="77"/>
        <v>06</v>
      </c>
      <c r="D469" s="12">
        <v>7</v>
      </c>
      <c r="E469" s="12">
        <v>83</v>
      </c>
      <c r="F469" s="12" t="s">
        <v>490</v>
      </c>
      <c r="G469" s="12" t="str">
        <f t="shared" si="71"/>
        <v>83LUD20612L</v>
      </c>
      <c r="H469" s="12" t="s">
        <v>491</v>
      </c>
      <c r="I469" s="12" t="s">
        <v>10</v>
      </c>
      <c r="J469" s="12" t="s">
        <v>492</v>
      </c>
      <c r="K469" s="12">
        <f t="shared" si="72"/>
        <v>7</v>
      </c>
      <c r="L469" s="12" t="str">
        <f t="shared" si="73"/>
        <v>2</v>
      </c>
      <c r="M469" s="12" t="str">
        <f t="shared" si="74"/>
        <v>2</v>
      </c>
      <c r="N469" s="12" t="b">
        <f t="shared" si="75"/>
        <v>1</v>
      </c>
      <c r="O469" s="12" t="str">
        <f>VLOOKUP(G469,[1]CTDaoKhung!$C$5:$L$726,2,0)</f>
        <v>Lưới điện 2</v>
      </c>
      <c r="P469" s="12" t="b">
        <f t="shared" si="76"/>
        <v>1</v>
      </c>
      <c r="Q469" s="12">
        <f>IF(COUNTIF($F$2:F469,F469)=1,MAX($Q$1:Q468)+1)</f>
        <v>205</v>
      </c>
      <c r="R469" s="12"/>
    </row>
    <row r="470" spans="1:18" hidden="1" x14ac:dyDescent="0.3">
      <c r="A470" s="12">
        <f>IF(COUNTIF($F$2:F470,F470)=1,MAX($A$1:A469)+1,0)</f>
        <v>206</v>
      </c>
      <c r="B470" s="12">
        <f>IF(COUNTIF($F$2:F470,F470)=1,1,"")</f>
        <v>1</v>
      </c>
      <c r="C470" s="12" t="str">
        <f t="shared" si="77"/>
        <v>06</v>
      </c>
      <c r="D470" s="12">
        <v>7</v>
      </c>
      <c r="E470" s="12">
        <v>83</v>
      </c>
      <c r="F470" s="12" t="s">
        <v>493</v>
      </c>
      <c r="G470" s="12" t="str">
        <f t="shared" si="71"/>
        <v>83VHTD0612L</v>
      </c>
      <c r="H470" s="12" t="s">
        <v>494</v>
      </c>
      <c r="I470" s="12" t="s">
        <v>10</v>
      </c>
      <c r="J470" s="12" t="s">
        <v>487</v>
      </c>
      <c r="K470" s="12">
        <f t="shared" si="72"/>
        <v>7</v>
      </c>
      <c r="L470" s="12" t="str">
        <f t="shared" si="73"/>
        <v>2</v>
      </c>
      <c r="M470" s="12" t="str">
        <f t="shared" si="74"/>
        <v>2</v>
      </c>
      <c r="N470" s="12" t="b">
        <f t="shared" si="75"/>
        <v>1</v>
      </c>
      <c r="O470" s="12" t="str">
        <f>VLOOKUP(G470,[1]CTDaoKhung!$C$5:$L$726,2,0)</f>
        <v>Vận hành hệ thống điện</v>
      </c>
      <c r="P470" s="12" t="b">
        <f t="shared" si="76"/>
        <v>1</v>
      </c>
      <c r="Q470" s="12">
        <f>IF(COUNTIF($F$2:F470,F470)=1,MAX($Q$1:Q469)+1)</f>
        <v>206</v>
      </c>
      <c r="R470" s="12"/>
    </row>
    <row r="471" spans="1:18" hidden="1" x14ac:dyDescent="0.3">
      <c r="A471" s="12">
        <f>IF(COUNTIF($F$2:F471,F471)=1,MAX($A$1:A470)+1,0)</f>
        <v>207</v>
      </c>
      <c r="B471" s="12">
        <f>IF(COUNTIF($F$2:F471,F471)=1,1,"")</f>
        <v>1</v>
      </c>
      <c r="C471" s="12" t="str">
        <f t="shared" si="77"/>
        <v>06</v>
      </c>
      <c r="D471" s="12">
        <v>7</v>
      </c>
      <c r="E471" s="12">
        <v>83</v>
      </c>
      <c r="F471" s="12" t="s">
        <v>495</v>
      </c>
      <c r="G471" s="12" t="str">
        <f t="shared" si="71"/>
        <v>83CHTD0612L</v>
      </c>
      <c r="H471" s="12" t="s">
        <v>496</v>
      </c>
      <c r="I471" s="12" t="s">
        <v>10</v>
      </c>
      <c r="J471" s="12" t="s">
        <v>487</v>
      </c>
      <c r="K471" s="12">
        <f t="shared" si="72"/>
        <v>7</v>
      </c>
      <c r="L471" s="12" t="str">
        <f t="shared" si="73"/>
        <v>2</v>
      </c>
      <c r="M471" s="12" t="str">
        <f t="shared" si="74"/>
        <v>2</v>
      </c>
      <c r="N471" s="12" t="b">
        <f t="shared" si="75"/>
        <v>1</v>
      </c>
      <c r="O471" s="12" t="str">
        <f>VLOOKUP(G471,[1]CTDaoKhung!$C$5:$L$726,2,0)</f>
        <v>Chuyên đề hệ thống điện</v>
      </c>
      <c r="P471" s="12" t="b">
        <f t="shared" si="76"/>
        <v>1</v>
      </c>
      <c r="Q471" s="12">
        <f>IF(COUNTIF($F$2:F471,F471)=1,MAX($Q$1:Q470)+1)</f>
        <v>207</v>
      </c>
      <c r="R471" s="12"/>
    </row>
    <row r="472" spans="1:18" hidden="1" x14ac:dyDescent="0.3">
      <c r="A472" s="12">
        <f>IF(COUNTIF($F$2:F472,F472)=1,MAX($A$1:A471)+1,0)</f>
        <v>0</v>
      </c>
      <c r="B472" s="12" t="str">
        <f>IF(COUNTIF($F$2:F472,F472)=1,1,"")</f>
        <v/>
      </c>
      <c r="C472" s="12" t="str">
        <f t="shared" si="77"/>
        <v>06</v>
      </c>
      <c r="D472" s="12">
        <v>7</v>
      </c>
      <c r="E472" s="12">
        <v>83</v>
      </c>
      <c r="F472" s="12" t="s">
        <v>454</v>
      </c>
      <c r="G472" s="12" t="str">
        <f t="shared" si="71"/>
        <v>83DKLT0612T</v>
      </c>
      <c r="H472" s="12" t="s">
        <v>455</v>
      </c>
      <c r="I472" s="12" t="s">
        <v>67</v>
      </c>
      <c r="J472" s="12" t="s">
        <v>382</v>
      </c>
      <c r="K472" s="12">
        <f t="shared" si="72"/>
        <v>7</v>
      </c>
      <c r="L472" s="12" t="str">
        <f t="shared" si="73"/>
        <v>2</v>
      </c>
      <c r="M472" s="12" t="str">
        <f t="shared" si="74"/>
        <v>2</v>
      </c>
      <c r="N472" s="12" t="b">
        <f t="shared" si="75"/>
        <v>1</v>
      </c>
      <c r="O472" s="12" t="str">
        <f>VLOOKUP(G472,[1]CTDaoKhung!$C$5:$L$726,2,0)</f>
        <v>Thực hành điều khiển lập trình</v>
      </c>
      <c r="P472" s="12" t="b">
        <f t="shared" si="76"/>
        <v>1</v>
      </c>
      <c r="Q472" s="12" t="b">
        <f>IF(COUNTIF($F$2:F472,F472)=1,MAX($Q$1:Q471)+1)</f>
        <v>0</v>
      </c>
      <c r="R472" s="12"/>
    </row>
    <row r="473" spans="1:18" hidden="1" x14ac:dyDescent="0.3">
      <c r="A473" s="12">
        <f>IF(COUNTIF($F$2:F473,F473)=1,MAX($A$1:A472)+1,0)</f>
        <v>208</v>
      </c>
      <c r="B473" s="12">
        <f>IF(COUNTIF($F$2:F473,F473)=1,1,"")</f>
        <v>1</v>
      </c>
      <c r="C473" s="12" t="str">
        <f t="shared" si="77"/>
        <v>06</v>
      </c>
      <c r="D473" s="12">
        <v>7</v>
      </c>
      <c r="E473" s="12">
        <v>83</v>
      </c>
      <c r="F473" s="12" t="s">
        <v>497</v>
      </c>
      <c r="G473" s="12" t="str">
        <f t="shared" si="71"/>
        <v>83TDHH0613T</v>
      </c>
      <c r="H473" s="12" t="s">
        <v>498</v>
      </c>
      <c r="I473" s="12" t="s">
        <v>78</v>
      </c>
      <c r="J473" s="12" t="s">
        <v>499</v>
      </c>
      <c r="K473" s="12">
        <f t="shared" si="72"/>
        <v>7</v>
      </c>
      <c r="L473" s="12" t="str">
        <f t="shared" si="73"/>
        <v>3</v>
      </c>
      <c r="M473" s="12" t="str">
        <f t="shared" si="74"/>
        <v>3</v>
      </c>
      <c r="N473" s="12" t="b">
        <f t="shared" si="75"/>
        <v>1</v>
      </c>
      <c r="O473" s="12" t="str">
        <f>VLOOKUP(G473,[1]CTDaoKhung!$C$5:$L$726,2,0)</f>
        <v>Thực hành điều khiển và tự động hóa trong hệ thống điện</v>
      </c>
      <c r="P473" s="12" t="b">
        <f t="shared" si="76"/>
        <v>1</v>
      </c>
      <c r="Q473" s="12">
        <f>IF(COUNTIF($F$2:F473,F473)=1,MAX($Q$1:Q472)+1)</f>
        <v>208</v>
      </c>
      <c r="R473" s="12"/>
    </row>
    <row r="474" spans="1:18" hidden="1" x14ac:dyDescent="0.3">
      <c r="A474" s="12">
        <f>IF(COUNTIF($F$2:F474,F474)=1,MAX($A$1:A473)+1,0)</f>
        <v>0</v>
      </c>
      <c r="B474" s="12" t="str">
        <f>IF(COUNTIF($F$2:F474,F474)=1,1,"")</f>
        <v/>
      </c>
      <c r="C474" s="12" t="str">
        <f t="shared" si="77"/>
        <v/>
      </c>
      <c r="D474" s="12">
        <v>7</v>
      </c>
      <c r="E474" s="12">
        <v>83</v>
      </c>
      <c r="F474" s="12"/>
      <c r="G474" s="12" t="str">
        <f t="shared" si="71"/>
        <v>83</v>
      </c>
      <c r="H474" s="12" t="s">
        <v>14</v>
      </c>
      <c r="I474" s="12">
        <v>2</v>
      </c>
      <c r="J474" s="12"/>
      <c r="K474" s="12">
        <f t="shared" si="72"/>
        <v>7</v>
      </c>
      <c r="L474" s="12" t="str">
        <f t="shared" si="73"/>
        <v>2</v>
      </c>
      <c r="M474" s="12" t="str">
        <f t="shared" si="74"/>
        <v/>
      </c>
      <c r="N474" s="12" t="b">
        <f t="shared" si="75"/>
        <v>0</v>
      </c>
      <c r="O474" s="12" t="e">
        <f>VLOOKUP(G474,[1]CTDaoKhung!$C$5:$L$726,2,0)</f>
        <v>#N/A</v>
      </c>
      <c r="P474" s="12" t="e">
        <f t="shared" si="76"/>
        <v>#N/A</v>
      </c>
      <c r="Q474" s="12" t="b">
        <f>IF(COUNTIF($F$2:F474,F474)=1,MAX($Q$1:Q473)+1)</f>
        <v>0</v>
      </c>
      <c r="R474" s="12"/>
    </row>
    <row r="475" spans="1:18" hidden="1" x14ac:dyDescent="0.3">
      <c r="A475" s="12">
        <f>IF(COUNTIF($F$2:F475,F475)=1,MAX($A$1:A474)+1,0)</f>
        <v>0</v>
      </c>
      <c r="B475" s="12" t="str">
        <f>IF(COUNTIF($F$2:F475,F475)=1,1,"")</f>
        <v/>
      </c>
      <c r="C475" s="12" t="str">
        <f t="shared" si="77"/>
        <v>06</v>
      </c>
      <c r="D475" s="12">
        <v>7</v>
      </c>
      <c r="E475" s="12">
        <v>83</v>
      </c>
      <c r="F475" s="12" t="s">
        <v>391</v>
      </c>
      <c r="G475" s="12" t="str">
        <f t="shared" si="71"/>
        <v>83KTNL0612L</v>
      </c>
      <c r="H475" s="12" t="s">
        <v>822</v>
      </c>
      <c r="I475" s="12" t="s">
        <v>10</v>
      </c>
      <c r="J475" s="12"/>
      <c r="K475" s="12">
        <f t="shared" si="72"/>
        <v>7</v>
      </c>
      <c r="L475" s="12" t="str">
        <f t="shared" si="73"/>
        <v>2</v>
      </c>
      <c r="M475" s="12" t="str">
        <f t="shared" si="74"/>
        <v>2</v>
      </c>
      <c r="N475" s="12" t="b">
        <f t="shared" si="75"/>
        <v>1</v>
      </c>
      <c r="O475" s="12" t="str">
        <f>VLOOKUP(G475,[1]CTDaoKhung!$C$5:$L$726,2,0)</f>
        <v>Kỹ thuật nhiệt lạnh</v>
      </c>
      <c r="P475" s="12" t="b">
        <f t="shared" si="76"/>
        <v>1</v>
      </c>
      <c r="Q475" s="12" t="b">
        <f>IF(COUNTIF($F$2:F475,F475)=1,MAX($Q$1:Q474)+1)</f>
        <v>0</v>
      </c>
      <c r="R475" s="12"/>
    </row>
    <row r="476" spans="1:18" hidden="1" x14ac:dyDescent="0.3">
      <c r="A476" s="12">
        <f>IF(COUNTIF($F$2:F476,F476)=1,MAX($A$1:A475)+1,0)</f>
        <v>0</v>
      </c>
      <c r="B476" s="12" t="str">
        <f>IF(COUNTIF($F$2:F476,F476)=1,1,"")</f>
        <v/>
      </c>
      <c r="C476" s="12" t="str">
        <f t="shared" si="77"/>
        <v>06</v>
      </c>
      <c r="D476" s="12">
        <v>7</v>
      </c>
      <c r="E476" s="12">
        <v>83</v>
      </c>
      <c r="F476" s="12" t="s">
        <v>392</v>
      </c>
      <c r="G476" s="12" t="str">
        <f t="shared" si="71"/>
        <v>83KTLU0612L</v>
      </c>
      <c r="H476" s="12" t="s">
        <v>393</v>
      </c>
      <c r="I476" s="12" t="s">
        <v>10</v>
      </c>
      <c r="J476" s="12"/>
      <c r="K476" s="12">
        <f t="shared" si="72"/>
        <v>7</v>
      </c>
      <c r="L476" s="12" t="str">
        <f t="shared" si="73"/>
        <v>2</v>
      </c>
      <c r="M476" s="12" t="str">
        <f t="shared" si="74"/>
        <v>2</v>
      </c>
      <c r="N476" s="12" t="b">
        <f t="shared" si="75"/>
        <v>1</v>
      </c>
      <c r="O476" s="12" t="str">
        <f>VLOOKUP(G476,[1]CTDaoKhung!$C$5:$L$726,2,0)</f>
        <v>Kỹ thuật lạnh ứng dụng</v>
      </c>
      <c r="P476" s="12" t="b">
        <f t="shared" si="76"/>
        <v>1</v>
      </c>
      <c r="Q476" s="12" t="b">
        <f>IF(COUNTIF($F$2:F476,F476)=1,MAX($Q$1:Q475)+1)</f>
        <v>0</v>
      </c>
      <c r="R476" s="12"/>
    </row>
    <row r="477" spans="1:18" hidden="1" x14ac:dyDescent="0.3">
      <c r="A477" s="12">
        <f>IF(COUNTIF($F$2:F477,F477)=1,MAX($A$1:A476)+1,0)</f>
        <v>209</v>
      </c>
      <c r="B477" s="12">
        <f>IF(COUNTIF($F$2:F477,F477)=1,1,"")</f>
        <v>1</v>
      </c>
      <c r="C477" s="12" t="str">
        <f t="shared" si="77"/>
        <v>06</v>
      </c>
      <c r="D477" s="12">
        <v>8</v>
      </c>
      <c r="E477" s="12">
        <v>83</v>
      </c>
      <c r="F477" s="12" t="s">
        <v>500</v>
      </c>
      <c r="G477" s="12" t="str">
        <f t="shared" si="71"/>
        <v>83CCDI0612T</v>
      </c>
      <c r="H477" s="12" t="s">
        <v>823</v>
      </c>
      <c r="I477" s="12" t="s">
        <v>67</v>
      </c>
      <c r="J477" s="12" t="s">
        <v>354</v>
      </c>
      <c r="K477" s="12">
        <f t="shared" si="72"/>
        <v>8</v>
      </c>
      <c r="L477" s="12" t="str">
        <f t="shared" si="73"/>
        <v>2</v>
      </c>
      <c r="M477" s="12" t="str">
        <f t="shared" si="74"/>
        <v>2</v>
      </c>
      <c r="N477" s="12" t="b">
        <f t="shared" si="75"/>
        <v>1</v>
      </c>
      <c r="O477" s="12" t="str">
        <f>VLOOKUP(G477,[1]CTDaoKhung!$C$5:$L$726,2,0)</f>
        <v>Thực hành cung cấp điện</v>
      </c>
      <c r="P477" s="12" t="b">
        <f t="shared" si="76"/>
        <v>1</v>
      </c>
      <c r="Q477" s="12">
        <f>IF(COUNTIF($F$2:F477,F477)=1,MAX($Q$1:Q476)+1)</f>
        <v>209</v>
      </c>
      <c r="R477" s="12"/>
    </row>
    <row r="478" spans="1:18" hidden="1" x14ac:dyDescent="0.3">
      <c r="A478" s="12">
        <f>IF(COUNTIF($F$2:F478,F478)=1,MAX($A$1:A477)+1,0)</f>
        <v>210</v>
      </c>
      <c r="B478" s="12">
        <f>IF(COUNTIF($F$2:F478,F478)=1,1,"")</f>
        <v>1</v>
      </c>
      <c r="C478" s="12" t="str">
        <f t="shared" si="77"/>
        <v>06</v>
      </c>
      <c r="D478" s="12">
        <v>8</v>
      </c>
      <c r="E478" s="12">
        <v>83</v>
      </c>
      <c r="F478" s="12" t="s">
        <v>501</v>
      </c>
      <c r="G478" s="12" t="str">
        <f t="shared" si="71"/>
        <v>83BHTD0612T</v>
      </c>
      <c r="H478" s="12" t="s">
        <v>502</v>
      </c>
      <c r="I478" s="12" t="s">
        <v>503</v>
      </c>
      <c r="J478" s="12" t="s">
        <v>504</v>
      </c>
      <c r="K478" s="12">
        <f t="shared" si="72"/>
        <v>8</v>
      </c>
      <c r="L478" s="12" t="str">
        <f t="shared" si="73"/>
        <v>2</v>
      </c>
      <c r="M478" s="12" t="str">
        <f t="shared" si="74"/>
        <v>2</v>
      </c>
      <c r="N478" s="12" t="b">
        <f t="shared" si="75"/>
        <v>1</v>
      </c>
      <c r="O478" s="12" t="str">
        <f>VLOOKUP(G478,[1]CTDaoKhung!$C$5:$L$726,2,0)</f>
        <v>Thực hành bảo vệ hệ thống điện</v>
      </c>
      <c r="P478" s="12" t="b">
        <f t="shared" si="76"/>
        <v>1</v>
      </c>
      <c r="Q478" s="12">
        <f>IF(COUNTIF($F$2:F478,F478)=1,MAX($Q$1:Q477)+1)</f>
        <v>210</v>
      </c>
      <c r="R478" s="12"/>
    </row>
    <row r="479" spans="1:18" hidden="1" x14ac:dyDescent="0.3">
      <c r="A479" s="12">
        <f>IF(COUNTIF($F$2:F479,F479)=1,MAX($A$1:A478)+1,0)</f>
        <v>211</v>
      </c>
      <c r="B479" s="12">
        <f>IF(COUNTIF($F$2:F479,F479)=1,1,"")</f>
        <v>1</v>
      </c>
      <c r="C479" s="12" t="str">
        <f t="shared" si="77"/>
        <v>06</v>
      </c>
      <c r="D479" s="12">
        <v>8</v>
      </c>
      <c r="E479" s="12">
        <v>83</v>
      </c>
      <c r="F479" s="12" t="s">
        <v>505</v>
      </c>
      <c r="G479" s="12" t="str">
        <f t="shared" si="71"/>
        <v>83VHTD0612T</v>
      </c>
      <c r="H479" s="12" t="s">
        <v>506</v>
      </c>
      <c r="I479" s="12" t="s">
        <v>67</v>
      </c>
      <c r="J479" s="12" t="s">
        <v>507</v>
      </c>
      <c r="K479" s="12">
        <f t="shared" si="72"/>
        <v>8</v>
      </c>
      <c r="L479" s="12" t="str">
        <f t="shared" si="73"/>
        <v>2</v>
      </c>
      <c r="M479" s="12" t="str">
        <f t="shared" si="74"/>
        <v>2</v>
      </c>
      <c r="N479" s="12" t="b">
        <f t="shared" si="75"/>
        <v>1</v>
      </c>
      <c r="O479" s="12" t="str">
        <f>VLOOKUP(G479,[1]CTDaoKhung!$C$5:$L$726,2,0)</f>
        <v>Thực hành vận hành hệ thống điện</v>
      </c>
      <c r="P479" s="12" t="b">
        <f t="shared" si="76"/>
        <v>1</v>
      </c>
      <c r="Q479" s="12">
        <f>IF(COUNTIF($F$2:F479,F479)=1,MAX($Q$1:Q478)+1)</f>
        <v>211</v>
      </c>
      <c r="R479" s="12"/>
    </row>
    <row r="480" spans="1:18" hidden="1" x14ac:dyDescent="0.3">
      <c r="A480" s="12">
        <f>IF(COUNTIF($F$2:F480,F480)=1,MAX($A$1:A479)+1,0)</f>
        <v>212</v>
      </c>
      <c r="B480" s="12">
        <f>IF(COUNTIF($F$2:F480,F480)=1,1,"")</f>
        <v>1</v>
      </c>
      <c r="C480" s="12" t="str">
        <f t="shared" si="77"/>
        <v>06</v>
      </c>
      <c r="D480" s="12">
        <v>8</v>
      </c>
      <c r="E480" s="12">
        <v>83</v>
      </c>
      <c r="F480" s="12" t="s">
        <v>508</v>
      </c>
      <c r="G480" s="12" t="str">
        <f t="shared" si="71"/>
        <v>83HTTN0618D</v>
      </c>
      <c r="H480" s="12" t="s">
        <v>119</v>
      </c>
      <c r="I480" s="12" t="s">
        <v>120</v>
      </c>
      <c r="J480" s="12"/>
      <c r="K480" s="12">
        <f t="shared" si="72"/>
        <v>8</v>
      </c>
      <c r="L480" s="12" t="str">
        <f t="shared" si="73"/>
        <v>8</v>
      </c>
      <c r="M480" s="12" t="str">
        <f t="shared" si="74"/>
        <v>8</v>
      </c>
      <c r="N480" s="12" t="b">
        <f t="shared" si="75"/>
        <v>1</v>
      </c>
      <c r="O480" s="12" t="str">
        <f>VLOOKUP(G480,[1]CTDaoKhung!$C$5:$L$726,2,0)</f>
        <v>Đồ án/Khoá luận tốt nghiệp hệ thống điện</v>
      </c>
      <c r="P480" s="12" t="b">
        <f t="shared" si="76"/>
        <v>0</v>
      </c>
      <c r="Q480" s="12">
        <f>IF(COUNTIF($F$2:F480,F480)=1,MAX($Q$1:Q479)+1)</f>
        <v>212</v>
      </c>
      <c r="R480" s="12"/>
    </row>
    <row r="481" spans="1:18" hidden="1" x14ac:dyDescent="0.3">
      <c r="A481" s="12">
        <f>IF(COUNTIF($F$2:F481,F481)=1,MAX($A$1:A480)+1,0)</f>
        <v>0</v>
      </c>
      <c r="B481" s="12" t="str">
        <f>IF(COUNTIF($F$2:F481,F481)=1,1,"")</f>
        <v/>
      </c>
      <c r="C481" s="12" t="str">
        <f t="shared" si="77"/>
        <v/>
      </c>
      <c r="D481" s="12">
        <v>8</v>
      </c>
      <c r="E481" s="12">
        <v>83</v>
      </c>
      <c r="F481" s="12"/>
      <c r="G481" s="12" t="str">
        <f t="shared" si="71"/>
        <v>83</v>
      </c>
      <c r="H481" s="12" t="s">
        <v>164</v>
      </c>
      <c r="I481" s="12"/>
      <c r="J481" s="12"/>
      <c r="K481" s="12">
        <f t="shared" si="72"/>
        <v>8</v>
      </c>
      <c r="L481" s="12" t="str">
        <f t="shared" si="73"/>
        <v/>
      </c>
      <c r="M481" s="12" t="str">
        <f t="shared" si="74"/>
        <v/>
      </c>
      <c r="N481" s="12" t="b">
        <f t="shared" si="75"/>
        <v>1</v>
      </c>
      <c r="O481" s="12" t="e">
        <f>VLOOKUP(G481,[1]CTDaoKhung!$C$5:$L$726,2,0)</f>
        <v>#N/A</v>
      </c>
      <c r="P481" s="12" t="e">
        <f t="shared" si="76"/>
        <v>#N/A</v>
      </c>
      <c r="Q481" s="12" t="b">
        <f>IF(COUNTIF($F$2:F481,F481)=1,MAX($Q$1:Q480)+1)</f>
        <v>0</v>
      </c>
      <c r="R481" s="12"/>
    </row>
    <row r="482" spans="1:18" hidden="1" x14ac:dyDescent="0.3">
      <c r="A482" s="12">
        <f>IF(COUNTIF($F$2:F482,F482)=1,MAX($A$1:A481)+1,0)</f>
        <v>0</v>
      </c>
      <c r="B482" s="12" t="str">
        <f>IF(COUNTIF($F$2:F482,F482)=1,1,"")</f>
        <v/>
      </c>
      <c r="C482" s="12" t="str">
        <f t="shared" si="77"/>
        <v>06</v>
      </c>
      <c r="D482" s="12">
        <v>8</v>
      </c>
      <c r="E482" s="12">
        <v>83</v>
      </c>
      <c r="F482" s="12" t="s">
        <v>462</v>
      </c>
      <c r="G482" s="12" t="str">
        <f t="shared" si="71"/>
        <v>83THTD0614T</v>
      </c>
      <c r="H482" s="12" t="s">
        <v>463</v>
      </c>
      <c r="I482" s="12" t="s">
        <v>509</v>
      </c>
      <c r="J482" s="12" t="s">
        <v>510</v>
      </c>
      <c r="K482" s="12">
        <f t="shared" si="72"/>
        <v>8</v>
      </c>
      <c r="L482" s="12" t="str">
        <f t="shared" si="73"/>
        <v>4</v>
      </c>
      <c r="M482" s="12" t="str">
        <f t="shared" si="74"/>
        <v>4</v>
      </c>
      <c r="N482" s="12" t="b">
        <f t="shared" si="75"/>
        <v>1</v>
      </c>
      <c r="O482" s="12" t="str">
        <f>VLOOKUP(G482,[1]CTDaoKhung!$C$5:$L$726,2,0)</f>
        <v>Thực hành thiết kế hệ thống điện</v>
      </c>
      <c r="P482" s="12" t="b">
        <f t="shared" si="76"/>
        <v>1</v>
      </c>
      <c r="Q482" s="12" t="b">
        <f>IF(COUNTIF($F$2:F482,F482)=1,MAX($Q$1:Q481)+1)</f>
        <v>0</v>
      </c>
      <c r="R482" s="12"/>
    </row>
    <row r="483" spans="1:18" hidden="1" x14ac:dyDescent="0.3">
      <c r="A483" s="12">
        <f>IF(COUNTIF($F$2:F483,F483)=1,MAX($A$1:A482)+1,0)</f>
        <v>213</v>
      </c>
      <c r="B483" s="12">
        <f>IF(COUNTIF($F$2:F483,F483)=1,1,"")</f>
        <v>1</v>
      </c>
      <c r="C483" s="12" t="str">
        <f t="shared" si="77"/>
        <v>06</v>
      </c>
      <c r="D483" s="12">
        <v>8</v>
      </c>
      <c r="E483" s="12">
        <v>83</v>
      </c>
      <c r="F483" s="12" t="s">
        <v>511</v>
      </c>
      <c r="G483" s="12" t="str">
        <f t="shared" si="71"/>
        <v>83HTDN0614T</v>
      </c>
      <c r="H483" s="12" t="s">
        <v>512</v>
      </c>
      <c r="I483" s="12" t="s">
        <v>509</v>
      </c>
      <c r="J483" s="12" t="s">
        <v>499</v>
      </c>
      <c r="K483" s="12">
        <f t="shared" si="72"/>
        <v>8</v>
      </c>
      <c r="L483" s="12" t="str">
        <f t="shared" si="73"/>
        <v>4</v>
      </c>
      <c r="M483" s="12" t="str">
        <f t="shared" si="74"/>
        <v>4</v>
      </c>
      <c r="N483" s="12" t="b">
        <f t="shared" si="75"/>
        <v>1</v>
      </c>
      <c r="O483" s="12" t="str">
        <f>VLOOKUP(G483,[1]CTDaoKhung!$C$5:$L$726,2,0)</f>
        <v>Thực hành hệ thống điện nâng cao</v>
      </c>
      <c r="P483" s="12" t="b">
        <f t="shared" si="76"/>
        <v>1</v>
      </c>
      <c r="Q483" s="12">
        <f>IF(COUNTIF($F$2:F483,F483)=1,MAX($Q$1:Q482)+1)</f>
        <v>213</v>
      </c>
      <c r="R483" s="12"/>
    </row>
    <row r="484" spans="1:18" hidden="1" x14ac:dyDescent="0.3">
      <c r="A484" s="12">
        <f>IF(COUNTIF($F$2:F484,F484)=1,MAX($A$1:A483)+1,0)</f>
        <v>0</v>
      </c>
      <c r="B484" s="12" t="str">
        <f>IF(COUNTIF($F$2:F484,F484)=1,1,"")</f>
        <v/>
      </c>
      <c r="C484" s="12" t="str">
        <f t="shared" si="77"/>
        <v>02</v>
      </c>
      <c r="D484" s="12">
        <v>1</v>
      </c>
      <c r="E484" s="12">
        <v>84</v>
      </c>
      <c r="F484" s="12" t="s">
        <v>0</v>
      </c>
      <c r="G484" s="12" t="str">
        <f t="shared" si="71"/>
        <v>84MLN10212L</v>
      </c>
      <c r="H484" s="12" t="s">
        <v>1</v>
      </c>
      <c r="I484" s="12" t="s">
        <v>2</v>
      </c>
      <c r="J484" s="12"/>
      <c r="K484" s="12">
        <f t="shared" si="72"/>
        <v>1</v>
      </c>
      <c r="L484" s="12" t="str">
        <f t="shared" si="73"/>
        <v>2</v>
      </c>
      <c r="M484" s="12" t="str">
        <f t="shared" si="74"/>
        <v>2</v>
      </c>
      <c r="N484" s="12" t="b">
        <f t="shared" si="75"/>
        <v>1</v>
      </c>
      <c r="O484" s="12" t="e">
        <f>VLOOKUP(G484,[1]CTDaoKhung!$C$5:$L$726,2,0)</f>
        <v>#N/A</v>
      </c>
      <c r="P484" s="12" t="e">
        <f t="shared" si="76"/>
        <v>#N/A</v>
      </c>
      <c r="Q484" s="12" t="b">
        <f>IF(COUNTIF($F$2:F484,F484)=1,MAX($Q$1:Q483)+1)</f>
        <v>0</v>
      </c>
      <c r="R484" s="12"/>
    </row>
    <row r="485" spans="1:18" hidden="1" x14ac:dyDescent="0.3">
      <c r="A485" s="12">
        <f>IF(COUNTIF($F$2:F485,F485)=1,MAX($A$1:A484)+1,0)</f>
        <v>0</v>
      </c>
      <c r="B485" s="12" t="str">
        <f>IF(COUNTIF($F$2:F485,F485)=1,1,"")</f>
        <v/>
      </c>
      <c r="C485" s="12" t="str">
        <f t="shared" si="77"/>
        <v>02</v>
      </c>
      <c r="D485" s="12">
        <v>1</v>
      </c>
      <c r="E485" s="12">
        <v>84</v>
      </c>
      <c r="F485" s="12" t="s">
        <v>3</v>
      </c>
      <c r="G485" s="12" t="str">
        <f t="shared" si="71"/>
        <v>84PLDC0212L</v>
      </c>
      <c r="H485" s="12" t="s">
        <v>803</v>
      </c>
      <c r="I485" s="12" t="s">
        <v>4</v>
      </c>
      <c r="J485" s="12"/>
      <c r="K485" s="12">
        <f t="shared" si="72"/>
        <v>1</v>
      </c>
      <c r="L485" s="12" t="str">
        <f t="shared" si="73"/>
        <v>2</v>
      </c>
      <c r="M485" s="12" t="str">
        <f t="shared" si="74"/>
        <v>2</v>
      </c>
      <c r="N485" s="12" t="b">
        <f t="shared" si="75"/>
        <v>1</v>
      </c>
      <c r="O485" s="12" t="str">
        <f>VLOOKUP(G485,[1]CTDaoKhung!$C$5:$L$726,2,0)</f>
        <v>Pháp luật đại cương</v>
      </c>
      <c r="P485" s="12" t="b">
        <f t="shared" si="76"/>
        <v>1</v>
      </c>
      <c r="Q485" s="12" t="b">
        <f>IF(COUNTIF($F$2:F485,F485)=1,MAX($Q$1:Q484)+1)</f>
        <v>0</v>
      </c>
      <c r="R485" s="12"/>
    </row>
    <row r="486" spans="1:18" hidden="1" x14ac:dyDescent="0.3">
      <c r="A486" s="12">
        <f>IF(COUNTIF($F$2:F486,F486)=1,MAX($A$1:A485)+1,0)</f>
        <v>0</v>
      </c>
      <c r="B486" s="12" t="str">
        <f>IF(COUNTIF($F$2:F486,F486)=1,1,"")</f>
        <v/>
      </c>
      <c r="C486" s="12" t="str">
        <f t="shared" si="77"/>
        <v>05</v>
      </c>
      <c r="D486" s="12">
        <v>1</v>
      </c>
      <c r="E486" s="12">
        <v>84</v>
      </c>
      <c r="F486" s="12" t="s">
        <v>5</v>
      </c>
      <c r="G486" s="12" t="str">
        <f t="shared" si="71"/>
        <v>84NMTH0513L</v>
      </c>
      <c r="H486" s="12" t="s">
        <v>6</v>
      </c>
      <c r="I486" s="12" t="s">
        <v>7</v>
      </c>
      <c r="J486" s="12"/>
      <c r="K486" s="12">
        <f t="shared" si="72"/>
        <v>1</v>
      </c>
      <c r="L486" s="12" t="str">
        <f t="shared" si="73"/>
        <v>3</v>
      </c>
      <c r="M486" s="12" t="str">
        <f t="shared" si="74"/>
        <v>3</v>
      </c>
      <c r="N486" s="12" t="b">
        <f t="shared" si="75"/>
        <v>1</v>
      </c>
      <c r="O486" s="12" t="str">
        <f>VLOOKUP(G486,[1]CTDaoKhung!$C$5:$L$726,2,0)</f>
        <v>Nhập môn tin học</v>
      </c>
      <c r="P486" s="12" t="b">
        <f t="shared" si="76"/>
        <v>1</v>
      </c>
      <c r="Q486" s="12" t="b">
        <f>IF(COUNTIF($F$2:F486,F486)=1,MAX($Q$1:Q485)+1)</f>
        <v>0</v>
      </c>
      <c r="R486" s="12"/>
    </row>
    <row r="487" spans="1:18" hidden="1" x14ac:dyDescent="0.3">
      <c r="A487" s="12">
        <f>IF(COUNTIF($F$2:F487,F487)=1,MAX($A$1:A486)+1,0)</f>
        <v>0</v>
      </c>
      <c r="B487" s="12" t="str">
        <f>IF(COUNTIF($F$2:F487,F487)=1,1,"")</f>
        <v/>
      </c>
      <c r="C487" s="12" t="str">
        <f t="shared" si="77"/>
        <v>01</v>
      </c>
      <c r="D487" s="12">
        <v>1</v>
      </c>
      <c r="E487" s="12">
        <v>84</v>
      </c>
      <c r="F487" s="12" t="s">
        <v>8</v>
      </c>
      <c r="G487" s="12" t="str">
        <f t="shared" si="71"/>
        <v>84ANH10112L</v>
      </c>
      <c r="H487" s="12" t="s">
        <v>9</v>
      </c>
      <c r="I487" s="12" t="s">
        <v>10</v>
      </c>
      <c r="J487" s="12"/>
      <c r="K487" s="12">
        <f t="shared" si="72"/>
        <v>1</v>
      </c>
      <c r="L487" s="12" t="str">
        <f t="shared" si="73"/>
        <v>2</v>
      </c>
      <c r="M487" s="12" t="str">
        <f t="shared" si="74"/>
        <v>2</v>
      </c>
      <c r="N487" s="12" t="b">
        <f t="shared" si="75"/>
        <v>1</v>
      </c>
      <c r="O487" s="12" t="str">
        <f>VLOOKUP(G487,[1]CTDaoKhung!$C$5:$L$726,2,0)</f>
        <v>Tiếng anh 1</v>
      </c>
      <c r="P487" s="12" t="b">
        <f t="shared" si="76"/>
        <v>1</v>
      </c>
      <c r="Q487" s="12" t="b">
        <f>IF(COUNTIF($F$2:F487,F487)=1,MAX($Q$1:Q486)+1)</f>
        <v>0</v>
      </c>
      <c r="R487" s="12"/>
    </row>
    <row r="488" spans="1:18" hidden="1" x14ac:dyDescent="0.3">
      <c r="A488" s="12">
        <f>IF(COUNTIF($F$2:F488,F488)=1,MAX($A$1:A487)+1,0)</f>
        <v>0</v>
      </c>
      <c r="B488" s="12" t="str">
        <f>IF(COUNTIF($F$2:F488,F488)=1,1,"")</f>
        <v/>
      </c>
      <c r="C488" s="12" t="str">
        <f t="shared" si="77"/>
        <v>01</v>
      </c>
      <c r="D488" s="12">
        <v>1</v>
      </c>
      <c r="E488" s="12">
        <v>84</v>
      </c>
      <c r="F488" s="12" t="s">
        <v>11</v>
      </c>
      <c r="G488" s="12" t="str">
        <f t="shared" si="71"/>
        <v>84TCC10112L</v>
      </c>
      <c r="H488" s="12" t="s">
        <v>138</v>
      </c>
      <c r="I488" s="12" t="s">
        <v>10</v>
      </c>
      <c r="J488" s="12"/>
      <c r="K488" s="12">
        <f t="shared" si="72"/>
        <v>1</v>
      </c>
      <c r="L488" s="12" t="str">
        <f t="shared" si="73"/>
        <v>2</v>
      </c>
      <c r="M488" s="12" t="str">
        <f t="shared" si="74"/>
        <v>2</v>
      </c>
      <c r="N488" s="12" t="b">
        <f t="shared" si="75"/>
        <v>1</v>
      </c>
      <c r="O488" s="12" t="str">
        <f>VLOOKUP(G488,[1]CTDaoKhung!$C$5:$L$726,2,0)</f>
        <v>Toán cao cấp 1</v>
      </c>
      <c r="P488" s="12" t="b">
        <f t="shared" si="76"/>
        <v>1</v>
      </c>
      <c r="Q488" s="12" t="b">
        <f>IF(COUNTIF($F$2:F488,F488)=1,MAX($Q$1:Q487)+1)</f>
        <v>0</v>
      </c>
      <c r="R488" s="12"/>
    </row>
    <row r="489" spans="1:18" hidden="1" x14ac:dyDescent="0.3">
      <c r="A489" s="12">
        <f>IF(COUNTIF($F$2:F489,F489)=1,MAX($A$1:A488)+1,0)</f>
        <v>0</v>
      </c>
      <c r="B489" s="12" t="str">
        <f>IF(COUNTIF($F$2:F489,F489)=1,1,"")</f>
        <v/>
      </c>
      <c r="C489" s="12" t="str">
        <f t="shared" si="77"/>
        <v>01</v>
      </c>
      <c r="D489" s="12">
        <v>1</v>
      </c>
      <c r="E489" s="12">
        <v>84</v>
      </c>
      <c r="F489" s="12" t="s">
        <v>12</v>
      </c>
      <c r="G489" s="12" t="str">
        <f t="shared" si="71"/>
        <v>84GTC10111T</v>
      </c>
      <c r="H489" s="12" t="s">
        <v>802</v>
      </c>
      <c r="I489" s="12" t="s">
        <v>13</v>
      </c>
      <c r="J489" s="12"/>
      <c r="K489" s="12">
        <f t="shared" si="72"/>
        <v>1</v>
      </c>
      <c r="L489" s="12" t="str">
        <f t="shared" si="73"/>
        <v>1</v>
      </c>
      <c r="M489" s="12" t="str">
        <f t="shared" si="74"/>
        <v>1</v>
      </c>
      <c r="N489" s="12" t="b">
        <f t="shared" si="75"/>
        <v>1</v>
      </c>
      <c r="O489" s="12" t="str">
        <f>VLOOKUP(G489,[1]CTDaoKhung!$C$5:$L$726,2,0)</f>
        <v>Giáo dục thể chất 1</v>
      </c>
      <c r="P489" s="12" t="b">
        <f t="shared" si="76"/>
        <v>1</v>
      </c>
      <c r="Q489" s="12" t="b">
        <f>IF(COUNTIF($F$2:F489,F489)=1,MAX($Q$1:Q488)+1)</f>
        <v>0</v>
      </c>
      <c r="R489" s="12"/>
    </row>
    <row r="490" spans="1:18" hidden="1" x14ac:dyDescent="0.3">
      <c r="A490" s="12">
        <f>IF(COUNTIF($F$2:F490,F490)=1,MAX($A$1:A489)+1,0)</f>
        <v>0</v>
      </c>
      <c r="B490" s="12" t="str">
        <f>IF(COUNTIF($F$2:F490,F490)=1,1,"")</f>
        <v/>
      </c>
      <c r="C490" s="12" t="str">
        <f t="shared" si="77"/>
        <v/>
      </c>
      <c r="D490" s="12">
        <v>1</v>
      </c>
      <c r="E490" s="12">
        <v>84</v>
      </c>
      <c r="F490" s="12"/>
      <c r="G490" s="12" t="str">
        <f t="shared" si="71"/>
        <v>84</v>
      </c>
      <c r="H490" s="12" t="s">
        <v>14</v>
      </c>
      <c r="I490" s="12">
        <v>2</v>
      </c>
      <c r="J490" s="12"/>
      <c r="K490" s="12">
        <f t="shared" si="72"/>
        <v>1</v>
      </c>
      <c r="L490" s="12" t="str">
        <f t="shared" si="73"/>
        <v>2</v>
      </c>
      <c r="M490" s="12" t="str">
        <f t="shared" si="74"/>
        <v/>
      </c>
      <c r="N490" s="12" t="b">
        <f t="shared" si="75"/>
        <v>0</v>
      </c>
      <c r="O490" s="12" t="e">
        <f>VLOOKUP(G490,[1]CTDaoKhung!$C$5:$L$726,2,0)</f>
        <v>#N/A</v>
      </c>
      <c r="P490" s="12" t="e">
        <f t="shared" si="76"/>
        <v>#N/A</v>
      </c>
      <c r="Q490" s="12" t="b">
        <f>IF(COUNTIF($F$2:F490,F490)=1,MAX($Q$1:Q489)+1)</f>
        <v>0</v>
      </c>
      <c r="R490" s="12"/>
    </row>
    <row r="491" spans="1:18" hidden="1" x14ac:dyDescent="0.3">
      <c r="A491" s="12">
        <f>IF(COUNTIF($F$2:F491,F491)=1,MAX($A$1:A490)+1,0)</f>
        <v>0</v>
      </c>
      <c r="B491" s="12" t="str">
        <f>IF(COUNTIF($F$2:F491,F491)=1,1,"")</f>
        <v/>
      </c>
      <c r="C491" s="12" t="str">
        <f t="shared" si="77"/>
        <v>04</v>
      </c>
      <c r="D491" s="12">
        <v>1</v>
      </c>
      <c r="E491" s="12">
        <v>84</v>
      </c>
      <c r="F491" s="12" t="s">
        <v>15</v>
      </c>
      <c r="G491" s="12" t="str">
        <f t="shared" si="71"/>
        <v>84NMN10412L</v>
      </c>
      <c r="H491" s="12" t="s">
        <v>16</v>
      </c>
      <c r="I491" s="12" t="s">
        <v>10</v>
      </c>
      <c r="J491" s="12"/>
      <c r="K491" s="12">
        <f t="shared" si="72"/>
        <v>1</v>
      </c>
      <c r="L491" s="12" t="str">
        <f t="shared" si="73"/>
        <v>2</v>
      </c>
      <c r="M491" s="12" t="str">
        <f t="shared" si="74"/>
        <v>2</v>
      </c>
      <c r="N491" s="12" t="b">
        <f t="shared" si="75"/>
        <v>1</v>
      </c>
      <c r="O491" s="12" t="e">
        <f>VLOOKUP(G491,[1]CTDaoKhung!$C$5:$L$726,2,0)</f>
        <v>#N/A</v>
      </c>
      <c r="P491" s="12" t="e">
        <f t="shared" si="76"/>
        <v>#N/A</v>
      </c>
      <c r="Q491" s="12" t="b">
        <f>IF(COUNTIF($F$2:F491,F491)=1,MAX($Q$1:Q490)+1)</f>
        <v>0</v>
      </c>
      <c r="R491" s="12"/>
    </row>
    <row r="492" spans="1:18" hidden="1" x14ac:dyDescent="0.3">
      <c r="A492" s="12">
        <f>IF(COUNTIF($F$2:F492,F492)=1,MAX($A$1:A491)+1,0)</f>
        <v>0</v>
      </c>
      <c r="B492" s="12" t="str">
        <f>IF(COUNTIF($F$2:F492,F492)=1,1,"")</f>
        <v/>
      </c>
      <c r="C492" s="12" t="str">
        <f t="shared" si="77"/>
        <v>06</v>
      </c>
      <c r="D492" s="12">
        <v>1</v>
      </c>
      <c r="E492" s="12">
        <v>84</v>
      </c>
      <c r="F492" s="12" t="s">
        <v>17</v>
      </c>
      <c r="G492" s="12" t="str">
        <f t="shared" si="71"/>
        <v>84NMN20612L</v>
      </c>
      <c r="H492" s="12" t="s">
        <v>18</v>
      </c>
      <c r="I492" s="12" t="s">
        <v>10</v>
      </c>
      <c r="J492" s="12"/>
      <c r="K492" s="12">
        <f t="shared" si="72"/>
        <v>1</v>
      </c>
      <c r="L492" s="12" t="str">
        <f t="shared" si="73"/>
        <v>2</v>
      </c>
      <c r="M492" s="12" t="str">
        <f t="shared" si="74"/>
        <v>2</v>
      </c>
      <c r="N492" s="12" t="b">
        <f t="shared" si="75"/>
        <v>1</v>
      </c>
      <c r="O492" s="12" t="str">
        <f>VLOOKUP(G492,[1]CTDaoKhung!$C$5:$L$726,2,0)</f>
        <v>Nhập môn ngành điện-điện tử</v>
      </c>
      <c r="P492" s="12" t="b">
        <f t="shared" si="76"/>
        <v>0</v>
      </c>
      <c r="Q492" s="12" t="b">
        <f>IF(COUNTIF($F$2:F492,F492)=1,MAX($Q$1:Q491)+1)</f>
        <v>0</v>
      </c>
      <c r="R492" s="12"/>
    </row>
    <row r="493" spans="1:18" hidden="1" x14ac:dyDescent="0.3">
      <c r="A493" s="12">
        <f>IF(COUNTIF($F$2:F493,F493)=1,MAX($A$1:A492)+1,0)</f>
        <v>0</v>
      </c>
      <c r="B493" s="12" t="str">
        <f>IF(COUNTIF($F$2:F493,F493)=1,1,"")</f>
        <v/>
      </c>
      <c r="C493" s="12" t="str">
        <f t="shared" si="77"/>
        <v>05</v>
      </c>
      <c r="D493" s="12">
        <v>1</v>
      </c>
      <c r="E493" s="12">
        <v>84</v>
      </c>
      <c r="F493" s="12" t="s">
        <v>19</v>
      </c>
      <c r="G493" s="12" t="str">
        <f t="shared" si="71"/>
        <v>84NMN30512L</v>
      </c>
      <c r="H493" s="12" t="s">
        <v>20</v>
      </c>
      <c r="I493" s="12" t="s">
        <v>10</v>
      </c>
      <c r="J493" s="12"/>
      <c r="K493" s="12">
        <f t="shared" si="72"/>
        <v>1</v>
      </c>
      <c r="L493" s="12" t="str">
        <f t="shared" si="73"/>
        <v>2</v>
      </c>
      <c r="M493" s="12" t="str">
        <f t="shared" si="74"/>
        <v>2</v>
      </c>
      <c r="N493" s="12" t="b">
        <f t="shared" si="75"/>
        <v>1</v>
      </c>
      <c r="O493" s="12" t="e">
        <f>VLOOKUP(G493,[1]CTDaoKhung!$C$5:$L$726,2,0)</f>
        <v>#N/A</v>
      </c>
      <c r="P493" s="12" t="e">
        <f t="shared" si="76"/>
        <v>#N/A</v>
      </c>
      <c r="Q493" s="12" t="b">
        <f>IF(COUNTIF($F$2:F493,F493)=1,MAX($Q$1:Q492)+1)</f>
        <v>0</v>
      </c>
      <c r="R493" s="12"/>
    </row>
    <row r="494" spans="1:18" hidden="1" x14ac:dyDescent="0.3">
      <c r="A494" s="12">
        <f>IF(COUNTIF($F$2:F494,F494)=1,MAX($A$1:A493)+1,0)</f>
        <v>0</v>
      </c>
      <c r="B494" s="12" t="str">
        <f>IF(COUNTIF($F$2:F494,F494)=1,1,"")</f>
        <v/>
      </c>
      <c r="C494" s="12" t="str">
        <f t="shared" si="77"/>
        <v>07</v>
      </c>
      <c r="D494" s="12">
        <v>1</v>
      </c>
      <c r="E494" s="12">
        <v>84</v>
      </c>
      <c r="F494" s="12" t="s">
        <v>21</v>
      </c>
      <c r="G494" s="12" t="str">
        <f t="shared" si="71"/>
        <v>84NMN40712L</v>
      </c>
      <c r="H494" s="12" t="s">
        <v>22</v>
      </c>
      <c r="I494" s="12" t="s">
        <v>10</v>
      </c>
      <c r="J494" s="12"/>
      <c r="K494" s="12">
        <f t="shared" si="72"/>
        <v>1</v>
      </c>
      <c r="L494" s="12" t="str">
        <f t="shared" si="73"/>
        <v>2</v>
      </c>
      <c r="M494" s="12" t="str">
        <f t="shared" si="74"/>
        <v>2</v>
      </c>
      <c r="N494" s="12" t="b">
        <f t="shared" si="75"/>
        <v>1</v>
      </c>
      <c r="O494" s="12" t="e">
        <f>VLOOKUP(G494,[1]CTDaoKhung!$C$5:$L$726,2,0)</f>
        <v>#N/A</v>
      </c>
      <c r="P494" s="12" t="e">
        <f t="shared" si="76"/>
        <v>#N/A</v>
      </c>
      <c r="Q494" s="12" t="b">
        <f>IF(COUNTIF($F$2:F494,F494)=1,MAX($Q$1:Q493)+1)</f>
        <v>0</v>
      </c>
      <c r="R494" s="12"/>
    </row>
    <row r="495" spans="1:18" hidden="1" x14ac:dyDescent="0.3">
      <c r="A495" s="12">
        <f>IF(COUNTIF($F$2:F495,F495)=1,MAX($A$1:A494)+1,0)</f>
        <v>0</v>
      </c>
      <c r="B495" s="12" t="str">
        <f>IF(COUNTIF($F$2:F495,F495)=1,1,"")</f>
        <v/>
      </c>
      <c r="C495" s="12" t="str">
        <f t="shared" si="77"/>
        <v>02</v>
      </c>
      <c r="D495" s="12">
        <v>2</v>
      </c>
      <c r="E495" s="12">
        <v>84</v>
      </c>
      <c r="F495" s="12" t="s">
        <v>23</v>
      </c>
      <c r="G495" s="12" t="str">
        <f t="shared" si="71"/>
        <v>84MLN20213L</v>
      </c>
      <c r="H495" s="12" t="s">
        <v>321</v>
      </c>
      <c r="I495" s="12" t="s">
        <v>25</v>
      </c>
      <c r="J495" s="12" t="s">
        <v>136</v>
      </c>
      <c r="K495" s="12">
        <f t="shared" si="72"/>
        <v>2</v>
      </c>
      <c r="L495" s="12" t="str">
        <f t="shared" si="73"/>
        <v>3</v>
      </c>
      <c r="M495" s="12" t="str">
        <f t="shared" si="74"/>
        <v>3</v>
      </c>
      <c r="N495" s="12" t="b">
        <f t="shared" si="75"/>
        <v>1</v>
      </c>
      <c r="O495" s="12" t="e">
        <f>VLOOKUP(G495,[1]CTDaoKhung!$C$5:$L$726,2,0)</f>
        <v>#N/A</v>
      </c>
      <c r="P495" s="12" t="e">
        <f t="shared" si="76"/>
        <v>#N/A</v>
      </c>
      <c r="Q495" s="12" t="b">
        <f>IF(COUNTIF($F$2:F495,F495)=1,MAX($Q$1:Q494)+1)</f>
        <v>0</v>
      </c>
      <c r="R495" s="12"/>
    </row>
    <row r="496" spans="1:18" hidden="1" x14ac:dyDescent="0.3">
      <c r="A496" s="12">
        <f>IF(COUNTIF($F$2:F496,F496)=1,MAX($A$1:A495)+1,0)</f>
        <v>0</v>
      </c>
      <c r="B496" s="12" t="str">
        <f>IF(COUNTIF($F$2:F496,F496)=1,1,"")</f>
        <v/>
      </c>
      <c r="C496" s="12" t="str">
        <f t="shared" si="77"/>
        <v>01</v>
      </c>
      <c r="D496" s="12">
        <v>2</v>
      </c>
      <c r="E496" s="12">
        <v>84</v>
      </c>
      <c r="F496" s="12" t="s">
        <v>26</v>
      </c>
      <c r="G496" s="12" t="str">
        <f t="shared" si="71"/>
        <v>84ANH20113L</v>
      </c>
      <c r="H496" s="12" t="s">
        <v>27</v>
      </c>
      <c r="I496" s="12" t="s">
        <v>7</v>
      </c>
      <c r="J496" s="12" t="s">
        <v>137</v>
      </c>
      <c r="K496" s="12">
        <f t="shared" si="72"/>
        <v>2</v>
      </c>
      <c r="L496" s="12" t="str">
        <f t="shared" si="73"/>
        <v>3</v>
      </c>
      <c r="M496" s="12" t="str">
        <f t="shared" si="74"/>
        <v>3</v>
      </c>
      <c r="N496" s="12" t="b">
        <f t="shared" si="75"/>
        <v>1</v>
      </c>
      <c r="O496" s="12" t="str">
        <f>VLOOKUP(G496,[1]CTDaoKhung!$C$5:$L$726,2,0)</f>
        <v>Tiếng anh 2</v>
      </c>
      <c r="P496" s="12" t="b">
        <f t="shared" si="76"/>
        <v>1</v>
      </c>
      <c r="Q496" s="12" t="b">
        <f>IF(COUNTIF($F$2:F496,F496)=1,MAX($Q$1:Q495)+1)</f>
        <v>0</v>
      </c>
      <c r="R496" s="12"/>
    </row>
    <row r="497" spans="1:18" hidden="1" x14ac:dyDescent="0.3">
      <c r="A497" s="12">
        <f>IF(COUNTIF($F$2:F497,F497)=1,MAX($A$1:A496)+1,0)</f>
        <v>0</v>
      </c>
      <c r="B497" s="12" t="str">
        <f>IF(COUNTIF($F$2:F497,F497)=1,1,"")</f>
        <v/>
      </c>
      <c r="C497" s="12" t="str">
        <f t="shared" si="77"/>
        <v>01</v>
      </c>
      <c r="D497" s="12">
        <v>2</v>
      </c>
      <c r="E497" s="12">
        <v>84</v>
      </c>
      <c r="F497" s="12" t="s">
        <v>28</v>
      </c>
      <c r="G497" s="12" t="str">
        <f t="shared" si="71"/>
        <v>84TCC20112L</v>
      </c>
      <c r="H497" s="12" t="s">
        <v>139</v>
      </c>
      <c r="I497" s="12" t="s">
        <v>10</v>
      </c>
      <c r="J497" s="12"/>
      <c r="K497" s="12">
        <f t="shared" si="72"/>
        <v>2</v>
      </c>
      <c r="L497" s="12" t="str">
        <f t="shared" si="73"/>
        <v>2</v>
      </c>
      <c r="M497" s="12" t="str">
        <f t="shared" si="74"/>
        <v>2</v>
      </c>
      <c r="N497" s="12" t="b">
        <f t="shared" si="75"/>
        <v>1</v>
      </c>
      <c r="O497" s="12" t="str">
        <f>VLOOKUP(G497,[1]CTDaoKhung!$C$5:$L$726,2,0)</f>
        <v>Toán cao cấp 2</v>
      </c>
      <c r="P497" s="12" t="b">
        <f t="shared" si="76"/>
        <v>1</v>
      </c>
      <c r="Q497" s="12" t="b">
        <f>IF(COUNTIF($F$2:F497,F497)=1,MAX($Q$1:Q496)+1)</f>
        <v>0</v>
      </c>
      <c r="R497" s="12"/>
    </row>
    <row r="498" spans="1:18" hidden="1" x14ac:dyDescent="0.3">
      <c r="A498" s="12">
        <f>IF(COUNTIF($F$2:F498,F498)=1,MAX($A$1:A497)+1,0)</f>
        <v>0</v>
      </c>
      <c r="B498" s="12" t="str">
        <f>IF(COUNTIF($F$2:F498,F498)=1,1,"")</f>
        <v/>
      </c>
      <c r="C498" s="12" t="str">
        <f t="shared" si="77"/>
        <v>01</v>
      </c>
      <c r="D498" s="12">
        <v>2</v>
      </c>
      <c r="E498" s="12">
        <v>84</v>
      </c>
      <c r="F498" s="12" t="s">
        <v>29</v>
      </c>
      <c r="G498" s="12" t="str">
        <f t="shared" si="71"/>
        <v>84GTC20112T</v>
      </c>
      <c r="H498" s="12" t="s">
        <v>804</v>
      </c>
      <c r="I498" s="12" t="s">
        <v>30</v>
      </c>
      <c r="J498" s="12"/>
      <c r="K498" s="12">
        <f t="shared" si="72"/>
        <v>2</v>
      </c>
      <c r="L498" s="12" t="str">
        <f t="shared" si="73"/>
        <v>2</v>
      </c>
      <c r="M498" s="12" t="str">
        <f t="shared" si="74"/>
        <v>2</v>
      </c>
      <c r="N498" s="12" t="b">
        <f t="shared" si="75"/>
        <v>1</v>
      </c>
      <c r="O498" s="12" t="str">
        <f>VLOOKUP(G498,[1]CTDaoKhung!$C$5:$L$726,2,0)</f>
        <v>Giáo dục thể chất 2</v>
      </c>
      <c r="P498" s="12" t="b">
        <f t="shared" si="76"/>
        <v>1</v>
      </c>
      <c r="Q498" s="12" t="b">
        <f>IF(COUNTIF($F$2:F498,F498)=1,MAX($Q$1:Q497)+1)</f>
        <v>0</v>
      </c>
      <c r="R498" s="12"/>
    </row>
    <row r="499" spans="1:18" hidden="1" x14ac:dyDescent="0.3">
      <c r="A499" s="12">
        <f>IF(COUNTIF($F$2:F499,F499)=1,MAX($A$1:A498)+1,0)</f>
        <v>0</v>
      </c>
      <c r="B499" s="12" t="str">
        <f>IF(COUNTIF($F$2:F499,F499)=1,1,"")</f>
        <v/>
      </c>
      <c r="C499" s="12" t="str">
        <f t="shared" si="77"/>
        <v>01</v>
      </c>
      <c r="D499" s="12">
        <v>2</v>
      </c>
      <c r="E499" s="12">
        <v>84</v>
      </c>
      <c r="F499" s="12" t="s">
        <v>31</v>
      </c>
      <c r="G499" s="12" t="str">
        <f t="shared" si="71"/>
        <v>84VLDC0113L</v>
      </c>
      <c r="H499" s="12" t="s">
        <v>32</v>
      </c>
      <c r="I499" s="12" t="s">
        <v>7</v>
      </c>
      <c r="J499" s="12"/>
      <c r="K499" s="12">
        <f t="shared" si="72"/>
        <v>2</v>
      </c>
      <c r="L499" s="12" t="str">
        <f t="shared" si="73"/>
        <v>3</v>
      </c>
      <c r="M499" s="12" t="str">
        <f t="shared" si="74"/>
        <v>3</v>
      </c>
      <c r="N499" s="12" t="b">
        <f t="shared" si="75"/>
        <v>1</v>
      </c>
      <c r="O499" s="12" t="str">
        <f>VLOOKUP(G499,[1]CTDaoKhung!$C$5:$L$726,2,0)</f>
        <v>Vật lý đại cương</v>
      </c>
      <c r="P499" s="12" t="b">
        <f t="shared" si="76"/>
        <v>1</v>
      </c>
      <c r="Q499" s="12" t="b">
        <f>IF(COUNTIF($F$2:F499,F499)=1,MAX($Q$1:Q498)+1)</f>
        <v>0</v>
      </c>
      <c r="R499" s="12"/>
    </row>
    <row r="500" spans="1:18" hidden="1" x14ac:dyDescent="0.3">
      <c r="A500" s="12">
        <f>IF(COUNTIF($F$2:F500,F500)=1,MAX($A$1:A499)+1,0)</f>
        <v>0</v>
      </c>
      <c r="B500" s="12" t="str">
        <f>IF(COUNTIF($F$2:F500,F500)=1,1,"")</f>
        <v/>
      </c>
      <c r="C500" s="12" t="str">
        <f t="shared" si="77"/>
        <v/>
      </c>
      <c r="D500" s="12">
        <v>2</v>
      </c>
      <c r="E500" s="12">
        <v>84</v>
      </c>
      <c r="F500" s="12"/>
      <c r="G500" s="12" t="str">
        <f t="shared" si="71"/>
        <v>84</v>
      </c>
      <c r="H500" s="12" t="s">
        <v>14</v>
      </c>
      <c r="I500" s="12">
        <v>2</v>
      </c>
      <c r="J500" s="12"/>
      <c r="K500" s="12">
        <f t="shared" si="72"/>
        <v>2</v>
      </c>
      <c r="L500" s="12" t="str">
        <f t="shared" si="73"/>
        <v>2</v>
      </c>
      <c r="M500" s="12" t="str">
        <f t="shared" si="74"/>
        <v/>
      </c>
      <c r="N500" s="12" t="b">
        <f t="shared" si="75"/>
        <v>0</v>
      </c>
      <c r="O500" s="12" t="e">
        <f>VLOOKUP(G500,[1]CTDaoKhung!$C$5:$L$726,2,0)</f>
        <v>#N/A</v>
      </c>
      <c r="P500" s="12" t="e">
        <f t="shared" si="76"/>
        <v>#N/A</v>
      </c>
      <c r="Q500" s="12" t="b">
        <f>IF(COUNTIF($F$2:F500,F500)=1,MAX($Q$1:Q499)+1)</f>
        <v>0</v>
      </c>
      <c r="R500" s="12"/>
    </row>
    <row r="501" spans="1:18" hidden="1" x14ac:dyDescent="0.3">
      <c r="A501" s="12">
        <f>IF(COUNTIF($F$2:F501,F501)=1,MAX($A$1:A500)+1,0)</f>
        <v>0</v>
      </c>
      <c r="B501" s="12" t="str">
        <f>IF(COUNTIF($F$2:F501,F501)=1,1,"")</f>
        <v/>
      </c>
      <c r="C501" s="12" t="str">
        <f t="shared" si="77"/>
        <v>03</v>
      </c>
      <c r="D501" s="12">
        <v>2</v>
      </c>
      <c r="E501" s="12">
        <v>84</v>
      </c>
      <c r="F501" s="12" t="s">
        <v>33</v>
      </c>
      <c r="G501" s="12" t="str">
        <f t="shared" si="71"/>
        <v>84NMGT0312L</v>
      </c>
      <c r="H501" s="12" t="s">
        <v>34</v>
      </c>
      <c r="I501" s="12" t="s">
        <v>10</v>
      </c>
      <c r="J501" s="12"/>
      <c r="K501" s="12">
        <f t="shared" si="72"/>
        <v>2</v>
      </c>
      <c r="L501" s="12" t="str">
        <f t="shared" si="73"/>
        <v>2</v>
      </c>
      <c r="M501" s="12" t="str">
        <f t="shared" si="74"/>
        <v>2</v>
      </c>
      <c r="N501" s="12" t="b">
        <f t="shared" si="75"/>
        <v>1</v>
      </c>
      <c r="O501" s="12" t="str">
        <f>VLOOKUP(G501,[1]CTDaoKhung!$C$5:$L$726,2,0)</f>
        <v>Nhập môn khoa học giao tiếp</v>
      </c>
      <c r="P501" s="12" t="b">
        <f t="shared" si="76"/>
        <v>1</v>
      </c>
      <c r="Q501" s="12" t="b">
        <f>IF(COUNTIF($F$2:F501,F501)=1,MAX($Q$1:Q500)+1)</f>
        <v>0</v>
      </c>
      <c r="R501" s="12"/>
    </row>
    <row r="502" spans="1:18" hidden="1" x14ac:dyDescent="0.3">
      <c r="A502" s="12">
        <f>IF(COUNTIF($F$2:F502,F502)=1,MAX($A$1:A501)+1,0)</f>
        <v>0</v>
      </c>
      <c r="B502" s="12" t="str">
        <f>IF(COUNTIF($F$2:F502,F502)=1,1,"")</f>
        <v/>
      </c>
      <c r="C502" s="12" t="str">
        <f t="shared" si="77"/>
        <v>07</v>
      </c>
      <c r="D502" s="12">
        <v>2</v>
      </c>
      <c r="E502" s="12">
        <v>84</v>
      </c>
      <c r="F502" s="12" t="s">
        <v>35</v>
      </c>
      <c r="G502" s="12" t="str">
        <f t="shared" si="71"/>
        <v>84KHNG0712L</v>
      </c>
      <c r="H502" s="12" t="s">
        <v>36</v>
      </c>
      <c r="I502" s="12" t="s">
        <v>10</v>
      </c>
      <c r="J502" s="12"/>
      <c r="K502" s="12">
        <f t="shared" si="72"/>
        <v>2</v>
      </c>
      <c r="L502" s="12" t="str">
        <f t="shared" si="73"/>
        <v>2</v>
      </c>
      <c r="M502" s="12" t="str">
        <f t="shared" si="74"/>
        <v>2</v>
      </c>
      <c r="N502" s="12" t="b">
        <f t="shared" si="75"/>
        <v>1</v>
      </c>
      <c r="O502" s="12" t="str">
        <f>VLOOKUP(G502,[1]CTDaoKhung!$C$5:$L$726,2,0)</f>
        <v>Khởi nghiệp</v>
      </c>
      <c r="P502" s="12" t="b">
        <f t="shared" si="76"/>
        <v>1</v>
      </c>
      <c r="Q502" s="12" t="b">
        <f>IF(COUNTIF($F$2:F502,F502)=1,MAX($Q$1:Q501)+1)</f>
        <v>0</v>
      </c>
      <c r="R502" s="12"/>
    </row>
    <row r="503" spans="1:18" hidden="1" x14ac:dyDescent="0.3">
      <c r="A503" s="12">
        <f>IF(COUNTIF($F$2:F503,F503)=1,MAX($A$1:A502)+1,0)</f>
        <v>0</v>
      </c>
      <c r="B503" s="12" t="str">
        <f>IF(COUNTIF($F$2:F503,F503)=1,1,"")</f>
        <v/>
      </c>
      <c r="C503" s="12" t="str">
        <f t="shared" si="77"/>
        <v>02</v>
      </c>
      <c r="D503" s="12">
        <v>3</v>
      </c>
      <c r="E503" s="12">
        <v>84</v>
      </c>
      <c r="F503" s="12" t="s">
        <v>37</v>
      </c>
      <c r="G503" s="12" t="str">
        <f t="shared" si="71"/>
        <v>84THCM0212L</v>
      </c>
      <c r="H503" s="12" t="s">
        <v>38</v>
      </c>
      <c r="I503" s="12" t="s">
        <v>2</v>
      </c>
      <c r="J503" s="12" t="s">
        <v>132</v>
      </c>
      <c r="K503" s="12">
        <f t="shared" si="72"/>
        <v>3</v>
      </c>
      <c r="L503" s="12" t="str">
        <f t="shared" si="73"/>
        <v>2</v>
      </c>
      <c r="M503" s="12" t="str">
        <f t="shared" si="74"/>
        <v>2</v>
      </c>
      <c r="N503" s="12" t="b">
        <f t="shared" si="75"/>
        <v>1</v>
      </c>
      <c r="O503" s="12" t="e">
        <f>VLOOKUP(G503,[1]CTDaoKhung!$C$5:$L$726,2,0)</f>
        <v>#N/A</v>
      </c>
      <c r="P503" s="12" t="e">
        <f t="shared" si="76"/>
        <v>#N/A</v>
      </c>
      <c r="Q503" s="12" t="b">
        <f>IF(COUNTIF($F$2:F503,F503)=1,MAX($Q$1:Q502)+1)</f>
        <v>0</v>
      </c>
      <c r="R503" s="12"/>
    </row>
    <row r="504" spans="1:18" hidden="1" x14ac:dyDescent="0.3">
      <c r="A504" s="12">
        <f>IF(COUNTIF($F$2:F504,F504)=1,MAX($A$1:A503)+1,0)</f>
        <v>0</v>
      </c>
      <c r="B504" s="12" t="str">
        <f>IF(COUNTIF($F$2:F504,F504)=1,1,"")</f>
        <v/>
      </c>
      <c r="C504" s="12" t="str">
        <f t="shared" si="77"/>
        <v>01</v>
      </c>
      <c r="D504" s="12">
        <v>3</v>
      </c>
      <c r="E504" s="12">
        <v>84</v>
      </c>
      <c r="F504" s="12" t="s">
        <v>322</v>
      </c>
      <c r="G504" s="12" t="str">
        <f t="shared" si="71"/>
        <v>84TADT0112L</v>
      </c>
      <c r="H504" s="12" t="s">
        <v>323</v>
      </c>
      <c r="I504" s="12" t="s">
        <v>10</v>
      </c>
      <c r="J504" s="12" t="s">
        <v>133</v>
      </c>
      <c r="K504" s="12">
        <f t="shared" si="72"/>
        <v>3</v>
      </c>
      <c r="L504" s="12" t="str">
        <f t="shared" si="73"/>
        <v>2</v>
      </c>
      <c r="M504" s="12" t="str">
        <f t="shared" si="74"/>
        <v>2</v>
      </c>
      <c r="N504" s="12" t="b">
        <f t="shared" si="75"/>
        <v>1</v>
      </c>
      <c r="O504" s="12" t="str">
        <f>VLOOKUP(G504,[1]CTDaoKhung!$C$5:$L$726,2,0)</f>
        <v>Tiếng anh điện</v>
      </c>
      <c r="P504" s="12" t="b">
        <f t="shared" si="76"/>
        <v>1</v>
      </c>
      <c r="Q504" s="12" t="b">
        <f>IF(COUNTIF($F$2:F504,F504)=1,MAX($Q$1:Q503)+1)</f>
        <v>0</v>
      </c>
      <c r="R504" s="12"/>
    </row>
    <row r="505" spans="1:18" hidden="1" x14ac:dyDescent="0.3">
      <c r="A505" s="12">
        <f>IF(COUNTIF($F$2:F505,F505)=1,MAX($A$1:A504)+1,0)</f>
        <v>0</v>
      </c>
      <c r="B505" s="12" t="str">
        <f>IF(COUNTIF($F$2:F505,F505)=1,1,"")</f>
        <v/>
      </c>
      <c r="C505" s="12" t="str">
        <f t="shared" si="77"/>
        <v>01</v>
      </c>
      <c r="D505" s="12">
        <v>3</v>
      </c>
      <c r="E505" s="12">
        <v>84</v>
      </c>
      <c r="F505" s="12" t="s">
        <v>41</v>
      </c>
      <c r="G505" s="12" t="str">
        <f t="shared" si="71"/>
        <v>84TCD10112L</v>
      </c>
      <c r="H505" s="12" t="s">
        <v>42</v>
      </c>
      <c r="I505" s="12" t="s">
        <v>10</v>
      </c>
      <c r="J505" s="12" t="s">
        <v>134</v>
      </c>
      <c r="K505" s="12">
        <f t="shared" si="72"/>
        <v>3</v>
      </c>
      <c r="L505" s="12" t="str">
        <f t="shared" si="73"/>
        <v>2</v>
      </c>
      <c r="M505" s="12" t="str">
        <f t="shared" si="74"/>
        <v>2</v>
      </c>
      <c r="N505" s="12" t="b">
        <f t="shared" si="75"/>
        <v>1</v>
      </c>
      <c r="O505" s="12" t="str">
        <f>VLOOKUP(G505,[1]CTDaoKhung!$C$5:$L$726,2,0)</f>
        <v>Toán chuyên đề 1</v>
      </c>
      <c r="P505" s="12" t="b">
        <f t="shared" si="76"/>
        <v>1</v>
      </c>
      <c r="Q505" s="12" t="b">
        <f>IF(COUNTIF($F$2:F505,F505)=1,MAX($Q$1:Q504)+1)</f>
        <v>0</v>
      </c>
      <c r="R505" s="12"/>
    </row>
    <row r="506" spans="1:18" hidden="1" x14ac:dyDescent="0.3">
      <c r="A506" s="12">
        <f>IF(COUNTIF($F$2:F506,F506)=1,MAX($A$1:A505)+1,0)</f>
        <v>0</v>
      </c>
      <c r="B506" s="12" t="str">
        <f>IF(COUNTIF($F$2:F506,F506)=1,1,"")</f>
        <v/>
      </c>
      <c r="C506" s="12" t="str">
        <f t="shared" si="77"/>
        <v>03</v>
      </c>
      <c r="D506" s="12">
        <v>3</v>
      </c>
      <c r="E506" s="12">
        <v>84</v>
      </c>
      <c r="F506" s="12" t="s">
        <v>43</v>
      </c>
      <c r="G506" s="12" t="str">
        <f t="shared" si="71"/>
        <v>84TLHC0313L</v>
      </c>
      <c r="H506" s="12" t="s">
        <v>44</v>
      </c>
      <c r="I506" s="12" t="s">
        <v>45</v>
      </c>
      <c r="J506" s="12"/>
      <c r="K506" s="12">
        <f t="shared" si="72"/>
        <v>3</v>
      </c>
      <c r="L506" s="12" t="str">
        <f t="shared" si="73"/>
        <v>3</v>
      </c>
      <c r="M506" s="12" t="str">
        <f t="shared" si="74"/>
        <v>3</v>
      </c>
      <c r="N506" s="12" t="b">
        <f t="shared" si="75"/>
        <v>1</v>
      </c>
      <c r="O506" s="12" t="str">
        <f>VLOOKUP(G506,[1]CTDaoKhung!$C$5:$L$726,2,0)</f>
        <v>Tâm lý học</v>
      </c>
      <c r="P506" s="12" t="b">
        <f t="shared" si="76"/>
        <v>1</v>
      </c>
      <c r="Q506" s="12" t="b">
        <f>IF(COUNTIF($F$2:F506,F506)=1,MAX($Q$1:Q505)+1)</f>
        <v>0</v>
      </c>
      <c r="R506" s="12"/>
    </row>
    <row r="507" spans="1:18" hidden="1" x14ac:dyDescent="0.3">
      <c r="A507" s="12">
        <f>IF(COUNTIF($F$2:F507,F507)=1,MAX($A$1:A506)+1,0)</f>
        <v>0</v>
      </c>
      <c r="B507" s="12" t="str">
        <f>IF(COUNTIF($F$2:F507,F507)=1,1,"")</f>
        <v/>
      </c>
      <c r="C507" s="12" t="str">
        <f t="shared" si="77"/>
        <v>07</v>
      </c>
      <c r="D507" s="12">
        <v>3</v>
      </c>
      <c r="E507" s="12">
        <v>84</v>
      </c>
      <c r="F507" s="12" t="s">
        <v>46</v>
      </c>
      <c r="G507" s="12" t="str">
        <f t="shared" si="71"/>
        <v>84TCQS0712L</v>
      </c>
      <c r="H507" s="12" t="s">
        <v>47</v>
      </c>
      <c r="I507" s="12" t="s">
        <v>10</v>
      </c>
      <c r="J507" s="12"/>
      <c r="K507" s="12">
        <f t="shared" si="72"/>
        <v>3</v>
      </c>
      <c r="L507" s="12" t="str">
        <f t="shared" si="73"/>
        <v>2</v>
      </c>
      <c r="M507" s="12" t="str">
        <f t="shared" si="74"/>
        <v>2</v>
      </c>
      <c r="N507" s="12" t="b">
        <f t="shared" si="75"/>
        <v>1</v>
      </c>
      <c r="O507" s="12" t="str">
        <f>VLOOKUP(G507,[1]CTDaoKhung!$C$5:$L$726,2,0)</f>
        <v>Tổ chức quản lý sản xuất</v>
      </c>
      <c r="P507" s="12" t="b">
        <f t="shared" si="76"/>
        <v>1</v>
      </c>
      <c r="Q507" s="12" t="b">
        <f>IF(COUNTIF($F$2:F507,F507)=1,MAX($Q$1:Q506)+1)</f>
        <v>0</v>
      </c>
      <c r="R507" s="12"/>
    </row>
    <row r="508" spans="1:18" hidden="1" x14ac:dyDescent="0.3">
      <c r="A508" s="12">
        <f>IF(COUNTIF($F$2:F508,F508)=1,MAX($A$1:A507)+1,0)</f>
        <v>0</v>
      </c>
      <c r="B508" s="12" t="str">
        <f>IF(COUNTIF($F$2:F508,F508)=1,1,"")</f>
        <v/>
      </c>
      <c r="C508" s="12" t="str">
        <f t="shared" si="77"/>
        <v>06</v>
      </c>
      <c r="D508" s="12">
        <v>3</v>
      </c>
      <c r="E508" s="12">
        <v>84</v>
      </c>
      <c r="F508" s="12" t="s">
        <v>324</v>
      </c>
      <c r="G508" s="12" t="str">
        <f t="shared" si="71"/>
        <v>84MHD10612L</v>
      </c>
      <c r="H508" s="12" t="s">
        <v>815</v>
      </c>
      <c r="I508" s="12" t="s">
        <v>10</v>
      </c>
      <c r="J508" s="12"/>
      <c r="K508" s="12">
        <f t="shared" si="72"/>
        <v>3</v>
      </c>
      <c r="L508" s="12" t="str">
        <f t="shared" si="73"/>
        <v>2</v>
      </c>
      <c r="M508" s="12" t="str">
        <f t="shared" si="74"/>
        <v>2</v>
      </c>
      <c r="N508" s="12" t="b">
        <f t="shared" si="75"/>
        <v>1</v>
      </c>
      <c r="O508" s="12" t="str">
        <f>VLOOKUP(G508,[1]CTDaoKhung!$C$5:$L$726,2,0)</f>
        <v>Mạch điện 1</v>
      </c>
      <c r="P508" s="12" t="b">
        <f t="shared" si="76"/>
        <v>1</v>
      </c>
      <c r="Q508" s="12" t="b">
        <f>IF(COUNTIF($F$2:F508,F508)=1,MAX($Q$1:Q507)+1)</f>
        <v>0</v>
      </c>
      <c r="R508" s="12"/>
    </row>
    <row r="509" spans="1:18" hidden="1" x14ac:dyDescent="0.3">
      <c r="A509" s="12">
        <f>IF(COUNTIF($F$2:F509,F509)=1,MAX($A$1:A508)+1,0)</f>
        <v>0</v>
      </c>
      <c r="B509" s="12" t="str">
        <f>IF(COUNTIF($F$2:F509,F509)=1,1,"")</f>
        <v/>
      </c>
      <c r="C509" s="12" t="str">
        <f t="shared" si="77"/>
        <v>06</v>
      </c>
      <c r="D509" s="12">
        <v>3</v>
      </c>
      <c r="E509" s="12">
        <v>84</v>
      </c>
      <c r="F509" s="12" t="s">
        <v>325</v>
      </c>
      <c r="G509" s="12" t="str">
        <f t="shared" si="71"/>
        <v>84VLKC0612L</v>
      </c>
      <c r="H509" s="12" t="s">
        <v>816</v>
      </c>
      <c r="I509" s="12" t="s">
        <v>10</v>
      </c>
      <c r="J509" s="12"/>
      <c r="K509" s="12">
        <f t="shared" si="72"/>
        <v>3</v>
      </c>
      <c r="L509" s="12" t="str">
        <f t="shared" si="73"/>
        <v>2</v>
      </c>
      <c r="M509" s="12" t="str">
        <f t="shared" si="74"/>
        <v>2</v>
      </c>
      <c r="N509" s="12" t="b">
        <f t="shared" si="75"/>
        <v>1</v>
      </c>
      <c r="O509" s="12" t="str">
        <f>VLOOKUP(G509,[1]CTDaoKhung!$C$5:$L$726,2,0)</f>
        <v>Vật liệu điện-Khí cụ điện</v>
      </c>
      <c r="P509" s="12" t="b">
        <f t="shared" si="76"/>
        <v>1</v>
      </c>
      <c r="Q509" s="12" t="b">
        <f>IF(COUNTIF($F$2:F509,F509)=1,MAX($Q$1:Q508)+1)</f>
        <v>0</v>
      </c>
      <c r="R509" s="12"/>
    </row>
    <row r="510" spans="1:18" hidden="1" x14ac:dyDescent="0.3">
      <c r="A510" s="12">
        <f>IF(COUNTIF($F$2:F510,F510)=1,MAX($A$1:A509)+1,0)</f>
        <v>0</v>
      </c>
      <c r="B510" s="12" t="str">
        <f>IF(COUNTIF($F$2:F510,F510)=1,1,"")</f>
        <v/>
      </c>
      <c r="C510" s="12" t="str">
        <f t="shared" si="77"/>
        <v>01</v>
      </c>
      <c r="D510" s="12">
        <v>3</v>
      </c>
      <c r="E510" s="12">
        <v>84</v>
      </c>
      <c r="F510" s="12" t="s">
        <v>326</v>
      </c>
      <c r="G510" s="12" t="str">
        <f t="shared" si="71"/>
        <v>84TCD30112L</v>
      </c>
      <c r="H510" s="12" t="s">
        <v>327</v>
      </c>
      <c r="I510" s="12" t="s">
        <v>10</v>
      </c>
      <c r="J510" s="12"/>
      <c r="K510" s="12">
        <f t="shared" si="72"/>
        <v>3</v>
      </c>
      <c r="L510" s="12" t="str">
        <f t="shared" si="73"/>
        <v>2</v>
      </c>
      <c r="M510" s="12" t="str">
        <f t="shared" si="74"/>
        <v>2</v>
      </c>
      <c r="N510" s="12" t="b">
        <f t="shared" si="75"/>
        <v>1</v>
      </c>
      <c r="O510" s="12" t="str">
        <f>VLOOKUP(G510,[1]CTDaoKhung!$C$5:$L$726,2,0)</f>
        <v>Toán chuyên đề 3</v>
      </c>
      <c r="P510" s="12" t="b">
        <f t="shared" si="76"/>
        <v>1</v>
      </c>
      <c r="Q510" s="12" t="b">
        <f>IF(COUNTIF($F$2:F510,F510)=1,MAX($Q$1:Q509)+1)</f>
        <v>0</v>
      </c>
      <c r="R510" s="12"/>
    </row>
    <row r="511" spans="1:18" hidden="1" x14ac:dyDescent="0.3">
      <c r="A511" s="12">
        <f>IF(COUNTIF($F$2:F511,F511)=1,MAX($A$1:A510)+1,0)</f>
        <v>0</v>
      </c>
      <c r="B511" s="12" t="str">
        <f>IF(COUNTIF($F$2:F511,F511)=1,1,"")</f>
        <v/>
      </c>
      <c r="C511" s="12" t="str">
        <f t="shared" si="77"/>
        <v/>
      </c>
      <c r="D511" s="12">
        <v>3</v>
      </c>
      <c r="E511" s="12">
        <v>84</v>
      </c>
      <c r="F511" s="12"/>
      <c r="G511" s="12" t="str">
        <f t="shared" si="71"/>
        <v>84</v>
      </c>
      <c r="H511" s="12" t="s">
        <v>14</v>
      </c>
      <c r="I511" s="12">
        <v>1</v>
      </c>
      <c r="J511" s="12"/>
      <c r="K511" s="12">
        <f t="shared" si="72"/>
        <v>3</v>
      </c>
      <c r="L511" s="12" t="str">
        <f t="shared" si="73"/>
        <v>1</v>
      </c>
      <c r="M511" s="12" t="str">
        <f t="shared" si="74"/>
        <v/>
      </c>
      <c r="N511" s="12" t="b">
        <f t="shared" si="75"/>
        <v>0</v>
      </c>
      <c r="O511" s="12" t="e">
        <f>VLOOKUP(G511,[1]CTDaoKhung!$C$5:$L$726,2,0)</f>
        <v>#N/A</v>
      </c>
      <c r="P511" s="12" t="e">
        <f t="shared" si="76"/>
        <v>#N/A</v>
      </c>
      <c r="Q511" s="12" t="b">
        <f>IF(COUNTIF($F$2:F511,F511)=1,MAX($Q$1:Q510)+1)</f>
        <v>0</v>
      </c>
      <c r="R511" s="12"/>
    </row>
    <row r="512" spans="1:18" hidden="1" x14ac:dyDescent="0.3">
      <c r="A512" s="12">
        <f>IF(COUNTIF($F$2:F512,F512)=1,MAX($A$1:A511)+1,0)</f>
        <v>0</v>
      </c>
      <c r="B512" s="12" t="str">
        <f>IF(COUNTIF($F$2:F512,F512)=1,1,"")</f>
        <v/>
      </c>
      <c r="C512" s="12" t="str">
        <f t="shared" si="77"/>
        <v>01</v>
      </c>
      <c r="D512" s="12">
        <v>3</v>
      </c>
      <c r="E512" s="12">
        <v>84</v>
      </c>
      <c r="F512" s="12" t="s">
        <v>51</v>
      </c>
      <c r="G512" s="12" t="str">
        <f t="shared" si="71"/>
        <v>84GTC30111T</v>
      </c>
      <c r="H512" s="12" t="s">
        <v>805</v>
      </c>
      <c r="I512" s="12" t="s">
        <v>13</v>
      </c>
      <c r="J512" s="12"/>
      <c r="K512" s="12">
        <f t="shared" si="72"/>
        <v>3</v>
      </c>
      <c r="L512" s="12" t="str">
        <f t="shared" si="73"/>
        <v>1</v>
      </c>
      <c r="M512" s="12" t="str">
        <f t="shared" si="74"/>
        <v>1</v>
      </c>
      <c r="N512" s="12" t="b">
        <f t="shared" si="75"/>
        <v>1</v>
      </c>
      <c r="O512" s="12" t="str">
        <f>VLOOKUP(G512,[1]CTDaoKhung!$C$5:$L$726,2,0)</f>
        <v>Giáo dục thể chất 3</v>
      </c>
      <c r="P512" s="12" t="b">
        <f t="shared" si="76"/>
        <v>1</v>
      </c>
      <c r="Q512" s="12" t="b">
        <f>IF(COUNTIF($F$2:F512,F512)=1,MAX($Q$1:Q511)+1)</f>
        <v>0</v>
      </c>
      <c r="R512" s="12"/>
    </row>
    <row r="513" spans="1:18" hidden="1" x14ac:dyDescent="0.3">
      <c r="A513" s="12">
        <f>IF(COUNTIF($F$2:F513,F513)=1,MAX($A$1:A512)+1,0)</f>
        <v>0</v>
      </c>
      <c r="B513" s="12" t="str">
        <f>IF(COUNTIF($F$2:F513,F513)=1,1,"")</f>
        <v/>
      </c>
      <c r="C513" s="12" t="str">
        <f t="shared" si="77"/>
        <v>01</v>
      </c>
      <c r="D513" s="12">
        <v>3</v>
      </c>
      <c r="E513" s="12">
        <v>84</v>
      </c>
      <c r="F513" s="12" t="s">
        <v>52</v>
      </c>
      <c r="G513" s="12" t="str">
        <f t="shared" si="71"/>
        <v>84GTC40111T</v>
      </c>
      <c r="H513" s="12" t="s">
        <v>806</v>
      </c>
      <c r="I513" s="12" t="s">
        <v>13</v>
      </c>
      <c r="J513" s="12"/>
      <c r="K513" s="12">
        <f t="shared" si="72"/>
        <v>3</v>
      </c>
      <c r="L513" s="12" t="str">
        <f t="shared" si="73"/>
        <v>1</v>
      </c>
      <c r="M513" s="12" t="str">
        <f t="shared" si="74"/>
        <v>1</v>
      </c>
      <c r="N513" s="12" t="b">
        <f t="shared" si="75"/>
        <v>1</v>
      </c>
      <c r="O513" s="12" t="str">
        <f>VLOOKUP(G513,[1]CTDaoKhung!$C$5:$L$726,2,0)</f>
        <v>Giáo dục thể chất 4</v>
      </c>
      <c r="P513" s="12" t="b">
        <f t="shared" si="76"/>
        <v>1</v>
      </c>
      <c r="Q513" s="12" t="b">
        <f>IF(COUNTIF($F$2:F513,F513)=1,MAX($Q$1:Q512)+1)</f>
        <v>0</v>
      </c>
      <c r="R513" s="12"/>
    </row>
    <row r="514" spans="1:18" hidden="1" x14ac:dyDescent="0.3">
      <c r="A514" s="12">
        <f>IF(COUNTIF($F$2:F514,F514)=1,MAX($A$1:A513)+1,0)</f>
        <v>0</v>
      </c>
      <c r="B514" s="12" t="str">
        <f>IF(COUNTIF($F$2:F514,F514)=1,1,"")</f>
        <v/>
      </c>
      <c r="C514" s="12" t="str">
        <f t="shared" si="77"/>
        <v>02</v>
      </c>
      <c r="D514" s="12">
        <v>4</v>
      </c>
      <c r="E514" s="12">
        <v>84</v>
      </c>
      <c r="F514" s="12" t="s">
        <v>53</v>
      </c>
      <c r="G514" s="12" t="str">
        <f t="shared" si="71"/>
        <v>84DLCM0213L</v>
      </c>
      <c r="H514" s="12" t="s">
        <v>54</v>
      </c>
      <c r="I514" s="12" t="s">
        <v>55</v>
      </c>
      <c r="J514" s="12" t="s">
        <v>130</v>
      </c>
      <c r="K514" s="12">
        <f t="shared" si="72"/>
        <v>4</v>
      </c>
      <c r="L514" s="12" t="str">
        <f t="shared" si="73"/>
        <v>3</v>
      </c>
      <c r="M514" s="12" t="str">
        <f t="shared" si="74"/>
        <v>3</v>
      </c>
      <c r="N514" s="12" t="b">
        <f t="shared" si="75"/>
        <v>1</v>
      </c>
      <c r="O514" s="12" t="e">
        <f>VLOOKUP(G514,[1]CTDaoKhung!$C$5:$L$726,2,0)</f>
        <v>#N/A</v>
      </c>
      <c r="P514" s="12" t="e">
        <f t="shared" si="76"/>
        <v>#N/A</v>
      </c>
      <c r="Q514" s="12" t="b">
        <f>IF(COUNTIF($F$2:F514,F514)=1,MAX($Q$1:Q513)+1)</f>
        <v>0</v>
      </c>
      <c r="R514" s="12"/>
    </row>
    <row r="515" spans="1:18" hidden="1" x14ac:dyDescent="0.3">
      <c r="A515" s="12">
        <f>IF(COUNTIF($F$2:F515,F515)=1,MAX($A$1:A514)+1,0)</f>
        <v>0</v>
      </c>
      <c r="B515" s="12" t="str">
        <f>IF(COUNTIF($F$2:F515,F515)=1,1,"")</f>
        <v/>
      </c>
      <c r="C515" s="12" t="str">
        <f t="shared" si="77"/>
        <v>06</v>
      </c>
      <c r="D515" s="12">
        <v>4</v>
      </c>
      <c r="E515" s="12">
        <v>84</v>
      </c>
      <c r="F515" s="12" t="s">
        <v>328</v>
      </c>
      <c r="G515" s="12" t="str">
        <f t="shared" ref="G515:G578" si="78">E515&amp;F515</f>
        <v>84DTCB0613L</v>
      </c>
      <c r="H515" s="12" t="s">
        <v>329</v>
      </c>
      <c r="I515" s="12" t="s">
        <v>7</v>
      </c>
      <c r="J515" s="12" t="s">
        <v>330</v>
      </c>
      <c r="K515" s="12">
        <f t="shared" ref="K515:K578" si="79">D515</f>
        <v>4</v>
      </c>
      <c r="L515" s="12" t="str">
        <f t="shared" ref="L515:L578" si="80">LEFT(I515,1)</f>
        <v>3</v>
      </c>
      <c r="M515" s="12" t="str">
        <f t="shared" ref="M515:M578" si="81">MID(F515,8,1)</f>
        <v>3</v>
      </c>
      <c r="N515" s="12" t="b">
        <f t="shared" ref="N515:N578" si="82">L515=M515</f>
        <v>1</v>
      </c>
      <c r="O515" s="12" t="str">
        <f>VLOOKUP(G515,[1]CTDaoKhung!$C$5:$L$726,2,0)</f>
        <v>Điện tử cơ bản</v>
      </c>
      <c r="P515" s="12" t="b">
        <f t="shared" ref="P515:P578" si="83">H515=O515</f>
        <v>1</v>
      </c>
      <c r="Q515" s="12" t="b">
        <f>IF(COUNTIF($F$2:F515,F515)=1,MAX($Q$1:Q514)+1)</f>
        <v>0</v>
      </c>
      <c r="R515" s="12"/>
    </row>
    <row r="516" spans="1:18" hidden="1" x14ac:dyDescent="0.3">
      <c r="A516" s="12">
        <f>IF(COUNTIF($F$2:F516,F516)=1,MAX($A$1:A515)+1,0)</f>
        <v>0</v>
      </c>
      <c r="B516" s="12" t="str">
        <f>IF(COUNTIF($F$2:F516,F516)=1,1,"")</f>
        <v/>
      </c>
      <c r="C516" s="12" t="str">
        <f t="shared" si="77"/>
        <v>04</v>
      </c>
      <c r="D516" s="12">
        <v>4</v>
      </c>
      <c r="E516" s="12">
        <v>84</v>
      </c>
      <c r="F516" s="12" t="s">
        <v>787</v>
      </c>
      <c r="G516" s="12" t="str">
        <f t="shared" si="78"/>
        <v>84VEKT0412L</v>
      </c>
      <c r="H516" s="12" t="s">
        <v>820</v>
      </c>
      <c r="I516" s="12" t="s">
        <v>10</v>
      </c>
      <c r="J516" s="12"/>
      <c r="K516" s="12">
        <f t="shared" si="79"/>
        <v>4</v>
      </c>
      <c r="L516" s="12" t="str">
        <f t="shared" si="80"/>
        <v>2</v>
      </c>
      <c r="M516" s="12" t="str">
        <f t="shared" si="81"/>
        <v>2</v>
      </c>
      <c r="N516" s="12" t="b">
        <f t="shared" si="82"/>
        <v>1</v>
      </c>
      <c r="O516" s="12" t="str">
        <f>VLOOKUP(G516,[1]CTDaoKhung!$C$5:$L$726,2,0)</f>
        <v>Vẽ kỹ thuật</v>
      </c>
      <c r="P516" s="12" t="b">
        <f t="shared" si="83"/>
        <v>1</v>
      </c>
      <c r="Q516" s="12" t="b">
        <f>IF(COUNTIF($F$2:F516,F516)=1,MAX($Q$1:Q515)+1)</f>
        <v>0</v>
      </c>
      <c r="R516" s="12"/>
    </row>
    <row r="517" spans="1:18" hidden="1" x14ac:dyDescent="0.3">
      <c r="A517" s="12">
        <f>IF(COUNTIF($F$2:F517,F517)=1,MAX($A$1:A516)+1,0)</f>
        <v>0</v>
      </c>
      <c r="B517" s="12" t="str">
        <f>IF(COUNTIF($F$2:F517,F517)=1,1,"")</f>
        <v/>
      </c>
      <c r="C517" s="12" t="str">
        <f t="shared" si="77"/>
        <v>06</v>
      </c>
      <c r="D517" s="12">
        <v>4</v>
      </c>
      <c r="E517" s="12">
        <v>84</v>
      </c>
      <c r="F517" s="12" t="s">
        <v>331</v>
      </c>
      <c r="G517" s="12" t="str">
        <f t="shared" si="78"/>
        <v>84ATLD0612L</v>
      </c>
      <c r="H517" s="12" t="s">
        <v>817</v>
      </c>
      <c r="I517" s="12" t="s">
        <v>10</v>
      </c>
      <c r="J517" s="12" t="s">
        <v>332</v>
      </c>
      <c r="K517" s="12">
        <f t="shared" si="79"/>
        <v>4</v>
      </c>
      <c r="L517" s="12" t="str">
        <f t="shared" si="80"/>
        <v>2</v>
      </c>
      <c r="M517" s="12" t="str">
        <f t="shared" si="81"/>
        <v>2</v>
      </c>
      <c r="N517" s="12" t="b">
        <f t="shared" si="82"/>
        <v>1</v>
      </c>
      <c r="O517" s="12" t="str">
        <f>VLOOKUP(G517,[1]CTDaoKhung!$C$5:$L$726,2,0)</f>
        <v>An toàn lao động</v>
      </c>
      <c r="P517" s="12" t="b">
        <f t="shared" si="83"/>
        <v>1</v>
      </c>
      <c r="Q517" s="12" t="b">
        <f>IF(COUNTIF($F$2:F517,F517)=1,MAX($Q$1:Q516)+1)</f>
        <v>0</v>
      </c>
      <c r="R517" s="12"/>
    </row>
    <row r="518" spans="1:18" hidden="1" x14ac:dyDescent="0.3">
      <c r="A518" s="12">
        <f>IF(COUNTIF($F$2:F518,F518)=1,MAX($A$1:A517)+1,0)</f>
        <v>0</v>
      </c>
      <c r="B518" s="12" t="str">
        <f>IF(COUNTIF($F$2:F518,F518)=1,1,"")</f>
        <v/>
      </c>
      <c r="C518" s="12" t="str">
        <f t="shared" si="77"/>
        <v>06</v>
      </c>
      <c r="D518" s="12">
        <v>4</v>
      </c>
      <c r="E518" s="12">
        <v>84</v>
      </c>
      <c r="F518" s="12" t="s">
        <v>333</v>
      </c>
      <c r="G518" s="12" t="str">
        <f t="shared" si="78"/>
        <v>84DLTB0612L</v>
      </c>
      <c r="H518" s="12" t="s">
        <v>334</v>
      </c>
      <c r="I518" s="12" t="s">
        <v>10</v>
      </c>
      <c r="J518" s="12" t="s">
        <v>330</v>
      </c>
      <c r="K518" s="12">
        <f t="shared" si="79"/>
        <v>4</v>
      </c>
      <c r="L518" s="12" t="str">
        <f t="shared" si="80"/>
        <v>2</v>
      </c>
      <c r="M518" s="12" t="str">
        <f t="shared" si="81"/>
        <v>2</v>
      </c>
      <c r="N518" s="12" t="b">
        <f t="shared" si="82"/>
        <v>1</v>
      </c>
      <c r="O518" s="12" t="str">
        <f>VLOOKUP(G518,[1]CTDaoKhung!$C$5:$L$726,2,0)</f>
        <v>Đo lường điện và thiết bị đo</v>
      </c>
      <c r="P518" s="12" t="b">
        <f t="shared" si="83"/>
        <v>1</v>
      </c>
      <c r="Q518" s="12" t="b">
        <f>IF(COUNTIF($F$2:F518,F518)=1,MAX($Q$1:Q517)+1)</f>
        <v>0</v>
      </c>
      <c r="R518" s="12"/>
    </row>
    <row r="519" spans="1:18" hidden="1" x14ac:dyDescent="0.3">
      <c r="A519" s="12">
        <f>IF(COUNTIF($F$2:F519,F519)=1,MAX($A$1:A518)+1,0)</f>
        <v>0</v>
      </c>
      <c r="B519" s="12" t="str">
        <f>IF(COUNTIF($F$2:F519,F519)=1,1,"")</f>
        <v/>
      </c>
      <c r="C519" s="12" t="str">
        <f t="shared" si="77"/>
        <v>06</v>
      </c>
      <c r="D519" s="12">
        <v>4</v>
      </c>
      <c r="E519" s="12">
        <v>84</v>
      </c>
      <c r="F519" s="12" t="s">
        <v>335</v>
      </c>
      <c r="G519" s="12" t="str">
        <f t="shared" si="78"/>
        <v>84MHD20612L</v>
      </c>
      <c r="H519" s="12" t="s">
        <v>819</v>
      </c>
      <c r="I519" s="12" t="s">
        <v>10</v>
      </c>
      <c r="J519" s="12" t="s">
        <v>330</v>
      </c>
      <c r="K519" s="12">
        <f t="shared" si="79"/>
        <v>4</v>
      </c>
      <c r="L519" s="12" t="str">
        <f t="shared" si="80"/>
        <v>2</v>
      </c>
      <c r="M519" s="12" t="str">
        <f t="shared" si="81"/>
        <v>2</v>
      </c>
      <c r="N519" s="12" t="b">
        <f t="shared" si="82"/>
        <v>1</v>
      </c>
      <c r="O519" s="12" t="str">
        <f>VLOOKUP(G519,[1]CTDaoKhung!$C$5:$L$726,2,0)</f>
        <v>Mạch điện 2</v>
      </c>
      <c r="P519" s="12" t="b">
        <f t="shared" si="83"/>
        <v>1</v>
      </c>
      <c r="Q519" s="12" t="b">
        <f>IF(COUNTIF($F$2:F519,F519)=1,MAX($Q$1:Q518)+1)</f>
        <v>0</v>
      </c>
      <c r="R519" s="12"/>
    </row>
    <row r="520" spans="1:18" hidden="1" x14ac:dyDescent="0.3">
      <c r="A520" s="12">
        <f>IF(COUNTIF($F$2:F520,F520)=1,MAX($A$1:A519)+1,0)</f>
        <v>0</v>
      </c>
      <c r="B520" s="12" t="str">
        <f>IF(COUNTIF($F$2:F520,F520)=1,1,"")</f>
        <v/>
      </c>
      <c r="C520" s="12" t="str">
        <f t="shared" si="77"/>
        <v>06</v>
      </c>
      <c r="D520" s="12">
        <v>4</v>
      </c>
      <c r="E520" s="12">
        <v>84</v>
      </c>
      <c r="F520" s="12" t="s">
        <v>336</v>
      </c>
      <c r="G520" s="12" t="str">
        <f t="shared" si="78"/>
        <v>84KYTS0612L</v>
      </c>
      <c r="H520" s="12" t="s">
        <v>818</v>
      </c>
      <c r="I520" s="12" t="s">
        <v>10</v>
      </c>
      <c r="J520" s="12" t="s">
        <v>330</v>
      </c>
      <c r="K520" s="12">
        <f t="shared" si="79"/>
        <v>4</v>
      </c>
      <c r="L520" s="12" t="str">
        <f t="shared" si="80"/>
        <v>2</v>
      </c>
      <c r="M520" s="12" t="str">
        <f t="shared" si="81"/>
        <v>2</v>
      </c>
      <c r="N520" s="12" t="b">
        <f t="shared" si="82"/>
        <v>1</v>
      </c>
      <c r="O520" s="12" t="str">
        <f>VLOOKUP(G520,[1]CTDaoKhung!$C$5:$L$726,2,0)</f>
        <v>Kỹ thuật số</v>
      </c>
      <c r="P520" s="12" t="b">
        <f t="shared" si="83"/>
        <v>1</v>
      </c>
      <c r="Q520" s="12" t="b">
        <f>IF(COUNTIF($F$2:F520,F520)=1,MAX($Q$1:Q519)+1)</f>
        <v>0</v>
      </c>
      <c r="R520" s="12"/>
    </row>
    <row r="521" spans="1:18" hidden="1" x14ac:dyDescent="0.3">
      <c r="A521" s="12">
        <f>IF(COUNTIF($F$2:F521,F521)=1,MAX($A$1:A520)+1,0)</f>
        <v>0</v>
      </c>
      <c r="B521" s="12" t="str">
        <f>IF(COUNTIF($F$2:F521,F521)=1,1,"")</f>
        <v/>
      </c>
      <c r="C521" s="12" t="str">
        <f t="shared" si="77"/>
        <v>06</v>
      </c>
      <c r="D521" s="12">
        <v>4</v>
      </c>
      <c r="E521" s="12">
        <v>84</v>
      </c>
      <c r="F521" s="12" t="s">
        <v>784</v>
      </c>
      <c r="G521" s="12" t="str">
        <f t="shared" si="78"/>
        <v>84MAYD0612L</v>
      </c>
      <c r="H521" s="12" t="s">
        <v>337</v>
      </c>
      <c r="I521" s="12" t="s">
        <v>10</v>
      </c>
      <c r="J521" s="12"/>
      <c r="K521" s="12">
        <f t="shared" si="79"/>
        <v>4</v>
      </c>
      <c r="L521" s="12" t="str">
        <f t="shared" si="80"/>
        <v>2</v>
      </c>
      <c r="M521" s="12" t="str">
        <f t="shared" si="81"/>
        <v>2</v>
      </c>
      <c r="N521" s="12" t="b">
        <f t="shared" si="82"/>
        <v>1</v>
      </c>
      <c r="O521" s="12" t="str">
        <f>VLOOKUP(G521,[1]CTDaoKhung!$C$5:$L$726,2,0)</f>
        <v>Máy điện</v>
      </c>
      <c r="P521" s="12" t="b">
        <f t="shared" si="83"/>
        <v>1</v>
      </c>
      <c r="Q521" s="12" t="b">
        <f>IF(COUNTIF($F$2:F521,F521)=1,MAX($Q$1:Q520)+1)</f>
        <v>0</v>
      </c>
      <c r="R521" s="12"/>
    </row>
    <row r="522" spans="1:18" hidden="1" x14ac:dyDescent="0.3">
      <c r="A522" s="12">
        <f>IF(COUNTIF($F$2:F522,F522)=1,MAX($A$1:A521)+1,0)</f>
        <v>0</v>
      </c>
      <c r="B522" s="12" t="str">
        <f>IF(COUNTIF($F$2:F522,F522)=1,1,"")</f>
        <v/>
      </c>
      <c r="C522" s="12" t="str">
        <f t="shared" si="77"/>
        <v>06</v>
      </c>
      <c r="D522" s="12">
        <v>5</v>
      </c>
      <c r="E522" s="12">
        <v>84</v>
      </c>
      <c r="F522" s="12" t="s">
        <v>338</v>
      </c>
      <c r="G522" s="12" t="str">
        <f t="shared" si="78"/>
        <v>84VIXL0612L</v>
      </c>
      <c r="H522" s="12" t="s">
        <v>339</v>
      </c>
      <c r="I522" s="12" t="s">
        <v>10</v>
      </c>
      <c r="J522" s="12" t="s">
        <v>340</v>
      </c>
      <c r="K522" s="12">
        <f t="shared" si="79"/>
        <v>5</v>
      </c>
      <c r="L522" s="12" t="str">
        <f t="shared" si="80"/>
        <v>2</v>
      </c>
      <c r="M522" s="12" t="str">
        <f t="shared" si="81"/>
        <v>2</v>
      </c>
      <c r="N522" s="12" t="b">
        <f t="shared" si="82"/>
        <v>1</v>
      </c>
      <c r="O522" s="12" t="str">
        <f>VLOOKUP(G522,[1]CTDaoKhung!$C$5:$L$726,2,0)</f>
        <v>Vi xử lý</v>
      </c>
      <c r="P522" s="12" t="b">
        <f t="shared" si="83"/>
        <v>1</v>
      </c>
      <c r="Q522" s="12" t="b">
        <f>IF(COUNTIF($F$2:F522,F522)=1,MAX($Q$1:Q521)+1)</f>
        <v>0</v>
      </c>
      <c r="R522" s="12"/>
    </row>
    <row r="523" spans="1:18" hidden="1" x14ac:dyDescent="0.3">
      <c r="A523" s="12">
        <f>IF(COUNTIF($F$2:F523,F523)=1,MAX($A$1:A522)+1,0)</f>
        <v>0</v>
      </c>
      <c r="B523" s="12" t="str">
        <f>IF(COUNTIF($F$2:F523,F523)=1,1,"")</f>
        <v/>
      </c>
      <c r="C523" s="12" t="str">
        <f t="shared" si="77"/>
        <v>06</v>
      </c>
      <c r="D523" s="12">
        <v>5</v>
      </c>
      <c r="E523" s="12">
        <v>84</v>
      </c>
      <c r="F523" s="12" t="s">
        <v>341</v>
      </c>
      <c r="G523" s="12" t="str">
        <f t="shared" si="78"/>
        <v>84CCDI0613L</v>
      </c>
      <c r="H523" s="12" t="s">
        <v>419</v>
      </c>
      <c r="I523" s="12" t="s">
        <v>7</v>
      </c>
      <c r="J523" s="12" t="s">
        <v>330</v>
      </c>
      <c r="K523" s="12">
        <f t="shared" si="79"/>
        <v>5</v>
      </c>
      <c r="L523" s="12" t="str">
        <f t="shared" si="80"/>
        <v>3</v>
      </c>
      <c r="M523" s="12" t="str">
        <f t="shared" si="81"/>
        <v>3</v>
      </c>
      <c r="N523" s="12" t="b">
        <f t="shared" si="82"/>
        <v>1</v>
      </c>
      <c r="O523" s="12" t="str">
        <f>VLOOKUP(G523,[1]CTDaoKhung!$C$5:$L$726,2,0)</f>
        <v>Cung cấp điện</v>
      </c>
      <c r="P523" s="12" t="b">
        <f t="shared" si="83"/>
        <v>1</v>
      </c>
      <c r="Q523" s="12" t="b">
        <f>IF(COUNTIF($F$2:F523,F523)=1,MAX($Q$1:Q522)+1)</f>
        <v>0</v>
      </c>
      <c r="R523" s="12"/>
    </row>
    <row r="524" spans="1:18" hidden="1" x14ac:dyDescent="0.3">
      <c r="A524" s="12">
        <f>IF(COUNTIF($F$2:F524,F524)=1,MAX($A$1:A523)+1,0)</f>
        <v>0</v>
      </c>
      <c r="B524" s="12" t="str">
        <f>IF(COUNTIF($F$2:F524,F524)=1,1,"")</f>
        <v/>
      </c>
      <c r="C524" s="12" t="str">
        <f t="shared" si="77"/>
        <v>06</v>
      </c>
      <c r="D524" s="12">
        <v>5</v>
      </c>
      <c r="E524" s="12">
        <v>84</v>
      </c>
      <c r="F524" s="12" t="s">
        <v>342</v>
      </c>
      <c r="G524" s="12" t="str">
        <f t="shared" si="78"/>
        <v>84DTCS0612L</v>
      </c>
      <c r="H524" s="12" t="s">
        <v>420</v>
      </c>
      <c r="I524" s="12" t="s">
        <v>10</v>
      </c>
      <c r="J524" s="12" t="s">
        <v>330</v>
      </c>
      <c r="K524" s="12">
        <f t="shared" si="79"/>
        <v>5</v>
      </c>
      <c r="L524" s="12" t="str">
        <f t="shared" si="80"/>
        <v>2</v>
      </c>
      <c r="M524" s="12" t="str">
        <f t="shared" si="81"/>
        <v>2</v>
      </c>
      <c r="N524" s="12" t="b">
        <f t="shared" si="82"/>
        <v>1</v>
      </c>
      <c r="O524" s="12" t="str">
        <f>VLOOKUP(G524,[1]CTDaoKhung!$C$5:$L$726,2,0)</f>
        <v>Điện tử công suất</v>
      </c>
      <c r="P524" s="12" t="b">
        <f t="shared" si="83"/>
        <v>1</v>
      </c>
      <c r="Q524" s="12" t="b">
        <f>IF(COUNTIF($F$2:F524,F524)=1,MAX($Q$1:Q523)+1)</f>
        <v>0</v>
      </c>
      <c r="R524" s="12"/>
    </row>
    <row r="525" spans="1:18" hidden="1" x14ac:dyDescent="0.3">
      <c r="A525" s="12">
        <f>IF(COUNTIF($F$2:F525,F525)=1,MAX($A$1:A524)+1,0)</f>
        <v>0</v>
      </c>
      <c r="B525" s="12" t="str">
        <f>IF(COUNTIF($F$2:F525,F525)=1,1,"")</f>
        <v/>
      </c>
      <c r="C525" s="12" t="str">
        <f t="shared" si="77"/>
        <v>06</v>
      </c>
      <c r="D525" s="12">
        <v>5</v>
      </c>
      <c r="E525" s="12">
        <v>84</v>
      </c>
      <c r="F525" s="12" t="s">
        <v>421</v>
      </c>
      <c r="G525" s="12" t="str">
        <f t="shared" si="78"/>
        <v>84TRDD0612L</v>
      </c>
      <c r="H525" s="12" t="s">
        <v>422</v>
      </c>
      <c r="I525" s="12" t="s">
        <v>10</v>
      </c>
      <c r="J525" s="12"/>
      <c r="K525" s="12">
        <f t="shared" si="79"/>
        <v>5</v>
      </c>
      <c r="L525" s="12" t="str">
        <f t="shared" si="80"/>
        <v>2</v>
      </c>
      <c r="M525" s="12" t="str">
        <f t="shared" si="81"/>
        <v>2</v>
      </c>
      <c r="N525" s="12" t="b">
        <f t="shared" si="82"/>
        <v>1</v>
      </c>
      <c r="O525" s="12" t="str">
        <f>VLOOKUP(G525,[1]CTDaoKhung!$C$5:$L$726,2,0)</f>
        <v>Truyền động điện</v>
      </c>
      <c r="P525" s="12" t="b">
        <f t="shared" si="83"/>
        <v>1</v>
      </c>
      <c r="Q525" s="12" t="b">
        <f>IF(COUNTIF($F$2:F525,F525)=1,MAX($Q$1:Q524)+1)</f>
        <v>0</v>
      </c>
      <c r="R525" s="12"/>
    </row>
    <row r="526" spans="1:18" hidden="1" x14ac:dyDescent="0.3">
      <c r="A526" s="12">
        <f>IF(COUNTIF($F$2:F526,F526)=1,MAX($A$1:A525)+1,0)</f>
        <v>214</v>
      </c>
      <c r="B526" s="12">
        <f>IF(COUNTIF($F$2:F526,F526)=1,1,"")</f>
        <v>1</v>
      </c>
      <c r="C526" s="12" t="str">
        <f t="shared" si="77"/>
        <v>04</v>
      </c>
      <c r="D526" s="12">
        <v>5</v>
      </c>
      <c r="E526" s="12">
        <v>84</v>
      </c>
      <c r="F526" s="12" t="s">
        <v>513</v>
      </c>
      <c r="G526" s="12" t="str">
        <f t="shared" si="78"/>
        <v>84CADC0412L</v>
      </c>
      <c r="H526" s="12" t="s">
        <v>514</v>
      </c>
      <c r="I526" s="12" t="s">
        <v>10</v>
      </c>
      <c r="J526" s="12"/>
      <c r="K526" s="12">
        <f t="shared" si="79"/>
        <v>5</v>
      </c>
      <c r="L526" s="12" t="str">
        <f t="shared" si="80"/>
        <v>2</v>
      </c>
      <c r="M526" s="12" t="str">
        <f t="shared" si="81"/>
        <v>2</v>
      </c>
      <c r="N526" s="12" t="b">
        <f t="shared" si="82"/>
        <v>1</v>
      </c>
      <c r="O526" s="12" t="str">
        <f>VLOOKUP(G526,[1]CTDaoKhung!$C$5:$L$726,2,0)</f>
        <v>Kỹ thuật CAD/CAM</v>
      </c>
      <c r="P526" s="12" t="b">
        <f t="shared" si="83"/>
        <v>1</v>
      </c>
      <c r="Q526" s="12">
        <f>IF(COUNTIF($F$2:F526,F526)=1,MAX($Q$1:Q525)+1)</f>
        <v>214</v>
      </c>
      <c r="R526" s="12"/>
    </row>
    <row r="527" spans="1:18" hidden="1" x14ac:dyDescent="0.3">
      <c r="A527" s="12">
        <f>IF(COUNTIF($F$2:F527,F527)=1,MAX($A$1:A526)+1,0)</f>
        <v>0</v>
      </c>
      <c r="B527" s="12" t="str">
        <f>IF(COUNTIF($F$2:F527,F527)=1,1,"")</f>
        <v/>
      </c>
      <c r="C527" s="12" t="str">
        <f t="shared" si="77"/>
        <v>06</v>
      </c>
      <c r="D527" s="12">
        <v>5</v>
      </c>
      <c r="E527" s="12">
        <v>84</v>
      </c>
      <c r="F527" s="12" t="s">
        <v>347</v>
      </c>
      <c r="G527" s="12" t="str">
        <f t="shared" si="78"/>
        <v>84DLTB0611T</v>
      </c>
      <c r="H527" s="12" t="s">
        <v>426</v>
      </c>
      <c r="I527" s="12" t="s">
        <v>427</v>
      </c>
      <c r="J527" s="12" t="s">
        <v>349</v>
      </c>
      <c r="K527" s="12">
        <f t="shared" si="79"/>
        <v>5</v>
      </c>
      <c r="L527" s="12" t="str">
        <f t="shared" si="80"/>
        <v>1</v>
      </c>
      <c r="M527" s="12" t="str">
        <f t="shared" si="81"/>
        <v>1</v>
      </c>
      <c r="N527" s="12" t="b">
        <f t="shared" si="82"/>
        <v>1</v>
      </c>
      <c r="O527" s="12" t="str">
        <f>VLOOKUP(G527,[1]CTDaoKhung!$C$5:$L$726,2,0)</f>
        <v>Thực hành đo lường điện và thiết bị đo</v>
      </c>
      <c r="P527" s="12" t="b">
        <f t="shared" si="83"/>
        <v>1</v>
      </c>
      <c r="Q527" s="12" t="b">
        <f>IF(COUNTIF($F$2:F527,F527)=1,MAX($Q$1:Q526)+1)</f>
        <v>0</v>
      </c>
      <c r="R527" s="12"/>
    </row>
    <row r="528" spans="1:18" hidden="1" x14ac:dyDescent="0.3">
      <c r="A528" s="12">
        <f>IF(COUNTIF($F$2:F528,F528)=1,MAX($A$1:A527)+1,0)</f>
        <v>0</v>
      </c>
      <c r="B528" s="12" t="str">
        <f>IF(COUNTIF($F$2:F528,F528)=1,1,"")</f>
        <v/>
      </c>
      <c r="C528" s="12" t="str">
        <f t="shared" si="77"/>
        <v>06</v>
      </c>
      <c r="D528" s="12">
        <v>5</v>
      </c>
      <c r="E528" s="12">
        <v>84</v>
      </c>
      <c r="F528" s="12" t="s">
        <v>350</v>
      </c>
      <c r="G528" s="12" t="str">
        <f t="shared" si="78"/>
        <v>84DICB0612T</v>
      </c>
      <c r="H528" s="12" t="s">
        <v>428</v>
      </c>
      <c r="I528" s="12" t="s">
        <v>404</v>
      </c>
      <c r="J528" s="12" t="s">
        <v>515</v>
      </c>
      <c r="K528" s="12">
        <f t="shared" si="79"/>
        <v>5</v>
      </c>
      <c r="L528" s="12" t="str">
        <f t="shared" si="80"/>
        <v>2</v>
      </c>
      <c r="M528" s="12" t="str">
        <f t="shared" si="81"/>
        <v>2</v>
      </c>
      <c r="N528" s="12" t="b">
        <f t="shared" si="82"/>
        <v>1</v>
      </c>
      <c r="O528" s="12" t="str">
        <f>VLOOKUP(G528,[1]CTDaoKhung!$C$5:$L$726,2,0)</f>
        <v>Thực hành điện cơ bản</v>
      </c>
      <c r="P528" s="12" t="b">
        <f t="shared" si="83"/>
        <v>1</v>
      </c>
      <c r="Q528" s="12" t="b">
        <f>IF(COUNTIF($F$2:F528,F528)=1,MAX($Q$1:Q527)+1)</f>
        <v>0</v>
      </c>
      <c r="R528" s="12"/>
    </row>
    <row r="529" spans="1:18" hidden="1" x14ac:dyDescent="0.3">
      <c r="A529" s="12">
        <f>IF(COUNTIF($F$2:F529,F529)=1,MAX($A$1:A528)+1,0)</f>
        <v>0</v>
      </c>
      <c r="B529" s="12" t="str">
        <f>IF(COUNTIF($F$2:F529,F529)=1,1,"")</f>
        <v/>
      </c>
      <c r="C529" s="12" t="str">
        <f t="shared" si="77"/>
        <v>06</v>
      </c>
      <c r="D529" s="12">
        <v>5</v>
      </c>
      <c r="E529" s="12">
        <v>84</v>
      </c>
      <c r="F529" s="12" t="s">
        <v>351</v>
      </c>
      <c r="G529" s="12" t="str">
        <f t="shared" si="78"/>
        <v>84DTXS0613T</v>
      </c>
      <c r="H529" s="12" t="s">
        <v>821</v>
      </c>
      <c r="I529" s="12" t="s">
        <v>372</v>
      </c>
      <c r="J529" s="12" t="s">
        <v>346</v>
      </c>
      <c r="K529" s="12">
        <f t="shared" si="79"/>
        <v>5</v>
      </c>
      <c r="L529" s="12" t="str">
        <f t="shared" si="80"/>
        <v>3</v>
      </c>
      <c r="M529" s="12" t="str">
        <f t="shared" si="81"/>
        <v>3</v>
      </c>
      <c r="N529" s="12" t="b">
        <f t="shared" si="82"/>
        <v>1</v>
      </c>
      <c r="O529" s="12" t="str">
        <f>VLOOKUP(G529,[1]CTDaoKhung!$C$5:$L$726,2,0)</f>
        <v>Thực hành điện tử cơ bản-xung số</v>
      </c>
      <c r="P529" s="12" t="b">
        <f t="shared" si="83"/>
        <v>1</v>
      </c>
      <c r="Q529" s="12" t="b">
        <f>IF(COUNTIF($F$2:F529,F529)=1,MAX($Q$1:Q528)+1)</f>
        <v>0</v>
      </c>
      <c r="R529" s="12"/>
    </row>
    <row r="530" spans="1:18" hidden="1" x14ac:dyDescent="0.3">
      <c r="A530" s="12">
        <f>IF(COUNTIF($F$2:F530,F530)=1,MAX($A$1:A529)+1,0)</f>
        <v>0</v>
      </c>
      <c r="B530" s="12" t="str">
        <f>IF(COUNTIF($F$2:F530,F530)=1,1,"")</f>
        <v/>
      </c>
      <c r="C530" s="12" t="str">
        <f t="shared" ref="C530:C593" si="84">MID(F530,5,2)</f>
        <v>06</v>
      </c>
      <c r="D530" s="12">
        <v>6</v>
      </c>
      <c r="E530" s="12">
        <v>84</v>
      </c>
      <c r="F530" s="12" t="s">
        <v>352</v>
      </c>
      <c r="G530" s="12" t="str">
        <f t="shared" si="78"/>
        <v>84DACS0612D</v>
      </c>
      <c r="H530" s="12" t="s">
        <v>353</v>
      </c>
      <c r="I530" s="12" t="s">
        <v>142</v>
      </c>
      <c r="J530" s="12" t="s">
        <v>354</v>
      </c>
      <c r="K530" s="12">
        <f t="shared" si="79"/>
        <v>6</v>
      </c>
      <c r="L530" s="12" t="str">
        <f t="shared" si="80"/>
        <v>2</v>
      </c>
      <c r="M530" s="12" t="str">
        <f t="shared" si="81"/>
        <v>2</v>
      </c>
      <c r="N530" s="12" t="b">
        <f t="shared" si="82"/>
        <v>1</v>
      </c>
      <c r="O530" s="12" t="str">
        <f>VLOOKUP(G530,[1]CTDaoKhung!$C$5:$L$726,2,0)</f>
        <v>Đồ án cơ sở ngành</v>
      </c>
      <c r="P530" s="12" t="b">
        <f t="shared" si="83"/>
        <v>1</v>
      </c>
      <c r="Q530" s="12" t="b">
        <f>IF(COUNTIF($F$2:F530,F530)=1,MAX($Q$1:Q529)+1)</f>
        <v>0</v>
      </c>
      <c r="R530" s="12"/>
    </row>
    <row r="531" spans="1:18" hidden="1" x14ac:dyDescent="0.3">
      <c r="A531" s="12">
        <f>IF(COUNTIF($F$2:F531,F531)=1,MAX($A$1:A530)+1,0)</f>
        <v>0</v>
      </c>
      <c r="B531" s="12" t="str">
        <f>IF(COUNTIF($F$2:F531,F531)=1,1,"")</f>
        <v/>
      </c>
      <c r="C531" s="12" t="str">
        <f t="shared" si="84"/>
        <v>06</v>
      </c>
      <c r="D531" s="12">
        <v>6</v>
      </c>
      <c r="E531" s="12">
        <v>84</v>
      </c>
      <c r="F531" s="12" t="s">
        <v>355</v>
      </c>
      <c r="G531" s="12" t="str">
        <f t="shared" si="78"/>
        <v>84DKLT0612L</v>
      </c>
      <c r="H531" s="12" t="s">
        <v>356</v>
      </c>
      <c r="I531" s="12" t="s">
        <v>10</v>
      </c>
      <c r="J531" s="12" t="s">
        <v>340</v>
      </c>
      <c r="K531" s="12">
        <f t="shared" si="79"/>
        <v>6</v>
      </c>
      <c r="L531" s="12" t="str">
        <f t="shared" si="80"/>
        <v>2</v>
      </c>
      <c r="M531" s="12" t="str">
        <f t="shared" si="81"/>
        <v>2</v>
      </c>
      <c r="N531" s="12" t="b">
        <f t="shared" si="82"/>
        <v>1</v>
      </c>
      <c r="O531" s="12" t="str">
        <f>VLOOKUP(G531,[1]CTDaoKhung!$C$5:$L$726,2,0)</f>
        <v>Điều khiển lập trình</v>
      </c>
      <c r="P531" s="12" t="b">
        <f t="shared" si="83"/>
        <v>1</v>
      </c>
      <c r="Q531" s="12" t="b">
        <f>IF(COUNTIF($F$2:F531,F531)=1,MAX($Q$1:Q530)+1)</f>
        <v>0</v>
      </c>
      <c r="R531" s="12"/>
    </row>
    <row r="532" spans="1:18" hidden="1" x14ac:dyDescent="0.3">
      <c r="A532" s="12">
        <f>IF(COUNTIF($F$2:F532,F532)=1,MAX($A$1:A531)+1,0)</f>
        <v>0</v>
      </c>
      <c r="B532" s="12" t="str">
        <f>IF(COUNTIF($F$2:F532,F532)=1,1,"")</f>
        <v/>
      </c>
      <c r="C532" s="12" t="str">
        <f t="shared" si="84"/>
        <v>06</v>
      </c>
      <c r="D532" s="12">
        <v>6</v>
      </c>
      <c r="E532" s="12">
        <v>84</v>
      </c>
      <c r="F532" s="12" t="s">
        <v>429</v>
      </c>
      <c r="G532" s="12" t="str">
        <f t="shared" si="78"/>
        <v>84TBTM0613L</v>
      </c>
      <c r="H532" s="12" t="s">
        <v>430</v>
      </c>
      <c r="I532" s="12" t="s">
        <v>7</v>
      </c>
      <c r="J532" s="12"/>
      <c r="K532" s="12">
        <f t="shared" si="79"/>
        <v>6</v>
      </c>
      <c r="L532" s="12" t="str">
        <f t="shared" si="80"/>
        <v>3</v>
      </c>
      <c r="M532" s="12" t="str">
        <f t="shared" si="81"/>
        <v>3</v>
      </c>
      <c r="N532" s="12" t="b">
        <f t="shared" si="82"/>
        <v>1</v>
      </c>
      <c r="O532" s="12" t="str">
        <f>VLOOKUP(G532,[1]CTDaoKhung!$C$5:$L$726,2,0)</f>
        <v>Trang bị điện, điện tử trên máy</v>
      </c>
      <c r="P532" s="12" t="b">
        <f t="shared" si="83"/>
        <v>1</v>
      </c>
      <c r="Q532" s="12" t="b">
        <f>IF(COUNTIF($F$2:F532,F532)=1,MAX($Q$1:Q531)+1)</f>
        <v>0</v>
      </c>
      <c r="R532" s="12"/>
    </row>
    <row r="533" spans="1:18" hidden="1" x14ac:dyDescent="0.3">
      <c r="A533" s="12">
        <f>IF(COUNTIF($F$2:F533,F533)=1,MAX($A$1:A532)+1,0)</f>
        <v>215</v>
      </c>
      <c r="B533" s="12">
        <f>IF(COUNTIF($F$2:F533,F533)=1,1,"")</f>
        <v>1</v>
      </c>
      <c r="C533" s="12" t="str">
        <f t="shared" si="84"/>
        <v>06</v>
      </c>
      <c r="D533" s="12">
        <v>6</v>
      </c>
      <c r="E533" s="12">
        <v>84</v>
      </c>
      <c r="F533" s="12" t="s">
        <v>516</v>
      </c>
      <c r="G533" s="12" t="str">
        <f t="shared" si="78"/>
        <v>84KNTL0612L</v>
      </c>
      <c r="H533" s="12" t="s">
        <v>517</v>
      </c>
      <c r="I533" s="12" t="s">
        <v>10</v>
      </c>
      <c r="J533" s="12" t="s">
        <v>458</v>
      </c>
      <c r="K533" s="12">
        <f t="shared" si="79"/>
        <v>6</v>
      </c>
      <c r="L533" s="12" t="str">
        <f t="shared" si="80"/>
        <v>2</v>
      </c>
      <c r="M533" s="12" t="str">
        <f t="shared" si="81"/>
        <v>2</v>
      </c>
      <c r="N533" s="12" t="b">
        <f t="shared" si="82"/>
        <v>1</v>
      </c>
      <c r="O533" s="12" t="str">
        <f>VLOOKUP(G533,[1]CTDaoKhung!$C$5:$L$726,2,0)</f>
        <v>Truyền động khí nén, thủy lực</v>
      </c>
      <c r="P533" s="12" t="b">
        <f t="shared" si="83"/>
        <v>1</v>
      </c>
      <c r="Q533" s="12">
        <f>IF(COUNTIF($F$2:F533,F533)=1,MAX($Q$1:Q532)+1)</f>
        <v>215</v>
      </c>
      <c r="R533" s="12"/>
    </row>
    <row r="534" spans="1:18" hidden="1" x14ac:dyDescent="0.3">
      <c r="A534" s="12">
        <f>IF(COUNTIF($F$2:F534,F534)=1,MAX($A$1:A533)+1,0)</f>
        <v>0</v>
      </c>
      <c r="B534" s="12" t="str">
        <f>IF(COUNTIF($F$2:F534,F534)=1,1,"")</f>
        <v/>
      </c>
      <c r="C534" s="12" t="str">
        <f t="shared" si="84"/>
        <v>06</v>
      </c>
      <c r="D534" s="12">
        <v>6</v>
      </c>
      <c r="E534" s="12">
        <v>84</v>
      </c>
      <c r="F534" s="12" t="s">
        <v>365</v>
      </c>
      <c r="G534" s="12" t="str">
        <f t="shared" si="78"/>
        <v>84CNCB0612L</v>
      </c>
      <c r="H534" s="12" t="s">
        <v>366</v>
      </c>
      <c r="I534" s="12" t="s">
        <v>10</v>
      </c>
      <c r="J534" s="12" t="s">
        <v>332</v>
      </c>
      <c r="K534" s="12">
        <f t="shared" si="79"/>
        <v>6</v>
      </c>
      <c r="L534" s="12" t="str">
        <f t="shared" si="80"/>
        <v>2</v>
      </c>
      <c r="M534" s="12" t="str">
        <f t="shared" si="81"/>
        <v>2</v>
      </c>
      <c r="N534" s="12" t="b">
        <f t="shared" si="82"/>
        <v>1</v>
      </c>
      <c r="O534" s="12" t="str">
        <f>VLOOKUP(G534,[1]CTDaoKhung!$C$5:$L$726,2,0)</f>
        <v>Công nghệ cảm biến</v>
      </c>
      <c r="P534" s="12" t="b">
        <f t="shared" si="83"/>
        <v>1</v>
      </c>
      <c r="Q534" s="12" t="b">
        <f>IF(COUNTIF($F$2:F534,F534)=1,MAX($Q$1:Q533)+1)</f>
        <v>0</v>
      </c>
      <c r="R534" s="12"/>
    </row>
    <row r="535" spans="1:18" hidden="1" x14ac:dyDescent="0.3">
      <c r="A535" s="12">
        <f>IF(COUNTIF($F$2:F535,F535)=1,MAX($A$1:A534)+1,0)</f>
        <v>0</v>
      </c>
      <c r="B535" s="12" t="str">
        <f>IF(COUNTIF($F$2:F535,F535)=1,1,"")</f>
        <v/>
      </c>
      <c r="C535" s="12" t="str">
        <f t="shared" si="84"/>
        <v>06</v>
      </c>
      <c r="D535" s="12">
        <v>6</v>
      </c>
      <c r="E535" s="12">
        <v>84</v>
      </c>
      <c r="F535" s="12" t="s">
        <v>435</v>
      </c>
      <c r="G535" s="12" t="str">
        <f t="shared" si="78"/>
        <v>84DKTD0613L</v>
      </c>
      <c r="H535" s="12" t="s">
        <v>436</v>
      </c>
      <c r="I535" s="12" t="s">
        <v>7</v>
      </c>
      <c r="J535" s="12" t="s">
        <v>330</v>
      </c>
      <c r="K535" s="12">
        <f t="shared" si="79"/>
        <v>6</v>
      </c>
      <c r="L535" s="12" t="str">
        <f t="shared" si="80"/>
        <v>3</v>
      </c>
      <c r="M535" s="12" t="str">
        <f t="shared" si="81"/>
        <v>3</v>
      </c>
      <c r="N535" s="12" t="b">
        <f t="shared" si="82"/>
        <v>1</v>
      </c>
      <c r="O535" s="12" t="str">
        <f>VLOOKUP(G535,[1]CTDaoKhung!$C$5:$L$726,2,0)</f>
        <v>Điều khiển tự động</v>
      </c>
      <c r="P535" s="12" t="b">
        <f t="shared" si="83"/>
        <v>1</v>
      </c>
      <c r="Q535" s="12" t="b">
        <f>IF(COUNTIF($F$2:F535,F535)=1,MAX($Q$1:Q534)+1)</f>
        <v>0</v>
      </c>
      <c r="R535" s="12"/>
    </row>
    <row r="536" spans="1:18" hidden="1" x14ac:dyDescent="0.3">
      <c r="A536" s="12">
        <f>IF(COUNTIF($F$2:F536,F536)=1,MAX($A$1:A535)+1,0)</f>
        <v>216</v>
      </c>
      <c r="B536" s="12">
        <f>IF(COUNTIF($F$2:F536,F536)=1,1,"")</f>
        <v>1</v>
      </c>
      <c r="C536" s="12" t="str">
        <f t="shared" si="84"/>
        <v>06</v>
      </c>
      <c r="D536" s="12">
        <v>6</v>
      </c>
      <c r="E536" s="12">
        <v>84</v>
      </c>
      <c r="F536" s="12" t="s">
        <v>518</v>
      </c>
      <c r="G536" s="12" t="str">
        <f t="shared" si="78"/>
        <v>84RBCN0612L</v>
      </c>
      <c r="H536" s="12" t="s">
        <v>519</v>
      </c>
      <c r="I536" s="12" t="s">
        <v>10</v>
      </c>
      <c r="J536" s="12" t="s">
        <v>453</v>
      </c>
      <c r="K536" s="12">
        <f t="shared" si="79"/>
        <v>6</v>
      </c>
      <c r="L536" s="12" t="str">
        <f t="shared" si="80"/>
        <v>2</v>
      </c>
      <c r="M536" s="12" t="str">
        <f t="shared" si="81"/>
        <v>2</v>
      </c>
      <c r="N536" s="12" t="b">
        <f t="shared" si="82"/>
        <v>1</v>
      </c>
      <c r="O536" s="12" t="str">
        <f>VLOOKUP(G536,[1]CTDaoKhung!$C$5:$L$726,2,0)</f>
        <v>Robot công nghiệp</v>
      </c>
      <c r="P536" s="12" t="b">
        <f t="shared" si="83"/>
        <v>1</v>
      </c>
      <c r="Q536" s="12">
        <f>IF(COUNTIF($F$2:F536,F536)=1,MAX($Q$1:Q535)+1)</f>
        <v>216</v>
      </c>
      <c r="R536" s="12"/>
    </row>
    <row r="537" spans="1:18" hidden="1" x14ac:dyDescent="0.3">
      <c r="A537" s="12">
        <f>IF(COUNTIF($F$2:F537,F537)=1,MAX($A$1:A536)+1,0)</f>
        <v>0</v>
      </c>
      <c r="B537" s="12" t="str">
        <f>IF(COUNTIF($F$2:F537,F537)=1,1,"")</f>
        <v/>
      </c>
      <c r="C537" s="12" t="str">
        <f t="shared" si="84"/>
        <v>06</v>
      </c>
      <c r="D537" s="12">
        <v>6</v>
      </c>
      <c r="E537" s="12">
        <v>84</v>
      </c>
      <c r="F537" s="12" t="s">
        <v>367</v>
      </c>
      <c r="G537" s="12" t="str">
        <f t="shared" si="78"/>
        <v>84ACAD0611T</v>
      </c>
      <c r="H537" s="12" t="s">
        <v>437</v>
      </c>
      <c r="I537" s="12" t="s">
        <v>348</v>
      </c>
      <c r="J537" s="12" t="s">
        <v>438</v>
      </c>
      <c r="K537" s="12">
        <f t="shared" si="79"/>
        <v>6</v>
      </c>
      <c r="L537" s="12" t="str">
        <f t="shared" si="80"/>
        <v>1</v>
      </c>
      <c r="M537" s="12" t="str">
        <f t="shared" si="81"/>
        <v>1</v>
      </c>
      <c r="N537" s="12" t="b">
        <f t="shared" si="82"/>
        <v>1</v>
      </c>
      <c r="O537" s="12" t="str">
        <f>VLOOKUP(G537,[1]CTDaoKhung!$C$5:$L$726,2,0)</f>
        <v>Thực hành CAD</v>
      </c>
      <c r="P537" s="12" t="b">
        <f t="shared" si="83"/>
        <v>1</v>
      </c>
      <c r="Q537" s="12" t="b">
        <f>IF(COUNTIF($F$2:F537,F537)=1,MAX($Q$1:Q536)+1)</f>
        <v>0</v>
      </c>
      <c r="R537" s="12"/>
    </row>
    <row r="538" spans="1:18" hidden="1" x14ac:dyDescent="0.3">
      <c r="A538" s="12">
        <f>IF(COUNTIF($F$2:F538,F538)=1,MAX($A$1:A537)+1,0)</f>
        <v>217</v>
      </c>
      <c r="B538" s="12">
        <f>IF(COUNTIF($F$2:F538,F538)=1,1,"")</f>
        <v>1</v>
      </c>
      <c r="C538" s="12" t="str">
        <f t="shared" si="84"/>
        <v>06</v>
      </c>
      <c r="D538" s="12">
        <v>6</v>
      </c>
      <c r="E538" s="12">
        <v>84</v>
      </c>
      <c r="F538" s="12" t="s">
        <v>520</v>
      </c>
      <c r="G538" s="12" t="str">
        <f t="shared" si="78"/>
        <v>84MDTD0612T</v>
      </c>
      <c r="H538" s="12" t="s">
        <v>457</v>
      </c>
      <c r="I538" s="12" t="s">
        <v>67</v>
      </c>
      <c r="J538" s="12" t="s">
        <v>458</v>
      </c>
      <c r="K538" s="12">
        <f t="shared" si="79"/>
        <v>6</v>
      </c>
      <c r="L538" s="12" t="str">
        <f t="shared" si="80"/>
        <v>2</v>
      </c>
      <c r="M538" s="12" t="str">
        <f t="shared" si="81"/>
        <v>2</v>
      </c>
      <c r="N538" s="12" t="b">
        <f t="shared" si="82"/>
        <v>1</v>
      </c>
      <c r="O538" s="12" t="str">
        <f>VLOOKUP(G538,[1]CTDaoKhung!$C$5:$L$726,2,0)</f>
        <v>Thực hành máy điện, truyền động điện</v>
      </c>
      <c r="P538" s="12" t="b">
        <f t="shared" si="83"/>
        <v>1</v>
      </c>
      <c r="Q538" s="12">
        <f>IF(COUNTIF($F$2:F538,F538)=1,MAX($Q$1:Q537)+1)</f>
        <v>217</v>
      </c>
      <c r="R538" s="12"/>
    </row>
    <row r="539" spans="1:18" hidden="1" x14ac:dyDescent="0.3">
      <c r="A539" s="12">
        <f>IF(COUNTIF($F$2:F539,F539)=1,MAX($A$1:A538)+1,0)</f>
        <v>218</v>
      </c>
      <c r="B539" s="12">
        <f>IF(COUNTIF($F$2:F539,F539)=1,1,"")</f>
        <v>1</v>
      </c>
      <c r="C539" s="12" t="str">
        <f t="shared" si="84"/>
        <v>06</v>
      </c>
      <c r="D539" s="12">
        <v>7</v>
      </c>
      <c r="E539" s="12">
        <v>84</v>
      </c>
      <c r="F539" s="12" t="s">
        <v>521</v>
      </c>
      <c r="G539" s="12" t="str">
        <f t="shared" si="78"/>
        <v>84DADK0612D</v>
      </c>
      <c r="H539" s="12" t="s">
        <v>522</v>
      </c>
      <c r="I539" s="12" t="s">
        <v>64</v>
      </c>
      <c r="J539" s="12" t="s">
        <v>453</v>
      </c>
      <c r="K539" s="12">
        <f t="shared" si="79"/>
        <v>7</v>
      </c>
      <c r="L539" s="12" t="str">
        <f t="shared" si="80"/>
        <v>2</v>
      </c>
      <c r="M539" s="12" t="str">
        <f t="shared" si="81"/>
        <v>2</v>
      </c>
      <c r="N539" s="12" t="b">
        <f t="shared" si="82"/>
        <v>1</v>
      </c>
      <c r="O539" s="12" t="str">
        <f>VLOOKUP(G539,[1]CTDaoKhung!$C$5:$L$726,2,0)</f>
        <v>Đồ án điều khiển tự động</v>
      </c>
      <c r="P539" s="12" t="b">
        <f t="shared" si="83"/>
        <v>1</v>
      </c>
      <c r="Q539" s="12">
        <f>IF(COUNTIF($F$2:F539,F539)=1,MAX($Q$1:Q538)+1)</f>
        <v>218</v>
      </c>
      <c r="R539" s="12"/>
    </row>
    <row r="540" spans="1:18" hidden="1" x14ac:dyDescent="0.3">
      <c r="A540" s="12">
        <f>IF(COUNTIF($F$2:F540,F540)=1,MAX($A$1:A539)+1,0)</f>
        <v>219</v>
      </c>
      <c r="B540" s="12">
        <f>IF(COUNTIF($F$2:F540,F540)=1,1,"")</f>
        <v>1</v>
      </c>
      <c r="C540" s="12" t="str">
        <f t="shared" si="84"/>
        <v>06</v>
      </c>
      <c r="D540" s="12">
        <v>7</v>
      </c>
      <c r="E540" s="12">
        <v>84</v>
      </c>
      <c r="F540" s="12" t="s">
        <v>523</v>
      </c>
      <c r="G540" s="12" t="str">
        <f t="shared" si="78"/>
        <v>84MTTC0612L</v>
      </c>
      <c r="H540" s="12" t="s">
        <v>524</v>
      </c>
      <c r="I540" s="12" t="s">
        <v>10</v>
      </c>
      <c r="J540" s="12" t="s">
        <v>382</v>
      </c>
      <c r="K540" s="12">
        <f t="shared" si="79"/>
        <v>7</v>
      </c>
      <c r="L540" s="12" t="str">
        <f t="shared" si="80"/>
        <v>2</v>
      </c>
      <c r="M540" s="12" t="str">
        <f t="shared" si="81"/>
        <v>2</v>
      </c>
      <c r="N540" s="12" t="b">
        <f t="shared" si="82"/>
        <v>1</v>
      </c>
      <c r="O540" s="12" t="str">
        <f>VLOOKUP(G540,[1]CTDaoKhung!$C$5:$L$726,2,0)</f>
        <v>Mạng truyền thông công nghiệp</v>
      </c>
      <c r="P540" s="12" t="b">
        <f t="shared" si="83"/>
        <v>1</v>
      </c>
      <c r="Q540" s="12">
        <f>IF(COUNTIF($F$2:F540,F540)=1,MAX($Q$1:Q539)+1)</f>
        <v>219</v>
      </c>
      <c r="R540" s="12"/>
    </row>
    <row r="541" spans="1:18" hidden="1" x14ac:dyDescent="0.3">
      <c r="A541" s="12">
        <f>IF(COUNTIF($F$2:F541,F541)=1,MAX($A$1:A540)+1,0)</f>
        <v>220</v>
      </c>
      <c r="B541" s="12">
        <f>IF(COUNTIF($F$2:F541,F541)=1,1,"")</f>
        <v>1</v>
      </c>
      <c r="C541" s="12" t="str">
        <f t="shared" si="84"/>
        <v>06</v>
      </c>
      <c r="D541" s="12">
        <v>7</v>
      </c>
      <c r="E541" s="12">
        <v>84</v>
      </c>
      <c r="F541" s="12" t="s">
        <v>525</v>
      </c>
      <c r="G541" s="12" t="str">
        <f t="shared" si="78"/>
        <v>84TDQT0612L</v>
      </c>
      <c r="H541" s="12" t="s">
        <v>526</v>
      </c>
      <c r="I541" s="12" t="s">
        <v>10</v>
      </c>
      <c r="J541" s="12" t="s">
        <v>382</v>
      </c>
      <c r="K541" s="12">
        <f t="shared" si="79"/>
        <v>7</v>
      </c>
      <c r="L541" s="12" t="str">
        <f t="shared" si="80"/>
        <v>2</v>
      </c>
      <c r="M541" s="12" t="str">
        <f t="shared" si="81"/>
        <v>2</v>
      </c>
      <c r="N541" s="12" t="b">
        <f t="shared" si="82"/>
        <v>1</v>
      </c>
      <c r="O541" s="12" t="str">
        <f>VLOOKUP(G541,[1]CTDaoKhung!$C$5:$L$726,2,0)</f>
        <v>Tự động hóa quá trình công nghệ</v>
      </c>
      <c r="P541" s="12" t="b">
        <f t="shared" si="83"/>
        <v>1</v>
      </c>
      <c r="Q541" s="12">
        <f>IF(COUNTIF($F$2:F541,F541)=1,MAX($Q$1:Q540)+1)</f>
        <v>220</v>
      </c>
      <c r="R541" s="12"/>
    </row>
    <row r="542" spans="1:18" hidden="1" x14ac:dyDescent="0.3">
      <c r="A542" s="12">
        <f>IF(COUNTIF($F$2:F542,F542)=1,MAX($A$1:A541)+1,0)</f>
        <v>0</v>
      </c>
      <c r="B542" s="12" t="str">
        <f>IF(COUNTIF($F$2:F542,F542)=1,1,"")</f>
        <v/>
      </c>
      <c r="C542" s="12" t="str">
        <f t="shared" si="84"/>
        <v>06</v>
      </c>
      <c r="D542" s="12">
        <v>7</v>
      </c>
      <c r="E542" s="12">
        <v>84</v>
      </c>
      <c r="F542" s="12" t="s">
        <v>451</v>
      </c>
      <c r="G542" s="12" t="str">
        <f t="shared" si="78"/>
        <v>84TBTM0613T</v>
      </c>
      <c r="H542" s="12" t="s">
        <v>452</v>
      </c>
      <c r="I542" s="12" t="s">
        <v>78</v>
      </c>
      <c r="J542" s="12" t="s">
        <v>453</v>
      </c>
      <c r="K542" s="12">
        <f t="shared" si="79"/>
        <v>7</v>
      </c>
      <c r="L542" s="12" t="str">
        <f t="shared" si="80"/>
        <v>3</v>
      </c>
      <c r="M542" s="12" t="str">
        <f t="shared" si="81"/>
        <v>3</v>
      </c>
      <c r="N542" s="12" t="b">
        <f t="shared" si="82"/>
        <v>1</v>
      </c>
      <c r="O542" s="12" t="str">
        <f>VLOOKUP(G542,[1]CTDaoKhung!$C$5:$L$726,2,0)</f>
        <v>Thực hành trang bị điện</v>
      </c>
      <c r="P542" s="12" t="b">
        <f t="shared" si="83"/>
        <v>1</v>
      </c>
      <c r="Q542" s="12" t="b">
        <f>IF(COUNTIF($F$2:F542,F542)=1,MAX($Q$1:Q541)+1)</f>
        <v>0</v>
      </c>
      <c r="R542" s="12"/>
    </row>
    <row r="543" spans="1:18" hidden="1" x14ac:dyDescent="0.3">
      <c r="A543" s="12">
        <f>IF(COUNTIF($F$2:F543,F543)=1,MAX($A$1:A542)+1,0)</f>
        <v>0</v>
      </c>
      <c r="B543" s="12" t="str">
        <f>IF(COUNTIF($F$2:F543,F543)=1,1,"")</f>
        <v/>
      </c>
      <c r="C543" s="12" t="str">
        <f t="shared" si="84"/>
        <v>06</v>
      </c>
      <c r="D543" s="12">
        <v>7</v>
      </c>
      <c r="E543" s="12">
        <v>84</v>
      </c>
      <c r="F543" s="12" t="s">
        <v>454</v>
      </c>
      <c r="G543" s="12" t="str">
        <f t="shared" si="78"/>
        <v>84DKLT0612T</v>
      </c>
      <c r="H543" s="12" t="s">
        <v>455</v>
      </c>
      <c r="I543" s="12" t="s">
        <v>67</v>
      </c>
      <c r="J543" s="12" t="s">
        <v>382</v>
      </c>
      <c r="K543" s="12">
        <f t="shared" si="79"/>
        <v>7</v>
      </c>
      <c r="L543" s="12" t="str">
        <f t="shared" si="80"/>
        <v>2</v>
      </c>
      <c r="M543" s="12" t="str">
        <f t="shared" si="81"/>
        <v>2</v>
      </c>
      <c r="N543" s="12" t="b">
        <f t="shared" si="82"/>
        <v>1</v>
      </c>
      <c r="O543" s="12" t="str">
        <f>VLOOKUP(G543,[1]CTDaoKhung!$C$5:$L$726,2,0)</f>
        <v>Thực hành điều khiển lập trình</v>
      </c>
      <c r="P543" s="12" t="b">
        <f t="shared" si="83"/>
        <v>1</v>
      </c>
      <c r="Q543" s="12" t="b">
        <f>IF(COUNTIF($F$2:F543,F543)=1,MAX($Q$1:Q542)+1)</f>
        <v>0</v>
      </c>
      <c r="R543" s="12"/>
    </row>
    <row r="544" spans="1:18" hidden="1" x14ac:dyDescent="0.3">
      <c r="A544" s="12">
        <f>IF(COUNTIF($F$2:F544,F544)=1,MAX($A$1:A543)+1,0)</f>
        <v>0</v>
      </c>
      <c r="B544" s="12" t="str">
        <f>IF(COUNTIF($F$2:F544,F544)=1,1,"")</f>
        <v/>
      </c>
      <c r="C544" s="12" t="str">
        <f t="shared" si="84"/>
        <v/>
      </c>
      <c r="D544" s="12">
        <v>7</v>
      </c>
      <c r="E544" s="12">
        <v>84</v>
      </c>
      <c r="F544" s="12"/>
      <c r="G544" s="12" t="str">
        <f t="shared" si="78"/>
        <v>84</v>
      </c>
      <c r="H544" s="12" t="s">
        <v>14</v>
      </c>
      <c r="I544" s="12">
        <v>4</v>
      </c>
      <c r="J544" s="12"/>
      <c r="K544" s="12">
        <f t="shared" si="79"/>
        <v>7</v>
      </c>
      <c r="L544" s="12" t="str">
        <f t="shared" si="80"/>
        <v>4</v>
      </c>
      <c r="M544" s="12" t="str">
        <f t="shared" si="81"/>
        <v/>
      </c>
      <c r="N544" s="12" t="b">
        <f t="shared" si="82"/>
        <v>0</v>
      </c>
      <c r="O544" s="12" t="e">
        <f>VLOOKUP(G544,[1]CTDaoKhung!$C$5:$L$726,2,0)</f>
        <v>#N/A</v>
      </c>
      <c r="P544" s="12" t="e">
        <f t="shared" si="83"/>
        <v>#N/A</v>
      </c>
      <c r="Q544" s="12" t="b">
        <f>IF(COUNTIF($F$2:F544,F544)=1,MAX($Q$1:Q543)+1)</f>
        <v>0</v>
      </c>
      <c r="R544" s="12"/>
    </row>
    <row r="545" spans="1:18" hidden="1" x14ac:dyDescent="0.3">
      <c r="A545" s="12">
        <f>IF(COUNTIF($F$2:F545,F545)=1,MAX($A$1:A544)+1,0)</f>
        <v>0</v>
      </c>
      <c r="B545" s="12" t="str">
        <f>IF(COUNTIF($F$2:F545,F545)=1,1,"")</f>
        <v/>
      </c>
      <c r="C545" s="12" t="str">
        <f t="shared" si="84"/>
        <v>06</v>
      </c>
      <c r="D545" s="12">
        <v>7</v>
      </c>
      <c r="E545" s="12">
        <v>84</v>
      </c>
      <c r="F545" s="12" t="s">
        <v>391</v>
      </c>
      <c r="G545" s="12" t="str">
        <f t="shared" si="78"/>
        <v>84KTNL0612L</v>
      </c>
      <c r="H545" s="12" t="s">
        <v>822</v>
      </c>
      <c r="I545" s="12" t="s">
        <v>10</v>
      </c>
      <c r="J545" s="12"/>
      <c r="K545" s="12">
        <f t="shared" si="79"/>
        <v>7</v>
      </c>
      <c r="L545" s="12" t="str">
        <f t="shared" si="80"/>
        <v>2</v>
      </c>
      <c r="M545" s="12" t="str">
        <f t="shared" si="81"/>
        <v>2</v>
      </c>
      <c r="N545" s="12" t="b">
        <f t="shared" si="82"/>
        <v>1</v>
      </c>
      <c r="O545" s="12" t="str">
        <f>VLOOKUP(G545,[1]CTDaoKhung!$C$5:$L$726,2,0)</f>
        <v>Kỹ thuật nhiệt lạnh</v>
      </c>
      <c r="P545" s="12" t="b">
        <f t="shared" si="83"/>
        <v>1</v>
      </c>
      <c r="Q545" s="12" t="b">
        <f>IF(COUNTIF($F$2:F545,F545)=1,MAX($Q$1:Q544)+1)</f>
        <v>0</v>
      </c>
      <c r="R545" s="12"/>
    </row>
    <row r="546" spans="1:18" hidden="1" x14ac:dyDescent="0.3">
      <c r="A546" s="12">
        <f>IF(COUNTIF($F$2:F546,F546)=1,MAX($A$1:A545)+1,0)</f>
        <v>0</v>
      </c>
      <c r="B546" s="12" t="str">
        <f>IF(COUNTIF($F$2:F546,F546)=1,1,"")</f>
        <v/>
      </c>
      <c r="C546" s="12" t="str">
        <f t="shared" si="84"/>
        <v>06</v>
      </c>
      <c r="D546" s="12">
        <v>7</v>
      </c>
      <c r="E546" s="12">
        <v>84</v>
      </c>
      <c r="F546" s="12" t="s">
        <v>392</v>
      </c>
      <c r="G546" s="12" t="str">
        <f t="shared" si="78"/>
        <v>84KTLU0612L</v>
      </c>
      <c r="H546" s="12" t="s">
        <v>393</v>
      </c>
      <c r="I546" s="12" t="s">
        <v>10</v>
      </c>
      <c r="J546" s="12"/>
      <c r="K546" s="12">
        <f t="shared" si="79"/>
        <v>7</v>
      </c>
      <c r="L546" s="12" t="str">
        <f t="shared" si="80"/>
        <v>2</v>
      </c>
      <c r="M546" s="12" t="str">
        <f t="shared" si="81"/>
        <v>2</v>
      </c>
      <c r="N546" s="12" t="b">
        <f t="shared" si="82"/>
        <v>1</v>
      </c>
      <c r="O546" s="12" t="str">
        <f>VLOOKUP(G546,[1]CTDaoKhung!$C$5:$L$726,2,0)</f>
        <v>Kỹ thuật lạnh ứng dụng</v>
      </c>
      <c r="P546" s="12" t="b">
        <f t="shared" si="83"/>
        <v>1</v>
      </c>
      <c r="Q546" s="12" t="b">
        <f>IF(COUNTIF($F$2:F546,F546)=1,MAX($Q$1:Q545)+1)</f>
        <v>0</v>
      </c>
      <c r="R546" s="12"/>
    </row>
    <row r="547" spans="1:18" hidden="1" x14ac:dyDescent="0.3">
      <c r="A547" s="12">
        <f>IF(COUNTIF($F$2:F547,F547)=1,MAX($A$1:A546)+1,0)</f>
        <v>221</v>
      </c>
      <c r="B547" s="12">
        <f>IF(COUNTIF($F$2:F547,F547)=1,1,"")</f>
        <v>1</v>
      </c>
      <c r="C547" s="12" t="str">
        <f t="shared" si="84"/>
        <v>06</v>
      </c>
      <c r="D547" s="12">
        <v>7</v>
      </c>
      <c r="E547" s="12">
        <v>84</v>
      </c>
      <c r="F547" s="12" t="s">
        <v>527</v>
      </c>
      <c r="G547" s="12" t="str">
        <f t="shared" si="78"/>
        <v>84TDSX0612L</v>
      </c>
      <c r="H547" s="12" t="s">
        <v>528</v>
      </c>
      <c r="I547" s="12" t="s">
        <v>10</v>
      </c>
      <c r="J547" s="12" t="s">
        <v>382</v>
      </c>
      <c r="K547" s="12">
        <f t="shared" si="79"/>
        <v>7</v>
      </c>
      <c r="L547" s="12" t="str">
        <f t="shared" si="80"/>
        <v>2</v>
      </c>
      <c r="M547" s="12" t="str">
        <f t="shared" si="81"/>
        <v>2</v>
      </c>
      <c r="N547" s="12" t="b">
        <f t="shared" si="82"/>
        <v>1</v>
      </c>
      <c r="O547" s="12" t="str">
        <f>VLOOKUP(G547,[1]CTDaoKhung!$C$5:$L$726,2,0)</f>
        <v>Tự động hóa sản xuất và hệ thống sản xuất tự động</v>
      </c>
      <c r="P547" s="12" t="b">
        <f t="shared" si="83"/>
        <v>1</v>
      </c>
      <c r="Q547" s="12">
        <f>IF(COUNTIF($F$2:F547,F547)=1,MAX($Q$1:Q546)+1)</f>
        <v>221</v>
      </c>
      <c r="R547" s="12"/>
    </row>
    <row r="548" spans="1:18" hidden="1" x14ac:dyDescent="0.3">
      <c r="A548" s="12">
        <f>IF(COUNTIF($F$2:F548,F548)=1,MAX($A$1:A547)+1,0)</f>
        <v>222</v>
      </c>
      <c r="B548" s="12">
        <f>IF(COUNTIF($F$2:F548,F548)=1,1,"")</f>
        <v>1</v>
      </c>
      <c r="C548" s="12" t="str">
        <f t="shared" si="84"/>
        <v>06</v>
      </c>
      <c r="D548" s="12">
        <v>7</v>
      </c>
      <c r="E548" s="12">
        <v>84</v>
      </c>
      <c r="F548" s="12" t="s">
        <v>827</v>
      </c>
      <c r="G548" s="12" t="str">
        <f t="shared" si="78"/>
        <v>84HTDT0612L</v>
      </c>
      <c r="H548" s="12" t="s">
        <v>529</v>
      </c>
      <c r="I548" s="12" t="s">
        <v>10</v>
      </c>
      <c r="J548" s="12" t="s">
        <v>453</v>
      </c>
      <c r="K548" s="12">
        <f t="shared" si="79"/>
        <v>7</v>
      </c>
      <c r="L548" s="12" t="str">
        <f t="shared" si="80"/>
        <v>2</v>
      </c>
      <c r="M548" s="12" t="str">
        <f t="shared" si="81"/>
        <v>2</v>
      </c>
      <c r="N548" s="12" t="b">
        <f t="shared" si="82"/>
        <v>1</v>
      </c>
      <c r="O548" s="12" t="str">
        <f>VLOOKUP(G548,[1]CTDaoKhung!$C$5:$L$726,2,0)</f>
        <v>Hệ thống cơ điện tử công nghiệp</v>
      </c>
      <c r="P548" s="12" t="b">
        <f t="shared" si="83"/>
        <v>1</v>
      </c>
      <c r="Q548" s="12">
        <f>IF(COUNTIF($F$2:F548,F548)=1,MAX($Q$1:Q547)+1)</f>
        <v>222</v>
      </c>
      <c r="R548" s="12"/>
    </row>
    <row r="549" spans="1:18" hidden="1" x14ac:dyDescent="0.3">
      <c r="A549" s="12">
        <f>IF(COUNTIF($F$2:F549,F549)=1,MAX($A$1:A548)+1,0)</f>
        <v>223</v>
      </c>
      <c r="B549" s="12">
        <f>IF(COUNTIF($F$2:F549,F549)=1,1,"")</f>
        <v>1</v>
      </c>
      <c r="C549" s="12" t="str">
        <f t="shared" si="84"/>
        <v>06</v>
      </c>
      <c r="D549" s="12">
        <v>8</v>
      </c>
      <c r="E549" s="12">
        <v>84</v>
      </c>
      <c r="F549" s="12" t="s">
        <v>530</v>
      </c>
      <c r="G549" s="12" t="str">
        <f t="shared" si="78"/>
        <v>84KNTL0612T</v>
      </c>
      <c r="H549" s="12" t="s">
        <v>531</v>
      </c>
      <c r="I549" s="12" t="s">
        <v>67</v>
      </c>
      <c r="J549" s="12"/>
      <c r="K549" s="12">
        <f t="shared" si="79"/>
        <v>8</v>
      </c>
      <c r="L549" s="12" t="str">
        <f t="shared" si="80"/>
        <v>2</v>
      </c>
      <c r="M549" s="12" t="str">
        <f t="shared" si="81"/>
        <v>2</v>
      </c>
      <c r="N549" s="12" t="b">
        <f t="shared" si="82"/>
        <v>1</v>
      </c>
      <c r="O549" s="12" t="str">
        <f>VLOOKUP(G549,[1]CTDaoKhung!$C$5:$L$726,2,0)</f>
        <v>Thực hành khí nén, thủy lực</v>
      </c>
      <c r="P549" s="12" t="b">
        <f t="shared" si="83"/>
        <v>1</v>
      </c>
      <c r="Q549" s="12">
        <f>IF(COUNTIF($F$2:F549,F549)=1,MAX($Q$1:Q548)+1)</f>
        <v>223</v>
      </c>
      <c r="R549" s="12"/>
    </row>
    <row r="550" spans="1:18" hidden="1" x14ac:dyDescent="0.3">
      <c r="A550" s="12">
        <f>IF(COUNTIF($F$2:F550,F550)=1,MAX($A$1:A549)+1,0)</f>
        <v>224</v>
      </c>
      <c r="B550" s="12">
        <f>IF(COUNTIF($F$2:F550,F550)=1,1,"")</f>
        <v>1</v>
      </c>
      <c r="C550" s="12" t="str">
        <f t="shared" si="84"/>
        <v>04</v>
      </c>
      <c r="D550" s="12">
        <v>8</v>
      </c>
      <c r="E550" s="12">
        <v>84</v>
      </c>
      <c r="F550" s="12" t="s">
        <v>785</v>
      </c>
      <c r="G550" s="12" t="str">
        <f t="shared" si="78"/>
        <v>84MCNC0412T</v>
      </c>
      <c r="H550" s="12" t="s">
        <v>532</v>
      </c>
      <c r="I550" s="12" t="s">
        <v>67</v>
      </c>
      <c r="J550" s="12" t="s">
        <v>533</v>
      </c>
      <c r="K550" s="12">
        <f t="shared" si="79"/>
        <v>8</v>
      </c>
      <c r="L550" s="12" t="str">
        <f t="shared" si="80"/>
        <v>2</v>
      </c>
      <c r="M550" s="12" t="str">
        <f t="shared" si="81"/>
        <v>2</v>
      </c>
      <c r="N550" s="12" t="b">
        <f t="shared" si="82"/>
        <v>1</v>
      </c>
      <c r="O550" s="12" t="str">
        <f>VLOOKUP(G550,[1]CTDaoKhung!$C$5:$L$726,2,0)</f>
        <v>Thực hành lập trình trên máy CNC</v>
      </c>
      <c r="P550" s="12" t="b">
        <f t="shared" si="83"/>
        <v>1</v>
      </c>
      <c r="Q550" s="12">
        <f>IF(COUNTIF($F$2:F550,F550)=1,MAX($Q$1:Q549)+1)</f>
        <v>224</v>
      </c>
      <c r="R550" s="12"/>
    </row>
    <row r="551" spans="1:18" hidden="1" x14ac:dyDescent="0.3">
      <c r="A551" s="12">
        <f>IF(COUNTIF($F$2:F551,F551)=1,MAX($A$1:A550)+1,0)</f>
        <v>225</v>
      </c>
      <c r="B551" s="12">
        <f>IF(COUNTIF($F$2:F551,F551)=1,1,"")</f>
        <v>1</v>
      </c>
      <c r="C551" s="12" t="str">
        <f t="shared" si="84"/>
        <v>06</v>
      </c>
      <c r="D551" s="12">
        <v>8</v>
      </c>
      <c r="E551" s="12">
        <v>84</v>
      </c>
      <c r="F551" s="12" t="s">
        <v>534</v>
      </c>
      <c r="G551" s="12" t="str">
        <f t="shared" si="78"/>
        <v>84MTTC0612T</v>
      </c>
      <c r="H551" s="12" t="s">
        <v>535</v>
      </c>
      <c r="I551" s="12" t="s">
        <v>67</v>
      </c>
      <c r="J551" s="12" t="s">
        <v>536</v>
      </c>
      <c r="K551" s="12">
        <f t="shared" si="79"/>
        <v>8</v>
      </c>
      <c r="L551" s="12" t="str">
        <f t="shared" si="80"/>
        <v>2</v>
      </c>
      <c r="M551" s="12" t="str">
        <f t="shared" si="81"/>
        <v>2</v>
      </c>
      <c r="N551" s="12" t="b">
        <f t="shared" si="82"/>
        <v>1</v>
      </c>
      <c r="O551" s="12" t="str">
        <f>VLOOKUP(G551,[1]CTDaoKhung!$C$5:$L$726,2,0)</f>
        <v>Thực hành mạng truyền thông công nghiệp</v>
      </c>
      <c r="P551" s="12" t="b">
        <f t="shared" si="83"/>
        <v>1</v>
      </c>
      <c r="Q551" s="12">
        <f>IF(COUNTIF($F$2:F551,F551)=1,MAX($Q$1:Q550)+1)</f>
        <v>225</v>
      </c>
      <c r="R551" s="12"/>
    </row>
    <row r="552" spans="1:18" hidden="1" x14ac:dyDescent="0.3">
      <c r="A552" s="12">
        <f>IF(COUNTIF($F$2:F552,F552)=1,MAX($A$1:A551)+1,0)</f>
        <v>226</v>
      </c>
      <c r="B552" s="12">
        <f>IF(COUNTIF($F$2:F552,F552)=1,1,"")</f>
        <v>1</v>
      </c>
      <c r="C552" s="12" t="str">
        <f t="shared" si="84"/>
        <v>06</v>
      </c>
      <c r="D552" s="12">
        <v>8</v>
      </c>
      <c r="E552" s="12">
        <v>84</v>
      </c>
      <c r="F552" s="12" t="s">
        <v>537</v>
      </c>
      <c r="G552" s="12" t="str">
        <f t="shared" si="78"/>
        <v>84DKTN0618D</v>
      </c>
      <c r="H552" s="12" t="s">
        <v>119</v>
      </c>
      <c r="I552" s="12" t="s">
        <v>120</v>
      </c>
      <c r="J552" s="12"/>
      <c r="K552" s="12">
        <f t="shared" si="79"/>
        <v>8</v>
      </c>
      <c r="L552" s="12" t="str">
        <f t="shared" si="80"/>
        <v>8</v>
      </c>
      <c r="M552" s="12" t="str">
        <f t="shared" si="81"/>
        <v>8</v>
      </c>
      <c r="N552" s="12" t="b">
        <f t="shared" si="82"/>
        <v>1</v>
      </c>
      <c r="O552" s="12" t="str">
        <f>VLOOKUP(G552,[1]CTDaoKhung!$C$5:$L$726,2,0)</f>
        <v>Đồ án/Khoá luận tốt nghiệp kỹ thuật điều khiển và tự động hóa</v>
      </c>
      <c r="P552" s="12" t="b">
        <f t="shared" si="83"/>
        <v>0</v>
      </c>
      <c r="Q552" s="12">
        <f>IF(COUNTIF($F$2:F552,F552)=1,MAX($Q$1:Q551)+1)</f>
        <v>226</v>
      </c>
      <c r="R552" s="12"/>
    </row>
    <row r="553" spans="1:18" hidden="1" x14ac:dyDescent="0.3">
      <c r="A553" s="12">
        <f>IF(COUNTIF($F$2:F553,F553)=1,MAX($A$1:A552)+1,0)</f>
        <v>0</v>
      </c>
      <c r="B553" s="12" t="str">
        <f>IF(COUNTIF($F$2:F553,F553)=1,1,"")</f>
        <v/>
      </c>
      <c r="C553" s="12" t="str">
        <f t="shared" si="84"/>
        <v/>
      </c>
      <c r="D553" s="12">
        <v>8</v>
      </c>
      <c r="E553" s="12">
        <v>84</v>
      </c>
      <c r="F553" s="12"/>
      <c r="G553" s="12" t="str">
        <f t="shared" si="78"/>
        <v>84</v>
      </c>
      <c r="H553" s="12" t="s">
        <v>164</v>
      </c>
      <c r="I553" s="12"/>
      <c r="J553" s="12"/>
      <c r="K553" s="12">
        <f t="shared" si="79"/>
        <v>8</v>
      </c>
      <c r="L553" s="12" t="str">
        <f t="shared" si="80"/>
        <v/>
      </c>
      <c r="M553" s="12" t="str">
        <f t="shared" si="81"/>
        <v/>
      </c>
      <c r="N553" s="12" t="b">
        <f t="shared" si="82"/>
        <v>1</v>
      </c>
      <c r="O553" s="12" t="e">
        <f>VLOOKUP(G553,[1]CTDaoKhung!$C$5:$L$726,2,0)</f>
        <v>#N/A</v>
      </c>
      <c r="P553" s="12" t="e">
        <f t="shared" si="83"/>
        <v>#N/A</v>
      </c>
      <c r="Q553" s="12" t="b">
        <f>IF(COUNTIF($F$2:F553,F553)=1,MAX($Q$1:Q552)+1)</f>
        <v>0</v>
      </c>
      <c r="R553" s="12"/>
    </row>
    <row r="554" spans="1:18" hidden="1" x14ac:dyDescent="0.3">
      <c r="A554" s="12">
        <f>IF(COUNTIF($F$2:F554,F554)=1,MAX($A$1:A553)+1,0)</f>
        <v>227</v>
      </c>
      <c r="B554" s="12">
        <f>IF(COUNTIF($F$2:F554,F554)=1,1,"")</f>
        <v>1</v>
      </c>
      <c r="C554" s="12" t="str">
        <f t="shared" si="84"/>
        <v>06</v>
      </c>
      <c r="D554" s="12">
        <v>8</v>
      </c>
      <c r="E554" s="12">
        <v>84</v>
      </c>
      <c r="F554" s="12" t="s">
        <v>538</v>
      </c>
      <c r="G554" s="12" t="str">
        <f t="shared" si="78"/>
        <v>84DKNC0614T</v>
      </c>
      <c r="H554" s="12" t="s">
        <v>539</v>
      </c>
      <c r="I554" s="12" t="s">
        <v>509</v>
      </c>
      <c r="J554" s="12" t="s">
        <v>540</v>
      </c>
      <c r="K554" s="12">
        <f t="shared" si="79"/>
        <v>8</v>
      </c>
      <c r="L554" s="12" t="str">
        <f t="shared" si="80"/>
        <v>4</v>
      </c>
      <c r="M554" s="12" t="str">
        <f t="shared" si="81"/>
        <v>4</v>
      </c>
      <c r="N554" s="12" t="b">
        <f t="shared" si="82"/>
        <v>1</v>
      </c>
      <c r="O554" s="12" t="str">
        <f>VLOOKUP(G554,[1]CTDaoKhung!$C$5:$L$726,2,0)</f>
        <v>Thực hành điều khiển lập trình nâng cao</v>
      </c>
      <c r="P554" s="12" t="b">
        <f t="shared" si="83"/>
        <v>1</v>
      </c>
      <c r="Q554" s="12">
        <f>IF(COUNTIF($F$2:F554,F554)=1,MAX($Q$1:Q553)+1)</f>
        <v>227</v>
      </c>
      <c r="R554" s="12"/>
    </row>
    <row r="555" spans="1:18" hidden="1" x14ac:dyDescent="0.3">
      <c r="A555" s="12">
        <f>IF(COUNTIF($F$2:F555,F555)=1,MAX($A$1:A554)+1,0)</f>
        <v>228</v>
      </c>
      <c r="B555" s="12">
        <f>IF(COUNTIF($F$2:F555,F555)=1,1,"")</f>
        <v>1</v>
      </c>
      <c r="C555" s="12" t="str">
        <f t="shared" si="84"/>
        <v>06</v>
      </c>
      <c r="D555" s="12">
        <v>8</v>
      </c>
      <c r="E555" s="12">
        <v>84</v>
      </c>
      <c r="F555" s="12" t="s">
        <v>541</v>
      </c>
      <c r="G555" s="12" t="str">
        <f t="shared" si="78"/>
        <v>84HTTD0614T</v>
      </c>
      <c r="H555" s="12" t="s">
        <v>542</v>
      </c>
      <c r="I555" s="12" t="s">
        <v>509</v>
      </c>
      <c r="J555" s="12" t="s">
        <v>382</v>
      </c>
      <c r="K555" s="12">
        <f t="shared" si="79"/>
        <v>8</v>
      </c>
      <c r="L555" s="12" t="str">
        <f t="shared" si="80"/>
        <v>4</v>
      </c>
      <c r="M555" s="12" t="str">
        <f t="shared" si="81"/>
        <v>4</v>
      </c>
      <c r="N555" s="12" t="b">
        <f t="shared" si="82"/>
        <v>1</v>
      </c>
      <c r="O555" s="12" t="str">
        <f>VLOOKUP(G555,[1]CTDaoKhung!$C$5:$L$726,2,0)</f>
        <v>Thực hành lắp đặt hệ thống tự động hóa</v>
      </c>
      <c r="P555" s="12" t="b">
        <f t="shared" si="83"/>
        <v>1</v>
      </c>
      <c r="Q555" s="12">
        <f>IF(COUNTIF($F$2:F555,F555)=1,MAX($Q$1:Q554)+1)</f>
        <v>228</v>
      </c>
      <c r="R555" s="12"/>
    </row>
    <row r="556" spans="1:18" hidden="1" x14ac:dyDescent="0.3">
      <c r="A556" s="12">
        <f>IF(COUNTIF($F$2:F556,F556)=1,MAX($A$1:A555)+1,0)</f>
        <v>0</v>
      </c>
      <c r="B556" s="12" t="str">
        <f>IF(COUNTIF($F$2:F556,F556)=1,1,"")</f>
        <v/>
      </c>
      <c r="C556" s="12" t="str">
        <f t="shared" si="84"/>
        <v>02</v>
      </c>
      <c r="D556" s="12">
        <v>1</v>
      </c>
      <c r="E556" s="12">
        <v>61</v>
      </c>
      <c r="F556" s="12" t="s">
        <v>0</v>
      </c>
      <c r="G556" s="12" t="str">
        <f t="shared" si="78"/>
        <v>61MLN10212L</v>
      </c>
      <c r="H556" s="12" t="s">
        <v>1</v>
      </c>
      <c r="I556" s="12" t="s">
        <v>2</v>
      </c>
      <c r="J556" s="12"/>
      <c r="K556" s="12">
        <f t="shared" si="79"/>
        <v>1</v>
      </c>
      <c r="L556" s="12" t="str">
        <f t="shared" si="80"/>
        <v>2</v>
      </c>
      <c r="M556" s="12" t="str">
        <f t="shared" si="81"/>
        <v>2</v>
      </c>
      <c r="N556" s="12" t="b">
        <f t="shared" si="82"/>
        <v>1</v>
      </c>
      <c r="O556" s="12" t="e">
        <f>VLOOKUP(G556,[1]CTDaoKhung!$C$5:$L$726,2,0)</f>
        <v>#N/A</v>
      </c>
      <c r="P556" s="12" t="e">
        <f t="shared" si="83"/>
        <v>#N/A</v>
      </c>
      <c r="Q556" s="12" t="b">
        <f>IF(COUNTIF($F$2:F556,F556)=1,MAX($Q$1:Q555)+1)</f>
        <v>0</v>
      </c>
      <c r="R556" s="12"/>
    </row>
    <row r="557" spans="1:18" hidden="1" x14ac:dyDescent="0.3">
      <c r="A557" s="12">
        <f>IF(COUNTIF($F$2:F557,F557)=1,MAX($A$1:A556)+1,0)</f>
        <v>0</v>
      </c>
      <c r="B557" s="12" t="str">
        <f>IF(COUNTIF($F$2:F557,F557)=1,1,"")</f>
        <v/>
      </c>
      <c r="C557" s="12" t="str">
        <f t="shared" si="84"/>
        <v>02</v>
      </c>
      <c r="D557" s="12">
        <v>1</v>
      </c>
      <c r="E557" s="12">
        <v>61</v>
      </c>
      <c r="F557" s="12" t="s">
        <v>3</v>
      </c>
      <c r="G557" s="12" t="str">
        <f t="shared" si="78"/>
        <v>61PLDC0212L</v>
      </c>
      <c r="H557" s="12" t="s">
        <v>803</v>
      </c>
      <c r="I557" s="12" t="s">
        <v>4</v>
      </c>
      <c r="J557" s="12"/>
      <c r="K557" s="12">
        <f t="shared" si="79"/>
        <v>1</v>
      </c>
      <c r="L557" s="12" t="str">
        <f t="shared" si="80"/>
        <v>2</v>
      </c>
      <c r="M557" s="12" t="str">
        <f t="shared" si="81"/>
        <v>2</v>
      </c>
      <c r="N557" s="12" t="b">
        <f t="shared" si="82"/>
        <v>1</v>
      </c>
      <c r="O557" s="12" t="str">
        <f>VLOOKUP(G557,[1]CTDaoKhung!$C$5:$L$726,2,0)</f>
        <v>Pháp luật đại cương</v>
      </c>
      <c r="P557" s="12" t="b">
        <f t="shared" si="83"/>
        <v>1</v>
      </c>
      <c r="Q557" s="12" t="b">
        <f>IF(COUNTIF($F$2:F557,F557)=1,MAX($Q$1:Q556)+1)</f>
        <v>0</v>
      </c>
      <c r="R557" s="12"/>
    </row>
    <row r="558" spans="1:18" hidden="1" x14ac:dyDescent="0.3">
      <c r="A558" s="12">
        <f>IF(COUNTIF($F$2:F558,F558)=1,MAX($A$1:A557)+1,0)</f>
        <v>0</v>
      </c>
      <c r="B558" s="12" t="str">
        <f>IF(COUNTIF($F$2:F558,F558)=1,1,"")</f>
        <v/>
      </c>
      <c r="C558" s="12" t="str">
        <f t="shared" si="84"/>
        <v>05</v>
      </c>
      <c r="D558" s="12">
        <v>1</v>
      </c>
      <c r="E558" s="12">
        <v>61</v>
      </c>
      <c r="F558" s="12" t="s">
        <v>5</v>
      </c>
      <c r="G558" s="12" t="str">
        <f t="shared" si="78"/>
        <v>61NMTH0513L</v>
      </c>
      <c r="H558" s="12" t="s">
        <v>6</v>
      </c>
      <c r="I558" s="12" t="s">
        <v>7</v>
      </c>
      <c r="J558" s="12"/>
      <c r="K558" s="12">
        <f t="shared" si="79"/>
        <v>1</v>
      </c>
      <c r="L558" s="12" t="str">
        <f t="shared" si="80"/>
        <v>3</v>
      </c>
      <c r="M558" s="12" t="str">
        <f t="shared" si="81"/>
        <v>3</v>
      </c>
      <c r="N558" s="12" t="b">
        <f t="shared" si="82"/>
        <v>1</v>
      </c>
      <c r="O558" s="12" t="str">
        <f>VLOOKUP(G558,[1]CTDaoKhung!$C$5:$L$726,2,0)</f>
        <v>Nhập môn tin học</v>
      </c>
      <c r="P558" s="12" t="b">
        <f t="shared" si="83"/>
        <v>1</v>
      </c>
      <c r="Q558" s="12" t="b">
        <f>IF(COUNTIF($F$2:F558,F558)=1,MAX($Q$1:Q557)+1)</f>
        <v>0</v>
      </c>
      <c r="R558" s="12"/>
    </row>
    <row r="559" spans="1:18" hidden="1" x14ac:dyDescent="0.3">
      <c r="A559" s="12">
        <f>IF(COUNTIF($F$2:F559,F559)=1,MAX($A$1:A558)+1,0)</f>
        <v>0</v>
      </c>
      <c r="B559" s="12" t="str">
        <f>IF(COUNTIF($F$2:F559,F559)=1,1,"")</f>
        <v/>
      </c>
      <c r="C559" s="12" t="str">
        <f t="shared" si="84"/>
        <v>01</v>
      </c>
      <c r="D559" s="12">
        <v>1</v>
      </c>
      <c r="E559" s="12">
        <v>61</v>
      </c>
      <c r="F559" s="12" t="s">
        <v>8</v>
      </c>
      <c r="G559" s="12" t="str">
        <f t="shared" si="78"/>
        <v>61ANH10112L</v>
      </c>
      <c r="H559" s="12" t="s">
        <v>9</v>
      </c>
      <c r="I559" s="12" t="s">
        <v>10</v>
      </c>
      <c r="J559" s="12"/>
      <c r="K559" s="12">
        <f t="shared" si="79"/>
        <v>1</v>
      </c>
      <c r="L559" s="12" t="str">
        <f t="shared" si="80"/>
        <v>2</v>
      </c>
      <c r="M559" s="12" t="str">
        <f t="shared" si="81"/>
        <v>2</v>
      </c>
      <c r="N559" s="12" t="b">
        <f t="shared" si="82"/>
        <v>1</v>
      </c>
      <c r="O559" s="12" t="str">
        <f>VLOOKUP(G559,[1]CTDaoKhung!$C$5:$L$726,2,0)</f>
        <v>Tiếng anh 1</v>
      </c>
      <c r="P559" s="12" t="b">
        <f t="shared" si="83"/>
        <v>1</v>
      </c>
      <c r="Q559" s="12" t="b">
        <f>IF(COUNTIF($F$2:F559,F559)=1,MAX($Q$1:Q558)+1)</f>
        <v>0</v>
      </c>
      <c r="R559" s="12"/>
    </row>
    <row r="560" spans="1:18" hidden="1" x14ac:dyDescent="0.3">
      <c r="A560" s="12">
        <f>IF(COUNTIF($F$2:F560,F560)=1,MAX($A$1:A559)+1,0)</f>
        <v>0</v>
      </c>
      <c r="B560" s="12" t="str">
        <f>IF(COUNTIF($F$2:F560,F560)=1,1,"")</f>
        <v/>
      </c>
      <c r="C560" s="12" t="str">
        <f t="shared" si="84"/>
        <v>01</v>
      </c>
      <c r="D560" s="12">
        <v>1</v>
      </c>
      <c r="E560" s="12">
        <v>61</v>
      </c>
      <c r="F560" s="12" t="s">
        <v>11</v>
      </c>
      <c r="G560" s="12" t="str">
        <f t="shared" si="78"/>
        <v>61TCC10112L</v>
      </c>
      <c r="H560" s="12" t="s">
        <v>138</v>
      </c>
      <c r="I560" s="12" t="s">
        <v>10</v>
      </c>
      <c r="J560" s="12"/>
      <c r="K560" s="12">
        <f t="shared" si="79"/>
        <v>1</v>
      </c>
      <c r="L560" s="12" t="str">
        <f t="shared" si="80"/>
        <v>2</v>
      </c>
      <c r="M560" s="12" t="str">
        <f t="shared" si="81"/>
        <v>2</v>
      </c>
      <c r="N560" s="12" t="b">
        <f t="shared" si="82"/>
        <v>1</v>
      </c>
      <c r="O560" s="12" t="str">
        <f>VLOOKUP(G560,[1]CTDaoKhung!$C$5:$L$726,2,0)</f>
        <v>Toán cao cấp 1</v>
      </c>
      <c r="P560" s="12" t="b">
        <f t="shared" si="83"/>
        <v>1</v>
      </c>
      <c r="Q560" s="12" t="b">
        <f>IF(COUNTIF($F$2:F560,F560)=1,MAX($Q$1:Q559)+1)</f>
        <v>0</v>
      </c>
      <c r="R560" s="12"/>
    </row>
    <row r="561" spans="1:18" hidden="1" x14ac:dyDescent="0.3">
      <c r="A561" s="12">
        <f>IF(COUNTIF($F$2:F561,F561)=1,MAX($A$1:A560)+1,0)</f>
        <v>0</v>
      </c>
      <c r="B561" s="12" t="str">
        <f>IF(COUNTIF($F$2:F561,F561)=1,1,"")</f>
        <v/>
      </c>
      <c r="C561" s="12" t="str">
        <f t="shared" si="84"/>
        <v>01</v>
      </c>
      <c r="D561" s="12">
        <v>1</v>
      </c>
      <c r="E561" s="12">
        <v>61</v>
      </c>
      <c r="F561" s="12" t="s">
        <v>12</v>
      </c>
      <c r="G561" s="12" t="str">
        <f t="shared" si="78"/>
        <v>61GTC10111T</v>
      </c>
      <c r="H561" s="12" t="s">
        <v>802</v>
      </c>
      <c r="I561" s="12" t="s">
        <v>13</v>
      </c>
      <c r="J561" s="12"/>
      <c r="K561" s="12">
        <f t="shared" si="79"/>
        <v>1</v>
      </c>
      <c r="L561" s="12" t="str">
        <f t="shared" si="80"/>
        <v>1</v>
      </c>
      <c r="M561" s="12" t="str">
        <f t="shared" si="81"/>
        <v>1</v>
      </c>
      <c r="N561" s="12" t="b">
        <f t="shared" si="82"/>
        <v>1</v>
      </c>
      <c r="O561" s="12" t="str">
        <f>VLOOKUP(G561,[1]CTDaoKhung!$C$5:$L$726,2,0)</f>
        <v>Giáo dục thể chất 1</v>
      </c>
      <c r="P561" s="12" t="b">
        <f t="shared" si="83"/>
        <v>1</v>
      </c>
      <c r="Q561" s="12" t="b">
        <f>IF(COUNTIF($F$2:F561,F561)=1,MAX($Q$1:Q560)+1)</f>
        <v>0</v>
      </c>
      <c r="R561" s="12"/>
    </row>
    <row r="562" spans="1:18" hidden="1" x14ac:dyDescent="0.3">
      <c r="A562" s="12">
        <f>IF(COUNTIF($F$2:F562,F562)=1,MAX($A$1:A561)+1,0)</f>
        <v>0</v>
      </c>
      <c r="B562" s="12" t="str">
        <f>IF(COUNTIF($F$2:F562,F562)=1,1,"")</f>
        <v/>
      </c>
      <c r="C562" s="12" t="str">
        <f t="shared" si="84"/>
        <v/>
      </c>
      <c r="D562" s="12">
        <v>1</v>
      </c>
      <c r="E562" s="12">
        <v>61</v>
      </c>
      <c r="F562" s="12"/>
      <c r="G562" s="12" t="str">
        <f t="shared" si="78"/>
        <v>61</v>
      </c>
      <c r="H562" s="12" t="s">
        <v>14</v>
      </c>
      <c r="I562" s="12">
        <v>2</v>
      </c>
      <c r="J562" s="12"/>
      <c r="K562" s="12">
        <f t="shared" si="79"/>
        <v>1</v>
      </c>
      <c r="L562" s="12" t="str">
        <f t="shared" si="80"/>
        <v>2</v>
      </c>
      <c r="M562" s="12" t="str">
        <f t="shared" si="81"/>
        <v/>
      </c>
      <c r="N562" s="12" t="b">
        <f t="shared" si="82"/>
        <v>0</v>
      </c>
      <c r="O562" s="12" t="e">
        <f>VLOOKUP(G562,[1]CTDaoKhung!$C$5:$L$726,2,0)</f>
        <v>#N/A</v>
      </c>
      <c r="P562" s="12" t="e">
        <f t="shared" si="83"/>
        <v>#N/A</v>
      </c>
      <c r="Q562" s="12" t="b">
        <f>IF(COUNTIF($F$2:F562,F562)=1,MAX($Q$1:Q561)+1)</f>
        <v>0</v>
      </c>
      <c r="R562" s="12"/>
    </row>
    <row r="563" spans="1:18" hidden="1" x14ac:dyDescent="0.3">
      <c r="A563" s="12">
        <f>IF(COUNTIF($F$2:F563,F563)=1,MAX($A$1:A562)+1,0)</f>
        <v>0</v>
      </c>
      <c r="B563" s="12" t="str">
        <f>IF(COUNTIF($F$2:F563,F563)=1,1,"")</f>
        <v/>
      </c>
      <c r="C563" s="12" t="str">
        <f t="shared" si="84"/>
        <v>04</v>
      </c>
      <c r="D563" s="12">
        <v>1</v>
      </c>
      <c r="E563" s="12">
        <v>61</v>
      </c>
      <c r="F563" s="12" t="s">
        <v>15</v>
      </c>
      <c r="G563" s="12" t="str">
        <f t="shared" si="78"/>
        <v>61NMN10412L</v>
      </c>
      <c r="H563" s="12" t="s">
        <v>16</v>
      </c>
      <c r="I563" s="12" t="s">
        <v>10</v>
      </c>
      <c r="J563" s="12"/>
      <c r="K563" s="12">
        <f t="shared" si="79"/>
        <v>1</v>
      </c>
      <c r="L563" s="12" t="str">
        <f t="shared" si="80"/>
        <v>2</v>
      </c>
      <c r="M563" s="12" t="str">
        <f t="shared" si="81"/>
        <v>2</v>
      </c>
      <c r="N563" s="12" t="b">
        <f t="shared" si="82"/>
        <v>1</v>
      </c>
      <c r="O563" s="12" t="str">
        <f>VLOOKUP(G563,[1]CTDaoKhung!$C$5:$L$726,2,0)</f>
        <v>Nhập môn ngành cơ khí</v>
      </c>
      <c r="P563" s="12" t="b">
        <f t="shared" si="83"/>
        <v>0</v>
      </c>
      <c r="Q563" s="12" t="b">
        <f>IF(COUNTIF($F$2:F563,F563)=1,MAX($Q$1:Q562)+1)</f>
        <v>0</v>
      </c>
      <c r="R563" s="12"/>
    </row>
    <row r="564" spans="1:18" hidden="1" x14ac:dyDescent="0.3">
      <c r="A564" s="12">
        <f>IF(COUNTIF($F$2:F564,F564)=1,MAX($A$1:A563)+1,0)</f>
        <v>0</v>
      </c>
      <c r="B564" s="12" t="str">
        <f>IF(COUNTIF($F$2:F564,F564)=1,1,"")</f>
        <v/>
      </c>
      <c r="C564" s="12" t="str">
        <f t="shared" si="84"/>
        <v>06</v>
      </c>
      <c r="D564" s="12">
        <v>1</v>
      </c>
      <c r="E564" s="12">
        <v>61</v>
      </c>
      <c r="F564" s="12" t="s">
        <v>17</v>
      </c>
      <c r="G564" s="12" t="str">
        <f t="shared" si="78"/>
        <v>61NMN20612L</v>
      </c>
      <c r="H564" s="12" t="s">
        <v>18</v>
      </c>
      <c r="I564" s="12" t="s">
        <v>10</v>
      </c>
      <c r="J564" s="12"/>
      <c r="K564" s="12">
        <f t="shared" si="79"/>
        <v>1</v>
      </c>
      <c r="L564" s="12" t="str">
        <f t="shared" si="80"/>
        <v>2</v>
      </c>
      <c r="M564" s="12" t="str">
        <f t="shared" si="81"/>
        <v>2</v>
      </c>
      <c r="N564" s="12" t="b">
        <f t="shared" si="82"/>
        <v>1</v>
      </c>
      <c r="O564" s="12" t="e">
        <f>VLOOKUP(G564,[1]CTDaoKhung!$C$5:$L$726,2,0)</f>
        <v>#N/A</v>
      </c>
      <c r="P564" s="12" t="e">
        <f t="shared" si="83"/>
        <v>#N/A</v>
      </c>
      <c r="Q564" s="12" t="b">
        <f>IF(COUNTIF($F$2:F564,F564)=1,MAX($Q$1:Q563)+1)</f>
        <v>0</v>
      </c>
      <c r="R564" s="12"/>
    </row>
    <row r="565" spans="1:18" hidden="1" x14ac:dyDescent="0.3">
      <c r="A565" s="12">
        <f>IF(COUNTIF($F$2:F565,F565)=1,MAX($A$1:A564)+1,0)</f>
        <v>0</v>
      </c>
      <c r="B565" s="12" t="str">
        <f>IF(COUNTIF($F$2:F565,F565)=1,1,"")</f>
        <v/>
      </c>
      <c r="C565" s="12" t="str">
        <f t="shared" si="84"/>
        <v>05</v>
      </c>
      <c r="D565" s="12">
        <v>1</v>
      </c>
      <c r="E565" s="12">
        <v>61</v>
      </c>
      <c r="F565" s="12" t="s">
        <v>19</v>
      </c>
      <c r="G565" s="12" t="str">
        <f t="shared" si="78"/>
        <v>61NMN30512L</v>
      </c>
      <c r="H565" s="12" t="s">
        <v>20</v>
      </c>
      <c r="I565" s="12" t="s">
        <v>10</v>
      </c>
      <c r="J565" s="12"/>
      <c r="K565" s="12">
        <f t="shared" si="79"/>
        <v>1</v>
      </c>
      <c r="L565" s="12" t="str">
        <f t="shared" si="80"/>
        <v>2</v>
      </c>
      <c r="M565" s="12" t="str">
        <f t="shared" si="81"/>
        <v>2</v>
      </c>
      <c r="N565" s="12" t="b">
        <f t="shared" si="82"/>
        <v>1</v>
      </c>
      <c r="O565" s="12" t="e">
        <f>VLOOKUP(G565,[1]CTDaoKhung!$C$5:$L$726,2,0)</f>
        <v>#N/A</v>
      </c>
      <c r="P565" s="12" t="e">
        <f t="shared" si="83"/>
        <v>#N/A</v>
      </c>
      <c r="Q565" s="12" t="b">
        <f>IF(COUNTIF($F$2:F565,F565)=1,MAX($Q$1:Q564)+1)</f>
        <v>0</v>
      </c>
      <c r="R565" s="12"/>
    </row>
    <row r="566" spans="1:18" hidden="1" x14ac:dyDescent="0.3">
      <c r="A566" s="12">
        <f>IF(COUNTIF($F$2:F566,F566)=1,MAX($A$1:A565)+1,0)</f>
        <v>0</v>
      </c>
      <c r="B566" s="12" t="str">
        <f>IF(COUNTIF($F$2:F566,F566)=1,1,"")</f>
        <v/>
      </c>
      <c r="C566" s="12" t="str">
        <f t="shared" si="84"/>
        <v>07</v>
      </c>
      <c r="D566" s="12">
        <v>1</v>
      </c>
      <c r="E566" s="12">
        <v>61</v>
      </c>
      <c r="F566" s="12" t="s">
        <v>21</v>
      </c>
      <c r="G566" s="12" t="str">
        <f t="shared" si="78"/>
        <v>61NMN40712L</v>
      </c>
      <c r="H566" s="12" t="s">
        <v>22</v>
      </c>
      <c r="I566" s="12" t="s">
        <v>10</v>
      </c>
      <c r="J566" s="12"/>
      <c r="K566" s="12">
        <f t="shared" si="79"/>
        <v>1</v>
      </c>
      <c r="L566" s="12" t="str">
        <f t="shared" si="80"/>
        <v>2</v>
      </c>
      <c r="M566" s="12" t="str">
        <f t="shared" si="81"/>
        <v>2</v>
      </c>
      <c r="N566" s="12" t="b">
        <f t="shared" si="82"/>
        <v>1</v>
      </c>
      <c r="O566" s="12" t="e">
        <f>VLOOKUP(G566,[1]CTDaoKhung!$C$5:$L$726,2,0)</f>
        <v>#N/A</v>
      </c>
      <c r="P566" s="12" t="e">
        <f t="shared" si="83"/>
        <v>#N/A</v>
      </c>
      <c r="Q566" s="12" t="b">
        <f>IF(COUNTIF($F$2:F566,F566)=1,MAX($Q$1:Q565)+1)</f>
        <v>0</v>
      </c>
      <c r="R566" s="12"/>
    </row>
    <row r="567" spans="1:18" hidden="1" x14ac:dyDescent="0.3">
      <c r="A567" s="12">
        <f>IF(COUNTIF($F$2:F567,F567)=1,MAX($A$1:A566)+1,0)</f>
        <v>0</v>
      </c>
      <c r="B567" s="12" t="str">
        <f>IF(COUNTIF($F$2:F567,F567)=1,1,"")</f>
        <v/>
      </c>
      <c r="C567" s="12" t="str">
        <f t="shared" si="84"/>
        <v>02</v>
      </c>
      <c r="D567" s="12">
        <v>2</v>
      </c>
      <c r="E567" s="12">
        <v>61</v>
      </c>
      <c r="F567" s="12" t="s">
        <v>23</v>
      </c>
      <c r="G567" s="12" t="str">
        <f t="shared" si="78"/>
        <v>61MLN20213L</v>
      </c>
      <c r="H567" s="12" t="s">
        <v>321</v>
      </c>
      <c r="I567" s="12" t="s">
        <v>25</v>
      </c>
      <c r="J567" s="12" t="s">
        <v>136</v>
      </c>
      <c r="K567" s="12">
        <f t="shared" si="79"/>
        <v>2</v>
      </c>
      <c r="L567" s="12" t="str">
        <f t="shared" si="80"/>
        <v>3</v>
      </c>
      <c r="M567" s="12" t="str">
        <f t="shared" si="81"/>
        <v>3</v>
      </c>
      <c r="N567" s="12" t="b">
        <f t="shared" si="82"/>
        <v>1</v>
      </c>
      <c r="O567" s="12" t="e">
        <f>VLOOKUP(G567,[1]CTDaoKhung!$C$5:$L$726,2,0)</f>
        <v>#N/A</v>
      </c>
      <c r="P567" s="12" t="e">
        <f t="shared" si="83"/>
        <v>#N/A</v>
      </c>
      <c r="Q567" s="12" t="b">
        <f>IF(COUNTIF($F$2:F567,F567)=1,MAX($Q$1:Q566)+1)</f>
        <v>0</v>
      </c>
      <c r="R567" s="12"/>
    </row>
    <row r="568" spans="1:18" hidden="1" x14ac:dyDescent="0.3">
      <c r="A568" s="12">
        <f>IF(COUNTIF($F$2:F568,F568)=1,MAX($A$1:A567)+1,0)</f>
        <v>0</v>
      </c>
      <c r="B568" s="12" t="str">
        <f>IF(COUNTIF($F$2:F568,F568)=1,1,"")</f>
        <v/>
      </c>
      <c r="C568" s="12" t="str">
        <f t="shared" si="84"/>
        <v>01</v>
      </c>
      <c r="D568" s="12">
        <v>2</v>
      </c>
      <c r="E568" s="12">
        <v>61</v>
      </c>
      <c r="F568" s="12" t="s">
        <v>26</v>
      </c>
      <c r="G568" s="12" t="str">
        <f t="shared" si="78"/>
        <v>61ANH20113L</v>
      </c>
      <c r="H568" s="12" t="s">
        <v>27</v>
      </c>
      <c r="I568" s="12" t="s">
        <v>7</v>
      </c>
      <c r="J568" s="12" t="s">
        <v>137</v>
      </c>
      <c r="K568" s="12">
        <f t="shared" si="79"/>
        <v>2</v>
      </c>
      <c r="L568" s="12" t="str">
        <f t="shared" si="80"/>
        <v>3</v>
      </c>
      <c r="M568" s="12" t="str">
        <f t="shared" si="81"/>
        <v>3</v>
      </c>
      <c r="N568" s="12" t="b">
        <f t="shared" si="82"/>
        <v>1</v>
      </c>
      <c r="O568" s="12" t="str">
        <f>VLOOKUP(G568,[1]CTDaoKhung!$C$5:$L$726,2,0)</f>
        <v>Tiếng anh 2</v>
      </c>
      <c r="P568" s="12" t="b">
        <f t="shared" si="83"/>
        <v>1</v>
      </c>
      <c r="Q568" s="12" t="b">
        <f>IF(COUNTIF($F$2:F568,F568)=1,MAX($Q$1:Q567)+1)</f>
        <v>0</v>
      </c>
      <c r="R568" s="12"/>
    </row>
    <row r="569" spans="1:18" hidden="1" x14ac:dyDescent="0.3">
      <c r="A569" s="12">
        <f>IF(COUNTIF($F$2:F569,F569)=1,MAX($A$1:A568)+1,0)</f>
        <v>0</v>
      </c>
      <c r="B569" s="12" t="str">
        <f>IF(COUNTIF($F$2:F569,F569)=1,1,"")</f>
        <v/>
      </c>
      <c r="C569" s="12" t="str">
        <f t="shared" si="84"/>
        <v>01</v>
      </c>
      <c r="D569" s="12">
        <v>2</v>
      </c>
      <c r="E569" s="12">
        <v>61</v>
      </c>
      <c r="F569" s="12" t="s">
        <v>28</v>
      </c>
      <c r="G569" s="12" t="str">
        <f t="shared" si="78"/>
        <v>61TCC20112L</v>
      </c>
      <c r="H569" s="12" t="s">
        <v>139</v>
      </c>
      <c r="I569" s="12" t="s">
        <v>10</v>
      </c>
      <c r="J569" s="12"/>
      <c r="K569" s="12">
        <f t="shared" si="79"/>
        <v>2</v>
      </c>
      <c r="L569" s="12" t="str">
        <f t="shared" si="80"/>
        <v>2</v>
      </c>
      <c r="M569" s="12" t="str">
        <f t="shared" si="81"/>
        <v>2</v>
      </c>
      <c r="N569" s="12" t="b">
        <f t="shared" si="82"/>
        <v>1</v>
      </c>
      <c r="O569" s="12" t="str">
        <f>VLOOKUP(G569,[1]CTDaoKhung!$C$5:$L$726,2,0)</f>
        <v>Toán cao cấp 2</v>
      </c>
      <c r="P569" s="12" t="b">
        <f t="shared" si="83"/>
        <v>1</v>
      </c>
      <c r="Q569" s="12" t="b">
        <f>IF(COUNTIF($F$2:F569,F569)=1,MAX($Q$1:Q568)+1)</f>
        <v>0</v>
      </c>
      <c r="R569" s="12"/>
    </row>
    <row r="570" spans="1:18" hidden="1" x14ac:dyDescent="0.3">
      <c r="A570" s="12">
        <f>IF(COUNTIF($F$2:F570,F570)=1,MAX($A$1:A569)+1,0)</f>
        <v>0</v>
      </c>
      <c r="B570" s="12" t="str">
        <f>IF(COUNTIF($F$2:F570,F570)=1,1,"")</f>
        <v/>
      </c>
      <c r="C570" s="12" t="str">
        <f t="shared" si="84"/>
        <v>01</v>
      </c>
      <c r="D570" s="12">
        <v>2</v>
      </c>
      <c r="E570" s="12">
        <v>61</v>
      </c>
      <c r="F570" s="12" t="s">
        <v>29</v>
      </c>
      <c r="G570" s="12" t="str">
        <f t="shared" si="78"/>
        <v>61GTC20112T</v>
      </c>
      <c r="H570" s="12" t="s">
        <v>804</v>
      </c>
      <c r="I570" s="12" t="s">
        <v>30</v>
      </c>
      <c r="J570" s="12"/>
      <c r="K570" s="12">
        <f t="shared" si="79"/>
        <v>2</v>
      </c>
      <c r="L570" s="12" t="str">
        <f t="shared" si="80"/>
        <v>2</v>
      </c>
      <c r="M570" s="12" t="str">
        <f t="shared" si="81"/>
        <v>2</v>
      </c>
      <c r="N570" s="12" t="b">
        <f t="shared" si="82"/>
        <v>1</v>
      </c>
      <c r="O570" s="12" t="str">
        <f>VLOOKUP(G570,[1]CTDaoKhung!$C$5:$L$726,2,0)</f>
        <v>Giáo dục thể chất 2</v>
      </c>
      <c r="P570" s="12" t="b">
        <f t="shared" si="83"/>
        <v>1</v>
      </c>
      <c r="Q570" s="12" t="b">
        <f>IF(COUNTIF($F$2:F570,F570)=1,MAX($Q$1:Q569)+1)</f>
        <v>0</v>
      </c>
      <c r="R570" s="12"/>
    </row>
    <row r="571" spans="1:18" hidden="1" x14ac:dyDescent="0.3">
      <c r="A571" s="12">
        <f>IF(COUNTIF($F$2:F571,F571)=1,MAX($A$1:A570)+1,0)</f>
        <v>0</v>
      </c>
      <c r="B571" s="12" t="str">
        <f>IF(COUNTIF($F$2:F571,F571)=1,1,"")</f>
        <v/>
      </c>
      <c r="C571" s="12" t="str">
        <f t="shared" si="84"/>
        <v>01</v>
      </c>
      <c r="D571" s="12">
        <v>2</v>
      </c>
      <c r="E571" s="12">
        <v>61</v>
      </c>
      <c r="F571" s="12" t="s">
        <v>31</v>
      </c>
      <c r="G571" s="12" t="str">
        <f t="shared" si="78"/>
        <v>61VLDC0113L</v>
      </c>
      <c r="H571" s="12" t="s">
        <v>32</v>
      </c>
      <c r="I571" s="12" t="s">
        <v>7</v>
      </c>
      <c r="J571" s="12"/>
      <c r="K571" s="12">
        <f t="shared" si="79"/>
        <v>2</v>
      </c>
      <c r="L571" s="12" t="str">
        <f t="shared" si="80"/>
        <v>3</v>
      </c>
      <c r="M571" s="12" t="str">
        <f t="shared" si="81"/>
        <v>3</v>
      </c>
      <c r="N571" s="12" t="b">
        <f t="shared" si="82"/>
        <v>1</v>
      </c>
      <c r="O571" s="12" t="str">
        <f>VLOOKUP(G571,[1]CTDaoKhung!$C$5:$L$726,2,0)</f>
        <v>Vật lý đại cương</v>
      </c>
      <c r="P571" s="12" t="b">
        <f t="shared" si="83"/>
        <v>1</v>
      </c>
      <c r="Q571" s="12" t="b">
        <f>IF(COUNTIF($F$2:F571,F571)=1,MAX($Q$1:Q570)+1)</f>
        <v>0</v>
      </c>
      <c r="R571" s="12"/>
    </row>
    <row r="572" spans="1:18" hidden="1" x14ac:dyDescent="0.3">
      <c r="A572" s="12">
        <f>IF(COUNTIF($F$2:F572,F572)=1,MAX($A$1:A571)+1,0)</f>
        <v>0</v>
      </c>
      <c r="B572" s="12" t="str">
        <f>IF(COUNTIF($F$2:F572,F572)=1,1,"")</f>
        <v/>
      </c>
      <c r="C572" s="12" t="str">
        <f t="shared" si="84"/>
        <v/>
      </c>
      <c r="D572" s="12">
        <v>2</v>
      </c>
      <c r="E572" s="12">
        <v>61</v>
      </c>
      <c r="F572" s="12"/>
      <c r="G572" s="12" t="str">
        <f t="shared" si="78"/>
        <v>61</v>
      </c>
      <c r="H572" s="12" t="s">
        <v>14</v>
      </c>
      <c r="I572" s="12">
        <v>2</v>
      </c>
      <c r="J572" s="12"/>
      <c r="K572" s="12">
        <f t="shared" si="79"/>
        <v>2</v>
      </c>
      <c r="L572" s="12" t="str">
        <f t="shared" si="80"/>
        <v>2</v>
      </c>
      <c r="M572" s="12" t="str">
        <f t="shared" si="81"/>
        <v/>
      </c>
      <c r="N572" s="12" t="b">
        <f t="shared" si="82"/>
        <v>0</v>
      </c>
      <c r="O572" s="12" t="e">
        <f>VLOOKUP(G572,[1]CTDaoKhung!$C$5:$L$726,2,0)</f>
        <v>#N/A</v>
      </c>
      <c r="P572" s="12" t="e">
        <f t="shared" si="83"/>
        <v>#N/A</v>
      </c>
      <c r="Q572" s="12" t="b">
        <f>IF(COUNTIF($F$2:F572,F572)=1,MAX($Q$1:Q571)+1)</f>
        <v>0</v>
      </c>
      <c r="R572" s="12"/>
    </row>
    <row r="573" spans="1:18" hidden="1" x14ac:dyDescent="0.3">
      <c r="A573" s="12">
        <f>IF(COUNTIF($F$2:F573,F573)=1,MAX($A$1:A572)+1,0)</f>
        <v>0</v>
      </c>
      <c r="B573" s="12" t="str">
        <f>IF(COUNTIF($F$2:F573,F573)=1,1,"")</f>
        <v/>
      </c>
      <c r="C573" s="12" t="str">
        <f t="shared" si="84"/>
        <v>03</v>
      </c>
      <c r="D573" s="12">
        <v>2</v>
      </c>
      <c r="E573" s="12">
        <v>61</v>
      </c>
      <c r="F573" s="12" t="s">
        <v>33</v>
      </c>
      <c r="G573" s="12" t="str">
        <f t="shared" si="78"/>
        <v>61NMGT0312L</v>
      </c>
      <c r="H573" s="12" t="s">
        <v>34</v>
      </c>
      <c r="I573" s="12" t="s">
        <v>10</v>
      </c>
      <c r="J573" s="12"/>
      <c r="K573" s="12">
        <f t="shared" si="79"/>
        <v>2</v>
      </c>
      <c r="L573" s="12" t="str">
        <f t="shared" si="80"/>
        <v>2</v>
      </c>
      <c r="M573" s="12" t="str">
        <f t="shared" si="81"/>
        <v>2</v>
      </c>
      <c r="N573" s="12" t="b">
        <f t="shared" si="82"/>
        <v>1</v>
      </c>
      <c r="O573" s="12" t="str">
        <f>VLOOKUP(G573,[1]CTDaoKhung!$C$5:$L$726,2,0)</f>
        <v>Nhập môn khoa học giao tiếp</v>
      </c>
      <c r="P573" s="12" t="b">
        <f t="shared" si="83"/>
        <v>1</v>
      </c>
      <c r="Q573" s="12" t="b">
        <f>IF(COUNTIF($F$2:F573,F573)=1,MAX($Q$1:Q572)+1)</f>
        <v>0</v>
      </c>
      <c r="R573" s="12"/>
    </row>
    <row r="574" spans="1:18" hidden="1" x14ac:dyDescent="0.3">
      <c r="A574" s="12">
        <f>IF(COUNTIF($F$2:F574,F574)=1,MAX($A$1:A573)+1,0)</f>
        <v>0</v>
      </c>
      <c r="B574" s="12" t="str">
        <f>IF(COUNTIF($F$2:F574,F574)=1,1,"")</f>
        <v/>
      </c>
      <c r="C574" s="12" t="str">
        <f t="shared" si="84"/>
        <v>07</v>
      </c>
      <c r="D574" s="12">
        <v>2</v>
      </c>
      <c r="E574" s="12">
        <v>61</v>
      </c>
      <c r="F574" s="12" t="s">
        <v>35</v>
      </c>
      <c r="G574" s="12" t="str">
        <f t="shared" si="78"/>
        <v>61KHNG0712L</v>
      </c>
      <c r="H574" s="12" t="s">
        <v>36</v>
      </c>
      <c r="I574" s="12" t="s">
        <v>10</v>
      </c>
      <c r="J574" s="12"/>
      <c r="K574" s="12">
        <f t="shared" si="79"/>
        <v>2</v>
      </c>
      <c r="L574" s="12" t="str">
        <f t="shared" si="80"/>
        <v>2</v>
      </c>
      <c r="M574" s="12" t="str">
        <f t="shared" si="81"/>
        <v>2</v>
      </c>
      <c r="N574" s="12" t="b">
        <f t="shared" si="82"/>
        <v>1</v>
      </c>
      <c r="O574" s="12" t="str">
        <f>VLOOKUP(G574,[1]CTDaoKhung!$C$5:$L$726,2,0)</f>
        <v>Khởi nghiệp</v>
      </c>
      <c r="P574" s="12" t="b">
        <f t="shared" si="83"/>
        <v>1</v>
      </c>
      <c r="Q574" s="12" t="b">
        <f>IF(COUNTIF($F$2:F574,F574)=1,MAX($Q$1:Q573)+1)</f>
        <v>0</v>
      </c>
      <c r="R574" s="12"/>
    </row>
    <row r="575" spans="1:18" hidden="1" x14ac:dyDescent="0.3">
      <c r="A575" s="12">
        <f>IF(COUNTIF($F$2:F575,F575)=1,MAX($A$1:A574)+1,0)</f>
        <v>0</v>
      </c>
      <c r="B575" s="12" t="str">
        <f>IF(COUNTIF($F$2:F575,F575)=1,1,"")</f>
        <v/>
      </c>
      <c r="C575" s="12" t="str">
        <f t="shared" si="84"/>
        <v>02</v>
      </c>
      <c r="D575" s="12">
        <v>3</v>
      </c>
      <c r="E575" s="12">
        <v>61</v>
      </c>
      <c r="F575" s="12" t="s">
        <v>37</v>
      </c>
      <c r="G575" s="12" t="str">
        <f t="shared" si="78"/>
        <v>61THCM0212L</v>
      </c>
      <c r="H575" s="12" t="s">
        <v>38</v>
      </c>
      <c r="I575" s="12" t="s">
        <v>2</v>
      </c>
      <c r="J575" s="12" t="s">
        <v>132</v>
      </c>
      <c r="K575" s="12">
        <f t="shared" si="79"/>
        <v>3</v>
      </c>
      <c r="L575" s="12" t="str">
        <f t="shared" si="80"/>
        <v>2</v>
      </c>
      <c r="M575" s="12" t="str">
        <f t="shared" si="81"/>
        <v>2</v>
      </c>
      <c r="N575" s="12" t="b">
        <f t="shared" si="82"/>
        <v>1</v>
      </c>
      <c r="O575" s="12" t="e">
        <f>VLOOKUP(G575,[1]CTDaoKhung!$C$5:$L$726,2,0)</f>
        <v>#N/A</v>
      </c>
      <c r="P575" s="12" t="e">
        <f t="shared" si="83"/>
        <v>#N/A</v>
      </c>
      <c r="Q575" s="12" t="b">
        <f>IF(COUNTIF($F$2:F575,F575)=1,MAX($Q$1:Q574)+1)</f>
        <v>0</v>
      </c>
      <c r="R575" s="12"/>
    </row>
    <row r="576" spans="1:18" hidden="1" x14ac:dyDescent="0.3">
      <c r="A576" s="12">
        <f>IF(COUNTIF($F$2:F576,F576)=1,MAX($A$1:A575)+1,0)</f>
        <v>229</v>
      </c>
      <c r="B576" s="12">
        <f>IF(COUNTIF($F$2:F576,F576)=1,1,"")</f>
        <v>1</v>
      </c>
      <c r="C576" s="12" t="str">
        <f t="shared" si="84"/>
        <v>01</v>
      </c>
      <c r="D576" s="12">
        <v>3</v>
      </c>
      <c r="E576" s="12">
        <v>61</v>
      </c>
      <c r="F576" s="12" t="s">
        <v>543</v>
      </c>
      <c r="G576" s="12" t="str">
        <f t="shared" si="78"/>
        <v>61TACM0112L</v>
      </c>
      <c r="H576" s="12" t="s">
        <v>545</v>
      </c>
      <c r="I576" s="12" t="s">
        <v>10</v>
      </c>
      <c r="J576" s="12" t="s">
        <v>133</v>
      </c>
      <c r="K576" s="12">
        <f t="shared" si="79"/>
        <v>3</v>
      </c>
      <c r="L576" s="12" t="str">
        <f t="shared" si="80"/>
        <v>2</v>
      </c>
      <c r="M576" s="12" t="str">
        <f t="shared" si="81"/>
        <v>2</v>
      </c>
      <c r="N576" s="12" t="b">
        <f t="shared" si="82"/>
        <v>1</v>
      </c>
      <c r="O576" s="12" t="str">
        <f>VLOOKUP(G576,[1]CTDaoKhung!$C$5:$L$726,2,0)</f>
        <v>Tiếng anh chế tạo máy</v>
      </c>
      <c r="P576" s="12" t="b">
        <f t="shared" si="83"/>
        <v>1</v>
      </c>
      <c r="Q576" s="12">
        <f>IF(COUNTIF($F$2:F576,F576)=1,MAX($Q$1:Q575)+1)</f>
        <v>229</v>
      </c>
      <c r="R576" s="12"/>
    </row>
    <row r="577" spans="1:18" hidden="1" x14ac:dyDescent="0.3">
      <c r="A577" s="12">
        <f>IF(COUNTIF($F$2:F577,F577)=1,MAX($A$1:A576)+1,0)</f>
        <v>0</v>
      </c>
      <c r="B577" s="12" t="str">
        <f>IF(COUNTIF($F$2:F577,F577)=1,1,"")</f>
        <v/>
      </c>
      <c r="C577" s="12" t="str">
        <f t="shared" si="84"/>
        <v>01</v>
      </c>
      <c r="D577" s="12">
        <v>3</v>
      </c>
      <c r="E577" s="12">
        <v>61</v>
      </c>
      <c r="F577" s="12" t="s">
        <v>41</v>
      </c>
      <c r="G577" s="12" t="str">
        <f t="shared" si="78"/>
        <v>61TCD10112L</v>
      </c>
      <c r="H577" s="12" t="s">
        <v>42</v>
      </c>
      <c r="I577" s="12" t="s">
        <v>10</v>
      </c>
      <c r="J577" s="12" t="s">
        <v>134</v>
      </c>
      <c r="K577" s="12">
        <f t="shared" si="79"/>
        <v>3</v>
      </c>
      <c r="L577" s="12" t="str">
        <f t="shared" si="80"/>
        <v>2</v>
      </c>
      <c r="M577" s="12" t="str">
        <f t="shared" si="81"/>
        <v>2</v>
      </c>
      <c r="N577" s="12" t="b">
        <f t="shared" si="82"/>
        <v>1</v>
      </c>
      <c r="O577" s="12" t="str">
        <f>VLOOKUP(G577,[1]CTDaoKhung!$C$5:$L$726,2,0)</f>
        <v>Toán chuyên đề 1</v>
      </c>
      <c r="P577" s="12" t="b">
        <f t="shared" si="83"/>
        <v>1</v>
      </c>
      <c r="Q577" s="12" t="b">
        <f>IF(COUNTIF($F$2:F577,F577)=1,MAX($Q$1:Q576)+1)</f>
        <v>0</v>
      </c>
      <c r="R577" s="12"/>
    </row>
    <row r="578" spans="1:18" hidden="1" x14ac:dyDescent="0.3">
      <c r="A578" s="12">
        <f>IF(COUNTIF($F$2:F578,F578)=1,MAX($A$1:A577)+1,0)</f>
        <v>0</v>
      </c>
      <c r="B578" s="12" t="str">
        <f>IF(COUNTIF($F$2:F578,F578)=1,1,"")</f>
        <v/>
      </c>
      <c r="C578" s="12" t="str">
        <f t="shared" si="84"/>
        <v>03</v>
      </c>
      <c r="D578" s="12">
        <v>3</v>
      </c>
      <c r="E578" s="12">
        <v>61</v>
      </c>
      <c r="F578" s="12" t="s">
        <v>43</v>
      </c>
      <c r="G578" s="12" t="str">
        <f t="shared" si="78"/>
        <v>61TLHC0313L</v>
      </c>
      <c r="H578" s="12" t="s">
        <v>44</v>
      </c>
      <c r="I578" s="12" t="s">
        <v>7</v>
      </c>
      <c r="J578" s="12"/>
      <c r="K578" s="12">
        <f t="shared" si="79"/>
        <v>3</v>
      </c>
      <c r="L578" s="12" t="str">
        <f t="shared" si="80"/>
        <v>3</v>
      </c>
      <c r="M578" s="12" t="str">
        <f t="shared" si="81"/>
        <v>3</v>
      </c>
      <c r="N578" s="12" t="b">
        <f t="shared" si="82"/>
        <v>1</v>
      </c>
      <c r="O578" s="12" t="str">
        <f>VLOOKUP(G578,[1]CTDaoKhung!$C$5:$L$726,2,0)</f>
        <v>Tâm lý học</v>
      </c>
      <c r="P578" s="12" t="b">
        <f t="shared" si="83"/>
        <v>1</v>
      </c>
      <c r="Q578" s="12" t="b">
        <f>IF(COUNTIF($F$2:F578,F578)=1,MAX($Q$1:Q577)+1)</f>
        <v>0</v>
      </c>
      <c r="R578" s="12"/>
    </row>
    <row r="579" spans="1:18" hidden="1" x14ac:dyDescent="0.3">
      <c r="A579" s="12">
        <f>IF(COUNTIF($F$2:F579,F579)=1,MAX($A$1:A578)+1,0)</f>
        <v>0</v>
      </c>
      <c r="B579" s="12" t="str">
        <f>IF(COUNTIF($F$2:F579,F579)=1,1,"")</f>
        <v/>
      </c>
      <c r="C579" s="12" t="str">
        <f t="shared" si="84"/>
        <v>07</v>
      </c>
      <c r="D579" s="12">
        <v>3</v>
      </c>
      <c r="E579" s="12">
        <v>61</v>
      </c>
      <c r="F579" s="12" t="s">
        <v>46</v>
      </c>
      <c r="G579" s="12" t="str">
        <f t="shared" ref="G579:G642" si="85">E579&amp;F579</f>
        <v>61TCQS0712L</v>
      </c>
      <c r="H579" s="12" t="s">
        <v>47</v>
      </c>
      <c r="I579" s="12" t="s">
        <v>10</v>
      </c>
      <c r="J579" s="12"/>
      <c r="K579" s="12">
        <f t="shared" ref="K579:K642" si="86">D579</f>
        <v>3</v>
      </c>
      <c r="L579" s="12" t="str">
        <f t="shared" ref="L579:L642" si="87">LEFT(I579,1)</f>
        <v>2</v>
      </c>
      <c r="M579" s="12" t="str">
        <f t="shared" ref="M579:M642" si="88">MID(F579,8,1)</f>
        <v>2</v>
      </c>
      <c r="N579" s="12" t="b">
        <f t="shared" ref="N579:N642" si="89">L579=M579</f>
        <v>1</v>
      </c>
      <c r="O579" s="12" t="str">
        <f>VLOOKUP(G579,[1]CTDaoKhung!$C$5:$L$726,2,0)</f>
        <v>Tổ chức quản lý sản xuất</v>
      </c>
      <c r="P579" s="12" t="b">
        <f t="shared" ref="P579:P642" si="90">H579=O579</f>
        <v>1</v>
      </c>
      <c r="Q579" s="12" t="b">
        <f>IF(COUNTIF($F$2:F579,F579)=1,MAX($Q$1:Q578)+1)</f>
        <v>0</v>
      </c>
      <c r="R579" s="12"/>
    </row>
    <row r="580" spans="1:18" hidden="1" x14ac:dyDescent="0.3">
      <c r="A580" s="12">
        <f>IF(COUNTIF($F$2:F580,F580)=1,MAX($A$1:A579)+1,0)</f>
        <v>230</v>
      </c>
      <c r="B580" s="12">
        <f>IF(COUNTIF($F$2:F580,F580)=1,1,"")</f>
        <v>1</v>
      </c>
      <c r="C580" s="12" t="str">
        <f t="shared" si="84"/>
        <v>04</v>
      </c>
      <c r="D580" s="12">
        <v>3</v>
      </c>
      <c r="E580" s="12">
        <v>61</v>
      </c>
      <c r="F580" s="12" t="s">
        <v>628</v>
      </c>
      <c r="G580" s="12" t="str">
        <f t="shared" si="85"/>
        <v>61HHV10412L</v>
      </c>
      <c r="H580" s="12" t="s">
        <v>793</v>
      </c>
      <c r="I580" s="12" t="s">
        <v>10</v>
      </c>
      <c r="J580" s="12"/>
      <c r="K580" s="12">
        <f t="shared" si="86"/>
        <v>3</v>
      </c>
      <c r="L580" s="12" t="str">
        <f t="shared" si="87"/>
        <v>2</v>
      </c>
      <c r="M580" s="12" t="str">
        <f t="shared" si="88"/>
        <v>2</v>
      </c>
      <c r="N580" s="12" t="b">
        <f t="shared" si="89"/>
        <v>1</v>
      </c>
      <c r="O580" s="12" t="str">
        <f>VLOOKUP(G580,[1]CTDaoKhung!$C$5:$L$726,2,0)</f>
        <v>Hình họa-Vẽ kỹ thuật 1</v>
      </c>
      <c r="P580" s="12" t="b">
        <f t="shared" si="90"/>
        <v>1</v>
      </c>
      <c r="Q580" s="12">
        <f>IF(COUNTIF($F$2:F580,F580)=1,MAX($Q$1:Q579)+1)</f>
        <v>230</v>
      </c>
      <c r="R580" s="12"/>
    </row>
    <row r="581" spans="1:18" hidden="1" x14ac:dyDescent="0.3">
      <c r="A581" s="12">
        <f>IF(COUNTIF($F$2:F581,F581)=1,MAX($A$1:A580)+1,0)</f>
        <v>231</v>
      </c>
      <c r="B581" s="12">
        <f>IF(COUNTIF($F$2:F581,F581)=1,1,"")</f>
        <v>1</v>
      </c>
      <c r="C581" s="12" t="str">
        <f t="shared" si="84"/>
        <v>04</v>
      </c>
      <c r="D581" s="12">
        <v>3</v>
      </c>
      <c r="E581" s="12">
        <v>61</v>
      </c>
      <c r="F581" s="12" t="s">
        <v>629</v>
      </c>
      <c r="G581" s="12" t="str">
        <f t="shared" si="85"/>
        <v>61VLK10412L</v>
      </c>
      <c r="H581" s="12" t="s">
        <v>546</v>
      </c>
      <c r="I581" s="12" t="s">
        <v>10</v>
      </c>
      <c r="J581" s="12" t="s">
        <v>544</v>
      </c>
      <c r="K581" s="12">
        <f t="shared" si="86"/>
        <v>3</v>
      </c>
      <c r="L581" s="12" t="str">
        <f t="shared" si="87"/>
        <v>2</v>
      </c>
      <c r="M581" s="12" t="str">
        <f t="shared" si="88"/>
        <v>2</v>
      </c>
      <c r="N581" s="12" t="b">
        <f t="shared" si="89"/>
        <v>1</v>
      </c>
      <c r="O581" s="12" t="str">
        <f>VLOOKUP(G581,[1]CTDaoKhung!$C$5:$L$726,2,0)</f>
        <v>Vật liệu kỹ thuật 1</v>
      </c>
      <c r="P581" s="12" t="b">
        <f t="shared" si="90"/>
        <v>1</v>
      </c>
      <c r="Q581" s="12">
        <f>IF(COUNTIF($F$2:F581,F581)=1,MAX($Q$1:Q580)+1)</f>
        <v>231</v>
      </c>
      <c r="R581" s="12"/>
    </row>
    <row r="582" spans="1:18" hidden="1" x14ac:dyDescent="0.3">
      <c r="A582" s="12">
        <f>IF(COUNTIF($F$2:F582,F582)=1,MAX($A$1:A581)+1,0)</f>
        <v>232</v>
      </c>
      <c r="B582" s="12">
        <f>IF(COUNTIF($F$2:F582,F582)=1,1,"")</f>
        <v>1</v>
      </c>
      <c r="C582" s="12" t="str">
        <f t="shared" si="84"/>
        <v>04</v>
      </c>
      <c r="D582" s="12">
        <v>3</v>
      </c>
      <c r="E582" s="12">
        <v>61</v>
      </c>
      <c r="F582" s="12" t="s">
        <v>631</v>
      </c>
      <c r="G582" s="12" t="str">
        <f t="shared" si="85"/>
        <v>61CLTH0413L</v>
      </c>
      <c r="H582" s="12" t="s">
        <v>547</v>
      </c>
      <c r="I582" s="12" t="s">
        <v>7</v>
      </c>
      <c r="J582" s="12" t="s">
        <v>544</v>
      </c>
      <c r="K582" s="12">
        <f t="shared" si="86"/>
        <v>3</v>
      </c>
      <c r="L582" s="12" t="str">
        <f t="shared" si="87"/>
        <v>3</v>
      </c>
      <c r="M582" s="12" t="str">
        <f t="shared" si="88"/>
        <v>3</v>
      </c>
      <c r="N582" s="12" t="b">
        <f t="shared" si="89"/>
        <v>1</v>
      </c>
      <c r="O582" s="12" t="str">
        <f>VLOOKUP(G582,[1]CTDaoKhung!$C$5:$L$726,2,0)</f>
        <v>Cơ lý thuyết</v>
      </c>
      <c r="P582" s="12" t="b">
        <f t="shared" si="90"/>
        <v>1</v>
      </c>
      <c r="Q582" s="12">
        <f>IF(COUNTIF($F$2:F582,F582)=1,MAX($Q$1:Q581)+1)</f>
        <v>232</v>
      </c>
      <c r="R582" s="12"/>
    </row>
    <row r="583" spans="1:18" hidden="1" x14ac:dyDescent="0.3">
      <c r="A583" s="12">
        <f>IF(COUNTIF($F$2:F583,F583)=1,MAX($A$1:A582)+1,0)</f>
        <v>0</v>
      </c>
      <c r="B583" s="12" t="str">
        <f>IF(COUNTIF($F$2:F583,F583)=1,1,"")</f>
        <v/>
      </c>
      <c r="C583" s="12" t="str">
        <f t="shared" si="84"/>
        <v/>
      </c>
      <c r="D583" s="12">
        <v>3</v>
      </c>
      <c r="E583" s="12">
        <v>61</v>
      </c>
      <c r="F583" s="12"/>
      <c r="G583" s="12" t="str">
        <f t="shared" si="85"/>
        <v>61</v>
      </c>
      <c r="H583" s="12" t="s">
        <v>14</v>
      </c>
      <c r="I583" s="12">
        <v>1</v>
      </c>
      <c r="J583" s="12"/>
      <c r="K583" s="12">
        <f t="shared" si="86"/>
        <v>3</v>
      </c>
      <c r="L583" s="12" t="str">
        <f t="shared" si="87"/>
        <v>1</v>
      </c>
      <c r="M583" s="12" t="str">
        <f t="shared" si="88"/>
        <v/>
      </c>
      <c r="N583" s="12" t="b">
        <f t="shared" si="89"/>
        <v>0</v>
      </c>
      <c r="O583" s="12" t="e">
        <f>VLOOKUP(G583,[1]CTDaoKhung!$C$5:$L$726,2,0)</f>
        <v>#N/A</v>
      </c>
      <c r="P583" s="12" t="e">
        <f t="shared" si="90"/>
        <v>#N/A</v>
      </c>
      <c r="Q583" s="12" t="b">
        <f>IF(COUNTIF($F$2:F583,F583)=1,MAX($Q$1:Q582)+1)</f>
        <v>0</v>
      </c>
      <c r="R583" s="12"/>
    </row>
    <row r="584" spans="1:18" hidden="1" x14ac:dyDescent="0.3">
      <c r="A584" s="12">
        <f>IF(COUNTIF($F$2:F584,F584)=1,MAX($A$1:A583)+1,0)</f>
        <v>0</v>
      </c>
      <c r="B584" s="12" t="str">
        <f>IF(COUNTIF($F$2:F584,F584)=1,1,"")</f>
        <v/>
      </c>
      <c r="C584" s="12" t="str">
        <f t="shared" si="84"/>
        <v>01</v>
      </c>
      <c r="D584" s="12">
        <v>3</v>
      </c>
      <c r="E584" s="12">
        <v>61</v>
      </c>
      <c r="F584" s="12" t="s">
        <v>51</v>
      </c>
      <c r="G584" s="12" t="str">
        <f t="shared" si="85"/>
        <v>61GTC30111T</v>
      </c>
      <c r="H584" s="12" t="s">
        <v>805</v>
      </c>
      <c r="I584" s="12" t="s">
        <v>13</v>
      </c>
      <c r="J584" s="12"/>
      <c r="K584" s="12">
        <f t="shared" si="86"/>
        <v>3</v>
      </c>
      <c r="L584" s="12" t="str">
        <f t="shared" si="87"/>
        <v>1</v>
      </c>
      <c r="M584" s="12" t="str">
        <f t="shared" si="88"/>
        <v>1</v>
      </c>
      <c r="N584" s="12" t="b">
        <f t="shared" si="89"/>
        <v>1</v>
      </c>
      <c r="O584" s="12" t="str">
        <f>VLOOKUP(G584,[1]CTDaoKhung!$C$5:$L$726,2,0)</f>
        <v>Giáo dục thể chất 3</v>
      </c>
      <c r="P584" s="12" t="b">
        <f t="shared" si="90"/>
        <v>1</v>
      </c>
      <c r="Q584" s="12" t="b">
        <f>IF(COUNTIF($F$2:F584,F584)=1,MAX($Q$1:Q583)+1)</f>
        <v>0</v>
      </c>
      <c r="R584" s="12"/>
    </row>
    <row r="585" spans="1:18" hidden="1" x14ac:dyDescent="0.3">
      <c r="A585" s="12">
        <f>IF(COUNTIF($F$2:F585,F585)=1,MAX($A$1:A584)+1,0)</f>
        <v>0</v>
      </c>
      <c r="B585" s="12" t="str">
        <f>IF(COUNTIF($F$2:F585,F585)=1,1,"")</f>
        <v/>
      </c>
      <c r="C585" s="12" t="str">
        <f t="shared" si="84"/>
        <v>01</v>
      </c>
      <c r="D585" s="12">
        <v>3</v>
      </c>
      <c r="E585" s="12">
        <v>61</v>
      </c>
      <c r="F585" s="12" t="s">
        <v>52</v>
      </c>
      <c r="G585" s="12" t="str">
        <f t="shared" si="85"/>
        <v>61GTC40111T</v>
      </c>
      <c r="H585" s="12" t="s">
        <v>806</v>
      </c>
      <c r="I585" s="12" t="s">
        <v>13</v>
      </c>
      <c r="J585" s="12"/>
      <c r="K585" s="12">
        <f t="shared" si="86"/>
        <v>3</v>
      </c>
      <c r="L585" s="12" t="str">
        <f t="shared" si="87"/>
        <v>1</v>
      </c>
      <c r="M585" s="12" t="str">
        <f t="shared" si="88"/>
        <v>1</v>
      </c>
      <c r="N585" s="12" t="b">
        <f t="shared" si="89"/>
        <v>1</v>
      </c>
      <c r="O585" s="12" t="str">
        <f>VLOOKUP(G585,[1]CTDaoKhung!$C$5:$L$726,2,0)</f>
        <v>Giáo dục thể chất 4</v>
      </c>
      <c r="P585" s="12" t="b">
        <f t="shared" si="90"/>
        <v>1</v>
      </c>
      <c r="Q585" s="12" t="b">
        <f>IF(COUNTIF($F$2:F585,F585)=1,MAX($Q$1:Q584)+1)</f>
        <v>0</v>
      </c>
      <c r="R585" s="12"/>
    </row>
    <row r="586" spans="1:18" hidden="1" x14ac:dyDescent="0.3">
      <c r="A586" s="12">
        <f>IF(COUNTIF($F$2:F586,F586)=1,MAX($A$1:A585)+1,0)</f>
        <v>0</v>
      </c>
      <c r="B586" s="12" t="str">
        <f>IF(COUNTIF($F$2:F586,F586)=1,1,"")</f>
        <v/>
      </c>
      <c r="C586" s="12" t="str">
        <f t="shared" si="84"/>
        <v>02</v>
      </c>
      <c r="D586" s="12">
        <v>4</v>
      </c>
      <c r="E586" s="12">
        <v>61</v>
      </c>
      <c r="F586" s="12" t="s">
        <v>53</v>
      </c>
      <c r="G586" s="12" t="str">
        <f t="shared" si="85"/>
        <v>61DLCM0213L</v>
      </c>
      <c r="H586" s="12" t="s">
        <v>54</v>
      </c>
      <c r="I586" s="12" t="s">
        <v>55</v>
      </c>
      <c r="J586" s="13" t="s">
        <v>130</v>
      </c>
      <c r="K586" s="12">
        <f t="shared" si="86"/>
        <v>4</v>
      </c>
      <c r="L586" s="12" t="str">
        <f t="shared" si="87"/>
        <v>3</v>
      </c>
      <c r="M586" s="12" t="str">
        <f t="shared" si="88"/>
        <v>3</v>
      </c>
      <c r="N586" s="12" t="b">
        <f t="shared" si="89"/>
        <v>1</v>
      </c>
      <c r="O586" s="12" t="e">
        <f>VLOOKUP(G586,[1]CTDaoKhung!$C$5:$L$726,2,0)</f>
        <v>#N/A</v>
      </c>
      <c r="P586" s="12" t="e">
        <f t="shared" si="90"/>
        <v>#N/A</v>
      </c>
      <c r="Q586" s="12" t="b">
        <f>IF(COUNTIF($F$2:F586,F586)=1,MAX($Q$1:Q585)+1)</f>
        <v>0</v>
      </c>
      <c r="R586" s="12"/>
    </row>
    <row r="587" spans="1:18" hidden="1" x14ac:dyDescent="0.3">
      <c r="A587" s="12">
        <f>IF(COUNTIF($F$2:F587,F587)=1,MAX($A$1:A586)+1,0)</f>
        <v>233</v>
      </c>
      <c r="B587" s="12">
        <f>IF(COUNTIF($F$2:F587,F587)=1,1,"")</f>
        <v>1</v>
      </c>
      <c r="C587" s="12" t="str">
        <f t="shared" si="84"/>
        <v>01</v>
      </c>
      <c r="D587" s="12">
        <v>4</v>
      </c>
      <c r="E587" s="12">
        <v>61</v>
      </c>
      <c r="F587" s="12" t="s">
        <v>548</v>
      </c>
      <c r="G587" s="12" t="str">
        <f t="shared" si="85"/>
        <v>61HHDC0112L</v>
      </c>
      <c r="H587" s="12" t="s">
        <v>549</v>
      </c>
      <c r="I587" s="12" t="s">
        <v>10</v>
      </c>
      <c r="J587" s="13"/>
      <c r="K587" s="12">
        <f t="shared" si="86"/>
        <v>4</v>
      </c>
      <c r="L587" s="12" t="str">
        <f t="shared" si="87"/>
        <v>2</v>
      </c>
      <c r="M587" s="12" t="str">
        <f t="shared" si="88"/>
        <v>2</v>
      </c>
      <c r="N587" s="12" t="b">
        <f t="shared" si="89"/>
        <v>1</v>
      </c>
      <c r="O587" s="12" t="str">
        <f>VLOOKUP(G587,[1]CTDaoKhung!$C$5:$L$726,2,0)</f>
        <v>Hóa học đại cương</v>
      </c>
      <c r="P587" s="12" t="b">
        <f t="shared" si="90"/>
        <v>1</v>
      </c>
      <c r="Q587" s="12">
        <f>IF(COUNTIF($F$2:F587,F587)=1,MAX($Q$1:Q586)+1)</f>
        <v>233</v>
      </c>
      <c r="R587" s="12"/>
    </row>
    <row r="588" spans="1:18" hidden="1" x14ac:dyDescent="0.3">
      <c r="A588" s="12">
        <f>IF(COUNTIF($F$2:F588,F588)=1,MAX($A$1:A587)+1,0)</f>
        <v>234</v>
      </c>
      <c r="B588" s="12">
        <f>IF(COUNTIF($F$2:F588,F588)=1,1,"")</f>
        <v>1</v>
      </c>
      <c r="C588" s="12" t="str">
        <f t="shared" si="84"/>
        <v>06</v>
      </c>
      <c r="D588" s="12">
        <v>4</v>
      </c>
      <c r="E588" s="12">
        <v>61</v>
      </c>
      <c r="F588" s="12" t="s">
        <v>973</v>
      </c>
      <c r="G588" s="12" t="str">
        <f t="shared" si="85"/>
        <v>61KTDD0612L</v>
      </c>
      <c r="H588" s="12" t="s">
        <v>796</v>
      </c>
      <c r="I588" s="12" t="s">
        <v>10</v>
      </c>
      <c r="J588" s="13" t="s">
        <v>544</v>
      </c>
      <c r="K588" s="12">
        <f t="shared" si="86"/>
        <v>4</v>
      </c>
      <c r="L588" s="12" t="str">
        <f t="shared" si="87"/>
        <v>2</v>
      </c>
      <c r="M588" s="12" t="str">
        <f t="shared" si="88"/>
        <v>2</v>
      </c>
      <c r="N588" s="12" t="b">
        <f t="shared" si="89"/>
        <v>1</v>
      </c>
      <c r="O588" s="12" t="e">
        <f>VLOOKUP(G588,[1]CTDaoKhung!$C$5:$L$726,2,0)</f>
        <v>#N/A</v>
      </c>
      <c r="P588" s="12" t="e">
        <f t="shared" si="90"/>
        <v>#N/A</v>
      </c>
      <c r="Q588" s="12">
        <f>IF(COUNTIF($F$2:F588,F588)=1,MAX($Q$1:Q587)+1)</f>
        <v>234</v>
      </c>
      <c r="R588" s="12"/>
    </row>
    <row r="589" spans="1:18" hidden="1" x14ac:dyDescent="0.3">
      <c r="A589" s="12">
        <f>IF(COUNTIF($F$2:F589,F589)=1,MAX($A$1:A588)+1,0)</f>
        <v>235</v>
      </c>
      <c r="B589" s="12">
        <f>IF(COUNTIF($F$2:F589,F589)=1,1,"")</f>
        <v>1</v>
      </c>
      <c r="C589" s="12" t="str">
        <f t="shared" si="84"/>
        <v>04</v>
      </c>
      <c r="D589" s="12">
        <v>4</v>
      </c>
      <c r="E589" s="12">
        <v>61</v>
      </c>
      <c r="F589" s="12" t="s">
        <v>633</v>
      </c>
      <c r="G589" s="12" t="str">
        <f t="shared" si="85"/>
        <v>61KYTN0412L</v>
      </c>
      <c r="H589" s="12" t="s">
        <v>550</v>
      </c>
      <c r="I589" s="12" t="s">
        <v>10</v>
      </c>
      <c r="J589" s="13" t="s">
        <v>544</v>
      </c>
      <c r="K589" s="12">
        <f t="shared" si="86"/>
        <v>4</v>
      </c>
      <c r="L589" s="12" t="str">
        <f t="shared" si="87"/>
        <v>2</v>
      </c>
      <c r="M589" s="12" t="str">
        <f t="shared" si="88"/>
        <v>2</v>
      </c>
      <c r="N589" s="12" t="b">
        <f t="shared" si="89"/>
        <v>1</v>
      </c>
      <c r="O589" s="12" t="str">
        <f>VLOOKUP(G589,[1]CTDaoKhung!$C$5:$L$726,2,0)</f>
        <v>Kỹ thuật nhiệt</v>
      </c>
      <c r="P589" s="12" t="b">
        <f t="shared" si="90"/>
        <v>1</v>
      </c>
      <c r="Q589" s="12">
        <f>IF(COUNTIF($F$2:F589,F589)=1,MAX($Q$1:Q588)+1)</f>
        <v>235</v>
      </c>
      <c r="R589" s="12"/>
    </row>
    <row r="590" spans="1:18" hidden="1" x14ac:dyDescent="0.3">
      <c r="A590" s="12">
        <f>IF(COUNTIF($F$2:F590,F590)=1,MAX($A$1:A589)+1,0)</f>
        <v>236</v>
      </c>
      <c r="B590" s="12">
        <f>IF(COUNTIF($F$2:F590,F590)=1,1,"")</f>
        <v>1</v>
      </c>
      <c r="C590" s="12" t="str">
        <f t="shared" si="84"/>
        <v>04</v>
      </c>
      <c r="D590" s="12">
        <v>4</v>
      </c>
      <c r="E590" s="12">
        <v>61</v>
      </c>
      <c r="F590" s="12" t="s">
        <v>634</v>
      </c>
      <c r="G590" s="12" t="str">
        <f t="shared" si="85"/>
        <v>61HHV20412L</v>
      </c>
      <c r="H590" s="12" t="s">
        <v>795</v>
      </c>
      <c r="I590" s="12" t="s">
        <v>10</v>
      </c>
      <c r="J590" s="13" t="s">
        <v>551</v>
      </c>
      <c r="K590" s="12">
        <f t="shared" si="86"/>
        <v>4</v>
      </c>
      <c r="L590" s="12" t="str">
        <f t="shared" si="87"/>
        <v>2</v>
      </c>
      <c r="M590" s="12" t="str">
        <f t="shared" si="88"/>
        <v>2</v>
      </c>
      <c r="N590" s="12" t="b">
        <f t="shared" si="89"/>
        <v>1</v>
      </c>
      <c r="O590" s="12" t="str">
        <f>VLOOKUP(G590,[1]CTDaoKhung!$C$5:$L$726,2,0)</f>
        <v>Hình họa-Vẽ kỹ thuật 2</v>
      </c>
      <c r="P590" s="12" t="b">
        <f t="shared" si="90"/>
        <v>1</v>
      </c>
      <c r="Q590" s="12">
        <f>IF(COUNTIF($F$2:F590,F590)=1,MAX($Q$1:Q589)+1)</f>
        <v>236</v>
      </c>
      <c r="R590" s="12"/>
    </row>
    <row r="591" spans="1:18" hidden="1" x14ac:dyDescent="0.3">
      <c r="A591" s="12">
        <f>IF(COUNTIF($F$2:F591,F591)=1,MAX($A$1:A590)+1,0)</f>
        <v>237</v>
      </c>
      <c r="B591" s="12">
        <f>IF(COUNTIF($F$2:F591,F591)=1,1,"")</f>
        <v>1</v>
      </c>
      <c r="C591" s="12" t="str">
        <f t="shared" si="84"/>
        <v>04</v>
      </c>
      <c r="D591" s="12">
        <v>4</v>
      </c>
      <c r="E591" s="12">
        <v>61</v>
      </c>
      <c r="F591" s="12" t="s">
        <v>636</v>
      </c>
      <c r="G591" s="12" t="str">
        <f t="shared" si="85"/>
        <v>61NLC10412L</v>
      </c>
      <c r="H591" s="12" t="s">
        <v>797</v>
      </c>
      <c r="I591" s="12" t="s">
        <v>10</v>
      </c>
      <c r="J591" s="13" t="s">
        <v>552</v>
      </c>
      <c r="K591" s="12">
        <f t="shared" si="86"/>
        <v>4</v>
      </c>
      <c r="L591" s="12" t="str">
        <f t="shared" si="87"/>
        <v>2</v>
      </c>
      <c r="M591" s="12" t="str">
        <f t="shared" si="88"/>
        <v>2</v>
      </c>
      <c r="N591" s="12" t="b">
        <f t="shared" si="89"/>
        <v>1</v>
      </c>
      <c r="O591" s="12" t="str">
        <f>VLOOKUP(G591,[1]CTDaoKhung!$C$5:$L$726,2,0)</f>
        <v>Nguyên lý-chi tiết máy 1</v>
      </c>
      <c r="P591" s="12" t="b">
        <f t="shared" si="90"/>
        <v>1</v>
      </c>
      <c r="Q591" s="12">
        <f>IF(COUNTIF($F$2:F591,F591)=1,MAX($Q$1:Q590)+1)</f>
        <v>237</v>
      </c>
      <c r="R591" s="12"/>
    </row>
    <row r="592" spans="1:18" hidden="1" x14ac:dyDescent="0.3">
      <c r="A592" s="12">
        <f>IF(COUNTIF($F$2:F592,F592)=1,MAX($A$1:A591)+1,0)</f>
        <v>238</v>
      </c>
      <c r="B592" s="12">
        <f>IF(COUNTIF($F$2:F592,F592)=1,1,"")</f>
        <v>1</v>
      </c>
      <c r="C592" s="12" t="str">
        <f t="shared" si="84"/>
        <v>04</v>
      </c>
      <c r="D592" s="12">
        <v>4</v>
      </c>
      <c r="E592" s="12">
        <v>61</v>
      </c>
      <c r="F592" s="12" t="s">
        <v>638</v>
      </c>
      <c r="G592" s="12" t="str">
        <f t="shared" si="85"/>
        <v>61DSKT0412L</v>
      </c>
      <c r="H592" s="12" t="s">
        <v>794</v>
      </c>
      <c r="I592" s="12" t="s">
        <v>10</v>
      </c>
      <c r="J592" s="13" t="s">
        <v>551</v>
      </c>
      <c r="K592" s="12">
        <f t="shared" si="86"/>
        <v>4</v>
      </c>
      <c r="L592" s="12" t="str">
        <f t="shared" si="87"/>
        <v>2</v>
      </c>
      <c r="M592" s="12" t="str">
        <f t="shared" si="88"/>
        <v>2</v>
      </c>
      <c r="N592" s="12" t="b">
        <f t="shared" si="89"/>
        <v>1</v>
      </c>
      <c r="O592" s="12" t="str">
        <f>VLOOKUP(G592,[1]CTDaoKhung!$C$5:$L$726,2,0)</f>
        <v>Dung sai-Kỹ thuật đo</v>
      </c>
      <c r="P592" s="12" t="b">
        <f t="shared" si="90"/>
        <v>1</v>
      </c>
      <c r="Q592" s="12">
        <f>IF(COUNTIF($F$2:F592,F592)=1,MAX($Q$1:Q591)+1)</f>
        <v>238</v>
      </c>
      <c r="R592" s="12"/>
    </row>
    <row r="593" spans="1:18" hidden="1" x14ac:dyDescent="0.3">
      <c r="A593" s="12">
        <f>IF(COUNTIF($F$2:F593,F593)=1,MAX($A$1:A592)+1,0)</f>
        <v>239</v>
      </c>
      <c r="B593" s="12">
        <f>IF(COUNTIF($F$2:F593,F593)=1,1,"")</f>
        <v>1</v>
      </c>
      <c r="C593" s="12" t="str">
        <f t="shared" si="84"/>
        <v>04</v>
      </c>
      <c r="D593" s="12">
        <v>4</v>
      </c>
      <c r="E593" s="12">
        <v>61</v>
      </c>
      <c r="F593" s="12" t="s">
        <v>639</v>
      </c>
      <c r="G593" s="12" t="str">
        <f t="shared" si="85"/>
        <v>61SBVL0413L</v>
      </c>
      <c r="H593" s="12" t="s">
        <v>553</v>
      </c>
      <c r="I593" s="12" t="s">
        <v>7</v>
      </c>
      <c r="J593" s="13" t="s">
        <v>554</v>
      </c>
      <c r="K593" s="12">
        <f t="shared" si="86"/>
        <v>4</v>
      </c>
      <c r="L593" s="12" t="str">
        <f t="shared" si="87"/>
        <v>3</v>
      </c>
      <c r="M593" s="12" t="str">
        <f t="shared" si="88"/>
        <v>3</v>
      </c>
      <c r="N593" s="12" t="b">
        <f t="shared" si="89"/>
        <v>1</v>
      </c>
      <c r="O593" s="12" t="str">
        <f>VLOOKUP(G593,[1]CTDaoKhung!$C$5:$L$726,2,0)</f>
        <v>Sức bền vật liệu</v>
      </c>
      <c r="P593" s="12" t="b">
        <f t="shared" si="90"/>
        <v>1</v>
      </c>
      <c r="Q593" s="12">
        <f>IF(COUNTIF($F$2:F593,F593)=1,MAX($Q$1:Q592)+1)</f>
        <v>239</v>
      </c>
      <c r="R593" s="12"/>
    </row>
    <row r="594" spans="1:18" hidden="1" x14ac:dyDescent="0.3">
      <c r="A594" s="12">
        <f>IF(COUNTIF($F$2:F594,F594)=1,MAX($A$1:A593)+1,0)</f>
        <v>240</v>
      </c>
      <c r="B594" s="12">
        <f>IF(COUNTIF($F$2:F594,F594)=1,1,"")</f>
        <v>1</v>
      </c>
      <c r="C594" s="12" t="str">
        <f t="shared" ref="C594:C657" si="91">MID(F594,5,2)</f>
        <v>04</v>
      </c>
      <c r="D594" s="12">
        <v>5</v>
      </c>
      <c r="E594" s="12">
        <v>61</v>
      </c>
      <c r="F594" s="12" t="s">
        <v>640</v>
      </c>
      <c r="G594" s="12" t="str">
        <f t="shared" si="85"/>
        <v>61VLK20412L</v>
      </c>
      <c r="H594" s="12" t="s">
        <v>555</v>
      </c>
      <c r="I594" s="12" t="s">
        <v>10</v>
      </c>
      <c r="J594" s="13" t="s">
        <v>556</v>
      </c>
      <c r="K594" s="12">
        <f t="shared" si="86"/>
        <v>5</v>
      </c>
      <c r="L594" s="12" t="str">
        <f t="shared" si="87"/>
        <v>2</v>
      </c>
      <c r="M594" s="12" t="str">
        <f t="shared" si="88"/>
        <v>2</v>
      </c>
      <c r="N594" s="12" t="b">
        <f t="shared" si="89"/>
        <v>1</v>
      </c>
      <c r="O594" s="12" t="str">
        <f>VLOOKUP(G594,[1]CTDaoKhung!$C$5:$L$726,2,0)</f>
        <v>Vật liệu kỹ thuật 2</v>
      </c>
      <c r="P594" s="12" t="b">
        <f t="shared" si="90"/>
        <v>1</v>
      </c>
      <c r="Q594" s="12">
        <f>IF(COUNTIF($F$2:F594,F594)=1,MAX($Q$1:Q593)+1)</f>
        <v>240</v>
      </c>
      <c r="R594" s="12"/>
    </row>
    <row r="595" spans="1:18" hidden="1" x14ac:dyDescent="0.3">
      <c r="A595" s="12">
        <f>IF(COUNTIF($F$2:F595,F595)=1,MAX($A$1:A594)+1,0)</f>
        <v>241</v>
      </c>
      <c r="B595" s="12">
        <f>IF(COUNTIF($F$2:F595,F595)=1,1,"")</f>
        <v>1</v>
      </c>
      <c r="C595" s="12" t="str">
        <f t="shared" si="91"/>
        <v>04</v>
      </c>
      <c r="D595" s="12">
        <v>5</v>
      </c>
      <c r="E595" s="12">
        <v>61</v>
      </c>
      <c r="F595" s="12" t="s">
        <v>641</v>
      </c>
      <c r="G595" s="12" t="str">
        <f t="shared" si="85"/>
        <v>61CNKL0412L</v>
      </c>
      <c r="H595" s="12" t="s">
        <v>557</v>
      </c>
      <c r="I595" s="12" t="s">
        <v>10</v>
      </c>
      <c r="J595" s="13" t="s">
        <v>558</v>
      </c>
      <c r="K595" s="12">
        <f t="shared" si="86"/>
        <v>5</v>
      </c>
      <c r="L595" s="12" t="str">
        <f t="shared" si="87"/>
        <v>2</v>
      </c>
      <c r="M595" s="12" t="str">
        <f t="shared" si="88"/>
        <v>2</v>
      </c>
      <c r="N595" s="12" t="b">
        <f t="shared" si="89"/>
        <v>1</v>
      </c>
      <c r="O595" s="12" t="str">
        <f>VLOOKUP(G595,[1]CTDaoKhung!$C$5:$L$726,2,0)</f>
        <v>Công nghệ kim loại</v>
      </c>
      <c r="P595" s="12" t="b">
        <f t="shared" si="90"/>
        <v>1</v>
      </c>
      <c r="Q595" s="12">
        <f>IF(COUNTIF($F$2:F595,F595)=1,MAX($Q$1:Q594)+1)</f>
        <v>241</v>
      </c>
      <c r="R595" s="12"/>
    </row>
    <row r="596" spans="1:18" hidden="1" x14ac:dyDescent="0.3">
      <c r="A596" s="12">
        <f>IF(COUNTIF($F$2:F596,F596)=1,MAX($A$1:A595)+1,0)</f>
        <v>242</v>
      </c>
      <c r="B596" s="12">
        <f>IF(COUNTIF($F$2:F596,F596)=1,1,"")</f>
        <v>1</v>
      </c>
      <c r="C596" s="12" t="str">
        <f t="shared" si="91"/>
        <v>04</v>
      </c>
      <c r="D596" s="12">
        <v>5</v>
      </c>
      <c r="E596" s="12">
        <v>61</v>
      </c>
      <c r="F596" s="12" t="s">
        <v>643</v>
      </c>
      <c r="G596" s="12" t="str">
        <f t="shared" si="85"/>
        <v>61NLC20412L</v>
      </c>
      <c r="H596" s="12" t="s">
        <v>798</v>
      </c>
      <c r="I596" s="12" t="s">
        <v>10</v>
      </c>
      <c r="J596" s="13" t="s">
        <v>559</v>
      </c>
      <c r="K596" s="12">
        <f t="shared" si="86"/>
        <v>5</v>
      </c>
      <c r="L596" s="12" t="str">
        <f t="shared" si="87"/>
        <v>2</v>
      </c>
      <c r="M596" s="12" t="str">
        <f t="shared" si="88"/>
        <v>2</v>
      </c>
      <c r="N596" s="12" t="b">
        <f t="shared" si="89"/>
        <v>1</v>
      </c>
      <c r="O596" s="12" t="str">
        <f>VLOOKUP(G596,[1]CTDaoKhung!$C$5:$L$726,2,0)</f>
        <v>Nguyên lý-chi tiết máy 2</v>
      </c>
      <c r="P596" s="12" t="b">
        <f t="shared" si="90"/>
        <v>1</v>
      </c>
      <c r="Q596" s="12">
        <f>IF(COUNTIF($F$2:F596,F596)=1,MAX($Q$1:Q595)+1)</f>
        <v>242</v>
      </c>
      <c r="R596" s="12"/>
    </row>
    <row r="597" spans="1:18" hidden="1" x14ac:dyDescent="0.3">
      <c r="A597" s="12">
        <f>IF(COUNTIF($F$2:F597,F597)=1,MAX($A$1:A596)+1,0)</f>
        <v>243</v>
      </c>
      <c r="B597" s="12">
        <f>IF(COUNTIF($F$2:F597,F597)=1,1,"")</f>
        <v>1</v>
      </c>
      <c r="C597" s="12" t="str">
        <f t="shared" si="91"/>
        <v>04</v>
      </c>
      <c r="D597" s="12">
        <v>5</v>
      </c>
      <c r="E597" s="12">
        <v>61</v>
      </c>
      <c r="F597" s="12" t="s">
        <v>560</v>
      </c>
      <c r="G597" s="12" t="str">
        <f t="shared" si="85"/>
        <v>61NCKL0413L</v>
      </c>
      <c r="H597" s="12" t="s">
        <v>561</v>
      </c>
      <c r="I597" s="12" t="s">
        <v>7</v>
      </c>
      <c r="J597" s="13" t="s">
        <v>562</v>
      </c>
      <c r="K597" s="12">
        <f t="shared" si="86"/>
        <v>5</v>
      </c>
      <c r="L597" s="12" t="str">
        <f t="shared" si="87"/>
        <v>3</v>
      </c>
      <c r="M597" s="12" t="str">
        <f t="shared" si="88"/>
        <v>3</v>
      </c>
      <c r="N597" s="12" t="b">
        <f t="shared" si="89"/>
        <v>1</v>
      </c>
      <c r="O597" s="12" t="str">
        <f>VLOOKUP(G597,[1]CTDaoKhung!$C$5:$L$726,2,0)</f>
        <v>Nguyên lý cắt gọt kim loại</v>
      </c>
      <c r="P597" s="12" t="b">
        <f t="shared" si="90"/>
        <v>1</v>
      </c>
      <c r="Q597" s="12">
        <f>IF(COUNTIF($F$2:F597,F597)=1,MAX($Q$1:Q596)+1)</f>
        <v>243</v>
      </c>
      <c r="R597" s="12"/>
    </row>
    <row r="598" spans="1:18" hidden="1" x14ac:dyDescent="0.3">
      <c r="A598" s="12">
        <f>IF(COUNTIF($F$2:F598,F598)=1,MAX($A$1:A597)+1,0)</f>
        <v>244</v>
      </c>
      <c r="B598" s="12">
        <f>IF(COUNTIF($F$2:F598,F598)=1,1,"")</f>
        <v>1</v>
      </c>
      <c r="C598" s="12" t="str">
        <f t="shared" si="91"/>
        <v>04</v>
      </c>
      <c r="D598" s="12">
        <v>5</v>
      </c>
      <c r="E598" s="12">
        <v>61</v>
      </c>
      <c r="F598" s="12" t="s">
        <v>563</v>
      </c>
      <c r="G598" s="12" t="str">
        <f t="shared" si="85"/>
        <v>61MCKL0412L</v>
      </c>
      <c r="H598" s="12" t="s">
        <v>564</v>
      </c>
      <c r="I598" s="12" t="s">
        <v>10</v>
      </c>
      <c r="J598" s="13" t="s">
        <v>565</v>
      </c>
      <c r="K598" s="12">
        <f t="shared" si="86"/>
        <v>5</v>
      </c>
      <c r="L598" s="12" t="str">
        <f t="shared" si="87"/>
        <v>2</v>
      </c>
      <c r="M598" s="12" t="str">
        <f t="shared" si="88"/>
        <v>2</v>
      </c>
      <c r="N598" s="12" t="b">
        <f t="shared" si="89"/>
        <v>1</v>
      </c>
      <c r="O598" s="12" t="str">
        <f>VLOOKUP(G598,[1]CTDaoKhung!$C$5:$L$726,2,0)</f>
        <v>Máy‎ cắt kim loại đại cương</v>
      </c>
      <c r="P598" s="12" t="b">
        <f t="shared" si="90"/>
        <v>1</v>
      </c>
      <c r="Q598" s="12">
        <f>IF(COUNTIF($F$2:F598,F598)=1,MAX($Q$1:Q597)+1)</f>
        <v>244</v>
      </c>
      <c r="R598" s="12"/>
    </row>
    <row r="599" spans="1:18" hidden="1" x14ac:dyDescent="0.3">
      <c r="A599" s="12">
        <f>IF(COUNTIF($F$2:F599,F599)=1,MAX($A$1:A598)+1,0)</f>
        <v>245</v>
      </c>
      <c r="B599" s="12">
        <f>IF(COUNTIF($F$2:F599,F599)=1,1,"")</f>
        <v>1</v>
      </c>
      <c r="C599" s="12" t="str">
        <f t="shared" si="91"/>
        <v>04</v>
      </c>
      <c r="D599" s="12">
        <v>5</v>
      </c>
      <c r="E599" s="12">
        <v>61</v>
      </c>
      <c r="F599" s="12" t="s">
        <v>566</v>
      </c>
      <c r="G599" s="12" t="str">
        <f t="shared" si="85"/>
        <v>61CCTM0413L</v>
      </c>
      <c r="H599" s="12" t="s">
        <v>799</v>
      </c>
      <c r="I599" s="12" t="s">
        <v>7</v>
      </c>
      <c r="J599" s="13" t="s">
        <v>567</v>
      </c>
      <c r="K599" s="12">
        <f t="shared" si="86"/>
        <v>5</v>
      </c>
      <c r="L599" s="12" t="str">
        <f t="shared" si="87"/>
        <v>3</v>
      </c>
      <c r="M599" s="12" t="str">
        <f t="shared" si="88"/>
        <v>3</v>
      </c>
      <c r="N599" s="12" t="b">
        <f t="shared" si="89"/>
        <v>1</v>
      </c>
      <c r="O599" s="12" t="str">
        <f>VLOOKUP(G599,[1]CTDaoKhung!$C$5:$L$726,2,0)</f>
        <v>Công nghệ chế tạo máy</v>
      </c>
      <c r="P599" s="12" t="b">
        <f t="shared" si="90"/>
        <v>1</v>
      </c>
      <c r="Q599" s="12">
        <f>IF(COUNTIF($F$2:F599,F599)=1,MAX($Q$1:Q598)+1)</f>
        <v>245</v>
      </c>
      <c r="R599" s="12"/>
    </row>
    <row r="600" spans="1:18" hidden="1" x14ac:dyDescent="0.3">
      <c r="A600" s="12">
        <f>IF(COUNTIF($F$2:F600,F600)=1,MAX($A$1:A599)+1,0)</f>
        <v>246</v>
      </c>
      <c r="B600" s="12">
        <f>IF(COUNTIF($F$2:F600,F600)=1,1,"")</f>
        <v>1</v>
      </c>
      <c r="C600" s="12" t="str">
        <f t="shared" si="91"/>
        <v>04</v>
      </c>
      <c r="D600" s="12">
        <v>5</v>
      </c>
      <c r="E600" s="12">
        <v>61</v>
      </c>
      <c r="F600" s="12" t="s">
        <v>568</v>
      </c>
      <c r="G600" s="12" t="str">
        <f t="shared" si="85"/>
        <v>61TCB10413T</v>
      </c>
      <c r="H600" s="12" t="s">
        <v>569</v>
      </c>
      <c r="I600" s="12" t="s">
        <v>78</v>
      </c>
      <c r="J600" s="13"/>
      <c r="K600" s="12">
        <f t="shared" si="86"/>
        <v>5</v>
      </c>
      <c r="L600" s="12" t="str">
        <f t="shared" si="87"/>
        <v>3</v>
      </c>
      <c r="M600" s="12" t="str">
        <f t="shared" si="88"/>
        <v>3</v>
      </c>
      <c r="N600" s="12" t="b">
        <f t="shared" si="89"/>
        <v>1</v>
      </c>
      <c r="O600" s="12" t="str">
        <f>VLOOKUP(G600,[1]CTDaoKhung!$C$5:$L$726,2,0)</f>
        <v>Thực hành tiện cơ bản 1</v>
      </c>
      <c r="P600" s="12" t="b">
        <f t="shared" si="90"/>
        <v>1</v>
      </c>
      <c r="Q600" s="12">
        <f>IF(COUNTIF($F$2:F600,F600)=1,MAX($Q$1:Q599)+1)</f>
        <v>246</v>
      </c>
      <c r="R600" s="12"/>
    </row>
    <row r="601" spans="1:18" hidden="1" x14ac:dyDescent="0.3">
      <c r="A601" s="12">
        <f>IF(COUNTIF($F$2:F601,F601)=1,MAX($A$1:A600)+1,0)</f>
        <v>247</v>
      </c>
      <c r="B601" s="12">
        <f>IF(COUNTIF($F$2:F601,F601)=1,1,"")</f>
        <v>1</v>
      </c>
      <c r="C601" s="12" t="str">
        <f t="shared" si="91"/>
        <v>04</v>
      </c>
      <c r="D601" s="12">
        <v>6</v>
      </c>
      <c r="E601" s="12">
        <v>61</v>
      </c>
      <c r="F601" s="12" t="s">
        <v>570</v>
      </c>
      <c r="G601" s="12" t="str">
        <f t="shared" si="85"/>
        <v>61DACT0411D</v>
      </c>
      <c r="H601" s="12" t="s">
        <v>571</v>
      </c>
      <c r="I601" s="12" t="s">
        <v>376</v>
      </c>
      <c r="J601" s="13"/>
      <c r="K601" s="12">
        <f t="shared" si="86"/>
        <v>6</v>
      </c>
      <c r="L601" s="12" t="str">
        <f t="shared" si="87"/>
        <v>1</v>
      </c>
      <c r="M601" s="12" t="str">
        <f t="shared" si="88"/>
        <v>1</v>
      </c>
      <c r="N601" s="12" t="b">
        <f t="shared" si="89"/>
        <v>1</v>
      </c>
      <c r="O601" s="12" t="str">
        <f>VLOOKUP(G601,[1]CTDaoKhung!$C$5:$L$726,2,0)</f>
        <v>Đồ án chi tiết máy</v>
      </c>
      <c r="P601" s="12" t="b">
        <f t="shared" si="90"/>
        <v>1</v>
      </c>
      <c r="Q601" s="12">
        <f>IF(COUNTIF($F$2:F601,F601)=1,MAX($Q$1:Q600)+1)</f>
        <v>247</v>
      </c>
      <c r="R601" s="12"/>
    </row>
    <row r="602" spans="1:18" hidden="1" x14ac:dyDescent="0.3">
      <c r="A602" s="12">
        <f>IF(COUNTIF($F$2:F602,F602)=1,MAX($A$1:A601)+1,0)</f>
        <v>248</v>
      </c>
      <c r="B602" s="12">
        <f>IF(COUNTIF($F$2:F602,F602)=1,1,"")</f>
        <v>1</v>
      </c>
      <c r="C602" s="12" t="str">
        <f t="shared" si="91"/>
        <v>04</v>
      </c>
      <c r="D602" s="12">
        <v>6</v>
      </c>
      <c r="E602" s="12">
        <v>61</v>
      </c>
      <c r="F602" s="12" t="s">
        <v>572</v>
      </c>
      <c r="G602" s="12" t="str">
        <f t="shared" si="85"/>
        <v>61DOGA0412L</v>
      </c>
      <c r="H602" s="12" t="s">
        <v>573</v>
      </c>
      <c r="I602" s="12" t="s">
        <v>10</v>
      </c>
      <c r="J602" s="13" t="s">
        <v>574</v>
      </c>
      <c r="K602" s="12">
        <f t="shared" si="86"/>
        <v>6</v>
      </c>
      <c r="L602" s="12" t="str">
        <f t="shared" si="87"/>
        <v>2</v>
      </c>
      <c r="M602" s="12" t="str">
        <f t="shared" si="88"/>
        <v>2</v>
      </c>
      <c r="N602" s="12" t="b">
        <f t="shared" si="89"/>
        <v>1</v>
      </c>
      <c r="O602" s="12" t="str">
        <f>VLOOKUP(G602,[1]CTDaoKhung!$C$5:$L$726,2,0)</f>
        <v>Đồ gá</v>
      </c>
      <c r="P602" s="12" t="b">
        <f t="shared" si="90"/>
        <v>1</v>
      </c>
      <c r="Q602" s="12">
        <f>IF(COUNTIF($F$2:F602,F602)=1,MAX($Q$1:Q601)+1)</f>
        <v>248</v>
      </c>
      <c r="R602" s="12"/>
    </row>
    <row r="603" spans="1:18" hidden="1" x14ac:dyDescent="0.3">
      <c r="A603" s="12">
        <f>IF(COUNTIF($F$2:F603,F603)=1,MAX($A$1:A602)+1,0)</f>
        <v>249</v>
      </c>
      <c r="B603" s="12">
        <f>IF(COUNTIF($F$2:F603,F603)=1,1,"")</f>
        <v>1</v>
      </c>
      <c r="C603" s="12" t="str">
        <f t="shared" si="91"/>
        <v>04</v>
      </c>
      <c r="D603" s="12">
        <v>6</v>
      </c>
      <c r="E603" s="12">
        <v>61</v>
      </c>
      <c r="F603" s="12" t="s">
        <v>575</v>
      </c>
      <c r="G603" s="12" t="str">
        <f t="shared" si="85"/>
        <v>61CCNC0412L</v>
      </c>
      <c r="H603" s="12" t="s">
        <v>576</v>
      </c>
      <c r="I603" s="12" t="s">
        <v>10</v>
      </c>
      <c r="J603" s="13" t="s">
        <v>574</v>
      </c>
      <c r="K603" s="12">
        <f t="shared" si="86"/>
        <v>6</v>
      </c>
      <c r="L603" s="12" t="str">
        <f t="shared" si="87"/>
        <v>2</v>
      </c>
      <c r="M603" s="12" t="str">
        <f t="shared" si="88"/>
        <v>2</v>
      </c>
      <c r="N603" s="12" t="b">
        <f t="shared" si="89"/>
        <v>1</v>
      </c>
      <c r="O603" s="12" t="str">
        <f>VLOOKUP(G603,[1]CTDaoKhung!$C$5:$L$726,2,0)</f>
        <v>Công nghệ CNC</v>
      </c>
      <c r="P603" s="12" t="b">
        <f t="shared" si="90"/>
        <v>1</v>
      </c>
      <c r="Q603" s="12">
        <f>IF(COUNTIF($F$2:F603,F603)=1,MAX($Q$1:Q602)+1)</f>
        <v>249</v>
      </c>
      <c r="R603" s="12"/>
    </row>
    <row r="604" spans="1:18" hidden="1" x14ac:dyDescent="0.3">
      <c r="A604" s="12">
        <f>IF(COUNTIF($F$2:F604,F604)=1,MAX($A$1:A603)+1,0)</f>
        <v>250</v>
      </c>
      <c r="B604" s="12">
        <f>IF(COUNTIF($F$2:F604,F604)=1,1,"")</f>
        <v>1</v>
      </c>
      <c r="C604" s="12" t="str">
        <f t="shared" si="91"/>
        <v>04</v>
      </c>
      <c r="D604" s="12">
        <v>6</v>
      </c>
      <c r="E604" s="12">
        <v>61</v>
      </c>
      <c r="F604" s="12" t="s">
        <v>577</v>
      </c>
      <c r="G604" s="12" t="str">
        <f t="shared" si="85"/>
        <v>61CCAM0412L</v>
      </c>
      <c r="H604" s="12" t="s">
        <v>578</v>
      </c>
      <c r="I604" s="12" t="s">
        <v>10</v>
      </c>
      <c r="J604" s="13" t="s">
        <v>574</v>
      </c>
      <c r="K604" s="12">
        <f t="shared" si="86"/>
        <v>6</v>
      </c>
      <c r="L604" s="12" t="str">
        <f t="shared" si="87"/>
        <v>2</v>
      </c>
      <c r="M604" s="12" t="str">
        <f t="shared" si="88"/>
        <v>2</v>
      </c>
      <c r="N604" s="12" t="b">
        <f t="shared" si="89"/>
        <v>1</v>
      </c>
      <c r="O604" s="12" t="str">
        <f>VLOOKUP(G604,[1]CTDaoKhung!$C$5:$L$726,2,0)</f>
        <v>Công nghệ CAD/CAM</v>
      </c>
      <c r="P604" s="12" t="b">
        <f t="shared" si="90"/>
        <v>1</v>
      </c>
      <c r="Q604" s="12">
        <f>IF(COUNTIF($F$2:F604,F604)=1,MAX($Q$1:Q603)+1)</f>
        <v>250</v>
      </c>
      <c r="R604" s="12"/>
    </row>
    <row r="605" spans="1:18" hidden="1" x14ac:dyDescent="0.3">
      <c r="A605" s="12">
        <f>IF(COUNTIF($F$2:F605,F605)=1,MAX($A$1:A604)+1,0)</f>
        <v>251</v>
      </c>
      <c r="B605" s="12">
        <f>IF(COUNTIF($F$2:F605,F605)=1,1,"")</f>
        <v>1</v>
      </c>
      <c r="C605" s="12" t="str">
        <f t="shared" si="91"/>
        <v>04</v>
      </c>
      <c r="D605" s="12">
        <v>6</v>
      </c>
      <c r="E605" s="12">
        <v>61</v>
      </c>
      <c r="F605" s="12" t="s">
        <v>579</v>
      </c>
      <c r="G605" s="12" t="str">
        <f t="shared" si="85"/>
        <v>61PGKT0412L</v>
      </c>
      <c r="H605" s="12" t="s">
        <v>580</v>
      </c>
      <c r="I605" s="12" t="s">
        <v>10</v>
      </c>
      <c r="J605" s="13" t="s">
        <v>574</v>
      </c>
      <c r="K605" s="12">
        <f t="shared" si="86"/>
        <v>6</v>
      </c>
      <c r="L605" s="12" t="str">
        <f t="shared" si="87"/>
        <v>2</v>
      </c>
      <c r="M605" s="12" t="str">
        <f t="shared" si="88"/>
        <v>2</v>
      </c>
      <c r="N605" s="12" t="b">
        <f t="shared" si="89"/>
        <v>1</v>
      </c>
      <c r="O605" s="12" t="str">
        <f>VLOOKUP(G605,[1]CTDaoKhung!$C$5:$L$726,2,0)</f>
        <v>Các phương pháp gia công không truyền thống</v>
      </c>
      <c r="P605" s="12" t="b">
        <f t="shared" si="90"/>
        <v>1</v>
      </c>
      <c r="Q605" s="12">
        <f>IF(COUNTIF($F$2:F605,F605)=1,MAX($Q$1:Q604)+1)</f>
        <v>251</v>
      </c>
      <c r="R605" s="12"/>
    </row>
    <row r="606" spans="1:18" hidden="1" x14ac:dyDescent="0.3">
      <c r="A606" s="12">
        <f>IF(COUNTIF($F$2:F606,F606)=1,MAX($A$1:A605)+1,0)</f>
        <v>252</v>
      </c>
      <c r="B606" s="12">
        <f>IF(COUNTIF($F$2:F606,F606)=1,1,"")</f>
        <v>1</v>
      </c>
      <c r="C606" s="12" t="str">
        <f t="shared" si="91"/>
        <v>04</v>
      </c>
      <c r="D606" s="12">
        <v>6</v>
      </c>
      <c r="E606" s="12">
        <v>61</v>
      </c>
      <c r="F606" s="12" t="s">
        <v>581</v>
      </c>
      <c r="G606" s="12" t="str">
        <f t="shared" si="85"/>
        <v>61TKTM0412L</v>
      </c>
      <c r="H606" s="12" t="s">
        <v>582</v>
      </c>
      <c r="I606" s="12" t="s">
        <v>10</v>
      </c>
      <c r="J606" s="13" t="s">
        <v>583</v>
      </c>
      <c r="K606" s="12">
        <f t="shared" si="86"/>
        <v>6</v>
      </c>
      <c r="L606" s="12" t="str">
        <f t="shared" si="87"/>
        <v>2</v>
      </c>
      <c r="M606" s="12" t="str">
        <f t="shared" si="88"/>
        <v>2</v>
      </c>
      <c r="N606" s="12" t="b">
        <f t="shared" si="89"/>
        <v>1</v>
      </c>
      <c r="O606" s="12" t="str">
        <f>VLOOKUP(G606,[1]CTDaoKhung!$C$5:$L$726,2,0)</f>
        <v>Truyền động thủy lực khí nén trong máy công nghiệp</v>
      </c>
      <c r="P606" s="12" t="b">
        <f t="shared" si="90"/>
        <v>1</v>
      </c>
      <c r="Q606" s="12">
        <f>IF(COUNTIF($F$2:F606,F606)=1,MAX($Q$1:Q605)+1)</f>
        <v>252</v>
      </c>
      <c r="R606" s="12"/>
    </row>
    <row r="607" spans="1:18" hidden="1" x14ac:dyDescent="0.3">
      <c r="A607" s="12">
        <f>IF(COUNTIF($F$2:F607,F607)=1,MAX($A$1:A606)+1,0)</f>
        <v>253</v>
      </c>
      <c r="B607" s="12">
        <f>IF(COUNTIF($F$2:F607,F607)=1,1,"")</f>
        <v>1</v>
      </c>
      <c r="C607" s="12" t="str">
        <f t="shared" si="91"/>
        <v>04</v>
      </c>
      <c r="D607" s="12">
        <v>6</v>
      </c>
      <c r="E607" s="12">
        <v>61</v>
      </c>
      <c r="F607" s="12" t="s">
        <v>584</v>
      </c>
      <c r="G607" s="12" t="str">
        <f t="shared" si="85"/>
        <v>61THNG0411T</v>
      </c>
      <c r="H607" s="12" t="s">
        <v>585</v>
      </c>
      <c r="I607" s="12" t="s">
        <v>348</v>
      </c>
      <c r="J607" s="13"/>
      <c r="K607" s="12">
        <f t="shared" si="86"/>
        <v>6</v>
      </c>
      <c r="L607" s="12" t="str">
        <f t="shared" si="87"/>
        <v>1</v>
      </c>
      <c r="M607" s="12" t="str">
        <f t="shared" si="88"/>
        <v>1</v>
      </c>
      <c r="N607" s="12" t="b">
        <f t="shared" si="89"/>
        <v>1</v>
      </c>
      <c r="O607" s="12" t="str">
        <f>VLOOKUP(G607,[1]CTDaoKhung!$C$5:$L$726,2,0)</f>
        <v>Thực hành nguội</v>
      </c>
      <c r="P607" s="12" t="b">
        <f t="shared" si="90"/>
        <v>1</v>
      </c>
      <c r="Q607" s="12">
        <f>IF(COUNTIF($F$2:F607,F607)=1,MAX($Q$1:Q606)+1)</f>
        <v>253</v>
      </c>
      <c r="R607" s="12"/>
    </row>
    <row r="608" spans="1:18" hidden="1" x14ac:dyDescent="0.3">
      <c r="A608" s="12">
        <f>IF(COUNTIF($F$2:F608,F608)=1,MAX($A$1:A607)+1,0)</f>
        <v>254</v>
      </c>
      <c r="B608" s="12">
        <f>IF(COUNTIF($F$2:F608,F608)=1,1,"")</f>
        <v>1</v>
      </c>
      <c r="C608" s="12" t="str">
        <f t="shared" si="91"/>
        <v>04</v>
      </c>
      <c r="D608" s="12">
        <v>6</v>
      </c>
      <c r="E608" s="12">
        <v>61</v>
      </c>
      <c r="F608" s="12" t="s">
        <v>586</v>
      </c>
      <c r="G608" s="12" t="str">
        <f t="shared" si="85"/>
        <v>61TCB20412T</v>
      </c>
      <c r="H608" s="12" t="s">
        <v>587</v>
      </c>
      <c r="I608" s="12" t="s">
        <v>67</v>
      </c>
      <c r="J608" s="13" t="s">
        <v>588</v>
      </c>
      <c r="K608" s="12">
        <f t="shared" si="86"/>
        <v>6</v>
      </c>
      <c r="L608" s="12" t="str">
        <f t="shared" si="87"/>
        <v>2</v>
      </c>
      <c r="M608" s="12" t="str">
        <f t="shared" si="88"/>
        <v>2</v>
      </c>
      <c r="N608" s="12" t="b">
        <f t="shared" si="89"/>
        <v>1</v>
      </c>
      <c r="O608" s="12" t="str">
        <f>VLOOKUP(G608,[1]CTDaoKhung!$C$5:$L$726,2,0)</f>
        <v>Thực hành tiện cơ bản 2</v>
      </c>
      <c r="P608" s="12" t="b">
        <f t="shared" si="90"/>
        <v>1</v>
      </c>
      <c r="Q608" s="12">
        <f>IF(COUNTIF($F$2:F608,F608)=1,MAX($Q$1:Q607)+1)</f>
        <v>254</v>
      </c>
      <c r="R608" s="12"/>
    </row>
    <row r="609" spans="1:18" hidden="1" x14ac:dyDescent="0.3">
      <c r="A609" s="12">
        <f>IF(COUNTIF($F$2:F609,F609)=1,MAX($A$1:A608)+1,0)</f>
        <v>0</v>
      </c>
      <c r="B609" s="12" t="str">
        <f>IF(COUNTIF($F$2:F609,F609)=1,1,"")</f>
        <v/>
      </c>
      <c r="C609" s="12" t="str">
        <f t="shared" si="91"/>
        <v/>
      </c>
      <c r="D609" s="12">
        <v>6</v>
      </c>
      <c r="E609" s="12">
        <v>61</v>
      </c>
      <c r="F609" s="12"/>
      <c r="G609" s="12" t="str">
        <f t="shared" si="85"/>
        <v>61</v>
      </c>
      <c r="H609" s="12" t="s">
        <v>14</v>
      </c>
      <c r="I609" s="12">
        <v>4</v>
      </c>
      <c r="J609" s="13"/>
      <c r="K609" s="12">
        <f t="shared" si="86"/>
        <v>6</v>
      </c>
      <c r="L609" s="12" t="str">
        <f t="shared" si="87"/>
        <v>4</v>
      </c>
      <c r="M609" s="12" t="str">
        <f t="shared" si="88"/>
        <v/>
      </c>
      <c r="N609" s="12" t="b">
        <f t="shared" si="89"/>
        <v>0</v>
      </c>
      <c r="O609" s="12" t="e">
        <f>VLOOKUP(G609,[1]CTDaoKhung!$C$5:$L$726,2,0)</f>
        <v>#N/A</v>
      </c>
      <c r="P609" s="12" t="e">
        <f t="shared" si="90"/>
        <v>#N/A</v>
      </c>
      <c r="Q609" s="12" t="b">
        <f>IF(COUNTIF($F$2:F609,F609)=1,MAX($Q$1:Q608)+1)</f>
        <v>0</v>
      </c>
      <c r="R609" s="12"/>
    </row>
    <row r="610" spans="1:18" hidden="1" x14ac:dyDescent="0.3">
      <c r="A610" s="12">
        <f>IF(COUNTIF($F$2:F610,F610)=1,MAX($A$1:A609)+1,0)</f>
        <v>255</v>
      </c>
      <c r="B610" s="12">
        <f>IF(COUNTIF($F$2:F610,F610)=1,1,"")</f>
        <v>1</v>
      </c>
      <c r="C610" s="12" t="str">
        <f t="shared" si="91"/>
        <v>04</v>
      </c>
      <c r="D610" s="12">
        <v>6</v>
      </c>
      <c r="E610" s="12">
        <v>61</v>
      </c>
      <c r="F610" s="12" t="s">
        <v>670</v>
      </c>
      <c r="G610" s="12" t="str">
        <f t="shared" si="85"/>
        <v>61VTMT0412L</v>
      </c>
      <c r="H610" s="12" t="s">
        <v>589</v>
      </c>
      <c r="I610" s="12" t="s">
        <v>10</v>
      </c>
      <c r="J610" s="13" t="s">
        <v>590</v>
      </c>
      <c r="K610" s="12">
        <f t="shared" si="86"/>
        <v>6</v>
      </c>
      <c r="L610" s="12" t="str">
        <f t="shared" si="87"/>
        <v>2</v>
      </c>
      <c r="M610" s="12" t="str">
        <f t="shared" si="88"/>
        <v>2</v>
      </c>
      <c r="N610" s="12" t="b">
        <f t="shared" si="89"/>
        <v>1</v>
      </c>
      <c r="O610" s="12" t="str">
        <f>VLOOKUP(G610,[1]CTDaoKhung!$C$5:$L$726,2,0)</f>
        <v>Vẽ và thiết kế trên máy tính</v>
      </c>
      <c r="P610" s="12" t="b">
        <f t="shared" si="90"/>
        <v>1</v>
      </c>
      <c r="Q610" s="12">
        <f>IF(COUNTIF($F$2:F610,F610)=1,MAX($Q$1:Q609)+1)</f>
        <v>255</v>
      </c>
      <c r="R610" s="12"/>
    </row>
    <row r="611" spans="1:18" hidden="1" x14ac:dyDescent="0.3">
      <c r="A611" s="12">
        <f>IF(COUNTIF($F$2:F611,F611)=1,MAX($A$1:A610)+1,0)</f>
        <v>256</v>
      </c>
      <c r="B611" s="12">
        <f>IF(COUNTIF($F$2:F611,F611)=1,1,"")</f>
        <v>1</v>
      </c>
      <c r="C611" s="12" t="str">
        <f t="shared" si="91"/>
        <v>04</v>
      </c>
      <c r="D611" s="12">
        <v>6</v>
      </c>
      <c r="E611" s="12">
        <v>61</v>
      </c>
      <c r="F611" s="12" t="s">
        <v>672</v>
      </c>
      <c r="G611" s="12" t="str">
        <f t="shared" si="85"/>
        <v>61KTTK0412L</v>
      </c>
      <c r="H611" s="12" t="s">
        <v>591</v>
      </c>
      <c r="I611" s="12" t="s">
        <v>10</v>
      </c>
      <c r="J611" s="13" t="s">
        <v>554</v>
      </c>
      <c r="K611" s="12">
        <f t="shared" si="86"/>
        <v>6</v>
      </c>
      <c r="L611" s="12" t="str">
        <f t="shared" si="87"/>
        <v>2</v>
      </c>
      <c r="M611" s="12" t="str">
        <f t="shared" si="88"/>
        <v>2</v>
      </c>
      <c r="N611" s="12" t="b">
        <f t="shared" si="89"/>
        <v>1</v>
      </c>
      <c r="O611" s="12" t="str">
        <f>VLOOKUP(G611,[1]CTDaoKhung!$C$5:$L$726,2,0)</f>
        <v>Kỹ thuật thủy khí</v>
      </c>
      <c r="P611" s="12" t="b">
        <f t="shared" si="90"/>
        <v>1</v>
      </c>
      <c r="Q611" s="12">
        <f>IF(COUNTIF($F$2:F611,F611)=1,MAX($Q$1:Q610)+1)</f>
        <v>256</v>
      </c>
      <c r="R611" s="12"/>
    </row>
    <row r="612" spans="1:18" hidden="1" x14ac:dyDescent="0.3">
      <c r="A612" s="12">
        <f>IF(COUNTIF($F$2:F612,F612)=1,MAX($A$1:A611)+1,0)</f>
        <v>257</v>
      </c>
      <c r="B612" s="12">
        <f>IF(COUNTIF($F$2:F612,F612)=1,1,"")</f>
        <v>1</v>
      </c>
      <c r="C612" s="12" t="str">
        <f t="shared" si="91"/>
        <v>04</v>
      </c>
      <c r="D612" s="12">
        <v>6</v>
      </c>
      <c r="E612" s="12">
        <v>61</v>
      </c>
      <c r="F612" s="12" t="s">
        <v>592</v>
      </c>
      <c r="G612" s="12" t="str">
        <f t="shared" si="85"/>
        <v>61CTKN0412L</v>
      </c>
      <c r="H612" s="12" t="s">
        <v>593</v>
      </c>
      <c r="I612" s="12" t="s">
        <v>10</v>
      </c>
      <c r="J612" s="13"/>
      <c r="K612" s="12">
        <f t="shared" si="86"/>
        <v>6</v>
      </c>
      <c r="L612" s="12" t="str">
        <f t="shared" si="87"/>
        <v>2</v>
      </c>
      <c r="M612" s="12" t="str">
        <f t="shared" si="88"/>
        <v>2</v>
      </c>
      <c r="N612" s="12" t="b">
        <f t="shared" si="89"/>
        <v>1</v>
      </c>
      <c r="O612" s="12" t="str">
        <f>VLOOKUP(G612,[1]CTDaoKhung!$C$5:$L$726,2,0)</f>
        <v>Công nghệ thiết kế ngược</v>
      </c>
      <c r="P612" s="12" t="b">
        <f t="shared" si="90"/>
        <v>1</v>
      </c>
      <c r="Q612" s="12">
        <f>IF(COUNTIF($F$2:F612,F612)=1,MAX($Q$1:Q611)+1)</f>
        <v>257</v>
      </c>
      <c r="R612" s="12"/>
    </row>
    <row r="613" spans="1:18" hidden="1" x14ac:dyDescent="0.3">
      <c r="A613" s="12">
        <f>IF(COUNTIF($F$2:F613,F613)=1,MAX($A$1:A612)+1,0)</f>
        <v>258</v>
      </c>
      <c r="B613" s="12">
        <f>IF(COUNTIF($F$2:F613,F613)=1,1,"")</f>
        <v>1</v>
      </c>
      <c r="C613" s="12" t="str">
        <f t="shared" si="91"/>
        <v>04</v>
      </c>
      <c r="D613" s="12">
        <v>6</v>
      </c>
      <c r="E613" s="12">
        <v>61</v>
      </c>
      <c r="F613" s="12" t="s">
        <v>594</v>
      </c>
      <c r="G613" s="12" t="str">
        <f t="shared" si="85"/>
        <v>61MHHH0412L</v>
      </c>
      <c r="H613" s="12" t="s">
        <v>807</v>
      </c>
      <c r="I613" s="12" t="s">
        <v>10</v>
      </c>
      <c r="J613" s="13"/>
      <c r="K613" s="12">
        <f t="shared" si="86"/>
        <v>6</v>
      </c>
      <c r="L613" s="12" t="str">
        <f t="shared" si="87"/>
        <v>2</v>
      </c>
      <c r="M613" s="12" t="str">
        <f t="shared" si="88"/>
        <v>2</v>
      </c>
      <c r="N613" s="12" t="b">
        <f t="shared" si="89"/>
        <v>1</v>
      </c>
      <c r="O613" s="12" t="str">
        <f>VLOOKUP(G613,[1]CTDaoKhung!$C$5:$L$726,2,0)</f>
        <v>Mô hình hóa hình học</v>
      </c>
      <c r="P613" s="12" t="b">
        <f t="shared" si="90"/>
        <v>1</v>
      </c>
      <c r="Q613" s="12">
        <f>IF(COUNTIF($F$2:F613,F613)=1,MAX($Q$1:Q612)+1)</f>
        <v>258</v>
      </c>
      <c r="R613" s="12"/>
    </row>
    <row r="614" spans="1:18" hidden="1" x14ac:dyDescent="0.3">
      <c r="A614" s="12">
        <f>IF(COUNTIF($F$2:F614,F614)=1,MAX($A$1:A613)+1,0)</f>
        <v>259</v>
      </c>
      <c r="B614" s="12">
        <f>IF(COUNTIF($F$2:F614,F614)=1,1,"")</f>
        <v>1</v>
      </c>
      <c r="C614" s="12" t="str">
        <f t="shared" si="91"/>
        <v>04</v>
      </c>
      <c r="D614" s="12">
        <v>7</v>
      </c>
      <c r="E614" s="12">
        <v>61</v>
      </c>
      <c r="F614" s="12" t="s">
        <v>595</v>
      </c>
      <c r="G614" s="12" t="str">
        <f t="shared" si="85"/>
        <v>61DCTM0411D</v>
      </c>
      <c r="H614" s="12" t="s">
        <v>596</v>
      </c>
      <c r="I614" s="12" t="s">
        <v>376</v>
      </c>
      <c r="J614" s="13" t="s">
        <v>574</v>
      </c>
      <c r="K614" s="12">
        <f t="shared" si="86"/>
        <v>7</v>
      </c>
      <c r="L614" s="12" t="str">
        <f t="shared" si="87"/>
        <v>1</v>
      </c>
      <c r="M614" s="12" t="str">
        <f t="shared" si="88"/>
        <v>1</v>
      </c>
      <c r="N614" s="12" t="b">
        <f t="shared" si="89"/>
        <v>1</v>
      </c>
      <c r="O614" s="12" t="str">
        <f>VLOOKUP(G614,[1]CTDaoKhung!$C$5:$L$726,2,0)</f>
        <v>Đồ án chế tạo máy</v>
      </c>
      <c r="P614" s="12" t="b">
        <f t="shared" si="90"/>
        <v>1</v>
      </c>
      <c r="Q614" s="12">
        <f>IF(COUNTIF($F$2:F614,F614)=1,MAX($Q$1:Q613)+1)</f>
        <v>259</v>
      </c>
      <c r="R614" s="12"/>
    </row>
    <row r="615" spans="1:18" hidden="1" x14ac:dyDescent="0.3">
      <c r="A615" s="12">
        <f>IF(COUNTIF($F$2:F615,F615)=1,MAX($A$1:A614)+1,0)</f>
        <v>260</v>
      </c>
      <c r="B615" s="12">
        <f>IF(COUNTIF($F$2:F615,F615)=1,1,"")</f>
        <v>1</v>
      </c>
      <c r="C615" s="12" t="str">
        <f t="shared" si="91"/>
        <v>04</v>
      </c>
      <c r="D615" s="12">
        <v>7</v>
      </c>
      <c r="E615" s="12">
        <v>61</v>
      </c>
      <c r="F615" s="12" t="s">
        <v>597</v>
      </c>
      <c r="G615" s="12" t="str">
        <f t="shared" si="85"/>
        <v>61CCKM0412L</v>
      </c>
      <c r="H615" s="12" t="s">
        <v>598</v>
      </c>
      <c r="I615" s="12" t="s">
        <v>10</v>
      </c>
      <c r="J615" s="13" t="s">
        <v>574</v>
      </c>
      <c r="K615" s="12">
        <f t="shared" si="86"/>
        <v>7</v>
      </c>
      <c r="L615" s="12" t="str">
        <f t="shared" si="87"/>
        <v>2</v>
      </c>
      <c r="M615" s="12" t="str">
        <f t="shared" si="88"/>
        <v>2</v>
      </c>
      <c r="N615" s="12" t="b">
        <f t="shared" si="89"/>
        <v>1</v>
      </c>
      <c r="O615" s="12" t="str">
        <f>VLOOKUP(G615,[1]CTDaoKhung!$C$5:$L$726,2,0)</f>
        <v>Công nghệ chế tạo khuôn mẫu</v>
      </c>
      <c r="P615" s="12" t="b">
        <f t="shared" si="90"/>
        <v>1</v>
      </c>
      <c r="Q615" s="12">
        <f>IF(COUNTIF($F$2:F615,F615)=1,MAX($Q$1:Q614)+1)</f>
        <v>260</v>
      </c>
      <c r="R615" s="12"/>
    </row>
    <row r="616" spans="1:18" hidden="1" x14ac:dyDescent="0.3">
      <c r="A616" s="12">
        <f>IF(COUNTIF($F$2:F616,F616)=1,MAX($A$1:A615)+1,0)</f>
        <v>261</v>
      </c>
      <c r="B616" s="12">
        <f>IF(COUNTIF($F$2:F616,F616)=1,1,"")</f>
        <v>1</v>
      </c>
      <c r="C616" s="12" t="str">
        <f t="shared" si="91"/>
        <v>04</v>
      </c>
      <c r="D616" s="12">
        <v>7</v>
      </c>
      <c r="E616" s="12">
        <v>61</v>
      </c>
      <c r="F616" s="12" t="s">
        <v>599</v>
      </c>
      <c r="G616" s="12" t="str">
        <f t="shared" si="85"/>
        <v>61TCNC0413T</v>
      </c>
      <c r="H616" s="12" t="s">
        <v>600</v>
      </c>
      <c r="I616" s="12" t="s">
        <v>78</v>
      </c>
      <c r="J616" s="13" t="s">
        <v>601</v>
      </c>
      <c r="K616" s="12">
        <f t="shared" si="86"/>
        <v>7</v>
      </c>
      <c r="L616" s="12" t="str">
        <f t="shared" si="87"/>
        <v>3</v>
      </c>
      <c r="M616" s="12" t="str">
        <f t="shared" si="88"/>
        <v>3</v>
      </c>
      <c r="N616" s="12" t="b">
        <f t="shared" si="89"/>
        <v>1</v>
      </c>
      <c r="O616" s="12" t="str">
        <f>VLOOKUP(G616,[1]CTDaoKhung!$C$5:$L$726,2,0)</f>
        <v>Thực hành CNC</v>
      </c>
      <c r="P616" s="12" t="b">
        <f t="shared" si="90"/>
        <v>1</v>
      </c>
      <c r="Q616" s="12">
        <f>IF(COUNTIF($F$2:F616,F616)=1,MAX($Q$1:Q615)+1)</f>
        <v>261</v>
      </c>
      <c r="R616" s="12"/>
    </row>
    <row r="617" spans="1:18" hidden="1" x14ac:dyDescent="0.3">
      <c r="A617" s="12">
        <f>IF(COUNTIF($F$2:F617,F617)=1,MAX($A$1:A616)+1,0)</f>
        <v>262</v>
      </c>
      <c r="B617" s="12">
        <f>IF(COUNTIF($F$2:F617,F617)=1,1,"")</f>
        <v>1</v>
      </c>
      <c r="C617" s="12" t="str">
        <f t="shared" si="91"/>
        <v>04</v>
      </c>
      <c r="D617" s="12">
        <v>7</v>
      </c>
      <c r="E617" s="12">
        <v>61</v>
      </c>
      <c r="F617" s="12" t="s">
        <v>602</v>
      </c>
      <c r="G617" s="12" t="str">
        <f t="shared" si="85"/>
        <v>61TPBC0413T</v>
      </c>
      <c r="H617" s="12" t="s">
        <v>800</v>
      </c>
      <c r="I617" s="12" t="s">
        <v>78</v>
      </c>
      <c r="J617" s="13" t="s">
        <v>574</v>
      </c>
      <c r="K617" s="12">
        <f t="shared" si="86"/>
        <v>7</v>
      </c>
      <c r="L617" s="12" t="str">
        <f t="shared" si="87"/>
        <v>3</v>
      </c>
      <c r="M617" s="12" t="str">
        <f t="shared" si="88"/>
        <v>3</v>
      </c>
      <c r="N617" s="12" t="b">
        <f t="shared" si="89"/>
        <v>1</v>
      </c>
      <c r="O617" s="12" t="str">
        <f>VLOOKUP(G617,[1]CTDaoKhung!$C$5:$L$726,2,0)</f>
        <v>Thực hành phay-bào cơ bản</v>
      </c>
      <c r="P617" s="12" t="b">
        <f t="shared" si="90"/>
        <v>1</v>
      </c>
      <c r="Q617" s="12">
        <f>IF(COUNTIF($F$2:F617,F617)=1,MAX($Q$1:Q616)+1)</f>
        <v>262</v>
      </c>
      <c r="R617" s="12"/>
    </row>
    <row r="618" spans="1:18" hidden="1" x14ac:dyDescent="0.3">
      <c r="A618" s="12">
        <f>IF(COUNTIF($F$2:F618,F618)=1,MAX($A$1:A617)+1,0)</f>
        <v>0</v>
      </c>
      <c r="B618" s="12" t="str">
        <f>IF(COUNTIF($F$2:F618,F618)=1,1,"")</f>
        <v/>
      </c>
      <c r="C618" s="12" t="str">
        <f t="shared" si="91"/>
        <v/>
      </c>
      <c r="D618" s="12">
        <v>7</v>
      </c>
      <c r="E618" s="12">
        <v>61</v>
      </c>
      <c r="F618" s="12"/>
      <c r="G618" s="12" t="str">
        <f t="shared" si="85"/>
        <v>61</v>
      </c>
      <c r="H618" s="12" t="s">
        <v>14</v>
      </c>
      <c r="I618" s="12">
        <v>6</v>
      </c>
      <c r="J618" s="13"/>
      <c r="K618" s="12">
        <f t="shared" si="86"/>
        <v>7</v>
      </c>
      <c r="L618" s="12" t="str">
        <f t="shared" si="87"/>
        <v>6</v>
      </c>
      <c r="M618" s="12" t="str">
        <f t="shared" si="88"/>
        <v/>
      </c>
      <c r="N618" s="12" t="b">
        <f t="shared" si="89"/>
        <v>0</v>
      </c>
      <c r="O618" s="12" t="e">
        <f>VLOOKUP(G618,[1]CTDaoKhung!$C$5:$L$726,2,0)</f>
        <v>#N/A</v>
      </c>
      <c r="P618" s="12" t="e">
        <f t="shared" si="90"/>
        <v>#N/A</v>
      </c>
      <c r="Q618" s="12" t="b">
        <f>IF(COUNTIF($F$2:F618,F618)=1,MAX($Q$1:Q617)+1)</f>
        <v>0</v>
      </c>
      <c r="R618" s="12"/>
    </row>
    <row r="619" spans="1:18" hidden="1" x14ac:dyDescent="0.3">
      <c r="A619" s="12">
        <f>IF(COUNTIF($F$2:F619,F619)=1,MAX($A$1:A618)+1,0)</f>
        <v>263</v>
      </c>
      <c r="B619" s="12">
        <f>IF(COUNTIF($F$2:F619,F619)=1,1,"")</f>
        <v>1</v>
      </c>
      <c r="C619" s="12" t="str">
        <f t="shared" si="91"/>
        <v>04</v>
      </c>
      <c r="D619" s="12">
        <v>7</v>
      </c>
      <c r="E619" s="12">
        <v>61</v>
      </c>
      <c r="F619" s="12" t="s">
        <v>603</v>
      </c>
      <c r="G619" s="12" t="str">
        <f t="shared" si="85"/>
        <v>61MDRO0412L</v>
      </c>
      <c r="H619" s="12" t="s">
        <v>604</v>
      </c>
      <c r="I619" s="12" t="s">
        <v>10</v>
      </c>
      <c r="J619" s="13" t="s">
        <v>605</v>
      </c>
      <c r="K619" s="12">
        <f t="shared" si="86"/>
        <v>7</v>
      </c>
      <c r="L619" s="12" t="str">
        <f t="shared" si="87"/>
        <v>2</v>
      </c>
      <c r="M619" s="12" t="str">
        <f t="shared" si="88"/>
        <v>2</v>
      </c>
      <c r="N619" s="12" t="b">
        <f t="shared" si="89"/>
        <v>1</v>
      </c>
      <c r="O619" s="12" t="str">
        <f>VLOOKUP(G619,[1]CTDaoKhung!$C$5:$L$726,2,0)</f>
        <v>Máy điều khiển số và robot công nghiệp</v>
      </c>
      <c r="P619" s="12" t="b">
        <f t="shared" si="90"/>
        <v>1</v>
      </c>
      <c r="Q619" s="12">
        <f>IF(COUNTIF($F$2:F619,F619)=1,MAX($Q$1:Q618)+1)</f>
        <v>263</v>
      </c>
      <c r="R619" s="12"/>
    </row>
    <row r="620" spans="1:18" hidden="1" x14ac:dyDescent="0.3">
      <c r="A620" s="12">
        <f>IF(COUNTIF($F$2:F620,F620)=1,MAX($A$1:A619)+1,0)</f>
        <v>264</v>
      </c>
      <c r="B620" s="12">
        <f>IF(COUNTIF($F$2:F620,F620)=1,1,"")</f>
        <v>1</v>
      </c>
      <c r="C620" s="12" t="str">
        <f t="shared" si="91"/>
        <v>04</v>
      </c>
      <c r="D620" s="12">
        <v>7</v>
      </c>
      <c r="E620" s="12">
        <v>61</v>
      </c>
      <c r="F620" s="12" t="s">
        <v>606</v>
      </c>
      <c r="G620" s="12" t="str">
        <f t="shared" si="85"/>
        <v>61CIFM0412L</v>
      </c>
      <c r="H620" s="12" t="s">
        <v>808</v>
      </c>
      <c r="I620" s="12" t="s">
        <v>10</v>
      </c>
      <c r="J620" s="13" t="s">
        <v>601</v>
      </c>
      <c r="K620" s="12">
        <f t="shared" si="86"/>
        <v>7</v>
      </c>
      <c r="L620" s="12" t="str">
        <f t="shared" si="87"/>
        <v>2</v>
      </c>
      <c r="M620" s="12" t="str">
        <f t="shared" si="88"/>
        <v>2</v>
      </c>
      <c r="N620" s="12" t="b">
        <f t="shared" si="89"/>
        <v>1</v>
      </c>
      <c r="O620" s="12" t="str">
        <f>VLOOKUP(G620,[1]CTDaoKhung!$C$5:$L$726,2,0)</f>
        <v>Hệ thống CIM và FMS</v>
      </c>
      <c r="P620" s="12" t="b">
        <f t="shared" si="90"/>
        <v>1</v>
      </c>
      <c r="Q620" s="12">
        <f>IF(COUNTIF($F$2:F620,F620)=1,MAX($Q$1:Q619)+1)</f>
        <v>264</v>
      </c>
      <c r="R620" s="12"/>
    </row>
    <row r="621" spans="1:18" hidden="1" x14ac:dyDescent="0.3">
      <c r="A621" s="12">
        <f>IF(COUNTIF($F$2:F621,F621)=1,MAX($A$1:A620)+1,0)</f>
        <v>265</v>
      </c>
      <c r="B621" s="12">
        <f>IF(COUNTIF($F$2:F621,F621)=1,1,"")</f>
        <v>1</v>
      </c>
      <c r="C621" s="12" t="str">
        <f t="shared" si="91"/>
        <v>04</v>
      </c>
      <c r="D621" s="12">
        <v>7</v>
      </c>
      <c r="E621" s="12">
        <v>61</v>
      </c>
      <c r="F621" s="12" t="s">
        <v>704</v>
      </c>
      <c r="G621" s="12" t="str">
        <f t="shared" si="85"/>
        <v>61DDKT0412L</v>
      </c>
      <c r="H621" s="12" t="s">
        <v>607</v>
      </c>
      <c r="I621" s="12" t="s">
        <v>10</v>
      </c>
      <c r="J621" s="13" t="s">
        <v>608</v>
      </c>
      <c r="K621" s="12">
        <f t="shared" si="86"/>
        <v>7</v>
      </c>
      <c r="L621" s="12" t="str">
        <f t="shared" si="87"/>
        <v>2</v>
      </c>
      <c r="M621" s="12" t="str">
        <f t="shared" si="88"/>
        <v>2</v>
      </c>
      <c r="N621" s="12" t="b">
        <f t="shared" si="89"/>
        <v>1</v>
      </c>
      <c r="O621" s="12" t="str">
        <f>VLOOKUP(G621,[1]CTDaoKhung!$C$5:$L$726,2,0)</f>
        <v>Dao động kỹ thuật</v>
      </c>
      <c r="P621" s="12" t="b">
        <f t="shared" si="90"/>
        <v>1</v>
      </c>
      <c r="Q621" s="12">
        <f>IF(COUNTIF($F$2:F621,F621)=1,MAX($Q$1:Q620)+1)</f>
        <v>265</v>
      </c>
      <c r="R621" s="12"/>
    </row>
    <row r="622" spans="1:18" hidden="1" x14ac:dyDescent="0.3">
      <c r="A622" s="12">
        <f>IF(COUNTIF($F$2:F622,F622)=1,MAX($A$1:A621)+1,0)</f>
        <v>266</v>
      </c>
      <c r="B622" s="12">
        <f>IF(COUNTIF($F$2:F622,F622)=1,1,"")</f>
        <v>1</v>
      </c>
      <c r="C622" s="12" t="str">
        <f t="shared" si="91"/>
        <v>04</v>
      </c>
      <c r="D622" s="12">
        <v>7</v>
      </c>
      <c r="E622" s="12">
        <v>61</v>
      </c>
      <c r="F622" s="12" t="s">
        <v>706</v>
      </c>
      <c r="G622" s="12" t="str">
        <f t="shared" si="85"/>
        <v>61MNCH0412L</v>
      </c>
      <c r="H622" s="12" t="s">
        <v>609</v>
      </c>
      <c r="I622" s="12" t="s">
        <v>10</v>
      </c>
      <c r="J622" s="13" t="s">
        <v>608</v>
      </c>
      <c r="K622" s="12">
        <f t="shared" si="86"/>
        <v>7</v>
      </c>
      <c r="L622" s="12" t="str">
        <f t="shared" si="87"/>
        <v>2</v>
      </c>
      <c r="M622" s="12" t="str">
        <f t="shared" si="88"/>
        <v>2</v>
      </c>
      <c r="N622" s="12" t="b">
        <f t="shared" si="89"/>
        <v>1</v>
      </c>
      <c r="O622" s="12" t="str">
        <f>VLOOKUP(G622,[1]CTDaoKhung!$C$5:$L$726,2,0)</f>
        <v>Máy nâng chuyển</v>
      </c>
      <c r="P622" s="12" t="b">
        <f t="shared" si="90"/>
        <v>1</v>
      </c>
      <c r="Q622" s="12">
        <f>IF(COUNTIF($F$2:F622,F622)=1,MAX($Q$1:Q621)+1)</f>
        <v>266</v>
      </c>
      <c r="R622" s="12"/>
    </row>
    <row r="623" spans="1:18" hidden="1" x14ac:dyDescent="0.3">
      <c r="A623" s="12">
        <f>IF(COUNTIF($F$2:F623,F623)=1,MAX($A$1:A622)+1,0)</f>
        <v>267</v>
      </c>
      <c r="B623" s="12">
        <f>IF(COUNTIF($F$2:F623,F623)=1,1,"")</f>
        <v>1</v>
      </c>
      <c r="C623" s="12" t="str">
        <f t="shared" si="91"/>
        <v>04</v>
      </c>
      <c r="D623" s="12">
        <v>7</v>
      </c>
      <c r="E623" s="12">
        <v>61</v>
      </c>
      <c r="F623" s="12" t="s">
        <v>610</v>
      </c>
      <c r="G623" s="12" t="str">
        <f t="shared" si="85"/>
        <v>61TMAI0412T</v>
      </c>
      <c r="H623" s="12" t="s">
        <v>611</v>
      </c>
      <c r="I623" s="12" t="s">
        <v>67</v>
      </c>
      <c r="J623" s="13"/>
      <c r="K623" s="12">
        <f t="shared" si="86"/>
        <v>7</v>
      </c>
      <c r="L623" s="12" t="str">
        <f t="shared" si="87"/>
        <v>2</v>
      </c>
      <c r="M623" s="12" t="str">
        <f t="shared" si="88"/>
        <v>2</v>
      </c>
      <c r="N623" s="12" t="b">
        <f t="shared" si="89"/>
        <v>1</v>
      </c>
      <c r="O623" s="12" t="str">
        <f>VLOOKUP(G623,[1]CTDaoKhung!$C$5:$L$726,2,0)</f>
        <v>Thực hành mài</v>
      </c>
      <c r="P623" s="12" t="b">
        <f t="shared" si="90"/>
        <v>1</v>
      </c>
      <c r="Q623" s="12">
        <f>IF(COUNTIF($F$2:F623,F623)=1,MAX($Q$1:Q622)+1)</f>
        <v>267</v>
      </c>
      <c r="R623" s="12"/>
    </row>
    <row r="624" spans="1:18" hidden="1" x14ac:dyDescent="0.3">
      <c r="A624" s="12">
        <f>IF(COUNTIF($F$2:F624,F624)=1,MAX($A$1:A623)+1,0)</f>
        <v>268</v>
      </c>
      <c r="B624" s="12">
        <f>IF(COUNTIF($F$2:F624,F624)=1,1,"")</f>
        <v>1</v>
      </c>
      <c r="C624" s="12" t="str">
        <f t="shared" si="91"/>
        <v>04</v>
      </c>
      <c r="D624" s="12">
        <v>7</v>
      </c>
      <c r="E624" s="12">
        <v>61</v>
      </c>
      <c r="F624" s="12" t="s">
        <v>612</v>
      </c>
      <c r="G624" s="12" t="str">
        <f t="shared" si="85"/>
        <v>61TTLD0412T</v>
      </c>
      <c r="H624" s="12" t="s">
        <v>613</v>
      </c>
      <c r="I624" s="12" t="s">
        <v>67</v>
      </c>
      <c r="J624" s="13"/>
      <c r="K624" s="12">
        <f t="shared" si="86"/>
        <v>7</v>
      </c>
      <c r="L624" s="12" t="str">
        <f t="shared" si="87"/>
        <v>2</v>
      </c>
      <c r="M624" s="12" t="str">
        <f t="shared" si="88"/>
        <v>2</v>
      </c>
      <c r="N624" s="12" t="b">
        <f t="shared" si="89"/>
        <v>1</v>
      </c>
      <c r="O624" s="12" t="str">
        <f>VLOOKUP(G624,[1]CTDaoKhung!$C$5:$L$726,2,0)</f>
        <v>Thực hành gia công tia lửa điện</v>
      </c>
      <c r="P624" s="12" t="b">
        <f t="shared" si="90"/>
        <v>1</v>
      </c>
      <c r="Q624" s="12">
        <f>IF(COUNTIF($F$2:F624,F624)=1,MAX($Q$1:Q623)+1)</f>
        <v>268</v>
      </c>
      <c r="R624" s="12"/>
    </row>
    <row r="625" spans="1:18" hidden="1" x14ac:dyDescent="0.3">
      <c r="A625" s="12">
        <f>IF(COUNTIF($F$2:F625,F625)=1,MAX($A$1:A624)+1,0)</f>
        <v>269</v>
      </c>
      <c r="B625" s="12">
        <f>IF(COUNTIF($F$2:F625,F625)=1,1,"")</f>
        <v>1</v>
      </c>
      <c r="C625" s="12" t="str">
        <f t="shared" si="91"/>
        <v>04</v>
      </c>
      <c r="D625" s="12">
        <v>8</v>
      </c>
      <c r="E625" s="12">
        <v>61</v>
      </c>
      <c r="F625" s="12" t="s">
        <v>614</v>
      </c>
      <c r="G625" s="12" t="str">
        <f t="shared" si="85"/>
        <v>61TTNC0413T</v>
      </c>
      <c r="H625" s="12" t="s">
        <v>615</v>
      </c>
      <c r="I625" s="12" t="s">
        <v>78</v>
      </c>
      <c r="J625" s="13" t="s">
        <v>616</v>
      </c>
      <c r="K625" s="12">
        <f t="shared" si="86"/>
        <v>8</v>
      </c>
      <c r="L625" s="12" t="str">
        <f t="shared" si="87"/>
        <v>3</v>
      </c>
      <c r="M625" s="12" t="str">
        <f t="shared" si="88"/>
        <v>3</v>
      </c>
      <c r="N625" s="12" t="b">
        <f t="shared" si="89"/>
        <v>1</v>
      </c>
      <c r="O625" s="12" t="str">
        <f>VLOOKUP(G625,[1]CTDaoKhung!$C$5:$L$726,2,0)</f>
        <v>Thực hành tiện nâng cao</v>
      </c>
      <c r="P625" s="12" t="b">
        <f t="shared" si="90"/>
        <v>1</v>
      </c>
      <c r="Q625" s="12">
        <f>IF(COUNTIF($F$2:F625,F625)=1,MAX($Q$1:Q624)+1)</f>
        <v>269</v>
      </c>
      <c r="R625" s="12"/>
    </row>
    <row r="626" spans="1:18" hidden="1" x14ac:dyDescent="0.3">
      <c r="A626" s="12">
        <f>IF(COUNTIF($F$2:F626,F626)=1,MAX($A$1:A625)+1,0)</f>
        <v>270</v>
      </c>
      <c r="B626" s="12">
        <f>IF(COUNTIF($F$2:F626,F626)=1,1,"")</f>
        <v>1</v>
      </c>
      <c r="C626" s="12" t="str">
        <f t="shared" si="91"/>
        <v>04</v>
      </c>
      <c r="D626" s="12">
        <v>8</v>
      </c>
      <c r="E626" s="12">
        <v>61</v>
      </c>
      <c r="F626" s="12" t="s">
        <v>617</v>
      </c>
      <c r="G626" s="12" t="str">
        <f t="shared" si="85"/>
        <v>61TPBN0413T</v>
      </c>
      <c r="H626" s="12" t="s">
        <v>801</v>
      </c>
      <c r="I626" s="12" t="s">
        <v>78</v>
      </c>
      <c r="J626" s="13" t="s">
        <v>618</v>
      </c>
      <c r="K626" s="12">
        <f t="shared" si="86"/>
        <v>8</v>
      </c>
      <c r="L626" s="12" t="str">
        <f t="shared" si="87"/>
        <v>3</v>
      </c>
      <c r="M626" s="12" t="str">
        <f t="shared" si="88"/>
        <v>3</v>
      </c>
      <c r="N626" s="12" t="b">
        <f t="shared" si="89"/>
        <v>1</v>
      </c>
      <c r="O626" s="12" t="str">
        <f>VLOOKUP(G626,[1]CTDaoKhung!$C$5:$L$726,2,0)</f>
        <v>Thực hành phay-bào nâng cao</v>
      </c>
      <c r="P626" s="12" t="b">
        <f t="shared" si="90"/>
        <v>1</v>
      </c>
      <c r="Q626" s="12">
        <f>IF(COUNTIF($F$2:F626,F626)=1,MAX($Q$1:Q625)+1)</f>
        <v>270</v>
      </c>
      <c r="R626" s="12"/>
    </row>
    <row r="627" spans="1:18" hidden="1" x14ac:dyDescent="0.3">
      <c r="A627" s="12">
        <f>IF(COUNTIF($F$2:F627,F627)=1,MAX($A$1:A626)+1,0)</f>
        <v>271</v>
      </c>
      <c r="B627" s="12">
        <f>IF(COUNTIF($F$2:F627,F627)=1,1,"")</f>
        <v>1</v>
      </c>
      <c r="C627" s="12" t="str">
        <f t="shared" si="91"/>
        <v>04</v>
      </c>
      <c r="D627" s="12">
        <v>8</v>
      </c>
      <c r="E627" s="12">
        <v>61</v>
      </c>
      <c r="F627" s="12" t="s">
        <v>619</v>
      </c>
      <c r="G627" s="12" t="str">
        <f t="shared" si="85"/>
        <v>61CMTN0418D</v>
      </c>
      <c r="H627" s="12" t="s">
        <v>119</v>
      </c>
      <c r="I627" s="12" t="s">
        <v>120</v>
      </c>
      <c r="J627" s="13"/>
      <c r="K627" s="12">
        <f t="shared" si="86"/>
        <v>8</v>
      </c>
      <c r="L627" s="12" t="str">
        <f t="shared" si="87"/>
        <v>8</v>
      </c>
      <c r="M627" s="12" t="str">
        <f t="shared" si="88"/>
        <v>8</v>
      </c>
      <c r="N627" s="12" t="b">
        <f t="shared" si="89"/>
        <v>1</v>
      </c>
      <c r="O627" s="12" t="str">
        <f>VLOOKUP(G627,[1]CTDaoKhung!$C$5:$L$726,2,0)</f>
        <v>Đồ án/Khoá luận tốt nghiệp chế tạo máy</v>
      </c>
      <c r="P627" s="12" t="b">
        <f t="shared" si="90"/>
        <v>0</v>
      </c>
      <c r="Q627" s="12">
        <f>IF(COUNTIF($F$2:F627,F627)=1,MAX($Q$1:Q626)+1)</f>
        <v>271</v>
      </c>
      <c r="R627" s="12"/>
    </row>
    <row r="628" spans="1:18" hidden="1" x14ac:dyDescent="0.3">
      <c r="A628" s="12">
        <f>IF(COUNTIF($F$2:F628,F628)=1,MAX($A$1:A627)+1,0)</f>
        <v>0</v>
      </c>
      <c r="B628" s="12" t="str">
        <f>IF(COUNTIF($F$2:F628,F628)=1,1,"")</f>
        <v/>
      </c>
      <c r="C628" s="12" t="str">
        <f t="shared" si="91"/>
        <v/>
      </c>
      <c r="D628" s="12">
        <v>8</v>
      </c>
      <c r="E628" s="12">
        <v>61</v>
      </c>
      <c r="F628" s="12"/>
      <c r="G628" s="12" t="str">
        <f t="shared" si="85"/>
        <v>61</v>
      </c>
      <c r="H628" s="12" t="s">
        <v>164</v>
      </c>
      <c r="I628" s="12"/>
      <c r="J628" s="13"/>
      <c r="K628" s="12">
        <f t="shared" si="86"/>
        <v>8</v>
      </c>
      <c r="L628" s="12" t="str">
        <f t="shared" si="87"/>
        <v/>
      </c>
      <c r="M628" s="12" t="str">
        <f t="shared" si="88"/>
        <v/>
      </c>
      <c r="N628" s="12" t="b">
        <f t="shared" si="89"/>
        <v>1</v>
      </c>
      <c r="O628" s="12" t="e">
        <f>VLOOKUP(G628,[1]CTDaoKhung!$C$5:$L$726,2,0)</f>
        <v>#N/A</v>
      </c>
      <c r="P628" s="12" t="e">
        <f t="shared" si="90"/>
        <v>#N/A</v>
      </c>
      <c r="Q628" s="12" t="b">
        <f>IF(COUNTIF($F$2:F628,F628)=1,MAX($Q$1:Q627)+1)</f>
        <v>0</v>
      </c>
      <c r="R628" s="12"/>
    </row>
    <row r="629" spans="1:18" hidden="1" x14ac:dyDescent="0.3">
      <c r="A629" s="12">
        <f>IF(COUNTIF($F$2:F629,F629)=1,MAX($A$1:A628)+1,0)</f>
        <v>272</v>
      </c>
      <c r="B629" s="12">
        <f>IF(COUNTIF($F$2:F629,F629)=1,1,"")</f>
        <v>1</v>
      </c>
      <c r="C629" s="12" t="str">
        <f t="shared" si="91"/>
        <v>04</v>
      </c>
      <c r="D629" s="12">
        <v>8</v>
      </c>
      <c r="E629" s="12">
        <v>61</v>
      </c>
      <c r="F629" s="12" t="s">
        <v>620</v>
      </c>
      <c r="G629" s="12" t="str">
        <f t="shared" si="85"/>
        <v>61UDCN0413T</v>
      </c>
      <c r="H629" s="12" t="s">
        <v>621</v>
      </c>
      <c r="I629" s="12" t="s">
        <v>78</v>
      </c>
      <c r="J629" s="13"/>
      <c r="K629" s="12">
        <f t="shared" si="86"/>
        <v>8</v>
      </c>
      <c r="L629" s="12" t="str">
        <f t="shared" si="87"/>
        <v>3</v>
      </c>
      <c r="M629" s="12" t="str">
        <f t="shared" si="88"/>
        <v>3</v>
      </c>
      <c r="N629" s="12" t="b">
        <f t="shared" si="89"/>
        <v>1</v>
      </c>
      <c r="O629" s="12" t="str">
        <f>VLOOKUP(G629,[1]CTDaoKhung!$C$5:$L$726,2,0)</f>
        <v>Ứng dụng công nghệ số hóa để phục hồi và thiết kế chi tiết máy</v>
      </c>
      <c r="P629" s="12" t="b">
        <f t="shared" si="90"/>
        <v>1</v>
      </c>
      <c r="Q629" s="12">
        <f>IF(COUNTIF($F$2:F629,F629)=1,MAX($Q$1:Q628)+1)</f>
        <v>272</v>
      </c>
      <c r="R629" s="12"/>
    </row>
    <row r="630" spans="1:18" hidden="1" x14ac:dyDescent="0.3">
      <c r="A630" s="12">
        <f>IF(COUNTIF($F$2:F630,F630)=1,MAX($A$1:A629)+1,0)</f>
        <v>273</v>
      </c>
      <c r="B630" s="12">
        <f>IF(COUNTIF($F$2:F630,F630)=1,1,"")</f>
        <v>1</v>
      </c>
      <c r="C630" s="12" t="str">
        <f t="shared" si="91"/>
        <v>04</v>
      </c>
      <c r="D630" s="12">
        <v>8</v>
      </c>
      <c r="E630" s="12">
        <v>61</v>
      </c>
      <c r="F630" s="12" t="s">
        <v>622</v>
      </c>
      <c r="G630" s="12" t="str">
        <f t="shared" si="85"/>
        <v>61THCC0413T</v>
      </c>
      <c r="H630" s="12" t="s">
        <v>623</v>
      </c>
      <c r="I630" s="12" t="s">
        <v>78</v>
      </c>
      <c r="J630" s="13" t="s">
        <v>601</v>
      </c>
      <c r="K630" s="12">
        <f t="shared" si="86"/>
        <v>8</v>
      </c>
      <c r="L630" s="12" t="str">
        <f t="shared" si="87"/>
        <v>3</v>
      </c>
      <c r="M630" s="12" t="str">
        <f t="shared" si="88"/>
        <v>3</v>
      </c>
      <c r="N630" s="12" t="b">
        <f t="shared" si="89"/>
        <v>1</v>
      </c>
      <c r="O630" s="12" t="str">
        <f>VLOOKUP(G630,[1]CTDaoKhung!$C$5:$L$726,2,0)</f>
        <v>Thực hành công nghệ CAD/CAM-CNC</v>
      </c>
      <c r="P630" s="12" t="b">
        <f t="shared" si="90"/>
        <v>1</v>
      </c>
      <c r="Q630" s="12">
        <f>IF(COUNTIF($F$2:F630,F630)=1,MAX($Q$1:Q629)+1)</f>
        <v>273</v>
      </c>
      <c r="R630" s="12"/>
    </row>
    <row r="631" spans="1:18" hidden="1" x14ac:dyDescent="0.3">
      <c r="A631" s="12">
        <f>IF(COUNTIF($F$2:F631,F631)=1,MAX($A$1:A630)+1,0)</f>
        <v>274</v>
      </c>
      <c r="B631" s="12">
        <f>IF(COUNTIF($F$2:F631,F631)=1,1,"")</f>
        <v>1</v>
      </c>
      <c r="C631" s="12" t="str">
        <f t="shared" si="91"/>
        <v>04</v>
      </c>
      <c r="D631" s="12">
        <v>8</v>
      </c>
      <c r="E631" s="12">
        <v>61</v>
      </c>
      <c r="F631" s="12" t="s">
        <v>786</v>
      </c>
      <c r="G631" s="12" t="str">
        <f t="shared" si="85"/>
        <v>61CNCN0412T</v>
      </c>
      <c r="H631" s="12" t="s">
        <v>624</v>
      </c>
      <c r="I631" s="12" t="s">
        <v>67</v>
      </c>
      <c r="J631" s="13" t="s">
        <v>625</v>
      </c>
      <c r="K631" s="12">
        <f t="shared" si="86"/>
        <v>8</v>
      </c>
      <c r="L631" s="12" t="str">
        <f t="shared" si="87"/>
        <v>2</v>
      </c>
      <c r="M631" s="12" t="str">
        <f t="shared" si="88"/>
        <v>2</v>
      </c>
      <c r="N631" s="12" t="b">
        <f t="shared" si="89"/>
        <v>1</v>
      </c>
      <c r="O631" s="12" t="str">
        <f>VLOOKUP(G631,[1]CTDaoKhung!$C$5:$L$726,2,0)</f>
        <v>Thực hành CNC nâng cao</v>
      </c>
      <c r="P631" s="12" t="b">
        <f t="shared" si="90"/>
        <v>1</v>
      </c>
      <c r="Q631" s="12">
        <f>IF(COUNTIF($F$2:F631,F631)=1,MAX($Q$1:Q630)+1)</f>
        <v>274</v>
      </c>
      <c r="R631" s="12"/>
    </row>
    <row r="632" spans="1:18" hidden="1" x14ac:dyDescent="0.3">
      <c r="A632" s="12">
        <f>IF(COUNTIF($F$2:F632,F632)=1,MAX($A$1:A631)+1,0)</f>
        <v>0</v>
      </c>
      <c r="B632" s="12" t="str">
        <f>IF(COUNTIF($F$2:F632,F632)=1,1,"")</f>
        <v/>
      </c>
      <c r="C632" s="12" t="str">
        <f t="shared" si="91"/>
        <v>02</v>
      </c>
      <c r="D632" s="12">
        <v>1</v>
      </c>
      <c r="E632" s="12">
        <v>62</v>
      </c>
      <c r="F632" s="12" t="s">
        <v>0</v>
      </c>
      <c r="G632" s="12" t="str">
        <f t="shared" si="85"/>
        <v>62MLN10212L</v>
      </c>
      <c r="H632" s="12" t="s">
        <v>1</v>
      </c>
      <c r="I632" s="12" t="s">
        <v>2</v>
      </c>
      <c r="J632" s="12"/>
      <c r="K632" s="12">
        <f t="shared" si="86"/>
        <v>1</v>
      </c>
      <c r="L632" s="12" t="str">
        <f t="shared" si="87"/>
        <v>2</v>
      </c>
      <c r="M632" s="12" t="str">
        <f t="shared" si="88"/>
        <v>2</v>
      </c>
      <c r="N632" s="12" t="b">
        <f t="shared" si="89"/>
        <v>1</v>
      </c>
      <c r="O632" s="12" t="e">
        <f>VLOOKUP(G632,[1]CTDaoKhung!$C$5:$L$726,2,0)</f>
        <v>#N/A</v>
      </c>
      <c r="P632" s="12" t="e">
        <f t="shared" si="90"/>
        <v>#N/A</v>
      </c>
      <c r="Q632" s="12" t="b">
        <f>IF(COUNTIF($F$2:F632,F632)=1,MAX($Q$1:Q631)+1)</f>
        <v>0</v>
      </c>
      <c r="R632" s="12"/>
    </row>
    <row r="633" spans="1:18" hidden="1" x14ac:dyDescent="0.3">
      <c r="A633" s="12">
        <f>IF(COUNTIF($F$2:F633,F633)=1,MAX($A$1:A632)+1,0)</f>
        <v>0</v>
      </c>
      <c r="B633" s="12" t="str">
        <f>IF(COUNTIF($F$2:F633,F633)=1,1,"")</f>
        <v/>
      </c>
      <c r="C633" s="12" t="str">
        <f t="shared" si="91"/>
        <v>02</v>
      </c>
      <c r="D633" s="12">
        <v>1</v>
      </c>
      <c r="E633" s="12">
        <v>62</v>
      </c>
      <c r="F633" s="12" t="s">
        <v>3</v>
      </c>
      <c r="G633" s="12" t="str">
        <f t="shared" si="85"/>
        <v>62PLDC0212L</v>
      </c>
      <c r="H633" s="12" t="s">
        <v>803</v>
      </c>
      <c r="I633" s="12" t="s">
        <v>4</v>
      </c>
      <c r="J633" s="12"/>
      <c r="K633" s="12">
        <f t="shared" si="86"/>
        <v>1</v>
      </c>
      <c r="L633" s="12" t="str">
        <f t="shared" si="87"/>
        <v>2</v>
      </c>
      <c r="M633" s="12" t="str">
        <f t="shared" si="88"/>
        <v>2</v>
      </c>
      <c r="N633" s="12" t="b">
        <f t="shared" si="89"/>
        <v>1</v>
      </c>
      <c r="O633" s="12" t="str">
        <f>VLOOKUP(G633,[1]CTDaoKhung!$C$5:$L$726,2,0)</f>
        <v>Pháp luật đại cương</v>
      </c>
      <c r="P633" s="12" t="b">
        <f t="shared" si="90"/>
        <v>1</v>
      </c>
      <c r="Q633" s="12" t="b">
        <f>IF(COUNTIF($F$2:F633,F633)=1,MAX($Q$1:Q632)+1)</f>
        <v>0</v>
      </c>
      <c r="R633" s="12"/>
    </row>
    <row r="634" spans="1:18" hidden="1" x14ac:dyDescent="0.3">
      <c r="A634" s="12">
        <f>IF(COUNTIF($F$2:F634,F634)=1,MAX($A$1:A633)+1,0)</f>
        <v>0</v>
      </c>
      <c r="B634" s="12" t="str">
        <f>IF(COUNTIF($F$2:F634,F634)=1,1,"")</f>
        <v/>
      </c>
      <c r="C634" s="12" t="str">
        <f t="shared" si="91"/>
        <v>05</v>
      </c>
      <c r="D634" s="12">
        <v>1</v>
      </c>
      <c r="E634" s="12">
        <v>62</v>
      </c>
      <c r="F634" s="12" t="s">
        <v>5</v>
      </c>
      <c r="G634" s="12" t="str">
        <f t="shared" si="85"/>
        <v>62NMTH0513L</v>
      </c>
      <c r="H634" s="12" t="s">
        <v>6</v>
      </c>
      <c r="I634" s="12" t="s">
        <v>7</v>
      </c>
      <c r="J634" s="12"/>
      <c r="K634" s="12">
        <f t="shared" si="86"/>
        <v>1</v>
      </c>
      <c r="L634" s="12" t="str">
        <f t="shared" si="87"/>
        <v>3</v>
      </c>
      <c r="M634" s="12" t="str">
        <f t="shared" si="88"/>
        <v>3</v>
      </c>
      <c r="N634" s="12" t="b">
        <f t="shared" si="89"/>
        <v>1</v>
      </c>
      <c r="O634" s="12" t="str">
        <f>VLOOKUP(G634,[1]CTDaoKhung!$C$5:$L$726,2,0)</f>
        <v>Nhập môn tin học</v>
      </c>
      <c r="P634" s="12" t="b">
        <f t="shared" si="90"/>
        <v>1</v>
      </c>
      <c r="Q634" s="12" t="b">
        <f>IF(COUNTIF($F$2:F634,F634)=1,MAX($Q$1:Q633)+1)</f>
        <v>0</v>
      </c>
      <c r="R634" s="12"/>
    </row>
    <row r="635" spans="1:18" hidden="1" x14ac:dyDescent="0.3">
      <c r="A635" s="12">
        <f>IF(COUNTIF($F$2:F635,F635)=1,MAX($A$1:A634)+1,0)</f>
        <v>0</v>
      </c>
      <c r="B635" s="12" t="str">
        <f>IF(COUNTIF($F$2:F635,F635)=1,1,"")</f>
        <v/>
      </c>
      <c r="C635" s="12" t="str">
        <f t="shared" si="91"/>
        <v>01</v>
      </c>
      <c r="D635" s="12">
        <v>1</v>
      </c>
      <c r="E635" s="12">
        <v>62</v>
      </c>
      <c r="F635" s="12" t="s">
        <v>8</v>
      </c>
      <c r="G635" s="12" t="str">
        <f t="shared" si="85"/>
        <v>62ANH10112L</v>
      </c>
      <c r="H635" s="12" t="s">
        <v>9</v>
      </c>
      <c r="I635" s="12" t="s">
        <v>10</v>
      </c>
      <c r="J635" s="12"/>
      <c r="K635" s="12">
        <f t="shared" si="86"/>
        <v>1</v>
      </c>
      <c r="L635" s="12" t="str">
        <f t="shared" si="87"/>
        <v>2</v>
      </c>
      <c r="M635" s="12" t="str">
        <f t="shared" si="88"/>
        <v>2</v>
      </c>
      <c r="N635" s="12" t="b">
        <f t="shared" si="89"/>
        <v>1</v>
      </c>
      <c r="O635" s="12" t="str">
        <f>VLOOKUP(G635,[1]CTDaoKhung!$C$5:$L$726,2,0)</f>
        <v>Tiếng anh 1</v>
      </c>
      <c r="P635" s="12" t="b">
        <f t="shared" si="90"/>
        <v>1</v>
      </c>
      <c r="Q635" s="12" t="b">
        <f>IF(COUNTIF($F$2:F635,F635)=1,MAX($Q$1:Q634)+1)</f>
        <v>0</v>
      </c>
      <c r="R635" s="12"/>
    </row>
    <row r="636" spans="1:18" hidden="1" x14ac:dyDescent="0.3">
      <c r="A636" s="12">
        <f>IF(COUNTIF($F$2:F636,F636)=1,MAX($A$1:A635)+1,0)</f>
        <v>0</v>
      </c>
      <c r="B636" s="12" t="str">
        <f>IF(COUNTIF($F$2:F636,F636)=1,1,"")</f>
        <v/>
      </c>
      <c r="C636" s="12" t="str">
        <f t="shared" si="91"/>
        <v>01</v>
      </c>
      <c r="D636" s="12">
        <v>1</v>
      </c>
      <c r="E636" s="12">
        <v>62</v>
      </c>
      <c r="F636" s="12" t="s">
        <v>11</v>
      </c>
      <c r="G636" s="12" t="str">
        <f t="shared" si="85"/>
        <v>62TCC10112L</v>
      </c>
      <c r="H636" s="12" t="s">
        <v>138</v>
      </c>
      <c r="I636" s="12" t="s">
        <v>10</v>
      </c>
      <c r="J636" s="12"/>
      <c r="K636" s="12">
        <f t="shared" si="86"/>
        <v>1</v>
      </c>
      <c r="L636" s="12" t="str">
        <f t="shared" si="87"/>
        <v>2</v>
      </c>
      <c r="M636" s="12" t="str">
        <f t="shared" si="88"/>
        <v>2</v>
      </c>
      <c r="N636" s="12" t="b">
        <f t="shared" si="89"/>
        <v>1</v>
      </c>
      <c r="O636" s="12" t="str">
        <f>VLOOKUP(G636,[1]CTDaoKhung!$C$5:$L$726,2,0)</f>
        <v>Toán cao cấp 1</v>
      </c>
      <c r="P636" s="12" t="b">
        <f t="shared" si="90"/>
        <v>1</v>
      </c>
      <c r="Q636" s="12" t="b">
        <f>IF(COUNTIF($F$2:F636,F636)=1,MAX($Q$1:Q635)+1)</f>
        <v>0</v>
      </c>
      <c r="R636" s="12"/>
    </row>
    <row r="637" spans="1:18" hidden="1" x14ac:dyDescent="0.3">
      <c r="A637" s="12">
        <f>IF(COUNTIF($F$2:F637,F637)=1,MAX($A$1:A636)+1,0)</f>
        <v>0</v>
      </c>
      <c r="B637" s="12" t="str">
        <f>IF(COUNTIF($F$2:F637,F637)=1,1,"")</f>
        <v/>
      </c>
      <c r="C637" s="12" t="str">
        <f t="shared" si="91"/>
        <v>01</v>
      </c>
      <c r="D637" s="12">
        <v>1</v>
      </c>
      <c r="E637" s="12">
        <v>62</v>
      </c>
      <c r="F637" s="12" t="s">
        <v>12</v>
      </c>
      <c r="G637" s="12" t="str">
        <f t="shared" si="85"/>
        <v>62GTC10111T</v>
      </c>
      <c r="H637" s="12" t="s">
        <v>802</v>
      </c>
      <c r="I637" s="12" t="s">
        <v>13</v>
      </c>
      <c r="J637" s="12"/>
      <c r="K637" s="12">
        <f t="shared" si="86"/>
        <v>1</v>
      </c>
      <c r="L637" s="12" t="str">
        <f t="shared" si="87"/>
        <v>1</v>
      </c>
      <c r="M637" s="12" t="str">
        <f t="shared" si="88"/>
        <v>1</v>
      </c>
      <c r="N637" s="12" t="b">
        <f t="shared" si="89"/>
        <v>1</v>
      </c>
      <c r="O637" s="12" t="str">
        <f>VLOOKUP(G637,[1]CTDaoKhung!$C$5:$L$726,2,0)</f>
        <v>Giáo dục thể chất 1</v>
      </c>
      <c r="P637" s="12" t="b">
        <f t="shared" si="90"/>
        <v>1</v>
      </c>
      <c r="Q637" s="12" t="b">
        <f>IF(COUNTIF($F$2:F637,F637)=1,MAX($Q$1:Q636)+1)</f>
        <v>0</v>
      </c>
      <c r="R637" s="12"/>
    </row>
    <row r="638" spans="1:18" hidden="1" x14ac:dyDescent="0.3">
      <c r="A638" s="12">
        <f>IF(COUNTIF($F$2:F638,F638)=1,MAX($A$1:A637)+1,0)</f>
        <v>0</v>
      </c>
      <c r="B638" s="12" t="str">
        <f>IF(COUNTIF($F$2:F638,F638)=1,1,"")</f>
        <v/>
      </c>
      <c r="C638" s="12" t="str">
        <f t="shared" si="91"/>
        <v/>
      </c>
      <c r="D638" s="12">
        <v>1</v>
      </c>
      <c r="E638" s="12">
        <v>62</v>
      </c>
      <c r="F638" s="12"/>
      <c r="G638" s="12" t="str">
        <f t="shared" si="85"/>
        <v>62</v>
      </c>
      <c r="H638" s="12" t="s">
        <v>14</v>
      </c>
      <c r="I638" s="12">
        <v>2</v>
      </c>
      <c r="J638" s="12"/>
      <c r="K638" s="12">
        <f t="shared" si="86"/>
        <v>1</v>
      </c>
      <c r="L638" s="12" t="str">
        <f t="shared" si="87"/>
        <v>2</v>
      </c>
      <c r="M638" s="12" t="str">
        <f t="shared" si="88"/>
        <v/>
      </c>
      <c r="N638" s="12" t="b">
        <f t="shared" si="89"/>
        <v>0</v>
      </c>
      <c r="O638" s="12" t="e">
        <f>VLOOKUP(G638,[1]CTDaoKhung!$C$5:$L$726,2,0)</f>
        <v>#N/A</v>
      </c>
      <c r="P638" s="12" t="e">
        <f t="shared" si="90"/>
        <v>#N/A</v>
      </c>
      <c r="Q638" s="12" t="b">
        <f>IF(COUNTIF($F$2:F638,F638)=1,MAX($Q$1:Q637)+1)</f>
        <v>0</v>
      </c>
      <c r="R638" s="12"/>
    </row>
    <row r="639" spans="1:18" hidden="1" x14ac:dyDescent="0.3">
      <c r="A639" s="12">
        <f>IF(COUNTIF($F$2:F639,F639)=1,MAX($A$1:A638)+1,0)</f>
        <v>0</v>
      </c>
      <c r="B639" s="12" t="str">
        <f>IF(COUNTIF($F$2:F639,F639)=1,1,"")</f>
        <v/>
      </c>
      <c r="C639" s="12" t="str">
        <f t="shared" si="91"/>
        <v>04</v>
      </c>
      <c r="D639" s="12">
        <v>1</v>
      </c>
      <c r="E639" s="12">
        <v>62</v>
      </c>
      <c r="F639" s="12" t="s">
        <v>15</v>
      </c>
      <c r="G639" s="12" t="str">
        <f t="shared" si="85"/>
        <v>62NMN10412L</v>
      </c>
      <c r="H639" s="12" t="s">
        <v>16</v>
      </c>
      <c r="I639" s="12" t="s">
        <v>10</v>
      </c>
      <c r="J639" s="12"/>
      <c r="K639" s="12">
        <f t="shared" si="86"/>
        <v>1</v>
      </c>
      <c r="L639" s="12" t="str">
        <f t="shared" si="87"/>
        <v>2</v>
      </c>
      <c r="M639" s="12" t="str">
        <f t="shared" si="88"/>
        <v>2</v>
      </c>
      <c r="N639" s="12" t="b">
        <f t="shared" si="89"/>
        <v>1</v>
      </c>
      <c r="O639" s="12" t="str">
        <f>VLOOKUP(G639,[1]CTDaoKhung!$C$5:$L$726,2,0)</f>
        <v>Nhập môn ngành cơ khí</v>
      </c>
      <c r="P639" s="12" t="b">
        <f t="shared" si="90"/>
        <v>0</v>
      </c>
      <c r="Q639" s="12" t="b">
        <f>IF(COUNTIF($F$2:F639,F639)=1,MAX($Q$1:Q638)+1)</f>
        <v>0</v>
      </c>
      <c r="R639" s="12"/>
    </row>
    <row r="640" spans="1:18" hidden="1" x14ac:dyDescent="0.3">
      <c r="A640" s="12">
        <f>IF(COUNTIF($F$2:F640,F640)=1,MAX($A$1:A639)+1,0)</f>
        <v>0</v>
      </c>
      <c r="B640" s="12" t="str">
        <f>IF(COUNTIF($F$2:F640,F640)=1,1,"")</f>
        <v/>
      </c>
      <c r="C640" s="12" t="str">
        <f t="shared" si="91"/>
        <v>06</v>
      </c>
      <c r="D640" s="12">
        <v>1</v>
      </c>
      <c r="E640" s="12">
        <v>62</v>
      </c>
      <c r="F640" s="12" t="s">
        <v>17</v>
      </c>
      <c r="G640" s="12" t="str">
        <f t="shared" si="85"/>
        <v>62NMN20612L</v>
      </c>
      <c r="H640" s="12" t="s">
        <v>18</v>
      </c>
      <c r="I640" s="12" t="s">
        <v>10</v>
      </c>
      <c r="J640" s="12"/>
      <c r="K640" s="12">
        <f t="shared" si="86"/>
        <v>1</v>
      </c>
      <c r="L640" s="12" t="str">
        <f t="shared" si="87"/>
        <v>2</v>
      </c>
      <c r="M640" s="12" t="str">
        <f t="shared" si="88"/>
        <v>2</v>
      </c>
      <c r="N640" s="12" t="b">
        <f t="shared" si="89"/>
        <v>1</v>
      </c>
      <c r="O640" s="12" t="e">
        <f>VLOOKUP(G640,[1]CTDaoKhung!$C$5:$L$726,2,0)</f>
        <v>#N/A</v>
      </c>
      <c r="P640" s="12" t="e">
        <f t="shared" si="90"/>
        <v>#N/A</v>
      </c>
      <c r="Q640" s="12" t="b">
        <f>IF(COUNTIF($F$2:F640,F640)=1,MAX($Q$1:Q639)+1)</f>
        <v>0</v>
      </c>
      <c r="R640" s="12"/>
    </row>
    <row r="641" spans="1:18" hidden="1" x14ac:dyDescent="0.3">
      <c r="A641" s="12">
        <f>IF(COUNTIF($F$2:F641,F641)=1,MAX($A$1:A640)+1,0)</f>
        <v>0</v>
      </c>
      <c r="B641" s="12" t="str">
        <f>IF(COUNTIF($F$2:F641,F641)=1,1,"")</f>
        <v/>
      </c>
      <c r="C641" s="12" t="str">
        <f t="shared" si="91"/>
        <v>05</v>
      </c>
      <c r="D641" s="12">
        <v>1</v>
      </c>
      <c r="E641" s="12">
        <v>62</v>
      </c>
      <c r="F641" s="12" t="s">
        <v>19</v>
      </c>
      <c r="G641" s="12" t="str">
        <f t="shared" si="85"/>
        <v>62NMN30512L</v>
      </c>
      <c r="H641" s="12" t="s">
        <v>20</v>
      </c>
      <c r="I641" s="12" t="s">
        <v>10</v>
      </c>
      <c r="J641" s="12"/>
      <c r="K641" s="12">
        <f t="shared" si="86"/>
        <v>1</v>
      </c>
      <c r="L641" s="12" t="str">
        <f t="shared" si="87"/>
        <v>2</v>
      </c>
      <c r="M641" s="12" t="str">
        <f t="shared" si="88"/>
        <v>2</v>
      </c>
      <c r="N641" s="12" t="b">
        <f t="shared" si="89"/>
        <v>1</v>
      </c>
      <c r="O641" s="12" t="e">
        <f>VLOOKUP(G641,[1]CTDaoKhung!$C$5:$L$726,2,0)</f>
        <v>#N/A</v>
      </c>
      <c r="P641" s="12" t="e">
        <f t="shared" si="90"/>
        <v>#N/A</v>
      </c>
      <c r="Q641" s="12" t="b">
        <f>IF(COUNTIF($F$2:F641,F641)=1,MAX($Q$1:Q640)+1)</f>
        <v>0</v>
      </c>
      <c r="R641" s="12"/>
    </row>
    <row r="642" spans="1:18" hidden="1" x14ac:dyDescent="0.3">
      <c r="A642" s="12">
        <f>IF(COUNTIF($F$2:F642,F642)=1,MAX($A$1:A641)+1,0)</f>
        <v>0</v>
      </c>
      <c r="B642" s="12" t="str">
        <f>IF(COUNTIF($F$2:F642,F642)=1,1,"")</f>
        <v/>
      </c>
      <c r="C642" s="12" t="str">
        <f t="shared" si="91"/>
        <v>07</v>
      </c>
      <c r="D642" s="12">
        <v>1</v>
      </c>
      <c r="E642" s="12">
        <v>62</v>
      </c>
      <c r="F642" s="12" t="s">
        <v>21</v>
      </c>
      <c r="G642" s="12" t="str">
        <f t="shared" si="85"/>
        <v>62NMN40712L</v>
      </c>
      <c r="H642" s="12" t="s">
        <v>22</v>
      </c>
      <c r="I642" s="12" t="s">
        <v>10</v>
      </c>
      <c r="J642" s="12"/>
      <c r="K642" s="12">
        <f t="shared" si="86"/>
        <v>1</v>
      </c>
      <c r="L642" s="12" t="str">
        <f t="shared" si="87"/>
        <v>2</v>
      </c>
      <c r="M642" s="12" t="str">
        <f t="shared" si="88"/>
        <v>2</v>
      </c>
      <c r="N642" s="12" t="b">
        <f t="shared" si="89"/>
        <v>1</v>
      </c>
      <c r="O642" s="12" t="e">
        <f>VLOOKUP(G642,[1]CTDaoKhung!$C$5:$L$726,2,0)</f>
        <v>#N/A</v>
      </c>
      <c r="P642" s="12" t="e">
        <f t="shared" si="90"/>
        <v>#N/A</v>
      </c>
      <c r="Q642" s="12" t="b">
        <f>IF(COUNTIF($F$2:F642,F642)=1,MAX($Q$1:Q641)+1)</f>
        <v>0</v>
      </c>
      <c r="R642" s="12"/>
    </row>
    <row r="643" spans="1:18" hidden="1" x14ac:dyDescent="0.3">
      <c r="A643" s="12">
        <f>IF(COUNTIF($F$2:F643,F643)=1,MAX($A$1:A642)+1,0)</f>
        <v>0</v>
      </c>
      <c r="B643" s="12" t="str">
        <f>IF(COUNTIF($F$2:F643,F643)=1,1,"")</f>
        <v/>
      </c>
      <c r="C643" s="12" t="str">
        <f t="shared" si="91"/>
        <v>02</v>
      </c>
      <c r="D643" s="12">
        <v>2</v>
      </c>
      <c r="E643" s="12">
        <v>62</v>
      </c>
      <c r="F643" s="12" t="s">
        <v>23</v>
      </c>
      <c r="G643" s="12" t="str">
        <f t="shared" ref="G643:G706" si="92">E643&amp;F643</f>
        <v>62MLN20213L</v>
      </c>
      <c r="H643" s="12" t="s">
        <v>321</v>
      </c>
      <c r="I643" s="12" t="s">
        <v>25</v>
      </c>
      <c r="J643" s="12" t="s">
        <v>136</v>
      </c>
      <c r="K643" s="12">
        <f t="shared" ref="K643:K706" si="93">D643</f>
        <v>2</v>
      </c>
      <c r="L643" s="12" t="str">
        <f t="shared" ref="L643:L706" si="94">LEFT(I643,1)</f>
        <v>3</v>
      </c>
      <c r="M643" s="12" t="str">
        <f t="shared" ref="M643:M706" si="95">MID(F643,8,1)</f>
        <v>3</v>
      </c>
      <c r="N643" s="12" t="b">
        <f t="shared" ref="N643:N706" si="96">L643=M643</f>
        <v>1</v>
      </c>
      <c r="O643" s="12" t="e">
        <f>VLOOKUP(G643,[1]CTDaoKhung!$C$5:$L$726,2,0)</f>
        <v>#N/A</v>
      </c>
      <c r="P643" s="12" t="e">
        <f t="shared" ref="P643:P706" si="97">H643=O643</f>
        <v>#N/A</v>
      </c>
      <c r="Q643" s="12" t="b">
        <f>IF(COUNTIF($F$2:F643,F643)=1,MAX($Q$1:Q642)+1)</f>
        <v>0</v>
      </c>
      <c r="R643" s="12"/>
    </row>
    <row r="644" spans="1:18" hidden="1" x14ac:dyDescent="0.3">
      <c r="A644" s="12">
        <f>IF(COUNTIF($F$2:F644,F644)=1,MAX($A$1:A643)+1,0)</f>
        <v>0</v>
      </c>
      <c r="B644" s="12" t="str">
        <f>IF(COUNTIF($F$2:F644,F644)=1,1,"")</f>
        <v/>
      </c>
      <c r="C644" s="12" t="str">
        <f t="shared" si="91"/>
        <v>01</v>
      </c>
      <c r="D644" s="12">
        <v>2</v>
      </c>
      <c r="E644" s="12">
        <v>62</v>
      </c>
      <c r="F644" s="12" t="s">
        <v>26</v>
      </c>
      <c r="G644" s="12" t="str">
        <f t="shared" si="92"/>
        <v>62ANH20113L</v>
      </c>
      <c r="H644" s="12" t="s">
        <v>27</v>
      </c>
      <c r="I644" s="12" t="s">
        <v>7</v>
      </c>
      <c r="J644" s="12" t="s">
        <v>137</v>
      </c>
      <c r="K644" s="12">
        <f t="shared" si="93"/>
        <v>2</v>
      </c>
      <c r="L644" s="12" t="str">
        <f t="shared" si="94"/>
        <v>3</v>
      </c>
      <c r="M644" s="12" t="str">
        <f t="shared" si="95"/>
        <v>3</v>
      </c>
      <c r="N644" s="12" t="b">
        <f t="shared" si="96"/>
        <v>1</v>
      </c>
      <c r="O644" s="12" t="str">
        <f>VLOOKUP(G644,[1]CTDaoKhung!$C$5:$L$726,2,0)</f>
        <v>Tiếng anh 2</v>
      </c>
      <c r="P644" s="12" t="b">
        <f t="shared" si="97"/>
        <v>1</v>
      </c>
      <c r="Q644" s="12" t="b">
        <f>IF(COUNTIF($F$2:F644,F644)=1,MAX($Q$1:Q643)+1)</f>
        <v>0</v>
      </c>
      <c r="R644" s="12"/>
    </row>
    <row r="645" spans="1:18" hidden="1" x14ac:dyDescent="0.3">
      <c r="A645" s="12">
        <f>IF(COUNTIF($F$2:F645,F645)=1,MAX($A$1:A644)+1,0)</f>
        <v>0</v>
      </c>
      <c r="B645" s="12" t="str">
        <f>IF(COUNTIF($F$2:F645,F645)=1,1,"")</f>
        <v/>
      </c>
      <c r="C645" s="12" t="str">
        <f t="shared" si="91"/>
        <v>01</v>
      </c>
      <c r="D645" s="12">
        <v>2</v>
      </c>
      <c r="E645" s="12">
        <v>62</v>
      </c>
      <c r="F645" s="12" t="s">
        <v>28</v>
      </c>
      <c r="G645" s="12" t="str">
        <f t="shared" si="92"/>
        <v>62TCC20112L</v>
      </c>
      <c r="H645" s="12" t="s">
        <v>139</v>
      </c>
      <c r="I645" s="12" t="s">
        <v>10</v>
      </c>
      <c r="J645" s="12"/>
      <c r="K645" s="12">
        <f t="shared" si="93"/>
        <v>2</v>
      </c>
      <c r="L645" s="12" t="str">
        <f t="shared" si="94"/>
        <v>2</v>
      </c>
      <c r="M645" s="12" t="str">
        <f t="shared" si="95"/>
        <v>2</v>
      </c>
      <c r="N645" s="12" t="b">
        <f t="shared" si="96"/>
        <v>1</v>
      </c>
      <c r="O645" s="12" t="str">
        <f>VLOOKUP(G645,[1]CTDaoKhung!$C$5:$L$726,2,0)</f>
        <v>Toán cao cấp 2</v>
      </c>
      <c r="P645" s="12" t="b">
        <f t="shared" si="97"/>
        <v>1</v>
      </c>
      <c r="Q645" s="12" t="b">
        <f>IF(COUNTIF($F$2:F645,F645)=1,MAX($Q$1:Q644)+1)</f>
        <v>0</v>
      </c>
      <c r="R645" s="12"/>
    </row>
    <row r="646" spans="1:18" hidden="1" x14ac:dyDescent="0.3">
      <c r="A646" s="12">
        <f>IF(COUNTIF($F$2:F646,F646)=1,MAX($A$1:A645)+1,0)</f>
        <v>0</v>
      </c>
      <c r="B646" s="12" t="str">
        <f>IF(COUNTIF($F$2:F646,F646)=1,1,"")</f>
        <v/>
      </c>
      <c r="C646" s="12" t="str">
        <f t="shared" si="91"/>
        <v>01</v>
      </c>
      <c r="D646" s="12">
        <v>2</v>
      </c>
      <c r="E646" s="12">
        <v>62</v>
      </c>
      <c r="F646" s="12" t="s">
        <v>29</v>
      </c>
      <c r="G646" s="12" t="str">
        <f t="shared" si="92"/>
        <v>62GTC20112T</v>
      </c>
      <c r="H646" s="12" t="s">
        <v>804</v>
      </c>
      <c r="I646" s="12" t="s">
        <v>30</v>
      </c>
      <c r="J646" s="12"/>
      <c r="K646" s="12">
        <f t="shared" si="93"/>
        <v>2</v>
      </c>
      <c r="L646" s="12" t="str">
        <f t="shared" si="94"/>
        <v>2</v>
      </c>
      <c r="M646" s="12" t="str">
        <f t="shared" si="95"/>
        <v>2</v>
      </c>
      <c r="N646" s="12" t="b">
        <f t="shared" si="96"/>
        <v>1</v>
      </c>
      <c r="O646" s="12" t="str">
        <f>VLOOKUP(G646,[1]CTDaoKhung!$C$5:$L$726,2,0)</f>
        <v>Giáo dục thể chất 2</v>
      </c>
      <c r="P646" s="12" t="b">
        <f t="shared" si="97"/>
        <v>1</v>
      </c>
      <c r="Q646" s="12" t="b">
        <f>IF(COUNTIF($F$2:F646,F646)=1,MAX($Q$1:Q645)+1)</f>
        <v>0</v>
      </c>
      <c r="R646" s="12"/>
    </row>
    <row r="647" spans="1:18" hidden="1" x14ac:dyDescent="0.3">
      <c r="A647" s="12">
        <f>IF(COUNTIF($F$2:F647,F647)=1,MAX($A$1:A646)+1,0)</f>
        <v>0</v>
      </c>
      <c r="B647" s="12" t="str">
        <f>IF(COUNTIF($F$2:F647,F647)=1,1,"")</f>
        <v/>
      </c>
      <c r="C647" s="12" t="str">
        <f t="shared" si="91"/>
        <v>01</v>
      </c>
      <c r="D647" s="12">
        <v>2</v>
      </c>
      <c r="E647" s="12">
        <v>62</v>
      </c>
      <c r="F647" s="12" t="s">
        <v>31</v>
      </c>
      <c r="G647" s="12" t="str">
        <f t="shared" si="92"/>
        <v>62VLDC0113L</v>
      </c>
      <c r="H647" s="12" t="s">
        <v>32</v>
      </c>
      <c r="I647" s="12" t="s">
        <v>7</v>
      </c>
      <c r="J647" s="12"/>
      <c r="K647" s="12">
        <f t="shared" si="93"/>
        <v>2</v>
      </c>
      <c r="L647" s="12" t="str">
        <f t="shared" si="94"/>
        <v>3</v>
      </c>
      <c r="M647" s="12" t="str">
        <f t="shared" si="95"/>
        <v>3</v>
      </c>
      <c r="N647" s="12" t="b">
        <f t="shared" si="96"/>
        <v>1</v>
      </c>
      <c r="O647" s="12" t="str">
        <f>VLOOKUP(G647,[1]CTDaoKhung!$C$5:$L$726,2,0)</f>
        <v>Vật lý đại cương</v>
      </c>
      <c r="P647" s="12" t="b">
        <f t="shared" si="97"/>
        <v>1</v>
      </c>
      <c r="Q647" s="12" t="b">
        <f>IF(COUNTIF($F$2:F647,F647)=1,MAX($Q$1:Q646)+1)</f>
        <v>0</v>
      </c>
      <c r="R647" s="12"/>
    </row>
    <row r="648" spans="1:18" hidden="1" x14ac:dyDescent="0.3">
      <c r="A648" s="12">
        <f>IF(COUNTIF($F$2:F648,F648)=1,MAX($A$1:A647)+1,0)</f>
        <v>0</v>
      </c>
      <c r="B648" s="12" t="str">
        <f>IF(COUNTIF($F$2:F648,F648)=1,1,"")</f>
        <v/>
      </c>
      <c r="C648" s="12" t="str">
        <f t="shared" si="91"/>
        <v/>
      </c>
      <c r="D648" s="12">
        <v>2</v>
      </c>
      <c r="E648" s="12">
        <v>62</v>
      </c>
      <c r="F648" s="12"/>
      <c r="G648" s="12" t="str">
        <f t="shared" si="92"/>
        <v>62</v>
      </c>
      <c r="H648" s="12" t="s">
        <v>14</v>
      </c>
      <c r="I648" s="12">
        <v>2</v>
      </c>
      <c r="J648" s="12"/>
      <c r="K648" s="12">
        <f t="shared" si="93"/>
        <v>2</v>
      </c>
      <c r="L648" s="12" t="str">
        <f t="shared" si="94"/>
        <v>2</v>
      </c>
      <c r="M648" s="12" t="str">
        <f t="shared" si="95"/>
        <v/>
      </c>
      <c r="N648" s="12" t="b">
        <f t="shared" si="96"/>
        <v>0</v>
      </c>
      <c r="O648" s="12" t="e">
        <f>VLOOKUP(G648,[1]CTDaoKhung!$C$5:$L$726,2,0)</f>
        <v>#N/A</v>
      </c>
      <c r="P648" s="12" t="e">
        <f t="shared" si="97"/>
        <v>#N/A</v>
      </c>
      <c r="Q648" s="12" t="b">
        <f>IF(COUNTIF($F$2:F648,F648)=1,MAX($Q$1:Q647)+1)</f>
        <v>0</v>
      </c>
      <c r="R648" s="12"/>
    </row>
    <row r="649" spans="1:18" hidden="1" x14ac:dyDescent="0.3">
      <c r="A649" s="12">
        <f>IF(COUNTIF($F$2:F649,F649)=1,MAX($A$1:A648)+1,0)</f>
        <v>0</v>
      </c>
      <c r="B649" s="12" t="str">
        <f>IF(COUNTIF($F$2:F649,F649)=1,1,"")</f>
        <v/>
      </c>
      <c r="C649" s="12" t="str">
        <f t="shared" si="91"/>
        <v>03</v>
      </c>
      <c r="D649" s="12">
        <v>2</v>
      </c>
      <c r="E649" s="12">
        <v>62</v>
      </c>
      <c r="F649" s="12" t="s">
        <v>33</v>
      </c>
      <c r="G649" s="12" t="str">
        <f t="shared" si="92"/>
        <v>62NMGT0312L</v>
      </c>
      <c r="H649" s="12" t="s">
        <v>34</v>
      </c>
      <c r="I649" s="12" t="s">
        <v>10</v>
      </c>
      <c r="J649" s="12"/>
      <c r="K649" s="12">
        <f t="shared" si="93"/>
        <v>2</v>
      </c>
      <c r="L649" s="12" t="str">
        <f t="shared" si="94"/>
        <v>2</v>
      </c>
      <c r="M649" s="12" t="str">
        <f t="shared" si="95"/>
        <v>2</v>
      </c>
      <c r="N649" s="12" t="b">
        <f t="shared" si="96"/>
        <v>1</v>
      </c>
      <c r="O649" s="12" t="str">
        <f>VLOOKUP(G649,[1]CTDaoKhung!$C$5:$L$726,2,0)</f>
        <v>Nhập môn khoa học giao tiếp</v>
      </c>
      <c r="P649" s="12" t="b">
        <f t="shared" si="97"/>
        <v>1</v>
      </c>
      <c r="Q649" s="12" t="b">
        <f>IF(COUNTIF($F$2:F649,F649)=1,MAX($Q$1:Q648)+1)</f>
        <v>0</v>
      </c>
      <c r="R649" s="12"/>
    </row>
    <row r="650" spans="1:18" hidden="1" x14ac:dyDescent="0.3">
      <c r="A650" s="12">
        <f>IF(COUNTIF($F$2:F650,F650)=1,MAX($A$1:A649)+1,0)</f>
        <v>0</v>
      </c>
      <c r="B650" s="12" t="str">
        <f>IF(COUNTIF($F$2:F650,F650)=1,1,"")</f>
        <v/>
      </c>
      <c r="C650" s="12" t="str">
        <f t="shared" si="91"/>
        <v>07</v>
      </c>
      <c r="D650" s="12">
        <v>2</v>
      </c>
      <c r="E650" s="12">
        <v>62</v>
      </c>
      <c r="F650" s="12" t="s">
        <v>35</v>
      </c>
      <c r="G650" s="12" t="str">
        <f t="shared" si="92"/>
        <v>62KHNG0712L</v>
      </c>
      <c r="H650" s="12" t="s">
        <v>36</v>
      </c>
      <c r="I650" s="12" t="s">
        <v>10</v>
      </c>
      <c r="J650" s="12"/>
      <c r="K650" s="12">
        <f t="shared" si="93"/>
        <v>2</v>
      </c>
      <c r="L650" s="12" t="str">
        <f t="shared" si="94"/>
        <v>2</v>
      </c>
      <c r="M650" s="12" t="str">
        <f t="shared" si="95"/>
        <v>2</v>
      </c>
      <c r="N650" s="12" t="b">
        <f t="shared" si="96"/>
        <v>1</v>
      </c>
      <c r="O650" s="12" t="str">
        <f>VLOOKUP(G650,[1]CTDaoKhung!$C$5:$L$726,2,0)</f>
        <v>Khởi nghiệp</v>
      </c>
      <c r="P650" s="12" t="b">
        <f t="shared" si="97"/>
        <v>1</v>
      </c>
      <c r="Q650" s="12" t="b">
        <f>IF(COUNTIF($F$2:F650,F650)=1,MAX($Q$1:Q649)+1)</f>
        <v>0</v>
      </c>
      <c r="R650" s="12"/>
    </row>
    <row r="651" spans="1:18" hidden="1" x14ac:dyDescent="0.3">
      <c r="A651" s="12">
        <f>IF(COUNTIF($F$2:F651,F651)=1,MAX($A$1:A650)+1,0)</f>
        <v>0</v>
      </c>
      <c r="B651" s="12" t="str">
        <f>IF(COUNTIF($F$2:F651,F651)=1,1,"")</f>
        <v/>
      </c>
      <c r="C651" s="12" t="str">
        <f t="shared" si="91"/>
        <v>02</v>
      </c>
      <c r="D651" s="12">
        <v>3</v>
      </c>
      <c r="E651" s="12">
        <v>62</v>
      </c>
      <c r="F651" s="12" t="s">
        <v>37</v>
      </c>
      <c r="G651" s="12" t="str">
        <f t="shared" si="92"/>
        <v>62THCM0212L</v>
      </c>
      <c r="H651" s="12" t="s">
        <v>38</v>
      </c>
      <c r="I651" s="12" t="s">
        <v>2</v>
      </c>
      <c r="J651" s="12" t="s">
        <v>132</v>
      </c>
      <c r="K651" s="12">
        <f t="shared" si="93"/>
        <v>3</v>
      </c>
      <c r="L651" s="12" t="str">
        <f t="shared" si="94"/>
        <v>2</v>
      </c>
      <c r="M651" s="12" t="str">
        <f t="shared" si="95"/>
        <v>2</v>
      </c>
      <c r="N651" s="12" t="b">
        <f t="shared" si="96"/>
        <v>1</v>
      </c>
      <c r="O651" s="12" t="e">
        <f>VLOOKUP(G651,[1]CTDaoKhung!$C$5:$L$726,2,0)</f>
        <v>#N/A</v>
      </c>
      <c r="P651" s="12" t="e">
        <f t="shared" si="97"/>
        <v>#N/A</v>
      </c>
      <c r="Q651" s="12" t="b">
        <f>IF(COUNTIF($F$2:F651,F651)=1,MAX($Q$1:Q650)+1)</f>
        <v>0</v>
      </c>
      <c r="R651" s="12"/>
    </row>
    <row r="652" spans="1:18" hidden="1" x14ac:dyDescent="0.3">
      <c r="A652" s="12">
        <f>IF(COUNTIF($F$2:F652,F652)=1,MAX($A$1:A651)+1,0)</f>
        <v>275</v>
      </c>
      <c r="B652" s="12">
        <f>IF(COUNTIF($F$2:F652,F652)=1,1,"")</f>
        <v>1</v>
      </c>
      <c r="C652" s="12" t="str">
        <f t="shared" si="91"/>
        <v>01</v>
      </c>
      <c r="D652" s="12">
        <v>3</v>
      </c>
      <c r="E652" s="12">
        <v>62</v>
      </c>
      <c r="F652" s="12" t="s">
        <v>626</v>
      </c>
      <c r="G652" s="12" t="str">
        <f t="shared" si="92"/>
        <v>62TAOT0112L</v>
      </c>
      <c r="H652" s="12" t="s">
        <v>627</v>
      </c>
      <c r="I652" s="12" t="s">
        <v>10</v>
      </c>
      <c r="J652" s="12" t="s">
        <v>133</v>
      </c>
      <c r="K652" s="12">
        <f t="shared" si="93"/>
        <v>3</v>
      </c>
      <c r="L652" s="12" t="str">
        <f t="shared" si="94"/>
        <v>2</v>
      </c>
      <c r="M652" s="12" t="str">
        <f t="shared" si="95"/>
        <v>2</v>
      </c>
      <c r="N652" s="12" t="b">
        <f t="shared" si="96"/>
        <v>1</v>
      </c>
      <c r="O652" s="12" t="str">
        <f>VLOOKUP(G652,[1]CTDaoKhung!$C$5:$L$726,2,0)</f>
        <v>Tiếng anh ô tô</v>
      </c>
      <c r="P652" s="12" t="b">
        <f t="shared" si="97"/>
        <v>1</v>
      </c>
      <c r="Q652" s="12">
        <f>IF(COUNTIF($F$2:F652,F652)=1,MAX($Q$1:Q651)+1)</f>
        <v>275</v>
      </c>
      <c r="R652" s="12"/>
    </row>
    <row r="653" spans="1:18" hidden="1" x14ac:dyDescent="0.3">
      <c r="A653" s="12">
        <f>IF(COUNTIF($F$2:F653,F653)=1,MAX($A$1:A652)+1,0)</f>
        <v>0</v>
      </c>
      <c r="B653" s="12" t="str">
        <f>IF(COUNTIF($F$2:F653,F653)=1,1,"")</f>
        <v/>
      </c>
      <c r="C653" s="12" t="str">
        <f t="shared" si="91"/>
        <v>01</v>
      </c>
      <c r="D653" s="12">
        <v>3</v>
      </c>
      <c r="E653" s="12">
        <v>62</v>
      </c>
      <c r="F653" s="12" t="s">
        <v>41</v>
      </c>
      <c r="G653" s="12" t="str">
        <f t="shared" si="92"/>
        <v>62TCD10112L</v>
      </c>
      <c r="H653" s="12" t="s">
        <v>42</v>
      </c>
      <c r="I653" s="12" t="s">
        <v>10</v>
      </c>
      <c r="J653" s="12" t="s">
        <v>134</v>
      </c>
      <c r="K653" s="12">
        <f t="shared" si="93"/>
        <v>3</v>
      </c>
      <c r="L653" s="12" t="str">
        <f t="shared" si="94"/>
        <v>2</v>
      </c>
      <c r="M653" s="12" t="str">
        <f t="shared" si="95"/>
        <v>2</v>
      </c>
      <c r="N653" s="12" t="b">
        <f t="shared" si="96"/>
        <v>1</v>
      </c>
      <c r="O653" s="12" t="str">
        <f>VLOOKUP(G653,[1]CTDaoKhung!$C$5:$L$726,2,0)</f>
        <v>Toán chuyên đề 1</v>
      </c>
      <c r="P653" s="12" t="b">
        <f t="shared" si="97"/>
        <v>1</v>
      </c>
      <c r="Q653" s="12" t="b">
        <f>IF(COUNTIF($F$2:F653,F653)=1,MAX($Q$1:Q652)+1)</f>
        <v>0</v>
      </c>
      <c r="R653" s="12"/>
    </row>
    <row r="654" spans="1:18" hidden="1" x14ac:dyDescent="0.3">
      <c r="A654" s="12">
        <f>IF(COUNTIF($F$2:F654,F654)=1,MAX($A$1:A653)+1,0)</f>
        <v>0</v>
      </c>
      <c r="B654" s="12" t="str">
        <f>IF(COUNTIF($F$2:F654,F654)=1,1,"")</f>
        <v/>
      </c>
      <c r="C654" s="12" t="str">
        <f t="shared" si="91"/>
        <v>03</v>
      </c>
      <c r="D654" s="12">
        <v>3</v>
      </c>
      <c r="E654" s="12">
        <v>62</v>
      </c>
      <c r="F654" s="12" t="s">
        <v>43</v>
      </c>
      <c r="G654" s="12" t="str">
        <f t="shared" si="92"/>
        <v>62TLHC0313L</v>
      </c>
      <c r="H654" s="12" t="s">
        <v>44</v>
      </c>
      <c r="I654" s="12" t="s">
        <v>7</v>
      </c>
      <c r="J654" s="12"/>
      <c r="K654" s="12">
        <f t="shared" si="93"/>
        <v>3</v>
      </c>
      <c r="L654" s="12" t="str">
        <f t="shared" si="94"/>
        <v>3</v>
      </c>
      <c r="M654" s="12" t="str">
        <f t="shared" si="95"/>
        <v>3</v>
      </c>
      <c r="N654" s="12" t="b">
        <f t="shared" si="96"/>
        <v>1</v>
      </c>
      <c r="O654" s="12" t="str">
        <f>VLOOKUP(G654,[1]CTDaoKhung!$C$5:$L$726,2,0)</f>
        <v>Tâm lý học</v>
      </c>
      <c r="P654" s="12" t="b">
        <f t="shared" si="97"/>
        <v>1</v>
      </c>
      <c r="Q654" s="12" t="b">
        <f>IF(COUNTIF($F$2:F654,F654)=1,MAX($Q$1:Q653)+1)</f>
        <v>0</v>
      </c>
      <c r="R654" s="12"/>
    </row>
    <row r="655" spans="1:18" hidden="1" x14ac:dyDescent="0.3">
      <c r="A655" s="12">
        <f>IF(COUNTIF($F$2:F655,F655)=1,MAX($A$1:A654)+1,0)</f>
        <v>0</v>
      </c>
      <c r="B655" s="12" t="str">
        <f>IF(COUNTIF($F$2:F655,F655)=1,1,"")</f>
        <v/>
      </c>
      <c r="C655" s="12" t="str">
        <f t="shared" si="91"/>
        <v>07</v>
      </c>
      <c r="D655" s="12">
        <v>3</v>
      </c>
      <c r="E655" s="12">
        <v>62</v>
      </c>
      <c r="F655" s="12" t="s">
        <v>46</v>
      </c>
      <c r="G655" s="12" t="str">
        <f t="shared" si="92"/>
        <v>62TCQS0712L</v>
      </c>
      <c r="H655" s="12" t="s">
        <v>47</v>
      </c>
      <c r="I655" s="12" t="s">
        <v>10</v>
      </c>
      <c r="J655" s="12"/>
      <c r="K655" s="12">
        <f t="shared" si="93"/>
        <v>3</v>
      </c>
      <c r="L655" s="12" t="str">
        <f t="shared" si="94"/>
        <v>2</v>
      </c>
      <c r="M655" s="12" t="str">
        <f t="shared" si="95"/>
        <v>2</v>
      </c>
      <c r="N655" s="12" t="b">
        <f t="shared" si="96"/>
        <v>1</v>
      </c>
      <c r="O655" s="12" t="str">
        <f>VLOOKUP(G655,[1]CTDaoKhung!$C$5:$L$726,2,0)</f>
        <v>Tổ chức quản lý sản xuất</v>
      </c>
      <c r="P655" s="12" t="b">
        <f t="shared" si="97"/>
        <v>1</v>
      </c>
      <c r="Q655" s="12" t="b">
        <f>IF(COUNTIF($F$2:F655,F655)=1,MAX($Q$1:Q654)+1)</f>
        <v>0</v>
      </c>
      <c r="R655" s="12"/>
    </row>
    <row r="656" spans="1:18" hidden="1" x14ac:dyDescent="0.3">
      <c r="A656" s="12">
        <f>IF(COUNTIF($F$2:F656,F656)=1,MAX($A$1:A655)+1,0)</f>
        <v>0</v>
      </c>
      <c r="B656" s="12" t="str">
        <f>IF(COUNTIF($F$2:F656,F656)=1,1,"")</f>
        <v/>
      </c>
      <c r="C656" s="12" t="str">
        <f t="shared" si="91"/>
        <v>04</v>
      </c>
      <c r="D656" s="12">
        <v>3</v>
      </c>
      <c r="E656" s="12">
        <v>62</v>
      </c>
      <c r="F656" s="12" t="s">
        <v>628</v>
      </c>
      <c r="G656" s="12" t="str">
        <f t="shared" si="92"/>
        <v>62HHV10412L</v>
      </c>
      <c r="H656" s="12" t="s">
        <v>793</v>
      </c>
      <c r="I656" s="12" t="s">
        <v>10</v>
      </c>
      <c r="J656" s="12"/>
      <c r="K656" s="12">
        <f t="shared" si="93"/>
        <v>3</v>
      </c>
      <c r="L656" s="12" t="str">
        <f t="shared" si="94"/>
        <v>2</v>
      </c>
      <c r="M656" s="12" t="str">
        <f t="shared" si="95"/>
        <v>2</v>
      </c>
      <c r="N656" s="12" t="b">
        <f t="shared" si="96"/>
        <v>1</v>
      </c>
      <c r="O656" s="12" t="str">
        <f>VLOOKUP(G656,[1]CTDaoKhung!$C$5:$L$726,2,0)</f>
        <v>Hình họa-Vẽ kỹ thuật 1</v>
      </c>
      <c r="P656" s="12" t="b">
        <f t="shared" si="97"/>
        <v>1</v>
      </c>
      <c r="Q656" s="12" t="b">
        <f>IF(COUNTIF($F$2:F656,F656)=1,MAX($Q$1:Q655)+1)</f>
        <v>0</v>
      </c>
      <c r="R656" s="12"/>
    </row>
    <row r="657" spans="1:18" hidden="1" x14ac:dyDescent="0.3">
      <c r="A657" s="12">
        <f>IF(COUNTIF($F$2:F657,F657)=1,MAX($A$1:A656)+1,0)</f>
        <v>0</v>
      </c>
      <c r="B657" s="12" t="str">
        <f>IF(COUNTIF($F$2:F657,F657)=1,1,"")</f>
        <v/>
      </c>
      <c r="C657" s="12" t="str">
        <f t="shared" si="91"/>
        <v>04</v>
      </c>
      <c r="D657" s="12">
        <v>3</v>
      </c>
      <c r="E657" s="12">
        <v>62</v>
      </c>
      <c r="F657" s="12" t="s">
        <v>629</v>
      </c>
      <c r="G657" s="12" t="str">
        <f t="shared" si="92"/>
        <v>62VLK10412L</v>
      </c>
      <c r="H657" s="12" t="s">
        <v>546</v>
      </c>
      <c r="I657" s="12" t="s">
        <v>10</v>
      </c>
      <c r="J657" s="12" t="s">
        <v>630</v>
      </c>
      <c r="K657" s="12">
        <f t="shared" si="93"/>
        <v>3</v>
      </c>
      <c r="L657" s="12" t="str">
        <f t="shared" si="94"/>
        <v>2</v>
      </c>
      <c r="M657" s="12" t="str">
        <f t="shared" si="95"/>
        <v>2</v>
      </c>
      <c r="N657" s="12" t="b">
        <f t="shared" si="96"/>
        <v>1</v>
      </c>
      <c r="O657" s="12" t="str">
        <f>VLOOKUP(G657,[1]CTDaoKhung!$C$5:$L$726,2,0)</f>
        <v>Vật liệu kỹ thuật 1</v>
      </c>
      <c r="P657" s="12" t="b">
        <f t="shared" si="97"/>
        <v>1</v>
      </c>
      <c r="Q657" s="12" t="b">
        <f>IF(COUNTIF($F$2:F657,F657)=1,MAX($Q$1:Q656)+1)</f>
        <v>0</v>
      </c>
      <c r="R657" s="12"/>
    </row>
    <row r="658" spans="1:18" hidden="1" x14ac:dyDescent="0.3">
      <c r="A658" s="12">
        <f>IF(COUNTIF($F$2:F658,F658)=1,MAX($A$1:A657)+1,0)</f>
        <v>0</v>
      </c>
      <c r="B658" s="12" t="str">
        <f>IF(COUNTIF($F$2:F658,F658)=1,1,"")</f>
        <v/>
      </c>
      <c r="C658" s="12" t="str">
        <f t="shared" ref="C658:C721" si="98">MID(F658,5,2)</f>
        <v>04</v>
      </c>
      <c r="D658" s="12">
        <v>3</v>
      </c>
      <c r="E658" s="12">
        <v>62</v>
      </c>
      <c r="F658" s="12" t="s">
        <v>631</v>
      </c>
      <c r="G658" s="12" t="str">
        <f t="shared" si="92"/>
        <v>62CLTH0413L</v>
      </c>
      <c r="H658" s="12" t="s">
        <v>547</v>
      </c>
      <c r="I658" s="12" t="s">
        <v>7</v>
      </c>
      <c r="J658" s="12" t="s">
        <v>630</v>
      </c>
      <c r="K658" s="12">
        <f t="shared" si="93"/>
        <v>3</v>
      </c>
      <c r="L658" s="12" t="str">
        <f t="shared" si="94"/>
        <v>3</v>
      </c>
      <c r="M658" s="12" t="str">
        <f t="shared" si="95"/>
        <v>3</v>
      </c>
      <c r="N658" s="12" t="b">
        <f t="shared" si="96"/>
        <v>1</v>
      </c>
      <c r="O658" s="12" t="str">
        <f>VLOOKUP(G658,[1]CTDaoKhung!$C$5:$L$726,2,0)</f>
        <v>Cơ lý thuyết</v>
      </c>
      <c r="P658" s="12" t="b">
        <f t="shared" si="97"/>
        <v>1</v>
      </c>
      <c r="Q658" s="12" t="b">
        <f>IF(COUNTIF($F$2:F658,F658)=1,MAX($Q$1:Q657)+1)</f>
        <v>0</v>
      </c>
      <c r="R658" s="12"/>
    </row>
    <row r="659" spans="1:18" hidden="1" x14ac:dyDescent="0.3">
      <c r="A659" s="12">
        <f>IF(COUNTIF($F$2:F659,F659)=1,MAX($A$1:A658)+1,0)</f>
        <v>0</v>
      </c>
      <c r="B659" s="12" t="str">
        <f>IF(COUNTIF($F$2:F659,F659)=1,1,"")</f>
        <v/>
      </c>
      <c r="C659" s="12" t="str">
        <f t="shared" si="98"/>
        <v/>
      </c>
      <c r="D659" s="12">
        <v>3</v>
      </c>
      <c r="E659" s="12">
        <v>62</v>
      </c>
      <c r="F659" s="12"/>
      <c r="G659" s="12" t="str">
        <f t="shared" si="92"/>
        <v>62</v>
      </c>
      <c r="H659" s="12" t="s">
        <v>14</v>
      </c>
      <c r="I659" s="12">
        <v>1</v>
      </c>
      <c r="J659" s="12"/>
      <c r="K659" s="12">
        <f t="shared" si="93"/>
        <v>3</v>
      </c>
      <c r="L659" s="12" t="str">
        <f t="shared" si="94"/>
        <v>1</v>
      </c>
      <c r="M659" s="12" t="str">
        <f t="shared" si="95"/>
        <v/>
      </c>
      <c r="N659" s="12" t="b">
        <f t="shared" si="96"/>
        <v>0</v>
      </c>
      <c r="O659" s="12" t="e">
        <f>VLOOKUP(G659,[1]CTDaoKhung!$C$5:$L$726,2,0)</f>
        <v>#N/A</v>
      </c>
      <c r="P659" s="12" t="e">
        <f t="shared" si="97"/>
        <v>#N/A</v>
      </c>
      <c r="Q659" s="12" t="b">
        <f>IF(COUNTIF($F$2:F659,F659)=1,MAX($Q$1:Q658)+1)</f>
        <v>0</v>
      </c>
      <c r="R659" s="12"/>
    </row>
    <row r="660" spans="1:18" hidden="1" x14ac:dyDescent="0.3">
      <c r="A660" s="12">
        <f>IF(COUNTIF($F$2:F660,F660)=1,MAX($A$1:A659)+1,0)</f>
        <v>0</v>
      </c>
      <c r="B660" s="12" t="str">
        <f>IF(COUNTIF($F$2:F660,F660)=1,1,"")</f>
        <v/>
      </c>
      <c r="C660" s="12" t="str">
        <f t="shared" si="98"/>
        <v>01</v>
      </c>
      <c r="D660" s="12">
        <v>3</v>
      </c>
      <c r="E660" s="12">
        <v>62</v>
      </c>
      <c r="F660" s="12" t="s">
        <v>51</v>
      </c>
      <c r="G660" s="12" t="str">
        <f t="shared" si="92"/>
        <v>62GTC30111T</v>
      </c>
      <c r="H660" s="12" t="s">
        <v>805</v>
      </c>
      <c r="I660" s="12" t="s">
        <v>13</v>
      </c>
      <c r="J660" s="12"/>
      <c r="K660" s="12">
        <f t="shared" si="93"/>
        <v>3</v>
      </c>
      <c r="L660" s="12" t="str">
        <f t="shared" si="94"/>
        <v>1</v>
      </c>
      <c r="M660" s="12" t="str">
        <f t="shared" si="95"/>
        <v>1</v>
      </c>
      <c r="N660" s="12" t="b">
        <f t="shared" si="96"/>
        <v>1</v>
      </c>
      <c r="O660" s="12" t="str">
        <f>VLOOKUP(G660,[1]CTDaoKhung!$C$5:$L$726,2,0)</f>
        <v>Giáo dục thể chất 3</v>
      </c>
      <c r="P660" s="12" t="b">
        <f t="shared" si="97"/>
        <v>1</v>
      </c>
      <c r="Q660" s="12" t="b">
        <f>IF(COUNTIF($F$2:F660,F660)=1,MAX($Q$1:Q659)+1)</f>
        <v>0</v>
      </c>
      <c r="R660" s="12"/>
    </row>
    <row r="661" spans="1:18" hidden="1" x14ac:dyDescent="0.3">
      <c r="A661" s="12">
        <f>IF(COUNTIF($F$2:F661,F661)=1,MAX($A$1:A660)+1,0)</f>
        <v>0</v>
      </c>
      <c r="B661" s="12" t="str">
        <f>IF(COUNTIF($F$2:F661,F661)=1,1,"")</f>
        <v/>
      </c>
      <c r="C661" s="12" t="str">
        <f t="shared" si="98"/>
        <v>01</v>
      </c>
      <c r="D661" s="12">
        <v>3</v>
      </c>
      <c r="E661" s="12">
        <v>62</v>
      </c>
      <c r="F661" s="12" t="s">
        <v>52</v>
      </c>
      <c r="G661" s="12" t="str">
        <f t="shared" si="92"/>
        <v>62GTC40111T</v>
      </c>
      <c r="H661" s="12" t="s">
        <v>806</v>
      </c>
      <c r="I661" s="12" t="s">
        <v>13</v>
      </c>
      <c r="J661" s="12"/>
      <c r="K661" s="12">
        <f t="shared" si="93"/>
        <v>3</v>
      </c>
      <c r="L661" s="12" t="str">
        <f t="shared" si="94"/>
        <v>1</v>
      </c>
      <c r="M661" s="12" t="str">
        <f t="shared" si="95"/>
        <v>1</v>
      </c>
      <c r="N661" s="12" t="b">
        <f t="shared" si="96"/>
        <v>1</v>
      </c>
      <c r="O661" s="12" t="str">
        <f>VLOOKUP(G661,[1]CTDaoKhung!$C$5:$L$726,2,0)</f>
        <v>Giáo dục thể chất 4</v>
      </c>
      <c r="P661" s="12" t="b">
        <f t="shared" si="97"/>
        <v>1</v>
      </c>
      <c r="Q661" s="12" t="b">
        <f>IF(COUNTIF($F$2:F661,F661)=1,MAX($Q$1:Q660)+1)</f>
        <v>0</v>
      </c>
      <c r="R661" s="12"/>
    </row>
    <row r="662" spans="1:18" hidden="1" x14ac:dyDescent="0.3">
      <c r="A662" s="12">
        <f>IF(COUNTIF($F$2:F662,F662)=1,MAX($A$1:A661)+1,0)</f>
        <v>0</v>
      </c>
      <c r="B662" s="12" t="str">
        <f>IF(COUNTIF($F$2:F662,F662)=1,1,"")</f>
        <v/>
      </c>
      <c r="C662" s="12" t="str">
        <f t="shared" si="98"/>
        <v>02</v>
      </c>
      <c r="D662" s="12">
        <v>4</v>
      </c>
      <c r="E662" s="12">
        <v>62</v>
      </c>
      <c r="F662" s="12" t="s">
        <v>53</v>
      </c>
      <c r="G662" s="12" t="str">
        <f t="shared" si="92"/>
        <v>62DLCM0213L</v>
      </c>
      <c r="H662" s="12" t="s">
        <v>54</v>
      </c>
      <c r="I662" s="12" t="s">
        <v>55</v>
      </c>
      <c r="J662" s="12" t="s">
        <v>130</v>
      </c>
      <c r="K662" s="12">
        <f t="shared" si="93"/>
        <v>4</v>
      </c>
      <c r="L662" s="12" t="str">
        <f t="shared" si="94"/>
        <v>3</v>
      </c>
      <c r="M662" s="12" t="str">
        <f t="shared" si="95"/>
        <v>3</v>
      </c>
      <c r="N662" s="12" t="b">
        <f t="shared" si="96"/>
        <v>1</v>
      </c>
      <c r="O662" s="12" t="e">
        <f>VLOOKUP(G662,[1]CTDaoKhung!$C$5:$L$726,2,0)</f>
        <v>#N/A</v>
      </c>
      <c r="P662" s="12" t="e">
        <f t="shared" si="97"/>
        <v>#N/A</v>
      </c>
      <c r="Q662" s="12" t="b">
        <f>IF(COUNTIF($F$2:F662,F662)=1,MAX($Q$1:Q661)+1)</f>
        <v>0</v>
      </c>
      <c r="R662" s="12"/>
    </row>
    <row r="663" spans="1:18" hidden="1" x14ac:dyDescent="0.3">
      <c r="A663" s="12">
        <f>IF(COUNTIF($F$2:F663,F663)=1,MAX($A$1:A662)+1,0)</f>
        <v>0</v>
      </c>
      <c r="B663" s="12" t="str">
        <f>IF(COUNTIF($F$2:F663,F663)=1,1,"")</f>
        <v/>
      </c>
      <c r="C663" s="12" t="str">
        <f t="shared" si="98"/>
        <v>01</v>
      </c>
      <c r="D663" s="12">
        <v>4</v>
      </c>
      <c r="E663" s="12">
        <v>62</v>
      </c>
      <c r="F663" s="12" t="s">
        <v>548</v>
      </c>
      <c r="G663" s="12" t="str">
        <f t="shared" si="92"/>
        <v>62HHDC0112L</v>
      </c>
      <c r="H663" s="12" t="s">
        <v>549</v>
      </c>
      <c r="I663" s="12" t="s">
        <v>10</v>
      </c>
      <c r="J663" s="12"/>
      <c r="K663" s="12">
        <f t="shared" si="93"/>
        <v>4</v>
      </c>
      <c r="L663" s="12" t="str">
        <f t="shared" si="94"/>
        <v>2</v>
      </c>
      <c r="M663" s="12" t="str">
        <f t="shared" si="95"/>
        <v>2</v>
      </c>
      <c r="N663" s="12" t="b">
        <f t="shared" si="96"/>
        <v>1</v>
      </c>
      <c r="O663" s="12" t="str">
        <f>VLOOKUP(G663,[1]CTDaoKhung!$C$5:$L$726,2,0)</f>
        <v>Hóa học đại cương</v>
      </c>
      <c r="P663" s="12" t="b">
        <f t="shared" si="97"/>
        <v>1</v>
      </c>
      <c r="Q663" s="12" t="b">
        <f>IF(COUNTIF($F$2:F663,F663)=1,MAX($Q$1:Q662)+1)</f>
        <v>0</v>
      </c>
      <c r="R663" s="12"/>
    </row>
    <row r="664" spans="1:18" hidden="1" x14ac:dyDescent="0.3">
      <c r="A664" s="12">
        <f>IF(COUNTIF($F$2:F664,F664)=1,MAX($A$1:A663)+1,0)</f>
        <v>0</v>
      </c>
      <c r="B664" s="12" t="str">
        <f>IF(COUNTIF($F$2:F664,F664)=1,1,"")</f>
        <v/>
      </c>
      <c r="C664" s="12" t="str">
        <f t="shared" si="98"/>
        <v>06</v>
      </c>
      <c r="D664" s="12">
        <v>4</v>
      </c>
      <c r="E664" s="12">
        <v>62</v>
      </c>
      <c r="F664" s="12" t="s">
        <v>973</v>
      </c>
      <c r="G664" s="12" t="str">
        <f t="shared" si="92"/>
        <v>62KTDD0612L</v>
      </c>
      <c r="H664" s="12" t="s">
        <v>796</v>
      </c>
      <c r="I664" s="12" t="s">
        <v>10</v>
      </c>
      <c r="J664" s="12" t="s">
        <v>630</v>
      </c>
      <c r="K664" s="12">
        <f t="shared" si="93"/>
        <v>4</v>
      </c>
      <c r="L664" s="12" t="str">
        <f t="shared" si="94"/>
        <v>2</v>
      </c>
      <c r="M664" s="12" t="str">
        <f t="shared" si="95"/>
        <v>2</v>
      </c>
      <c r="N664" s="12" t="b">
        <f t="shared" si="96"/>
        <v>1</v>
      </c>
      <c r="O664" s="12" t="e">
        <f>VLOOKUP(G664,[1]CTDaoKhung!$C$5:$L$726,2,0)</f>
        <v>#N/A</v>
      </c>
      <c r="P664" s="12" t="e">
        <f t="shared" si="97"/>
        <v>#N/A</v>
      </c>
      <c r="Q664" s="12" t="b">
        <f>IF(COUNTIF($F$2:F664,F664)=1,MAX($Q$1:Q663)+1)</f>
        <v>0</v>
      </c>
      <c r="R664" s="12"/>
    </row>
    <row r="665" spans="1:18" hidden="1" x14ac:dyDescent="0.3">
      <c r="A665" s="12">
        <f>IF(COUNTIF($F$2:F665,F665)=1,MAX($A$1:A664)+1,0)</f>
        <v>0</v>
      </c>
      <c r="B665" s="12" t="str">
        <f>IF(COUNTIF($F$2:F665,F665)=1,1,"")</f>
        <v/>
      </c>
      <c r="C665" s="12" t="str">
        <f t="shared" si="98"/>
        <v>04</v>
      </c>
      <c r="D665" s="12">
        <v>4</v>
      </c>
      <c r="E665" s="12">
        <v>62</v>
      </c>
      <c r="F665" s="12" t="s">
        <v>633</v>
      </c>
      <c r="G665" s="12" t="str">
        <f t="shared" si="92"/>
        <v>62KYTN0412L</v>
      </c>
      <c r="H665" s="12" t="s">
        <v>550</v>
      </c>
      <c r="I665" s="12" t="s">
        <v>10</v>
      </c>
      <c r="J665" s="12" t="s">
        <v>630</v>
      </c>
      <c r="K665" s="12">
        <f t="shared" si="93"/>
        <v>4</v>
      </c>
      <c r="L665" s="12" t="str">
        <f t="shared" si="94"/>
        <v>2</v>
      </c>
      <c r="M665" s="12" t="str">
        <f t="shared" si="95"/>
        <v>2</v>
      </c>
      <c r="N665" s="12" t="b">
        <f t="shared" si="96"/>
        <v>1</v>
      </c>
      <c r="O665" s="12" t="str">
        <f>VLOOKUP(G665,[1]CTDaoKhung!$C$5:$L$726,2,0)</f>
        <v>Kỹ thuật nhiệt</v>
      </c>
      <c r="P665" s="12" t="b">
        <f t="shared" si="97"/>
        <v>1</v>
      </c>
      <c r="Q665" s="12" t="b">
        <f>IF(COUNTIF($F$2:F665,F665)=1,MAX($Q$1:Q664)+1)</f>
        <v>0</v>
      </c>
      <c r="R665" s="12"/>
    </row>
    <row r="666" spans="1:18" hidden="1" x14ac:dyDescent="0.3">
      <c r="A666" s="12">
        <f>IF(COUNTIF($F$2:F666,F666)=1,MAX($A$1:A665)+1,0)</f>
        <v>0</v>
      </c>
      <c r="B666" s="12" t="str">
        <f>IF(COUNTIF($F$2:F666,F666)=1,1,"")</f>
        <v/>
      </c>
      <c r="C666" s="12" t="str">
        <f t="shared" si="98"/>
        <v>04</v>
      </c>
      <c r="D666" s="12">
        <v>4</v>
      </c>
      <c r="E666" s="12">
        <v>62</v>
      </c>
      <c r="F666" s="12" t="s">
        <v>634</v>
      </c>
      <c r="G666" s="12" t="str">
        <f t="shared" si="92"/>
        <v>62HHV20412L</v>
      </c>
      <c r="H666" s="12" t="s">
        <v>795</v>
      </c>
      <c r="I666" s="12" t="s">
        <v>10</v>
      </c>
      <c r="J666" s="12" t="s">
        <v>635</v>
      </c>
      <c r="K666" s="12">
        <f t="shared" si="93"/>
        <v>4</v>
      </c>
      <c r="L666" s="12" t="str">
        <f t="shared" si="94"/>
        <v>2</v>
      </c>
      <c r="M666" s="12" t="str">
        <f t="shared" si="95"/>
        <v>2</v>
      </c>
      <c r="N666" s="12" t="b">
        <f t="shared" si="96"/>
        <v>1</v>
      </c>
      <c r="O666" s="12" t="str">
        <f>VLOOKUP(G666,[1]CTDaoKhung!$C$5:$L$726,2,0)</f>
        <v>Hình họa-Vẽ kỹ thuật 2</v>
      </c>
      <c r="P666" s="12" t="b">
        <f t="shared" si="97"/>
        <v>1</v>
      </c>
      <c r="Q666" s="12" t="b">
        <f>IF(COUNTIF($F$2:F666,F666)=1,MAX($Q$1:Q665)+1)</f>
        <v>0</v>
      </c>
      <c r="R666" s="12"/>
    </row>
    <row r="667" spans="1:18" hidden="1" x14ac:dyDescent="0.3">
      <c r="A667" s="12">
        <f>IF(COUNTIF($F$2:F667,F667)=1,MAX($A$1:A666)+1,0)</f>
        <v>0</v>
      </c>
      <c r="B667" s="12" t="str">
        <f>IF(COUNTIF($F$2:F667,F667)=1,1,"")</f>
        <v/>
      </c>
      <c r="C667" s="12" t="str">
        <f t="shared" si="98"/>
        <v>04</v>
      </c>
      <c r="D667" s="12">
        <v>4</v>
      </c>
      <c r="E667" s="12">
        <v>62</v>
      </c>
      <c r="F667" s="12" t="s">
        <v>636</v>
      </c>
      <c r="G667" s="12" t="str">
        <f t="shared" si="92"/>
        <v>62NLC10412L</v>
      </c>
      <c r="H667" s="12" t="s">
        <v>797</v>
      </c>
      <c r="I667" s="12" t="s">
        <v>10</v>
      </c>
      <c r="J667" s="12" t="s">
        <v>637</v>
      </c>
      <c r="K667" s="12">
        <f t="shared" si="93"/>
        <v>4</v>
      </c>
      <c r="L667" s="12" t="str">
        <f t="shared" si="94"/>
        <v>2</v>
      </c>
      <c r="M667" s="12" t="str">
        <f t="shared" si="95"/>
        <v>2</v>
      </c>
      <c r="N667" s="12" t="b">
        <f t="shared" si="96"/>
        <v>1</v>
      </c>
      <c r="O667" s="12" t="str">
        <f>VLOOKUP(G667,[1]CTDaoKhung!$C$5:$L$726,2,0)</f>
        <v>Nguyên lý-chi tiết máy 1</v>
      </c>
      <c r="P667" s="12" t="b">
        <f t="shared" si="97"/>
        <v>1</v>
      </c>
      <c r="Q667" s="12" t="b">
        <f>IF(COUNTIF($F$2:F667,F667)=1,MAX($Q$1:Q666)+1)</f>
        <v>0</v>
      </c>
      <c r="R667" s="12"/>
    </row>
    <row r="668" spans="1:18" hidden="1" x14ac:dyDescent="0.3">
      <c r="A668" s="12">
        <f>IF(COUNTIF($F$2:F668,F668)=1,MAX($A$1:A667)+1,0)</f>
        <v>0</v>
      </c>
      <c r="B668" s="12" t="str">
        <f>IF(COUNTIF($F$2:F668,F668)=1,1,"")</f>
        <v/>
      </c>
      <c r="C668" s="12" t="str">
        <f t="shared" si="98"/>
        <v>04</v>
      </c>
      <c r="D668" s="12">
        <v>4</v>
      </c>
      <c r="E668" s="12">
        <v>62</v>
      </c>
      <c r="F668" s="12" t="s">
        <v>638</v>
      </c>
      <c r="G668" s="12" t="str">
        <f t="shared" si="92"/>
        <v>62DSKT0412L</v>
      </c>
      <c r="H668" s="12" t="s">
        <v>794</v>
      </c>
      <c r="I668" s="12" t="s">
        <v>10</v>
      </c>
      <c r="J668" s="12" t="s">
        <v>635</v>
      </c>
      <c r="K668" s="12">
        <f t="shared" si="93"/>
        <v>4</v>
      </c>
      <c r="L668" s="12" t="str">
        <f t="shared" si="94"/>
        <v>2</v>
      </c>
      <c r="M668" s="12" t="str">
        <f t="shared" si="95"/>
        <v>2</v>
      </c>
      <c r="N668" s="12" t="b">
        <f t="shared" si="96"/>
        <v>1</v>
      </c>
      <c r="O668" s="12" t="str">
        <f>VLOOKUP(G668,[1]CTDaoKhung!$C$5:$L$726,2,0)</f>
        <v>Dung sai-Kỹ thuật đo</v>
      </c>
      <c r="P668" s="12" t="b">
        <f t="shared" si="97"/>
        <v>1</v>
      </c>
      <c r="Q668" s="12" t="b">
        <f>IF(COUNTIF($F$2:F668,F668)=1,MAX($Q$1:Q667)+1)</f>
        <v>0</v>
      </c>
      <c r="R668" s="12"/>
    </row>
    <row r="669" spans="1:18" hidden="1" x14ac:dyDescent="0.3">
      <c r="A669" s="12">
        <f>IF(COUNTIF($F$2:F669,F669)=1,MAX($A$1:A668)+1,0)</f>
        <v>0</v>
      </c>
      <c r="B669" s="12" t="str">
        <f>IF(COUNTIF($F$2:F669,F669)=1,1,"")</f>
        <v/>
      </c>
      <c r="C669" s="12" t="str">
        <f t="shared" si="98"/>
        <v>04</v>
      </c>
      <c r="D669" s="12">
        <v>4</v>
      </c>
      <c r="E669" s="12">
        <v>62</v>
      </c>
      <c r="F669" s="12" t="s">
        <v>639</v>
      </c>
      <c r="G669" s="12" t="str">
        <f t="shared" si="92"/>
        <v>62SBVL0413L</v>
      </c>
      <c r="H669" s="12" t="s">
        <v>553</v>
      </c>
      <c r="I669" s="12" t="s">
        <v>7</v>
      </c>
      <c r="J669" s="12" t="s">
        <v>565</v>
      </c>
      <c r="K669" s="12">
        <f t="shared" si="93"/>
        <v>4</v>
      </c>
      <c r="L669" s="12" t="str">
        <f t="shared" si="94"/>
        <v>3</v>
      </c>
      <c r="M669" s="12" t="str">
        <f t="shared" si="95"/>
        <v>3</v>
      </c>
      <c r="N669" s="12" t="b">
        <f t="shared" si="96"/>
        <v>1</v>
      </c>
      <c r="O669" s="12" t="str">
        <f>VLOOKUP(G669,[1]CTDaoKhung!$C$5:$L$726,2,0)</f>
        <v>Sức bền vật liệu</v>
      </c>
      <c r="P669" s="12" t="b">
        <f t="shared" si="97"/>
        <v>1</v>
      </c>
      <c r="Q669" s="12" t="b">
        <f>IF(COUNTIF($F$2:F669,F669)=1,MAX($Q$1:Q668)+1)</f>
        <v>0</v>
      </c>
      <c r="R669" s="12"/>
    </row>
    <row r="670" spans="1:18" hidden="1" x14ac:dyDescent="0.3">
      <c r="A670" s="12">
        <f>IF(COUNTIF($F$2:F670,F670)=1,MAX($A$1:A669)+1,0)</f>
        <v>0</v>
      </c>
      <c r="B670" s="12" t="str">
        <f>IF(COUNTIF($F$2:F670,F670)=1,1,"")</f>
        <v/>
      </c>
      <c r="C670" s="12" t="str">
        <f t="shared" si="98"/>
        <v>04</v>
      </c>
      <c r="D670" s="12">
        <v>5</v>
      </c>
      <c r="E670" s="12">
        <v>62</v>
      </c>
      <c r="F670" s="12" t="s">
        <v>640</v>
      </c>
      <c r="G670" s="12" t="str">
        <f t="shared" si="92"/>
        <v>62VLK20412L</v>
      </c>
      <c r="H670" s="12" t="s">
        <v>555</v>
      </c>
      <c r="I670" s="12" t="s">
        <v>10</v>
      </c>
      <c r="J670" s="12" t="s">
        <v>562</v>
      </c>
      <c r="K670" s="12">
        <f t="shared" si="93"/>
        <v>5</v>
      </c>
      <c r="L670" s="12" t="str">
        <f t="shared" si="94"/>
        <v>2</v>
      </c>
      <c r="M670" s="12" t="str">
        <f t="shared" si="95"/>
        <v>2</v>
      </c>
      <c r="N670" s="12" t="b">
        <f t="shared" si="96"/>
        <v>1</v>
      </c>
      <c r="O670" s="12" t="str">
        <f>VLOOKUP(G670,[1]CTDaoKhung!$C$5:$L$726,2,0)</f>
        <v>Vật liệu kỹ thuật 2</v>
      </c>
      <c r="P670" s="12" t="b">
        <f t="shared" si="97"/>
        <v>1</v>
      </c>
      <c r="Q670" s="12" t="b">
        <f>IF(COUNTIF($F$2:F670,F670)=1,MAX($Q$1:Q669)+1)</f>
        <v>0</v>
      </c>
      <c r="R670" s="12"/>
    </row>
    <row r="671" spans="1:18" hidden="1" x14ac:dyDescent="0.3">
      <c r="A671" s="12">
        <f>IF(COUNTIF($F$2:F671,F671)=1,MAX($A$1:A670)+1,0)</f>
        <v>0</v>
      </c>
      <c r="B671" s="12" t="str">
        <f>IF(COUNTIF($F$2:F671,F671)=1,1,"")</f>
        <v/>
      </c>
      <c r="C671" s="12" t="str">
        <f t="shared" si="98"/>
        <v>04</v>
      </c>
      <c r="D671" s="12">
        <v>5</v>
      </c>
      <c r="E671" s="12">
        <v>62</v>
      </c>
      <c r="F671" s="12" t="s">
        <v>641</v>
      </c>
      <c r="G671" s="12" t="str">
        <f t="shared" si="92"/>
        <v>62CNKL0412L</v>
      </c>
      <c r="H671" s="11" t="s">
        <v>557</v>
      </c>
      <c r="I671" s="12" t="s">
        <v>10</v>
      </c>
      <c r="J671" s="12" t="s">
        <v>642</v>
      </c>
      <c r="K671" s="12">
        <f t="shared" si="93"/>
        <v>5</v>
      </c>
      <c r="L671" s="12" t="str">
        <f t="shared" si="94"/>
        <v>2</v>
      </c>
      <c r="M671" s="12" t="str">
        <f t="shared" si="95"/>
        <v>2</v>
      </c>
      <c r="N671" s="12" t="b">
        <f t="shared" si="96"/>
        <v>1</v>
      </c>
      <c r="O671" s="12" t="str">
        <f>VLOOKUP(G671,[1]CTDaoKhung!$C$5:$L$726,2,0)</f>
        <v>Công nghệ kim loại</v>
      </c>
      <c r="P671" s="12" t="b">
        <f t="shared" si="97"/>
        <v>1</v>
      </c>
      <c r="Q671" s="12" t="b">
        <f>IF(COUNTIF($F$2:F671,F671)=1,MAX($Q$1:Q670)+1)</f>
        <v>0</v>
      </c>
      <c r="R671" s="12"/>
    </row>
    <row r="672" spans="1:18" hidden="1" x14ac:dyDescent="0.3">
      <c r="A672" s="12">
        <f>IF(COUNTIF($F$2:F672,F672)=1,MAX($A$1:A671)+1,0)</f>
        <v>0</v>
      </c>
      <c r="B672" s="12" t="str">
        <f>IF(COUNTIF($F$2:F672,F672)=1,1,"")</f>
        <v/>
      </c>
      <c r="C672" s="12" t="str">
        <f t="shared" si="98"/>
        <v>04</v>
      </c>
      <c r="D672" s="12">
        <v>5</v>
      </c>
      <c r="E672" s="12">
        <v>62</v>
      </c>
      <c r="F672" s="12" t="s">
        <v>643</v>
      </c>
      <c r="G672" s="12" t="str">
        <f t="shared" si="92"/>
        <v>62NLC20412L</v>
      </c>
      <c r="H672" s="12" t="s">
        <v>798</v>
      </c>
      <c r="I672" s="12" t="s">
        <v>10</v>
      </c>
      <c r="J672" s="12" t="s">
        <v>567</v>
      </c>
      <c r="K672" s="12">
        <f t="shared" si="93"/>
        <v>5</v>
      </c>
      <c r="L672" s="12" t="str">
        <f t="shared" si="94"/>
        <v>2</v>
      </c>
      <c r="M672" s="12" t="str">
        <f t="shared" si="95"/>
        <v>2</v>
      </c>
      <c r="N672" s="12" t="b">
        <f t="shared" si="96"/>
        <v>1</v>
      </c>
      <c r="O672" s="12" t="str">
        <f>VLOOKUP(G672,[1]CTDaoKhung!$C$5:$L$726,2,0)</f>
        <v>Nguyên lý-chi tiết máy 2</v>
      </c>
      <c r="P672" s="12" t="b">
        <f t="shared" si="97"/>
        <v>1</v>
      </c>
      <c r="Q672" s="12" t="b">
        <f>IF(COUNTIF($F$2:F672,F672)=1,MAX($Q$1:Q671)+1)</f>
        <v>0</v>
      </c>
      <c r="R672" s="12"/>
    </row>
    <row r="673" spans="1:18" hidden="1" x14ac:dyDescent="0.3">
      <c r="A673" s="12">
        <f>IF(COUNTIF($F$2:F673,F673)=1,MAX($A$1:A672)+1,0)</f>
        <v>276</v>
      </c>
      <c r="B673" s="12">
        <f>IF(COUNTIF($F$2:F673,F673)=1,1,"")</f>
        <v>1</v>
      </c>
      <c r="C673" s="12" t="str">
        <f t="shared" si="98"/>
        <v>04</v>
      </c>
      <c r="D673" s="12">
        <v>5</v>
      </c>
      <c r="E673" s="12">
        <v>62</v>
      </c>
      <c r="F673" s="12" t="s">
        <v>644</v>
      </c>
      <c r="G673" s="12" t="str">
        <f t="shared" si="92"/>
        <v>62LTOT0412L</v>
      </c>
      <c r="H673" s="11" t="s">
        <v>645</v>
      </c>
      <c r="I673" s="12" t="s">
        <v>10</v>
      </c>
      <c r="J673" s="12" t="s">
        <v>565</v>
      </c>
      <c r="K673" s="12">
        <f t="shared" si="93"/>
        <v>5</v>
      </c>
      <c r="L673" s="12" t="str">
        <f t="shared" si="94"/>
        <v>2</v>
      </c>
      <c r="M673" s="12" t="str">
        <f t="shared" si="95"/>
        <v>2</v>
      </c>
      <c r="N673" s="12" t="b">
        <f t="shared" si="96"/>
        <v>1</v>
      </c>
      <c r="O673" s="12" t="str">
        <f>VLOOKUP(G673,[1]CTDaoKhung!$C$5:$L$726,2,0)</f>
        <v>Lý thuyết ô tô</v>
      </c>
      <c r="P673" s="12" t="b">
        <f t="shared" si="97"/>
        <v>1</v>
      </c>
      <c r="Q673" s="12">
        <f>IF(COUNTIF($F$2:F673,F673)=1,MAX($Q$1:Q672)+1)</f>
        <v>276</v>
      </c>
      <c r="R673" s="12"/>
    </row>
    <row r="674" spans="1:18" hidden="1" x14ac:dyDescent="0.3">
      <c r="A674" s="12">
        <f>IF(COUNTIF($F$2:F674,F674)=1,MAX($A$1:A673)+1,0)</f>
        <v>277</v>
      </c>
      <c r="B674" s="12">
        <f>IF(COUNTIF($F$2:F674,F674)=1,1,"")</f>
        <v>1</v>
      </c>
      <c r="C674" s="12" t="str">
        <f t="shared" si="98"/>
        <v>04</v>
      </c>
      <c r="D674" s="12">
        <v>5</v>
      </c>
      <c r="E674" s="12">
        <v>62</v>
      </c>
      <c r="F674" s="12" t="s">
        <v>646</v>
      </c>
      <c r="G674" s="12" t="str">
        <f t="shared" si="92"/>
        <v>62NLDC0412L</v>
      </c>
      <c r="H674" s="11" t="s">
        <v>647</v>
      </c>
      <c r="I674" s="12" t="s">
        <v>10</v>
      </c>
      <c r="J674" s="12" t="s">
        <v>648</v>
      </c>
      <c r="K674" s="12">
        <f t="shared" si="93"/>
        <v>5</v>
      </c>
      <c r="L674" s="12" t="str">
        <f t="shared" si="94"/>
        <v>2</v>
      </c>
      <c r="M674" s="12" t="str">
        <f t="shared" si="95"/>
        <v>2</v>
      </c>
      <c r="N674" s="12" t="b">
        <f t="shared" si="96"/>
        <v>1</v>
      </c>
      <c r="O674" s="12" t="str">
        <f>VLOOKUP(G674,[1]CTDaoKhung!$C$5:$L$726,2,0)</f>
        <v>Nguyên lý động cơ đốt trong</v>
      </c>
      <c r="P674" s="12" t="b">
        <f t="shared" si="97"/>
        <v>1</v>
      </c>
      <c r="Q674" s="12">
        <f>IF(COUNTIF($F$2:F674,F674)=1,MAX($Q$1:Q673)+1)</f>
        <v>277</v>
      </c>
      <c r="R674" s="12"/>
    </row>
    <row r="675" spans="1:18" hidden="1" x14ac:dyDescent="0.3">
      <c r="A675" s="12">
        <f>IF(COUNTIF($F$2:F675,F675)=1,MAX($A$1:A674)+1,0)</f>
        <v>278</v>
      </c>
      <c r="B675" s="12">
        <f>IF(COUNTIF($F$2:F675,F675)=1,1,"")</f>
        <v>1</v>
      </c>
      <c r="C675" s="12" t="str">
        <f t="shared" si="98"/>
        <v>04</v>
      </c>
      <c r="D675" s="12">
        <v>5</v>
      </c>
      <c r="E675" s="12">
        <v>62</v>
      </c>
      <c r="F675" s="12" t="s">
        <v>649</v>
      </c>
      <c r="G675" s="12" t="str">
        <f t="shared" si="92"/>
        <v>62HDDC0412L</v>
      </c>
      <c r="H675" s="11" t="s">
        <v>650</v>
      </c>
      <c r="I675" s="12" t="s">
        <v>10</v>
      </c>
      <c r="J675" s="12" t="s">
        <v>651</v>
      </c>
      <c r="K675" s="12">
        <f t="shared" si="93"/>
        <v>5</v>
      </c>
      <c r="L675" s="12" t="str">
        <f t="shared" si="94"/>
        <v>2</v>
      </c>
      <c r="M675" s="12" t="str">
        <f t="shared" si="95"/>
        <v>2</v>
      </c>
      <c r="N675" s="12" t="b">
        <f t="shared" si="96"/>
        <v>1</v>
      </c>
      <c r="O675" s="12" t="str">
        <f>VLOOKUP(G675,[1]CTDaoKhung!$C$5:$L$726,2,0)</f>
        <v>Hệ thống điện động cơ</v>
      </c>
      <c r="P675" s="12" t="b">
        <f t="shared" si="97"/>
        <v>1</v>
      </c>
      <c r="Q675" s="12">
        <f>IF(COUNTIF($F$2:F675,F675)=1,MAX($Q$1:Q674)+1)</f>
        <v>278</v>
      </c>
      <c r="R675" s="12"/>
    </row>
    <row r="676" spans="1:18" hidden="1" x14ac:dyDescent="0.3">
      <c r="A676" s="12">
        <f>IF(COUNTIF($F$2:F676,F676)=1,MAX($A$1:A675)+1,0)</f>
        <v>279</v>
      </c>
      <c r="B676" s="12">
        <f>IF(COUNTIF($F$2:F676,F676)=1,1,"")</f>
        <v>1</v>
      </c>
      <c r="C676" s="12" t="str">
        <f t="shared" si="98"/>
        <v>04</v>
      </c>
      <c r="D676" s="12">
        <v>5</v>
      </c>
      <c r="E676" s="12">
        <v>62</v>
      </c>
      <c r="F676" s="12" t="s">
        <v>652</v>
      </c>
      <c r="G676" s="12" t="str">
        <f t="shared" si="92"/>
        <v>62KCDC0413L</v>
      </c>
      <c r="H676" s="11" t="s">
        <v>653</v>
      </c>
      <c r="I676" s="12" t="s">
        <v>7</v>
      </c>
      <c r="J676" s="12" t="s">
        <v>654</v>
      </c>
      <c r="K676" s="12">
        <f t="shared" si="93"/>
        <v>5</v>
      </c>
      <c r="L676" s="12" t="str">
        <f t="shared" si="94"/>
        <v>3</v>
      </c>
      <c r="M676" s="12" t="str">
        <f t="shared" si="95"/>
        <v>3</v>
      </c>
      <c r="N676" s="12" t="b">
        <f t="shared" si="96"/>
        <v>1</v>
      </c>
      <c r="O676" s="12" t="str">
        <f>VLOOKUP(G676,[1]CTDaoKhung!$C$5:$L$726,2,0)</f>
        <v>Kết cấu động cơ đốt trong</v>
      </c>
      <c r="P676" s="12" t="b">
        <f t="shared" si="97"/>
        <v>1</v>
      </c>
      <c r="Q676" s="12">
        <f>IF(COUNTIF($F$2:F676,F676)=1,MAX($Q$1:Q675)+1)</f>
        <v>279</v>
      </c>
      <c r="R676" s="12"/>
    </row>
    <row r="677" spans="1:18" hidden="1" x14ac:dyDescent="0.3">
      <c r="A677" s="12">
        <f>IF(COUNTIF($F$2:F677,F677)=1,MAX($A$1:A676)+1,0)</f>
        <v>0</v>
      </c>
      <c r="B677" s="12" t="str">
        <f>IF(COUNTIF($F$2:F677,F677)=1,1,"")</f>
        <v/>
      </c>
      <c r="C677" s="12" t="str">
        <f t="shared" si="98"/>
        <v/>
      </c>
      <c r="D677" s="12">
        <v>5</v>
      </c>
      <c r="E677" s="12">
        <v>62</v>
      </c>
      <c r="F677" s="12"/>
      <c r="G677" s="12" t="str">
        <f t="shared" si="92"/>
        <v>62</v>
      </c>
      <c r="H677" s="12" t="s">
        <v>14</v>
      </c>
      <c r="I677" s="12">
        <v>2</v>
      </c>
      <c r="J677" s="12"/>
      <c r="K677" s="12">
        <f t="shared" si="93"/>
        <v>5</v>
      </c>
      <c r="L677" s="12" t="str">
        <f t="shared" si="94"/>
        <v>2</v>
      </c>
      <c r="M677" s="12" t="str">
        <f t="shared" si="95"/>
        <v/>
      </c>
      <c r="N677" s="12" t="b">
        <f t="shared" si="96"/>
        <v>0</v>
      </c>
      <c r="O677" s="12" t="e">
        <f>VLOOKUP(G677,[1]CTDaoKhung!$C$5:$L$726,2,0)</f>
        <v>#N/A</v>
      </c>
      <c r="P677" s="12" t="e">
        <f t="shared" si="97"/>
        <v>#N/A</v>
      </c>
      <c r="Q677" s="12" t="b">
        <f>IF(COUNTIF($F$2:F677,F677)=1,MAX($Q$1:Q676)+1)</f>
        <v>0</v>
      </c>
      <c r="R677" s="12"/>
    </row>
    <row r="678" spans="1:18" hidden="1" x14ac:dyDescent="0.3">
      <c r="A678" s="12">
        <f>IF(COUNTIF($F$2:F678,F678)=1,MAX($A$1:A677)+1,0)</f>
        <v>280</v>
      </c>
      <c r="B678" s="12">
        <f>IF(COUNTIF($F$2:F678,F678)=1,1,"")</f>
        <v>1</v>
      </c>
      <c r="C678" s="12" t="str">
        <f t="shared" si="98"/>
        <v>04</v>
      </c>
      <c r="D678" s="12">
        <v>5</v>
      </c>
      <c r="E678" s="12">
        <v>62</v>
      </c>
      <c r="F678" s="12" t="s">
        <v>655</v>
      </c>
      <c r="G678" s="12" t="str">
        <f t="shared" si="92"/>
        <v>62CNMO0412L</v>
      </c>
      <c r="H678" s="12" t="s">
        <v>656</v>
      </c>
      <c r="I678" s="12" t="s">
        <v>10</v>
      </c>
      <c r="J678" s="12"/>
      <c r="K678" s="12">
        <f t="shared" si="93"/>
        <v>5</v>
      </c>
      <c r="L678" s="12" t="str">
        <f t="shared" si="94"/>
        <v>2</v>
      </c>
      <c r="M678" s="12" t="str">
        <f t="shared" si="95"/>
        <v>2</v>
      </c>
      <c r="N678" s="12" t="b">
        <f t="shared" si="96"/>
        <v>1</v>
      </c>
      <c r="O678" s="12" t="e">
        <f>VLOOKUP(G678,[1]CTDaoKhung!$C$5:$L$726,2,0)</f>
        <v>#N/A</v>
      </c>
      <c r="P678" s="12" t="e">
        <f t="shared" si="97"/>
        <v>#N/A</v>
      </c>
      <c r="Q678" s="12">
        <f>IF(COUNTIF($F$2:F678,F678)=1,MAX($Q$1:Q677)+1)</f>
        <v>280</v>
      </c>
      <c r="R678" s="12"/>
    </row>
    <row r="679" spans="1:18" hidden="1" x14ac:dyDescent="0.3">
      <c r="A679" s="12">
        <f>IF(COUNTIF($F$2:F679,F679)=1,MAX($A$1:A678)+1,0)</f>
        <v>281</v>
      </c>
      <c r="B679" s="12">
        <f>IF(COUNTIF($F$2:F679,F679)=1,1,"")</f>
        <v>1</v>
      </c>
      <c r="C679" s="12" t="str">
        <f t="shared" si="98"/>
        <v>04</v>
      </c>
      <c r="D679" s="12">
        <v>5</v>
      </c>
      <c r="E679" s="12">
        <v>62</v>
      </c>
      <c r="F679" s="12" t="s">
        <v>657</v>
      </c>
      <c r="G679" s="12" t="str">
        <f t="shared" si="92"/>
        <v>62OTMT0412L</v>
      </c>
      <c r="H679" s="11" t="s">
        <v>658</v>
      </c>
      <c r="I679" s="12" t="s">
        <v>10</v>
      </c>
      <c r="J679" s="12"/>
      <c r="K679" s="12">
        <f t="shared" si="93"/>
        <v>5</v>
      </c>
      <c r="L679" s="12" t="str">
        <f t="shared" si="94"/>
        <v>2</v>
      </c>
      <c r="M679" s="12" t="str">
        <f t="shared" si="95"/>
        <v>2</v>
      </c>
      <c r="N679" s="12" t="b">
        <f t="shared" si="96"/>
        <v>1</v>
      </c>
      <c r="O679" s="12" t="e">
        <f>VLOOKUP(G679,[1]CTDaoKhung!$C$5:$L$726,2,0)</f>
        <v>#N/A</v>
      </c>
      <c r="P679" s="12" t="e">
        <f t="shared" si="97"/>
        <v>#N/A</v>
      </c>
      <c r="Q679" s="12">
        <f>IF(COUNTIF($F$2:F679,F679)=1,MAX($Q$1:Q678)+1)</f>
        <v>281</v>
      </c>
      <c r="R679" s="12"/>
    </row>
    <row r="680" spans="1:18" hidden="1" x14ac:dyDescent="0.3">
      <c r="A680" s="12">
        <f>IF(COUNTIF($F$2:F680,F680)=1,MAX($A$1:A679)+1,0)</f>
        <v>0</v>
      </c>
      <c r="B680" s="12" t="str">
        <f>IF(COUNTIF($F$2:F680,F680)=1,1,"")</f>
        <v/>
      </c>
      <c r="C680" s="12" t="str">
        <f t="shared" si="98"/>
        <v>04</v>
      </c>
      <c r="D680" s="12">
        <v>6</v>
      </c>
      <c r="E680" s="12">
        <v>62</v>
      </c>
      <c r="F680" s="12" t="s">
        <v>570</v>
      </c>
      <c r="G680" s="12" t="str">
        <f t="shared" si="92"/>
        <v>62DACT0411D</v>
      </c>
      <c r="H680" s="11" t="s">
        <v>571</v>
      </c>
      <c r="I680" s="12" t="s">
        <v>376</v>
      </c>
      <c r="J680" s="12" t="s">
        <v>659</v>
      </c>
      <c r="K680" s="12">
        <f t="shared" si="93"/>
        <v>6</v>
      </c>
      <c r="L680" s="12" t="str">
        <f t="shared" si="94"/>
        <v>1</v>
      </c>
      <c r="M680" s="12" t="str">
        <f t="shared" si="95"/>
        <v>1</v>
      </c>
      <c r="N680" s="12" t="b">
        <f t="shared" si="96"/>
        <v>1</v>
      </c>
      <c r="O680" s="12" t="str">
        <f>VLOOKUP(G680,[1]CTDaoKhung!$C$5:$L$726,2,0)</f>
        <v>Đồ án chi tiết máy</v>
      </c>
      <c r="P680" s="12" t="b">
        <f t="shared" si="97"/>
        <v>1</v>
      </c>
      <c r="Q680" s="12" t="b">
        <f>IF(COUNTIF($F$2:F680,F680)=1,MAX($Q$1:Q679)+1)</f>
        <v>0</v>
      </c>
      <c r="R680" s="12"/>
    </row>
    <row r="681" spans="1:18" hidden="1" x14ac:dyDescent="0.3">
      <c r="A681" s="12">
        <f>IF(COUNTIF($F$2:F681,F681)=1,MAX($A$1:A680)+1,0)</f>
        <v>282</v>
      </c>
      <c r="B681" s="12">
        <f>IF(COUNTIF($F$2:F681,F681)=1,1,"")</f>
        <v>1</v>
      </c>
      <c r="C681" s="12" t="str">
        <f t="shared" si="98"/>
        <v>04</v>
      </c>
      <c r="D681" s="12">
        <v>6</v>
      </c>
      <c r="E681" s="12">
        <v>62</v>
      </c>
      <c r="F681" s="12" t="s">
        <v>660</v>
      </c>
      <c r="G681" s="12" t="str">
        <f t="shared" si="92"/>
        <v>62HDTX0412L</v>
      </c>
      <c r="H681" s="11" t="s">
        <v>661</v>
      </c>
      <c r="I681" s="12" t="s">
        <v>10</v>
      </c>
      <c r="J681" s="12" t="s">
        <v>651</v>
      </c>
      <c r="K681" s="12">
        <f t="shared" si="93"/>
        <v>6</v>
      </c>
      <c r="L681" s="12" t="str">
        <f t="shared" si="94"/>
        <v>2</v>
      </c>
      <c r="M681" s="12" t="str">
        <f t="shared" si="95"/>
        <v>2</v>
      </c>
      <c r="N681" s="12" t="b">
        <f t="shared" si="96"/>
        <v>1</v>
      </c>
      <c r="O681" s="12" t="str">
        <f>VLOOKUP(G681,[1]CTDaoKhung!$C$5:$L$726,2,0)</f>
        <v>Hệ thống điện thân xe và điều khiển tự động ô tô</v>
      </c>
      <c r="P681" s="12" t="b">
        <f t="shared" si="97"/>
        <v>1</v>
      </c>
      <c r="Q681" s="12">
        <f>IF(COUNTIF($F$2:F681,F681)=1,MAX($Q$1:Q680)+1)</f>
        <v>282</v>
      </c>
      <c r="R681" s="12"/>
    </row>
    <row r="682" spans="1:18" hidden="1" x14ac:dyDescent="0.3">
      <c r="A682" s="12">
        <f>IF(COUNTIF($F$2:F682,F682)=1,MAX($A$1:A681)+1,0)</f>
        <v>283</v>
      </c>
      <c r="B682" s="12">
        <f>IF(COUNTIF($F$2:F682,F682)=1,1,"")</f>
        <v>1</v>
      </c>
      <c r="C682" s="12" t="str">
        <f t="shared" si="98"/>
        <v>04</v>
      </c>
      <c r="D682" s="12">
        <v>6</v>
      </c>
      <c r="E682" s="12">
        <v>62</v>
      </c>
      <c r="F682" s="12" t="s">
        <v>662</v>
      </c>
      <c r="G682" s="12" t="str">
        <f t="shared" si="92"/>
        <v>62KCOT0413L</v>
      </c>
      <c r="H682" s="11" t="s">
        <v>663</v>
      </c>
      <c r="I682" s="12" t="s">
        <v>7</v>
      </c>
      <c r="J682" s="12" t="s">
        <v>654</v>
      </c>
      <c r="K682" s="12">
        <f t="shared" si="93"/>
        <v>6</v>
      </c>
      <c r="L682" s="12" t="str">
        <f t="shared" si="94"/>
        <v>3</v>
      </c>
      <c r="M682" s="12" t="str">
        <f t="shared" si="95"/>
        <v>3</v>
      </c>
      <c r="N682" s="12" t="b">
        <f t="shared" si="96"/>
        <v>1</v>
      </c>
      <c r="O682" s="12" t="str">
        <f>VLOOKUP(G682,[1]CTDaoKhung!$C$5:$L$726,2,0)</f>
        <v>Kết cấu ô tô</v>
      </c>
      <c r="P682" s="12" t="b">
        <f t="shared" si="97"/>
        <v>1</v>
      </c>
      <c r="Q682" s="12">
        <f>IF(COUNTIF($F$2:F682,F682)=1,MAX($Q$1:Q681)+1)</f>
        <v>283</v>
      </c>
      <c r="R682" s="12"/>
    </row>
    <row r="683" spans="1:18" hidden="1" x14ac:dyDescent="0.3">
      <c r="A683" s="12">
        <f>IF(COUNTIF($F$2:F683,F683)=1,MAX($A$1:A682)+1,0)</f>
        <v>284</v>
      </c>
      <c r="B683" s="12">
        <f>IF(COUNTIF($F$2:F683,F683)=1,1,"")</f>
        <v>1</v>
      </c>
      <c r="C683" s="12" t="str">
        <f t="shared" si="98"/>
        <v>04</v>
      </c>
      <c r="D683" s="12">
        <v>6</v>
      </c>
      <c r="E683" s="12">
        <v>62</v>
      </c>
      <c r="F683" s="12" t="s">
        <v>664</v>
      </c>
      <c r="G683" s="12" t="str">
        <f t="shared" si="92"/>
        <v>62CKDC0412T</v>
      </c>
      <c r="H683" s="12" t="s">
        <v>665</v>
      </c>
      <c r="I683" s="12" t="s">
        <v>67</v>
      </c>
      <c r="J683" s="12" t="s">
        <v>666</v>
      </c>
      <c r="K683" s="12">
        <f t="shared" si="93"/>
        <v>6</v>
      </c>
      <c r="L683" s="12" t="str">
        <f t="shared" si="94"/>
        <v>2</v>
      </c>
      <c r="M683" s="12" t="str">
        <f t="shared" si="95"/>
        <v>2</v>
      </c>
      <c r="N683" s="12" t="b">
        <f t="shared" si="96"/>
        <v>1</v>
      </c>
      <c r="O683" s="12" t="str">
        <f>VLOOKUP(G683,[1]CTDaoKhung!$C$5:$L$726,2,0)</f>
        <v>Thực hành động cơ</v>
      </c>
      <c r="P683" s="12" t="b">
        <f t="shared" si="97"/>
        <v>1</v>
      </c>
      <c r="Q683" s="12">
        <f>IF(COUNTIF($F$2:F683,F683)=1,MAX($Q$1:Q682)+1)</f>
        <v>284</v>
      </c>
      <c r="R683" s="12"/>
    </row>
    <row r="684" spans="1:18" hidden="1" x14ac:dyDescent="0.3">
      <c r="A684" s="12">
        <f>IF(COUNTIF($F$2:F684,F684)=1,MAX($A$1:A683)+1,0)</f>
        <v>285</v>
      </c>
      <c r="B684" s="12">
        <f>IF(COUNTIF($F$2:F684,F684)=1,1,"")</f>
        <v>1</v>
      </c>
      <c r="C684" s="12" t="str">
        <f t="shared" si="98"/>
        <v>04</v>
      </c>
      <c r="D684" s="12">
        <v>6</v>
      </c>
      <c r="E684" s="12">
        <v>62</v>
      </c>
      <c r="F684" s="12" t="s">
        <v>667</v>
      </c>
      <c r="G684" s="12" t="str">
        <f t="shared" si="92"/>
        <v>62DDCO0412T</v>
      </c>
      <c r="H684" s="12" t="s">
        <v>668</v>
      </c>
      <c r="I684" s="12" t="s">
        <v>67</v>
      </c>
      <c r="J684" s="12" t="s">
        <v>669</v>
      </c>
      <c r="K684" s="12">
        <f t="shared" si="93"/>
        <v>6</v>
      </c>
      <c r="L684" s="12" t="str">
        <f t="shared" si="94"/>
        <v>2</v>
      </c>
      <c r="M684" s="12" t="str">
        <f t="shared" si="95"/>
        <v>2</v>
      </c>
      <c r="N684" s="12" t="b">
        <f t="shared" si="96"/>
        <v>1</v>
      </c>
      <c r="O684" s="12" t="str">
        <f>VLOOKUP(G684,[1]CTDaoKhung!$C$5:$L$726,2,0)</f>
        <v>Thực hành điện động cơ</v>
      </c>
      <c r="P684" s="12" t="b">
        <f t="shared" si="97"/>
        <v>1</v>
      </c>
      <c r="Q684" s="12">
        <f>IF(COUNTIF($F$2:F684,F684)=1,MAX($Q$1:Q683)+1)</f>
        <v>285</v>
      </c>
      <c r="R684" s="12"/>
    </row>
    <row r="685" spans="1:18" hidden="1" x14ac:dyDescent="0.3">
      <c r="A685" s="12">
        <f>IF(COUNTIF($F$2:F685,F685)=1,MAX($A$1:A684)+1,0)</f>
        <v>0</v>
      </c>
      <c r="B685" s="12" t="str">
        <f>IF(COUNTIF($F$2:F685,F685)=1,1,"")</f>
        <v/>
      </c>
      <c r="C685" s="12" t="str">
        <f t="shared" si="98"/>
        <v/>
      </c>
      <c r="D685" s="12">
        <v>6</v>
      </c>
      <c r="E685" s="12">
        <v>62</v>
      </c>
      <c r="F685" s="12"/>
      <c r="G685" s="12" t="str">
        <f t="shared" si="92"/>
        <v>62</v>
      </c>
      <c r="H685" s="12" t="s">
        <v>14</v>
      </c>
      <c r="I685" s="12">
        <v>6</v>
      </c>
      <c r="J685" s="12"/>
      <c r="K685" s="12">
        <f t="shared" si="93"/>
        <v>6</v>
      </c>
      <c r="L685" s="12" t="str">
        <f t="shared" si="94"/>
        <v>6</v>
      </c>
      <c r="M685" s="12" t="str">
        <f t="shared" si="95"/>
        <v/>
      </c>
      <c r="N685" s="12" t="b">
        <f t="shared" si="96"/>
        <v>0</v>
      </c>
      <c r="O685" s="12" t="e">
        <f>VLOOKUP(G685,[1]CTDaoKhung!$C$5:$L$726,2,0)</f>
        <v>#N/A</v>
      </c>
      <c r="P685" s="12" t="e">
        <f t="shared" si="97"/>
        <v>#N/A</v>
      </c>
      <c r="Q685" s="12" t="b">
        <f>IF(COUNTIF($F$2:F685,F685)=1,MAX($Q$1:Q684)+1)</f>
        <v>0</v>
      </c>
      <c r="R685" s="12"/>
    </row>
    <row r="686" spans="1:18" hidden="1" x14ac:dyDescent="0.3">
      <c r="A686" s="12">
        <f>IF(COUNTIF($F$2:F686,F686)=1,MAX($A$1:A685)+1,0)</f>
        <v>0</v>
      </c>
      <c r="B686" s="12" t="str">
        <f>IF(COUNTIF($F$2:F686,F686)=1,1,"")</f>
        <v/>
      </c>
      <c r="C686" s="12" t="str">
        <f t="shared" si="98"/>
        <v>04</v>
      </c>
      <c r="D686" s="12">
        <v>6</v>
      </c>
      <c r="E686" s="12">
        <v>62</v>
      </c>
      <c r="F686" s="12" t="s">
        <v>670</v>
      </c>
      <c r="G686" s="12" t="str">
        <f t="shared" si="92"/>
        <v>62VTMT0412L</v>
      </c>
      <c r="H686" s="12" t="s">
        <v>589</v>
      </c>
      <c r="I686" s="12" t="s">
        <v>10</v>
      </c>
      <c r="J686" s="12" t="s">
        <v>671</v>
      </c>
      <c r="K686" s="12">
        <f t="shared" si="93"/>
        <v>6</v>
      </c>
      <c r="L686" s="12" t="str">
        <f t="shared" si="94"/>
        <v>2</v>
      </c>
      <c r="M686" s="12" t="str">
        <f t="shared" si="95"/>
        <v>2</v>
      </c>
      <c r="N686" s="12" t="b">
        <f t="shared" si="96"/>
        <v>1</v>
      </c>
      <c r="O686" s="12" t="str">
        <f>VLOOKUP(G686,[1]CTDaoKhung!$C$5:$L$726,2,0)</f>
        <v>Vẽ và thiết kế trên máy tính</v>
      </c>
      <c r="P686" s="12" t="b">
        <f t="shared" si="97"/>
        <v>1</v>
      </c>
      <c r="Q686" s="12" t="b">
        <f>IF(COUNTIF($F$2:F686,F686)=1,MAX($Q$1:Q685)+1)</f>
        <v>0</v>
      </c>
      <c r="R686" s="12"/>
    </row>
    <row r="687" spans="1:18" hidden="1" x14ac:dyDescent="0.3">
      <c r="A687" s="12">
        <f>IF(COUNTIF($F$2:F687,F687)=1,MAX($A$1:A686)+1,0)</f>
        <v>0</v>
      </c>
      <c r="B687" s="12" t="str">
        <f>IF(COUNTIF($F$2:F687,F687)=1,1,"")</f>
        <v/>
      </c>
      <c r="C687" s="12" t="str">
        <f t="shared" si="98"/>
        <v>04</v>
      </c>
      <c r="D687" s="12">
        <v>6</v>
      </c>
      <c r="E687" s="12">
        <v>62</v>
      </c>
      <c r="F687" s="12" t="s">
        <v>672</v>
      </c>
      <c r="G687" s="12" t="str">
        <f t="shared" si="92"/>
        <v>62KTTK0412L</v>
      </c>
      <c r="H687" s="12" t="s">
        <v>591</v>
      </c>
      <c r="I687" s="12" t="s">
        <v>10</v>
      </c>
      <c r="J687" s="12" t="s">
        <v>565</v>
      </c>
      <c r="K687" s="12">
        <f t="shared" si="93"/>
        <v>6</v>
      </c>
      <c r="L687" s="12" t="str">
        <f t="shared" si="94"/>
        <v>2</v>
      </c>
      <c r="M687" s="12" t="str">
        <f t="shared" si="95"/>
        <v>2</v>
      </c>
      <c r="N687" s="12" t="b">
        <f t="shared" si="96"/>
        <v>1</v>
      </c>
      <c r="O687" s="12" t="str">
        <f>VLOOKUP(G687,[1]CTDaoKhung!$C$5:$L$726,2,0)</f>
        <v>Kỹ thuật thủy khí</v>
      </c>
      <c r="P687" s="12" t="b">
        <f t="shared" si="97"/>
        <v>1</v>
      </c>
      <c r="Q687" s="12" t="b">
        <f>IF(COUNTIF($F$2:F687,F687)=1,MAX($Q$1:Q686)+1)</f>
        <v>0</v>
      </c>
      <c r="R687" s="12"/>
    </row>
    <row r="688" spans="1:18" hidden="1" x14ac:dyDescent="0.3">
      <c r="A688" s="12">
        <f>IF(COUNTIF($F$2:F688,F688)=1,MAX($A$1:A687)+1,0)</f>
        <v>286</v>
      </c>
      <c r="B688" s="12">
        <f>IF(COUNTIF($F$2:F688,F688)=1,1,"")</f>
        <v>1</v>
      </c>
      <c r="C688" s="12" t="str">
        <f t="shared" si="98"/>
        <v>04</v>
      </c>
      <c r="D688" s="12">
        <v>6</v>
      </c>
      <c r="E688" s="12">
        <v>62</v>
      </c>
      <c r="F688" s="12" t="s">
        <v>673</v>
      </c>
      <c r="G688" s="12" t="str">
        <f t="shared" si="92"/>
        <v>62TBTN0412L</v>
      </c>
      <c r="H688" s="11" t="s">
        <v>674</v>
      </c>
      <c r="I688" s="12" t="s">
        <v>10</v>
      </c>
      <c r="J688" s="12"/>
      <c r="K688" s="12">
        <f t="shared" si="93"/>
        <v>6</v>
      </c>
      <c r="L688" s="12" t="str">
        <f t="shared" si="94"/>
        <v>2</v>
      </c>
      <c r="M688" s="12" t="str">
        <f t="shared" si="95"/>
        <v>2</v>
      </c>
      <c r="N688" s="12" t="b">
        <f t="shared" si="96"/>
        <v>1</v>
      </c>
      <c r="O688" s="12" t="str">
        <f>VLOOKUP(G688,[1]CTDaoKhung!$C$5:$L$726,2,0)</f>
        <v>Thiết bị tiện nghi ô tô</v>
      </c>
      <c r="P688" s="12" t="b">
        <f t="shared" si="97"/>
        <v>1</v>
      </c>
      <c r="Q688" s="12">
        <f>IF(COUNTIF($F$2:F688,F688)=1,MAX($Q$1:Q687)+1)</f>
        <v>286</v>
      </c>
      <c r="R688" s="12"/>
    </row>
    <row r="689" spans="1:18" hidden="1" x14ac:dyDescent="0.3">
      <c r="A689" s="12">
        <f>IF(COUNTIF($F$2:F689,F689)=1,MAX($A$1:A688)+1,0)</f>
        <v>287</v>
      </c>
      <c r="B689" s="12">
        <f>IF(COUNTIF($F$2:F689,F689)=1,1,"")</f>
        <v>1</v>
      </c>
      <c r="C689" s="12" t="str">
        <f t="shared" si="98"/>
        <v>04</v>
      </c>
      <c r="D689" s="12">
        <v>6</v>
      </c>
      <c r="E689" s="12">
        <v>62</v>
      </c>
      <c r="F689" s="12" t="s">
        <v>675</v>
      </c>
      <c r="G689" s="12" t="str">
        <f t="shared" si="92"/>
        <v>62OXCD0412L</v>
      </c>
      <c r="H689" s="12" t="s">
        <v>676</v>
      </c>
      <c r="I689" s="12" t="s">
        <v>10</v>
      </c>
      <c r="J689" s="12"/>
      <c r="K689" s="12">
        <f t="shared" si="93"/>
        <v>6</v>
      </c>
      <c r="L689" s="12" t="str">
        <f t="shared" si="94"/>
        <v>2</v>
      </c>
      <c r="M689" s="12" t="str">
        <f t="shared" si="95"/>
        <v>2</v>
      </c>
      <c r="N689" s="12" t="b">
        <f t="shared" si="96"/>
        <v>1</v>
      </c>
      <c r="O689" s="12" t="str">
        <f>VLOOKUP(G689,[1]CTDaoKhung!$C$5:$L$726,2,0)</f>
        <v>Xe chuyên dụng</v>
      </c>
      <c r="P689" s="12" t="b">
        <f t="shared" si="97"/>
        <v>1</v>
      </c>
      <c r="Q689" s="12">
        <f>IF(COUNTIF($F$2:F689,F689)=1,MAX($Q$1:Q688)+1)</f>
        <v>287</v>
      </c>
      <c r="R689" s="12"/>
    </row>
    <row r="690" spans="1:18" hidden="1" x14ac:dyDescent="0.3">
      <c r="A690" s="12">
        <f>IF(COUNTIF($F$2:F690,F690)=1,MAX($A$1:A689)+1,0)</f>
        <v>288</v>
      </c>
      <c r="B690" s="12">
        <f>IF(COUNTIF($F$2:F690,F690)=1,1,"")</f>
        <v>1</v>
      </c>
      <c r="C690" s="12" t="str">
        <f t="shared" si="98"/>
        <v>04</v>
      </c>
      <c r="D690" s="12">
        <v>6</v>
      </c>
      <c r="E690" s="12">
        <v>62</v>
      </c>
      <c r="F690" s="12" t="s">
        <v>677</v>
      </c>
      <c r="G690" s="12" t="str">
        <f t="shared" si="92"/>
        <v>62CNSC0412L</v>
      </c>
      <c r="H690" s="11" t="s">
        <v>678</v>
      </c>
      <c r="I690" s="12" t="s">
        <v>10</v>
      </c>
      <c r="J690" s="12" t="s">
        <v>679</v>
      </c>
      <c r="K690" s="12">
        <f t="shared" si="93"/>
        <v>6</v>
      </c>
      <c r="L690" s="12" t="str">
        <f t="shared" si="94"/>
        <v>2</v>
      </c>
      <c r="M690" s="12" t="str">
        <f t="shared" si="95"/>
        <v>2</v>
      </c>
      <c r="N690" s="12" t="b">
        <f t="shared" si="96"/>
        <v>1</v>
      </c>
      <c r="O690" s="12" t="e">
        <f>VLOOKUP(G690,[1]CTDaoKhung!$C$5:$L$726,2,0)</f>
        <v>#N/A</v>
      </c>
      <c r="P690" s="12" t="e">
        <f t="shared" si="97"/>
        <v>#N/A</v>
      </c>
      <c r="Q690" s="12">
        <f>IF(COUNTIF($F$2:F690,F690)=1,MAX($Q$1:Q689)+1)</f>
        <v>288</v>
      </c>
      <c r="R690" s="12"/>
    </row>
    <row r="691" spans="1:18" hidden="1" x14ac:dyDescent="0.3">
      <c r="A691" s="12">
        <f>IF(COUNTIF($F$2:F691,F691)=1,MAX($A$1:A690)+1,0)</f>
        <v>289</v>
      </c>
      <c r="B691" s="12">
        <f>IF(COUNTIF($F$2:F691,F691)=1,1,"")</f>
        <v>1</v>
      </c>
      <c r="C691" s="12" t="str">
        <f t="shared" si="98"/>
        <v>04</v>
      </c>
      <c r="D691" s="12">
        <v>6</v>
      </c>
      <c r="E691" s="12">
        <v>62</v>
      </c>
      <c r="F691" s="12" t="s">
        <v>680</v>
      </c>
      <c r="G691" s="12" t="str">
        <f t="shared" si="92"/>
        <v>62UDTH0412L</v>
      </c>
      <c r="H691" s="12" t="s">
        <v>681</v>
      </c>
      <c r="I691" s="12" t="s">
        <v>10</v>
      </c>
      <c r="J691" s="12"/>
      <c r="K691" s="12">
        <f t="shared" si="93"/>
        <v>6</v>
      </c>
      <c r="L691" s="12" t="str">
        <f t="shared" si="94"/>
        <v>2</v>
      </c>
      <c r="M691" s="12" t="str">
        <f t="shared" si="95"/>
        <v>2</v>
      </c>
      <c r="N691" s="12" t="b">
        <f t="shared" si="96"/>
        <v>1</v>
      </c>
      <c r="O691" s="12" t="e">
        <f>VLOOKUP(G691,[1]CTDaoKhung!$C$5:$L$726,2,0)</f>
        <v>#N/A</v>
      </c>
      <c r="P691" s="12" t="e">
        <f t="shared" si="97"/>
        <v>#N/A</v>
      </c>
      <c r="Q691" s="12">
        <f>IF(COUNTIF($F$2:F691,F691)=1,MAX($Q$1:Q690)+1)</f>
        <v>289</v>
      </c>
      <c r="R691" s="12"/>
    </row>
    <row r="692" spans="1:18" hidden="1" x14ac:dyDescent="0.3">
      <c r="A692" s="12">
        <f>IF(COUNTIF($F$2:F692,F692)=1,MAX($A$1:A691)+1,0)</f>
        <v>290</v>
      </c>
      <c r="B692" s="12">
        <f>IF(COUNTIF($F$2:F692,F692)=1,1,"")</f>
        <v>1</v>
      </c>
      <c r="C692" s="12" t="str">
        <f t="shared" si="98"/>
        <v>04</v>
      </c>
      <c r="D692" s="12">
        <v>7</v>
      </c>
      <c r="E692" s="12">
        <v>62</v>
      </c>
      <c r="F692" s="12" t="s">
        <v>682</v>
      </c>
      <c r="G692" s="12" t="str">
        <f t="shared" si="92"/>
        <v>62DTXO0412T</v>
      </c>
      <c r="H692" s="12" t="s">
        <v>683</v>
      </c>
      <c r="I692" s="12" t="s">
        <v>67</v>
      </c>
      <c r="J692" s="12" t="s">
        <v>684</v>
      </c>
      <c r="K692" s="12">
        <f t="shared" si="93"/>
        <v>7</v>
      </c>
      <c r="L692" s="12" t="str">
        <f t="shared" si="94"/>
        <v>2</v>
      </c>
      <c r="M692" s="12" t="str">
        <f t="shared" si="95"/>
        <v>2</v>
      </c>
      <c r="N692" s="12" t="b">
        <f t="shared" si="96"/>
        <v>1</v>
      </c>
      <c r="O692" s="12" t="str">
        <f>VLOOKUP(G692,[1]CTDaoKhung!$C$5:$L$726,2,0)</f>
        <v>Thực hành điện thân xe</v>
      </c>
      <c r="P692" s="12" t="b">
        <f t="shared" si="97"/>
        <v>1</v>
      </c>
      <c r="Q692" s="12">
        <f>IF(COUNTIF($F$2:F692,F692)=1,MAX($Q$1:Q691)+1)</f>
        <v>290</v>
      </c>
      <c r="R692" s="12"/>
    </row>
    <row r="693" spans="1:18" hidden="1" x14ac:dyDescent="0.3">
      <c r="A693" s="12">
        <f>IF(COUNTIF($F$2:F693,F693)=1,MAX($A$1:A692)+1,0)</f>
        <v>291</v>
      </c>
      <c r="B693" s="12">
        <f>IF(COUNTIF($F$2:F693,F693)=1,1,"")</f>
        <v>1</v>
      </c>
      <c r="C693" s="12" t="str">
        <f t="shared" si="98"/>
        <v>04</v>
      </c>
      <c r="D693" s="12">
        <v>7</v>
      </c>
      <c r="E693" s="12">
        <v>62</v>
      </c>
      <c r="F693" s="12" t="s">
        <v>685</v>
      </c>
      <c r="G693" s="12" t="str">
        <f t="shared" si="92"/>
        <v>62HTTL0412T</v>
      </c>
      <c r="H693" s="12" t="s">
        <v>686</v>
      </c>
      <c r="I693" s="12" t="s">
        <v>67</v>
      </c>
      <c r="J693" s="12" t="s">
        <v>687</v>
      </c>
      <c r="K693" s="12">
        <f t="shared" si="93"/>
        <v>7</v>
      </c>
      <c r="L693" s="12" t="str">
        <f t="shared" si="94"/>
        <v>2</v>
      </c>
      <c r="M693" s="12" t="str">
        <f t="shared" si="95"/>
        <v>2</v>
      </c>
      <c r="N693" s="12" t="b">
        <f t="shared" si="96"/>
        <v>1</v>
      </c>
      <c r="O693" s="12" t="str">
        <f>VLOOKUP(G693,[1]CTDaoKhung!$C$5:$L$726,2,0)</f>
        <v>Thực hành hệ thống truyền lực</v>
      </c>
      <c r="P693" s="12" t="b">
        <f t="shared" si="97"/>
        <v>1</v>
      </c>
      <c r="Q693" s="12">
        <f>IF(COUNTIF($F$2:F693,F693)=1,MAX($Q$1:Q692)+1)</f>
        <v>291</v>
      </c>
      <c r="R693" s="12"/>
    </row>
    <row r="694" spans="1:18" hidden="1" x14ac:dyDescent="0.3">
      <c r="A694" s="12">
        <f>IF(COUNTIF($F$2:F694,F694)=1,MAX($A$1:A693)+1,0)</f>
        <v>292</v>
      </c>
      <c r="B694" s="12">
        <f>IF(COUNTIF($F$2:F694,F694)=1,1,"")</f>
        <v>1</v>
      </c>
      <c r="C694" s="12" t="str">
        <f t="shared" si="98"/>
        <v>04</v>
      </c>
      <c r="D694" s="12">
        <v>7</v>
      </c>
      <c r="E694" s="12">
        <v>62</v>
      </c>
      <c r="F694" s="12" t="s">
        <v>688</v>
      </c>
      <c r="G694" s="12" t="str">
        <f t="shared" si="92"/>
        <v>62HTPO0412T</v>
      </c>
      <c r="H694" s="12" t="s">
        <v>689</v>
      </c>
      <c r="I694" s="12" t="s">
        <v>67</v>
      </c>
      <c r="J694" s="12" t="s">
        <v>687</v>
      </c>
      <c r="K694" s="12">
        <f t="shared" si="93"/>
        <v>7</v>
      </c>
      <c r="L694" s="12" t="str">
        <f t="shared" si="94"/>
        <v>2</v>
      </c>
      <c r="M694" s="12" t="str">
        <f t="shared" si="95"/>
        <v>2</v>
      </c>
      <c r="N694" s="12" t="b">
        <f t="shared" si="96"/>
        <v>1</v>
      </c>
      <c r="O694" s="12" t="str">
        <f>VLOOKUP(G694,[1]CTDaoKhung!$C$5:$L$726,2,0)</f>
        <v>Thực hành hệ thống phanh</v>
      </c>
      <c r="P694" s="12" t="b">
        <f t="shared" si="97"/>
        <v>1</v>
      </c>
      <c r="Q694" s="12">
        <f>IF(COUNTIF($F$2:F694,F694)=1,MAX($Q$1:Q693)+1)</f>
        <v>292</v>
      </c>
      <c r="R694" s="12"/>
    </row>
    <row r="695" spans="1:18" hidden="1" x14ac:dyDescent="0.3">
      <c r="A695" s="12">
        <f>IF(COUNTIF($F$2:F695,F695)=1,MAX($A$1:A694)+1,0)</f>
        <v>293</v>
      </c>
      <c r="B695" s="12">
        <f>IF(COUNTIF($F$2:F695,F695)=1,1,"")</f>
        <v>1</v>
      </c>
      <c r="C695" s="12" t="str">
        <f t="shared" si="98"/>
        <v>04</v>
      </c>
      <c r="D695" s="12">
        <v>7</v>
      </c>
      <c r="E695" s="12">
        <v>62</v>
      </c>
      <c r="F695" s="12" t="s">
        <v>690</v>
      </c>
      <c r="G695" s="12" t="str">
        <f t="shared" si="92"/>
        <v>62HTLT0412T</v>
      </c>
      <c r="H695" s="12" t="s">
        <v>691</v>
      </c>
      <c r="I695" s="12" t="s">
        <v>67</v>
      </c>
      <c r="J695" s="12" t="s">
        <v>687</v>
      </c>
      <c r="K695" s="12">
        <f t="shared" si="93"/>
        <v>7</v>
      </c>
      <c r="L695" s="12" t="str">
        <f t="shared" si="94"/>
        <v>2</v>
      </c>
      <c r="M695" s="12" t="str">
        <f t="shared" si="95"/>
        <v>2</v>
      </c>
      <c r="N695" s="12" t="b">
        <f t="shared" si="96"/>
        <v>1</v>
      </c>
      <c r="O695" s="12" t="str">
        <f>VLOOKUP(G695,[1]CTDaoKhung!$C$5:$L$726,2,0)</f>
        <v>Thực hành hệ thống treo, lái</v>
      </c>
      <c r="P695" s="12" t="b">
        <f t="shared" si="97"/>
        <v>1</v>
      </c>
      <c r="Q695" s="12">
        <f>IF(COUNTIF($F$2:F695,F695)=1,MAX($Q$1:Q694)+1)</f>
        <v>293</v>
      </c>
      <c r="R695" s="12"/>
    </row>
    <row r="696" spans="1:18" hidden="1" x14ac:dyDescent="0.3">
      <c r="A696" s="12">
        <f>IF(COUNTIF($F$2:F696,F696)=1,MAX($A$1:A695)+1,0)</f>
        <v>294</v>
      </c>
      <c r="B696" s="12">
        <f>IF(COUNTIF($F$2:F696,F696)=1,1,"")</f>
        <v>1</v>
      </c>
      <c r="C696" s="12" t="str">
        <f t="shared" si="98"/>
        <v>04</v>
      </c>
      <c r="D696" s="12">
        <v>7</v>
      </c>
      <c r="E696" s="12">
        <v>62</v>
      </c>
      <c r="F696" s="12" t="s">
        <v>692</v>
      </c>
      <c r="G696" s="12" t="str">
        <f t="shared" si="92"/>
        <v>62NLDC0412T</v>
      </c>
      <c r="H696" s="12" t="s">
        <v>693</v>
      </c>
      <c r="I696" s="12" t="s">
        <v>67</v>
      </c>
      <c r="J696" s="12" t="s">
        <v>666</v>
      </c>
      <c r="K696" s="12">
        <f t="shared" si="93"/>
        <v>7</v>
      </c>
      <c r="L696" s="12" t="str">
        <f t="shared" si="94"/>
        <v>2</v>
      </c>
      <c r="M696" s="12" t="str">
        <f t="shared" si="95"/>
        <v>2</v>
      </c>
      <c r="N696" s="12" t="b">
        <f t="shared" si="96"/>
        <v>1</v>
      </c>
      <c r="O696" s="12" t="str">
        <f>VLOOKUP(G696,[1]CTDaoKhung!$C$5:$L$726,2,0)</f>
        <v>Thực hành nhiên liệu</v>
      </c>
      <c r="P696" s="12" t="b">
        <f t="shared" si="97"/>
        <v>1</v>
      </c>
      <c r="Q696" s="12">
        <f>IF(COUNTIF($F$2:F696,F696)=1,MAX($Q$1:Q695)+1)</f>
        <v>294</v>
      </c>
      <c r="R696" s="12"/>
    </row>
    <row r="697" spans="1:18" hidden="1" x14ac:dyDescent="0.3">
      <c r="A697" s="12">
        <f>IF(COUNTIF($F$2:F697,F697)=1,MAX($A$1:A696)+1,0)</f>
        <v>295</v>
      </c>
      <c r="B697" s="12">
        <f>IF(COUNTIF($F$2:F697,F697)=1,1,"")</f>
        <v>1</v>
      </c>
      <c r="C697" s="12" t="str">
        <f t="shared" si="98"/>
        <v>04</v>
      </c>
      <c r="D697" s="12">
        <v>7</v>
      </c>
      <c r="E697" s="12">
        <v>62</v>
      </c>
      <c r="F697" s="12" t="s">
        <v>694</v>
      </c>
      <c r="G697" s="12" t="str">
        <f t="shared" si="92"/>
        <v>62TTDO0412L</v>
      </c>
      <c r="H697" s="12" t="s">
        <v>695</v>
      </c>
      <c r="I697" s="12" t="s">
        <v>10</v>
      </c>
      <c r="J697" s="12" t="s">
        <v>696</v>
      </c>
      <c r="K697" s="12">
        <f t="shared" si="93"/>
        <v>7</v>
      </c>
      <c r="L697" s="12" t="str">
        <f t="shared" si="94"/>
        <v>2</v>
      </c>
      <c r="M697" s="12" t="str">
        <f t="shared" si="95"/>
        <v>2</v>
      </c>
      <c r="N697" s="12" t="b">
        <f t="shared" si="96"/>
        <v>1</v>
      </c>
      <c r="O697" s="12" t="str">
        <f>VLOOKUP(G697,[1]CTDaoKhung!$C$5:$L$726,2,0)</f>
        <v>Tính toán động cơ ô tô</v>
      </c>
      <c r="P697" s="12" t="b">
        <f t="shared" si="97"/>
        <v>1</v>
      </c>
      <c r="Q697" s="12">
        <f>IF(COUNTIF($F$2:F697,F697)=1,MAX($Q$1:Q696)+1)</f>
        <v>295</v>
      </c>
      <c r="R697" s="12"/>
    </row>
    <row r="698" spans="1:18" hidden="1" x14ac:dyDescent="0.3">
      <c r="A698" s="12">
        <f>IF(COUNTIF($F$2:F698,F698)=1,MAX($A$1:A697)+1,0)</f>
        <v>296</v>
      </c>
      <c r="B698" s="12">
        <f>IF(COUNTIF($F$2:F698,F698)=1,1,"")</f>
        <v>1</v>
      </c>
      <c r="C698" s="12" t="str">
        <f t="shared" si="98"/>
        <v>04</v>
      </c>
      <c r="D698" s="12">
        <v>7</v>
      </c>
      <c r="E698" s="12">
        <v>62</v>
      </c>
      <c r="F698" s="12" t="s">
        <v>697</v>
      </c>
      <c r="G698" s="12" t="str">
        <f t="shared" si="92"/>
        <v>62DAOT0411D</v>
      </c>
      <c r="H698" s="12" t="s">
        <v>698</v>
      </c>
      <c r="I698" s="12" t="s">
        <v>699</v>
      </c>
      <c r="J698" s="12" t="s">
        <v>700</v>
      </c>
      <c r="K698" s="12">
        <f t="shared" si="93"/>
        <v>7</v>
      </c>
      <c r="L698" s="12" t="str">
        <f t="shared" si="94"/>
        <v>1</v>
      </c>
      <c r="M698" s="12" t="str">
        <f t="shared" si="95"/>
        <v>1</v>
      </c>
      <c r="N698" s="12" t="b">
        <f t="shared" si="96"/>
        <v>1</v>
      </c>
      <c r="O698" s="12" t="str">
        <f>VLOOKUP(G698,[1]CTDaoKhung!$C$5:$L$726,2,0)</f>
        <v>Đồ án chuyên môn ô tô</v>
      </c>
      <c r="P698" s="12" t="b">
        <f t="shared" si="97"/>
        <v>1</v>
      </c>
      <c r="Q698" s="12">
        <f>IF(COUNTIF($F$2:F698,F698)=1,MAX($Q$1:Q697)+1)</f>
        <v>296</v>
      </c>
      <c r="R698" s="12"/>
    </row>
    <row r="699" spans="1:18" hidden="1" x14ac:dyDescent="0.3">
      <c r="A699" s="12">
        <f>IF(COUNTIF($F$2:F699,F699)=1,MAX($A$1:A698)+1,0)</f>
        <v>0</v>
      </c>
      <c r="B699" s="12" t="str">
        <f>IF(COUNTIF($F$2:F699,F699)=1,1,"")</f>
        <v/>
      </c>
      <c r="C699" s="12" t="str">
        <f t="shared" si="98"/>
        <v/>
      </c>
      <c r="D699" s="12">
        <v>7</v>
      </c>
      <c r="E699" s="12">
        <v>62</v>
      </c>
      <c r="F699" s="12"/>
      <c r="G699" s="12" t="str">
        <f t="shared" si="92"/>
        <v>62</v>
      </c>
      <c r="H699" s="12" t="s">
        <v>14</v>
      </c>
      <c r="I699" s="12">
        <v>4</v>
      </c>
      <c r="J699" s="12"/>
      <c r="K699" s="12">
        <f t="shared" si="93"/>
        <v>7</v>
      </c>
      <c r="L699" s="12" t="str">
        <f t="shared" si="94"/>
        <v>4</v>
      </c>
      <c r="M699" s="12" t="str">
        <f t="shared" si="95"/>
        <v/>
      </c>
      <c r="N699" s="12" t="b">
        <f t="shared" si="96"/>
        <v>0</v>
      </c>
      <c r="O699" s="12" t="e">
        <f>VLOOKUP(G699,[1]CTDaoKhung!$C$5:$L$726,2,0)</f>
        <v>#N/A</v>
      </c>
      <c r="P699" s="12" t="e">
        <f t="shared" si="97"/>
        <v>#N/A</v>
      </c>
      <c r="Q699" s="12" t="b">
        <f>IF(COUNTIF($F$2:F699,F699)=1,MAX($Q$1:Q698)+1)</f>
        <v>0</v>
      </c>
      <c r="R699" s="12"/>
    </row>
    <row r="700" spans="1:18" hidden="1" x14ac:dyDescent="0.3">
      <c r="A700" s="12">
        <f>IF(COUNTIF($F$2:F700,F700)=1,MAX($A$1:A699)+1,0)</f>
        <v>297</v>
      </c>
      <c r="B700" s="12">
        <f>IF(COUNTIF($F$2:F700,F700)=1,1,"")</f>
        <v>1</v>
      </c>
      <c r="C700" s="12" t="str">
        <f t="shared" si="98"/>
        <v>04</v>
      </c>
      <c r="D700" s="12">
        <v>7</v>
      </c>
      <c r="E700" s="12">
        <v>62</v>
      </c>
      <c r="F700" s="12" t="s">
        <v>701</v>
      </c>
      <c r="G700" s="12" t="str">
        <f t="shared" si="92"/>
        <v>62TNDO0412L</v>
      </c>
      <c r="H700" s="11" t="s">
        <v>829</v>
      </c>
      <c r="I700" s="12" t="s">
        <v>10</v>
      </c>
      <c r="J700" s="12" t="s">
        <v>696</v>
      </c>
      <c r="K700" s="12">
        <f t="shared" si="93"/>
        <v>7</v>
      </c>
      <c r="L700" s="12" t="str">
        <f t="shared" si="94"/>
        <v>2</v>
      </c>
      <c r="M700" s="12" t="str">
        <f t="shared" si="95"/>
        <v>2</v>
      </c>
      <c r="N700" s="12" t="b">
        <f t="shared" si="96"/>
        <v>1</v>
      </c>
      <c r="O700" s="12" t="str">
        <f>VLOOKUP(G700,[1]CTDaoKhung!$C$5:$L$726,2,0)</f>
        <v>Thí nghiệm Động cơ và ô tô</v>
      </c>
      <c r="P700" s="12" t="b">
        <f t="shared" si="97"/>
        <v>1</v>
      </c>
      <c r="Q700" s="12">
        <f>IF(COUNTIF($F$2:F700,F700)=1,MAX($Q$1:Q699)+1)</f>
        <v>297</v>
      </c>
      <c r="R700" s="12"/>
    </row>
    <row r="701" spans="1:18" hidden="1" x14ac:dyDescent="0.3">
      <c r="A701" s="12">
        <f>IF(COUNTIF($F$2:F701,F701)=1,MAX($A$1:A700)+1,0)</f>
        <v>298</v>
      </c>
      <c r="B701" s="12">
        <f>IF(COUNTIF($F$2:F701,F701)=1,1,"")</f>
        <v>1</v>
      </c>
      <c r="C701" s="12" t="str">
        <f t="shared" si="98"/>
        <v>04</v>
      </c>
      <c r="D701" s="12">
        <v>7</v>
      </c>
      <c r="E701" s="12">
        <v>62</v>
      </c>
      <c r="F701" s="12" t="s">
        <v>702</v>
      </c>
      <c r="G701" s="12" t="str">
        <f t="shared" si="92"/>
        <v>62CDKT0412L</v>
      </c>
      <c r="H701" s="12" t="s">
        <v>703</v>
      </c>
      <c r="I701" s="12" t="s">
        <v>10</v>
      </c>
      <c r="J701" s="12" t="s">
        <v>696</v>
      </c>
      <c r="K701" s="12">
        <f t="shared" si="93"/>
        <v>7</v>
      </c>
      <c r="L701" s="12" t="str">
        <f t="shared" si="94"/>
        <v>2</v>
      </c>
      <c r="M701" s="12" t="str">
        <f t="shared" si="95"/>
        <v>2</v>
      </c>
      <c r="N701" s="12" t="b">
        <f t="shared" si="96"/>
        <v>1</v>
      </c>
      <c r="O701" s="12" t="str">
        <f>VLOOKUP(G701,[1]CTDaoKhung!$C$5:$L$726,2,0)</f>
        <v>Chẩn đoán trạng thái kỹ thuật ô tô</v>
      </c>
      <c r="P701" s="12" t="b">
        <f t="shared" si="97"/>
        <v>1</v>
      </c>
      <c r="Q701" s="12">
        <f>IF(COUNTIF($F$2:F701,F701)=1,MAX($Q$1:Q700)+1)</f>
        <v>298</v>
      </c>
      <c r="R701" s="12"/>
    </row>
    <row r="702" spans="1:18" hidden="1" x14ac:dyDescent="0.3">
      <c r="A702" s="12">
        <f>IF(COUNTIF($F$2:F702,F702)=1,MAX($A$1:A701)+1,0)</f>
        <v>0</v>
      </c>
      <c r="B702" s="12" t="str">
        <f>IF(COUNTIF($F$2:F702,F702)=1,1,"")</f>
        <v/>
      </c>
      <c r="C702" s="12" t="str">
        <f t="shared" si="98"/>
        <v>04</v>
      </c>
      <c r="D702" s="12">
        <v>7</v>
      </c>
      <c r="E702" s="12">
        <v>62</v>
      </c>
      <c r="F702" s="12" t="s">
        <v>704</v>
      </c>
      <c r="G702" s="12" t="str">
        <f t="shared" si="92"/>
        <v>62DDKT0412L</v>
      </c>
      <c r="H702" s="12" t="s">
        <v>607</v>
      </c>
      <c r="I702" s="12" t="s">
        <v>10</v>
      </c>
      <c r="J702" s="12" t="s">
        <v>705</v>
      </c>
      <c r="K702" s="12">
        <f t="shared" si="93"/>
        <v>7</v>
      </c>
      <c r="L702" s="12" t="str">
        <f t="shared" si="94"/>
        <v>2</v>
      </c>
      <c r="M702" s="12" t="str">
        <f t="shared" si="95"/>
        <v>2</v>
      </c>
      <c r="N702" s="12" t="b">
        <f t="shared" si="96"/>
        <v>1</v>
      </c>
      <c r="O702" s="12" t="str">
        <f>VLOOKUP(G702,[1]CTDaoKhung!$C$5:$L$726,2,0)</f>
        <v>Dao động kỹ thuật</v>
      </c>
      <c r="P702" s="12" t="b">
        <f t="shared" si="97"/>
        <v>1</v>
      </c>
      <c r="Q702" s="12" t="b">
        <f>IF(COUNTIF($F$2:F702,F702)=1,MAX($Q$1:Q701)+1)</f>
        <v>0</v>
      </c>
      <c r="R702" s="12"/>
    </row>
    <row r="703" spans="1:18" hidden="1" x14ac:dyDescent="0.3">
      <c r="A703" s="12">
        <f>IF(COUNTIF($F$2:F703,F703)=1,MAX($A$1:A702)+1,0)</f>
        <v>0</v>
      </c>
      <c r="B703" s="12" t="str">
        <f>IF(COUNTIF($F$2:F703,F703)=1,1,"")</f>
        <v/>
      </c>
      <c r="C703" s="12" t="str">
        <f t="shared" si="98"/>
        <v>04</v>
      </c>
      <c r="D703" s="12">
        <v>7</v>
      </c>
      <c r="E703" s="12">
        <v>62</v>
      </c>
      <c r="F703" s="12" t="s">
        <v>706</v>
      </c>
      <c r="G703" s="12" t="str">
        <f t="shared" si="92"/>
        <v>62MNCH0412L</v>
      </c>
      <c r="H703" s="12" t="s">
        <v>609</v>
      </c>
      <c r="I703" s="12" t="s">
        <v>10</v>
      </c>
      <c r="J703" s="12" t="s">
        <v>705</v>
      </c>
      <c r="K703" s="12">
        <f t="shared" si="93"/>
        <v>7</v>
      </c>
      <c r="L703" s="12" t="str">
        <f t="shared" si="94"/>
        <v>2</v>
      </c>
      <c r="M703" s="12" t="str">
        <f t="shared" si="95"/>
        <v>2</v>
      </c>
      <c r="N703" s="12" t="b">
        <f t="shared" si="96"/>
        <v>1</v>
      </c>
      <c r="O703" s="12" t="str">
        <f>VLOOKUP(G703,[1]CTDaoKhung!$C$5:$L$726,2,0)</f>
        <v>Máy nâng chuyển</v>
      </c>
      <c r="P703" s="12" t="b">
        <f t="shared" si="97"/>
        <v>1</v>
      </c>
      <c r="Q703" s="12" t="b">
        <f>IF(COUNTIF($F$2:F703,F703)=1,MAX($Q$1:Q702)+1)</f>
        <v>0</v>
      </c>
      <c r="R703" s="12"/>
    </row>
    <row r="704" spans="1:18" hidden="1" x14ac:dyDescent="0.3">
      <c r="A704" s="12">
        <f>IF(COUNTIF($F$2:F704,F704)=1,MAX($A$1:A703)+1,0)</f>
        <v>299</v>
      </c>
      <c r="B704" s="12">
        <f>IF(COUNTIF($F$2:F704,F704)=1,1,"")</f>
        <v>1</v>
      </c>
      <c r="C704" s="12" t="str">
        <f t="shared" si="98"/>
        <v>04</v>
      </c>
      <c r="D704" s="12">
        <v>8</v>
      </c>
      <c r="E704" s="12">
        <v>62</v>
      </c>
      <c r="F704" s="12" t="s">
        <v>707</v>
      </c>
      <c r="G704" s="12" t="str">
        <f t="shared" si="92"/>
        <v>62TVSX0412T</v>
      </c>
      <c r="H704" s="12" t="s">
        <v>708</v>
      </c>
      <c r="I704" s="12" t="s">
        <v>67</v>
      </c>
      <c r="J704" s="12"/>
      <c r="K704" s="12">
        <f t="shared" si="93"/>
        <v>8</v>
      </c>
      <c r="L704" s="12" t="str">
        <f t="shared" si="94"/>
        <v>2</v>
      </c>
      <c r="M704" s="12" t="str">
        <f t="shared" si="95"/>
        <v>2</v>
      </c>
      <c r="N704" s="12" t="b">
        <f t="shared" si="96"/>
        <v>1</v>
      </c>
      <c r="O704" s="12" t="str">
        <f>VLOOKUP(G704,[1]CTDaoKhung!$C$5:$L$726,2,0)</f>
        <v>Thực hành thân vỏ và sơn xe</v>
      </c>
      <c r="P704" s="12" t="b">
        <f t="shared" si="97"/>
        <v>1</v>
      </c>
      <c r="Q704" s="12">
        <f>IF(COUNTIF($F$2:F704,F704)=1,MAX($Q$1:Q703)+1)</f>
        <v>299</v>
      </c>
      <c r="R704" s="12"/>
    </row>
    <row r="705" spans="1:18" hidden="1" x14ac:dyDescent="0.3">
      <c r="A705" s="12">
        <f>IF(COUNTIF($F$2:F705,F705)=1,MAX($A$1:A704)+1,0)</f>
        <v>300</v>
      </c>
      <c r="B705" s="12">
        <f>IF(COUNTIF($F$2:F705,F705)=1,1,"")</f>
        <v>1</v>
      </c>
      <c r="C705" s="12" t="str">
        <f t="shared" si="98"/>
        <v>04</v>
      </c>
      <c r="D705" s="12">
        <v>8</v>
      </c>
      <c r="E705" s="12">
        <v>62</v>
      </c>
      <c r="F705" s="12" t="s">
        <v>709</v>
      </c>
      <c r="G705" s="12" t="str">
        <f t="shared" si="92"/>
        <v>62HTTN0412T</v>
      </c>
      <c r="H705" s="12" t="s">
        <v>828</v>
      </c>
      <c r="I705" s="12" t="s">
        <v>67</v>
      </c>
      <c r="J705" s="12"/>
      <c r="K705" s="12">
        <f t="shared" si="93"/>
        <v>8</v>
      </c>
      <c r="L705" s="12" t="str">
        <f t="shared" si="94"/>
        <v>2</v>
      </c>
      <c r="M705" s="12" t="str">
        <f t="shared" si="95"/>
        <v>2</v>
      </c>
      <c r="N705" s="12" t="b">
        <f t="shared" si="96"/>
        <v>1</v>
      </c>
      <c r="O705" s="12" t="str">
        <f>VLOOKUP(G705,[1]CTDaoKhung!$C$5:$L$726,2,0)</f>
        <v>Thực hành hệ thống tiện nghi trên ô tô</v>
      </c>
      <c r="P705" s="12" t="b">
        <f t="shared" si="97"/>
        <v>1</v>
      </c>
      <c r="Q705" s="12">
        <f>IF(COUNTIF($F$2:F705,F705)=1,MAX($Q$1:Q704)+1)</f>
        <v>300</v>
      </c>
      <c r="R705" s="12"/>
    </row>
    <row r="706" spans="1:18" hidden="1" x14ac:dyDescent="0.3">
      <c r="A706" s="12">
        <f>IF(COUNTIF($F$2:F706,F706)=1,MAX($A$1:A705)+1,0)</f>
        <v>0</v>
      </c>
      <c r="B706" s="12" t="str">
        <f>IF(COUNTIF($F$2:F706,F706)=1,1,"")</f>
        <v/>
      </c>
      <c r="C706" s="12" t="str">
        <f t="shared" si="98"/>
        <v/>
      </c>
      <c r="D706" s="12">
        <v>8</v>
      </c>
      <c r="E706" s="12">
        <v>62</v>
      </c>
      <c r="F706" s="12"/>
      <c r="G706" s="12" t="str">
        <f t="shared" si="92"/>
        <v>62</v>
      </c>
      <c r="H706" s="12" t="s">
        <v>14</v>
      </c>
      <c r="I706" s="12">
        <v>2</v>
      </c>
      <c r="J706" s="12"/>
      <c r="K706" s="12">
        <f t="shared" si="93"/>
        <v>8</v>
      </c>
      <c r="L706" s="12" t="str">
        <f t="shared" si="94"/>
        <v>2</v>
      </c>
      <c r="M706" s="12" t="str">
        <f t="shared" si="95"/>
        <v/>
      </c>
      <c r="N706" s="12" t="b">
        <f t="shared" si="96"/>
        <v>0</v>
      </c>
      <c r="O706" s="12" t="e">
        <f>VLOOKUP(G706,[1]CTDaoKhung!$C$5:$L$726,2,0)</f>
        <v>#N/A</v>
      </c>
      <c r="P706" s="12" t="e">
        <f t="shared" si="97"/>
        <v>#N/A</v>
      </c>
      <c r="Q706" s="12" t="b">
        <f>IF(COUNTIF($F$2:F706,F706)=1,MAX($Q$1:Q705)+1)</f>
        <v>0</v>
      </c>
      <c r="R706" s="12"/>
    </row>
    <row r="707" spans="1:18" hidden="1" x14ac:dyDescent="0.3">
      <c r="A707" s="12">
        <f>IF(COUNTIF($F$2:F707,F707)=1,MAX($A$1:A706)+1,0)</f>
        <v>301</v>
      </c>
      <c r="B707" s="12">
        <f>IF(COUNTIF($F$2:F707,F707)=1,1,"")</f>
        <v>1</v>
      </c>
      <c r="C707" s="12" t="str">
        <f t="shared" si="98"/>
        <v>04</v>
      </c>
      <c r="D707" s="12">
        <v>8</v>
      </c>
      <c r="E707" s="12">
        <v>62</v>
      </c>
      <c r="F707" s="12" t="s">
        <v>790</v>
      </c>
      <c r="G707" s="12" t="str">
        <f t="shared" ref="G707:G770" si="99">E707&amp;F707</f>
        <v>62TNDC0412T</v>
      </c>
      <c r="H707" s="12" t="s">
        <v>710</v>
      </c>
      <c r="I707" s="12" t="s">
        <v>67</v>
      </c>
      <c r="J707" s="12" t="s">
        <v>711</v>
      </c>
      <c r="K707" s="12">
        <f t="shared" ref="K707:K770" si="100">D707</f>
        <v>8</v>
      </c>
      <c r="L707" s="12" t="str">
        <f t="shared" ref="L707:L770" si="101">LEFT(I707,1)</f>
        <v>2</v>
      </c>
      <c r="M707" s="12" t="str">
        <f t="shared" ref="M707:M770" si="102">MID(F707,8,1)</f>
        <v>2</v>
      </c>
      <c r="N707" s="12" t="b">
        <f t="shared" ref="N707:N770" si="103">L707=M707</f>
        <v>1</v>
      </c>
      <c r="O707" s="12" t="str">
        <f>VLOOKUP(G707,[1]CTDaoKhung!$C$5:$L$726,2,0)</f>
        <v>Thực hành thí nghiệm động cơ và ô tô</v>
      </c>
      <c r="P707" s="12" t="b">
        <f t="shared" ref="P707:P770" si="104">H707=O707</f>
        <v>1</v>
      </c>
      <c r="Q707" s="12">
        <f>IF(COUNTIF($F$2:F707,F707)=1,MAX($Q$1:Q706)+1)</f>
        <v>301</v>
      </c>
      <c r="R707" s="12"/>
    </row>
    <row r="708" spans="1:18" hidden="1" x14ac:dyDescent="0.3">
      <c r="A708" s="12">
        <f>IF(COUNTIF($F$2:F708,F708)=1,MAX($A$1:A707)+1,0)</f>
        <v>302</v>
      </c>
      <c r="B708" s="12">
        <f>IF(COUNTIF($F$2:F708,F708)=1,1,"")</f>
        <v>1</v>
      </c>
      <c r="C708" s="12" t="str">
        <f t="shared" si="98"/>
        <v>04</v>
      </c>
      <c r="D708" s="12">
        <v>8</v>
      </c>
      <c r="E708" s="12">
        <v>62</v>
      </c>
      <c r="F708" s="12" t="s">
        <v>791</v>
      </c>
      <c r="G708" s="12" t="str">
        <f t="shared" si="99"/>
        <v>62CDDC0412T</v>
      </c>
      <c r="H708" s="12" t="s">
        <v>712</v>
      </c>
      <c r="I708" s="12" t="s">
        <v>67</v>
      </c>
      <c r="J708" s="12" t="s">
        <v>713</v>
      </c>
      <c r="K708" s="12">
        <f t="shared" si="100"/>
        <v>8</v>
      </c>
      <c r="L708" s="12" t="str">
        <f t="shared" si="101"/>
        <v>2</v>
      </c>
      <c r="M708" s="12" t="str">
        <f t="shared" si="102"/>
        <v>2</v>
      </c>
      <c r="N708" s="12" t="b">
        <f t="shared" si="103"/>
        <v>1</v>
      </c>
      <c r="O708" s="12" t="str">
        <f>VLOOKUP(G708,[1]CTDaoKhung!$C$5:$L$726,2,0)</f>
        <v>Thực hành chẩn đoán động cơ và ô tô</v>
      </c>
      <c r="P708" s="12" t="b">
        <f t="shared" si="104"/>
        <v>1</v>
      </c>
      <c r="Q708" s="12">
        <f>IF(COUNTIF($F$2:F708,F708)=1,MAX($Q$1:Q707)+1)</f>
        <v>302</v>
      </c>
      <c r="R708" s="12"/>
    </row>
    <row r="709" spans="1:18" hidden="1" x14ac:dyDescent="0.3">
      <c r="A709" s="12">
        <f>IF(COUNTIF($F$2:F709,F709)=1,MAX($A$1:A708)+1,0)</f>
        <v>303</v>
      </c>
      <c r="B709" s="12">
        <f>IF(COUNTIF($F$2:F709,F709)=1,1,"")</f>
        <v>1</v>
      </c>
      <c r="C709" s="12" t="str">
        <f t="shared" si="98"/>
        <v>04</v>
      </c>
      <c r="D709" s="12">
        <v>8</v>
      </c>
      <c r="E709" s="12">
        <v>62</v>
      </c>
      <c r="F709" s="12" t="s">
        <v>714</v>
      </c>
      <c r="G709" s="12" t="str">
        <f t="shared" si="99"/>
        <v>62OTTN0418D</v>
      </c>
      <c r="H709" s="12" t="s">
        <v>119</v>
      </c>
      <c r="I709" s="12" t="s">
        <v>120</v>
      </c>
      <c r="J709" s="12"/>
      <c r="K709" s="12">
        <f t="shared" si="100"/>
        <v>8</v>
      </c>
      <c r="L709" s="12" t="str">
        <f t="shared" si="101"/>
        <v>8</v>
      </c>
      <c r="M709" s="12" t="str">
        <f t="shared" si="102"/>
        <v>8</v>
      </c>
      <c r="N709" s="12" t="b">
        <f t="shared" si="103"/>
        <v>1</v>
      </c>
      <c r="O709" s="12" t="str">
        <f>VLOOKUP(G709,[1]CTDaoKhung!$C$5:$L$726,2,0)</f>
        <v>Đồ án/Khoá luận tốt nghiệp kỹ thuật ô tô</v>
      </c>
      <c r="P709" s="12" t="b">
        <f t="shared" si="104"/>
        <v>0</v>
      </c>
      <c r="Q709" s="12">
        <f>IF(COUNTIF($F$2:F709,F709)=1,MAX($Q$1:Q708)+1)</f>
        <v>303</v>
      </c>
      <c r="R709" s="12"/>
    </row>
    <row r="710" spans="1:18" hidden="1" x14ac:dyDescent="0.3">
      <c r="A710" s="12">
        <f>IF(COUNTIF($F$2:F710,F710)=1,MAX($A$1:A709)+1,0)</f>
        <v>0</v>
      </c>
      <c r="B710" s="12" t="str">
        <f>IF(COUNTIF($F$2:F710,F710)=1,1,"")</f>
        <v/>
      </c>
      <c r="C710" s="12" t="str">
        <f t="shared" si="98"/>
        <v/>
      </c>
      <c r="D710" s="12">
        <v>8</v>
      </c>
      <c r="E710" s="12">
        <v>62</v>
      </c>
      <c r="F710" s="12"/>
      <c r="G710" s="12" t="str">
        <f t="shared" si="99"/>
        <v>62</v>
      </c>
      <c r="H710" s="12" t="s">
        <v>164</v>
      </c>
      <c r="I710" s="12"/>
      <c r="J710" s="12"/>
      <c r="K710" s="12">
        <f t="shared" si="100"/>
        <v>8</v>
      </c>
      <c r="L710" s="12" t="str">
        <f t="shared" si="101"/>
        <v/>
      </c>
      <c r="M710" s="12" t="str">
        <f t="shared" si="102"/>
        <v/>
      </c>
      <c r="N710" s="12" t="b">
        <f t="shared" si="103"/>
        <v>1</v>
      </c>
      <c r="O710" s="12" t="e">
        <f>VLOOKUP(G710,[1]CTDaoKhung!$C$5:$L$726,2,0)</f>
        <v>#N/A</v>
      </c>
      <c r="P710" s="12" t="e">
        <f t="shared" si="104"/>
        <v>#N/A</v>
      </c>
      <c r="Q710" s="12" t="b">
        <f>IF(COUNTIF($F$2:F710,F710)=1,MAX($Q$1:Q709)+1)</f>
        <v>0</v>
      </c>
      <c r="R710" s="12"/>
    </row>
    <row r="711" spans="1:18" hidden="1" x14ac:dyDescent="0.3">
      <c r="A711" s="12">
        <f>IF(COUNTIF($F$2:F711,F711)=1,MAX($A$1:A710)+1,0)</f>
        <v>304</v>
      </c>
      <c r="B711" s="12">
        <f>IF(COUNTIF($F$2:F711,F711)=1,1,"")</f>
        <v>1</v>
      </c>
      <c r="C711" s="12" t="str">
        <f t="shared" si="98"/>
        <v>04</v>
      </c>
      <c r="D711" s="12">
        <v>8</v>
      </c>
      <c r="E711" s="12">
        <v>62</v>
      </c>
      <c r="F711" s="12" t="s">
        <v>715</v>
      </c>
      <c r="G711" s="12" t="str">
        <f t="shared" si="99"/>
        <v>62HSTD0412T</v>
      </c>
      <c r="H711" s="12" t="s">
        <v>716</v>
      </c>
      <c r="I711" s="12" t="s">
        <v>67</v>
      </c>
      <c r="J711" s="12" t="s">
        <v>687</v>
      </c>
      <c r="K711" s="12">
        <f t="shared" si="100"/>
        <v>8</v>
      </c>
      <c r="L711" s="12" t="str">
        <f t="shared" si="101"/>
        <v>2</v>
      </c>
      <c r="M711" s="12" t="str">
        <f t="shared" si="102"/>
        <v>2</v>
      </c>
      <c r="N711" s="12" t="b">
        <f t="shared" si="103"/>
        <v>1</v>
      </c>
      <c r="O711" s="12" t="str">
        <f>VLOOKUP(G711,[1]CTDaoKhung!$C$5:$L$726,2,0)</f>
        <v>Hộp số tự động</v>
      </c>
      <c r="P711" s="12" t="b">
        <f t="shared" si="104"/>
        <v>1</v>
      </c>
      <c r="Q711" s="12">
        <f>IF(COUNTIF($F$2:F711,F711)=1,MAX($Q$1:Q710)+1)</f>
        <v>304</v>
      </c>
      <c r="R711" s="12"/>
    </row>
    <row r="712" spans="1:18" hidden="1" x14ac:dyDescent="0.3">
      <c r="A712" s="12">
        <f>IF(COUNTIF($F$2:F712,F712)=1,MAX($A$1:A711)+1,0)</f>
        <v>305</v>
      </c>
      <c r="B712" s="12">
        <f>IF(COUNTIF($F$2:F712,F712)=1,1,"")</f>
        <v>1</v>
      </c>
      <c r="C712" s="12" t="str">
        <f t="shared" si="98"/>
        <v>04</v>
      </c>
      <c r="D712" s="12">
        <v>8</v>
      </c>
      <c r="E712" s="12">
        <v>62</v>
      </c>
      <c r="F712" s="12" t="s">
        <v>717</v>
      </c>
      <c r="G712" s="12" t="str">
        <f t="shared" si="99"/>
        <v>62TRED0412T</v>
      </c>
      <c r="H712" s="12" t="s">
        <v>718</v>
      </c>
      <c r="I712" s="12" t="s">
        <v>67</v>
      </c>
      <c r="J712" s="12" t="s">
        <v>687</v>
      </c>
      <c r="K712" s="12">
        <f t="shared" si="100"/>
        <v>8</v>
      </c>
      <c r="L712" s="12" t="str">
        <f t="shared" si="101"/>
        <v>2</v>
      </c>
      <c r="M712" s="12" t="str">
        <f t="shared" si="102"/>
        <v>2</v>
      </c>
      <c r="N712" s="12" t="b">
        <f t="shared" si="103"/>
        <v>1</v>
      </c>
      <c r="O712" s="12" t="str">
        <f>VLOOKUP(G712,[1]CTDaoKhung!$C$5:$L$726,2,0)</f>
        <v>Hệ thống treo điều khiển điện tử</v>
      </c>
      <c r="P712" s="12" t="b">
        <f t="shared" si="104"/>
        <v>1</v>
      </c>
      <c r="Q712" s="12">
        <f>IF(COUNTIF($F$2:F712,F712)=1,MAX($Q$1:Q711)+1)</f>
        <v>305</v>
      </c>
      <c r="R712" s="12"/>
    </row>
    <row r="713" spans="1:18" hidden="1" x14ac:dyDescent="0.3">
      <c r="A713" s="12">
        <f>IF(COUNTIF($F$2:F713,F713)=1,MAX($A$1:A712)+1,0)</f>
        <v>306</v>
      </c>
      <c r="B713" s="12">
        <f>IF(COUNTIF($F$2:F713,F713)=1,1,"")</f>
        <v>1</v>
      </c>
      <c r="C713" s="12" t="str">
        <f t="shared" si="98"/>
        <v>04</v>
      </c>
      <c r="D713" s="12">
        <v>8</v>
      </c>
      <c r="E713" s="12">
        <v>62</v>
      </c>
      <c r="F713" s="12" t="s">
        <v>719</v>
      </c>
      <c r="G713" s="12" t="str">
        <f t="shared" si="99"/>
        <v>62PDDT0412T</v>
      </c>
      <c r="H713" s="12" t="s">
        <v>720</v>
      </c>
      <c r="I713" s="12" t="s">
        <v>67</v>
      </c>
      <c r="J713" s="12" t="s">
        <v>666</v>
      </c>
      <c r="K713" s="12">
        <f t="shared" si="100"/>
        <v>8</v>
      </c>
      <c r="L713" s="12" t="str">
        <f t="shared" si="101"/>
        <v>2</v>
      </c>
      <c r="M713" s="12" t="str">
        <f t="shared" si="102"/>
        <v>2</v>
      </c>
      <c r="N713" s="12" t="b">
        <f t="shared" si="103"/>
        <v>1</v>
      </c>
      <c r="O713" s="12" t="str">
        <f>VLOOKUP(G713,[1]CTDaoKhung!$C$5:$L$726,2,0)</f>
        <v>Hệ thống phun dầu điện tử</v>
      </c>
      <c r="P713" s="12" t="b">
        <f t="shared" si="104"/>
        <v>1</v>
      </c>
      <c r="Q713" s="12">
        <f>IF(COUNTIF($F$2:F713,F713)=1,MAX($Q$1:Q712)+1)</f>
        <v>306</v>
      </c>
      <c r="R713" s="12"/>
    </row>
    <row r="714" spans="1:18" hidden="1" x14ac:dyDescent="0.3">
      <c r="A714" s="12">
        <f>IF(COUNTIF($F$2:F714,F714)=1,MAX($A$1:A713)+1,0)</f>
        <v>307</v>
      </c>
      <c r="B714" s="12">
        <f>IF(COUNTIF($F$2:F714,F714)=1,1,"")</f>
        <v>1</v>
      </c>
      <c r="C714" s="12" t="str">
        <f t="shared" si="98"/>
        <v>04</v>
      </c>
      <c r="D714" s="12">
        <v>8</v>
      </c>
      <c r="E714" s="12">
        <v>62</v>
      </c>
      <c r="F714" s="12" t="s">
        <v>721</v>
      </c>
      <c r="G714" s="12" t="str">
        <f t="shared" si="99"/>
        <v>62KSKX0412T</v>
      </c>
      <c r="H714" s="12" t="s">
        <v>722</v>
      </c>
      <c r="I714" s="12" t="s">
        <v>67</v>
      </c>
      <c r="J714" s="12" t="s">
        <v>666</v>
      </c>
      <c r="K714" s="12">
        <f t="shared" si="100"/>
        <v>8</v>
      </c>
      <c r="L714" s="12" t="str">
        <f t="shared" si="101"/>
        <v>2</v>
      </c>
      <c r="M714" s="12" t="str">
        <f t="shared" si="102"/>
        <v>2</v>
      </c>
      <c r="N714" s="12" t="b">
        <f t="shared" si="103"/>
        <v>1</v>
      </c>
      <c r="O714" s="12" t="str">
        <f>VLOOKUP(G714,[1]CTDaoKhung!$C$5:$L$726,2,0)</f>
        <v>Hệ thống kiểm soát khí xả</v>
      </c>
      <c r="P714" s="12" t="b">
        <f t="shared" si="104"/>
        <v>1</v>
      </c>
      <c r="Q714" s="12">
        <f>IF(COUNTIF($F$2:F714,F714)=1,MAX($Q$1:Q713)+1)</f>
        <v>307</v>
      </c>
      <c r="R714" s="12"/>
    </row>
    <row r="715" spans="1:18" hidden="1" x14ac:dyDescent="0.3">
      <c r="A715" s="12">
        <f>IF(COUNTIF($F$2:F715,F715)=1,MAX($A$1:A714)+1,0)</f>
        <v>0</v>
      </c>
      <c r="B715" s="12" t="str">
        <f>IF(COUNTIF($F$2:F715,F715)=1,1,"")</f>
        <v/>
      </c>
      <c r="C715" s="12" t="str">
        <f t="shared" si="98"/>
        <v>02</v>
      </c>
      <c r="D715" s="12">
        <v>1</v>
      </c>
      <c r="E715" s="12">
        <v>63</v>
      </c>
      <c r="F715" s="12" t="s">
        <v>0</v>
      </c>
      <c r="G715" s="12" t="str">
        <f t="shared" si="99"/>
        <v>63MLN10212L</v>
      </c>
      <c r="H715" s="12" t="s">
        <v>1</v>
      </c>
      <c r="I715" s="12" t="s">
        <v>2</v>
      </c>
      <c r="J715" s="12"/>
      <c r="K715" s="12">
        <f t="shared" si="100"/>
        <v>1</v>
      </c>
      <c r="L715" s="12" t="str">
        <f t="shared" si="101"/>
        <v>2</v>
      </c>
      <c r="M715" s="12" t="str">
        <f t="shared" si="102"/>
        <v>2</v>
      </c>
      <c r="N715" s="12" t="b">
        <f t="shared" si="103"/>
        <v>1</v>
      </c>
      <c r="O715" s="12" t="e">
        <f>VLOOKUP(G715,[1]CTDaoKhung!$C$5:$L$726,2,0)</f>
        <v>#N/A</v>
      </c>
      <c r="P715" s="12" t="e">
        <f t="shared" si="104"/>
        <v>#N/A</v>
      </c>
      <c r="Q715" s="12" t="b">
        <f>IF(COUNTIF($F$2:F715,F715)=1,MAX($Q$1:Q714)+1)</f>
        <v>0</v>
      </c>
      <c r="R715" s="12"/>
    </row>
    <row r="716" spans="1:18" hidden="1" x14ac:dyDescent="0.3">
      <c r="A716" s="12">
        <f>IF(COUNTIF($F$2:F716,F716)=1,MAX($A$1:A715)+1,0)</f>
        <v>0</v>
      </c>
      <c r="B716" s="12" t="str">
        <f>IF(COUNTIF($F$2:F716,F716)=1,1,"")</f>
        <v/>
      </c>
      <c r="C716" s="12" t="str">
        <f t="shared" si="98"/>
        <v>02</v>
      </c>
      <c r="D716" s="12">
        <v>1</v>
      </c>
      <c r="E716" s="12">
        <v>63</v>
      </c>
      <c r="F716" s="12" t="s">
        <v>3</v>
      </c>
      <c r="G716" s="12" t="str">
        <f t="shared" si="99"/>
        <v>63PLDC0212L</v>
      </c>
      <c r="H716" s="12" t="s">
        <v>803</v>
      </c>
      <c r="I716" s="12" t="s">
        <v>4</v>
      </c>
      <c r="J716" s="12"/>
      <c r="K716" s="12">
        <f t="shared" si="100"/>
        <v>1</v>
      </c>
      <c r="L716" s="12" t="str">
        <f t="shared" si="101"/>
        <v>2</v>
      </c>
      <c r="M716" s="12" t="str">
        <f t="shared" si="102"/>
        <v>2</v>
      </c>
      <c r="N716" s="12" t="b">
        <f t="shared" si="103"/>
        <v>1</v>
      </c>
      <c r="O716" s="12" t="str">
        <f>VLOOKUP(G716,[1]CTDaoKhung!$C$5:$L$726,2,0)</f>
        <v>Pháp luật đại cương</v>
      </c>
      <c r="P716" s="12" t="b">
        <f t="shared" si="104"/>
        <v>1</v>
      </c>
      <c r="Q716" s="12" t="b">
        <f>IF(COUNTIF($F$2:F716,F716)=1,MAX($Q$1:Q715)+1)</f>
        <v>0</v>
      </c>
      <c r="R716" s="12"/>
    </row>
    <row r="717" spans="1:18" hidden="1" x14ac:dyDescent="0.3">
      <c r="A717" s="12">
        <f>IF(COUNTIF($F$2:F717,F717)=1,MAX($A$1:A716)+1,0)</f>
        <v>0</v>
      </c>
      <c r="B717" s="12" t="str">
        <f>IF(COUNTIF($F$2:F717,F717)=1,1,"")</f>
        <v/>
      </c>
      <c r="C717" s="12" t="str">
        <f t="shared" si="98"/>
        <v>05</v>
      </c>
      <c r="D717" s="12">
        <v>1</v>
      </c>
      <c r="E717" s="12">
        <v>63</v>
      </c>
      <c r="F717" s="12" t="s">
        <v>5</v>
      </c>
      <c r="G717" s="12" t="str">
        <f t="shared" si="99"/>
        <v>63NMTH0513L</v>
      </c>
      <c r="H717" s="12" t="s">
        <v>6</v>
      </c>
      <c r="I717" s="12" t="s">
        <v>7</v>
      </c>
      <c r="J717" s="12"/>
      <c r="K717" s="12">
        <f t="shared" si="100"/>
        <v>1</v>
      </c>
      <c r="L717" s="12" t="str">
        <f t="shared" si="101"/>
        <v>3</v>
      </c>
      <c r="M717" s="12" t="str">
        <f t="shared" si="102"/>
        <v>3</v>
      </c>
      <c r="N717" s="12" t="b">
        <f t="shared" si="103"/>
        <v>1</v>
      </c>
      <c r="O717" s="12" t="str">
        <f>VLOOKUP(G717,[1]CTDaoKhung!$C$5:$L$726,2,0)</f>
        <v>Nhập môn tin học</v>
      </c>
      <c r="P717" s="12" t="b">
        <f t="shared" si="104"/>
        <v>1</v>
      </c>
      <c r="Q717" s="12" t="b">
        <f>IF(COUNTIF($F$2:F717,F717)=1,MAX($Q$1:Q716)+1)</f>
        <v>0</v>
      </c>
      <c r="R717" s="12"/>
    </row>
    <row r="718" spans="1:18" hidden="1" x14ac:dyDescent="0.3">
      <c r="A718" s="12">
        <f>IF(COUNTIF($F$2:F718,F718)=1,MAX($A$1:A717)+1,0)</f>
        <v>0</v>
      </c>
      <c r="B718" s="12" t="str">
        <f>IF(COUNTIF($F$2:F718,F718)=1,1,"")</f>
        <v/>
      </c>
      <c r="C718" s="12" t="str">
        <f t="shared" si="98"/>
        <v>01</v>
      </c>
      <c r="D718" s="12">
        <v>1</v>
      </c>
      <c r="E718" s="12">
        <v>63</v>
      </c>
      <c r="F718" s="12" t="s">
        <v>8</v>
      </c>
      <c r="G718" s="12" t="str">
        <f t="shared" si="99"/>
        <v>63ANH10112L</v>
      </c>
      <c r="H718" s="12" t="s">
        <v>9</v>
      </c>
      <c r="I718" s="12" t="s">
        <v>10</v>
      </c>
      <c r="J718" s="12"/>
      <c r="K718" s="12">
        <f t="shared" si="100"/>
        <v>1</v>
      </c>
      <c r="L718" s="12" t="str">
        <f t="shared" si="101"/>
        <v>2</v>
      </c>
      <c r="M718" s="12" t="str">
        <f t="shared" si="102"/>
        <v>2</v>
      </c>
      <c r="N718" s="12" t="b">
        <f t="shared" si="103"/>
        <v>1</v>
      </c>
      <c r="O718" s="12" t="str">
        <f>VLOOKUP(G718,[1]CTDaoKhung!$C$5:$L$726,2,0)</f>
        <v>Tiếng anh 1</v>
      </c>
      <c r="P718" s="12" t="b">
        <f t="shared" si="104"/>
        <v>1</v>
      </c>
      <c r="Q718" s="12" t="b">
        <f>IF(COUNTIF($F$2:F718,F718)=1,MAX($Q$1:Q717)+1)</f>
        <v>0</v>
      </c>
      <c r="R718" s="12"/>
    </row>
    <row r="719" spans="1:18" hidden="1" x14ac:dyDescent="0.3">
      <c r="A719" s="12">
        <f>IF(COUNTIF($F$2:F719,F719)=1,MAX($A$1:A718)+1,0)</f>
        <v>0</v>
      </c>
      <c r="B719" s="12" t="str">
        <f>IF(COUNTIF($F$2:F719,F719)=1,1,"")</f>
        <v/>
      </c>
      <c r="C719" s="12" t="str">
        <f t="shared" si="98"/>
        <v>01</v>
      </c>
      <c r="D719" s="12">
        <v>1</v>
      </c>
      <c r="E719" s="12">
        <v>63</v>
      </c>
      <c r="F719" s="12" t="s">
        <v>11</v>
      </c>
      <c r="G719" s="12" t="str">
        <f t="shared" si="99"/>
        <v>63TCC10112L</v>
      </c>
      <c r="H719" s="12" t="s">
        <v>138</v>
      </c>
      <c r="I719" s="12" t="s">
        <v>10</v>
      </c>
      <c r="J719" s="12"/>
      <c r="K719" s="12">
        <f t="shared" si="100"/>
        <v>1</v>
      </c>
      <c r="L719" s="12" t="str">
        <f t="shared" si="101"/>
        <v>2</v>
      </c>
      <c r="M719" s="12" t="str">
        <f t="shared" si="102"/>
        <v>2</v>
      </c>
      <c r="N719" s="12" t="b">
        <f t="shared" si="103"/>
        <v>1</v>
      </c>
      <c r="O719" s="12" t="str">
        <f>VLOOKUP(G719,[1]CTDaoKhung!$C$5:$L$726,2,0)</f>
        <v>Toán cao cấp 1</v>
      </c>
      <c r="P719" s="12" t="b">
        <f t="shared" si="104"/>
        <v>1</v>
      </c>
      <c r="Q719" s="12" t="b">
        <f>IF(COUNTIF($F$2:F719,F719)=1,MAX($Q$1:Q718)+1)</f>
        <v>0</v>
      </c>
      <c r="R719" s="12"/>
    </row>
    <row r="720" spans="1:18" hidden="1" x14ac:dyDescent="0.3">
      <c r="A720" s="12">
        <f>IF(COUNTIF($F$2:F720,F720)=1,MAX($A$1:A719)+1,0)</f>
        <v>0</v>
      </c>
      <c r="B720" s="12" t="str">
        <f>IF(COUNTIF($F$2:F720,F720)=1,1,"")</f>
        <v/>
      </c>
      <c r="C720" s="12" t="str">
        <f t="shared" si="98"/>
        <v>01</v>
      </c>
      <c r="D720" s="12">
        <v>1</v>
      </c>
      <c r="E720" s="12">
        <v>63</v>
      </c>
      <c r="F720" s="12" t="s">
        <v>12</v>
      </c>
      <c r="G720" s="12" t="str">
        <f t="shared" si="99"/>
        <v>63GTC10111T</v>
      </c>
      <c r="H720" s="12" t="s">
        <v>802</v>
      </c>
      <c r="I720" s="12" t="s">
        <v>13</v>
      </c>
      <c r="J720" s="12"/>
      <c r="K720" s="12">
        <f t="shared" si="100"/>
        <v>1</v>
      </c>
      <c r="L720" s="12" t="str">
        <f t="shared" si="101"/>
        <v>1</v>
      </c>
      <c r="M720" s="12" t="str">
        <f t="shared" si="102"/>
        <v>1</v>
      </c>
      <c r="N720" s="12" t="b">
        <f t="shared" si="103"/>
        <v>1</v>
      </c>
      <c r="O720" s="12" t="str">
        <f>VLOOKUP(G720,[1]CTDaoKhung!$C$5:$L$726,2,0)</f>
        <v>Giáo dục thể chất 1</v>
      </c>
      <c r="P720" s="12" t="b">
        <f t="shared" si="104"/>
        <v>1</v>
      </c>
      <c r="Q720" s="12" t="b">
        <f>IF(COUNTIF($F$2:F720,F720)=1,MAX($Q$1:Q719)+1)</f>
        <v>0</v>
      </c>
      <c r="R720" s="12"/>
    </row>
    <row r="721" spans="1:18" hidden="1" x14ac:dyDescent="0.3">
      <c r="A721" s="12">
        <f>IF(COUNTIF($F$2:F721,F721)=1,MAX($A$1:A720)+1,0)</f>
        <v>0</v>
      </c>
      <c r="B721" s="12" t="str">
        <f>IF(COUNTIF($F$2:F721,F721)=1,1,"")</f>
        <v/>
      </c>
      <c r="C721" s="12" t="str">
        <f t="shared" si="98"/>
        <v/>
      </c>
      <c r="D721" s="12">
        <v>1</v>
      </c>
      <c r="E721" s="12">
        <v>63</v>
      </c>
      <c r="F721" s="12"/>
      <c r="G721" s="12" t="str">
        <f t="shared" si="99"/>
        <v>63</v>
      </c>
      <c r="H721" s="12" t="s">
        <v>14</v>
      </c>
      <c r="I721" s="12">
        <v>2</v>
      </c>
      <c r="J721" s="12"/>
      <c r="K721" s="12">
        <f t="shared" si="100"/>
        <v>1</v>
      </c>
      <c r="L721" s="12" t="str">
        <f t="shared" si="101"/>
        <v>2</v>
      </c>
      <c r="M721" s="12" t="str">
        <f t="shared" si="102"/>
        <v/>
      </c>
      <c r="N721" s="12" t="b">
        <f t="shared" si="103"/>
        <v>0</v>
      </c>
      <c r="O721" s="12" t="e">
        <f>VLOOKUP(G721,[1]CTDaoKhung!$C$5:$L$726,2,0)</f>
        <v>#N/A</v>
      </c>
      <c r="P721" s="12" t="e">
        <f t="shared" si="104"/>
        <v>#N/A</v>
      </c>
      <c r="Q721" s="12" t="b">
        <f>IF(COUNTIF($F$2:F721,F721)=1,MAX($Q$1:Q720)+1)</f>
        <v>0</v>
      </c>
      <c r="R721" s="12"/>
    </row>
    <row r="722" spans="1:18" hidden="1" x14ac:dyDescent="0.3">
      <c r="A722" s="12">
        <f>IF(COUNTIF($F$2:F722,F722)=1,MAX($A$1:A721)+1,0)</f>
        <v>0</v>
      </c>
      <c r="B722" s="12" t="str">
        <f>IF(COUNTIF($F$2:F722,F722)=1,1,"")</f>
        <v/>
      </c>
      <c r="C722" s="12" t="str">
        <f t="shared" ref="C722:C785" si="105">MID(F722,5,2)</f>
        <v>04</v>
      </c>
      <c r="D722" s="12">
        <v>1</v>
      </c>
      <c r="E722" s="12">
        <v>63</v>
      </c>
      <c r="F722" s="12" t="s">
        <v>15</v>
      </c>
      <c r="G722" s="12" t="str">
        <f t="shared" si="99"/>
        <v>63NMN10412L</v>
      </c>
      <c r="H722" s="12" t="s">
        <v>16</v>
      </c>
      <c r="I722" s="12" t="s">
        <v>10</v>
      </c>
      <c r="J722" s="12"/>
      <c r="K722" s="12">
        <f t="shared" si="100"/>
        <v>1</v>
      </c>
      <c r="L722" s="12" t="str">
        <f t="shared" si="101"/>
        <v>2</v>
      </c>
      <c r="M722" s="12" t="str">
        <f t="shared" si="102"/>
        <v>2</v>
      </c>
      <c r="N722" s="12" t="b">
        <f t="shared" si="103"/>
        <v>1</v>
      </c>
      <c r="O722" s="12" t="str">
        <f>VLOOKUP(G722,[1]CTDaoKhung!$C$5:$L$726,2,0)</f>
        <v>Nhập môn ngành cơ khí</v>
      </c>
      <c r="P722" s="12" t="b">
        <f t="shared" si="104"/>
        <v>0</v>
      </c>
      <c r="Q722" s="12" t="b">
        <f>IF(COUNTIF($F$2:F722,F722)=1,MAX($Q$1:Q721)+1)</f>
        <v>0</v>
      </c>
      <c r="R722" s="12"/>
    </row>
    <row r="723" spans="1:18" hidden="1" x14ac:dyDescent="0.3">
      <c r="A723" s="12">
        <f>IF(COUNTIF($F$2:F723,F723)=1,MAX($A$1:A722)+1,0)</f>
        <v>0</v>
      </c>
      <c r="B723" s="12" t="str">
        <f>IF(COUNTIF($F$2:F723,F723)=1,1,"")</f>
        <v/>
      </c>
      <c r="C723" s="12" t="str">
        <f t="shared" si="105"/>
        <v>06</v>
      </c>
      <c r="D723" s="12">
        <v>1</v>
      </c>
      <c r="E723" s="12">
        <v>63</v>
      </c>
      <c r="F723" s="12" t="s">
        <v>17</v>
      </c>
      <c r="G723" s="12" t="str">
        <f t="shared" si="99"/>
        <v>63NMN20612L</v>
      </c>
      <c r="H723" s="12" t="s">
        <v>18</v>
      </c>
      <c r="I723" s="12" t="s">
        <v>10</v>
      </c>
      <c r="J723" s="12"/>
      <c r="K723" s="12">
        <f t="shared" si="100"/>
        <v>1</v>
      </c>
      <c r="L723" s="12" t="str">
        <f t="shared" si="101"/>
        <v>2</v>
      </c>
      <c r="M723" s="12" t="str">
        <f t="shared" si="102"/>
        <v>2</v>
      </c>
      <c r="N723" s="12" t="b">
        <f t="shared" si="103"/>
        <v>1</v>
      </c>
      <c r="O723" s="12" t="e">
        <f>VLOOKUP(G723,[1]CTDaoKhung!$C$5:$L$726,2,0)</f>
        <v>#N/A</v>
      </c>
      <c r="P723" s="12" t="e">
        <f t="shared" si="104"/>
        <v>#N/A</v>
      </c>
      <c r="Q723" s="12" t="b">
        <f>IF(COUNTIF($F$2:F723,F723)=1,MAX($Q$1:Q722)+1)</f>
        <v>0</v>
      </c>
      <c r="R723" s="12"/>
    </row>
    <row r="724" spans="1:18" hidden="1" x14ac:dyDescent="0.3">
      <c r="A724" s="12">
        <f>IF(COUNTIF($F$2:F724,F724)=1,MAX($A$1:A723)+1,0)</f>
        <v>0</v>
      </c>
      <c r="B724" s="12" t="str">
        <f>IF(COUNTIF($F$2:F724,F724)=1,1,"")</f>
        <v/>
      </c>
      <c r="C724" s="12" t="str">
        <f t="shared" si="105"/>
        <v>05</v>
      </c>
      <c r="D724" s="12">
        <v>1</v>
      </c>
      <c r="E724" s="12">
        <v>63</v>
      </c>
      <c r="F724" s="12" t="s">
        <v>19</v>
      </c>
      <c r="G724" s="12" t="str">
        <f t="shared" si="99"/>
        <v>63NMN30512L</v>
      </c>
      <c r="H724" s="12" t="s">
        <v>20</v>
      </c>
      <c r="I724" s="12" t="s">
        <v>10</v>
      </c>
      <c r="J724" s="12"/>
      <c r="K724" s="12">
        <f t="shared" si="100"/>
        <v>1</v>
      </c>
      <c r="L724" s="12" t="str">
        <f t="shared" si="101"/>
        <v>2</v>
      </c>
      <c r="M724" s="12" t="str">
        <f t="shared" si="102"/>
        <v>2</v>
      </c>
      <c r="N724" s="12" t="b">
        <f t="shared" si="103"/>
        <v>1</v>
      </c>
      <c r="O724" s="12" t="e">
        <f>VLOOKUP(G724,[1]CTDaoKhung!$C$5:$L$726,2,0)</f>
        <v>#N/A</v>
      </c>
      <c r="P724" s="12" t="e">
        <f t="shared" si="104"/>
        <v>#N/A</v>
      </c>
      <c r="Q724" s="12" t="b">
        <f>IF(COUNTIF($F$2:F724,F724)=1,MAX($Q$1:Q723)+1)</f>
        <v>0</v>
      </c>
      <c r="R724" s="12"/>
    </row>
    <row r="725" spans="1:18" hidden="1" x14ac:dyDescent="0.3">
      <c r="A725" s="12">
        <f>IF(COUNTIF($F$2:F725,F725)=1,MAX($A$1:A724)+1,0)</f>
        <v>0</v>
      </c>
      <c r="B725" s="12" t="str">
        <f>IF(COUNTIF($F$2:F725,F725)=1,1,"")</f>
        <v/>
      </c>
      <c r="C725" s="12" t="str">
        <f t="shared" si="105"/>
        <v>07</v>
      </c>
      <c r="D725" s="12">
        <v>1</v>
      </c>
      <c r="E725" s="12">
        <v>63</v>
      </c>
      <c r="F725" s="12" t="s">
        <v>21</v>
      </c>
      <c r="G725" s="12" t="str">
        <f t="shared" si="99"/>
        <v>63NMN40712L</v>
      </c>
      <c r="H725" s="12" t="s">
        <v>22</v>
      </c>
      <c r="I725" s="12" t="s">
        <v>10</v>
      </c>
      <c r="J725" s="12"/>
      <c r="K725" s="12">
        <f t="shared" si="100"/>
        <v>1</v>
      </c>
      <c r="L725" s="12" t="str">
        <f t="shared" si="101"/>
        <v>2</v>
      </c>
      <c r="M725" s="12" t="str">
        <f t="shared" si="102"/>
        <v>2</v>
      </c>
      <c r="N725" s="12" t="b">
        <f t="shared" si="103"/>
        <v>1</v>
      </c>
      <c r="O725" s="12" t="e">
        <f>VLOOKUP(G725,[1]CTDaoKhung!$C$5:$L$726,2,0)</f>
        <v>#N/A</v>
      </c>
      <c r="P725" s="12" t="e">
        <f t="shared" si="104"/>
        <v>#N/A</v>
      </c>
      <c r="Q725" s="12" t="b">
        <f>IF(COUNTIF($F$2:F725,F725)=1,MAX($Q$1:Q724)+1)</f>
        <v>0</v>
      </c>
      <c r="R725" s="12"/>
    </row>
    <row r="726" spans="1:18" hidden="1" x14ac:dyDescent="0.3">
      <c r="A726" s="12">
        <f>IF(COUNTIF($F$2:F726,F726)=1,MAX($A$1:A725)+1,0)</f>
        <v>0</v>
      </c>
      <c r="B726" s="12" t="str">
        <f>IF(COUNTIF($F$2:F726,F726)=1,1,"")</f>
        <v/>
      </c>
      <c r="C726" s="12" t="str">
        <f t="shared" si="105"/>
        <v>02</v>
      </c>
      <c r="D726" s="12">
        <v>2</v>
      </c>
      <c r="E726" s="12">
        <v>63</v>
      </c>
      <c r="F726" s="12" t="s">
        <v>23</v>
      </c>
      <c r="G726" s="12" t="str">
        <f t="shared" si="99"/>
        <v>63MLN20213L</v>
      </c>
      <c r="H726" s="12" t="s">
        <v>321</v>
      </c>
      <c r="I726" s="12" t="s">
        <v>25</v>
      </c>
      <c r="J726" s="12" t="s">
        <v>136</v>
      </c>
      <c r="K726" s="12">
        <f t="shared" si="100"/>
        <v>2</v>
      </c>
      <c r="L726" s="12" t="str">
        <f t="shared" si="101"/>
        <v>3</v>
      </c>
      <c r="M726" s="12" t="str">
        <f t="shared" si="102"/>
        <v>3</v>
      </c>
      <c r="N726" s="12" t="b">
        <f t="shared" si="103"/>
        <v>1</v>
      </c>
      <c r="O726" s="12" t="e">
        <f>VLOOKUP(G726,[1]CTDaoKhung!$C$5:$L$726,2,0)</f>
        <v>#N/A</v>
      </c>
      <c r="P726" s="12" t="e">
        <f t="shared" si="104"/>
        <v>#N/A</v>
      </c>
      <c r="Q726" s="12" t="b">
        <f>IF(COUNTIF($F$2:F726,F726)=1,MAX($Q$1:Q725)+1)</f>
        <v>0</v>
      </c>
      <c r="R726" s="12"/>
    </row>
    <row r="727" spans="1:18" hidden="1" x14ac:dyDescent="0.3">
      <c r="A727" s="12">
        <f>IF(COUNTIF($F$2:F727,F727)=1,MAX($A$1:A726)+1,0)</f>
        <v>0</v>
      </c>
      <c r="B727" s="12" t="str">
        <f>IF(COUNTIF($F$2:F727,F727)=1,1,"")</f>
        <v/>
      </c>
      <c r="C727" s="12" t="str">
        <f t="shared" si="105"/>
        <v>01</v>
      </c>
      <c r="D727" s="12">
        <v>2</v>
      </c>
      <c r="E727" s="12">
        <v>63</v>
      </c>
      <c r="F727" s="12" t="s">
        <v>26</v>
      </c>
      <c r="G727" s="12" t="str">
        <f t="shared" si="99"/>
        <v>63ANH20113L</v>
      </c>
      <c r="H727" s="12" t="s">
        <v>27</v>
      </c>
      <c r="I727" s="12" t="s">
        <v>7</v>
      </c>
      <c r="J727" s="12" t="s">
        <v>137</v>
      </c>
      <c r="K727" s="12">
        <f t="shared" si="100"/>
        <v>2</v>
      </c>
      <c r="L727" s="12" t="str">
        <f t="shared" si="101"/>
        <v>3</v>
      </c>
      <c r="M727" s="12" t="str">
        <f t="shared" si="102"/>
        <v>3</v>
      </c>
      <c r="N727" s="12" t="b">
        <f t="shared" si="103"/>
        <v>1</v>
      </c>
      <c r="O727" s="12" t="str">
        <f>VLOOKUP(G727,[1]CTDaoKhung!$C$5:$L$726,2,0)</f>
        <v>Tiếng anh 2</v>
      </c>
      <c r="P727" s="12" t="b">
        <f t="shared" si="104"/>
        <v>1</v>
      </c>
      <c r="Q727" s="12" t="b">
        <f>IF(COUNTIF($F$2:F727,F727)=1,MAX($Q$1:Q726)+1)</f>
        <v>0</v>
      </c>
      <c r="R727" s="12"/>
    </row>
    <row r="728" spans="1:18" hidden="1" x14ac:dyDescent="0.3">
      <c r="A728" s="12">
        <f>IF(COUNTIF($F$2:F728,F728)=1,MAX($A$1:A727)+1,0)</f>
        <v>0</v>
      </c>
      <c r="B728" s="12" t="str">
        <f>IF(COUNTIF($F$2:F728,F728)=1,1,"")</f>
        <v/>
      </c>
      <c r="C728" s="12" t="str">
        <f t="shared" si="105"/>
        <v>01</v>
      </c>
      <c r="D728" s="12">
        <v>2</v>
      </c>
      <c r="E728" s="12">
        <v>63</v>
      </c>
      <c r="F728" s="12" t="s">
        <v>28</v>
      </c>
      <c r="G728" s="12" t="str">
        <f t="shared" si="99"/>
        <v>63TCC20112L</v>
      </c>
      <c r="H728" s="12" t="s">
        <v>139</v>
      </c>
      <c r="I728" s="12" t="s">
        <v>10</v>
      </c>
      <c r="J728" s="12"/>
      <c r="K728" s="12">
        <f t="shared" si="100"/>
        <v>2</v>
      </c>
      <c r="L728" s="12" t="str">
        <f t="shared" si="101"/>
        <v>2</v>
      </c>
      <c r="M728" s="12" t="str">
        <f t="shared" si="102"/>
        <v>2</v>
      </c>
      <c r="N728" s="12" t="b">
        <f t="shared" si="103"/>
        <v>1</v>
      </c>
      <c r="O728" s="12" t="str">
        <f>VLOOKUP(G728,[1]CTDaoKhung!$C$5:$L$726,2,0)</f>
        <v>Toán cao cấp 2</v>
      </c>
      <c r="P728" s="12" t="b">
        <f t="shared" si="104"/>
        <v>1</v>
      </c>
      <c r="Q728" s="12" t="b">
        <f>IF(COUNTIF($F$2:F728,F728)=1,MAX($Q$1:Q727)+1)</f>
        <v>0</v>
      </c>
      <c r="R728" s="12"/>
    </row>
    <row r="729" spans="1:18" hidden="1" x14ac:dyDescent="0.3">
      <c r="A729" s="12">
        <f>IF(COUNTIF($F$2:F729,F729)=1,MAX($A$1:A728)+1,0)</f>
        <v>0</v>
      </c>
      <c r="B729" s="12" t="str">
        <f>IF(COUNTIF($F$2:F729,F729)=1,1,"")</f>
        <v/>
      </c>
      <c r="C729" s="12" t="str">
        <f t="shared" si="105"/>
        <v>01</v>
      </c>
      <c r="D729" s="12">
        <v>2</v>
      </c>
      <c r="E729" s="12">
        <v>63</v>
      </c>
      <c r="F729" s="12" t="s">
        <v>29</v>
      </c>
      <c r="G729" s="12" t="str">
        <f t="shared" si="99"/>
        <v>63GTC20112T</v>
      </c>
      <c r="H729" s="12" t="s">
        <v>804</v>
      </c>
      <c r="I729" s="12" t="s">
        <v>30</v>
      </c>
      <c r="J729" s="12"/>
      <c r="K729" s="12">
        <f t="shared" si="100"/>
        <v>2</v>
      </c>
      <c r="L729" s="12" t="str">
        <f t="shared" si="101"/>
        <v>2</v>
      </c>
      <c r="M729" s="12" t="str">
        <f t="shared" si="102"/>
        <v>2</v>
      </c>
      <c r="N729" s="12" t="b">
        <f t="shared" si="103"/>
        <v>1</v>
      </c>
      <c r="O729" s="12" t="str">
        <f>VLOOKUP(G729,[1]CTDaoKhung!$C$5:$L$726,2,0)</f>
        <v>Giáo dục thể chất 2</v>
      </c>
      <c r="P729" s="12" t="b">
        <f t="shared" si="104"/>
        <v>1</v>
      </c>
      <c r="Q729" s="12" t="b">
        <f>IF(COUNTIF($F$2:F729,F729)=1,MAX($Q$1:Q728)+1)</f>
        <v>0</v>
      </c>
      <c r="R729" s="12"/>
    </row>
    <row r="730" spans="1:18" hidden="1" x14ac:dyDescent="0.3">
      <c r="A730" s="12">
        <f>IF(COUNTIF($F$2:F730,F730)=1,MAX($A$1:A729)+1,0)</f>
        <v>0</v>
      </c>
      <c r="B730" s="12" t="str">
        <f>IF(COUNTIF($F$2:F730,F730)=1,1,"")</f>
        <v/>
      </c>
      <c r="C730" s="12" t="str">
        <f t="shared" si="105"/>
        <v>01</v>
      </c>
      <c r="D730" s="12">
        <v>2</v>
      </c>
      <c r="E730" s="12">
        <v>63</v>
      </c>
      <c r="F730" s="12" t="s">
        <v>31</v>
      </c>
      <c r="G730" s="12" t="str">
        <f t="shared" si="99"/>
        <v>63VLDC0113L</v>
      </c>
      <c r="H730" s="12" t="s">
        <v>32</v>
      </c>
      <c r="I730" s="12" t="s">
        <v>7</v>
      </c>
      <c r="J730" s="12"/>
      <c r="K730" s="12">
        <f t="shared" si="100"/>
        <v>2</v>
      </c>
      <c r="L730" s="12" t="str">
        <f t="shared" si="101"/>
        <v>3</v>
      </c>
      <c r="M730" s="12" t="str">
        <f t="shared" si="102"/>
        <v>3</v>
      </c>
      <c r="N730" s="12" t="b">
        <f t="shared" si="103"/>
        <v>1</v>
      </c>
      <c r="O730" s="12" t="str">
        <f>VLOOKUP(G730,[1]CTDaoKhung!$C$5:$L$726,2,0)</f>
        <v>Vật lý đại cương</v>
      </c>
      <c r="P730" s="12" t="b">
        <f t="shared" si="104"/>
        <v>1</v>
      </c>
      <c r="Q730" s="12" t="b">
        <f>IF(COUNTIF($F$2:F730,F730)=1,MAX($Q$1:Q729)+1)</f>
        <v>0</v>
      </c>
      <c r="R730" s="12"/>
    </row>
    <row r="731" spans="1:18" hidden="1" x14ac:dyDescent="0.3">
      <c r="A731" s="12">
        <f>IF(COUNTIF($F$2:F731,F731)=1,MAX($A$1:A730)+1,0)</f>
        <v>0</v>
      </c>
      <c r="B731" s="12" t="str">
        <f>IF(COUNTIF($F$2:F731,F731)=1,1,"")</f>
        <v/>
      </c>
      <c r="C731" s="12" t="str">
        <f t="shared" si="105"/>
        <v/>
      </c>
      <c r="D731" s="12">
        <v>2</v>
      </c>
      <c r="E731" s="12">
        <v>63</v>
      </c>
      <c r="F731" s="12"/>
      <c r="G731" s="12" t="str">
        <f t="shared" si="99"/>
        <v>63</v>
      </c>
      <c r="H731" s="12" t="s">
        <v>14</v>
      </c>
      <c r="I731" s="12">
        <v>2</v>
      </c>
      <c r="J731" s="12"/>
      <c r="K731" s="12">
        <f t="shared" si="100"/>
        <v>2</v>
      </c>
      <c r="L731" s="12" t="str">
        <f t="shared" si="101"/>
        <v>2</v>
      </c>
      <c r="M731" s="12" t="str">
        <f t="shared" si="102"/>
        <v/>
      </c>
      <c r="N731" s="12" t="b">
        <f t="shared" si="103"/>
        <v>0</v>
      </c>
      <c r="O731" s="12" t="e">
        <f>VLOOKUP(G731,[1]CTDaoKhung!$C$5:$L$726,2,0)</f>
        <v>#N/A</v>
      </c>
      <c r="P731" s="12" t="e">
        <f t="shared" si="104"/>
        <v>#N/A</v>
      </c>
      <c r="Q731" s="12" t="b">
        <f>IF(COUNTIF($F$2:F731,F731)=1,MAX($Q$1:Q730)+1)</f>
        <v>0</v>
      </c>
      <c r="R731" s="12"/>
    </row>
    <row r="732" spans="1:18" hidden="1" x14ac:dyDescent="0.3">
      <c r="A732" s="12">
        <f>IF(COUNTIF($F$2:F732,F732)=1,MAX($A$1:A731)+1,0)</f>
        <v>0</v>
      </c>
      <c r="B732" s="12" t="str">
        <f>IF(COUNTIF($F$2:F732,F732)=1,1,"")</f>
        <v/>
      </c>
      <c r="C732" s="12" t="str">
        <f t="shared" si="105"/>
        <v>03</v>
      </c>
      <c r="D732" s="12">
        <v>2</v>
      </c>
      <c r="E732" s="12">
        <v>63</v>
      </c>
      <c r="F732" s="12" t="s">
        <v>33</v>
      </c>
      <c r="G732" s="12" t="str">
        <f t="shared" si="99"/>
        <v>63NMGT0312L</v>
      </c>
      <c r="H732" s="12" t="s">
        <v>34</v>
      </c>
      <c r="I732" s="12" t="s">
        <v>10</v>
      </c>
      <c r="J732" s="12"/>
      <c r="K732" s="12">
        <f t="shared" si="100"/>
        <v>2</v>
      </c>
      <c r="L732" s="12" t="str">
        <f t="shared" si="101"/>
        <v>2</v>
      </c>
      <c r="M732" s="12" t="str">
        <f t="shared" si="102"/>
        <v>2</v>
      </c>
      <c r="N732" s="12" t="b">
        <f t="shared" si="103"/>
        <v>1</v>
      </c>
      <c r="O732" s="12" t="str">
        <f>VLOOKUP(G732,[1]CTDaoKhung!$C$5:$L$726,2,0)</f>
        <v>Nhập môn khoa học giao tiếp</v>
      </c>
      <c r="P732" s="12" t="b">
        <f t="shared" si="104"/>
        <v>1</v>
      </c>
      <c r="Q732" s="12" t="b">
        <f>IF(COUNTIF($F$2:F732,F732)=1,MAX($Q$1:Q731)+1)</f>
        <v>0</v>
      </c>
      <c r="R732" s="12"/>
    </row>
    <row r="733" spans="1:18" hidden="1" x14ac:dyDescent="0.3">
      <c r="A733" s="12">
        <f>IF(COUNTIF($F$2:F733,F733)=1,MAX($A$1:A732)+1,0)</f>
        <v>0</v>
      </c>
      <c r="B733" s="12" t="str">
        <f>IF(COUNTIF($F$2:F733,F733)=1,1,"")</f>
        <v/>
      </c>
      <c r="C733" s="12" t="str">
        <f t="shared" si="105"/>
        <v>07</v>
      </c>
      <c r="D733" s="12">
        <v>2</v>
      </c>
      <c r="E733" s="12">
        <v>63</v>
      </c>
      <c r="F733" s="12" t="s">
        <v>35</v>
      </c>
      <c r="G733" s="12" t="str">
        <f t="shared" si="99"/>
        <v>63KHNG0712L</v>
      </c>
      <c r="H733" s="12" t="s">
        <v>36</v>
      </c>
      <c r="I733" s="12" t="s">
        <v>10</v>
      </c>
      <c r="J733" s="12"/>
      <c r="K733" s="12">
        <f t="shared" si="100"/>
        <v>2</v>
      </c>
      <c r="L733" s="12" t="str">
        <f t="shared" si="101"/>
        <v>2</v>
      </c>
      <c r="M733" s="12" t="str">
        <f t="shared" si="102"/>
        <v>2</v>
      </c>
      <c r="N733" s="12" t="b">
        <f t="shared" si="103"/>
        <v>1</v>
      </c>
      <c r="O733" s="12" t="str">
        <f>VLOOKUP(G733,[1]CTDaoKhung!$C$5:$L$726,2,0)</f>
        <v>Khởi nghiệp</v>
      </c>
      <c r="P733" s="12" t="b">
        <f t="shared" si="104"/>
        <v>1</v>
      </c>
      <c r="Q733" s="12" t="b">
        <f>IF(COUNTIF($F$2:F733,F733)=1,MAX($Q$1:Q732)+1)</f>
        <v>0</v>
      </c>
      <c r="R733" s="12"/>
    </row>
    <row r="734" spans="1:18" hidden="1" x14ac:dyDescent="0.3">
      <c r="A734" s="12">
        <f>IF(COUNTIF($F$2:F734,F734)=1,MAX($A$1:A733)+1,0)</f>
        <v>0</v>
      </c>
      <c r="B734" s="12" t="str">
        <f>IF(COUNTIF($F$2:F734,F734)=1,1,"")</f>
        <v/>
      </c>
      <c r="C734" s="12" t="str">
        <f t="shared" si="105"/>
        <v>02</v>
      </c>
      <c r="D734" s="12">
        <v>3</v>
      </c>
      <c r="E734" s="12">
        <v>63</v>
      </c>
      <c r="F734" s="12" t="s">
        <v>37</v>
      </c>
      <c r="G734" s="12" t="str">
        <f t="shared" si="99"/>
        <v>63THCM0212L</v>
      </c>
      <c r="H734" s="12" t="s">
        <v>38</v>
      </c>
      <c r="I734" s="12" t="s">
        <v>2</v>
      </c>
      <c r="J734" s="12" t="s">
        <v>132</v>
      </c>
      <c r="K734" s="12">
        <f t="shared" si="100"/>
        <v>3</v>
      </c>
      <c r="L734" s="12" t="str">
        <f t="shared" si="101"/>
        <v>2</v>
      </c>
      <c r="M734" s="12" t="str">
        <f t="shared" si="102"/>
        <v>2</v>
      </c>
      <c r="N734" s="12" t="b">
        <f t="shared" si="103"/>
        <v>1</v>
      </c>
      <c r="O734" s="12" t="e">
        <f>VLOOKUP(G734,[1]CTDaoKhung!$C$5:$L$726,2,0)</f>
        <v>#N/A</v>
      </c>
      <c r="P734" s="12" t="e">
        <f t="shared" si="104"/>
        <v>#N/A</v>
      </c>
      <c r="Q734" s="12" t="b">
        <f>IF(COUNTIF($F$2:F734,F734)=1,MAX($Q$1:Q733)+1)</f>
        <v>0</v>
      </c>
      <c r="R734" s="12"/>
    </row>
    <row r="735" spans="1:18" hidden="1" x14ac:dyDescent="0.3">
      <c r="A735" s="12">
        <f>IF(COUNTIF($F$2:F735,F735)=1,MAX($A$1:A734)+1,0)</f>
        <v>308</v>
      </c>
      <c r="B735" s="12">
        <f>IF(COUNTIF($F$2:F735,F735)=1,1,"")</f>
        <v>1</v>
      </c>
      <c r="C735" s="12" t="str">
        <f t="shared" si="105"/>
        <v>01</v>
      </c>
      <c r="D735" s="12">
        <v>3</v>
      </c>
      <c r="E735" s="12">
        <v>63</v>
      </c>
      <c r="F735" s="12" t="s">
        <v>723</v>
      </c>
      <c r="G735" s="12" t="str">
        <f t="shared" si="99"/>
        <v>63TACK0112L</v>
      </c>
      <c r="H735" s="12" t="s">
        <v>724</v>
      </c>
      <c r="I735" s="12" t="s">
        <v>10</v>
      </c>
      <c r="J735" s="12" t="s">
        <v>133</v>
      </c>
      <c r="K735" s="12">
        <f t="shared" si="100"/>
        <v>3</v>
      </c>
      <c r="L735" s="12" t="str">
        <f t="shared" si="101"/>
        <v>2</v>
      </c>
      <c r="M735" s="12" t="str">
        <f t="shared" si="102"/>
        <v>2</v>
      </c>
      <c r="N735" s="12" t="b">
        <f t="shared" si="103"/>
        <v>1</v>
      </c>
      <c r="O735" s="12" t="str">
        <f>VLOOKUP(G735,[1]CTDaoKhung!$C$5:$L$726,2,0)</f>
        <v>Tiếng anh kỹ thuật cơ khí</v>
      </c>
      <c r="P735" s="12" t="b">
        <f t="shared" si="104"/>
        <v>1</v>
      </c>
      <c r="Q735" s="12">
        <f>IF(COUNTIF($F$2:F735,F735)=1,MAX($Q$1:Q734)+1)</f>
        <v>308</v>
      </c>
      <c r="R735" s="12"/>
    </row>
    <row r="736" spans="1:18" hidden="1" x14ac:dyDescent="0.3">
      <c r="A736" s="12">
        <f>IF(COUNTIF($F$2:F736,F736)=1,MAX($A$1:A735)+1,0)</f>
        <v>0</v>
      </c>
      <c r="B736" s="12" t="str">
        <f>IF(COUNTIF($F$2:F736,F736)=1,1,"")</f>
        <v/>
      </c>
      <c r="C736" s="12" t="str">
        <f t="shared" si="105"/>
        <v>01</v>
      </c>
      <c r="D736" s="12">
        <v>3</v>
      </c>
      <c r="E736" s="12">
        <v>63</v>
      </c>
      <c r="F736" s="12" t="s">
        <v>41</v>
      </c>
      <c r="G736" s="12" t="str">
        <f t="shared" si="99"/>
        <v>63TCD10112L</v>
      </c>
      <c r="H736" s="12" t="s">
        <v>42</v>
      </c>
      <c r="I736" s="12" t="s">
        <v>10</v>
      </c>
      <c r="J736" s="12" t="s">
        <v>134</v>
      </c>
      <c r="K736" s="12">
        <f t="shared" si="100"/>
        <v>3</v>
      </c>
      <c r="L736" s="12" t="str">
        <f t="shared" si="101"/>
        <v>2</v>
      </c>
      <c r="M736" s="12" t="str">
        <f t="shared" si="102"/>
        <v>2</v>
      </c>
      <c r="N736" s="12" t="b">
        <f t="shared" si="103"/>
        <v>1</v>
      </c>
      <c r="O736" s="12" t="str">
        <f>VLOOKUP(G736,[1]CTDaoKhung!$C$5:$L$726,2,0)</f>
        <v>Toán chuyên đề 1</v>
      </c>
      <c r="P736" s="12" t="b">
        <f t="shared" si="104"/>
        <v>1</v>
      </c>
      <c r="Q736" s="12" t="b">
        <f>IF(COUNTIF($F$2:F736,F736)=1,MAX($Q$1:Q735)+1)</f>
        <v>0</v>
      </c>
      <c r="R736" s="12"/>
    </row>
    <row r="737" spans="1:18" hidden="1" x14ac:dyDescent="0.3">
      <c r="A737" s="12">
        <f>IF(COUNTIF($F$2:F737,F737)=1,MAX($A$1:A736)+1,0)</f>
        <v>0</v>
      </c>
      <c r="B737" s="12" t="str">
        <f>IF(COUNTIF($F$2:F737,F737)=1,1,"")</f>
        <v/>
      </c>
      <c r="C737" s="12" t="str">
        <f t="shared" si="105"/>
        <v>03</v>
      </c>
      <c r="D737" s="12">
        <v>3</v>
      </c>
      <c r="E737" s="12">
        <v>63</v>
      </c>
      <c r="F737" s="12" t="s">
        <v>43</v>
      </c>
      <c r="G737" s="12" t="str">
        <f t="shared" si="99"/>
        <v>63TLHC0313L</v>
      </c>
      <c r="H737" s="12" t="s">
        <v>44</v>
      </c>
      <c r="I737" s="12" t="s">
        <v>7</v>
      </c>
      <c r="J737" s="12"/>
      <c r="K737" s="12">
        <f t="shared" si="100"/>
        <v>3</v>
      </c>
      <c r="L737" s="12" t="str">
        <f t="shared" si="101"/>
        <v>3</v>
      </c>
      <c r="M737" s="12" t="str">
        <f t="shared" si="102"/>
        <v>3</v>
      </c>
      <c r="N737" s="12" t="b">
        <f t="shared" si="103"/>
        <v>1</v>
      </c>
      <c r="O737" s="12" t="str">
        <f>VLOOKUP(G737,[1]CTDaoKhung!$C$5:$L$726,2,0)</f>
        <v>Tâm lý học</v>
      </c>
      <c r="P737" s="12" t="b">
        <f t="shared" si="104"/>
        <v>1</v>
      </c>
      <c r="Q737" s="12" t="b">
        <f>IF(COUNTIF($F$2:F737,F737)=1,MAX($Q$1:Q736)+1)</f>
        <v>0</v>
      </c>
      <c r="R737" s="12"/>
    </row>
    <row r="738" spans="1:18" hidden="1" x14ac:dyDescent="0.3">
      <c r="A738" s="12">
        <f>IF(COUNTIF($F$2:F738,F738)=1,MAX($A$1:A737)+1,0)</f>
        <v>0</v>
      </c>
      <c r="B738" s="12" t="str">
        <f>IF(COUNTIF($F$2:F738,F738)=1,1,"")</f>
        <v/>
      </c>
      <c r="C738" s="12" t="str">
        <f t="shared" si="105"/>
        <v>07</v>
      </c>
      <c r="D738" s="12">
        <v>3</v>
      </c>
      <c r="E738" s="12">
        <v>63</v>
      </c>
      <c r="F738" s="12" t="s">
        <v>46</v>
      </c>
      <c r="G738" s="12" t="str">
        <f t="shared" si="99"/>
        <v>63TCQS0712L</v>
      </c>
      <c r="H738" s="12" t="s">
        <v>47</v>
      </c>
      <c r="I738" s="12" t="s">
        <v>10</v>
      </c>
      <c r="J738" s="12"/>
      <c r="K738" s="12">
        <f t="shared" si="100"/>
        <v>3</v>
      </c>
      <c r="L738" s="12" t="str">
        <f t="shared" si="101"/>
        <v>2</v>
      </c>
      <c r="M738" s="12" t="str">
        <f t="shared" si="102"/>
        <v>2</v>
      </c>
      <c r="N738" s="12" t="b">
        <f t="shared" si="103"/>
        <v>1</v>
      </c>
      <c r="O738" s="12" t="str">
        <f>VLOOKUP(G738,[1]CTDaoKhung!$C$5:$L$726,2,0)</f>
        <v>Tổ chức quản lý sản xuất</v>
      </c>
      <c r="P738" s="12" t="b">
        <f t="shared" si="104"/>
        <v>1</v>
      </c>
      <c r="Q738" s="12" t="b">
        <f>IF(COUNTIF($F$2:F738,F738)=1,MAX($Q$1:Q737)+1)</f>
        <v>0</v>
      </c>
      <c r="R738" s="12"/>
    </row>
    <row r="739" spans="1:18" hidden="1" x14ac:dyDescent="0.3">
      <c r="A739" s="12">
        <f>IF(COUNTIF($F$2:F739,F739)=1,MAX($A$1:A738)+1,0)</f>
        <v>0</v>
      </c>
      <c r="B739" s="12" t="str">
        <f>IF(COUNTIF($F$2:F739,F739)=1,1,"")</f>
        <v/>
      </c>
      <c r="C739" s="12" t="str">
        <f t="shared" si="105"/>
        <v>04</v>
      </c>
      <c r="D739" s="12">
        <v>3</v>
      </c>
      <c r="E739" s="12">
        <v>63</v>
      </c>
      <c r="F739" s="12" t="s">
        <v>628</v>
      </c>
      <c r="G739" s="12" t="str">
        <f t="shared" si="99"/>
        <v>63HHV10412L</v>
      </c>
      <c r="H739" s="12" t="s">
        <v>793</v>
      </c>
      <c r="I739" s="12" t="s">
        <v>10</v>
      </c>
      <c r="J739" s="12"/>
      <c r="K739" s="12">
        <f t="shared" si="100"/>
        <v>3</v>
      </c>
      <c r="L739" s="12" t="str">
        <f t="shared" si="101"/>
        <v>2</v>
      </c>
      <c r="M739" s="12" t="str">
        <f t="shared" si="102"/>
        <v>2</v>
      </c>
      <c r="N739" s="12" t="b">
        <f t="shared" si="103"/>
        <v>1</v>
      </c>
      <c r="O739" s="12" t="str">
        <f>VLOOKUP(G739,[1]CTDaoKhung!$C$5:$L$726,2,0)</f>
        <v>Hình họa-Vẽ kỹ thuật 1</v>
      </c>
      <c r="P739" s="12" t="b">
        <f t="shared" si="104"/>
        <v>1</v>
      </c>
      <c r="Q739" s="12" t="b">
        <f>IF(COUNTIF($F$2:F739,F739)=1,MAX($Q$1:Q738)+1)</f>
        <v>0</v>
      </c>
      <c r="R739" s="12"/>
    </row>
    <row r="740" spans="1:18" hidden="1" x14ac:dyDescent="0.3">
      <c r="A740" s="12">
        <f>IF(COUNTIF($F$2:F740,F740)=1,MAX($A$1:A739)+1,0)</f>
        <v>0</v>
      </c>
      <c r="B740" s="12" t="str">
        <f>IF(COUNTIF($F$2:F740,F740)=1,1,"")</f>
        <v/>
      </c>
      <c r="C740" s="12" t="str">
        <f t="shared" si="105"/>
        <v>04</v>
      </c>
      <c r="D740" s="12">
        <v>3</v>
      </c>
      <c r="E740" s="12">
        <v>63</v>
      </c>
      <c r="F740" s="12" t="s">
        <v>629</v>
      </c>
      <c r="G740" s="12" t="str">
        <f t="shared" si="99"/>
        <v>63VLK10412L</v>
      </c>
      <c r="H740" s="12" t="s">
        <v>546</v>
      </c>
      <c r="I740" s="12" t="s">
        <v>10</v>
      </c>
      <c r="J740" s="12" t="s">
        <v>630</v>
      </c>
      <c r="K740" s="12">
        <f t="shared" si="100"/>
        <v>3</v>
      </c>
      <c r="L740" s="12" t="str">
        <f t="shared" si="101"/>
        <v>2</v>
      </c>
      <c r="M740" s="12" t="str">
        <f t="shared" si="102"/>
        <v>2</v>
      </c>
      <c r="N740" s="12" t="b">
        <f t="shared" si="103"/>
        <v>1</v>
      </c>
      <c r="O740" s="12" t="str">
        <f>VLOOKUP(G740,[1]CTDaoKhung!$C$5:$L$726,2,0)</f>
        <v>Vật liệu kỹ thuật 1</v>
      </c>
      <c r="P740" s="12" t="b">
        <f t="shared" si="104"/>
        <v>1</v>
      </c>
      <c r="Q740" s="12" t="b">
        <f>IF(COUNTIF($F$2:F740,F740)=1,MAX($Q$1:Q739)+1)</f>
        <v>0</v>
      </c>
      <c r="R740" s="12"/>
    </row>
    <row r="741" spans="1:18" hidden="1" x14ac:dyDescent="0.3">
      <c r="A741" s="12">
        <f>IF(COUNTIF($F$2:F741,F741)=1,MAX($A$1:A740)+1,0)</f>
        <v>0</v>
      </c>
      <c r="B741" s="12" t="str">
        <f>IF(COUNTIF($F$2:F741,F741)=1,1,"")</f>
        <v/>
      </c>
      <c r="C741" s="12" t="str">
        <f t="shared" si="105"/>
        <v>04</v>
      </c>
      <c r="D741" s="12">
        <v>3</v>
      </c>
      <c r="E741" s="12">
        <v>63</v>
      </c>
      <c r="F741" s="12" t="s">
        <v>631</v>
      </c>
      <c r="G741" s="12" t="str">
        <f t="shared" si="99"/>
        <v>63CLTH0413L</v>
      </c>
      <c r="H741" s="12" t="s">
        <v>547</v>
      </c>
      <c r="I741" s="12" t="s">
        <v>7</v>
      </c>
      <c r="J741" s="12" t="s">
        <v>630</v>
      </c>
      <c r="K741" s="12">
        <f t="shared" si="100"/>
        <v>3</v>
      </c>
      <c r="L741" s="12" t="str">
        <f t="shared" si="101"/>
        <v>3</v>
      </c>
      <c r="M741" s="12" t="str">
        <f t="shared" si="102"/>
        <v>3</v>
      </c>
      <c r="N741" s="12" t="b">
        <f t="shared" si="103"/>
        <v>1</v>
      </c>
      <c r="O741" s="12" t="str">
        <f>VLOOKUP(G741,[1]CTDaoKhung!$C$5:$L$726,2,0)</f>
        <v>Cơ lý thuyết</v>
      </c>
      <c r="P741" s="12" t="b">
        <f t="shared" si="104"/>
        <v>1</v>
      </c>
      <c r="Q741" s="12" t="b">
        <f>IF(COUNTIF($F$2:F741,F741)=1,MAX($Q$1:Q740)+1)</f>
        <v>0</v>
      </c>
      <c r="R741" s="12"/>
    </row>
    <row r="742" spans="1:18" hidden="1" x14ac:dyDescent="0.3">
      <c r="A742" s="12">
        <f>IF(COUNTIF($F$2:F742,F742)=1,MAX($A$1:A741)+1,0)</f>
        <v>0</v>
      </c>
      <c r="B742" s="12" t="str">
        <f>IF(COUNTIF($F$2:F742,F742)=1,1,"")</f>
        <v/>
      </c>
      <c r="C742" s="12" t="str">
        <f t="shared" si="105"/>
        <v/>
      </c>
      <c r="D742" s="12">
        <v>3</v>
      </c>
      <c r="E742" s="12">
        <v>63</v>
      </c>
      <c r="F742" s="12"/>
      <c r="G742" s="12" t="str">
        <f t="shared" si="99"/>
        <v>63</v>
      </c>
      <c r="H742" s="12" t="s">
        <v>14</v>
      </c>
      <c r="I742" s="12">
        <v>1</v>
      </c>
      <c r="J742" s="12"/>
      <c r="K742" s="12">
        <f t="shared" si="100"/>
        <v>3</v>
      </c>
      <c r="L742" s="12" t="str">
        <f t="shared" si="101"/>
        <v>1</v>
      </c>
      <c r="M742" s="12" t="str">
        <f t="shared" si="102"/>
        <v/>
      </c>
      <c r="N742" s="12" t="b">
        <f t="shared" si="103"/>
        <v>0</v>
      </c>
      <c r="O742" s="12" t="e">
        <f>VLOOKUP(G742,[1]CTDaoKhung!$C$5:$L$726,2,0)</f>
        <v>#N/A</v>
      </c>
      <c r="P742" s="12" t="e">
        <f t="shared" si="104"/>
        <v>#N/A</v>
      </c>
      <c r="Q742" s="12" t="b">
        <f>IF(COUNTIF($F$2:F742,F742)=1,MAX($Q$1:Q741)+1)</f>
        <v>0</v>
      </c>
      <c r="R742" s="12"/>
    </row>
    <row r="743" spans="1:18" hidden="1" x14ac:dyDescent="0.3">
      <c r="A743" s="12">
        <f>IF(COUNTIF($F$2:F743,F743)=1,MAX($A$1:A742)+1,0)</f>
        <v>0</v>
      </c>
      <c r="B743" s="12" t="str">
        <f>IF(COUNTIF($F$2:F743,F743)=1,1,"")</f>
        <v/>
      </c>
      <c r="C743" s="12" t="str">
        <f t="shared" si="105"/>
        <v>01</v>
      </c>
      <c r="D743" s="12">
        <v>3</v>
      </c>
      <c r="E743" s="12">
        <v>63</v>
      </c>
      <c r="F743" s="12" t="s">
        <v>51</v>
      </c>
      <c r="G743" s="12" t="str">
        <f t="shared" si="99"/>
        <v>63GTC30111T</v>
      </c>
      <c r="H743" s="12" t="s">
        <v>805</v>
      </c>
      <c r="I743" s="12" t="s">
        <v>13</v>
      </c>
      <c r="J743" s="12"/>
      <c r="K743" s="12">
        <f t="shared" si="100"/>
        <v>3</v>
      </c>
      <c r="L743" s="12" t="str">
        <f t="shared" si="101"/>
        <v>1</v>
      </c>
      <c r="M743" s="12" t="str">
        <f t="shared" si="102"/>
        <v>1</v>
      </c>
      <c r="N743" s="12" t="b">
        <f t="shared" si="103"/>
        <v>1</v>
      </c>
      <c r="O743" s="12" t="str">
        <f>VLOOKUP(G743,[1]CTDaoKhung!$C$5:$L$726,2,0)</f>
        <v>Giáo dục thể chất 3</v>
      </c>
      <c r="P743" s="12" t="b">
        <f t="shared" si="104"/>
        <v>1</v>
      </c>
      <c r="Q743" s="12" t="b">
        <f>IF(COUNTIF($F$2:F743,F743)=1,MAX($Q$1:Q742)+1)</f>
        <v>0</v>
      </c>
      <c r="R743" s="12"/>
    </row>
    <row r="744" spans="1:18" hidden="1" x14ac:dyDescent="0.3">
      <c r="A744" s="12">
        <f>IF(COUNTIF($F$2:F744,F744)=1,MAX($A$1:A743)+1,0)</f>
        <v>0</v>
      </c>
      <c r="B744" s="12" t="str">
        <f>IF(COUNTIF($F$2:F744,F744)=1,1,"")</f>
        <v/>
      </c>
      <c r="C744" s="12" t="str">
        <f t="shared" si="105"/>
        <v>01</v>
      </c>
      <c r="D744" s="12">
        <v>3</v>
      </c>
      <c r="E744" s="12">
        <v>63</v>
      </c>
      <c r="F744" s="12" t="s">
        <v>52</v>
      </c>
      <c r="G744" s="12" t="str">
        <f t="shared" si="99"/>
        <v>63GTC40111T</v>
      </c>
      <c r="H744" s="12" t="s">
        <v>806</v>
      </c>
      <c r="I744" s="12" t="s">
        <v>13</v>
      </c>
      <c r="J744" s="12"/>
      <c r="K744" s="12">
        <f t="shared" si="100"/>
        <v>3</v>
      </c>
      <c r="L744" s="12" t="str">
        <f t="shared" si="101"/>
        <v>1</v>
      </c>
      <c r="M744" s="12" t="str">
        <f t="shared" si="102"/>
        <v>1</v>
      </c>
      <c r="N744" s="12" t="b">
        <f t="shared" si="103"/>
        <v>1</v>
      </c>
      <c r="O744" s="12" t="str">
        <f>VLOOKUP(G744,[1]CTDaoKhung!$C$5:$L$726,2,0)</f>
        <v>Giáo dục thể chất 4</v>
      </c>
      <c r="P744" s="12" t="b">
        <f t="shared" si="104"/>
        <v>1</v>
      </c>
      <c r="Q744" s="12" t="b">
        <f>IF(COUNTIF($F$2:F744,F744)=1,MAX($Q$1:Q743)+1)</f>
        <v>0</v>
      </c>
      <c r="R744" s="12"/>
    </row>
    <row r="745" spans="1:18" hidden="1" x14ac:dyDescent="0.3">
      <c r="A745" s="12">
        <f>IF(COUNTIF($F$2:F745,F745)=1,MAX($A$1:A744)+1,0)</f>
        <v>0</v>
      </c>
      <c r="B745" s="12" t="str">
        <f>IF(COUNTIF($F$2:F745,F745)=1,1,"")</f>
        <v/>
      </c>
      <c r="C745" s="12" t="str">
        <f t="shared" si="105"/>
        <v>02</v>
      </c>
      <c r="D745" s="12">
        <v>4</v>
      </c>
      <c r="E745" s="12">
        <v>63</v>
      </c>
      <c r="F745" s="12" t="s">
        <v>53</v>
      </c>
      <c r="G745" s="12" t="str">
        <f t="shared" si="99"/>
        <v>63DLCM0213L</v>
      </c>
      <c r="H745" s="12" t="s">
        <v>54</v>
      </c>
      <c r="I745" s="12" t="s">
        <v>55</v>
      </c>
      <c r="J745" s="12" t="s">
        <v>130</v>
      </c>
      <c r="K745" s="12">
        <f t="shared" si="100"/>
        <v>4</v>
      </c>
      <c r="L745" s="12" t="str">
        <f t="shared" si="101"/>
        <v>3</v>
      </c>
      <c r="M745" s="12" t="str">
        <f t="shared" si="102"/>
        <v>3</v>
      </c>
      <c r="N745" s="12" t="b">
        <f t="shared" si="103"/>
        <v>1</v>
      </c>
      <c r="O745" s="12" t="e">
        <f>VLOOKUP(G745,[1]CTDaoKhung!$C$5:$L$726,2,0)</f>
        <v>#N/A</v>
      </c>
      <c r="P745" s="12" t="e">
        <f t="shared" si="104"/>
        <v>#N/A</v>
      </c>
      <c r="Q745" s="12" t="b">
        <f>IF(COUNTIF($F$2:F745,F745)=1,MAX($Q$1:Q744)+1)</f>
        <v>0</v>
      </c>
      <c r="R745" s="12"/>
    </row>
    <row r="746" spans="1:18" hidden="1" x14ac:dyDescent="0.3">
      <c r="A746" s="12">
        <f>IF(COUNTIF($F$2:F746,F746)=1,MAX($A$1:A745)+1,0)</f>
        <v>0</v>
      </c>
      <c r="B746" s="12" t="str">
        <f>IF(COUNTIF($F$2:F746,F746)=1,1,"")</f>
        <v/>
      </c>
      <c r="C746" s="12" t="str">
        <f t="shared" si="105"/>
        <v>01</v>
      </c>
      <c r="D746" s="12">
        <v>4</v>
      </c>
      <c r="E746" s="12">
        <v>63</v>
      </c>
      <c r="F746" s="12" t="s">
        <v>548</v>
      </c>
      <c r="G746" s="12" t="str">
        <f t="shared" si="99"/>
        <v>63HHDC0112L</v>
      </c>
      <c r="H746" s="12" t="s">
        <v>549</v>
      </c>
      <c r="I746" s="12" t="s">
        <v>10</v>
      </c>
      <c r="J746" s="12"/>
      <c r="K746" s="12">
        <f t="shared" si="100"/>
        <v>4</v>
      </c>
      <c r="L746" s="12" t="str">
        <f t="shared" si="101"/>
        <v>2</v>
      </c>
      <c r="M746" s="12" t="str">
        <f t="shared" si="102"/>
        <v>2</v>
      </c>
      <c r="N746" s="12" t="b">
        <f t="shared" si="103"/>
        <v>1</v>
      </c>
      <c r="O746" s="12" t="str">
        <f>VLOOKUP(G746,[1]CTDaoKhung!$C$5:$L$726,2,0)</f>
        <v>Hóa học đại cương</v>
      </c>
      <c r="P746" s="12" t="b">
        <f t="shared" si="104"/>
        <v>1</v>
      </c>
      <c r="Q746" s="12" t="b">
        <f>IF(COUNTIF($F$2:F746,F746)=1,MAX($Q$1:Q745)+1)</f>
        <v>0</v>
      </c>
      <c r="R746" s="12"/>
    </row>
    <row r="747" spans="1:18" hidden="1" x14ac:dyDescent="0.3">
      <c r="A747" s="12">
        <f>IF(COUNTIF($F$2:F747,F747)=1,MAX($A$1:A746)+1,0)</f>
        <v>0</v>
      </c>
      <c r="B747" s="12" t="str">
        <f>IF(COUNTIF($F$2:F747,F747)=1,1,"")</f>
        <v/>
      </c>
      <c r="C747" s="12" t="str">
        <f t="shared" si="105"/>
        <v>06</v>
      </c>
      <c r="D747" s="12">
        <v>4</v>
      </c>
      <c r="E747" s="12">
        <v>63</v>
      </c>
      <c r="F747" s="12" t="s">
        <v>973</v>
      </c>
      <c r="G747" s="12" t="str">
        <f t="shared" si="99"/>
        <v>63KTDD0612L</v>
      </c>
      <c r="H747" s="12" t="s">
        <v>796</v>
      </c>
      <c r="I747" s="12" t="s">
        <v>10</v>
      </c>
      <c r="J747" s="12" t="s">
        <v>630</v>
      </c>
      <c r="K747" s="12">
        <f t="shared" si="100"/>
        <v>4</v>
      </c>
      <c r="L747" s="12" t="str">
        <f t="shared" si="101"/>
        <v>2</v>
      </c>
      <c r="M747" s="12" t="str">
        <f t="shared" si="102"/>
        <v>2</v>
      </c>
      <c r="N747" s="12" t="b">
        <f t="shared" si="103"/>
        <v>1</v>
      </c>
      <c r="O747" s="12" t="e">
        <f>VLOOKUP(G747,[1]CTDaoKhung!$C$5:$L$726,2,0)</f>
        <v>#N/A</v>
      </c>
      <c r="P747" s="12" t="e">
        <f t="shared" si="104"/>
        <v>#N/A</v>
      </c>
      <c r="Q747" s="12" t="b">
        <f>IF(COUNTIF($F$2:F747,F747)=1,MAX($Q$1:Q746)+1)</f>
        <v>0</v>
      </c>
      <c r="R747" s="12"/>
    </row>
    <row r="748" spans="1:18" hidden="1" x14ac:dyDescent="0.3">
      <c r="A748" s="12">
        <f>IF(COUNTIF($F$2:F748,F748)=1,MAX($A$1:A747)+1,0)</f>
        <v>0</v>
      </c>
      <c r="B748" s="12" t="str">
        <f>IF(COUNTIF($F$2:F748,F748)=1,1,"")</f>
        <v/>
      </c>
      <c r="C748" s="12" t="str">
        <f t="shared" si="105"/>
        <v>04</v>
      </c>
      <c r="D748" s="12">
        <v>4</v>
      </c>
      <c r="E748" s="12">
        <v>63</v>
      </c>
      <c r="F748" s="12" t="s">
        <v>633</v>
      </c>
      <c r="G748" s="12" t="str">
        <f t="shared" si="99"/>
        <v>63KYTN0412L</v>
      </c>
      <c r="H748" s="12" t="s">
        <v>550</v>
      </c>
      <c r="I748" s="12" t="s">
        <v>10</v>
      </c>
      <c r="J748" s="12" t="s">
        <v>630</v>
      </c>
      <c r="K748" s="12">
        <f t="shared" si="100"/>
        <v>4</v>
      </c>
      <c r="L748" s="12" t="str">
        <f t="shared" si="101"/>
        <v>2</v>
      </c>
      <c r="M748" s="12" t="str">
        <f t="shared" si="102"/>
        <v>2</v>
      </c>
      <c r="N748" s="12" t="b">
        <f t="shared" si="103"/>
        <v>1</v>
      </c>
      <c r="O748" s="12" t="str">
        <f>VLOOKUP(G748,[1]CTDaoKhung!$C$5:$L$726,2,0)</f>
        <v>Kỹ thuật nhiệt</v>
      </c>
      <c r="P748" s="12" t="b">
        <f t="shared" si="104"/>
        <v>1</v>
      </c>
      <c r="Q748" s="12" t="b">
        <f>IF(COUNTIF($F$2:F748,F748)=1,MAX($Q$1:Q747)+1)</f>
        <v>0</v>
      </c>
      <c r="R748" s="12"/>
    </row>
    <row r="749" spans="1:18" hidden="1" x14ac:dyDescent="0.3">
      <c r="A749" s="12">
        <f>IF(COUNTIF($F$2:F749,F749)=1,MAX($A$1:A748)+1,0)</f>
        <v>0</v>
      </c>
      <c r="B749" s="12" t="str">
        <f>IF(COUNTIF($F$2:F749,F749)=1,1,"")</f>
        <v/>
      </c>
      <c r="C749" s="12" t="str">
        <f t="shared" si="105"/>
        <v>04</v>
      </c>
      <c r="D749" s="12">
        <v>4</v>
      </c>
      <c r="E749" s="12">
        <v>63</v>
      </c>
      <c r="F749" s="12" t="s">
        <v>634</v>
      </c>
      <c r="G749" s="12" t="str">
        <f t="shared" si="99"/>
        <v>63HHV20412L</v>
      </c>
      <c r="H749" s="12" t="s">
        <v>795</v>
      </c>
      <c r="I749" s="12" t="s">
        <v>10</v>
      </c>
      <c r="J749" s="12" t="s">
        <v>635</v>
      </c>
      <c r="K749" s="12">
        <f t="shared" si="100"/>
        <v>4</v>
      </c>
      <c r="L749" s="12" t="str">
        <f t="shared" si="101"/>
        <v>2</v>
      </c>
      <c r="M749" s="12" t="str">
        <f t="shared" si="102"/>
        <v>2</v>
      </c>
      <c r="N749" s="12" t="b">
        <f t="shared" si="103"/>
        <v>1</v>
      </c>
      <c r="O749" s="12" t="str">
        <f>VLOOKUP(G749,[1]CTDaoKhung!$C$5:$L$726,2,0)</f>
        <v>Hình họa-Vẽ kỹ thuật 2</v>
      </c>
      <c r="P749" s="12" t="b">
        <f t="shared" si="104"/>
        <v>1</v>
      </c>
      <c r="Q749" s="12" t="b">
        <f>IF(COUNTIF($F$2:F749,F749)=1,MAX($Q$1:Q748)+1)</f>
        <v>0</v>
      </c>
      <c r="R749" s="12"/>
    </row>
    <row r="750" spans="1:18" hidden="1" x14ac:dyDescent="0.3">
      <c r="A750" s="12">
        <f>IF(COUNTIF($F$2:F750,F750)=1,MAX($A$1:A749)+1,0)</f>
        <v>0</v>
      </c>
      <c r="B750" s="12" t="str">
        <f>IF(COUNTIF($F$2:F750,F750)=1,1,"")</f>
        <v/>
      </c>
      <c r="C750" s="12" t="str">
        <f t="shared" si="105"/>
        <v>04</v>
      </c>
      <c r="D750" s="12">
        <v>4</v>
      </c>
      <c r="E750" s="12">
        <v>63</v>
      </c>
      <c r="F750" s="12" t="s">
        <v>636</v>
      </c>
      <c r="G750" s="12" t="str">
        <f t="shared" si="99"/>
        <v>63NLC10412L</v>
      </c>
      <c r="H750" s="12" t="s">
        <v>797</v>
      </c>
      <c r="I750" s="12" t="s">
        <v>10</v>
      </c>
      <c r="J750" s="12" t="s">
        <v>637</v>
      </c>
      <c r="K750" s="12">
        <f t="shared" si="100"/>
        <v>4</v>
      </c>
      <c r="L750" s="12" t="str">
        <f t="shared" si="101"/>
        <v>2</v>
      </c>
      <c r="M750" s="12" t="str">
        <f t="shared" si="102"/>
        <v>2</v>
      </c>
      <c r="N750" s="12" t="b">
        <f t="shared" si="103"/>
        <v>1</v>
      </c>
      <c r="O750" s="12" t="str">
        <f>VLOOKUP(G750,[1]CTDaoKhung!$C$5:$L$726,2,0)</f>
        <v>Nguyên lý-chi tiết máy 1</v>
      </c>
      <c r="P750" s="12" t="b">
        <f t="shared" si="104"/>
        <v>1</v>
      </c>
      <c r="Q750" s="12" t="b">
        <f>IF(COUNTIF($F$2:F750,F750)=1,MAX($Q$1:Q749)+1)</f>
        <v>0</v>
      </c>
      <c r="R750" s="12"/>
    </row>
    <row r="751" spans="1:18" hidden="1" x14ac:dyDescent="0.3">
      <c r="A751" s="12">
        <f>IF(COUNTIF($F$2:F751,F751)=1,MAX($A$1:A750)+1,0)</f>
        <v>0</v>
      </c>
      <c r="B751" s="12" t="str">
        <f>IF(COUNTIF($F$2:F751,F751)=1,1,"")</f>
        <v/>
      </c>
      <c r="C751" s="12" t="str">
        <f t="shared" si="105"/>
        <v>04</v>
      </c>
      <c r="D751" s="12">
        <v>4</v>
      </c>
      <c r="E751" s="12">
        <v>63</v>
      </c>
      <c r="F751" s="12" t="s">
        <v>638</v>
      </c>
      <c r="G751" s="12" t="str">
        <f t="shared" si="99"/>
        <v>63DSKT0412L</v>
      </c>
      <c r="H751" s="12" t="s">
        <v>794</v>
      </c>
      <c r="I751" s="12" t="s">
        <v>10</v>
      </c>
      <c r="J751" s="12" t="s">
        <v>635</v>
      </c>
      <c r="K751" s="12">
        <f t="shared" si="100"/>
        <v>4</v>
      </c>
      <c r="L751" s="12" t="str">
        <f t="shared" si="101"/>
        <v>2</v>
      </c>
      <c r="M751" s="12" t="str">
        <f t="shared" si="102"/>
        <v>2</v>
      </c>
      <c r="N751" s="12" t="b">
        <f t="shared" si="103"/>
        <v>1</v>
      </c>
      <c r="O751" s="12" t="str">
        <f>VLOOKUP(G751,[1]CTDaoKhung!$C$5:$L$726,2,0)</f>
        <v>Dung sai-Kỹ thuật đo</v>
      </c>
      <c r="P751" s="12" t="b">
        <f t="shared" si="104"/>
        <v>1</v>
      </c>
      <c r="Q751" s="12" t="b">
        <f>IF(COUNTIF($F$2:F751,F751)=1,MAX($Q$1:Q750)+1)</f>
        <v>0</v>
      </c>
      <c r="R751" s="12"/>
    </row>
    <row r="752" spans="1:18" hidden="1" x14ac:dyDescent="0.3">
      <c r="A752" s="12">
        <f>IF(COUNTIF($F$2:F752,F752)=1,MAX($A$1:A751)+1,0)</f>
        <v>0</v>
      </c>
      <c r="B752" s="12" t="str">
        <f>IF(COUNTIF($F$2:F752,F752)=1,1,"")</f>
        <v/>
      </c>
      <c r="C752" s="12" t="str">
        <f t="shared" si="105"/>
        <v>04</v>
      </c>
      <c r="D752" s="12">
        <v>4</v>
      </c>
      <c r="E752" s="12">
        <v>63</v>
      </c>
      <c r="F752" s="12" t="s">
        <v>639</v>
      </c>
      <c r="G752" s="12" t="str">
        <f t="shared" si="99"/>
        <v>63SBVL0413L</v>
      </c>
      <c r="H752" s="12" t="s">
        <v>553</v>
      </c>
      <c r="I752" s="12" t="s">
        <v>7</v>
      </c>
      <c r="J752" s="12" t="s">
        <v>565</v>
      </c>
      <c r="K752" s="12">
        <f t="shared" si="100"/>
        <v>4</v>
      </c>
      <c r="L752" s="12" t="str">
        <f t="shared" si="101"/>
        <v>3</v>
      </c>
      <c r="M752" s="12" t="str">
        <f t="shared" si="102"/>
        <v>3</v>
      </c>
      <c r="N752" s="12" t="b">
        <f t="shared" si="103"/>
        <v>1</v>
      </c>
      <c r="O752" s="12" t="str">
        <f>VLOOKUP(G752,[1]CTDaoKhung!$C$5:$L$726,2,0)</f>
        <v>Sức bền vật liệu</v>
      </c>
      <c r="P752" s="12" t="b">
        <f t="shared" si="104"/>
        <v>1</v>
      </c>
      <c r="Q752" s="12" t="b">
        <f>IF(COUNTIF($F$2:F752,F752)=1,MAX($Q$1:Q751)+1)</f>
        <v>0</v>
      </c>
      <c r="R752" s="12"/>
    </row>
    <row r="753" spans="1:18" hidden="1" x14ac:dyDescent="0.3">
      <c r="A753" s="12">
        <f>IF(COUNTIF($F$2:F753,F753)=1,MAX($A$1:A752)+1,0)</f>
        <v>0</v>
      </c>
      <c r="B753" s="12" t="str">
        <f>IF(COUNTIF($F$2:F753,F753)=1,1,"")</f>
        <v/>
      </c>
      <c r="C753" s="12" t="str">
        <f t="shared" si="105"/>
        <v>04</v>
      </c>
      <c r="D753" s="12">
        <v>5</v>
      </c>
      <c r="E753" s="12">
        <v>63</v>
      </c>
      <c r="F753" s="12" t="s">
        <v>640</v>
      </c>
      <c r="G753" s="12" t="str">
        <f t="shared" si="99"/>
        <v>63VLK20412L</v>
      </c>
      <c r="H753" s="12" t="s">
        <v>555</v>
      </c>
      <c r="I753" s="12" t="s">
        <v>10</v>
      </c>
      <c r="J753" s="12" t="s">
        <v>562</v>
      </c>
      <c r="K753" s="12">
        <f t="shared" si="100"/>
        <v>5</v>
      </c>
      <c r="L753" s="12" t="str">
        <f t="shared" si="101"/>
        <v>2</v>
      </c>
      <c r="M753" s="12" t="str">
        <f t="shared" si="102"/>
        <v>2</v>
      </c>
      <c r="N753" s="12" t="b">
        <f t="shared" si="103"/>
        <v>1</v>
      </c>
      <c r="O753" s="12" t="str">
        <f>VLOOKUP(G753,[1]CTDaoKhung!$C$5:$L$726,2,0)</f>
        <v>Vật liệu kỹ thuật 2</v>
      </c>
      <c r="P753" s="12" t="b">
        <f t="shared" si="104"/>
        <v>1</v>
      </c>
      <c r="Q753" s="12" t="b">
        <f>IF(COUNTIF($F$2:F753,F753)=1,MAX($Q$1:Q752)+1)</f>
        <v>0</v>
      </c>
      <c r="R753" s="12"/>
    </row>
    <row r="754" spans="1:18" hidden="1" x14ac:dyDescent="0.3">
      <c r="A754" s="12">
        <f>IF(COUNTIF($F$2:F754,F754)=1,MAX($A$1:A753)+1,0)</f>
        <v>0</v>
      </c>
      <c r="B754" s="12" t="str">
        <f>IF(COUNTIF($F$2:F754,F754)=1,1,"")</f>
        <v/>
      </c>
      <c r="C754" s="12" t="str">
        <f t="shared" si="105"/>
        <v>04</v>
      </c>
      <c r="D754" s="12">
        <v>5</v>
      </c>
      <c r="E754" s="12">
        <v>63</v>
      </c>
      <c r="F754" s="12" t="s">
        <v>641</v>
      </c>
      <c r="G754" s="12" t="str">
        <f t="shared" si="99"/>
        <v>63CNKL0412L</v>
      </c>
      <c r="H754" s="12" t="s">
        <v>557</v>
      </c>
      <c r="I754" s="12" t="s">
        <v>10</v>
      </c>
      <c r="J754" s="12" t="s">
        <v>642</v>
      </c>
      <c r="K754" s="12">
        <f t="shared" si="100"/>
        <v>5</v>
      </c>
      <c r="L754" s="12" t="str">
        <f t="shared" si="101"/>
        <v>2</v>
      </c>
      <c r="M754" s="12" t="str">
        <f t="shared" si="102"/>
        <v>2</v>
      </c>
      <c r="N754" s="12" t="b">
        <f t="shared" si="103"/>
        <v>1</v>
      </c>
      <c r="O754" s="12" t="str">
        <f>VLOOKUP(G754,[1]CTDaoKhung!$C$5:$L$726,2,0)</f>
        <v>Công nghệ kim loại</v>
      </c>
      <c r="P754" s="12" t="b">
        <f t="shared" si="104"/>
        <v>1</v>
      </c>
      <c r="Q754" s="12" t="b">
        <f>IF(COUNTIF($F$2:F754,F754)=1,MAX($Q$1:Q753)+1)</f>
        <v>0</v>
      </c>
      <c r="R754" s="12"/>
    </row>
    <row r="755" spans="1:18" hidden="1" x14ac:dyDescent="0.3">
      <c r="A755" s="12">
        <f>IF(COUNTIF($F$2:F755,F755)=1,MAX($A$1:A754)+1,0)</f>
        <v>0</v>
      </c>
      <c r="B755" s="12" t="str">
        <f>IF(COUNTIF($F$2:F755,F755)=1,1,"")</f>
        <v/>
      </c>
      <c r="C755" s="12" t="str">
        <f t="shared" si="105"/>
        <v>04</v>
      </c>
      <c r="D755" s="12">
        <v>5</v>
      </c>
      <c r="E755" s="12">
        <v>63</v>
      </c>
      <c r="F755" s="12" t="s">
        <v>643</v>
      </c>
      <c r="G755" s="12" t="str">
        <f t="shared" si="99"/>
        <v>63NLC20412L</v>
      </c>
      <c r="H755" s="12" t="s">
        <v>798</v>
      </c>
      <c r="I755" s="12" t="s">
        <v>10</v>
      </c>
      <c r="J755" s="12" t="s">
        <v>567</v>
      </c>
      <c r="K755" s="12">
        <f t="shared" si="100"/>
        <v>5</v>
      </c>
      <c r="L755" s="12" t="str">
        <f t="shared" si="101"/>
        <v>2</v>
      </c>
      <c r="M755" s="12" t="str">
        <f t="shared" si="102"/>
        <v>2</v>
      </c>
      <c r="N755" s="12" t="b">
        <f t="shared" si="103"/>
        <v>1</v>
      </c>
      <c r="O755" s="12" t="str">
        <f>VLOOKUP(G755,[1]CTDaoKhung!$C$5:$L$726,2,0)</f>
        <v>Nguyên lý-chi tiết máy 2</v>
      </c>
      <c r="P755" s="12" t="b">
        <f t="shared" si="104"/>
        <v>1</v>
      </c>
      <c r="Q755" s="12" t="b">
        <f>IF(COUNTIF($F$2:F755,F755)=1,MAX($Q$1:Q754)+1)</f>
        <v>0</v>
      </c>
      <c r="R755" s="12"/>
    </row>
    <row r="756" spans="1:18" hidden="1" x14ac:dyDescent="0.3">
      <c r="A756" s="12">
        <f>IF(COUNTIF($F$2:F756,F756)=1,MAX($A$1:A755)+1,0)</f>
        <v>309</v>
      </c>
      <c r="B756" s="12">
        <f>IF(COUNTIF($F$2:F756,F756)=1,1,"")</f>
        <v>1</v>
      </c>
      <c r="C756" s="12" t="str">
        <f t="shared" si="105"/>
        <v>04</v>
      </c>
      <c r="D756" s="12">
        <v>5</v>
      </c>
      <c r="E756" s="12">
        <v>63</v>
      </c>
      <c r="F756" s="12" t="s">
        <v>725</v>
      </c>
      <c r="G756" s="12" t="str">
        <f t="shared" si="99"/>
        <v>63LTHA0412L</v>
      </c>
      <c r="H756" s="11" t="s">
        <v>726</v>
      </c>
      <c r="I756" s="12" t="s">
        <v>4</v>
      </c>
      <c r="J756" s="12" t="s">
        <v>562</v>
      </c>
      <c r="K756" s="12">
        <f t="shared" si="100"/>
        <v>5</v>
      </c>
      <c r="L756" s="12" t="str">
        <f t="shared" si="101"/>
        <v>2</v>
      </c>
      <c r="M756" s="12" t="str">
        <f t="shared" si="102"/>
        <v>2</v>
      </c>
      <c r="N756" s="12" t="b">
        <f t="shared" si="103"/>
        <v>1</v>
      </c>
      <c r="O756" s="12" t="str">
        <f>VLOOKUP(G756,[1]CTDaoKhung!$C$5:$L$726,2,0)</f>
        <v>Lý thuyết hàn</v>
      </c>
      <c r="P756" s="12" t="b">
        <f t="shared" si="104"/>
        <v>1</v>
      </c>
      <c r="Q756" s="12">
        <f>IF(COUNTIF($F$2:F756,F756)=1,MAX($Q$1:Q755)+1)</f>
        <v>309</v>
      </c>
      <c r="R756" s="12"/>
    </row>
    <row r="757" spans="1:18" hidden="1" x14ac:dyDescent="0.3">
      <c r="A757" s="12">
        <f>IF(COUNTIF($F$2:F757,F757)=1,MAX($A$1:A756)+1,0)</f>
        <v>310</v>
      </c>
      <c r="B757" s="12">
        <f>IF(COUNTIF($F$2:F757,F757)=1,1,"")</f>
        <v>1</v>
      </c>
      <c r="C757" s="12" t="str">
        <f t="shared" si="105"/>
        <v>04</v>
      </c>
      <c r="D757" s="12">
        <v>5</v>
      </c>
      <c r="E757" s="12">
        <v>63</v>
      </c>
      <c r="F757" s="12" t="s">
        <v>727</v>
      </c>
      <c r="G757" s="12" t="str">
        <f t="shared" si="99"/>
        <v>63THGC0412T</v>
      </c>
      <c r="H757" s="11" t="s">
        <v>728</v>
      </c>
      <c r="I757" s="12" t="s">
        <v>67</v>
      </c>
      <c r="J757" s="12" t="s">
        <v>729</v>
      </c>
      <c r="K757" s="12">
        <f t="shared" si="100"/>
        <v>5</v>
      </c>
      <c r="L757" s="12" t="str">
        <f t="shared" si="101"/>
        <v>2</v>
      </c>
      <c r="M757" s="12" t="str">
        <f t="shared" si="102"/>
        <v>2</v>
      </c>
      <c r="N757" s="12" t="b">
        <f t="shared" si="103"/>
        <v>1</v>
      </c>
      <c r="O757" s="12" t="str">
        <f>VLOOKUP(G757,[1]CTDaoKhung!$C$5:$L$726,2,0)</f>
        <v>Thực hành gia công kim loại tấm</v>
      </c>
      <c r="P757" s="12" t="b">
        <f t="shared" si="104"/>
        <v>1</v>
      </c>
      <c r="Q757" s="12">
        <f>IF(COUNTIF($F$2:F757,F757)=1,MAX($Q$1:Q756)+1)</f>
        <v>310</v>
      </c>
      <c r="R757" s="12"/>
    </row>
    <row r="758" spans="1:18" hidden="1" x14ac:dyDescent="0.3">
      <c r="A758" s="12">
        <f>IF(COUNTIF($F$2:F758,F758)=1,MAX($A$1:A757)+1,0)</f>
        <v>311</v>
      </c>
      <c r="B758" s="12">
        <f>IF(COUNTIF($F$2:F758,F758)=1,1,"")</f>
        <v>1</v>
      </c>
      <c r="C758" s="12" t="str">
        <f t="shared" si="105"/>
        <v>04</v>
      </c>
      <c r="D758" s="12">
        <v>5</v>
      </c>
      <c r="E758" s="12">
        <v>63</v>
      </c>
      <c r="F758" s="12" t="s">
        <v>730</v>
      </c>
      <c r="G758" s="12" t="str">
        <f t="shared" si="99"/>
        <v>63CHNC0414L</v>
      </c>
      <c r="H758" s="11" t="s">
        <v>809</v>
      </c>
      <c r="I758" s="12" t="s">
        <v>731</v>
      </c>
      <c r="J758" s="12" t="s">
        <v>729</v>
      </c>
      <c r="K758" s="12">
        <f t="shared" si="100"/>
        <v>5</v>
      </c>
      <c r="L758" s="12" t="str">
        <f t="shared" si="101"/>
        <v>4</v>
      </c>
      <c r="M758" s="12" t="str">
        <f t="shared" si="102"/>
        <v>4</v>
      </c>
      <c r="N758" s="12" t="b">
        <f t="shared" si="103"/>
        <v>1</v>
      </c>
      <c r="O758" s="12" t="str">
        <f>VLOOKUP(G758,[1]CTDaoKhung!$C$5:$L$726,2,0)</f>
        <v>Công nghệ hàn nóng chảy</v>
      </c>
      <c r="P758" s="12" t="b">
        <f t="shared" si="104"/>
        <v>1</v>
      </c>
      <c r="Q758" s="12">
        <f>IF(COUNTIF($F$2:F758,F758)=1,MAX($Q$1:Q757)+1)</f>
        <v>311</v>
      </c>
      <c r="R758" s="12"/>
    </row>
    <row r="759" spans="1:18" hidden="1" x14ac:dyDescent="0.3">
      <c r="A759" s="12">
        <f>IF(COUNTIF($F$2:F759,F759)=1,MAX($A$1:A758)+1,0)</f>
        <v>312</v>
      </c>
      <c r="B759" s="12">
        <f>IF(COUNTIF($F$2:F759,F759)=1,1,"")</f>
        <v>1</v>
      </c>
      <c r="C759" s="12" t="str">
        <f t="shared" si="105"/>
        <v>04</v>
      </c>
      <c r="D759" s="12">
        <v>5</v>
      </c>
      <c r="E759" s="12">
        <v>63</v>
      </c>
      <c r="F759" s="12" t="s">
        <v>732</v>
      </c>
      <c r="G759" s="12" t="str">
        <f t="shared" si="99"/>
        <v>63LTBD0412L</v>
      </c>
      <c r="H759" s="11" t="s">
        <v>733</v>
      </c>
      <c r="I759" s="12" t="s">
        <v>734</v>
      </c>
      <c r="J759" s="12" t="s">
        <v>735</v>
      </c>
      <c r="K759" s="12">
        <f t="shared" si="100"/>
        <v>5</v>
      </c>
      <c r="L759" s="12" t="str">
        <f t="shared" si="101"/>
        <v>2</v>
      </c>
      <c r="M759" s="12" t="str">
        <f t="shared" si="102"/>
        <v>2</v>
      </c>
      <c r="N759" s="12" t="b">
        <f t="shared" si="103"/>
        <v>1</v>
      </c>
      <c r="O759" s="12" t="str">
        <f>VLOOKUP(G759,[1]CTDaoKhung!$C$5:$L$726,2,0)</f>
        <v>Lý thuyết biến dạng dẻo kim loại</v>
      </c>
      <c r="P759" s="12" t="b">
        <f t="shared" si="104"/>
        <v>1</v>
      </c>
      <c r="Q759" s="12">
        <f>IF(COUNTIF($F$2:F759,F759)=1,MAX($Q$1:Q758)+1)</f>
        <v>312</v>
      </c>
      <c r="R759" s="12"/>
    </row>
    <row r="760" spans="1:18" hidden="1" x14ac:dyDescent="0.3">
      <c r="A760" s="12">
        <f>IF(COUNTIF($F$2:F760,F760)=1,MAX($A$1:A759)+1,0)</f>
        <v>0</v>
      </c>
      <c r="B760" s="12" t="str">
        <f>IF(COUNTIF($F$2:F760,F760)=1,1,"")</f>
        <v/>
      </c>
      <c r="C760" s="12" t="str">
        <f t="shared" si="105"/>
        <v>04</v>
      </c>
      <c r="D760" s="12">
        <v>6</v>
      </c>
      <c r="E760" s="12">
        <v>63</v>
      </c>
      <c r="F760" s="12" t="s">
        <v>570</v>
      </c>
      <c r="G760" s="12" t="str">
        <f t="shared" si="99"/>
        <v>63DACT0411D</v>
      </c>
      <c r="H760" s="11" t="s">
        <v>571</v>
      </c>
      <c r="I760" s="12" t="s">
        <v>699</v>
      </c>
      <c r="J760" s="12" t="s">
        <v>583</v>
      </c>
      <c r="K760" s="12">
        <f t="shared" si="100"/>
        <v>6</v>
      </c>
      <c r="L760" s="12" t="str">
        <f t="shared" si="101"/>
        <v>1</v>
      </c>
      <c r="M760" s="12" t="str">
        <f t="shared" si="102"/>
        <v>1</v>
      </c>
      <c r="N760" s="12" t="b">
        <f t="shared" si="103"/>
        <v>1</v>
      </c>
      <c r="O760" s="12" t="str">
        <f>VLOOKUP(G760,[1]CTDaoKhung!$C$5:$L$726,2,0)</f>
        <v>Đồ án chi tiết máy</v>
      </c>
      <c r="P760" s="12" t="b">
        <f t="shared" si="104"/>
        <v>1</v>
      </c>
      <c r="Q760" s="12" t="b">
        <f>IF(COUNTIF($F$2:F760,F760)=1,MAX($Q$1:Q759)+1)</f>
        <v>0</v>
      </c>
      <c r="R760" s="12"/>
    </row>
    <row r="761" spans="1:18" hidden="1" x14ac:dyDescent="0.3">
      <c r="A761" s="12">
        <f>IF(COUNTIF($F$2:F761,F761)=1,MAX($A$1:A760)+1,0)</f>
        <v>313</v>
      </c>
      <c r="B761" s="12">
        <f>IF(COUNTIF($F$2:F761,F761)=1,1,"")</f>
        <v>1</v>
      </c>
      <c r="C761" s="12" t="str">
        <f t="shared" si="105"/>
        <v>04</v>
      </c>
      <c r="D761" s="12">
        <v>6</v>
      </c>
      <c r="E761" s="12">
        <v>63</v>
      </c>
      <c r="F761" s="12" t="s">
        <v>736</v>
      </c>
      <c r="G761" s="12" t="str">
        <f t="shared" si="99"/>
        <v>63TBVL0413L</v>
      </c>
      <c r="H761" s="11" t="s">
        <v>811</v>
      </c>
      <c r="I761" s="12" t="s">
        <v>737</v>
      </c>
      <c r="J761" s="12" t="s">
        <v>738</v>
      </c>
      <c r="K761" s="12">
        <f t="shared" si="100"/>
        <v>6</v>
      </c>
      <c r="L761" s="12" t="str">
        <f t="shared" si="101"/>
        <v>3</v>
      </c>
      <c r="M761" s="12" t="str">
        <f t="shared" si="102"/>
        <v>3</v>
      </c>
      <c r="N761" s="12" t="b">
        <f t="shared" si="103"/>
        <v>1</v>
      </c>
      <c r="O761" s="12" t="str">
        <f>VLOOKUP(G761,[1]CTDaoKhung!$C$5:$L$726,2,0)</f>
        <v>Thiết bị hàn-Vật liệu hàn</v>
      </c>
      <c r="P761" s="12" t="b">
        <f t="shared" si="104"/>
        <v>1</v>
      </c>
      <c r="Q761" s="12">
        <f>IF(COUNTIF($F$2:F761,F761)=1,MAX($Q$1:Q760)+1)</f>
        <v>313</v>
      </c>
      <c r="R761" s="12"/>
    </row>
    <row r="762" spans="1:18" hidden="1" x14ac:dyDescent="0.3">
      <c r="A762" s="12">
        <f>IF(COUNTIF($F$2:F762,F762)=1,MAX($A$1:A761)+1,0)</f>
        <v>314</v>
      </c>
      <c r="B762" s="12">
        <f>IF(COUNTIF($F$2:F762,F762)=1,1,"")</f>
        <v>1</v>
      </c>
      <c r="C762" s="12" t="str">
        <f t="shared" si="105"/>
        <v>04</v>
      </c>
      <c r="D762" s="12">
        <v>6</v>
      </c>
      <c r="E762" s="12">
        <v>63</v>
      </c>
      <c r="F762" s="12" t="s">
        <v>739</v>
      </c>
      <c r="G762" s="12" t="str">
        <f t="shared" si="99"/>
        <v>63ATBD0412L</v>
      </c>
      <c r="H762" s="12" t="s">
        <v>740</v>
      </c>
      <c r="I762" s="12" t="s">
        <v>734</v>
      </c>
      <c r="J762" s="12" t="s">
        <v>741</v>
      </c>
      <c r="K762" s="12">
        <f t="shared" si="100"/>
        <v>6</v>
      </c>
      <c r="L762" s="12" t="str">
        <f t="shared" si="101"/>
        <v>2</v>
      </c>
      <c r="M762" s="12" t="str">
        <f t="shared" si="102"/>
        <v>2</v>
      </c>
      <c r="N762" s="12" t="b">
        <f t="shared" si="103"/>
        <v>1</v>
      </c>
      <c r="O762" s="12" t="str">
        <f>VLOOKUP(G762,[1]CTDaoKhung!$C$5:$L$726,2,0)</f>
        <v>An toàn và bảo dưỡng công nghiệp</v>
      </c>
      <c r="P762" s="12" t="b">
        <f t="shared" si="104"/>
        <v>1</v>
      </c>
      <c r="Q762" s="12">
        <f>IF(COUNTIF($F$2:F762,F762)=1,MAX($Q$1:Q761)+1)</f>
        <v>314</v>
      </c>
      <c r="R762" s="12"/>
    </row>
    <row r="763" spans="1:18" hidden="1" x14ac:dyDescent="0.3">
      <c r="A763" s="12">
        <f>IF(COUNTIF($F$2:F763,F763)=1,MAX($A$1:A762)+1,0)</f>
        <v>315</v>
      </c>
      <c r="B763" s="12">
        <f>IF(COUNTIF($F$2:F763,F763)=1,1,"")</f>
        <v>1</v>
      </c>
      <c r="C763" s="12" t="str">
        <f t="shared" si="105"/>
        <v>04</v>
      </c>
      <c r="D763" s="12">
        <v>6</v>
      </c>
      <c r="E763" s="12">
        <v>63</v>
      </c>
      <c r="F763" s="12" t="s">
        <v>742</v>
      </c>
      <c r="G763" s="12" t="str">
        <f t="shared" si="99"/>
        <v>63KCHA0413L</v>
      </c>
      <c r="H763" s="11" t="s">
        <v>810</v>
      </c>
      <c r="I763" s="12" t="s">
        <v>743</v>
      </c>
      <c r="J763" s="12" t="s">
        <v>738</v>
      </c>
      <c r="K763" s="12">
        <f t="shared" si="100"/>
        <v>6</v>
      </c>
      <c r="L763" s="12" t="str">
        <f t="shared" si="101"/>
        <v>3</v>
      </c>
      <c r="M763" s="12" t="str">
        <f t="shared" si="102"/>
        <v>3</v>
      </c>
      <c r="N763" s="12" t="b">
        <f t="shared" si="103"/>
        <v>1</v>
      </c>
      <c r="O763" s="12" t="str">
        <f>VLOOKUP(G763,[1]CTDaoKhung!$C$5:$L$726,2,0)</f>
        <v>Kết cấu hàn</v>
      </c>
      <c r="P763" s="12" t="b">
        <f t="shared" si="104"/>
        <v>1</v>
      </c>
      <c r="Q763" s="12">
        <f>IF(COUNTIF($F$2:F763,F763)=1,MAX($Q$1:Q762)+1)</f>
        <v>315</v>
      </c>
      <c r="R763" s="12"/>
    </row>
    <row r="764" spans="1:18" hidden="1" x14ac:dyDescent="0.3">
      <c r="A764" s="12">
        <f>IF(COUNTIF($F$2:F764,F764)=1,MAX($A$1:A763)+1,0)</f>
        <v>316</v>
      </c>
      <c r="B764" s="12">
        <f>IF(COUNTIF($F$2:F764,F764)=1,1,"")</f>
        <v>1</v>
      </c>
      <c r="C764" s="12" t="str">
        <f t="shared" si="105"/>
        <v>04</v>
      </c>
      <c r="D764" s="12">
        <v>6</v>
      </c>
      <c r="E764" s="12">
        <v>63</v>
      </c>
      <c r="F764" s="12" t="s">
        <v>744</v>
      </c>
      <c r="G764" s="12" t="str">
        <f t="shared" si="99"/>
        <v>63UCAE0412L</v>
      </c>
      <c r="H764" s="11" t="s">
        <v>745</v>
      </c>
      <c r="I764" s="12" t="s">
        <v>746</v>
      </c>
      <c r="J764" s="12" t="s">
        <v>735</v>
      </c>
      <c r="K764" s="12">
        <f t="shared" si="100"/>
        <v>6</v>
      </c>
      <c r="L764" s="12" t="str">
        <f t="shared" si="101"/>
        <v>2</v>
      </c>
      <c r="M764" s="12" t="str">
        <f t="shared" si="102"/>
        <v>2</v>
      </c>
      <c r="N764" s="12" t="b">
        <f t="shared" si="103"/>
        <v>1</v>
      </c>
      <c r="O764" s="12" t="str">
        <f>VLOOKUP(G764,[1]CTDaoKhung!$C$5:$L$726,2,0)</f>
        <v>Ứng dụng CAE trong thiết kế</v>
      </c>
      <c r="P764" s="12" t="b">
        <f t="shared" si="104"/>
        <v>1</v>
      </c>
      <c r="Q764" s="12">
        <f>IF(COUNTIF($F$2:F764,F764)=1,MAX($Q$1:Q763)+1)</f>
        <v>316</v>
      </c>
      <c r="R764" s="12"/>
    </row>
    <row r="765" spans="1:18" hidden="1" x14ac:dyDescent="0.3">
      <c r="A765" s="12">
        <f>IF(COUNTIF($F$2:F765,F765)=1,MAX($A$1:A764)+1,0)</f>
        <v>317</v>
      </c>
      <c r="B765" s="12">
        <f>IF(COUNTIF($F$2:F765,F765)=1,1,"")</f>
        <v>1</v>
      </c>
      <c r="C765" s="12" t="str">
        <f t="shared" si="105"/>
        <v>04</v>
      </c>
      <c r="D765" s="12">
        <v>6</v>
      </c>
      <c r="E765" s="12">
        <v>63</v>
      </c>
      <c r="F765" s="12" t="s">
        <v>747</v>
      </c>
      <c r="G765" s="12" t="str">
        <f t="shared" si="99"/>
        <v>63GCAL0412L</v>
      </c>
      <c r="H765" s="11" t="s">
        <v>748</v>
      </c>
      <c r="I765" s="12" t="s">
        <v>734</v>
      </c>
      <c r="J765" s="12" t="s">
        <v>749</v>
      </c>
      <c r="K765" s="12">
        <f t="shared" si="100"/>
        <v>6</v>
      </c>
      <c r="L765" s="12" t="str">
        <f t="shared" si="101"/>
        <v>2</v>
      </c>
      <c r="M765" s="12" t="str">
        <f t="shared" si="102"/>
        <v>2</v>
      </c>
      <c r="N765" s="12" t="b">
        <f t="shared" si="103"/>
        <v>1</v>
      </c>
      <c r="O765" s="12" t="str">
        <f>VLOOKUP(G765,[1]CTDaoKhung!$C$5:$L$726,2,0)</f>
        <v>Công nghệ gia công áp lực</v>
      </c>
      <c r="P765" s="12" t="b">
        <f t="shared" si="104"/>
        <v>1</v>
      </c>
      <c r="Q765" s="12">
        <f>IF(COUNTIF($F$2:F765,F765)=1,MAX($Q$1:Q764)+1)</f>
        <v>317</v>
      </c>
      <c r="R765" s="12"/>
    </row>
    <row r="766" spans="1:18" hidden="1" x14ac:dyDescent="0.3">
      <c r="A766" s="12">
        <f>IF(COUNTIF($F$2:F766,F766)=1,MAX($A$1:A765)+1,0)</f>
        <v>318</v>
      </c>
      <c r="B766" s="12">
        <f>IF(COUNTIF($F$2:F766,F766)=1,1,"")</f>
        <v>1</v>
      </c>
      <c r="C766" s="12" t="str">
        <f t="shared" si="105"/>
        <v>04</v>
      </c>
      <c r="D766" s="12">
        <v>6</v>
      </c>
      <c r="E766" s="12">
        <v>63</v>
      </c>
      <c r="F766" s="12" t="s">
        <v>750</v>
      </c>
      <c r="G766" s="12" t="str">
        <f t="shared" si="99"/>
        <v>63THQG0413T</v>
      </c>
      <c r="H766" s="12" t="s">
        <v>751</v>
      </c>
      <c r="I766" s="12" t="s">
        <v>78</v>
      </c>
      <c r="J766" s="12" t="s">
        <v>741</v>
      </c>
      <c r="K766" s="12">
        <f t="shared" si="100"/>
        <v>6</v>
      </c>
      <c r="L766" s="12" t="str">
        <f t="shared" si="101"/>
        <v>3</v>
      </c>
      <c r="M766" s="12" t="str">
        <f t="shared" si="102"/>
        <v>3</v>
      </c>
      <c r="N766" s="12" t="b">
        <f t="shared" si="103"/>
        <v>1</v>
      </c>
      <c r="O766" s="12" t="str">
        <f>VLOOKUP(G766,[1]CTDaoKhung!$C$5:$L$726,2,0)</f>
        <v>Thực hành hàn hồ quang que hàn thuốc bọc liên kết góc</v>
      </c>
      <c r="P766" s="12" t="b">
        <f t="shared" si="104"/>
        <v>1</v>
      </c>
      <c r="Q766" s="12">
        <f>IF(COUNTIF($F$2:F766,F766)=1,MAX($Q$1:Q765)+1)</f>
        <v>318</v>
      </c>
      <c r="R766" s="12"/>
    </row>
    <row r="767" spans="1:18" hidden="1" x14ac:dyDescent="0.3">
      <c r="A767" s="12">
        <f>IF(COUNTIF($F$2:F767,F767)=1,MAX($A$1:A766)+1,0)</f>
        <v>0</v>
      </c>
      <c r="B767" s="12" t="str">
        <f>IF(COUNTIF($F$2:F767,F767)=1,1,"")</f>
        <v/>
      </c>
      <c r="C767" s="12" t="str">
        <f t="shared" si="105"/>
        <v/>
      </c>
      <c r="D767" s="12">
        <v>6</v>
      </c>
      <c r="E767" s="12">
        <v>63</v>
      </c>
      <c r="F767" s="12"/>
      <c r="G767" s="12" t="str">
        <f t="shared" si="99"/>
        <v>63</v>
      </c>
      <c r="H767" s="12" t="s">
        <v>14</v>
      </c>
      <c r="I767" s="12">
        <v>2</v>
      </c>
      <c r="J767" s="12"/>
      <c r="K767" s="12">
        <f t="shared" si="100"/>
        <v>6</v>
      </c>
      <c r="L767" s="12" t="str">
        <f t="shared" si="101"/>
        <v>2</v>
      </c>
      <c r="M767" s="12" t="str">
        <f t="shared" si="102"/>
        <v/>
      </c>
      <c r="N767" s="12" t="b">
        <f t="shared" si="103"/>
        <v>0</v>
      </c>
      <c r="O767" s="12" t="e">
        <f>VLOOKUP(G767,[1]CTDaoKhung!$C$5:$L$726,2,0)</f>
        <v>#N/A</v>
      </c>
      <c r="P767" s="12" t="e">
        <f t="shared" si="104"/>
        <v>#N/A</v>
      </c>
      <c r="Q767" s="12" t="b">
        <f>IF(COUNTIF($F$2:F767,F767)=1,MAX($Q$1:Q766)+1)</f>
        <v>0</v>
      </c>
      <c r="R767" s="12"/>
    </row>
    <row r="768" spans="1:18" hidden="1" x14ac:dyDescent="0.3">
      <c r="A768" s="12">
        <f>IF(COUNTIF($F$2:F768,F768)=1,MAX($A$1:A767)+1,0)</f>
        <v>0</v>
      </c>
      <c r="B768" s="12" t="str">
        <f>IF(COUNTIF($F$2:F768,F768)=1,1,"")</f>
        <v/>
      </c>
      <c r="C768" s="12" t="str">
        <f t="shared" si="105"/>
        <v>04</v>
      </c>
      <c r="D768" s="12">
        <v>6</v>
      </c>
      <c r="E768" s="12">
        <v>63</v>
      </c>
      <c r="F768" s="12" t="s">
        <v>670</v>
      </c>
      <c r="G768" s="12" t="str">
        <f t="shared" si="99"/>
        <v>63VTMT0412L</v>
      </c>
      <c r="H768" s="12" t="s">
        <v>589</v>
      </c>
      <c r="I768" s="12" t="s">
        <v>10</v>
      </c>
      <c r="J768" s="12" t="s">
        <v>671</v>
      </c>
      <c r="K768" s="12">
        <f t="shared" si="100"/>
        <v>6</v>
      </c>
      <c r="L768" s="12" t="str">
        <f t="shared" si="101"/>
        <v>2</v>
      </c>
      <c r="M768" s="12" t="str">
        <f t="shared" si="102"/>
        <v>2</v>
      </c>
      <c r="N768" s="12" t="b">
        <f t="shared" si="103"/>
        <v>1</v>
      </c>
      <c r="O768" s="12" t="str">
        <f>VLOOKUP(G768,[1]CTDaoKhung!$C$5:$L$726,2,0)</f>
        <v>Vẽ và thiết kế trên máy tính</v>
      </c>
      <c r="P768" s="12" t="b">
        <f t="shared" si="104"/>
        <v>1</v>
      </c>
      <c r="Q768" s="12" t="b">
        <f>IF(COUNTIF($F$2:F768,F768)=1,MAX($Q$1:Q767)+1)</f>
        <v>0</v>
      </c>
      <c r="R768" s="12"/>
    </row>
    <row r="769" spans="1:18" hidden="1" x14ac:dyDescent="0.3">
      <c r="A769" s="12">
        <f>IF(COUNTIF($F$2:F769,F769)=1,MAX($A$1:A768)+1,0)</f>
        <v>0</v>
      </c>
      <c r="B769" s="12" t="str">
        <f>IF(COUNTIF($F$2:F769,F769)=1,1,"")</f>
        <v/>
      </c>
      <c r="C769" s="12" t="str">
        <f t="shared" si="105"/>
        <v>04</v>
      </c>
      <c r="D769" s="12">
        <v>6</v>
      </c>
      <c r="E769" s="12">
        <v>63</v>
      </c>
      <c r="F769" s="12" t="s">
        <v>672</v>
      </c>
      <c r="G769" s="12" t="str">
        <f t="shared" si="99"/>
        <v>63KTTK0412L</v>
      </c>
      <c r="H769" s="12" t="s">
        <v>591</v>
      </c>
      <c r="I769" s="12" t="s">
        <v>10</v>
      </c>
      <c r="J769" s="12" t="s">
        <v>565</v>
      </c>
      <c r="K769" s="12">
        <f t="shared" si="100"/>
        <v>6</v>
      </c>
      <c r="L769" s="12" t="str">
        <f t="shared" si="101"/>
        <v>2</v>
      </c>
      <c r="M769" s="12" t="str">
        <f t="shared" si="102"/>
        <v>2</v>
      </c>
      <c r="N769" s="12" t="b">
        <f t="shared" si="103"/>
        <v>1</v>
      </c>
      <c r="O769" s="12" t="str">
        <f>VLOOKUP(G769,[1]CTDaoKhung!$C$5:$L$726,2,0)</f>
        <v>Kỹ thuật thủy khí</v>
      </c>
      <c r="P769" s="12" t="b">
        <f t="shared" si="104"/>
        <v>1</v>
      </c>
      <c r="Q769" s="12" t="b">
        <f>IF(COUNTIF($F$2:F769,F769)=1,MAX($Q$1:Q768)+1)</f>
        <v>0</v>
      </c>
      <c r="R769" s="12"/>
    </row>
    <row r="770" spans="1:18" hidden="1" x14ac:dyDescent="0.3">
      <c r="A770" s="12">
        <f>IF(COUNTIF($F$2:F770,F770)=1,MAX($A$1:A769)+1,0)</f>
        <v>319</v>
      </c>
      <c r="B770" s="12">
        <f>IF(COUNTIF($F$2:F770,F770)=1,1,"")</f>
        <v>1</v>
      </c>
      <c r="C770" s="12" t="str">
        <f t="shared" si="105"/>
        <v>04</v>
      </c>
      <c r="D770" s="12">
        <v>7</v>
      </c>
      <c r="E770" s="12">
        <v>63</v>
      </c>
      <c r="F770" s="12" t="s">
        <v>752</v>
      </c>
      <c r="G770" s="12" t="str">
        <f t="shared" si="99"/>
        <v>63KTCL0412L</v>
      </c>
      <c r="H770" s="11" t="s">
        <v>753</v>
      </c>
      <c r="I770" s="12" t="s">
        <v>754</v>
      </c>
      <c r="J770" s="12" t="s">
        <v>741</v>
      </c>
      <c r="K770" s="12">
        <f t="shared" si="100"/>
        <v>7</v>
      </c>
      <c r="L770" s="12" t="str">
        <f t="shared" si="101"/>
        <v>2</v>
      </c>
      <c r="M770" s="12" t="str">
        <f t="shared" si="102"/>
        <v>2</v>
      </c>
      <c r="N770" s="12" t="b">
        <f t="shared" si="103"/>
        <v>1</v>
      </c>
      <c r="O770" s="12" t="str">
        <f>VLOOKUP(G770,[1]CTDaoKhung!$C$5:$L$726,2,0)</f>
        <v>Kiểm tra chất lượng mối hàn</v>
      </c>
      <c r="P770" s="12" t="b">
        <f t="shared" si="104"/>
        <v>1</v>
      </c>
      <c r="Q770" s="12">
        <f>IF(COUNTIF($F$2:F770,F770)=1,MAX($Q$1:Q769)+1)</f>
        <v>319</v>
      </c>
      <c r="R770" s="12"/>
    </row>
    <row r="771" spans="1:18" hidden="1" x14ac:dyDescent="0.3">
      <c r="A771" s="12">
        <f>IF(COUNTIF($F$2:F771,F771)=1,MAX($A$1:A770)+1,0)</f>
        <v>320</v>
      </c>
      <c r="B771" s="12">
        <f>IF(COUNTIF($F$2:F771,F771)=1,1,"")</f>
        <v>1</v>
      </c>
      <c r="C771" s="12" t="str">
        <f t="shared" si="105"/>
        <v>04</v>
      </c>
      <c r="D771" s="12">
        <v>7</v>
      </c>
      <c r="E771" s="12">
        <v>63</v>
      </c>
      <c r="F771" s="12" t="s">
        <v>755</v>
      </c>
      <c r="G771" s="12" t="str">
        <f t="shared" ref="G771:G834" si="106">E771&amp;F771</f>
        <v>63THQM0413T</v>
      </c>
      <c r="H771" s="12" t="s">
        <v>756</v>
      </c>
      <c r="I771" s="12" t="s">
        <v>78</v>
      </c>
      <c r="J771" s="12" t="s">
        <v>757</v>
      </c>
      <c r="K771" s="12">
        <f t="shared" ref="K771:K834" si="107">D771</f>
        <v>7</v>
      </c>
      <c r="L771" s="12" t="str">
        <f t="shared" ref="L771:L789" si="108">LEFT(I771,1)</f>
        <v>3</v>
      </c>
      <c r="M771" s="12" t="str">
        <f t="shared" ref="M771:M789" si="109">MID(F771,8,1)</f>
        <v>3</v>
      </c>
      <c r="N771" s="12" t="b">
        <f t="shared" ref="N771:N834" si="110">L771=M771</f>
        <v>1</v>
      </c>
      <c r="O771" s="12" t="str">
        <f>VLOOKUP(G771,[1]CTDaoKhung!$C$5:$L$726,2,0)</f>
        <v>Thực hành hàn hồ quang que hàn thuốc bọc liên kết giáp mối</v>
      </c>
      <c r="P771" s="12" t="b">
        <f t="shared" ref="P771:P834" si="111">H771=O771</f>
        <v>1</v>
      </c>
      <c r="Q771" s="12">
        <f>IF(COUNTIF($F$2:F771,F771)=1,MAX($Q$1:Q770)+1)</f>
        <v>320</v>
      </c>
      <c r="R771" s="12"/>
    </row>
    <row r="772" spans="1:18" hidden="1" x14ac:dyDescent="0.3">
      <c r="A772" s="12">
        <f>IF(COUNTIF($F$2:F772,F772)=1,MAX($A$1:A771)+1,0)</f>
        <v>321</v>
      </c>
      <c r="B772" s="12">
        <f>IF(COUNTIF($F$2:F772,F772)=1,1,"")</f>
        <v>1</v>
      </c>
      <c r="C772" s="12" t="str">
        <f t="shared" si="105"/>
        <v>04</v>
      </c>
      <c r="D772" s="12">
        <v>7</v>
      </c>
      <c r="E772" s="12">
        <v>63</v>
      </c>
      <c r="F772" s="12" t="s">
        <v>758</v>
      </c>
      <c r="G772" s="12" t="str">
        <f t="shared" si="106"/>
        <v>63HMAG0412T</v>
      </c>
      <c r="H772" s="12" t="s">
        <v>813</v>
      </c>
      <c r="I772" s="12" t="s">
        <v>67</v>
      </c>
      <c r="J772" s="12" t="s">
        <v>757</v>
      </c>
      <c r="K772" s="12">
        <f t="shared" si="107"/>
        <v>7</v>
      </c>
      <c r="L772" s="12" t="str">
        <f t="shared" si="108"/>
        <v>2</v>
      </c>
      <c r="M772" s="12" t="str">
        <f t="shared" si="109"/>
        <v>2</v>
      </c>
      <c r="N772" s="12" t="b">
        <f t="shared" si="110"/>
        <v>1</v>
      </c>
      <c r="O772" s="12" t="str">
        <f>VLOOKUP(G772,[1]CTDaoKhung!$C$5:$L$726,2,0)</f>
        <v>Thực hành hàn MIG/MAG</v>
      </c>
      <c r="P772" s="12" t="b">
        <f t="shared" si="111"/>
        <v>1</v>
      </c>
      <c r="Q772" s="12">
        <f>IF(COUNTIF($F$2:F772,F772)=1,MAX($Q$1:Q771)+1)</f>
        <v>321</v>
      </c>
      <c r="R772" s="12"/>
    </row>
    <row r="773" spans="1:18" hidden="1" x14ac:dyDescent="0.3">
      <c r="A773" s="12">
        <f>IF(COUNTIF($F$2:F773,F773)=1,MAX($A$1:A772)+1,0)</f>
        <v>322</v>
      </c>
      <c r="B773" s="12">
        <f>IF(COUNTIF($F$2:F773,F773)=1,1,"")</f>
        <v>1</v>
      </c>
      <c r="C773" s="12" t="str">
        <f t="shared" si="105"/>
        <v>04</v>
      </c>
      <c r="D773" s="12">
        <v>7</v>
      </c>
      <c r="E773" s="12">
        <v>63</v>
      </c>
      <c r="F773" s="12" t="s">
        <v>759</v>
      </c>
      <c r="G773" s="12" t="str">
        <f t="shared" si="106"/>
        <v>63HTIG0412T</v>
      </c>
      <c r="H773" s="12" t="s">
        <v>814</v>
      </c>
      <c r="I773" s="12" t="s">
        <v>67</v>
      </c>
      <c r="J773" s="12" t="s">
        <v>757</v>
      </c>
      <c r="K773" s="12">
        <f t="shared" si="107"/>
        <v>7</v>
      </c>
      <c r="L773" s="12" t="str">
        <f t="shared" si="108"/>
        <v>2</v>
      </c>
      <c r="M773" s="12" t="str">
        <f t="shared" si="109"/>
        <v>2</v>
      </c>
      <c r="N773" s="12" t="b">
        <f t="shared" si="110"/>
        <v>1</v>
      </c>
      <c r="O773" s="12" t="str">
        <f>VLOOKUP(G773,[1]CTDaoKhung!$C$5:$L$726,2,0)</f>
        <v>Thực hành hàn TIG</v>
      </c>
      <c r="P773" s="12" t="b">
        <f t="shared" si="111"/>
        <v>1</v>
      </c>
      <c r="Q773" s="12">
        <f>IF(COUNTIF($F$2:F773,F773)=1,MAX($Q$1:Q772)+1)</f>
        <v>322</v>
      </c>
      <c r="R773" s="12"/>
    </row>
    <row r="774" spans="1:18" hidden="1" x14ac:dyDescent="0.3">
      <c r="A774" s="12">
        <f>IF(COUNTIF($F$2:F774,F774)=1,MAX($A$1:A773)+1,0)</f>
        <v>323</v>
      </c>
      <c r="B774" s="12">
        <f>IF(COUNTIF($F$2:F774,F774)=1,1,"")</f>
        <v>1</v>
      </c>
      <c r="C774" s="12" t="str">
        <f t="shared" si="105"/>
        <v>04</v>
      </c>
      <c r="D774" s="12">
        <v>7</v>
      </c>
      <c r="E774" s="12">
        <v>63</v>
      </c>
      <c r="F774" s="12" t="s">
        <v>760</v>
      </c>
      <c r="G774" s="12" t="str">
        <f t="shared" si="106"/>
        <v>63HPHK0412T</v>
      </c>
      <c r="H774" s="12" t="s">
        <v>812</v>
      </c>
      <c r="I774" s="12" t="s">
        <v>67</v>
      </c>
      <c r="J774" s="12" t="s">
        <v>757</v>
      </c>
      <c r="K774" s="12">
        <f t="shared" si="107"/>
        <v>7</v>
      </c>
      <c r="L774" s="12" t="str">
        <f t="shared" si="108"/>
        <v>2</v>
      </c>
      <c r="M774" s="12" t="str">
        <f t="shared" si="109"/>
        <v>2</v>
      </c>
      <c r="N774" s="12" t="b">
        <f t="shared" si="110"/>
        <v>1</v>
      </c>
      <c r="O774" s="12" t="str">
        <f>VLOOKUP(G774,[1]CTDaoKhung!$C$5:$L$726,2,0)</f>
        <v>Thực hành các phương pháp hàn khác</v>
      </c>
      <c r="P774" s="12" t="b">
        <f t="shared" si="111"/>
        <v>1</v>
      </c>
      <c r="Q774" s="12">
        <f>IF(COUNTIF($F$2:F774,F774)=1,MAX($Q$1:Q773)+1)</f>
        <v>323</v>
      </c>
      <c r="R774" s="12"/>
    </row>
    <row r="775" spans="1:18" hidden="1" x14ac:dyDescent="0.3">
      <c r="A775" s="12">
        <f>IF(COUNTIF($F$2:F775,F775)=1,MAX($A$1:A774)+1,0)</f>
        <v>324</v>
      </c>
      <c r="B775" s="12">
        <f>IF(COUNTIF($F$2:F775,F775)=1,1,"")</f>
        <v>1</v>
      </c>
      <c r="C775" s="12" t="str">
        <f t="shared" si="105"/>
        <v>04</v>
      </c>
      <c r="D775" s="12">
        <v>7</v>
      </c>
      <c r="E775" s="12">
        <v>63</v>
      </c>
      <c r="F775" s="12" t="s">
        <v>761</v>
      </c>
      <c r="G775" s="12" t="str">
        <f t="shared" si="106"/>
        <v>63DACK0411D</v>
      </c>
      <c r="H775" s="12" t="s">
        <v>762</v>
      </c>
      <c r="I775" s="12" t="s">
        <v>699</v>
      </c>
      <c r="J775" s="12" t="s">
        <v>741</v>
      </c>
      <c r="K775" s="12">
        <f t="shared" si="107"/>
        <v>7</v>
      </c>
      <c r="L775" s="12" t="str">
        <f t="shared" si="108"/>
        <v>1</v>
      </c>
      <c r="M775" s="12" t="str">
        <f t="shared" si="109"/>
        <v>1</v>
      </c>
      <c r="N775" s="12" t="b">
        <f t="shared" si="110"/>
        <v>1</v>
      </c>
      <c r="O775" s="12" t="str">
        <f>VLOOKUP(G775,[1]CTDaoKhung!$C$5:$L$726,2,0)</f>
        <v>Đồ án kỹ thuật cơ khí</v>
      </c>
      <c r="P775" s="12" t="b">
        <f t="shared" si="111"/>
        <v>1</v>
      </c>
      <c r="Q775" s="12">
        <f>IF(COUNTIF($F$2:F775,F775)=1,MAX($Q$1:Q774)+1)</f>
        <v>324</v>
      </c>
      <c r="R775" s="12"/>
    </row>
    <row r="776" spans="1:18" hidden="1" x14ac:dyDescent="0.3">
      <c r="A776" s="12">
        <f>IF(COUNTIF($F$2:F776,F776)=1,MAX($A$1:A775)+1,0)</f>
        <v>0</v>
      </c>
      <c r="B776" s="12" t="str">
        <f>IF(COUNTIF($F$2:F776,F776)=1,1,"")</f>
        <v/>
      </c>
      <c r="C776" s="12" t="str">
        <f t="shared" si="105"/>
        <v/>
      </c>
      <c r="D776" s="12">
        <v>7</v>
      </c>
      <c r="E776" s="12">
        <v>63</v>
      </c>
      <c r="F776" s="12"/>
      <c r="G776" s="12" t="str">
        <f t="shared" si="106"/>
        <v>63</v>
      </c>
      <c r="H776" s="12" t="s">
        <v>14</v>
      </c>
      <c r="I776" s="12">
        <v>4</v>
      </c>
      <c r="J776" s="12"/>
      <c r="K776" s="12">
        <f t="shared" si="107"/>
        <v>7</v>
      </c>
      <c r="L776" s="12" t="str">
        <f t="shared" si="108"/>
        <v>4</v>
      </c>
      <c r="M776" s="12" t="str">
        <f t="shared" si="109"/>
        <v/>
      </c>
      <c r="N776" s="12" t="b">
        <f t="shared" si="110"/>
        <v>0</v>
      </c>
      <c r="O776" s="12" t="e">
        <f>VLOOKUP(G776,[1]CTDaoKhung!$C$5:$L$726,2,0)</f>
        <v>#N/A</v>
      </c>
      <c r="P776" s="12" t="e">
        <f t="shared" si="111"/>
        <v>#N/A</v>
      </c>
      <c r="Q776" s="12" t="b">
        <f>IF(COUNTIF($F$2:F776,F776)=1,MAX($Q$1:Q775)+1)</f>
        <v>0</v>
      </c>
      <c r="R776" s="12"/>
    </row>
    <row r="777" spans="1:18" hidden="1" x14ac:dyDescent="0.3">
      <c r="A777" s="12">
        <f>IF(COUNTIF($F$2:F777,F777)=1,MAX($A$1:A776)+1,0)</f>
        <v>325</v>
      </c>
      <c r="B777" s="12">
        <f>IF(COUNTIF($F$2:F777,F777)=1,1,"")</f>
        <v>1</v>
      </c>
      <c r="C777" s="12" t="str">
        <f t="shared" si="105"/>
        <v>04</v>
      </c>
      <c r="D777" s="12">
        <v>7</v>
      </c>
      <c r="E777" s="12">
        <v>63</v>
      </c>
      <c r="F777" s="12" t="s">
        <v>763</v>
      </c>
      <c r="G777" s="12" t="str">
        <f t="shared" si="106"/>
        <v>63TDSX0412L</v>
      </c>
      <c r="H777" s="12" t="s">
        <v>764</v>
      </c>
      <c r="I777" s="12" t="s">
        <v>734</v>
      </c>
      <c r="J777" s="12" t="s">
        <v>741</v>
      </c>
      <c r="K777" s="12">
        <f t="shared" si="107"/>
        <v>7</v>
      </c>
      <c r="L777" s="12" t="str">
        <f t="shared" si="108"/>
        <v>2</v>
      </c>
      <c r="M777" s="12" t="str">
        <f t="shared" si="109"/>
        <v>2</v>
      </c>
      <c r="N777" s="12" t="b">
        <f t="shared" si="110"/>
        <v>1</v>
      </c>
      <c r="O777" s="12" t="str">
        <f>VLOOKUP(G777,[1]CTDaoKhung!$C$5:$L$726,2,0)</f>
        <v>Tự động hóa quá trình sản xuất</v>
      </c>
      <c r="P777" s="12" t="b">
        <f t="shared" si="111"/>
        <v>1</v>
      </c>
      <c r="Q777" s="12">
        <f>IF(COUNTIF($F$2:F777,F777)=1,MAX($Q$1:Q776)+1)</f>
        <v>325</v>
      </c>
      <c r="R777" s="12"/>
    </row>
    <row r="778" spans="1:18" hidden="1" x14ac:dyDescent="0.3">
      <c r="A778" s="12">
        <f>IF(COUNTIF($F$2:F778,F778)=1,MAX($A$1:A777)+1,0)</f>
        <v>326</v>
      </c>
      <c r="B778" s="12">
        <f>IF(COUNTIF($F$2:F778,F778)=1,1,"")</f>
        <v>1</v>
      </c>
      <c r="C778" s="12" t="str">
        <f t="shared" si="105"/>
        <v>04</v>
      </c>
      <c r="D778" s="12">
        <v>7</v>
      </c>
      <c r="E778" s="12">
        <v>63</v>
      </c>
      <c r="F778" s="12" t="s">
        <v>765</v>
      </c>
      <c r="G778" s="12" t="str">
        <f t="shared" si="106"/>
        <v>63TMRB0412L</v>
      </c>
      <c r="H778" s="12" t="s">
        <v>766</v>
      </c>
      <c r="I778" s="12" t="s">
        <v>734</v>
      </c>
      <c r="J778" s="12"/>
      <c r="K778" s="12">
        <f t="shared" si="107"/>
        <v>7</v>
      </c>
      <c r="L778" s="12" t="str">
        <f t="shared" si="108"/>
        <v>2</v>
      </c>
      <c r="M778" s="12" t="str">
        <f t="shared" si="109"/>
        <v>2</v>
      </c>
      <c r="N778" s="12" t="b">
        <f t="shared" si="110"/>
        <v>1</v>
      </c>
      <c r="O778" s="12" t="str">
        <f>VLOOKUP(G778,[1]CTDaoKhung!$C$5:$L$726,2,0)</f>
        <v>Tay máy và Robot công nghiệp</v>
      </c>
      <c r="P778" s="12" t="b">
        <f t="shared" si="111"/>
        <v>1</v>
      </c>
      <c r="Q778" s="12">
        <f>IF(COUNTIF($F$2:F778,F778)=1,MAX($Q$1:Q777)+1)</f>
        <v>326</v>
      </c>
      <c r="R778" s="12"/>
    </row>
    <row r="779" spans="1:18" hidden="1" x14ac:dyDescent="0.3">
      <c r="A779" s="12">
        <f>IF(COUNTIF($F$2:F779,F779)=1,MAX($A$1:A778)+1,0)</f>
        <v>0</v>
      </c>
      <c r="B779" s="12" t="str">
        <f>IF(COUNTIF($F$2:F779,F779)=1,1,"")</f>
        <v/>
      </c>
      <c r="C779" s="12" t="str">
        <f t="shared" si="105"/>
        <v>04</v>
      </c>
      <c r="D779" s="12">
        <v>7</v>
      </c>
      <c r="E779" s="12">
        <v>63</v>
      </c>
      <c r="F779" s="12" t="s">
        <v>704</v>
      </c>
      <c r="G779" s="12" t="str">
        <f t="shared" si="106"/>
        <v>63DDKT0412L</v>
      </c>
      <c r="H779" s="12" t="s">
        <v>607</v>
      </c>
      <c r="I779" s="12" t="s">
        <v>10</v>
      </c>
      <c r="J779" s="12" t="s">
        <v>705</v>
      </c>
      <c r="K779" s="12">
        <f t="shared" si="107"/>
        <v>7</v>
      </c>
      <c r="L779" s="12" t="str">
        <f t="shared" si="108"/>
        <v>2</v>
      </c>
      <c r="M779" s="12" t="str">
        <f t="shared" si="109"/>
        <v>2</v>
      </c>
      <c r="N779" s="12" t="b">
        <f t="shared" si="110"/>
        <v>1</v>
      </c>
      <c r="O779" s="12" t="str">
        <f>VLOOKUP(G779,[1]CTDaoKhung!$C$5:$L$726,2,0)</f>
        <v>Dao động kỹ thuật</v>
      </c>
      <c r="P779" s="12" t="b">
        <f t="shared" si="111"/>
        <v>1</v>
      </c>
      <c r="Q779" s="12" t="b">
        <f>IF(COUNTIF($F$2:F779,F779)=1,MAX($Q$1:Q778)+1)</f>
        <v>0</v>
      </c>
      <c r="R779" s="12"/>
    </row>
    <row r="780" spans="1:18" hidden="1" x14ac:dyDescent="0.3">
      <c r="A780" s="12">
        <f>IF(COUNTIF($F$2:F780,F780)=1,MAX($A$1:A779)+1,0)</f>
        <v>0</v>
      </c>
      <c r="B780" s="12" t="str">
        <f>IF(COUNTIF($F$2:F780,F780)=1,1,"")</f>
        <v/>
      </c>
      <c r="C780" s="12" t="str">
        <f t="shared" si="105"/>
        <v>04</v>
      </c>
      <c r="D780" s="12">
        <v>7</v>
      </c>
      <c r="E780" s="12">
        <v>63</v>
      </c>
      <c r="F780" s="12" t="s">
        <v>706</v>
      </c>
      <c r="G780" s="12" t="str">
        <f t="shared" si="106"/>
        <v>63MNCH0412L</v>
      </c>
      <c r="H780" s="12" t="s">
        <v>609</v>
      </c>
      <c r="I780" s="12" t="s">
        <v>10</v>
      </c>
      <c r="J780" s="12" t="s">
        <v>705</v>
      </c>
      <c r="K780" s="12">
        <f t="shared" si="107"/>
        <v>7</v>
      </c>
      <c r="L780" s="12" t="str">
        <f t="shared" si="108"/>
        <v>2</v>
      </c>
      <c r="M780" s="12" t="str">
        <f t="shared" si="109"/>
        <v>2</v>
      </c>
      <c r="N780" s="12" t="b">
        <f t="shared" si="110"/>
        <v>1</v>
      </c>
      <c r="O780" s="12" t="str">
        <f>VLOOKUP(G780,[1]CTDaoKhung!$C$5:$L$726,2,0)</f>
        <v>Máy nâng chuyển</v>
      </c>
      <c r="P780" s="12" t="b">
        <f t="shared" si="111"/>
        <v>1</v>
      </c>
      <c r="Q780" s="12" t="b">
        <f>IF(COUNTIF($F$2:F780,F780)=1,MAX($Q$1:Q779)+1)</f>
        <v>0</v>
      </c>
      <c r="R780" s="12"/>
    </row>
    <row r="781" spans="1:18" hidden="1" x14ac:dyDescent="0.3">
      <c r="A781" s="12">
        <f>IF(COUNTIF($F$2:F781,F781)=1,MAX($A$1:A780)+1,0)</f>
        <v>327</v>
      </c>
      <c r="B781" s="12">
        <f>IF(COUNTIF($F$2:F781,F781)=1,1,"")</f>
        <v>1</v>
      </c>
      <c r="C781" s="12" t="str">
        <f t="shared" si="105"/>
        <v>04</v>
      </c>
      <c r="D781" s="12">
        <v>8</v>
      </c>
      <c r="E781" s="12">
        <v>63</v>
      </c>
      <c r="F781" s="12" t="s">
        <v>767</v>
      </c>
      <c r="G781" s="12" t="str">
        <f t="shared" si="106"/>
        <v>63TTXN0414T</v>
      </c>
      <c r="H781" s="12" t="s">
        <v>768</v>
      </c>
      <c r="I781" s="12" t="s">
        <v>769</v>
      </c>
      <c r="J781" s="12"/>
      <c r="K781" s="12">
        <f t="shared" si="107"/>
        <v>8</v>
      </c>
      <c r="L781" s="12" t="str">
        <f t="shared" si="108"/>
        <v>4</v>
      </c>
      <c r="M781" s="12" t="str">
        <f t="shared" si="109"/>
        <v>4</v>
      </c>
      <c r="N781" s="12" t="b">
        <f t="shared" si="110"/>
        <v>1</v>
      </c>
      <c r="O781" s="12" t="str">
        <f>VLOOKUP(G781,[1]CTDaoKhung!$C$5:$L$726,2,0)</f>
        <v>Thực tập xí nghiệp</v>
      </c>
      <c r="P781" s="12" t="b">
        <f t="shared" si="111"/>
        <v>1</v>
      </c>
      <c r="Q781" s="12">
        <f>IF(COUNTIF($F$2:F781,F781)=1,MAX($Q$1:Q780)+1)</f>
        <v>327</v>
      </c>
      <c r="R781" s="12"/>
    </row>
    <row r="782" spans="1:18" hidden="1" x14ac:dyDescent="0.3">
      <c r="A782" s="12">
        <f>IF(COUNTIF($F$2:F782,F782)=1,MAX($A$1:A781)+1,0)</f>
        <v>0</v>
      </c>
      <c r="B782" s="12" t="str">
        <f>IF(COUNTIF($F$2:F782,F782)=1,1,"")</f>
        <v/>
      </c>
      <c r="C782" s="12" t="str">
        <f t="shared" si="105"/>
        <v/>
      </c>
      <c r="D782" s="12">
        <v>8</v>
      </c>
      <c r="E782" s="12">
        <v>63</v>
      </c>
      <c r="F782" s="12"/>
      <c r="G782" s="12" t="str">
        <f t="shared" si="106"/>
        <v>63</v>
      </c>
      <c r="H782" s="12" t="s">
        <v>14</v>
      </c>
      <c r="I782" s="12">
        <v>2</v>
      </c>
      <c r="J782" s="12"/>
      <c r="K782" s="12">
        <f t="shared" si="107"/>
        <v>8</v>
      </c>
      <c r="L782" s="12" t="str">
        <f t="shared" si="108"/>
        <v>2</v>
      </c>
      <c r="M782" s="12" t="str">
        <f t="shared" si="109"/>
        <v/>
      </c>
      <c r="N782" s="12" t="b">
        <f t="shared" si="110"/>
        <v>0</v>
      </c>
      <c r="O782" s="12" t="e">
        <f>VLOOKUP(G782,[1]CTDaoKhung!$C$5:$L$726,2,0)</f>
        <v>#N/A</v>
      </c>
      <c r="P782" s="12" t="e">
        <f t="shared" si="111"/>
        <v>#N/A</v>
      </c>
      <c r="Q782" s="12" t="b">
        <f>IF(COUNTIF($F$2:F782,F782)=1,MAX($Q$1:Q781)+1)</f>
        <v>0</v>
      </c>
      <c r="R782" s="12"/>
    </row>
    <row r="783" spans="1:18" hidden="1" x14ac:dyDescent="0.3">
      <c r="A783" s="12">
        <f>IF(COUNTIF($F$2:F783,F783)=1,MAX($A$1:A782)+1,0)</f>
        <v>328</v>
      </c>
      <c r="B783" s="12">
        <f>IF(COUNTIF($F$2:F783,F783)=1,1,"")</f>
        <v>1</v>
      </c>
      <c r="C783" s="12" t="str">
        <f t="shared" si="105"/>
        <v>04</v>
      </c>
      <c r="D783" s="12">
        <v>8</v>
      </c>
      <c r="E783" s="12">
        <v>63</v>
      </c>
      <c r="F783" s="12" t="s">
        <v>770</v>
      </c>
      <c r="G783" s="12" t="str">
        <f t="shared" si="106"/>
        <v>63RBHQ0412T</v>
      </c>
      <c r="H783" s="12" t="s">
        <v>771</v>
      </c>
      <c r="I783" s="12" t="s">
        <v>67</v>
      </c>
      <c r="J783" s="12" t="s">
        <v>772</v>
      </c>
      <c r="K783" s="12">
        <f t="shared" si="107"/>
        <v>8</v>
      </c>
      <c r="L783" s="12" t="str">
        <f t="shared" si="108"/>
        <v>2</v>
      </c>
      <c r="M783" s="12" t="str">
        <f t="shared" si="109"/>
        <v>2</v>
      </c>
      <c r="N783" s="12" t="b">
        <f t="shared" si="110"/>
        <v>1</v>
      </c>
      <c r="O783" s="12" t="str">
        <f>VLOOKUP(G783,[1]CTDaoKhung!$C$5:$L$726,2,0)</f>
        <v>Thực hành Rô bốt hàn hồ quang</v>
      </c>
      <c r="P783" s="12" t="b">
        <f t="shared" si="111"/>
        <v>1</v>
      </c>
      <c r="Q783" s="12">
        <f>IF(COUNTIF($F$2:F783,F783)=1,MAX($Q$1:Q782)+1)</f>
        <v>328</v>
      </c>
      <c r="R783" s="12"/>
    </row>
    <row r="784" spans="1:18" hidden="1" x14ac:dyDescent="0.3">
      <c r="A784" s="12">
        <f>IF(COUNTIF($F$2:F784,F784)=1,MAX($A$1:A783)+1,0)</f>
        <v>329</v>
      </c>
      <c r="B784" s="12">
        <f>IF(COUNTIF($F$2:F784,F784)=1,1,"")</f>
        <v>1</v>
      </c>
      <c r="C784" s="12" t="str">
        <f t="shared" si="105"/>
        <v>04</v>
      </c>
      <c r="D784" s="12">
        <v>8</v>
      </c>
      <c r="E784" s="12">
        <v>63</v>
      </c>
      <c r="F784" s="12" t="s">
        <v>773</v>
      </c>
      <c r="G784" s="12" t="str">
        <f t="shared" si="106"/>
        <v>63CGKL0412T</v>
      </c>
      <c r="H784" s="12" t="s">
        <v>774</v>
      </c>
      <c r="I784" s="12" t="s">
        <v>67</v>
      </c>
      <c r="J784" s="12"/>
      <c r="K784" s="12">
        <f t="shared" si="107"/>
        <v>8</v>
      </c>
      <c r="L784" s="12" t="str">
        <f t="shared" si="108"/>
        <v>2</v>
      </c>
      <c r="M784" s="12" t="str">
        <f t="shared" si="109"/>
        <v>2</v>
      </c>
      <c r="N784" s="12" t="b">
        <f t="shared" si="110"/>
        <v>1</v>
      </c>
      <c r="O784" s="12" t="str">
        <f>VLOOKUP(G784,[1]CTDaoKhung!$C$5:$L$726,2,0)</f>
        <v>Thực hành cắt gọt kim loại</v>
      </c>
      <c r="P784" s="12" t="b">
        <f t="shared" si="111"/>
        <v>1</v>
      </c>
      <c r="Q784" s="12">
        <f>IF(COUNTIF($F$2:F784,F784)=1,MAX($Q$1:Q783)+1)</f>
        <v>329</v>
      </c>
      <c r="R784" s="12"/>
    </row>
    <row r="785" spans="1:18" hidden="1" x14ac:dyDescent="0.3">
      <c r="A785" s="12">
        <f>IF(COUNTIF($F$2:F785,F785)=1,MAX($A$1:A784)+1,0)</f>
        <v>330</v>
      </c>
      <c r="B785" s="12">
        <f>IF(COUNTIF($F$2:F785,F785)=1,1,"")</f>
        <v>1</v>
      </c>
      <c r="C785" s="12" t="str">
        <f t="shared" si="105"/>
        <v>04</v>
      </c>
      <c r="D785" s="12">
        <v>8</v>
      </c>
      <c r="E785" s="12">
        <v>63</v>
      </c>
      <c r="F785" s="12" t="s">
        <v>775</v>
      </c>
      <c r="G785" s="12" t="str">
        <f t="shared" si="106"/>
        <v>63CKTN0418D</v>
      </c>
      <c r="H785" s="12" t="s">
        <v>119</v>
      </c>
      <c r="I785" s="12" t="s">
        <v>120</v>
      </c>
      <c r="J785" s="12"/>
      <c r="K785" s="12">
        <f t="shared" si="107"/>
        <v>8</v>
      </c>
      <c r="L785" s="12" t="str">
        <f t="shared" si="108"/>
        <v>8</v>
      </c>
      <c r="M785" s="12" t="str">
        <f t="shared" si="109"/>
        <v>8</v>
      </c>
      <c r="N785" s="12" t="b">
        <f t="shared" si="110"/>
        <v>1</v>
      </c>
      <c r="O785" s="12" t="str">
        <f>VLOOKUP(G785,[1]CTDaoKhung!$C$5:$L$726,2,0)</f>
        <v>Đồ án/Khoá luận tốt nghiệp kỹ thuật cơ khí</v>
      </c>
      <c r="P785" s="12" t="b">
        <f t="shared" si="111"/>
        <v>0</v>
      </c>
      <c r="Q785" s="12">
        <f>IF(COUNTIF($F$2:F785,F785)=1,MAX($Q$1:Q784)+1)</f>
        <v>330</v>
      </c>
      <c r="R785" s="12"/>
    </row>
    <row r="786" spans="1:18" hidden="1" x14ac:dyDescent="0.3">
      <c r="A786" s="12">
        <f>IF(COUNTIF($F$2:F786,F786)=1,MAX($A$1:A785)+1,0)</f>
        <v>0</v>
      </c>
      <c r="B786" s="12" t="str">
        <f>IF(COUNTIF($F$2:F786,F786)=1,1,"")</f>
        <v/>
      </c>
      <c r="C786" s="12" t="str">
        <f t="shared" ref="C786:C849" si="112">MID(F786,5,2)</f>
        <v/>
      </c>
      <c r="D786" s="12">
        <v>8</v>
      </c>
      <c r="E786" s="12">
        <v>63</v>
      </c>
      <c r="F786" s="12"/>
      <c r="G786" s="12" t="str">
        <f t="shared" si="106"/>
        <v>63</v>
      </c>
      <c r="H786" s="12" t="s">
        <v>164</v>
      </c>
      <c r="I786" s="12"/>
      <c r="J786" s="12"/>
      <c r="K786" s="12">
        <f t="shared" si="107"/>
        <v>8</v>
      </c>
      <c r="L786" s="12" t="str">
        <f t="shared" si="108"/>
        <v/>
      </c>
      <c r="M786" s="12" t="str">
        <f t="shared" si="109"/>
        <v/>
      </c>
      <c r="N786" s="12" t="b">
        <f t="shared" si="110"/>
        <v>1</v>
      </c>
      <c r="O786" s="12" t="e">
        <f>VLOOKUP(G786,[1]CTDaoKhung!$C$5:$L$726,2,0)</f>
        <v>#N/A</v>
      </c>
      <c r="P786" s="12" t="e">
        <f t="shared" si="111"/>
        <v>#N/A</v>
      </c>
      <c r="Q786" s="12" t="b">
        <f>IF(COUNTIF($F$2:F786,F786)=1,MAX($Q$1:Q785)+1)</f>
        <v>0</v>
      </c>
      <c r="R786" s="12"/>
    </row>
    <row r="787" spans="1:18" hidden="1" x14ac:dyDescent="0.3">
      <c r="A787" s="12">
        <f>IF(COUNTIF($F$2:F787,F787)=1,MAX($A$1:A786)+1,0)</f>
        <v>331</v>
      </c>
      <c r="B787" s="12">
        <f>IF(COUNTIF($F$2:F787,F787)=1,1,"")</f>
        <v>1</v>
      </c>
      <c r="C787" s="12" t="str">
        <f t="shared" si="112"/>
        <v>04</v>
      </c>
      <c r="D787" s="12">
        <v>8</v>
      </c>
      <c r="E787" s="12">
        <v>63</v>
      </c>
      <c r="F787" s="12" t="s">
        <v>776</v>
      </c>
      <c r="G787" s="12" t="str">
        <f t="shared" si="106"/>
        <v>63GLKC0413T</v>
      </c>
      <c r="H787" s="12" t="s">
        <v>777</v>
      </c>
      <c r="I787" s="12" t="s">
        <v>78</v>
      </c>
      <c r="J787" s="12" t="s">
        <v>778</v>
      </c>
      <c r="K787" s="12">
        <f t="shared" si="107"/>
        <v>8</v>
      </c>
      <c r="L787" s="12" t="str">
        <f t="shared" si="108"/>
        <v>3</v>
      </c>
      <c r="M787" s="12" t="str">
        <f t="shared" si="109"/>
        <v>3</v>
      </c>
      <c r="N787" s="12" t="b">
        <f t="shared" si="110"/>
        <v>1</v>
      </c>
      <c r="O787" s="12" t="str">
        <f>VLOOKUP(G787,[1]CTDaoKhung!$C$5:$L$726,2,0)</f>
        <v>Gá lắp kết cấu thép</v>
      </c>
      <c r="P787" s="12" t="b">
        <f t="shared" si="111"/>
        <v>1</v>
      </c>
      <c r="Q787" s="12">
        <f>IF(COUNTIF($F$2:F787,F787)=1,MAX($Q$1:Q786)+1)</f>
        <v>331</v>
      </c>
      <c r="R787" s="12"/>
    </row>
    <row r="788" spans="1:18" hidden="1" x14ac:dyDescent="0.3">
      <c r="A788" s="12">
        <f>IF(COUNTIF($F$2:F788,F788)=1,MAX($A$1:A787)+1,0)</f>
        <v>332</v>
      </c>
      <c r="B788" s="12">
        <f>IF(COUNTIF($F$2:F788,F788)=1,1,"")</f>
        <v>1</v>
      </c>
      <c r="C788" s="12" t="str">
        <f t="shared" si="112"/>
        <v>04</v>
      </c>
      <c r="D788" s="12">
        <v>8</v>
      </c>
      <c r="E788" s="12">
        <v>63</v>
      </c>
      <c r="F788" s="12" t="s">
        <v>779</v>
      </c>
      <c r="G788" s="12" t="str">
        <f t="shared" si="106"/>
        <v>63XDQT0412T</v>
      </c>
      <c r="H788" s="12" t="s">
        <v>780</v>
      </c>
      <c r="I788" s="12" t="s">
        <v>67</v>
      </c>
      <c r="J788" s="12" t="s">
        <v>741</v>
      </c>
      <c r="K788" s="12">
        <f t="shared" si="107"/>
        <v>8</v>
      </c>
      <c r="L788" s="12" t="str">
        <f t="shared" si="108"/>
        <v>2</v>
      </c>
      <c r="M788" s="12" t="str">
        <f t="shared" si="109"/>
        <v>2</v>
      </c>
      <c r="N788" s="12" t="b">
        <f t="shared" si="110"/>
        <v>1</v>
      </c>
      <c r="O788" s="12" t="str">
        <f>VLOOKUP(G788,[1]CTDaoKhung!$C$5:$L$726,2,0)</f>
        <v>Xây dựng quy trình hàn kết cấu thép</v>
      </c>
      <c r="P788" s="12" t="b">
        <f t="shared" si="111"/>
        <v>1</v>
      </c>
      <c r="Q788" s="12">
        <f>IF(COUNTIF($F$2:F788,F788)=1,MAX($Q$1:Q787)+1)</f>
        <v>332</v>
      </c>
      <c r="R788" s="12"/>
    </row>
    <row r="789" spans="1:18" hidden="1" x14ac:dyDescent="0.3">
      <c r="A789" s="12">
        <f>IF(COUNTIF($F$2:F789,F789)=1,MAX($A$1:A788)+1,0)</f>
        <v>333</v>
      </c>
      <c r="B789" s="12">
        <f>IF(COUNTIF($F$2:F789,F789)=1,1,"")</f>
        <v>1</v>
      </c>
      <c r="C789" s="12" t="str">
        <f t="shared" si="112"/>
        <v>04</v>
      </c>
      <c r="D789" s="12">
        <v>8</v>
      </c>
      <c r="E789" s="12">
        <v>63</v>
      </c>
      <c r="F789" s="12" t="s">
        <v>781</v>
      </c>
      <c r="G789" s="12" t="str">
        <f t="shared" si="106"/>
        <v>63XLNH0413T</v>
      </c>
      <c r="H789" s="12" t="s">
        <v>782</v>
      </c>
      <c r="I789" s="12" t="s">
        <v>78</v>
      </c>
      <c r="J789" s="12" t="s">
        <v>741</v>
      </c>
      <c r="K789" s="12">
        <f t="shared" si="107"/>
        <v>8</v>
      </c>
      <c r="L789" s="12" t="str">
        <f t="shared" si="108"/>
        <v>3</v>
      </c>
      <c r="M789" s="12" t="str">
        <f t="shared" si="109"/>
        <v>3</v>
      </c>
      <c r="N789" s="12" t="b">
        <f t="shared" si="110"/>
        <v>1</v>
      </c>
      <c r="O789" s="12" t="str">
        <f>VLOOKUP(G789,[1]CTDaoKhung!$C$5:$L$726,2,0)</f>
        <v>Xây dựng quy trình xử lý nhiệt</v>
      </c>
      <c r="P789" s="12" t="b">
        <f t="shared" si="111"/>
        <v>1</v>
      </c>
      <c r="Q789" s="12">
        <f>IF(COUNTIF($F$2:F789,F789)=1,MAX($Q$1:Q788)+1)</f>
        <v>333</v>
      </c>
      <c r="R789" s="12"/>
    </row>
    <row r="790" spans="1:18" hidden="1" x14ac:dyDescent="0.3">
      <c r="A790" s="12"/>
      <c r="B790" s="12"/>
      <c r="C790" s="12" t="str">
        <f t="shared" si="112"/>
        <v>02</v>
      </c>
      <c r="D790" s="12">
        <v>1</v>
      </c>
      <c r="E790" s="12">
        <v>64</v>
      </c>
      <c r="F790" s="12" t="s">
        <v>916</v>
      </c>
      <c r="G790" s="12" t="str">
        <f t="shared" si="106"/>
        <v>64MLN10232L</v>
      </c>
      <c r="H790" s="12" t="s">
        <v>837</v>
      </c>
      <c r="I790" s="12" t="s">
        <v>2</v>
      </c>
      <c r="J790" s="12"/>
      <c r="K790" s="12">
        <f t="shared" si="107"/>
        <v>1</v>
      </c>
      <c r="L790" s="12"/>
      <c r="M790" s="12"/>
      <c r="N790" s="12" t="b">
        <f t="shared" si="110"/>
        <v>1</v>
      </c>
      <c r="O790" s="12" t="e">
        <f>VLOOKUP(G790,[1]CTDaoKhung!$C$5:$L$726,2,0)</f>
        <v>#N/A</v>
      </c>
      <c r="P790" s="12" t="e">
        <f t="shared" si="111"/>
        <v>#N/A</v>
      </c>
      <c r="Q790" s="12">
        <f>IF(COUNTIF($F$2:F790,F790)=1,MAX($Q$1:Q789)+1)</f>
        <v>334</v>
      </c>
      <c r="R790" s="12"/>
    </row>
    <row r="791" spans="1:18" hidden="1" x14ac:dyDescent="0.3">
      <c r="A791" s="12"/>
      <c r="B791" s="12"/>
      <c r="C791" s="12" t="str">
        <f t="shared" si="112"/>
        <v>01</v>
      </c>
      <c r="D791" s="12">
        <v>1</v>
      </c>
      <c r="E791" s="12">
        <v>64</v>
      </c>
      <c r="F791" s="12" t="s">
        <v>12</v>
      </c>
      <c r="G791" s="12" t="str">
        <f t="shared" si="106"/>
        <v>64GTC10111T</v>
      </c>
      <c r="H791" s="12" t="s">
        <v>802</v>
      </c>
      <c r="I791" s="12">
        <v>1</v>
      </c>
      <c r="J791" s="12"/>
      <c r="K791" s="12">
        <f t="shared" si="107"/>
        <v>1</v>
      </c>
      <c r="L791" s="12"/>
      <c r="M791" s="12"/>
      <c r="N791" s="12" t="b">
        <f t="shared" si="110"/>
        <v>1</v>
      </c>
      <c r="O791" s="12" t="str">
        <f>VLOOKUP(G791,[1]CTDaoKhung!$C$5:$L$726,2,0)</f>
        <v>Giáo dục thể chất 1</v>
      </c>
      <c r="P791" s="12" t="b">
        <f t="shared" si="111"/>
        <v>1</v>
      </c>
      <c r="Q791" s="12" t="b">
        <f>IF(COUNTIF($F$2:F791,F791)=1,MAX($Q$1:Q790)+1)</f>
        <v>0</v>
      </c>
      <c r="R791" s="12"/>
    </row>
    <row r="792" spans="1:18" hidden="1" x14ac:dyDescent="0.3">
      <c r="A792" s="12"/>
      <c r="B792" s="12"/>
      <c r="C792" s="12" t="str">
        <f t="shared" si="112"/>
        <v>02</v>
      </c>
      <c r="D792" s="12">
        <v>1</v>
      </c>
      <c r="E792" s="12">
        <v>64</v>
      </c>
      <c r="F792" s="12" t="s">
        <v>3</v>
      </c>
      <c r="G792" s="12" t="str">
        <f t="shared" si="106"/>
        <v>64PLDC0212L</v>
      </c>
      <c r="H792" s="12" t="s">
        <v>803</v>
      </c>
      <c r="I792" s="12" t="s">
        <v>4</v>
      </c>
      <c r="J792" s="12"/>
      <c r="K792" s="12">
        <f t="shared" si="107"/>
        <v>1</v>
      </c>
      <c r="L792" s="12"/>
      <c r="M792" s="12"/>
      <c r="N792" s="12" t="b">
        <f t="shared" si="110"/>
        <v>1</v>
      </c>
      <c r="O792" s="12" t="str">
        <f>VLOOKUP(G792,[1]CTDaoKhung!$C$5:$L$726,2,0)</f>
        <v>Pháp luật đại cương</v>
      </c>
      <c r="P792" s="12" t="b">
        <f t="shared" si="111"/>
        <v>1</v>
      </c>
      <c r="Q792" s="12" t="b">
        <f>IF(COUNTIF($F$2:F792,F792)=1,MAX($Q$1:Q791)+1)</f>
        <v>0</v>
      </c>
      <c r="R792" s="12"/>
    </row>
    <row r="793" spans="1:18" hidden="1" x14ac:dyDescent="0.3">
      <c r="A793" s="12"/>
      <c r="B793" s="12"/>
      <c r="C793" s="12" t="str">
        <f t="shared" si="112"/>
        <v>01</v>
      </c>
      <c r="D793" s="12">
        <v>1</v>
      </c>
      <c r="E793" s="12">
        <v>64</v>
      </c>
      <c r="F793" s="12" t="s">
        <v>11</v>
      </c>
      <c r="G793" s="12" t="str">
        <f t="shared" si="106"/>
        <v>64TCC10112L</v>
      </c>
      <c r="H793" s="12" t="s">
        <v>138</v>
      </c>
      <c r="I793" s="12" t="s">
        <v>10</v>
      </c>
      <c r="J793" s="12"/>
      <c r="K793" s="12">
        <f t="shared" si="107"/>
        <v>1</v>
      </c>
      <c r="L793" s="12"/>
      <c r="M793" s="12"/>
      <c r="N793" s="12" t="b">
        <f t="shared" si="110"/>
        <v>1</v>
      </c>
      <c r="O793" s="12" t="str">
        <f>VLOOKUP(G793,[1]CTDaoKhung!$C$5:$L$726,2,0)</f>
        <v>Toán cao cấp 1</v>
      </c>
      <c r="P793" s="12" t="b">
        <f t="shared" si="111"/>
        <v>1</v>
      </c>
      <c r="Q793" s="12" t="b">
        <f>IF(COUNTIF($F$2:F793,F793)=1,MAX($Q$1:Q792)+1)</f>
        <v>0</v>
      </c>
      <c r="R793" s="12"/>
    </row>
    <row r="794" spans="1:18" hidden="1" x14ac:dyDescent="0.3">
      <c r="A794" s="12"/>
      <c r="B794" s="12"/>
      <c r="C794" s="12" t="str">
        <f t="shared" si="112"/>
        <v>05</v>
      </c>
      <c r="D794" s="12">
        <v>1</v>
      </c>
      <c r="E794" s="12">
        <v>64</v>
      </c>
      <c r="F794" s="12" t="s">
        <v>5</v>
      </c>
      <c r="G794" s="12" t="str">
        <f t="shared" si="106"/>
        <v>64NMTH0513L</v>
      </c>
      <c r="H794" s="12" t="s">
        <v>6</v>
      </c>
      <c r="I794" s="12" t="s">
        <v>7</v>
      </c>
      <c r="J794" s="12"/>
      <c r="K794" s="12">
        <f t="shared" si="107"/>
        <v>1</v>
      </c>
      <c r="L794" s="12"/>
      <c r="M794" s="12"/>
      <c r="N794" s="12" t="b">
        <f t="shared" si="110"/>
        <v>1</v>
      </c>
      <c r="O794" s="12" t="str">
        <f>VLOOKUP(G794,[1]CTDaoKhung!$C$5:$L$726,2,0)</f>
        <v>Nhập môn tin học</v>
      </c>
      <c r="P794" s="12" t="b">
        <f t="shared" si="111"/>
        <v>1</v>
      </c>
      <c r="Q794" s="12" t="b">
        <f>IF(COUNTIF($F$2:F794,F794)=1,MAX($Q$1:Q793)+1)</f>
        <v>0</v>
      </c>
      <c r="R794" s="12"/>
    </row>
    <row r="795" spans="1:18" hidden="1" x14ac:dyDescent="0.3">
      <c r="A795" s="12"/>
      <c r="B795" s="12"/>
      <c r="C795" s="12" t="str">
        <f t="shared" si="112"/>
        <v>01</v>
      </c>
      <c r="D795" s="12">
        <v>1</v>
      </c>
      <c r="E795" s="12">
        <v>64</v>
      </c>
      <c r="F795" s="12" t="s">
        <v>8</v>
      </c>
      <c r="G795" s="12" t="str">
        <f t="shared" si="106"/>
        <v>64ANH10112L</v>
      </c>
      <c r="H795" s="12" t="s">
        <v>838</v>
      </c>
      <c r="I795" s="12" t="s">
        <v>10</v>
      </c>
      <c r="J795" s="12"/>
      <c r="K795" s="12">
        <f t="shared" si="107"/>
        <v>1</v>
      </c>
      <c r="L795" s="12"/>
      <c r="M795" s="12"/>
      <c r="N795" s="12" t="b">
        <f t="shared" si="110"/>
        <v>1</v>
      </c>
      <c r="O795" s="12" t="str">
        <f>VLOOKUP(G795,[1]CTDaoKhung!$C$5:$L$726,2,0)</f>
        <v>Tiếng anh 1</v>
      </c>
      <c r="P795" s="12" t="b">
        <f t="shared" si="111"/>
        <v>1</v>
      </c>
      <c r="Q795" s="12" t="b">
        <f>IF(COUNTIF($F$2:F795,F795)=1,MAX($Q$1:Q794)+1)</f>
        <v>0</v>
      </c>
      <c r="R795" s="12"/>
    </row>
    <row r="796" spans="1:18" hidden="1" x14ac:dyDescent="0.3">
      <c r="A796" s="12"/>
      <c r="B796" s="12"/>
      <c r="C796" s="12" t="str">
        <f t="shared" si="112"/>
        <v>01</v>
      </c>
      <c r="D796" s="12">
        <v>1</v>
      </c>
      <c r="E796" s="12">
        <v>64</v>
      </c>
      <c r="F796" s="12" t="s">
        <v>548</v>
      </c>
      <c r="G796" s="12" t="str">
        <f t="shared" si="106"/>
        <v>64HHDC0112L</v>
      </c>
      <c r="H796" s="12" t="s">
        <v>549</v>
      </c>
      <c r="I796" s="12" t="s">
        <v>840</v>
      </c>
      <c r="J796" s="12"/>
      <c r="K796" s="12">
        <f t="shared" si="107"/>
        <v>1</v>
      </c>
      <c r="L796" s="12"/>
      <c r="M796" s="12"/>
      <c r="N796" s="12" t="b">
        <f t="shared" si="110"/>
        <v>1</v>
      </c>
      <c r="O796" s="12" t="e">
        <f>VLOOKUP(G796,[1]CTDaoKhung!$C$5:$L$726,2,0)</f>
        <v>#N/A</v>
      </c>
      <c r="P796" s="12" t="e">
        <f t="shared" si="111"/>
        <v>#N/A</v>
      </c>
      <c r="Q796" s="12" t="b">
        <f>IF(COUNTIF($F$2:F796,F796)=1,MAX($Q$1:Q795)+1)</f>
        <v>0</v>
      </c>
      <c r="R796" s="12"/>
    </row>
    <row r="797" spans="1:18" hidden="1" x14ac:dyDescent="0.3">
      <c r="A797" s="12"/>
      <c r="B797" s="12"/>
      <c r="C797" s="12" t="str">
        <f t="shared" si="112"/>
        <v>01</v>
      </c>
      <c r="D797" s="12">
        <v>1</v>
      </c>
      <c r="E797" s="12">
        <v>64</v>
      </c>
      <c r="F797" s="12" t="s">
        <v>913</v>
      </c>
      <c r="G797" s="12" t="str">
        <f t="shared" si="106"/>
        <v>64VLD10132L</v>
      </c>
      <c r="H797" s="12" t="s">
        <v>839</v>
      </c>
      <c r="I797" s="12" t="s">
        <v>10</v>
      </c>
      <c r="J797" s="12"/>
      <c r="K797" s="12">
        <f t="shared" si="107"/>
        <v>1</v>
      </c>
      <c r="L797" s="12"/>
      <c r="M797" s="12"/>
      <c r="N797" s="12" t="b">
        <f t="shared" si="110"/>
        <v>1</v>
      </c>
      <c r="O797" s="12" t="e">
        <f>VLOOKUP(G797,[1]CTDaoKhung!$C$5:$L$726,2,0)</f>
        <v>#N/A</v>
      </c>
      <c r="P797" s="12" t="e">
        <f t="shared" si="111"/>
        <v>#N/A</v>
      </c>
      <c r="Q797" s="12">
        <f>IF(COUNTIF($F$2:F797,F797)=1,MAX($Q$1:Q796)+1)</f>
        <v>335</v>
      </c>
      <c r="R797" s="12"/>
    </row>
    <row r="798" spans="1:18" hidden="1" x14ac:dyDescent="0.3">
      <c r="A798" s="12"/>
      <c r="B798" s="12"/>
      <c r="C798" s="12" t="str">
        <f t="shared" si="112"/>
        <v>02</v>
      </c>
      <c r="D798" s="12">
        <v>2</v>
      </c>
      <c r="E798" s="12">
        <v>64</v>
      </c>
      <c r="F798" s="12" t="s">
        <v>917</v>
      </c>
      <c r="G798" s="12" t="str">
        <f t="shared" si="106"/>
        <v>64MLN20233L</v>
      </c>
      <c r="H798" s="12" t="s">
        <v>844</v>
      </c>
      <c r="I798" s="12" t="s">
        <v>25</v>
      </c>
      <c r="J798" s="12" t="s">
        <v>901</v>
      </c>
      <c r="K798" s="12">
        <f t="shared" si="107"/>
        <v>2</v>
      </c>
      <c r="L798" s="12"/>
      <c r="M798" s="12"/>
      <c r="N798" s="12" t="b">
        <f t="shared" si="110"/>
        <v>1</v>
      </c>
      <c r="O798" s="12" t="e">
        <f>VLOOKUP(G798,[1]CTDaoKhung!$C$5:$L$726,2,0)</f>
        <v>#N/A</v>
      </c>
      <c r="P798" s="12" t="e">
        <f t="shared" si="111"/>
        <v>#N/A</v>
      </c>
      <c r="Q798" s="12">
        <f>IF(COUNTIF($F$2:F798,F798)=1,MAX($Q$1:Q797)+1)</f>
        <v>336</v>
      </c>
      <c r="R798" s="12"/>
    </row>
    <row r="799" spans="1:18" hidden="1" x14ac:dyDescent="0.3">
      <c r="A799" s="12"/>
      <c r="B799" s="12"/>
      <c r="C799" s="12" t="str">
        <f t="shared" si="112"/>
        <v>01</v>
      </c>
      <c r="D799" s="12">
        <v>2</v>
      </c>
      <c r="E799" s="12">
        <v>64</v>
      </c>
      <c r="F799" s="12" t="s">
        <v>26</v>
      </c>
      <c r="G799" s="12" t="str">
        <f t="shared" si="106"/>
        <v>64ANH20113L</v>
      </c>
      <c r="H799" s="12" t="s">
        <v>845</v>
      </c>
      <c r="I799" s="12" t="s">
        <v>7</v>
      </c>
      <c r="J799" s="12" t="s">
        <v>899</v>
      </c>
      <c r="K799" s="12">
        <f t="shared" si="107"/>
        <v>2</v>
      </c>
      <c r="L799" s="12"/>
      <c r="M799" s="12"/>
      <c r="N799" s="12" t="b">
        <f t="shared" si="110"/>
        <v>1</v>
      </c>
      <c r="O799" s="12" t="str">
        <f>VLOOKUP(G799,[1]CTDaoKhung!$C$5:$L$726,2,0)</f>
        <v>Tiếng anh 2</v>
      </c>
      <c r="P799" s="12" t="b">
        <f t="shared" si="111"/>
        <v>1</v>
      </c>
      <c r="Q799" s="12" t="b">
        <f>IF(COUNTIF($F$2:F799,F799)=1,MAX($Q$1:Q798)+1)</f>
        <v>0</v>
      </c>
      <c r="R799" s="12"/>
    </row>
    <row r="800" spans="1:18" hidden="1" x14ac:dyDescent="0.3">
      <c r="A800" s="12"/>
      <c r="B800" s="12"/>
      <c r="C800" s="12" t="str">
        <f t="shared" si="112"/>
        <v>01</v>
      </c>
      <c r="D800" s="12">
        <v>2</v>
      </c>
      <c r="E800" s="12">
        <v>64</v>
      </c>
      <c r="F800" s="12" t="s">
        <v>28</v>
      </c>
      <c r="G800" s="12" t="str">
        <f t="shared" si="106"/>
        <v>64TCC20112L</v>
      </c>
      <c r="H800" s="12" t="s">
        <v>139</v>
      </c>
      <c r="I800" s="12" t="s">
        <v>10</v>
      </c>
      <c r="J800" s="12" t="s">
        <v>274</v>
      </c>
      <c r="K800" s="12">
        <f t="shared" si="107"/>
        <v>2</v>
      </c>
      <c r="L800" s="12"/>
      <c r="M800" s="12"/>
      <c r="N800" s="12" t="b">
        <f t="shared" si="110"/>
        <v>1</v>
      </c>
      <c r="O800" s="12" t="str">
        <f>VLOOKUP(G800,[1]CTDaoKhung!$C$5:$L$726,2,0)</f>
        <v>Toán cao cấp 2</v>
      </c>
      <c r="P800" s="12" t="b">
        <f t="shared" si="111"/>
        <v>1</v>
      </c>
      <c r="Q800" s="12" t="b">
        <f>IF(COUNTIF($F$2:F800,F800)=1,MAX($Q$1:Q799)+1)</f>
        <v>0</v>
      </c>
      <c r="R800" s="12"/>
    </row>
    <row r="801" spans="1:18" hidden="1" x14ac:dyDescent="0.3">
      <c r="A801" s="12"/>
      <c r="B801" s="12"/>
      <c r="C801" s="12" t="str">
        <f t="shared" si="112"/>
        <v>01</v>
      </c>
      <c r="D801" s="12">
        <v>2</v>
      </c>
      <c r="E801" s="12">
        <v>64</v>
      </c>
      <c r="F801" s="12" t="s">
        <v>29</v>
      </c>
      <c r="G801" s="12" t="str">
        <f t="shared" si="106"/>
        <v>64GTC20112T</v>
      </c>
      <c r="H801" s="12" t="s">
        <v>804</v>
      </c>
      <c r="I801" s="12">
        <v>2</v>
      </c>
      <c r="J801" s="12" t="s">
        <v>274</v>
      </c>
      <c r="K801" s="12">
        <f t="shared" si="107"/>
        <v>2</v>
      </c>
      <c r="L801" s="12"/>
      <c r="M801" s="12"/>
      <c r="N801" s="12" t="b">
        <f t="shared" si="110"/>
        <v>1</v>
      </c>
      <c r="O801" s="12" t="str">
        <f>VLOOKUP(G801,[1]CTDaoKhung!$C$5:$L$726,2,0)</f>
        <v>Giáo dục thể chất 2</v>
      </c>
      <c r="P801" s="12" t="b">
        <f t="shared" si="111"/>
        <v>1</v>
      </c>
      <c r="Q801" s="12" t="b">
        <f>IF(COUNTIF($F$2:F801,F801)=1,MAX($Q$1:Q800)+1)</f>
        <v>0</v>
      </c>
      <c r="R801" s="12"/>
    </row>
    <row r="802" spans="1:18" hidden="1" x14ac:dyDescent="0.3">
      <c r="A802" s="12"/>
      <c r="B802" s="12"/>
      <c r="C802" s="12" t="str">
        <f t="shared" si="112"/>
        <v>01</v>
      </c>
      <c r="D802" s="12">
        <v>2</v>
      </c>
      <c r="E802" s="12">
        <v>64</v>
      </c>
      <c r="F802" s="12" t="s">
        <v>914</v>
      </c>
      <c r="G802" s="12" t="str">
        <f t="shared" si="106"/>
        <v>64VLD20113L</v>
      </c>
      <c r="H802" s="12" t="s">
        <v>846</v>
      </c>
      <c r="I802" s="12" t="s">
        <v>737</v>
      </c>
      <c r="J802" s="12" t="s">
        <v>895</v>
      </c>
      <c r="K802" s="12">
        <f t="shared" si="107"/>
        <v>2</v>
      </c>
      <c r="L802" s="12"/>
      <c r="M802" s="12"/>
      <c r="N802" s="12" t="b">
        <f t="shared" si="110"/>
        <v>1</v>
      </c>
      <c r="O802" s="12" t="e">
        <f>VLOOKUP(G802,[1]CTDaoKhung!$C$5:$L$726,2,0)</f>
        <v>#N/A</v>
      </c>
      <c r="P802" s="12" t="e">
        <f t="shared" si="111"/>
        <v>#N/A</v>
      </c>
      <c r="Q802" s="12">
        <f>IF(COUNTIF($F$2:F802,F802)=1,MAX($Q$1:Q801)+1)</f>
        <v>337</v>
      </c>
      <c r="R802" s="12"/>
    </row>
    <row r="803" spans="1:18" hidden="1" x14ac:dyDescent="0.3">
      <c r="A803" s="12"/>
      <c r="B803" s="12"/>
      <c r="C803" s="12" t="str">
        <f t="shared" si="112"/>
        <v>04</v>
      </c>
      <c r="D803" s="12">
        <v>2</v>
      </c>
      <c r="E803" s="12">
        <v>64</v>
      </c>
      <c r="F803" s="12" t="s">
        <v>957</v>
      </c>
      <c r="G803" s="12" t="str">
        <f t="shared" si="106"/>
        <v>64NMCĐ0411L</v>
      </c>
      <c r="H803" s="12" t="s">
        <v>847</v>
      </c>
      <c r="I803" s="12" t="s">
        <v>851</v>
      </c>
      <c r="J803" s="12"/>
      <c r="K803" s="12">
        <f t="shared" si="107"/>
        <v>2</v>
      </c>
      <c r="L803" s="12"/>
      <c r="M803" s="12"/>
      <c r="N803" s="12" t="b">
        <f t="shared" si="110"/>
        <v>1</v>
      </c>
      <c r="O803" s="12" t="e">
        <f>VLOOKUP(G803,[1]CTDaoKhung!$C$5:$L$726,2,0)</f>
        <v>#N/A</v>
      </c>
      <c r="P803" s="12" t="e">
        <f t="shared" si="111"/>
        <v>#N/A</v>
      </c>
      <c r="Q803" s="12">
        <f>IF(COUNTIF($F$2:F803,F803)=1,MAX($Q$1:Q802)+1)</f>
        <v>338</v>
      </c>
      <c r="R803" s="12"/>
    </row>
    <row r="804" spans="1:18" hidden="1" x14ac:dyDescent="0.3">
      <c r="A804" s="12"/>
      <c r="B804" s="12"/>
      <c r="C804" s="12" t="str">
        <f t="shared" si="112"/>
        <v>01</v>
      </c>
      <c r="D804" s="12">
        <v>2</v>
      </c>
      <c r="E804" s="12">
        <v>64</v>
      </c>
      <c r="F804" s="12" t="s">
        <v>841</v>
      </c>
      <c r="G804" s="12" t="str">
        <f t="shared" si="106"/>
        <v>64QPAN0132L</v>
      </c>
      <c r="H804" s="12" t="s">
        <v>848</v>
      </c>
      <c r="I804" s="12">
        <v>2</v>
      </c>
      <c r="J804" s="12" t="s">
        <v>274</v>
      </c>
      <c r="K804" s="12">
        <f t="shared" si="107"/>
        <v>2</v>
      </c>
      <c r="L804" s="12"/>
      <c r="M804" s="12"/>
      <c r="N804" s="12" t="b">
        <f t="shared" si="110"/>
        <v>1</v>
      </c>
      <c r="O804" s="12" t="e">
        <f>VLOOKUP(G804,[1]CTDaoKhung!$C$5:$L$726,2,0)</f>
        <v>#N/A</v>
      </c>
      <c r="P804" s="12" t="e">
        <f t="shared" si="111"/>
        <v>#N/A</v>
      </c>
      <c r="Q804" s="12">
        <f>IF(COUNTIF($F$2:F804,F804)=1,MAX($Q$1:Q803)+1)</f>
        <v>339</v>
      </c>
      <c r="R804" s="12"/>
    </row>
    <row r="805" spans="1:18" hidden="1" x14ac:dyDescent="0.3">
      <c r="A805" s="12"/>
      <c r="B805" s="12"/>
      <c r="C805" s="12" t="str">
        <f t="shared" si="112"/>
        <v>01</v>
      </c>
      <c r="D805" s="12">
        <v>2</v>
      </c>
      <c r="E805" s="12">
        <v>64</v>
      </c>
      <c r="F805" s="12" t="s">
        <v>842</v>
      </c>
      <c r="G805" s="12" t="str">
        <f t="shared" si="106"/>
        <v>64QSAK0133T</v>
      </c>
      <c r="H805" s="12" t="s">
        <v>849</v>
      </c>
      <c r="I805" s="12">
        <v>3</v>
      </c>
      <c r="J805" s="12" t="s">
        <v>852</v>
      </c>
      <c r="K805" s="12">
        <f t="shared" si="107"/>
        <v>2</v>
      </c>
      <c r="L805" s="12"/>
      <c r="M805" s="12"/>
      <c r="N805" s="12" t="b">
        <f t="shared" si="110"/>
        <v>1</v>
      </c>
      <c r="O805" s="12" t="e">
        <f>VLOOKUP(G805,[1]CTDaoKhung!$C$5:$L$726,2,0)</f>
        <v>#N/A</v>
      </c>
      <c r="P805" s="12" t="e">
        <f t="shared" si="111"/>
        <v>#N/A</v>
      </c>
      <c r="Q805" s="12">
        <f>IF(COUNTIF($F$2:F805,F805)=1,MAX($Q$1:Q804)+1)</f>
        <v>340</v>
      </c>
      <c r="R805" s="12"/>
    </row>
    <row r="806" spans="1:18" hidden="1" x14ac:dyDescent="0.3">
      <c r="A806" s="12"/>
      <c r="B806" s="12"/>
      <c r="C806" s="12" t="str">
        <f t="shared" si="112"/>
        <v>01</v>
      </c>
      <c r="D806" s="12">
        <v>2</v>
      </c>
      <c r="E806" s="12">
        <v>64</v>
      </c>
      <c r="F806" s="12" t="s">
        <v>843</v>
      </c>
      <c r="G806" s="12" t="str">
        <f t="shared" si="106"/>
        <v>64DLQS0133L</v>
      </c>
      <c r="H806" s="12" t="s">
        <v>850</v>
      </c>
      <c r="I806" s="12">
        <v>3</v>
      </c>
      <c r="J806" s="12"/>
      <c r="K806" s="12">
        <f t="shared" si="107"/>
        <v>2</v>
      </c>
      <c r="L806" s="12"/>
      <c r="M806" s="12"/>
      <c r="N806" s="12" t="b">
        <f t="shared" si="110"/>
        <v>1</v>
      </c>
      <c r="O806" s="12" t="e">
        <f>VLOOKUP(G806,[1]CTDaoKhung!$C$5:$L$726,2,0)</f>
        <v>#N/A</v>
      </c>
      <c r="P806" s="12" t="e">
        <f t="shared" si="111"/>
        <v>#N/A</v>
      </c>
      <c r="Q806" s="12">
        <f>IF(COUNTIF($F$2:F806,F806)=1,MAX($Q$1:Q805)+1)</f>
        <v>341</v>
      </c>
      <c r="R806" s="12"/>
    </row>
    <row r="807" spans="1:18" hidden="1" x14ac:dyDescent="0.3">
      <c r="A807" s="12"/>
      <c r="B807" s="12"/>
      <c r="C807" s="12" t="str">
        <f t="shared" si="112"/>
        <v>02</v>
      </c>
      <c r="D807" s="12">
        <v>3</v>
      </c>
      <c r="E807" s="12">
        <v>64</v>
      </c>
      <c r="F807" s="12" t="s">
        <v>918</v>
      </c>
      <c r="G807" s="12" t="str">
        <f t="shared" si="106"/>
        <v>64THCM0232L</v>
      </c>
      <c r="H807" s="12" t="s">
        <v>836</v>
      </c>
      <c r="I807" s="12" t="s">
        <v>2</v>
      </c>
      <c r="J807" s="12" t="s">
        <v>902</v>
      </c>
      <c r="K807" s="12">
        <f t="shared" si="107"/>
        <v>3</v>
      </c>
      <c r="L807" s="12"/>
      <c r="M807" s="12"/>
      <c r="N807" s="12" t="b">
        <f t="shared" si="110"/>
        <v>1</v>
      </c>
      <c r="O807" s="12" t="e">
        <f>VLOOKUP(G807,[1]CTDaoKhung!$C$5:$L$726,2,0)</f>
        <v>#N/A</v>
      </c>
      <c r="P807" s="12" t="e">
        <f t="shared" si="111"/>
        <v>#N/A</v>
      </c>
      <c r="Q807" s="12">
        <f>IF(COUNTIF($F$2:F807,F807)=1,MAX($Q$1:Q806)+1)</f>
        <v>342</v>
      </c>
      <c r="R807" s="12"/>
    </row>
    <row r="808" spans="1:18" hidden="1" x14ac:dyDescent="0.3">
      <c r="A808" s="12"/>
      <c r="B808" s="12"/>
      <c r="C808" s="12" t="str">
        <f t="shared" si="112"/>
        <v>01</v>
      </c>
      <c r="D808" s="12">
        <v>3</v>
      </c>
      <c r="E808" s="12">
        <v>64</v>
      </c>
      <c r="F808" s="12" t="s">
        <v>915</v>
      </c>
      <c r="G808" s="12" t="str">
        <f t="shared" si="106"/>
        <v>64TCC30112L</v>
      </c>
      <c r="H808" s="12" t="s">
        <v>853</v>
      </c>
      <c r="I808" s="12" t="s">
        <v>10</v>
      </c>
      <c r="J808" s="12" t="s">
        <v>896</v>
      </c>
      <c r="K808" s="12">
        <f t="shared" si="107"/>
        <v>3</v>
      </c>
      <c r="L808" s="12"/>
      <c r="M808" s="12"/>
      <c r="N808" s="12" t="b">
        <f t="shared" si="110"/>
        <v>1</v>
      </c>
      <c r="O808" s="12" t="e">
        <f>VLOOKUP(G808,[1]CTDaoKhung!$C$5:$L$726,2,0)</f>
        <v>#N/A</v>
      </c>
      <c r="P808" s="12" t="e">
        <f t="shared" si="111"/>
        <v>#N/A</v>
      </c>
      <c r="Q808" s="12">
        <f>IF(COUNTIF($F$2:F808,F808)=1,MAX($Q$1:Q807)+1)</f>
        <v>343</v>
      </c>
      <c r="R808" s="12"/>
    </row>
    <row r="809" spans="1:18" hidden="1" x14ac:dyDescent="0.3">
      <c r="A809" s="12"/>
      <c r="B809" s="12"/>
      <c r="C809" s="12" t="str">
        <f t="shared" si="112"/>
        <v>03</v>
      </c>
      <c r="D809" s="12">
        <v>3</v>
      </c>
      <c r="E809" s="12">
        <v>64</v>
      </c>
      <c r="F809" s="12" t="s">
        <v>920</v>
      </c>
      <c r="G809" s="12" t="str">
        <f t="shared" si="106"/>
        <v>64LOGI0332L</v>
      </c>
      <c r="H809" s="12" t="s">
        <v>854</v>
      </c>
      <c r="I809" s="12" t="s">
        <v>10</v>
      </c>
      <c r="J809" s="12" t="s">
        <v>274</v>
      </c>
      <c r="K809" s="12">
        <f t="shared" si="107"/>
        <v>3</v>
      </c>
      <c r="L809" s="12"/>
      <c r="M809" s="12"/>
      <c r="N809" s="12" t="b">
        <f t="shared" si="110"/>
        <v>1</v>
      </c>
      <c r="O809" s="12" t="e">
        <f>VLOOKUP(G809,[1]CTDaoKhung!$C$5:$L$726,2,0)</f>
        <v>#N/A</v>
      </c>
      <c r="P809" s="12" t="e">
        <f t="shared" si="111"/>
        <v>#N/A</v>
      </c>
      <c r="Q809" s="12">
        <f>IF(COUNTIF($F$2:F809,F809)=1,MAX($Q$1:Q808)+1)</f>
        <v>344</v>
      </c>
      <c r="R809" s="12"/>
    </row>
    <row r="810" spans="1:18" hidden="1" x14ac:dyDescent="0.3">
      <c r="A810" s="12"/>
      <c r="B810" s="12"/>
      <c r="C810" s="12" t="str">
        <f t="shared" si="112"/>
        <v>01</v>
      </c>
      <c r="D810" s="12">
        <v>3</v>
      </c>
      <c r="E810" s="12">
        <v>64</v>
      </c>
      <c r="F810" s="12" t="s">
        <v>958</v>
      </c>
      <c r="G810" s="12" t="str">
        <f t="shared" si="106"/>
        <v>64TACD0112L</v>
      </c>
      <c r="H810" s="12" t="s">
        <v>855</v>
      </c>
      <c r="I810" s="12" t="s">
        <v>10</v>
      </c>
      <c r="J810" s="12" t="s">
        <v>900</v>
      </c>
      <c r="K810" s="12">
        <f t="shared" si="107"/>
        <v>3</v>
      </c>
      <c r="L810" s="12"/>
      <c r="M810" s="12"/>
      <c r="N810" s="12" t="b">
        <f t="shared" si="110"/>
        <v>1</v>
      </c>
      <c r="O810" s="12" t="e">
        <f>VLOOKUP(G810,[1]CTDaoKhung!$C$5:$L$726,2,0)</f>
        <v>#N/A</v>
      </c>
      <c r="P810" s="12" t="e">
        <f t="shared" si="111"/>
        <v>#N/A</v>
      </c>
      <c r="Q810" s="12">
        <f>IF(COUNTIF($F$2:F810,F810)=1,MAX($Q$1:Q809)+1)</f>
        <v>345</v>
      </c>
      <c r="R810" s="12"/>
    </row>
    <row r="811" spans="1:18" hidden="1" x14ac:dyDescent="0.3">
      <c r="A811" s="12"/>
      <c r="B811" s="12"/>
      <c r="C811" s="12" t="str">
        <f t="shared" si="112"/>
        <v>04</v>
      </c>
      <c r="D811" s="12">
        <v>3</v>
      </c>
      <c r="E811" s="12">
        <v>64</v>
      </c>
      <c r="F811" s="12" t="s">
        <v>905</v>
      </c>
      <c r="G811" s="12" t="str">
        <f t="shared" si="106"/>
        <v>64HVKT0413L</v>
      </c>
      <c r="H811" s="12" t="s">
        <v>856</v>
      </c>
      <c r="I811" s="12" t="s">
        <v>859</v>
      </c>
      <c r="J811" s="12" t="s">
        <v>852</v>
      </c>
      <c r="K811" s="12">
        <f t="shared" si="107"/>
        <v>3</v>
      </c>
      <c r="L811" s="12"/>
      <c r="M811" s="12"/>
      <c r="N811" s="12" t="b">
        <f t="shared" si="110"/>
        <v>1</v>
      </c>
      <c r="O811" s="12" t="e">
        <f>VLOOKUP(G811,[1]CTDaoKhung!$C$5:$L$726,2,0)</f>
        <v>#N/A</v>
      </c>
      <c r="P811" s="12" t="e">
        <f t="shared" si="111"/>
        <v>#N/A</v>
      </c>
      <c r="Q811" s="12">
        <f>IF(COUNTIF($F$2:F811,F811)=1,MAX($Q$1:Q810)+1)</f>
        <v>346</v>
      </c>
      <c r="R811" s="12"/>
    </row>
    <row r="812" spans="1:18" hidden="1" x14ac:dyDescent="0.3">
      <c r="A812" s="12"/>
      <c r="B812" s="12"/>
      <c r="C812" s="12" t="str">
        <f t="shared" si="112"/>
        <v>04</v>
      </c>
      <c r="D812" s="12">
        <v>3</v>
      </c>
      <c r="E812" s="12">
        <v>64</v>
      </c>
      <c r="F812" s="12" t="s">
        <v>921</v>
      </c>
      <c r="G812" s="12" t="str">
        <f t="shared" si="106"/>
        <v>64CHOC0413L</v>
      </c>
      <c r="H812" s="12" t="s">
        <v>857</v>
      </c>
      <c r="I812" s="12" t="s">
        <v>860</v>
      </c>
      <c r="J812" s="12" t="s">
        <v>274</v>
      </c>
      <c r="K812" s="12">
        <f t="shared" si="107"/>
        <v>3</v>
      </c>
      <c r="L812" s="12"/>
      <c r="M812" s="12"/>
      <c r="N812" s="12" t="b">
        <f t="shared" si="110"/>
        <v>1</v>
      </c>
      <c r="O812" s="12" t="e">
        <f>VLOOKUP(G812,[1]CTDaoKhung!$C$5:$L$726,2,0)</f>
        <v>#N/A</v>
      </c>
      <c r="P812" s="12" t="e">
        <f t="shared" si="111"/>
        <v>#N/A</v>
      </c>
      <c r="Q812" s="12">
        <f>IF(COUNTIF($F$2:F812,F812)=1,MAX($Q$1:Q811)+1)</f>
        <v>347</v>
      </c>
      <c r="R812" s="12"/>
    </row>
    <row r="813" spans="1:18" hidden="1" x14ac:dyDescent="0.3">
      <c r="A813" s="12"/>
      <c r="B813" s="12"/>
      <c r="C813" s="12" t="str">
        <f t="shared" si="112"/>
        <v>07</v>
      </c>
      <c r="D813" s="12">
        <v>3</v>
      </c>
      <c r="E813" s="12">
        <v>64</v>
      </c>
      <c r="F813" s="12" t="s">
        <v>956</v>
      </c>
      <c r="G813" s="12" t="str">
        <f>E813&amp;F813</f>
        <v>64NMKT0712L</v>
      </c>
      <c r="H813" s="12" t="s">
        <v>858</v>
      </c>
      <c r="I813" s="12" t="s">
        <v>4</v>
      </c>
      <c r="J813" s="12"/>
      <c r="K813" s="12">
        <f t="shared" si="107"/>
        <v>3</v>
      </c>
      <c r="L813" s="12"/>
      <c r="M813" s="12"/>
      <c r="N813" s="12" t="b">
        <f t="shared" si="110"/>
        <v>1</v>
      </c>
      <c r="O813" s="12" t="e">
        <f>VLOOKUP(G813,[1]CTDaoKhung!$C$5:$L$726,2,0)</f>
        <v>#N/A</v>
      </c>
      <c r="P813" s="12" t="e">
        <f t="shared" si="111"/>
        <v>#N/A</v>
      </c>
      <c r="Q813" s="12">
        <f>IF(COUNTIF($F$2:F813,F813)=1,MAX($Q$1:Q812)+1)</f>
        <v>348</v>
      </c>
      <c r="R813" s="12"/>
    </row>
    <row r="814" spans="1:18" hidden="1" x14ac:dyDescent="0.3">
      <c r="A814" s="12"/>
      <c r="B814" s="12"/>
      <c r="C814" s="12" t="str">
        <f t="shared" si="112"/>
        <v>03</v>
      </c>
      <c r="D814" s="12">
        <v>3</v>
      </c>
      <c r="E814" s="12">
        <v>64</v>
      </c>
      <c r="F814" s="12" t="s">
        <v>33</v>
      </c>
      <c r="G814" s="12" t="str">
        <f>E814&amp;F814</f>
        <v>64NMGT0312L</v>
      </c>
      <c r="H814" s="12" t="s">
        <v>34</v>
      </c>
      <c r="I814" s="12" t="s">
        <v>10</v>
      </c>
      <c r="J814" s="12" t="s">
        <v>852</v>
      </c>
      <c r="K814" s="12">
        <f t="shared" si="107"/>
        <v>3</v>
      </c>
      <c r="L814" s="12"/>
      <c r="M814" s="12"/>
      <c r="N814" s="12" t="b">
        <f t="shared" si="110"/>
        <v>1</v>
      </c>
      <c r="O814" s="12" t="str">
        <f>VLOOKUP(G814,[1]CTDaoKhung!$C$5:$L$726,2,0)</f>
        <v>Nhập môn khoa học giao tiếp</v>
      </c>
      <c r="P814" s="12" t="b">
        <f t="shared" si="111"/>
        <v>1</v>
      </c>
      <c r="Q814" s="12" t="b">
        <f>IF(COUNTIF($F$2:F814,F814)=1,MAX($Q$1:Q813)+1)</f>
        <v>0</v>
      </c>
      <c r="R814" s="12"/>
    </row>
    <row r="815" spans="1:18" hidden="1" x14ac:dyDescent="0.3">
      <c r="A815" s="12"/>
      <c r="B815" s="12"/>
      <c r="C815" s="12" t="str">
        <f t="shared" si="112"/>
        <v>02</v>
      </c>
      <c r="D815" s="12">
        <v>4</v>
      </c>
      <c r="E815" s="12">
        <v>64</v>
      </c>
      <c r="F815" s="12" t="s">
        <v>919</v>
      </c>
      <c r="G815" s="12" t="str">
        <f t="shared" si="106"/>
        <v>64DLCM0233L</v>
      </c>
      <c r="H815" s="12" t="s">
        <v>861</v>
      </c>
      <c r="I815" s="12" t="s">
        <v>55</v>
      </c>
      <c r="J815" s="12" t="s">
        <v>903</v>
      </c>
      <c r="K815" s="12">
        <f t="shared" si="107"/>
        <v>4</v>
      </c>
      <c r="L815" s="12"/>
      <c r="M815" s="12"/>
      <c r="N815" s="12" t="b">
        <f t="shared" si="110"/>
        <v>1</v>
      </c>
      <c r="O815" s="12" t="e">
        <f>VLOOKUP(G815,[1]CTDaoKhung!$C$5:$L$726,2,0)</f>
        <v>#N/A</v>
      </c>
      <c r="P815" s="12" t="e">
        <f t="shared" si="111"/>
        <v>#N/A</v>
      </c>
      <c r="Q815" s="12">
        <f>IF(COUNTIF($F$2:F815,F815)=1,MAX($Q$1:Q814)+1)</f>
        <v>349</v>
      </c>
      <c r="R815" s="12"/>
    </row>
    <row r="816" spans="1:18" hidden="1" x14ac:dyDescent="0.3">
      <c r="A816" s="12"/>
      <c r="B816" s="12"/>
      <c r="C816" s="12" t="str">
        <f t="shared" si="112"/>
        <v>01</v>
      </c>
      <c r="D816" s="12">
        <v>4</v>
      </c>
      <c r="E816" s="12">
        <v>64</v>
      </c>
      <c r="F816" s="12" t="s">
        <v>41</v>
      </c>
      <c r="G816" s="12" t="str">
        <f t="shared" si="106"/>
        <v>64TCD10112L</v>
      </c>
      <c r="H816" s="12" t="s">
        <v>862</v>
      </c>
      <c r="I816" s="12" t="s">
        <v>10</v>
      </c>
      <c r="J816" s="12"/>
      <c r="K816" s="12">
        <f t="shared" si="107"/>
        <v>4</v>
      </c>
      <c r="L816" s="12"/>
      <c r="M816" s="12"/>
      <c r="N816" s="12" t="b">
        <f t="shared" si="110"/>
        <v>1</v>
      </c>
      <c r="O816" s="12" t="str">
        <f>VLOOKUP(G816,[1]CTDaoKhung!$C$5:$L$726,2,0)</f>
        <v>Toán chuyên đề 1</v>
      </c>
      <c r="P816" s="12" t="b">
        <f t="shared" si="111"/>
        <v>0</v>
      </c>
      <c r="Q816" s="12" t="b">
        <f>IF(COUNTIF($F$2:F816,F816)=1,MAX($Q$1:Q815)+1)</f>
        <v>0</v>
      </c>
      <c r="R816" s="12"/>
    </row>
    <row r="817" spans="1:18" hidden="1" x14ac:dyDescent="0.3">
      <c r="A817" s="12"/>
      <c r="B817" s="12"/>
      <c r="C817" s="12" t="str">
        <f t="shared" si="112"/>
        <v>06</v>
      </c>
      <c r="D817" s="12">
        <v>4</v>
      </c>
      <c r="E817" s="12">
        <v>64</v>
      </c>
      <c r="F817" s="12" t="s">
        <v>940</v>
      </c>
      <c r="G817" s="12" t="str">
        <f t="shared" si="106"/>
        <v>64NLTR0612L</v>
      </c>
      <c r="H817" s="12" t="s">
        <v>344</v>
      </c>
      <c r="I817" s="12" t="s">
        <v>746</v>
      </c>
      <c r="J817" s="12" t="s">
        <v>852</v>
      </c>
      <c r="K817" s="12">
        <f t="shared" si="107"/>
        <v>4</v>
      </c>
      <c r="L817" s="12"/>
      <c r="M817" s="12"/>
      <c r="N817" s="12" t="b">
        <f t="shared" si="110"/>
        <v>1</v>
      </c>
      <c r="O817" s="12" t="e">
        <f>VLOOKUP(G817,[1]CTDaoKhung!$C$5:$L$726,2,0)</f>
        <v>#N/A</v>
      </c>
      <c r="P817" s="12" t="e">
        <f t="shared" si="111"/>
        <v>#N/A</v>
      </c>
      <c r="Q817" s="12">
        <f>IF(COUNTIF($F$2:F817,F817)=1,MAX($Q$1:Q816)+1)</f>
        <v>350</v>
      </c>
      <c r="R817" s="12"/>
    </row>
    <row r="818" spans="1:18" hidden="1" x14ac:dyDescent="0.3">
      <c r="A818" s="12"/>
      <c r="B818" s="12"/>
      <c r="C818" s="12" t="str">
        <f t="shared" si="112"/>
        <v>04</v>
      </c>
      <c r="D818" s="12">
        <v>4</v>
      </c>
      <c r="E818" s="12">
        <v>64</v>
      </c>
      <c r="F818" s="12" t="s">
        <v>960</v>
      </c>
      <c r="G818" s="12" t="str">
        <f t="shared" si="106"/>
        <v>64DSKT0411L</v>
      </c>
      <c r="H818" s="12" t="s">
        <v>863</v>
      </c>
      <c r="I818" s="12" t="s">
        <v>851</v>
      </c>
      <c r="J818" s="12" t="s">
        <v>852</v>
      </c>
      <c r="K818" s="12">
        <f t="shared" si="107"/>
        <v>4</v>
      </c>
      <c r="L818" s="12"/>
      <c r="M818" s="12"/>
      <c r="N818" s="12" t="b">
        <f t="shared" si="110"/>
        <v>1</v>
      </c>
      <c r="O818" s="12" t="e">
        <f>VLOOKUP(G818,[1]CTDaoKhung!$C$5:$L$726,2,0)</f>
        <v>#N/A</v>
      </c>
      <c r="P818" s="12" t="e">
        <f t="shared" si="111"/>
        <v>#N/A</v>
      </c>
      <c r="Q818" s="12">
        <f>IF(COUNTIF($F$2:F818,F818)=1,MAX($Q$1:Q817)+1)</f>
        <v>351</v>
      </c>
      <c r="R818" s="12"/>
    </row>
    <row r="819" spans="1:18" hidden="1" x14ac:dyDescent="0.3">
      <c r="A819" s="12"/>
      <c r="B819" s="12"/>
      <c r="C819" s="12" t="str">
        <f t="shared" si="112"/>
        <v>04</v>
      </c>
      <c r="D819" s="12">
        <v>4</v>
      </c>
      <c r="E819" s="12">
        <v>64</v>
      </c>
      <c r="F819" s="12" t="s">
        <v>922</v>
      </c>
      <c r="G819" s="12" t="str">
        <f t="shared" si="106"/>
        <v>64SVLI0412L</v>
      </c>
      <c r="H819" s="12" t="s">
        <v>553</v>
      </c>
      <c r="I819" s="12" t="s">
        <v>4</v>
      </c>
      <c r="J819" s="12" t="s">
        <v>852</v>
      </c>
      <c r="K819" s="12">
        <f t="shared" si="107"/>
        <v>4</v>
      </c>
      <c r="L819" s="12"/>
      <c r="M819" s="12"/>
      <c r="N819" s="12" t="b">
        <f t="shared" si="110"/>
        <v>1</v>
      </c>
      <c r="O819" s="12" t="e">
        <f>VLOOKUP(G819,[1]CTDaoKhung!$C$5:$L$726,2,0)</f>
        <v>#N/A</v>
      </c>
      <c r="P819" s="12" t="e">
        <f t="shared" si="111"/>
        <v>#N/A</v>
      </c>
      <c r="Q819" s="12">
        <f>IF(COUNTIF($F$2:F819,F819)=1,MAX($Q$1:Q818)+1)</f>
        <v>352</v>
      </c>
      <c r="R819" s="12"/>
    </row>
    <row r="820" spans="1:18" hidden="1" x14ac:dyDescent="0.3">
      <c r="A820" s="12"/>
      <c r="B820" s="12"/>
      <c r="C820" s="12" t="str">
        <f t="shared" si="112"/>
        <v>06</v>
      </c>
      <c r="D820" s="12">
        <v>4</v>
      </c>
      <c r="E820" s="12">
        <v>64</v>
      </c>
      <c r="F820" s="12" t="s">
        <v>941</v>
      </c>
      <c r="G820" s="12" t="str">
        <f t="shared" si="106"/>
        <v>64KYTD0612L</v>
      </c>
      <c r="H820" s="12" t="s">
        <v>864</v>
      </c>
      <c r="I820" s="12" t="s">
        <v>4</v>
      </c>
      <c r="J820" s="12" t="s">
        <v>852</v>
      </c>
      <c r="K820" s="12">
        <f t="shared" si="107"/>
        <v>4</v>
      </c>
      <c r="L820" s="12"/>
      <c r="M820" s="12"/>
      <c r="N820" s="12" t="b">
        <f t="shared" si="110"/>
        <v>1</v>
      </c>
      <c r="O820" s="12" t="e">
        <f>VLOOKUP(G820,[1]CTDaoKhung!$C$5:$L$726,2,0)</f>
        <v>#N/A</v>
      </c>
      <c r="P820" s="12" t="e">
        <f t="shared" si="111"/>
        <v>#N/A</v>
      </c>
      <c r="Q820" s="12">
        <f>IF(COUNTIF($F$2:F820,F820)=1,MAX($Q$1:Q819)+1)</f>
        <v>353</v>
      </c>
      <c r="R820" s="12"/>
    </row>
    <row r="821" spans="1:18" hidden="1" x14ac:dyDescent="0.3">
      <c r="A821" s="12"/>
      <c r="B821" s="12"/>
      <c r="C821" s="12" t="str">
        <f t="shared" si="112"/>
        <v>06</v>
      </c>
      <c r="D821" s="12">
        <v>4</v>
      </c>
      <c r="E821" s="12">
        <v>64</v>
      </c>
      <c r="F821" s="12" t="s">
        <v>942</v>
      </c>
      <c r="G821" s="12" t="str">
        <f t="shared" si="106"/>
        <v>64KTXS0612L</v>
      </c>
      <c r="H821" s="12" t="s">
        <v>865</v>
      </c>
      <c r="I821" s="12" t="s">
        <v>4</v>
      </c>
      <c r="J821" s="12" t="s">
        <v>852</v>
      </c>
      <c r="K821" s="12">
        <f t="shared" si="107"/>
        <v>4</v>
      </c>
      <c r="L821" s="12"/>
      <c r="M821" s="12"/>
      <c r="N821" s="12" t="b">
        <f t="shared" si="110"/>
        <v>1</v>
      </c>
      <c r="O821" s="12" t="e">
        <f>VLOOKUP(G821,[1]CTDaoKhung!$C$5:$L$726,2,0)</f>
        <v>#N/A</v>
      </c>
      <c r="P821" s="12" t="e">
        <f t="shared" si="111"/>
        <v>#N/A</v>
      </c>
      <c r="Q821" s="12">
        <f>IF(COUNTIF($F$2:F821,F821)=1,MAX($Q$1:Q820)+1)</f>
        <v>354</v>
      </c>
      <c r="R821" s="12"/>
    </row>
    <row r="822" spans="1:18" hidden="1" x14ac:dyDescent="0.3">
      <c r="A822" s="12"/>
      <c r="B822" s="12"/>
      <c r="C822" s="12" t="str">
        <f t="shared" si="112"/>
        <v>04</v>
      </c>
      <c r="D822" s="12">
        <v>4</v>
      </c>
      <c r="E822" s="12">
        <v>64</v>
      </c>
      <c r="F822" s="12" t="s">
        <v>923</v>
      </c>
      <c r="G822" s="12" t="str">
        <f>E822&amp;F822</f>
        <v>64VLHC0412L</v>
      </c>
      <c r="H822" s="12" t="s">
        <v>866</v>
      </c>
      <c r="I822" s="12" t="s">
        <v>4</v>
      </c>
      <c r="J822" s="12"/>
      <c r="K822" s="12">
        <f t="shared" si="107"/>
        <v>4</v>
      </c>
      <c r="L822" s="12"/>
      <c r="M822" s="12"/>
      <c r="N822" s="12" t="b">
        <f t="shared" si="110"/>
        <v>1</v>
      </c>
      <c r="O822" s="12" t="e">
        <f>VLOOKUP(G822,[1]CTDaoKhung!$C$5:$L$726,2,0)</f>
        <v>#N/A</v>
      </c>
      <c r="P822" s="12" t="e">
        <f t="shared" si="111"/>
        <v>#N/A</v>
      </c>
      <c r="Q822" s="12">
        <f>IF(COUNTIF($F$2:F822,F822)=1,MAX($Q$1:Q821)+1)</f>
        <v>355</v>
      </c>
      <c r="R822" s="12"/>
    </row>
    <row r="823" spans="1:18" hidden="1" x14ac:dyDescent="0.3">
      <c r="A823" s="12"/>
      <c r="B823" s="12"/>
      <c r="C823" s="12" t="str">
        <f t="shared" si="112"/>
        <v>04</v>
      </c>
      <c r="D823" s="12">
        <v>4</v>
      </c>
      <c r="E823" s="12">
        <v>64</v>
      </c>
      <c r="F823" s="12" t="s">
        <v>924</v>
      </c>
      <c r="G823" s="12" t="str">
        <f>E823&amp;F823</f>
        <v>64CKĐC0412L</v>
      </c>
      <c r="H823" s="12" t="s">
        <v>867</v>
      </c>
      <c r="I823" s="12" t="s">
        <v>4</v>
      </c>
      <c r="J823" s="12"/>
      <c r="K823" s="12">
        <f t="shared" si="107"/>
        <v>4</v>
      </c>
      <c r="L823" s="12"/>
      <c r="M823" s="12"/>
      <c r="N823" s="12" t="b">
        <f t="shared" si="110"/>
        <v>1</v>
      </c>
      <c r="O823" s="12" t="e">
        <f>VLOOKUP(G823,[1]CTDaoKhung!$C$5:$L$726,2,0)</f>
        <v>#N/A</v>
      </c>
      <c r="P823" s="12" t="e">
        <f t="shared" si="111"/>
        <v>#N/A</v>
      </c>
      <c r="Q823" s="12">
        <f>IF(COUNTIF($F$2:F823,F823)=1,MAX($Q$1:Q822)+1)</f>
        <v>356</v>
      </c>
      <c r="R823" s="12"/>
    </row>
    <row r="824" spans="1:18" hidden="1" x14ac:dyDescent="0.3">
      <c r="A824" s="12"/>
      <c r="B824" s="12"/>
      <c r="C824" s="12" t="str">
        <f t="shared" si="112"/>
        <v>01</v>
      </c>
      <c r="D824" s="12">
        <v>4</v>
      </c>
      <c r="E824" s="12">
        <v>64</v>
      </c>
      <c r="F824" s="12" t="s">
        <v>50</v>
      </c>
      <c r="G824" s="12" t="str">
        <f>E824&amp;F824</f>
        <v>64TCD20112L</v>
      </c>
      <c r="H824" s="12" t="s">
        <v>834</v>
      </c>
      <c r="I824" s="12" t="s">
        <v>10</v>
      </c>
      <c r="J824" s="12" t="s">
        <v>897</v>
      </c>
      <c r="K824" s="12">
        <f t="shared" si="107"/>
        <v>4</v>
      </c>
      <c r="L824" s="12"/>
      <c r="M824" s="12"/>
      <c r="N824" s="12" t="b">
        <f t="shared" si="110"/>
        <v>1</v>
      </c>
      <c r="O824" s="12" t="e">
        <f>VLOOKUP(G824,[1]CTDaoKhung!$C$5:$L$726,2,0)</f>
        <v>#N/A</v>
      </c>
      <c r="P824" s="12" t="e">
        <f t="shared" si="111"/>
        <v>#N/A</v>
      </c>
      <c r="Q824" s="12" t="b">
        <f>IF(COUNTIF($F$2:F824,F824)=1,MAX($Q$1:Q823)+1)</f>
        <v>0</v>
      </c>
      <c r="R824" s="12"/>
    </row>
    <row r="825" spans="1:18" hidden="1" x14ac:dyDescent="0.3">
      <c r="A825" s="12"/>
      <c r="B825" s="12"/>
      <c r="C825" s="12" t="str">
        <f t="shared" si="112"/>
        <v>01</v>
      </c>
      <c r="D825" s="12">
        <v>4</v>
      </c>
      <c r="E825" s="12">
        <v>64</v>
      </c>
      <c r="F825" s="12" t="s">
        <v>326</v>
      </c>
      <c r="G825" s="12" t="str">
        <f>E825&amp;F825</f>
        <v>64TCD30112L</v>
      </c>
      <c r="H825" s="12" t="s">
        <v>327</v>
      </c>
      <c r="I825" s="12" t="s">
        <v>10</v>
      </c>
      <c r="J825" s="12" t="s">
        <v>898</v>
      </c>
      <c r="K825" s="12">
        <f t="shared" si="107"/>
        <v>4</v>
      </c>
      <c r="L825" s="12"/>
      <c r="M825" s="12"/>
      <c r="N825" s="12" t="b">
        <f t="shared" si="110"/>
        <v>1</v>
      </c>
      <c r="O825" s="12" t="e">
        <f>VLOOKUP(G825,[1]CTDaoKhung!$C$5:$L$726,2,0)</f>
        <v>#N/A</v>
      </c>
      <c r="P825" s="12" t="e">
        <f t="shared" si="111"/>
        <v>#N/A</v>
      </c>
      <c r="Q825" s="12" t="b">
        <f>IF(COUNTIF($F$2:F825,F825)=1,MAX($Q$1:Q824)+1)</f>
        <v>0</v>
      </c>
      <c r="R825" s="12"/>
    </row>
    <row r="826" spans="1:18" hidden="1" x14ac:dyDescent="0.3">
      <c r="A826" s="12"/>
      <c r="B826" s="12"/>
      <c r="C826" s="12" t="str">
        <f t="shared" si="112"/>
        <v>04</v>
      </c>
      <c r="D826" s="12">
        <v>5</v>
      </c>
      <c r="E826" s="12">
        <v>64</v>
      </c>
      <c r="F826" s="12" t="s">
        <v>904</v>
      </c>
      <c r="G826" s="12" t="str">
        <f t="shared" si="106"/>
        <v>64NCTM0413L</v>
      </c>
      <c r="H826" s="12" t="s">
        <v>868</v>
      </c>
      <c r="I826" s="12" t="s">
        <v>206</v>
      </c>
      <c r="J826" s="12"/>
      <c r="K826" s="12">
        <f t="shared" si="107"/>
        <v>5</v>
      </c>
      <c r="L826" s="12"/>
      <c r="M826" s="12"/>
      <c r="N826" s="12" t="b">
        <f t="shared" si="110"/>
        <v>1</v>
      </c>
      <c r="O826" s="12" t="e">
        <f>VLOOKUP(G826,[1]CTDaoKhung!$C$5:$L$726,2,0)</f>
        <v>#N/A</v>
      </c>
      <c r="P826" s="12" t="e">
        <f t="shared" si="111"/>
        <v>#N/A</v>
      </c>
      <c r="Q826" s="12">
        <f>IF(COUNTIF($F$2:F826,F826)=1,MAX($Q$1:Q825)+1)</f>
        <v>357</v>
      </c>
      <c r="R826" s="12"/>
    </row>
    <row r="827" spans="1:18" hidden="1" x14ac:dyDescent="0.3">
      <c r="A827" s="12"/>
      <c r="B827" s="12"/>
      <c r="C827" s="12" t="str">
        <f t="shared" si="112"/>
        <v>06</v>
      </c>
      <c r="D827" s="12">
        <v>5</v>
      </c>
      <c r="E827" s="12">
        <v>64</v>
      </c>
      <c r="F827" s="12" t="s">
        <v>632</v>
      </c>
      <c r="G827" s="12" t="str">
        <f t="shared" si="106"/>
        <v>64KTDT0612L</v>
      </c>
      <c r="H827" s="12" t="s">
        <v>869</v>
      </c>
      <c r="I827" s="12" t="s">
        <v>4</v>
      </c>
      <c r="J827" s="12" t="s">
        <v>852</v>
      </c>
      <c r="K827" s="12">
        <f t="shared" si="107"/>
        <v>5</v>
      </c>
      <c r="L827" s="12"/>
      <c r="M827" s="12"/>
      <c r="N827" s="12" t="b">
        <f t="shared" si="110"/>
        <v>1</v>
      </c>
      <c r="O827" s="12" t="e">
        <f>VLOOKUP(G827,[1]CTDaoKhung!$C$5:$L$726,2,0)</f>
        <v>#N/A</v>
      </c>
      <c r="P827" s="12" t="e">
        <f t="shared" si="111"/>
        <v>#N/A</v>
      </c>
      <c r="Q827" s="12">
        <f>IF(COUNTIF($F$2:F827,F827)=1,MAX($Q$1:Q826)+1)</f>
        <v>358</v>
      </c>
      <c r="R827" s="12"/>
    </row>
    <row r="828" spans="1:18" hidden="1" x14ac:dyDescent="0.3">
      <c r="A828" s="12"/>
      <c r="B828" s="12"/>
      <c r="C828" s="12" t="str">
        <f t="shared" si="112"/>
        <v>06</v>
      </c>
      <c r="D828" s="12">
        <v>5</v>
      </c>
      <c r="E828" s="12">
        <v>64</v>
      </c>
      <c r="F828" s="12" t="s">
        <v>961</v>
      </c>
      <c r="G828" s="12" t="str">
        <f t="shared" si="106"/>
        <v>64DLDD0612L</v>
      </c>
      <c r="H828" s="12" t="s">
        <v>334</v>
      </c>
      <c r="I828" s="12" t="s">
        <v>4</v>
      </c>
      <c r="J828" s="12"/>
      <c r="K828" s="12">
        <f t="shared" si="107"/>
        <v>5</v>
      </c>
      <c r="L828" s="12"/>
      <c r="M828" s="12"/>
      <c r="N828" s="12" t="b">
        <f t="shared" si="110"/>
        <v>1</v>
      </c>
      <c r="O828" s="12" t="e">
        <f>VLOOKUP(G828,[1]CTDaoKhung!$C$5:$L$726,2,0)</f>
        <v>#N/A</v>
      </c>
      <c r="P828" s="12" t="e">
        <f t="shared" si="111"/>
        <v>#N/A</v>
      </c>
      <c r="Q828" s="12">
        <f>IF(COUNTIF($F$2:F828,F828)=1,MAX($Q$1:Q827)+1)</f>
        <v>359</v>
      </c>
      <c r="R828" s="12"/>
    </row>
    <row r="829" spans="1:18" hidden="1" x14ac:dyDescent="0.3">
      <c r="A829" s="12"/>
      <c r="B829" s="12"/>
      <c r="C829" s="12" t="str">
        <f t="shared" si="112"/>
        <v>04</v>
      </c>
      <c r="D829" s="12">
        <v>5</v>
      </c>
      <c r="E829" s="12">
        <v>64</v>
      </c>
      <c r="F829" s="12" t="s">
        <v>739</v>
      </c>
      <c r="G829" s="12" t="str">
        <f t="shared" si="106"/>
        <v>64ATBD0412L</v>
      </c>
      <c r="H829" s="12" t="s">
        <v>740</v>
      </c>
      <c r="I829" s="12" t="s">
        <v>4</v>
      </c>
      <c r="J829" s="12"/>
      <c r="K829" s="12">
        <f t="shared" si="107"/>
        <v>5</v>
      </c>
      <c r="L829" s="12"/>
      <c r="M829" s="12"/>
      <c r="N829" s="12" t="b">
        <f t="shared" si="110"/>
        <v>1</v>
      </c>
      <c r="O829" s="12" t="e">
        <f>VLOOKUP(G829,[1]CTDaoKhung!$C$5:$L$726,2,0)</f>
        <v>#N/A</v>
      </c>
      <c r="P829" s="12" t="e">
        <f t="shared" si="111"/>
        <v>#N/A</v>
      </c>
      <c r="Q829" s="12" t="b">
        <f>IF(COUNTIF($F$2:F829,F829)=1,MAX($Q$1:Q828)+1)</f>
        <v>0</v>
      </c>
      <c r="R829" s="12"/>
    </row>
    <row r="830" spans="1:18" hidden="1" x14ac:dyDescent="0.3">
      <c r="A830" s="12"/>
      <c r="B830" s="12"/>
      <c r="C830" s="12" t="str">
        <f t="shared" si="112"/>
        <v>04</v>
      </c>
      <c r="D830" s="12">
        <v>5</v>
      </c>
      <c r="E830" s="12">
        <v>64</v>
      </c>
      <c r="F830" s="12" t="s">
        <v>925</v>
      </c>
      <c r="G830" s="12" t="str">
        <f t="shared" si="106"/>
        <v>64TDTK0412L</v>
      </c>
      <c r="H830" s="12" t="s">
        <v>870</v>
      </c>
      <c r="I830" s="12" t="s">
        <v>4</v>
      </c>
      <c r="J830" s="12" t="s">
        <v>904</v>
      </c>
      <c r="K830" s="12">
        <f t="shared" si="107"/>
        <v>5</v>
      </c>
      <c r="L830" s="12"/>
      <c r="M830" s="12"/>
      <c r="N830" s="12" t="b">
        <f t="shared" si="110"/>
        <v>1</v>
      </c>
      <c r="O830" s="12" t="e">
        <f>VLOOKUP(G830,[1]CTDaoKhung!$C$5:$L$726,2,0)</f>
        <v>#N/A</v>
      </c>
      <c r="P830" s="12" t="e">
        <f t="shared" si="111"/>
        <v>#N/A</v>
      </c>
      <c r="Q830" s="12">
        <f>IF(COUNTIF($F$2:F830,F830)=1,MAX($Q$1:Q829)+1)</f>
        <v>360</v>
      </c>
      <c r="R830" s="12"/>
    </row>
    <row r="831" spans="1:18" hidden="1" x14ac:dyDescent="0.3">
      <c r="A831" s="12"/>
      <c r="B831" s="12"/>
      <c r="C831" s="12" t="str">
        <f t="shared" si="112"/>
        <v>06</v>
      </c>
      <c r="D831" s="12">
        <v>5</v>
      </c>
      <c r="E831" s="12">
        <v>64</v>
      </c>
      <c r="F831" s="12" t="s">
        <v>962</v>
      </c>
      <c r="G831" s="12" t="str">
        <f t="shared" si="106"/>
        <v>64TRDI0612L</v>
      </c>
      <c r="H831" s="12" t="s">
        <v>422</v>
      </c>
      <c r="I831" s="12" t="s">
        <v>871</v>
      </c>
      <c r="J831" s="12"/>
      <c r="K831" s="12">
        <f t="shared" si="107"/>
        <v>5</v>
      </c>
      <c r="L831" s="12"/>
      <c r="M831" s="12"/>
      <c r="N831" s="12" t="b">
        <f t="shared" si="110"/>
        <v>1</v>
      </c>
      <c r="O831" s="12" t="e">
        <f>VLOOKUP(G831,[1]CTDaoKhung!$C$5:$L$726,2,0)</f>
        <v>#N/A</v>
      </c>
      <c r="P831" s="12" t="e">
        <f t="shared" si="111"/>
        <v>#N/A</v>
      </c>
      <c r="Q831" s="12">
        <f>IF(COUNTIF($F$2:F831,F831)=1,MAX($Q$1:Q830)+1)</f>
        <v>361</v>
      </c>
      <c r="R831" s="12"/>
    </row>
    <row r="832" spans="1:18" hidden="1" x14ac:dyDescent="0.3">
      <c r="A832" s="12"/>
      <c r="B832" s="12"/>
      <c r="C832" s="12" t="str">
        <f t="shared" si="112"/>
        <v>06</v>
      </c>
      <c r="D832" s="12">
        <v>5</v>
      </c>
      <c r="E832" s="12">
        <v>64</v>
      </c>
      <c r="F832" s="12" t="s">
        <v>943</v>
      </c>
      <c r="G832" s="12" t="str">
        <f t="shared" si="106"/>
        <v>64TDCB0611T</v>
      </c>
      <c r="H832" s="12" t="s">
        <v>428</v>
      </c>
      <c r="I832" s="12" t="s">
        <v>348</v>
      </c>
      <c r="J832" s="12"/>
      <c r="K832" s="12">
        <f t="shared" si="107"/>
        <v>5</v>
      </c>
      <c r="L832" s="12"/>
      <c r="M832" s="12"/>
      <c r="N832" s="12" t="b">
        <f t="shared" si="110"/>
        <v>1</v>
      </c>
      <c r="O832" s="12" t="e">
        <f>VLOOKUP(G832,[1]CTDaoKhung!$C$5:$L$726,2,0)</f>
        <v>#N/A</v>
      </c>
      <c r="P832" s="12" t="e">
        <f t="shared" si="111"/>
        <v>#N/A</v>
      </c>
      <c r="Q832" s="12">
        <f>IF(COUNTIF($F$2:F832,F832)=1,MAX($Q$1:Q831)+1)</f>
        <v>362</v>
      </c>
      <c r="R832" s="12"/>
    </row>
    <row r="833" spans="1:18" hidden="1" x14ac:dyDescent="0.3">
      <c r="A833" s="12"/>
      <c r="B833" s="12"/>
      <c r="C833" s="12" t="str">
        <f t="shared" si="112"/>
        <v>04</v>
      </c>
      <c r="D833" s="12">
        <v>5</v>
      </c>
      <c r="E833" s="12">
        <v>64</v>
      </c>
      <c r="F833" s="12" t="s">
        <v>926</v>
      </c>
      <c r="G833" s="12" t="str">
        <f t="shared" si="106"/>
        <v>64CADD0412L</v>
      </c>
      <c r="H833" s="12" t="s">
        <v>589</v>
      </c>
      <c r="I833" s="12" t="s">
        <v>4</v>
      </c>
      <c r="J833" s="12" t="s">
        <v>905</v>
      </c>
      <c r="K833" s="12">
        <f t="shared" si="107"/>
        <v>5</v>
      </c>
      <c r="L833" s="12"/>
      <c r="M833" s="12"/>
      <c r="N833" s="12" t="b">
        <f t="shared" si="110"/>
        <v>1</v>
      </c>
      <c r="O833" s="12" t="e">
        <f>VLOOKUP(G833,[1]CTDaoKhung!$C$5:$L$726,2,0)</f>
        <v>#N/A</v>
      </c>
      <c r="P833" s="12" t="e">
        <f t="shared" si="111"/>
        <v>#N/A</v>
      </c>
      <c r="Q833" s="12">
        <f>IF(COUNTIF($F$2:F833,F833)=1,MAX($Q$1:Q832)+1)</f>
        <v>363</v>
      </c>
      <c r="R833" s="12"/>
    </row>
    <row r="834" spans="1:18" hidden="1" x14ac:dyDescent="0.3">
      <c r="A834" s="12"/>
      <c r="B834" s="12"/>
      <c r="C834" s="12" t="str">
        <f t="shared" si="112"/>
        <v>04</v>
      </c>
      <c r="D834" s="12">
        <v>5</v>
      </c>
      <c r="E834" s="12">
        <v>64</v>
      </c>
      <c r="F834" s="12" t="s">
        <v>927</v>
      </c>
      <c r="G834" s="12" t="str">
        <f t="shared" si="106"/>
        <v>64CACM0412L</v>
      </c>
      <c r="H834" s="12" t="s">
        <v>578</v>
      </c>
      <c r="I834" s="12" t="s">
        <v>872</v>
      </c>
      <c r="J834" s="12"/>
      <c r="K834" s="12">
        <f t="shared" si="107"/>
        <v>5</v>
      </c>
      <c r="L834" s="12"/>
      <c r="M834" s="12"/>
      <c r="N834" s="12" t="b">
        <f t="shared" si="110"/>
        <v>1</v>
      </c>
      <c r="O834" s="12" t="e">
        <f>VLOOKUP(G834,[1]CTDaoKhung!$C$5:$L$726,2,0)</f>
        <v>#N/A</v>
      </c>
      <c r="P834" s="12" t="e">
        <f t="shared" si="111"/>
        <v>#N/A</v>
      </c>
      <c r="Q834" s="12">
        <f>IF(COUNTIF($F$2:F834,F834)=1,MAX($Q$1:Q833)+1)</f>
        <v>364</v>
      </c>
      <c r="R834" s="12"/>
    </row>
    <row r="835" spans="1:18" hidden="1" x14ac:dyDescent="0.3">
      <c r="A835" s="12"/>
      <c r="B835" s="12"/>
      <c r="C835" s="12" t="str">
        <f t="shared" si="112"/>
        <v>04</v>
      </c>
      <c r="D835" s="12">
        <v>6</v>
      </c>
      <c r="E835" s="12">
        <v>64</v>
      </c>
      <c r="F835" s="12" t="s">
        <v>570</v>
      </c>
      <c r="G835" s="12" t="str">
        <f t="shared" ref="G835:G898" si="113">E835&amp;F835</f>
        <v>64DACT0411D</v>
      </c>
      <c r="H835" s="12" t="s">
        <v>571</v>
      </c>
      <c r="I835" s="12" t="s">
        <v>699</v>
      </c>
      <c r="J835" s="12" t="s">
        <v>906</v>
      </c>
      <c r="K835" s="12">
        <f t="shared" ref="K835:K898" si="114">D835</f>
        <v>6</v>
      </c>
      <c r="L835" s="12"/>
      <c r="M835" s="12"/>
      <c r="N835" s="12" t="b">
        <f t="shared" ref="N835:N898" si="115">L835=M835</f>
        <v>1</v>
      </c>
      <c r="O835" s="12" t="e">
        <f>VLOOKUP(G835,[1]CTDaoKhung!$C$5:$L$726,2,0)</f>
        <v>#N/A</v>
      </c>
      <c r="P835" s="12" t="e">
        <f t="shared" ref="P835:P898" si="116">H835=O835</f>
        <v>#N/A</v>
      </c>
      <c r="Q835" s="12" t="b">
        <f>IF(COUNTIF($F$2:F835,F835)=1,MAX($Q$1:Q834)+1)</f>
        <v>0</v>
      </c>
      <c r="R835" s="12"/>
    </row>
    <row r="836" spans="1:18" hidden="1" x14ac:dyDescent="0.3">
      <c r="A836" s="12"/>
      <c r="B836" s="12"/>
      <c r="C836" s="12" t="str">
        <f t="shared" si="112"/>
        <v>06</v>
      </c>
      <c r="D836" s="12">
        <v>6</v>
      </c>
      <c r="E836" s="12">
        <v>64</v>
      </c>
      <c r="F836" s="12" t="s">
        <v>944</v>
      </c>
      <c r="G836" s="12" t="str">
        <f t="shared" si="113"/>
        <v>64KTXL0612L</v>
      </c>
      <c r="H836" s="12" t="s">
        <v>873</v>
      </c>
      <c r="I836" s="12" t="s">
        <v>4</v>
      </c>
      <c r="J836" s="12"/>
      <c r="K836" s="12">
        <f t="shared" si="114"/>
        <v>6</v>
      </c>
      <c r="L836" s="12"/>
      <c r="M836" s="12"/>
      <c r="N836" s="12" t="b">
        <f t="shared" si="115"/>
        <v>1</v>
      </c>
      <c r="O836" s="12" t="e">
        <f>VLOOKUP(G836,[1]CTDaoKhung!$C$5:$L$726,2,0)</f>
        <v>#N/A</v>
      </c>
      <c r="P836" s="12" t="e">
        <f t="shared" si="116"/>
        <v>#N/A</v>
      </c>
      <c r="Q836" s="12">
        <f>IF(COUNTIF($F$2:F836,F836)=1,MAX($Q$1:Q835)+1)</f>
        <v>365</v>
      </c>
      <c r="R836" s="12"/>
    </row>
    <row r="837" spans="1:18" hidden="1" x14ac:dyDescent="0.3">
      <c r="A837" s="12"/>
      <c r="B837" s="12"/>
      <c r="C837" s="12" t="str">
        <f t="shared" si="112"/>
        <v>04</v>
      </c>
      <c r="D837" s="12">
        <v>6</v>
      </c>
      <c r="E837" s="12">
        <v>64</v>
      </c>
      <c r="F837" s="12" t="s">
        <v>911</v>
      </c>
      <c r="G837" s="12" t="str">
        <f t="shared" si="113"/>
        <v>64KGCK0412L</v>
      </c>
      <c r="H837" s="12" t="s">
        <v>874</v>
      </c>
      <c r="I837" s="12" t="s">
        <v>4</v>
      </c>
      <c r="J837" s="12" t="s">
        <v>638</v>
      </c>
      <c r="K837" s="12">
        <f t="shared" si="114"/>
        <v>6</v>
      </c>
      <c r="L837" s="12"/>
      <c r="M837" s="12"/>
      <c r="N837" s="12" t="b">
        <f t="shared" si="115"/>
        <v>1</v>
      </c>
      <c r="O837" s="12" t="e">
        <f>VLOOKUP(G837,[1]CTDaoKhung!$C$5:$L$726,2,0)</f>
        <v>#N/A</v>
      </c>
      <c r="P837" s="12" t="e">
        <f t="shared" si="116"/>
        <v>#N/A</v>
      </c>
      <c r="Q837" s="12">
        <f>IF(COUNTIF($F$2:F837,F837)=1,MAX($Q$1:Q836)+1)</f>
        <v>366</v>
      </c>
      <c r="R837" s="12"/>
    </row>
    <row r="838" spans="1:18" hidden="1" x14ac:dyDescent="0.3">
      <c r="A838" s="12"/>
      <c r="B838" s="12"/>
      <c r="C838" s="12" t="str">
        <f t="shared" si="112"/>
        <v>04</v>
      </c>
      <c r="D838" s="12">
        <v>6</v>
      </c>
      <c r="E838" s="12">
        <v>64</v>
      </c>
      <c r="F838" s="12" t="s">
        <v>909</v>
      </c>
      <c r="G838" s="12" t="str">
        <f t="shared" si="113"/>
        <v>64HTCD0412L</v>
      </c>
      <c r="H838" s="12" t="s">
        <v>875</v>
      </c>
      <c r="I838" s="12" t="s">
        <v>4</v>
      </c>
      <c r="J838" s="12" t="s">
        <v>912</v>
      </c>
      <c r="K838" s="12">
        <f t="shared" si="114"/>
        <v>6</v>
      </c>
      <c r="L838" s="12"/>
      <c r="M838" s="12"/>
      <c r="N838" s="12" t="b">
        <f t="shared" si="115"/>
        <v>1</v>
      </c>
      <c r="O838" s="12" t="e">
        <f>VLOOKUP(G838,[1]CTDaoKhung!$C$5:$L$726,2,0)</f>
        <v>#N/A</v>
      </c>
      <c r="P838" s="12" t="e">
        <f t="shared" si="116"/>
        <v>#N/A</v>
      </c>
      <c r="Q838" s="12">
        <f>IF(COUNTIF($F$2:F838,F838)=1,MAX($Q$1:Q837)+1)</f>
        <v>367</v>
      </c>
      <c r="R838" s="12"/>
    </row>
    <row r="839" spans="1:18" hidden="1" x14ac:dyDescent="0.3">
      <c r="A839" s="12"/>
      <c r="B839" s="12"/>
      <c r="C839" s="12" t="str">
        <f t="shared" si="112"/>
        <v>04</v>
      </c>
      <c r="D839" s="12">
        <v>6</v>
      </c>
      <c r="E839" s="12">
        <v>64</v>
      </c>
      <c r="F839" s="12" t="s">
        <v>928</v>
      </c>
      <c r="G839" s="12" t="str">
        <f t="shared" si="113"/>
        <v>64HTLT0412L</v>
      </c>
      <c r="H839" s="12" t="s">
        <v>876</v>
      </c>
      <c r="I839" s="12" t="s">
        <v>4</v>
      </c>
      <c r="J839" s="12"/>
      <c r="K839" s="12">
        <f t="shared" si="114"/>
        <v>6</v>
      </c>
      <c r="L839" s="12"/>
      <c r="M839" s="12"/>
      <c r="N839" s="12" t="b">
        <f t="shared" si="115"/>
        <v>1</v>
      </c>
      <c r="O839" s="12" t="e">
        <f>VLOOKUP(G839,[1]CTDaoKhung!$C$5:$L$726,2,0)</f>
        <v>#N/A</v>
      </c>
      <c r="P839" s="12" t="e">
        <f t="shared" si="116"/>
        <v>#N/A</v>
      </c>
      <c r="Q839" s="12">
        <f>IF(COUNTIF($F$2:F839,F839)=1,MAX($Q$1:Q838)+1)</f>
        <v>368</v>
      </c>
      <c r="R839" s="12"/>
    </row>
    <row r="840" spans="1:18" hidden="1" x14ac:dyDescent="0.3">
      <c r="A840" s="12"/>
      <c r="B840" s="12"/>
      <c r="C840" s="12" t="str">
        <f t="shared" si="112"/>
        <v>06</v>
      </c>
      <c r="D840" s="12">
        <v>6</v>
      </c>
      <c r="E840" s="12">
        <v>64</v>
      </c>
      <c r="F840" s="12" t="s">
        <v>945</v>
      </c>
      <c r="G840" s="12" t="str">
        <f t="shared" si="113"/>
        <v>64LPLC0612L</v>
      </c>
      <c r="H840" s="12" t="s">
        <v>877</v>
      </c>
      <c r="I840" s="12" t="s">
        <v>872</v>
      </c>
      <c r="J840" s="12"/>
      <c r="K840" s="12">
        <f t="shared" si="114"/>
        <v>6</v>
      </c>
      <c r="L840" s="12"/>
      <c r="M840" s="12"/>
      <c r="N840" s="12" t="b">
        <f t="shared" si="115"/>
        <v>1</v>
      </c>
      <c r="O840" s="12" t="e">
        <f>VLOOKUP(G840,[1]CTDaoKhung!$C$5:$L$726,2,0)</f>
        <v>#N/A</v>
      </c>
      <c r="P840" s="12" t="e">
        <f t="shared" si="116"/>
        <v>#N/A</v>
      </c>
      <c r="Q840" s="12">
        <f>IF(COUNTIF($F$2:F840,F840)=1,MAX($Q$1:Q839)+1)</f>
        <v>369</v>
      </c>
      <c r="R840" s="12"/>
    </row>
    <row r="841" spans="1:18" hidden="1" x14ac:dyDescent="0.3">
      <c r="A841" s="12"/>
      <c r="B841" s="12"/>
      <c r="C841" s="12" t="str">
        <f t="shared" si="112"/>
        <v>04</v>
      </c>
      <c r="D841" s="12">
        <v>6</v>
      </c>
      <c r="E841" s="12">
        <v>64</v>
      </c>
      <c r="F841" s="12" t="s">
        <v>929</v>
      </c>
      <c r="G841" s="12" t="str">
        <f t="shared" si="113"/>
        <v>64THMC0413T</v>
      </c>
      <c r="H841" s="12" t="s">
        <v>878</v>
      </c>
      <c r="I841" s="12" t="s">
        <v>880</v>
      </c>
      <c r="J841" s="12" t="s">
        <v>907</v>
      </c>
      <c r="K841" s="12">
        <f t="shared" si="114"/>
        <v>6</v>
      </c>
      <c r="L841" s="12"/>
      <c r="M841" s="12"/>
      <c r="N841" s="12" t="b">
        <f t="shared" si="115"/>
        <v>1</v>
      </c>
      <c r="O841" s="12" t="e">
        <f>VLOOKUP(G841,[1]CTDaoKhung!$C$5:$L$726,2,0)</f>
        <v>#N/A</v>
      </c>
      <c r="P841" s="12" t="e">
        <f t="shared" si="116"/>
        <v>#N/A</v>
      </c>
      <c r="Q841" s="12">
        <f>IF(COUNTIF($F$2:F841,F841)=1,MAX($Q$1:Q840)+1)</f>
        <v>370</v>
      </c>
      <c r="R841" s="12"/>
    </row>
    <row r="842" spans="1:18" hidden="1" x14ac:dyDescent="0.3">
      <c r="A842" s="12"/>
      <c r="B842" s="12"/>
      <c r="C842" s="12" t="str">
        <f t="shared" si="112"/>
        <v>06</v>
      </c>
      <c r="D842" s="12">
        <v>6</v>
      </c>
      <c r="E842" s="12">
        <v>64</v>
      </c>
      <c r="F842" s="12" t="s">
        <v>946</v>
      </c>
      <c r="G842" s="12" t="str">
        <f t="shared" si="113"/>
        <v>64THDT0612T</v>
      </c>
      <c r="H842" s="12" t="s">
        <v>879</v>
      </c>
      <c r="I842" s="12" t="s">
        <v>881</v>
      </c>
      <c r="J842" s="12" t="s">
        <v>274</v>
      </c>
      <c r="K842" s="12">
        <f t="shared" si="114"/>
        <v>6</v>
      </c>
      <c r="L842" s="12"/>
      <c r="M842" s="12"/>
      <c r="N842" s="12" t="b">
        <f t="shared" si="115"/>
        <v>1</v>
      </c>
      <c r="O842" s="12" t="e">
        <f>VLOOKUP(G842,[1]CTDaoKhung!$C$5:$L$726,2,0)</f>
        <v>#N/A</v>
      </c>
      <c r="P842" s="12" t="e">
        <f t="shared" si="116"/>
        <v>#N/A</v>
      </c>
      <c r="Q842" s="12">
        <f>IF(COUNTIF($F$2:F842,F842)=1,MAX($Q$1:Q841)+1)</f>
        <v>371</v>
      </c>
      <c r="R842" s="12"/>
    </row>
    <row r="843" spans="1:18" hidden="1" x14ac:dyDescent="0.3">
      <c r="A843" s="12"/>
      <c r="B843" s="12"/>
      <c r="C843" s="12" t="str">
        <f t="shared" si="112"/>
        <v>04</v>
      </c>
      <c r="D843" s="12">
        <v>7</v>
      </c>
      <c r="E843" s="12">
        <v>64</v>
      </c>
      <c r="F843" s="12" t="s">
        <v>959</v>
      </c>
      <c r="G843" s="12" t="str">
        <f t="shared" si="113"/>
        <v>64DACD0411D</v>
      </c>
      <c r="H843" s="12" t="s">
        <v>882</v>
      </c>
      <c r="I843" s="12" t="s">
        <v>699</v>
      </c>
      <c r="J843" s="12"/>
      <c r="K843" s="12">
        <f t="shared" si="114"/>
        <v>7</v>
      </c>
      <c r="L843" s="12"/>
      <c r="M843" s="12"/>
      <c r="N843" s="12" t="b">
        <f t="shared" si="115"/>
        <v>1</v>
      </c>
      <c r="O843" s="12" t="e">
        <f>VLOOKUP(G843,[1]CTDaoKhung!$C$5:$L$726,2,0)</f>
        <v>#N/A</v>
      </c>
      <c r="P843" s="12" t="e">
        <f t="shared" si="116"/>
        <v>#N/A</v>
      </c>
      <c r="Q843" s="12">
        <f>IF(COUNTIF($F$2:F843,F843)=1,MAX($Q$1:Q842)+1)</f>
        <v>372</v>
      </c>
      <c r="R843" s="12"/>
    </row>
    <row r="844" spans="1:18" hidden="1" x14ac:dyDescent="0.3">
      <c r="A844" s="12"/>
      <c r="B844" s="12"/>
      <c r="C844" s="12" t="str">
        <f t="shared" si="112"/>
        <v>06</v>
      </c>
      <c r="D844" s="12">
        <v>7</v>
      </c>
      <c r="E844" s="12">
        <v>64</v>
      </c>
      <c r="F844" s="12" t="s">
        <v>963</v>
      </c>
      <c r="G844" s="12" t="str">
        <f t="shared" si="113"/>
        <v>64ĐTCS0612L</v>
      </c>
      <c r="H844" s="12" t="s">
        <v>420</v>
      </c>
      <c r="I844" s="12" t="s">
        <v>4</v>
      </c>
      <c r="J844" s="12"/>
      <c r="K844" s="12">
        <f t="shared" si="114"/>
        <v>7</v>
      </c>
      <c r="L844" s="12"/>
      <c r="M844" s="12"/>
      <c r="N844" s="12" t="b">
        <f t="shared" si="115"/>
        <v>1</v>
      </c>
      <c r="O844" s="12" t="e">
        <f>VLOOKUP(G844,[1]CTDaoKhung!$C$5:$L$726,2,0)</f>
        <v>#N/A</v>
      </c>
      <c r="P844" s="12" t="e">
        <f t="shared" si="116"/>
        <v>#N/A</v>
      </c>
      <c r="Q844" s="12">
        <f>IF(COUNTIF($F$2:F844,F844)=1,MAX($Q$1:Q843)+1)</f>
        <v>373</v>
      </c>
      <c r="R844" s="12"/>
    </row>
    <row r="845" spans="1:18" hidden="1" x14ac:dyDescent="0.3">
      <c r="A845" s="12"/>
      <c r="B845" s="12"/>
      <c r="C845" s="12" t="str">
        <f t="shared" si="112"/>
        <v>04</v>
      </c>
      <c r="D845" s="12">
        <v>7</v>
      </c>
      <c r="E845" s="12">
        <v>64</v>
      </c>
      <c r="F845" s="12" t="s">
        <v>930</v>
      </c>
      <c r="G845" s="12" t="str">
        <f t="shared" si="113"/>
        <v>64TCNC0412T</v>
      </c>
      <c r="H845" s="12" t="s">
        <v>600</v>
      </c>
      <c r="I845" s="12" t="s">
        <v>881</v>
      </c>
      <c r="J845" s="12" t="s">
        <v>908</v>
      </c>
      <c r="K845" s="12">
        <f t="shared" si="114"/>
        <v>7</v>
      </c>
      <c r="L845" s="12"/>
      <c r="M845" s="12"/>
      <c r="N845" s="12" t="b">
        <f t="shared" si="115"/>
        <v>1</v>
      </c>
      <c r="O845" s="12" t="e">
        <f>VLOOKUP(G845,[1]CTDaoKhung!$C$5:$L$726,2,0)</f>
        <v>#N/A</v>
      </c>
      <c r="P845" s="12" t="e">
        <f t="shared" si="116"/>
        <v>#N/A</v>
      </c>
      <c r="Q845" s="12">
        <f>IF(COUNTIF($F$2:F845,F845)=1,MAX($Q$1:Q844)+1)</f>
        <v>374</v>
      </c>
      <c r="R845" s="12"/>
    </row>
    <row r="846" spans="1:18" hidden="1" x14ac:dyDescent="0.3">
      <c r="A846" s="12"/>
      <c r="B846" s="12"/>
      <c r="C846" s="12" t="str">
        <f t="shared" si="112"/>
        <v>04</v>
      </c>
      <c r="D846" s="12">
        <v>7</v>
      </c>
      <c r="E846" s="12">
        <v>64</v>
      </c>
      <c r="F846" s="12" t="s">
        <v>931</v>
      </c>
      <c r="G846" s="12" t="str">
        <f t="shared" si="113"/>
        <v>64KTRB0412L</v>
      </c>
      <c r="H846" s="12" t="s">
        <v>883</v>
      </c>
      <c r="I846" s="12" t="s">
        <v>4</v>
      </c>
      <c r="J846" s="12" t="s">
        <v>912</v>
      </c>
      <c r="K846" s="12">
        <f t="shared" si="114"/>
        <v>7</v>
      </c>
      <c r="L846" s="12"/>
      <c r="M846" s="12"/>
      <c r="N846" s="12" t="b">
        <f t="shared" si="115"/>
        <v>1</v>
      </c>
      <c r="O846" s="12" t="e">
        <f>VLOOKUP(G846,[1]CTDaoKhung!$C$5:$L$726,2,0)</f>
        <v>#N/A</v>
      </c>
      <c r="P846" s="12" t="e">
        <f t="shared" si="116"/>
        <v>#N/A</v>
      </c>
      <c r="Q846" s="12">
        <f>IF(COUNTIF($F$2:F846,F846)=1,MAX($Q$1:Q845)+1)</f>
        <v>375</v>
      </c>
      <c r="R846" s="12"/>
    </row>
    <row r="847" spans="1:18" hidden="1" x14ac:dyDescent="0.3">
      <c r="A847" s="12"/>
      <c r="B847" s="12"/>
      <c r="C847" s="12" t="str">
        <f t="shared" si="112"/>
        <v>06</v>
      </c>
      <c r="D847" s="12">
        <v>7</v>
      </c>
      <c r="E847" s="12">
        <v>64</v>
      </c>
      <c r="F847" s="12" t="s">
        <v>947</v>
      </c>
      <c r="G847" s="12" t="str">
        <f t="shared" si="113"/>
        <v>64THXL0612T</v>
      </c>
      <c r="H847" s="12" t="s">
        <v>884</v>
      </c>
      <c r="I847" s="12" t="s">
        <v>887</v>
      </c>
      <c r="J847" s="12"/>
      <c r="K847" s="12">
        <f t="shared" si="114"/>
        <v>7</v>
      </c>
      <c r="L847" s="12"/>
      <c r="M847" s="12"/>
      <c r="N847" s="12" t="b">
        <f t="shared" si="115"/>
        <v>1</v>
      </c>
      <c r="O847" s="12" t="e">
        <f>VLOOKUP(G847,[1]CTDaoKhung!$C$5:$L$726,2,0)</f>
        <v>#N/A</v>
      </c>
      <c r="P847" s="12" t="e">
        <f t="shared" si="116"/>
        <v>#N/A</v>
      </c>
      <c r="Q847" s="12">
        <f>IF(COUNTIF($F$2:F847,F847)=1,MAX($Q$1:Q846)+1)</f>
        <v>376</v>
      </c>
      <c r="R847" s="12"/>
    </row>
    <row r="848" spans="1:18" hidden="1" x14ac:dyDescent="0.3">
      <c r="A848" s="12"/>
      <c r="B848" s="12"/>
      <c r="C848" s="12" t="str">
        <f t="shared" si="112"/>
        <v>06</v>
      </c>
      <c r="D848" s="12">
        <v>7</v>
      </c>
      <c r="E848" s="12">
        <v>64</v>
      </c>
      <c r="F848" s="12" t="s">
        <v>948</v>
      </c>
      <c r="G848" s="12" t="str">
        <f t="shared" si="113"/>
        <v>64TCD10612T</v>
      </c>
      <c r="H848" s="12" t="s">
        <v>885</v>
      </c>
      <c r="I848" s="12" t="s">
        <v>887</v>
      </c>
      <c r="J848" s="12" t="s">
        <v>909</v>
      </c>
      <c r="K848" s="12">
        <f t="shared" si="114"/>
        <v>7</v>
      </c>
      <c r="L848" s="12"/>
      <c r="M848" s="12"/>
      <c r="N848" s="12" t="b">
        <f t="shared" si="115"/>
        <v>1</v>
      </c>
      <c r="O848" s="12" t="e">
        <f>VLOOKUP(G848,[1]CTDaoKhung!$C$5:$L$726,2,0)</f>
        <v>#N/A</v>
      </c>
      <c r="P848" s="12" t="e">
        <f t="shared" si="116"/>
        <v>#N/A</v>
      </c>
      <c r="Q848" s="12">
        <f>IF(COUNTIF($F$2:F848,F848)=1,MAX($Q$1:Q847)+1)</f>
        <v>377</v>
      </c>
      <c r="R848" s="12"/>
    </row>
    <row r="849" spans="1:18" hidden="1" x14ac:dyDescent="0.3">
      <c r="A849" s="12"/>
      <c r="B849" s="12"/>
      <c r="C849" s="12" t="str">
        <f t="shared" si="112"/>
        <v>06</v>
      </c>
      <c r="D849" s="12">
        <v>7</v>
      </c>
      <c r="E849" s="12">
        <v>64</v>
      </c>
      <c r="F849" s="12" t="s">
        <v>949</v>
      </c>
      <c r="G849" s="12" t="str">
        <f t="shared" ref="G849:G854" si="117">E849&amp;F849</f>
        <v>64DKMT0612L</v>
      </c>
      <c r="H849" s="12" t="s">
        <v>886</v>
      </c>
      <c r="I849" s="12" t="s">
        <v>872</v>
      </c>
      <c r="J849" s="12"/>
      <c r="K849" s="12">
        <f t="shared" si="114"/>
        <v>7</v>
      </c>
      <c r="L849" s="12"/>
      <c r="M849" s="12"/>
      <c r="N849" s="12" t="b">
        <f t="shared" si="115"/>
        <v>1</v>
      </c>
      <c r="O849" s="12" t="e">
        <f>VLOOKUP(G849,[1]CTDaoKhung!$C$5:$L$726,2,0)</f>
        <v>#N/A</v>
      </c>
      <c r="P849" s="12" t="e">
        <f t="shared" si="116"/>
        <v>#N/A</v>
      </c>
      <c r="Q849" s="12">
        <f>IF(COUNTIF($F$2:F849,F849)=1,MAX($Q$1:Q848)+1)</f>
        <v>378</v>
      </c>
      <c r="R849" s="12"/>
    </row>
    <row r="850" spans="1:18" hidden="1" x14ac:dyDescent="0.3">
      <c r="A850" s="12"/>
      <c r="B850" s="12"/>
      <c r="C850" s="12" t="str">
        <f t="shared" ref="C850:C913" si="118">MID(F850,5,2)</f>
        <v>06</v>
      </c>
      <c r="D850" s="12">
        <v>7</v>
      </c>
      <c r="E850" s="12">
        <v>64</v>
      </c>
      <c r="F850" s="12" t="s">
        <v>950</v>
      </c>
      <c r="G850" s="12" t="str">
        <f t="shared" si="117"/>
        <v>64DKTD0612L</v>
      </c>
      <c r="H850" s="12" t="s">
        <v>436</v>
      </c>
      <c r="I850" s="12" t="s">
        <v>4</v>
      </c>
      <c r="J850" s="12"/>
      <c r="K850" s="12">
        <f t="shared" si="114"/>
        <v>7</v>
      </c>
      <c r="L850" s="12"/>
      <c r="M850" s="12"/>
      <c r="N850" s="12" t="b">
        <f t="shared" si="115"/>
        <v>1</v>
      </c>
      <c r="O850" s="12" t="e">
        <f>VLOOKUP(G850,[1]CTDaoKhung!$C$5:$L$726,2,0)</f>
        <v>#N/A</v>
      </c>
      <c r="P850" s="12" t="e">
        <f t="shared" si="116"/>
        <v>#N/A</v>
      </c>
      <c r="Q850" s="12">
        <f>IF(COUNTIF($F$2:F850,F850)=1,MAX($Q$1:Q849)+1)</f>
        <v>379</v>
      </c>
      <c r="R850" s="12"/>
    </row>
    <row r="851" spans="1:18" hidden="1" x14ac:dyDescent="0.3">
      <c r="A851" s="12"/>
      <c r="B851" s="12"/>
      <c r="C851" s="12" t="str">
        <f t="shared" si="118"/>
        <v>01</v>
      </c>
      <c r="D851" s="12">
        <v>7</v>
      </c>
      <c r="E851" s="12">
        <v>64</v>
      </c>
      <c r="F851" s="12" t="s">
        <v>51</v>
      </c>
      <c r="G851" s="12" t="str">
        <f t="shared" si="117"/>
        <v>64GTC30111T</v>
      </c>
      <c r="H851" s="12" t="s">
        <v>805</v>
      </c>
      <c r="I851" s="12">
        <v>1</v>
      </c>
      <c r="J851" s="12"/>
      <c r="K851" s="12">
        <f t="shared" si="114"/>
        <v>7</v>
      </c>
      <c r="L851" s="12"/>
      <c r="M851" s="12"/>
      <c r="N851" s="12" t="b">
        <f t="shared" si="115"/>
        <v>1</v>
      </c>
      <c r="O851" s="12" t="str">
        <f>VLOOKUP(G851,[1]CTDaoKhung!$C$5:$L$726,2,0)</f>
        <v>Giáo dục thể chất 3</v>
      </c>
      <c r="P851" s="12" t="b">
        <f t="shared" si="116"/>
        <v>1</v>
      </c>
      <c r="Q851" s="12" t="b">
        <f>IF(COUNTIF($F$2:F851,F851)=1,MAX($Q$1:Q850)+1)</f>
        <v>0</v>
      </c>
      <c r="R851" s="12"/>
    </row>
    <row r="852" spans="1:18" hidden="1" x14ac:dyDescent="0.3">
      <c r="A852" s="12"/>
      <c r="B852" s="12"/>
      <c r="C852" s="12" t="str">
        <f t="shared" si="118"/>
        <v>01</v>
      </c>
      <c r="D852" s="12">
        <v>7</v>
      </c>
      <c r="E852" s="12">
        <v>64</v>
      </c>
      <c r="F852" s="12" t="s">
        <v>52</v>
      </c>
      <c r="G852" s="12" t="str">
        <f t="shared" si="117"/>
        <v>64GTC40111T</v>
      </c>
      <c r="H852" s="12" t="s">
        <v>806</v>
      </c>
      <c r="I852" s="12">
        <v>1</v>
      </c>
      <c r="J852" s="12"/>
      <c r="K852" s="12">
        <f t="shared" si="114"/>
        <v>7</v>
      </c>
      <c r="L852" s="12"/>
      <c r="M852" s="12"/>
      <c r="N852" s="12" t="b">
        <f t="shared" si="115"/>
        <v>1</v>
      </c>
      <c r="O852" s="12" t="str">
        <f>VLOOKUP(G852,[1]CTDaoKhung!$C$5:$L$726,2,0)</f>
        <v>Giáo dục thể chất 4</v>
      </c>
      <c r="P852" s="12" t="b">
        <f t="shared" si="116"/>
        <v>1</v>
      </c>
      <c r="Q852" s="12" t="b">
        <f>IF(COUNTIF($F$2:F852,F852)=1,MAX($Q$1:Q851)+1)</f>
        <v>0</v>
      </c>
      <c r="R852" s="12"/>
    </row>
    <row r="853" spans="1:18" hidden="1" x14ac:dyDescent="0.3">
      <c r="A853" s="12"/>
      <c r="B853" s="12"/>
      <c r="C853" s="12" t="str">
        <f t="shared" si="118"/>
        <v>04</v>
      </c>
      <c r="D853" s="12">
        <v>7</v>
      </c>
      <c r="E853" s="12">
        <v>64</v>
      </c>
      <c r="F853" s="12" t="s">
        <v>932</v>
      </c>
      <c r="G853" s="12" t="str">
        <f t="shared" si="117"/>
        <v>64MHHC0412L</v>
      </c>
      <c r="H853" s="12" t="s">
        <v>807</v>
      </c>
      <c r="I853" s="12" t="s">
        <v>872</v>
      </c>
      <c r="J853" s="12"/>
      <c r="K853" s="12">
        <f t="shared" si="114"/>
        <v>7</v>
      </c>
      <c r="L853" s="12"/>
      <c r="M853" s="12"/>
      <c r="N853" s="12" t="b">
        <f t="shared" si="115"/>
        <v>1</v>
      </c>
      <c r="O853" s="12" t="e">
        <f>VLOOKUP(G853,[1]CTDaoKhung!$C$5:$L$726,2,0)</f>
        <v>#N/A</v>
      </c>
      <c r="P853" s="12" t="e">
        <f t="shared" si="116"/>
        <v>#N/A</v>
      </c>
      <c r="Q853" s="12">
        <f>IF(COUNTIF($F$2:F853,F853)=1,MAX($Q$1:Q852)+1)</f>
        <v>380</v>
      </c>
      <c r="R853" s="12"/>
    </row>
    <row r="854" spans="1:18" hidden="1" x14ac:dyDescent="0.3">
      <c r="A854" s="12"/>
      <c r="B854" s="12"/>
      <c r="C854" s="12" t="str">
        <f t="shared" si="118"/>
        <v>04</v>
      </c>
      <c r="D854" s="12">
        <v>7</v>
      </c>
      <c r="E854" s="12">
        <v>64</v>
      </c>
      <c r="F854" s="12" t="s">
        <v>933</v>
      </c>
      <c r="G854" s="12" t="str">
        <f t="shared" si="117"/>
        <v>64TKKM0412L</v>
      </c>
      <c r="H854" s="12" t="s">
        <v>598</v>
      </c>
      <c r="I854" s="12" t="s">
        <v>754</v>
      </c>
      <c r="J854" s="12"/>
      <c r="K854" s="12">
        <f t="shared" si="114"/>
        <v>7</v>
      </c>
      <c r="L854" s="12"/>
      <c r="M854" s="12"/>
      <c r="N854" s="12" t="b">
        <f t="shared" si="115"/>
        <v>1</v>
      </c>
      <c r="O854" s="12" t="e">
        <f>VLOOKUP(G854,[1]CTDaoKhung!$C$5:$L$726,2,0)</f>
        <v>#N/A</v>
      </c>
      <c r="P854" s="12" t="e">
        <f t="shared" si="116"/>
        <v>#N/A</v>
      </c>
      <c r="Q854" s="12">
        <f>IF(COUNTIF($F$2:F854,F854)=1,MAX($Q$1:Q853)+1)</f>
        <v>381</v>
      </c>
      <c r="R854" s="12"/>
    </row>
    <row r="855" spans="1:18" hidden="1" x14ac:dyDescent="0.3">
      <c r="A855" s="12"/>
      <c r="B855" s="12"/>
      <c r="C855" s="12" t="str">
        <f t="shared" si="118"/>
        <v>06</v>
      </c>
      <c r="D855" s="12">
        <v>8</v>
      </c>
      <c r="E855" s="12">
        <v>64</v>
      </c>
      <c r="F855" s="12" t="s">
        <v>951</v>
      </c>
      <c r="G855" s="12" t="str">
        <f t="shared" si="113"/>
        <v>64THDC0611T</v>
      </c>
      <c r="H855" s="12" t="s">
        <v>370</v>
      </c>
      <c r="I855" s="12" t="s">
        <v>348</v>
      </c>
      <c r="J855" s="12"/>
      <c r="K855" s="12">
        <f t="shared" si="114"/>
        <v>8</v>
      </c>
      <c r="L855" s="12"/>
      <c r="M855" s="12"/>
      <c r="N855" s="12" t="b">
        <f t="shared" si="115"/>
        <v>1</v>
      </c>
      <c r="O855" s="12" t="e">
        <f>VLOOKUP(G855,[1]CTDaoKhung!$C$5:$L$726,2,0)</f>
        <v>#N/A</v>
      </c>
      <c r="P855" s="12" t="e">
        <f t="shared" si="116"/>
        <v>#N/A</v>
      </c>
      <c r="Q855" s="12">
        <f>IF(COUNTIF($F$2:F855,F855)=1,MAX($Q$1:Q854)+1)</f>
        <v>382</v>
      </c>
      <c r="R855" s="12"/>
    </row>
    <row r="856" spans="1:18" hidden="1" x14ac:dyDescent="0.3">
      <c r="A856" s="12"/>
      <c r="B856" s="12"/>
      <c r="C856" s="12" t="str">
        <f t="shared" si="118"/>
        <v>04</v>
      </c>
      <c r="D856" s="12">
        <v>8</v>
      </c>
      <c r="E856" s="12">
        <v>64</v>
      </c>
      <c r="F856" s="12" t="s">
        <v>934</v>
      </c>
      <c r="G856" s="12" t="str">
        <f t="shared" si="113"/>
        <v>64TCD20413T</v>
      </c>
      <c r="H856" s="12" t="s">
        <v>888</v>
      </c>
      <c r="I856" s="12" t="s">
        <v>78</v>
      </c>
      <c r="J856" s="12" t="s">
        <v>910</v>
      </c>
      <c r="K856" s="12">
        <f t="shared" si="114"/>
        <v>8</v>
      </c>
      <c r="L856" s="12"/>
      <c r="M856" s="12"/>
      <c r="N856" s="12" t="b">
        <f t="shared" si="115"/>
        <v>1</v>
      </c>
      <c r="O856" s="12" t="e">
        <f>VLOOKUP(G856,[1]CTDaoKhung!$C$5:$L$726,2,0)</f>
        <v>#N/A</v>
      </c>
      <c r="P856" s="12" t="e">
        <f t="shared" si="116"/>
        <v>#N/A</v>
      </c>
      <c r="Q856" s="12">
        <f>IF(COUNTIF($F$2:F856,F856)=1,MAX($Q$1:Q855)+1)</f>
        <v>383</v>
      </c>
      <c r="R856" s="12"/>
    </row>
    <row r="857" spans="1:18" hidden="1" x14ac:dyDescent="0.3">
      <c r="A857" s="12"/>
      <c r="B857" s="12"/>
      <c r="C857" s="12" t="str">
        <f t="shared" si="118"/>
        <v>04</v>
      </c>
      <c r="D857" s="12">
        <v>8</v>
      </c>
      <c r="E857" s="12">
        <v>64</v>
      </c>
      <c r="F857" s="12" t="s">
        <v>935</v>
      </c>
      <c r="G857" s="12" t="str">
        <f t="shared" si="113"/>
        <v>64TTCN0412T</v>
      </c>
      <c r="H857" s="12" t="s">
        <v>768</v>
      </c>
      <c r="I857" s="12" t="s">
        <v>64</v>
      </c>
      <c r="J857" s="12"/>
      <c r="K857" s="12">
        <f t="shared" si="114"/>
        <v>8</v>
      </c>
      <c r="L857" s="12"/>
      <c r="M857" s="12"/>
      <c r="N857" s="12" t="b">
        <f t="shared" si="115"/>
        <v>1</v>
      </c>
      <c r="O857" s="12" t="e">
        <f>VLOOKUP(G857,[1]CTDaoKhung!$C$5:$L$726,2,0)</f>
        <v>#N/A</v>
      </c>
      <c r="P857" s="12" t="e">
        <f t="shared" si="116"/>
        <v>#N/A</v>
      </c>
      <c r="Q857" s="12">
        <f>IF(COUNTIF($F$2:F857,F857)=1,MAX($Q$1:Q856)+1)</f>
        <v>384</v>
      </c>
      <c r="R857" s="12"/>
    </row>
    <row r="858" spans="1:18" hidden="1" x14ac:dyDescent="0.3">
      <c r="A858" s="12"/>
      <c r="B858" s="12"/>
      <c r="C858" s="12" t="str">
        <f t="shared" si="118"/>
        <v>04</v>
      </c>
      <c r="D858" s="12">
        <v>8</v>
      </c>
      <c r="E858" s="12">
        <v>64</v>
      </c>
      <c r="F858" s="12" t="s">
        <v>936</v>
      </c>
      <c r="G858" s="12" t="str">
        <f t="shared" si="113"/>
        <v>64CDTT0418D</v>
      </c>
      <c r="H858" s="12" t="s">
        <v>889</v>
      </c>
      <c r="I858" s="12" t="s">
        <v>120</v>
      </c>
      <c r="J858" s="12"/>
      <c r="K858" s="12">
        <f t="shared" si="114"/>
        <v>8</v>
      </c>
      <c r="L858" s="12"/>
      <c r="M858" s="12"/>
      <c r="N858" s="12" t="b">
        <f t="shared" si="115"/>
        <v>1</v>
      </c>
      <c r="O858" s="12" t="e">
        <f>VLOOKUP(G858,[1]CTDaoKhung!$C$5:$L$726,2,0)</f>
        <v>#N/A</v>
      </c>
      <c r="P858" s="12" t="e">
        <f t="shared" si="116"/>
        <v>#N/A</v>
      </c>
      <c r="Q858" s="12">
        <f>IF(COUNTIF($F$2:F858,F858)=1,MAX($Q$1:Q857)+1)</f>
        <v>385</v>
      </c>
      <c r="R858" s="12"/>
    </row>
    <row r="859" spans="1:18" hidden="1" x14ac:dyDescent="0.3">
      <c r="A859" s="12"/>
      <c r="B859" s="12"/>
      <c r="C859" s="12" t="str">
        <f t="shared" si="118"/>
        <v/>
      </c>
      <c r="D859" s="12">
        <v>8</v>
      </c>
      <c r="E859" s="12">
        <v>64</v>
      </c>
      <c r="F859" s="12"/>
      <c r="G859" s="12" t="str">
        <f t="shared" si="113"/>
        <v>64</v>
      </c>
      <c r="H859" s="12" t="s">
        <v>890</v>
      </c>
      <c r="I859" s="12"/>
      <c r="J859" s="12"/>
      <c r="K859" s="12">
        <f t="shared" si="114"/>
        <v>8</v>
      </c>
      <c r="L859" s="12"/>
      <c r="M859" s="12"/>
      <c r="N859" s="12" t="b">
        <f t="shared" si="115"/>
        <v>1</v>
      </c>
      <c r="O859" s="12" t="e">
        <f>VLOOKUP(G859,[1]CTDaoKhung!$C$5:$L$726,2,0)</f>
        <v>#N/A</v>
      </c>
      <c r="P859" s="12" t="e">
        <f t="shared" si="116"/>
        <v>#N/A</v>
      </c>
      <c r="Q859" s="12" t="b">
        <f>IF(COUNTIF($F$2:F859,F859)=1,MAX($Q$1:Q858)+1)</f>
        <v>0</v>
      </c>
      <c r="R859" s="12"/>
    </row>
    <row r="860" spans="1:18" hidden="1" x14ac:dyDescent="0.3">
      <c r="A860" s="12"/>
      <c r="B860" s="12"/>
      <c r="C860" s="12" t="str">
        <f t="shared" si="118"/>
        <v>06</v>
      </c>
      <c r="D860" s="12">
        <v>8</v>
      </c>
      <c r="E860" s="12">
        <v>64</v>
      </c>
      <c r="F860" s="12" t="s">
        <v>952</v>
      </c>
      <c r="G860" s="12" t="str">
        <f t="shared" si="113"/>
        <v>64KTBD0612L</v>
      </c>
      <c r="H860" s="12" t="s">
        <v>891</v>
      </c>
      <c r="I860" s="12" t="s">
        <v>4</v>
      </c>
      <c r="J860" s="12"/>
      <c r="K860" s="12">
        <f t="shared" si="114"/>
        <v>8</v>
      </c>
      <c r="L860" s="12"/>
      <c r="M860" s="12"/>
      <c r="N860" s="12" t="b">
        <f t="shared" si="115"/>
        <v>1</v>
      </c>
      <c r="O860" s="12" t="e">
        <f>VLOOKUP(G860,[1]CTDaoKhung!$C$5:$L$726,2,0)</f>
        <v>#N/A</v>
      </c>
      <c r="P860" s="12" t="e">
        <f t="shared" si="116"/>
        <v>#N/A</v>
      </c>
      <c r="Q860" s="12">
        <f>IF(COUNTIF($F$2:F860,F860)=1,MAX($Q$1:Q859)+1)</f>
        <v>386</v>
      </c>
      <c r="R860" s="12"/>
    </row>
    <row r="861" spans="1:18" hidden="1" x14ac:dyDescent="0.3">
      <c r="A861" s="12"/>
      <c r="B861" s="12"/>
      <c r="C861" s="12" t="str">
        <f t="shared" si="118"/>
        <v>04</v>
      </c>
      <c r="D861" s="12">
        <v>8</v>
      </c>
      <c r="E861" s="12">
        <v>64</v>
      </c>
      <c r="F861" s="12" t="s">
        <v>964</v>
      </c>
      <c r="G861" s="12" t="str">
        <f t="shared" si="113"/>
        <v>64PPKT0412L</v>
      </c>
      <c r="H861" s="12" t="s">
        <v>580</v>
      </c>
      <c r="I861" s="12" t="s">
        <v>4</v>
      </c>
      <c r="J861" s="12" t="s">
        <v>911</v>
      </c>
      <c r="K861" s="12">
        <f t="shared" si="114"/>
        <v>8</v>
      </c>
      <c r="L861" s="12"/>
      <c r="M861" s="12"/>
      <c r="N861" s="12" t="b">
        <f t="shared" si="115"/>
        <v>1</v>
      </c>
      <c r="O861" s="12" t="e">
        <f>VLOOKUP(G861,[1]CTDaoKhung!$C$5:$L$726,2,0)</f>
        <v>#N/A</v>
      </c>
      <c r="P861" s="12" t="e">
        <f t="shared" si="116"/>
        <v>#N/A</v>
      </c>
      <c r="Q861" s="12">
        <f>IF(COUNTIF($F$2:F861,F861)=1,MAX($Q$1:Q860)+1)</f>
        <v>387</v>
      </c>
      <c r="R861" s="12"/>
    </row>
    <row r="862" spans="1:18" hidden="1" x14ac:dyDescent="0.3">
      <c r="A862" s="12"/>
      <c r="B862" s="12"/>
      <c r="C862" s="12" t="str">
        <f t="shared" si="118"/>
        <v>06</v>
      </c>
      <c r="D862" s="12">
        <v>8</v>
      </c>
      <c r="E862" s="12">
        <v>64</v>
      </c>
      <c r="F862" s="12" t="s">
        <v>953</v>
      </c>
      <c r="G862" s="12" t="str">
        <f t="shared" si="113"/>
        <v>64CNND0612L</v>
      </c>
      <c r="H862" s="12" t="s">
        <v>892</v>
      </c>
      <c r="I862" s="12" t="s">
        <v>4</v>
      </c>
      <c r="J862" s="12"/>
      <c r="K862" s="12">
        <f t="shared" si="114"/>
        <v>8</v>
      </c>
      <c r="L862" s="12"/>
      <c r="M862" s="12"/>
      <c r="N862" s="12" t="b">
        <f t="shared" si="115"/>
        <v>1</v>
      </c>
      <c r="O862" s="12" t="e">
        <f>VLOOKUP(G862,[1]CTDaoKhung!$C$5:$L$726,2,0)</f>
        <v>#N/A</v>
      </c>
      <c r="P862" s="12" t="e">
        <f t="shared" si="116"/>
        <v>#N/A</v>
      </c>
      <c r="Q862" s="12">
        <f>IF(COUNTIF($F$2:F862,F862)=1,MAX($Q$1:Q861)+1)</f>
        <v>388</v>
      </c>
      <c r="R862" s="12"/>
    </row>
    <row r="863" spans="1:18" hidden="1" x14ac:dyDescent="0.3">
      <c r="A863" s="12"/>
      <c r="B863" s="12"/>
      <c r="C863" s="12" t="str">
        <f t="shared" si="118"/>
        <v>04</v>
      </c>
      <c r="D863" s="12">
        <v>8</v>
      </c>
      <c r="E863" s="12">
        <v>64</v>
      </c>
      <c r="F863" s="12" t="s">
        <v>937</v>
      </c>
      <c r="G863" s="12" t="str">
        <f t="shared" si="113"/>
        <v>64CNTK0412L</v>
      </c>
      <c r="H863" s="12" t="s">
        <v>593</v>
      </c>
      <c r="I863" s="12" t="s">
        <v>4</v>
      </c>
      <c r="J863" s="12"/>
      <c r="K863" s="12">
        <f t="shared" si="114"/>
        <v>8</v>
      </c>
      <c r="L863" s="12"/>
      <c r="M863" s="12"/>
      <c r="N863" s="12" t="b">
        <f t="shared" si="115"/>
        <v>1</v>
      </c>
      <c r="O863" s="12" t="e">
        <f>VLOOKUP(G863,[1]CTDaoKhung!$C$5:$L$726,2,0)</f>
        <v>#N/A</v>
      </c>
      <c r="P863" s="12" t="e">
        <f t="shared" si="116"/>
        <v>#N/A</v>
      </c>
      <c r="Q863" s="12">
        <f>IF(COUNTIF($F$2:F863,F863)=1,MAX($Q$1:Q862)+1)</f>
        <v>389</v>
      </c>
      <c r="R863" s="12"/>
    </row>
    <row r="864" spans="1:18" hidden="1" x14ac:dyDescent="0.3">
      <c r="A864" s="12"/>
      <c r="B864" s="12"/>
      <c r="C864" s="12" t="str">
        <f t="shared" si="118"/>
        <v>06</v>
      </c>
      <c r="D864" s="12">
        <v>8</v>
      </c>
      <c r="E864" s="12">
        <v>64</v>
      </c>
      <c r="F864" s="12" t="s">
        <v>954</v>
      </c>
      <c r="G864" s="12" t="str">
        <f t="shared" si="113"/>
        <v>64MTCN0612L</v>
      </c>
      <c r="H864" s="12" t="s">
        <v>524</v>
      </c>
      <c r="I864" s="12" t="s">
        <v>4</v>
      </c>
      <c r="J864" s="12"/>
      <c r="K864" s="12">
        <f t="shared" si="114"/>
        <v>8</v>
      </c>
      <c r="L864" s="12"/>
      <c r="M864" s="12"/>
      <c r="N864" s="12" t="b">
        <f t="shared" si="115"/>
        <v>1</v>
      </c>
      <c r="O864" s="12" t="e">
        <f>VLOOKUP(G864,[1]CTDaoKhung!$C$5:$L$726,2,0)</f>
        <v>#N/A</v>
      </c>
      <c r="P864" s="12" t="e">
        <f t="shared" si="116"/>
        <v>#N/A</v>
      </c>
      <c r="Q864" s="12">
        <f>IF(COUNTIF($F$2:F864,F864)=1,MAX($Q$1:Q863)+1)</f>
        <v>390</v>
      </c>
      <c r="R864" s="12"/>
    </row>
    <row r="865" spans="1:18" hidden="1" x14ac:dyDescent="0.3">
      <c r="A865" s="12"/>
      <c r="B865" s="12"/>
      <c r="C865" s="12" t="str">
        <f t="shared" si="118"/>
        <v>04</v>
      </c>
      <c r="D865" s="12">
        <v>8</v>
      </c>
      <c r="E865" s="12">
        <v>64</v>
      </c>
      <c r="F865" s="12" t="s">
        <v>938</v>
      </c>
      <c r="G865" s="12" t="str">
        <f t="shared" si="113"/>
        <v>64TNCD0412L</v>
      </c>
      <c r="H865" s="12" t="s">
        <v>893</v>
      </c>
      <c r="I865" s="12" t="s">
        <v>4</v>
      </c>
      <c r="J865" s="12"/>
      <c r="K865" s="12">
        <f t="shared" si="114"/>
        <v>8</v>
      </c>
      <c r="L865" s="12"/>
      <c r="M865" s="12"/>
      <c r="N865" s="12" t="b">
        <f t="shared" si="115"/>
        <v>1</v>
      </c>
      <c r="O865" s="12" t="e">
        <f>VLOOKUP(G865,[1]CTDaoKhung!$C$5:$L$726,2,0)</f>
        <v>#N/A</v>
      </c>
      <c r="P865" s="12" t="e">
        <f t="shared" si="116"/>
        <v>#N/A</v>
      </c>
      <c r="Q865" s="12">
        <f>IF(COUNTIF($F$2:F865,F865)=1,MAX($Q$1:Q864)+1)</f>
        <v>391</v>
      </c>
      <c r="R865" s="12"/>
    </row>
    <row r="866" spans="1:18" hidden="1" x14ac:dyDescent="0.3">
      <c r="A866" s="12"/>
      <c r="B866" s="12"/>
      <c r="C866" s="12" t="str">
        <f t="shared" si="118"/>
        <v>06</v>
      </c>
      <c r="D866" s="12">
        <v>8</v>
      </c>
      <c r="E866" s="12">
        <v>64</v>
      </c>
      <c r="F866" s="12" t="s">
        <v>955</v>
      </c>
      <c r="G866" s="12" t="str">
        <f t="shared" si="113"/>
        <v>64TĐCN0612L</v>
      </c>
      <c r="H866" s="12" t="s">
        <v>526</v>
      </c>
      <c r="I866" s="12" t="s">
        <v>4</v>
      </c>
      <c r="J866" s="12"/>
      <c r="K866" s="12">
        <f t="shared" si="114"/>
        <v>8</v>
      </c>
      <c r="L866" s="12"/>
      <c r="M866" s="12"/>
      <c r="N866" s="12" t="b">
        <f t="shared" si="115"/>
        <v>1</v>
      </c>
      <c r="O866" s="12" t="e">
        <f>VLOOKUP(G866,[1]CTDaoKhung!$C$5:$L$726,2,0)</f>
        <v>#N/A</v>
      </c>
      <c r="P866" s="12" t="e">
        <f t="shared" si="116"/>
        <v>#N/A</v>
      </c>
      <c r="Q866" s="12">
        <f>IF(COUNTIF($F$2:F866,F866)=1,MAX($Q$1:Q865)+1)</f>
        <v>392</v>
      </c>
      <c r="R866" s="12"/>
    </row>
    <row r="867" spans="1:18" hidden="1" x14ac:dyDescent="0.3">
      <c r="A867" s="12"/>
      <c r="B867" s="12"/>
      <c r="C867" s="12" t="str">
        <f t="shared" si="118"/>
        <v>04</v>
      </c>
      <c r="D867" s="12">
        <v>8</v>
      </c>
      <c r="E867" s="12">
        <v>64</v>
      </c>
      <c r="F867" s="12" t="s">
        <v>939</v>
      </c>
      <c r="G867" s="12" t="str">
        <f t="shared" si="113"/>
        <v>64MDRB0412L</v>
      </c>
      <c r="H867" s="12" t="s">
        <v>894</v>
      </c>
      <c r="I867" s="12" t="s">
        <v>4</v>
      </c>
      <c r="J867" s="12"/>
      <c r="K867" s="12">
        <f t="shared" si="114"/>
        <v>8</v>
      </c>
      <c r="L867" s="12"/>
      <c r="M867" s="12"/>
      <c r="N867" s="12" t="b">
        <f t="shared" si="115"/>
        <v>1</v>
      </c>
      <c r="O867" s="12" t="e">
        <f>VLOOKUP(G867,[1]CTDaoKhung!$C$5:$L$726,2,0)</f>
        <v>#N/A</v>
      </c>
      <c r="P867" s="12" t="e">
        <f t="shared" si="116"/>
        <v>#N/A</v>
      </c>
      <c r="Q867" s="12">
        <f>IF(COUNTIF($F$2:F867,F867)=1,MAX($Q$1:Q866)+1)</f>
        <v>393</v>
      </c>
      <c r="R867" s="12"/>
    </row>
    <row r="868" spans="1:18" hidden="1" x14ac:dyDescent="0.3">
      <c r="A868" s="12"/>
      <c r="B868" s="12"/>
      <c r="C868" s="12" t="str">
        <f t="shared" si="118"/>
        <v/>
      </c>
      <c r="D868" s="12"/>
      <c r="E868" s="12"/>
      <c r="F868" s="12"/>
      <c r="G868" s="12" t="str">
        <f t="shared" si="113"/>
        <v/>
      </c>
      <c r="H868" s="12"/>
      <c r="I868" s="12"/>
      <c r="J868" s="12"/>
      <c r="K868" s="12">
        <f t="shared" si="114"/>
        <v>0</v>
      </c>
      <c r="L868" s="12"/>
      <c r="M868" s="12"/>
      <c r="N868" s="12" t="b">
        <f t="shared" si="115"/>
        <v>1</v>
      </c>
      <c r="O868" s="12" t="e">
        <f>VLOOKUP(G868,[1]CTDaoKhung!$C$5:$L$726,2,0)</f>
        <v>#N/A</v>
      </c>
      <c r="P868" s="12" t="e">
        <f t="shared" si="116"/>
        <v>#N/A</v>
      </c>
      <c r="Q868" s="12" t="b">
        <f>IF(COUNTIF($F$2:F868,F868)=1,MAX($Q$1:Q867)+1)</f>
        <v>0</v>
      </c>
      <c r="R868" s="12"/>
    </row>
    <row r="869" spans="1:18" hidden="1" x14ac:dyDescent="0.3">
      <c r="A869" s="12"/>
      <c r="B869" s="12"/>
      <c r="C869" s="12" t="str">
        <f t="shared" si="118"/>
        <v/>
      </c>
      <c r="D869" s="12"/>
      <c r="E869" s="12"/>
      <c r="F869" s="12"/>
      <c r="G869" s="12" t="str">
        <f t="shared" si="113"/>
        <v/>
      </c>
      <c r="H869" s="12"/>
      <c r="I869" s="12"/>
      <c r="J869" s="12"/>
      <c r="K869" s="12">
        <f t="shared" si="114"/>
        <v>0</v>
      </c>
      <c r="L869" s="12"/>
      <c r="M869" s="12"/>
      <c r="N869" s="12" t="b">
        <f t="shared" si="115"/>
        <v>1</v>
      </c>
      <c r="O869" s="12" t="e">
        <f>VLOOKUP(G869,[1]CTDaoKhung!$C$5:$L$726,2,0)</f>
        <v>#N/A</v>
      </c>
      <c r="P869" s="12" t="e">
        <f t="shared" si="116"/>
        <v>#N/A</v>
      </c>
      <c r="Q869" s="12" t="b">
        <f>IF(COUNTIF($F$2:F869,F869)=1,MAX($Q$1:Q868)+1)</f>
        <v>0</v>
      </c>
      <c r="R869" s="12"/>
    </row>
    <row r="870" spans="1:18" hidden="1" x14ac:dyDescent="0.3">
      <c r="A870" s="12"/>
      <c r="B870" s="12"/>
      <c r="C870" s="12" t="str">
        <f t="shared" si="118"/>
        <v/>
      </c>
      <c r="D870" s="12"/>
      <c r="E870" s="12"/>
      <c r="F870" s="12"/>
      <c r="G870" s="12" t="str">
        <f t="shared" si="113"/>
        <v/>
      </c>
      <c r="H870" s="12"/>
      <c r="I870" s="12"/>
      <c r="J870" s="12"/>
      <c r="K870" s="12">
        <f t="shared" si="114"/>
        <v>0</v>
      </c>
      <c r="L870" s="12"/>
      <c r="M870" s="12"/>
      <c r="N870" s="12" t="b">
        <f t="shared" si="115"/>
        <v>1</v>
      </c>
      <c r="O870" s="12" t="e">
        <f>VLOOKUP(G870,[1]CTDaoKhung!$C$5:$L$726,2,0)</f>
        <v>#N/A</v>
      </c>
      <c r="P870" s="12" t="e">
        <f t="shared" si="116"/>
        <v>#N/A</v>
      </c>
      <c r="Q870" s="12" t="b">
        <f>IF(COUNTIF($F$2:F870,F870)=1,MAX($Q$1:Q869)+1)</f>
        <v>0</v>
      </c>
      <c r="R870" s="12"/>
    </row>
    <row r="871" spans="1:18" hidden="1" x14ac:dyDescent="0.3">
      <c r="A871" s="12"/>
      <c r="B871" s="12"/>
      <c r="C871" s="12" t="str">
        <f t="shared" si="118"/>
        <v/>
      </c>
      <c r="D871" s="12"/>
      <c r="E871" s="12"/>
      <c r="F871" s="12"/>
      <c r="G871" s="12" t="str">
        <f t="shared" si="113"/>
        <v/>
      </c>
      <c r="H871" s="12"/>
      <c r="I871" s="12"/>
      <c r="J871" s="12"/>
      <c r="K871" s="12">
        <f t="shared" si="114"/>
        <v>0</v>
      </c>
      <c r="L871" s="12"/>
      <c r="M871" s="12"/>
      <c r="N871" s="12" t="b">
        <f t="shared" si="115"/>
        <v>1</v>
      </c>
      <c r="O871" s="12" t="e">
        <f>VLOOKUP(G871,[1]CTDaoKhung!$C$5:$L$726,2,0)</f>
        <v>#N/A</v>
      </c>
      <c r="P871" s="12" t="e">
        <f t="shared" si="116"/>
        <v>#N/A</v>
      </c>
      <c r="Q871" s="12" t="b">
        <f>IF(COUNTIF($F$2:F871,F871)=1,MAX($Q$1:Q870)+1)</f>
        <v>0</v>
      </c>
      <c r="R871" s="12"/>
    </row>
    <row r="872" spans="1:18" hidden="1" x14ac:dyDescent="0.3">
      <c r="A872" s="12"/>
      <c r="B872" s="12"/>
      <c r="C872" s="12" t="str">
        <f t="shared" si="118"/>
        <v/>
      </c>
      <c r="D872" s="12"/>
      <c r="E872" s="12"/>
      <c r="F872" s="12"/>
      <c r="G872" s="12" t="str">
        <f t="shared" si="113"/>
        <v/>
      </c>
      <c r="H872" s="12"/>
      <c r="I872" s="12"/>
      <c r="J872" s="12"/>
      <c r="K872" s="12">
        <f t="shared" si="114"/>
        <v>0</v>
      </c>
      <c r="L872" s="12"/>
      <c r="M872" s="12"/>
      <c r="N872" s="12" t="b">
        <f t="shared" si="115"/>
        <v>1</v>
      </c>
      <c r="O872" s="12" t="e">
        <f>VLOOKUP(G872,[1]CTDaoKhung!$C$5:$L$726,2,0)</f>
        <v>#N/A</v>
      </c>
      <c r="P872" s="12" t="e">
        <f t="shared" si="116"/>
        <v>#N/A</v>
      </c>
      <c r="Q872" s="12" t="b">
        <f>IF(COUNTIF($F$2:F872,F872)=1,MAX($Q$1:Q871)+1)</f>
        <v>0</v>
      </c>
      <c r="R872" s="12"/>
    </row>
    <row r="873" spans="1:18" hidden="1" x14ac:dyDescent="0.3">
      <c r="A873" s="12"/>
      <c r="B873" s="12"/>
      <c r="C873" s="12" t="str">
        <f t="shared" si="118"/>
        <v/>
      </c>
      <c r="D873" s="12"/>
      <c r="E873" s="12"/>
      <c r="F873" s="12"/>
      <c r="G873" s="12" t="str">
        <f t="shared" si="113"/>
        <v/>
      </c>
      <c r="H873" s="12"/>
      <c r="I873" s="12"/>
      <c r="J873" s="12"/>
      <c r="K873" s="12">
        <f t="shared" si="114"/>
        <v>0</v>
      </c>
      <c r="L873" s="12"/>
      <c r="M873" s="12"/>
      <c r="N873" s="12" t="b">
        <f t="shared" si="115"/>
        <v>1</v>
      </c>
      <c r="O873" s="12" t="e">
        <f>VLOOKUP(G873,[1]CTDaoKhung!$C$5:$L$726,2,0)</f>
        <v>#N/A</v>
      </c>
      <c r="P873" s="12" t="e">
        <f t="shared" si="116"/>
        <v>#N/A</v>
      </c>
      <c r="Q873" s="12" t="b">
        <f>IF(COUNTIF($F$2:F873,F873)=1,MAX($Q$1:Q872)+1)</f>
        <v>0</v>
      </c>
      <c r="R873" s="12"/>
    </row>
    <row r="874" spans="1:18" hidden="1" x14ac:dyDescent="0.3">
      <c r="A874" s="12"/>
      <c r="B874" s="12"/>
      <c r="C874" s="12" t="str">
        <f t="shared" si="118"/>
        <v/>
      </c>
      <c r="D874" s="12"/>
      <c r="E874" s="12"/>
      <c r="F874" s="12"/>
      <c r="G874" s="12" t="str">
        <f t="shared" si="113"/>
        <v/>
      </c>
      <c r="H874" s="12"/>
      <c r="I874" s="12"/>
      <c r="J874" s="12"/>
      <c r="K874" s="12">
        <f t="shared" si="114"/>
        <v>0</v>
      </c>
      <c r="L874" s="12"/>
      <c r="M874" s="12"/>
      <c r="N874" s="12" t="b">
        <f t="shared" si="115"/>
        <v>1</v>
      </c>
      <c r="O874" s="12" t="e">
        <f>VLOOKUP(G874,[1]CTDaoKhung!$C$5:$L$726,2,0)</f>
        <v>#N/A</v>
      </c>
      <c r="P874" s="12" t="e">
        <f t="shared" si="116"/>
        <v>#N/A</v>
      </c>
      <c r="Q874" s="12" t="b">
        <f>IF(COUNTIF($F$2:F874,F874)=1,MAX($Q$1:Q873)+1)</f>
        <v>0</v>
      </c>
      <c r="R874" s="12"/>
    </row>
    <row r="875" spans="1:18" hidden="1" x14ac:dyDescent="0.3">
      <c r="A875" s="12"/>
      <c r="B875" s="12"/>
      <c r="C875" s="12" t="str">
        <f t="shared" si="118"/>
        <v/>
      </c>
      <c r="D875" s="12"/>
      <c r="E875" s="12"/>
      <c r="F875" s="12"/>
      <c r="G875" s="12" t="str">
        <f t="shared" si="113"/>
        <v/>
      </c>
      <c r="H875" s="12"/>
      <c r="I875" s="12"/>
      <c r="J875" s="12"/>
      <c r="K875" s="12">
        <f t="shared" si="114"/>
        <v>0</v>
      </c>
      <c r="L875" s="12"/>
      <c r="M875" s="12"/>
      <c r="N875" s="12" t="b">
        <f t="shared" si="115"/>
        <v>1</v>
      </c>
      <c r="O875" s="12" t="e">
        <f>VLOOKUP(G875,[1]CTDaoKhung!$C$5:$L$726,2,0)</f>
        <v>#N/A</v>
      </c>
      <c r="P875" s="12" t="e">
        <f t="shared" si="116"/>
        <v>#N/A</v>
      </c>
      <c r="Q875" s="12" t="b">
        <f>IF(COUNTIF($F$2:F875,F875)=1,MAX($Q$1:Q874)+1)</f>
        <v>0</v>
      </c>
      <c r="R875" s="12"/>
    </row>
    <row r="876" spans="1:18" hidden="1" x14ac:dyDescent="0.3">
      <c r="A876" s="12"/>
      <c r="B876" s="12"/>
      <c r="C876" s="12" t="str">
        <f t="shared" si="118"/>
        <v/>
      </c>
      <c r="D876" s="12"/>
      <c r="E876" s="12"/>
      <c r="F876" s="12"/>
      <c r="G876" s="12" t="str">
        <f t="shared" si="113"/>
        <v/>
      </c>
      <c r="H876" s="12"/>
      <c r="I876" s="12"/>
      <c r="J876" s="12"/>
      <c r="K876" s="12">
        <f t="shared" si="114"/>
        <v>0</v>
      </c>
      <c r="L876" s="12"/>
      <c r="M876" s="12"/>
      <c r="N876" s="12" t="b">
        <f t="shared" si="115"/>
        <v>1</v>
      </c>
      <c r="O876" s="12" t="e">
        <f>VLOOKUP(G876,[1]CTDaoKhung!$C$5:$L$726,2,0)</f>
        <v>#N/A</v>
      </c>
      <c r="P876" s="12" t="e">
        <f t="shared" si="116"/>
        <v>#N/A</v>
      </c>
      <c r="Q876" s="12" t="b">
        <f>IF(COUNTIF($F$2:F876,F876)=1,MAX($Q$1:Q875)+1)</f>
        <v>0</v>
      </c>
      <c r="R876" s="12"/>
    </row>
    <row r="877" spans="1:18" hidden="1" x14ac:dyDescent="0.3">
      <c r="A877" s="12"/>
      <c r="B877" s="12"/>
      <c r="C877" s="12" t="str">
        <f t="shared" si="118"/>
        <v/>
      </c>
      <c r="D877" s="12"/>
      <c r="E877" s="12"/>
      <c r="F877" s="12"/>
      <c r="G877" s="12" t="str">
        <f t="shared" si="113"/>
        <v/>
      </c>
      <c r="H877" s="12"/>
      <c r="I877" s="12"/>
      <c r="J877" s="12"/>
      <c r="K877" s="12">
        <f t="shared" si="114"/>
        <v>0</v>
      </c>
      <c r="L877" s="12"/>
      <c r="M877" s="12"/>
      <c r="N877" s="12" t="b">
        <f t="shared" si="115"/>
        <v>1</v>
      </c>
      <c r="O877" s="12" t="e">
        <f>VLOOKUP(G877,[1]CTDaoKhung!$C$5:$L$726,2,0)</f>
        <v>#N/A</v>
      </c>
      <c r="P877" s="12" t="e">
        <f t="shared" si="116"/>
        <v>#N/A</v>
      </c>
      <c r="Q877" s="12" t="b">
        <f>IF(COUNTIF($F$2:F877,F877)=1,MAX($Q$1:Q876)+1)</f>
        <v>0</v>
      </c>
      <c r="R877" s="12"/>
    </row>
    <row r="878" spans="1:18" hidden="1" x14ac:dyDescent="0.3">
      <c r="A878" s="12"/>
      <c r="B878" s="12"/>
      <c r="C878" s="12" t="str">
        <f t="shared" si="118"/>
        <v/>
      </c>
      <c r="D878" s="12"/>
      <c r="E878" s="12"/>
      <c r="F878" s="12"/>
      <c r="G878" s="12" t="str">
        <f t="shared" si="113"/>
        <v/>
      </c>
      <c r="H878" s="12"/>
      <c r="I878" s="12"/>
      <c r="J878" s="12"/>
      <c r="K878" s="12">
        <f t="shared" si="114"/>
        <v>0</v>
      </c>
      <c r="L878" s="12"/>
      <c r="M878" s="12"/>
      <c r="N878" s="12" t="b">
        <f t="shared" si="115"/>
        <v>1</v>
      </c>
      <c r="O878" s="12" t="e">
        <f>VLOOKUP(G878,[1]CTDaoKhung!$C$5:$L$726,2,0)</f>
        <v>#N/A</v>
      </c>
      <c r="P878" s="12" t="e">
        <f t="shared" si="116"/>
        <v>#N/A</v>
      </c>
      <c r="Q878" s="12" t="b">
        <f>IF(COUNTIF($F$2:F878,F878)=1,MAX($Q$1:Q877)+1)</f>
        <v>0</v>
      </c>
      <c r="R878" s="12"/>
    </row>
    <row r="879" spans="1:18" hidden="1" x14ac:dyDescent="0.3">
      <c r="A879" s="12"/>
      <c r="B879" s="12"/>
      <c r="C879" s="12" t="str">
        <f t="shared" si="118"/>
        <v/>
      </c>
      <c r="D879" s="12"/>
      <c r="E879" s="12"/>
      <c r="F879" s="12"/>
      <c r="G879" s="12" t="str">
        <f t="shared" si="113"/>
        <v/>
      </c>
      <c r="H879" s="12"/>
      <c r="I879" s="12"/>
      <c r="J879" s="12"/>
      <c r="K879" s="12">
        <f t="shared" si="114"/>
        <v>0</v>
      </c>
      <c r="L879" s="12"/>
      <c r="M879" s="12"/>
      <c r="N879" s="12" t="b">
        <f t="shared" si="115"/>
        <v>1</v>
      </c>
      <c r="O879" s="12" t="e">
        <f>VLOOKUP(G879,[1]CTDaoKhung!$C$5:$L$726,2,0)</f>
        <v>#N/A</v>
      </c>
      <c r="P879" s="12" t="e">
        <f t="shared" si="116"/>
        <v>#N/A</v>
      </c>
      <c r="Q879" s="12" t="b">
        <f>IF(COUNTIF($F$2:F879,F879)=1,MAX($Q$1:Q878)+1)</f>
        <v>0</v>
      </c>
      <c r="R879" s="12"/>
    </row>
    <row r="880" spans="1:18" hidden="1" x14ac:dyDescent="0.3">
      <c r="A880" s="12"/>
      <c r="B880" s="12"/>
      <c r="C880" s="12" t="str">
        <f t="shared" si="118"/>
        <v/>
      </c>
      <c r="D880" s="12"/>
      <c r="E880" s="12"/>
      <c r="F880" s="12"/>
      <c r="G880" s="12" t="str">
        <f t="shared" si="113"/>
        <v/>
      </c>
      <c r="H880" s="12"/>
      <c r="I880" s="12"/>
      <c r="J880" s="12"/>
      <c r="K880" s="12">
        <f t="shared" si="114"/>
        <v>0</v>
      </c>
      <c r="L880" s="12"/>
      <c r="M880" s="12"/>
      <c r="N880" s="12" t="b">
        <f t="shared" si="115"/>
        <v>1</v>
      </c>
      <c r="O880" s="12" t="e">
        <f>VLOOKUP(G880,[1]CTDaoKhung!$C$5:$L$726,2,0)</f>
        <v>#N/A</v>
      </c>
      <c r="P880" s="12" t="e">
        <f t="shared" si="116"/>
        <v>#N/A</v>
      </c>
      <c r="Q880" s="12" t="b">
        <f>IF(COUNTIF($F$2:F880,F880)=1,MAX($Q$1:Q879)+1)</f>
        <v>0</v>
      </c>
      <c r="R880" s="12"/>
    </row>
    <row r="881" spans="1:18" hidden="1" x14ac:dyDescent="0.3">
      <c r="A881" s="12"/>
      <c r="B881" s="12"/>
      <c r="C881" s="12" t="str">
        <f t="shared" si="118"/>
        <v/>
      </c>
      <c r="D881" s="12"/>
      <c r="E881" s="12"/>
      <c r="F881" s="12"/>
      <c r="G881" s="12" t="str">
        <f t="shared" si="113"/>
        <v/>
      </c>
      <c r="H881" s="12"/>
      <c r="I881" s="12"/>
      <c r="J881" s="12"/>
      <c r="K881" s="12">
        <f t="shared" si="114"/>
        <v>0</v>
      </c>
      <c r="L881" s="12"/>
      <c r="M881" s="12"/>
      <c r="N881" s="12" t="b">
        <f t="shared" si="115"/>
        <v>1</v>
      </c>
      <c r="O881" s="12" t="e">
        <f>VLOOKUP(G881,[1]CTDaoKhung!$C$5:$L$726,2,0)</f>
        <v>#N/A</v>
      </c>
      <c r="P881" s="12" t="e">
        <f t="shared" si="116"/>
        <v>#N/A</v>
      </c>
      <c r="Q881" s="12" t="b">
        <f>IF(COUNTIF($F$2:F881,F881)=1,MAX($Q$1:Q880)+1)</f>
        <v>0</v>
      </c>
      <c r="R881" s="12"/>
    </row>
    <row r="882" spans="1:18" hidden="1" x14ac:dyDescent="0.3">
      <c r="A882" s="12"/>
      <c r="B882" s="12"/>
      <c r="C882" s="12" t="str">
        <f t="shared" si="118"/>
        <v/>
      </c>
      <c r="D882" s="12"/>
      <c r="E882" s="12"/>
      <c r="F882" s="12"/>
      <c r="G882" s="12" t="str">
        <f t="shared" si="113"/>
        <v/>
      </c>
      <c r="H882" s="12"/>
      <c r="I882" s="12"/>
      <c r="J882" s="12"/>
      <c r="K882" s="12">
        <f t="shared" si="114"/>
        <v>0</v>
      </c>
      <c r="L882" s="12"/>
      <c r="M882" s="12"/>
      <c r="N882" s="12" t="b">
        <f t="shared" si="115"/>
        <v>1</v>
      </c>
      <c r="O882" s="12" t="e">
        <f>VLOOKUP(G882,[1]CTDaoKhung!$C$5:$L$726,2,0)</f>
        <v>#N/A</v>
      </c>
      <c r="P882" s="12" t="e">
        <f t="shared" si="116"/>
        <v>#N/A</v>
      </c>
      <c r="Q882" s="12" t="b">
        <f>IF(COUNTIF($F$2:F882,F882)=1,MAX($Q$1:Q881)+1)</f>
        <v>0</v>
      </c>
      <c r="R882" s="12"/>
    </row>
    <row r="883" spans="1:18" hidden="1" x14ac:dyDescent="0.3">
      <c r="A883" s="12"/>
      <c r="B883" s="12"/>
      <c r="C883" s="12" t="str">
        <f t="shared" si="118"/>
        <v/>
      </c>
      <c r="D883" s="12"/>
      <c r="E883" s="12"/>
      <c r="F883" s="12"/>
      <c r="G883" s="12" t="str">
        <f t="shared" si="113"/>
        <v/>
      </c>
      <c r="H883" s="12"/>
      <c r="I883" s="12"/>
      <c r="J883" s="12"/>
      <c r="K883" s="12">
        <f t="shared" si="114"/>
        <v>0</v>
      </c>
      <c r="L883" s="12"/>
      <c r="M883" s="12"/>
      <c r="N883" s="12" t="b">
        <f t="shared" si="115"/>
        <v>1</v>
      </c>
      <c r="O883" s="12" t="e">
        <f>VLOOKUP(G883,[1]CTDaoKhung!$C$5:$L$726,2,0)</f>
        <v>#N/A</v>
      </c>
      <c r="P883" s="12" t="e">
        <f t="shared" si="116"/>
        <v>#N/A</v>
      </c>
      <c r="Q883" s="12" t="b">
        <f>IF(COUNTIF($F$2:F883,F883)=1,MAX($Q$1:Q882)+1)</f>
        <v>0</v>
      </c>
      <c r="R883" s="12"/>
    </row>
    <row r="884" spans="1:18" hidden="1" x14ac:dyDescent="0.3">
      <c r="A884" s="12"/>
      <c r="B884" s="12"/>
      <c r="C884" s="12" t="str">
        <f t="shared" si="118"/>
        <v/>
      </c>
      <c r="D884" s="12"/>
      <c r="E884" s="12"/>
      <c r="F884" s="12"/>
      <c r="G884" s="12" t="str">
        <f t="shared" si="113"/>
        <v/>
      </c>
      <c r="H884" s="12"/>
      <c r="I884" s="12"/>
      <c r="J884" s="12"/>
      <c r="K884" s="12">
        <f t="shared" si="114"/>
        <v>0</v>
      </c>
      <c r="L884" s="12"/>
      <c r="M884" s="12"/>
      <c r="N884" s="12" t="b">
        <f t="shared" si="115"/>
        <v>1</v>
      </c>
      <c r="O884" s="12" t="e">
        <f>VLOOKUP(G884,[1]CTDaoKhung!$C$5:$L$726,2,0)</f>
        <v>#N/A</v>
      </c>
      <c r="P884" s="12" t="e">
        <f t="shared" si="116"/>
        <v>#N/A</v>
      </c>
      <c r="Q884" s="12" t="b">
        <f>IF(COUNTIF($F$2:F884,F884)=1,MAX($Q$1:Q883)+1)</f>
        <v>0</v>
      </c>
      <c r="R884" s="12"/>
    </row>
    <row r="885" spans="1:18" hidden="1" x14ac:dyDescent="0.3">
      <c r="A885" s="12"/>
      <c r="B885" s="12"/>
      <c r="C885" s="12" t="str">
        <f t="shared" si="118"/>
        <v/>
      </c>
      <c r="D885" s="12"/>
      <c r="E885" s="12"/>
      <c r="F885" s="12"/>
      <c r="G885" s="12" t="str">
        <f t="shared" si="113"/>
        <v/>
      </c>
      <c r="H885" s="12"/>
      <c r="I885" s="12"/>
      <c r="J885" s="12"/>
      <c r="K885" s="12">
        <f t="shared" si="114"/>
        <v>0</v>
      </c>
      <c r="L885" s="12"/>
      <c r="M885" s="12"/>
      <c r="N885" s="12" t="b">
        <f t="shared" si="115"/>
        <v>1</v>
      </c>
      <c r="O885" s="12" t="e">
        <f>VLOOKUP(G885,[1]CTDaoKhung!$C$5:$L$726,2,0)</f>
        <v>#N/A</v>
      </c>
      <c r="P885" s="12" t="e">
        <f t="shared" si="116"/>
        <v>#N/A</v>
      </c>
      <c r="Q885" s="12" t="b">
        <f>IF(COUNTIF($F$2:F885,F885)=1,MAX($Q$1:Q884)+1)</f>
        <v>0</v>
      </c>
      <c r="R885" s="12"/>
    </row>
    <row r="886" spans="1:18" hidden="1" x14ac:dyDescent="0.3">
      <c r="A886" s="12"/>
      <c r="B886" s="12"/>
      <c r="C886" s="12" t="str">
        <f t="shared" si="118"/>
        <v/>
      </c>
      <c r="D886" s="12"/>
      <c r="E886" s="12"/>
      <c r="F886" s="12"/>
      <c r="G886" s="12" t="str">
        <f t="shared" si="113"/>
        <v/>
      </c>
      <c r="H886" s="12"/>
      <c r="I886" s="12"/>
      <c r="J886" s="12"/>
      <c r="K886" s="12">
        <f t="shared" si="114"/>
        <v>0</v>
      </c>
      <c r="L886" s="12"/>
      <c r="M886" s="12"/>
      <c r="N886" s="12" t="b">
        <f t="shared" si="115"/>
        <v>1</v>
      </c>
      <c r="O886" s="12" t="e">
        <f>VLOOKUP(G886,[1]CTDaoKhung!$C$5:$L$726,2,0)</f>
        <v>#N/A</v>
      </c>
      <c r="P886" s="12" t="e">
        <f t="shared" si="116"/>
        <v>#N/A</v>
      </c>
      <c r="Q886" s="12" t="b">
        <f>IF(COUNTIF($F$2:F886,F886)=1,MAX($Q$1:Q885)+1)</f>
        <v>0</v>
      </c>
      <c r="R886" s="12"/>
    </row>
    <row r="887" spans="1:18" hidden="1" x14ac:dyDescent="0.3">
      <c r="A887" s="12"/>
      <c r="B887" s="12"/>
      <c r="C887" s="12" t="str">
        <f t="shared" si="118"/>
        <v/>
      </c>
      <c r="D887" s="12"/>
      <c r="E887" s="12"/>
      <c r="F887" s="12"/>
      <c r="G887" s="12" t="str">
        <f t="shared" si="113"/>
        <v/>
      </c>
      <c r="H887" s="12"/>
      <c r="I887" s="12"/>
      <c r="J887" s="12"/>
      <c r="K887" s="12">
        <f t="shared" si="114"/>
        <v>0</v>
      </c>
      <c r="L887" s="12"/>
      <c r="M887" s="12"/>
      <c r="N887" s="12" t="b">
        <f t="shared" si="115"/>
        <v>1</v>
      </c>
      <c r="O887" s="12" t="e">
        <f>VLOOKUP(G887,[1]CTDaoKhung!$C$5:$L$726,2,0)</f>
        <v>#N/A</v>
      </c>
      <c r="P887" s="12" t="e">
        <f t="shared" si="116"/>
        <v>#N/A</v>
      </c>
      <c r="Q887" s="12" t="b">
        <f>IF(COUNTIF($F$2:F887,F887)=1,MAX($Q$1:Q886)+1)</f>
        <v>0</v>
      </c>
      <c r="R887" s="12"/>
    </row>
    <row r="888" spans="1:18" hidden="1" x14ac:dyDescent="0.3">
      <c r="A888" s="12"/>
      <c r="B888" s="12"/>
      <c r="C888" s="12" t="str">
        <f t="shared" si="118"/>
        <v/>
      </c>
      <c r="D888" s="12"/>
      <c r="E888" s="12"/>
      <c r="F888" s="12"/>
      <c r="G888" s="12" t="str">
        <f t="shared" si="113"/>
        <v/>
      </c>
      <c r="H888" s="12"/>
      <c r="I888" s="12"/>
      <c r="J888" s="12"/>
      <c r="K888" s="12">
        <f t="shared" si="114"/>
        <v>0</v>
      </c>
      <c r="L888" s="12"/>
      <c r="M888" s="12"/>
      <c r="N888" s="12" t="b">
        <f t="shared" si="115"/>
        <v>1</v>
      </c>
      <c r="O888" s="12" t="e">
        <f>VLOOKUP(G888,[1]CTDaoKhung!$C$5:$L$726,2,0)</f>
        <v>#N/A</v>
      </c>
      <c r="P888" s="12" t="e">
        <f t="shared" si="116"/>
        <v>#N/A</v>
      </c>
      <c r="Q888" s="12" t="b">
        <f>IF(COUNTIF($F$2:F888,F888)=1,MAX($Q$1:Q887)+1)</f>
        <v>0</v>
      </c>
      <c r="R888" s="12"/>
    </row>
    <row r="889" spans="1:18" hidden="1" x14ac:dyDescent="0.3">
      <c r="A889" s="12"/>
      <c r="B889" s="12"/>
      <c r="C889" s="12" t="str">
        <f t="shared" si="118"/>
        <v/>
      </c>
      <c r="D889" s="12"/>
      <c r="E889" s="12"/>
      <c r="F889" s="12"/>
      <c r="G889" s="12" t="str">
        <f t="shared" si="113"/>
        <v/>
      </c>
      <c r="H889" s="12"/>
      <c r="I889" s="12"/>
      <c r="J889" s="12"/>
      <c r="K889" s="12">
        <f t="shared" si="114"/>
        <v>0</v>
      </c>
      <c r="L889" s="12"/>
      <c r="M889" s="12"/>
      <c r="N889" s="12" t="b">
        <f t="shared" si="115"/>
        <v>1</v>
      </c>
      <c r="O889" s="12" t="e">
        <f>VLOOKUP(G889,[1]CTDaoKhung!$C$5:$L$726,2,0)</f>
        <v>#N/A</v>
      </c>
      <c r="P889" s="12" t="e">
        <f t="shared" si="116"/>
        <v>#N/A</v>
      </c>
      <c r="Q889" s="12" t="b">
        <f>IF(COUNTIF($F$2:F889,F889)=1,MAX($Q$1:Q888)+1)</f>
        <v>0</v>
      </c>
      <c r="R889" s="12"/>
    </row>
    <row r="890" spans="1:18" hidden="1" x14ac:dyDescent="0.3">
      <c r="A890" s="12"/>
      <c r="B890" s="12"/>
      <c r="C890" s="12" t="str">
        <f t="shared" si="118"/>
        <v/>
      </c>
      <c r="D890" s="12"/>
      <c r="E890" s="12"/>
      <c r="F890" s="12"/>
      <c r="G890" s="12" t="str">
        <f t="shared" si="113"/>
        <v/>
      </c>
      <c r="H890" s="12"/>
      <c r="I890" s="12"/>
      <c r="J890" s="12"/>
      <c r="K890" s="12">
        <f t="shared" si="114"/>
        <v>0</v>
      </c>
      <c r="L890" s="12"/>
      <c r="M890" s="12"/>
      <c r="N890" s="12" t="b">
        <f t="shared" si="115"/>
        <v>1</v>
      </c>
      <c r="O890" s="12" t="e">
        <f>VLOOKUP(G890,[1]CTDaoKhung!$C$5:$L$726,2,0)</f>
        <v>#N/A</v>
      </c>
      <c r="P890" s="12" t="e">
        <f t="shared" si="116"/>
        <v>#N/A</v>
      </c>
      <c r="Q890" s="12" t="b">
        <f>IF(COUNTIF($F$2:F890,F890)=1,MAX($Q$1:Q889)+1)</f>
        <v>0</v>
      </c>
      <c r="R890" s="12"/>
    </row>
    <row r="891" spans="1:18" hidden="1" x14ac:dyDescent="0.3">
      <c r="A891" s="12"/>
      <c r="B891" s="12"/>
      <c r="C891" s="12" t="str">
        <f t="shared" si="118"/>
        <v/>
      </c>
      <c r="D891" s="12"/>
      <c r="E891" s="12"/>
      <c r="F891" s="12"/>
      <c r="G891" s="12" t="str">
        <f t="shared" si="113"/>
        <v/>
      </c>
      <c r="H891" s="12"/>
      <c r="I891" s="12"/>
      <c r="J891" s="12"/>
      <c r="K891" s="12">
        <f t="shared" si="114"/>
        <v>0</v>
      </c>
      <c r="L891" s="12"/>
      <c r="M891" s="12"/>
      <c r="N891" s="12" t="b">
        <f t="shared" si="115"/>
        <v>1</v>
      </c>
      <c r="O891" s="12" t="e">
        <f>VLOOKUP(G891,[1]CTDaoKhung!$C$5:$L$726,2,0)</f>
        <v>#N/A</v>
      </c>
      <c r="P891" s="12" t="e">
        <f t="shared" si="116"/>
        <v>#N/A</v>
      </c>
      <c r="Q891" s="12" t="b">
        <f>IF(COUNTIF($F$2:F891,F891)=1,MAX($Q$1:Q890)+1)</f>
        <v>0</v>
      </c>
      <c r="R891" s="12"/>
    </row>
    <row r="892" spans="1:18" hidden="1" x14ac:dyDescent="0.3">
      <c r="A892" s="12"/>
      <c r="B892" s="12"/>
      <c r="C892" s="12" t="str">
        <f t="shared" si="118"/>
        <v/>
      </c>
      <c r="D892" s="12"/>
      <c r="E892" s="12"/>
      <c r="F892" s="12"/>
      <c r="G892" s="12" t="str">
        <f t="shared" si="113"/>
        <v/>
      </c>
      <c r="H892" s="12"/>
      <c r="I892" s="12"/>
      <c r="J892" s="12"/>
      <c r="K892" s="12">
        <f t="shared" si="114"/>
        <v>0</v>
      </c>
      <c r="L892" s="12"/>
      <c r="M892" s="12"/>
      <c r="N892" s="12" t="b">
        <f t="shared" si="115"/>
        <v>1</v>
      </c>
      <c r="O892" s="12" t="e">
        <f>VLOOKUP(G892,[1]CTDaoKhung!$C$5:$L$726,2,0)</f>
        <v>#N/A</v>
      </c>
      <c r="P892" s="12" t="e">
        <f t="shared" si="116"/>
        <v>#N/A</v>
      </c>
      <c r="Q892" s="12" t="b">
        <f>IF(COUNTIF($F$2:F892,F892)=1,MAX($Q$1:Q891)+1)</f>
        <v>0</v>
      </c>
      <c r="R892" s="12"/>
    </row>
    <row r="893" spans="1:18" hidden="1" x14ac:dyDescent="0.3">
      <c r="A893" s="12"/>
      <c r="B893" s="12"/>
      <c r="C893" s="12" t="str">
        <f t="shared" si="118"/>
        <v/>
      </c>
      <c r="D893" s="12"/>
      <c r="E893" s="12"/>
      <c r="F893" s="12"/>
      <c r="G893" s="12" t="str">
        <f t="shared" si="113"/>
        <v/>
      </c>
      <c r="H893" s="12"/>
      <c r="I893" s="12"/>
      <c r="J893" s="12"/>
      <c r="K893" s="12">
        <f t="shared" si="114"/>
        <v>0</v>
      </c>
      <c r="L893" s="12"/>
      <c r="M893" s="12"/>
      <c r="N893" s="12" t="b">
        <f t="shared" si="115"/>
        <v>1</v>
      </c>
      <c r="O893" s="12" t="e">
        <f>VLOOKUP(G893,[1]CTDaoKhung!$C$5:$L$726,2,0)</f>
        <v>#N/A</v>
      </c>
      <c r="P893" s="12" t="e">
        <f t="shared" si="116"/>
        <v>#N/A</v>
      </c>
      <c r="Q893" s="12" t="b">
        <f>IF(COUNTIF($F$2:F893,F893)=1,MAX($Q$1:Q892)+1)</f>
        <v>0</v>
      </c>
      <c r="R893" s="12"/>
    </row>
    <row r="894" spans="1:18" hidden="1" x14ac:dyDescent="0.3">
      <c r="A894" s="12"/>
      <c r="B894" s="12"/>
      <c r="C894" s="12" t="str">
        <f t="shared" si="118"/>
        <v/>
      </c>
      <c r="D894" s="12"/>
      <c r="E894" s="12"/>
      <c r="F894" s="12"/>
      <c r="G894" s="12" t="str">
        <f t="shared" si="113"/>
        <v/>
      </c>
      <c r="H894" s="12"/>
      <c r="I894" s="12"/>
      <c r="J894" s="12"/>
      <c r="K894" s="12">
        <f t="shared" si="114"/>
        <v>0</v>
      </c>
      <c r="L894" s="12"/>
      <c r="M894" s="12"/>
      <c r="N894" s="12" t="b">
        <f t="shared" si="115"/>
        <v>1</v>
      </c>
      <c r="O894" s="12" t="e">
        <f>VLOOKUP(G894,[1]CTDaoKhung!$C$5:$L$726,2,0)</f>
        <v>#N/A</v>
      </c>
      <c r="P894" s="12" t="e">
        <f t="shared" si="116"/>
        <v>#N/A</v>
      </c>
      <c r="Q894" s="12" t="b">
        <f>IF(COUNTIF($F$2:F894,F894)=1,MAX($Q$1:Q893)+1)</f>
        <v>0</v>
      </c>
      <c r="R894" s="12"/>
    </row>
    <row r="895" spans="1:18" hidden="1" x14ac:dyDescent="0.3">
      <c r="A895" s="12"/>
      <c r="B895" s="12"/>
      <c r="C895" s="12" t="str">
        <f t="shared" si="118"/>
        <v/>
      </c>
      <c r="D895" s="12"/>
      <c r="E895" s="12"/>
      <c r="F895" s="12"/>
      <c r="G895" s="12" t="str">
        <f t="shared" si="113"/>
        <v/>
      </c>
      <c r="H895" s="12"/>
      <c r="I895" s="12"/>
      <c r="J895" s="12"/>
      <c r="K895" s="12">
        <f t="shared" si="114"/>
        <v>0</v>
      </c>
      <c r="L895" s="12"/>
      <c r="M895" s="12"/>
      <c r="N895" s="12" t="b">
        <f t="shared" si="115"/>
        <v>1</v>
      </c>
      <c r="O895" s="12" t="e">
        <f>VLOOKUP(G895,[1]CTDaoKhung!$C$5:$L$726,2,0)</f>
        <v>#N/A</v>
      </c>
      <c r="P895" s="12" t="e">
        <f t="shared" si="116"/>
        <v>#N/A</v>
      </c>
      <c r="Q895" s="12" t="b">
        <f>IF(COUNTIF($F$2:F895,F895)=1,MAX($Q$1:Q894)+1)</f>
        <v>0</v>
      </c>
      <c r="R895" s="12"/>
    </row>
    <row r="896" spans="1:18" hidden="1" x14ac:dyDescent="0.3">
      <c r="A896" s="12"/>
      <c r="B896" s="12"/>
      <c r="C896" s="12" t="str">
        <f t="shared" si="118"/>
        <v/>
      </c>
      <c r="D896" s="12"/>
      <c r="E896" s="12"/>
      <c r="F896" s="12"/>
      <c r="G896" s="12" t="str">
        <f t="shared" si="113"/>
        <v/>
      </c>
      <c r="H896" s="12"/>
      <c r="I896" s="12"/>
      <c r="J896" s="12"/>
      <c r="K896" s="12">
        <f t="shared" si="114"/>
        <v>0</v>
      </c>
      <c r="L896" s="12"/>
      <c r="M896" s="12"/>
      <c r="N896" s="12" t="b">
        <f t="shared" si="115"/>
        <v>1</v>
      </c>
      <c r="O896" s="12" t="e">
        <f>VLOOKUP(G896,[1]CTDaoKhung!$C$5:$L$726,2,0)</f>
        <v>#N/A</v>
      </c>
      <c r="P896" s="12" t="e">
        <f t="shared" si="116"/>
        <v>#N/A</v>
      </c>
      <c r="Q896" s="12" t="b">
        <f>IF(COUNTIF($F$2:F896,F896)=1,MAX($Q$1:Q895)+1)</f>
        <v>0</v>
      </c>
      <c r="R896" s="12"/>
    </row>
    <row r="897" spans="1:18" hidden="1" x14ac:dyDescent="0.3">
      <c r="A897" s="12"/>
      <c r="B897" s="12"/>
      <c r="C897" s="12" t="str">
        <f t="shared" si="118"/>
        <v/>
      </c>
      <c r="D897" s="12"/>
      <c r="E897" s="12"/>
      <c r="F897" s="12"/>
      <c r="G897" s="12" t="str">
        <f t="shared" si="113"/>
        <v/>
      </c>
      <c r="H897" s="12"/>
      <c r="I897" s="12"/>
      <c r="J897" s="12"/>
      <c r="K897" s="12">
        <f t="shared" si="114"/>
        <v>0</v>
      </c>
      <c r="L897" s="12"/>
      <c r="M897" s="12"/>
      <c r="N897" s="12" t="b">
        <f t="shared" si="115"/>
        <v>1</v>
      </c>
      <c r="O897" s="12" t="e">
        <f>VLOOKUP(G897,[1]CTDaoKhung!$C$5:$L$726,2,0)</f>
        <v>#N/A</v>
      </c>
      <c r="P897" s="12" t="e">
        <f t="shared" si="116"/>
        <v>#N/A</v>
      </c>
      <c r="Q897" s="12" t="b">
        <f>IF(COUNTIF($F$2:F897,F897)=1,MAX($Q$1:Q896)+1)</f>
        <v>0</v>
      </c>
      <c r="R897" s="12"/>
    </row>
    <row r="898" spans="1:18" hidden="1" x14ac:dyDescent="0.3">
      <c r="A898" s="12"/>
      <c r="B898" s="12"/>
      <c r="C898" s="12" t="str">
        <f t="shared" si="118"/>
        <v/>
      </c>
      <c r="D898" s="12"/>
      <c r="E898" s="12"/>
      <c r="F898" s="12"/>
      <c r="G898" s="12" t="str">
        <f t="shared" si="113"/>
        <v/>
      </c>
      <c r="H898" s="12"/>
      <c r="I898" s="12"/>
      <c r="J898" s="12"/>
      <c r="K898" s="12">
        <f t="shared" si="114"/>
        <v>0</v>
      </c>
      <c r="L898" s="12"/>
      <c r="M898" s="12"/>
      <c r="N898" s="12" t="b">
        <f t="shared" si="115"/>
        <v>1</v>
      </c>
      <c r="O898" s="12" t="e">
        <f>VLOOKUP(G898,[1]CTDaoKhung!$C$5:$L$726,2,0)</f>
        <v>#N/A</v>
      </c>
      <c r="P898" s="12" t="e">
        <f t="shared" si="116"/>
        <v>#N/A</v>
      </c>
      <c r="Q898" s="12" t="b">
        <f>IF(COUNTIF($F$2:F898,F898)=1,MAX($Q$1:Q897)+1)</f>
        <v>0</v>
      </c>
      <c r="R898" s="12"/>
    </row>
    <row r="899" spans="1:18" hidden="1" x14ac:dyDescent="0.3">
      <c r="A899" s="12"/>
      <c r="B899" s="12"/>
      <c r="C899" s="12" t="str">
        <f t="shared" si="118"/>
        <v/>
      </c>
      <c r="D899" s="12"/>
      <c r="E899" s="12"/>
      <c r="F899" s="12"/>
      <c r="G899" s="12" t="str">
        <f t="shared" ref="G899:G962" si="119">E899&amp;F899</f>
        <v/>
      </c>
      <c r="H899" s="12"/>
      <c r="I899" s="12"/>
      <c r="J899" s="12"/>
      <c r="K899" s="12">
        <f t="shared" ref="K899:K962" si="120">D899</f>
        <v>0</v>
      </c>
      <c r="L899" s="12"/>
      <c r="M899" s="12"/>
      <c r="N899" s="12" t="b">
        <f t="shared" ref="N899:N962" si="121">L899=M899</f>
        <v>1</v>
      </c>
      <c r="O899" s="12" t="e">
        <f>VLOOKUP(G899,[1]CTDaoKhung!$C$5:$L$726,2,0)</f>
        <v>#N/A</v>
      </c>
      <c r="P899" s="12" t="e">
        <f t="shared" ref="P899:P962" si="122">H899=O899</f>
        <v>#N/A</v>
      </c>
      <c r="Q899" s="12" t="b">
        <f>IF(COUNTIF($F$2:F899,F899)=1,MAX($Q$1:Q898)+1)</f>
        <v>0</v>
      </c>
      <c r="R899" s="12"/>
    </row>
    <row r="900" spans="1:18" hidden="1" x14ac:dyDescent="0.3">
      <c r="A900" s="12"/>
      <c r="B900" s="12"/>
      <c r="C900" s="12" t="str">
        <f t="shared" si="118"/>
        <v/>
      </c>
      <c r="D900" s="12"/>
      <c r="E900" s="12"/>
      <c r="F900" s="12"/>
      <c r="G900" s="12" t="str">
        <f t="shared" si="119"/>
        <v/>
      </c>
      <c r="H900" s="12"/>
      <c r="I900" s="12"/>
      <c r="J900" s="12"/>
      <c r="K900" s="12">
        <f t="shared" si="120"/>
        <v>0</v>
      </c>
      <c r="L900" s="12"/>
      <c r="M900" s="12"/>
      <c r="N900" s="12" t="b">
        <f t="shared" si="121"/>
        <v>1</v>
      </c>
      <c r="O900" s="12" t="e">
        <f>VLOOKUP(G900,[1]CTDaoKhung!$C$5:$L$726,2,0)</f>
        <v>#N/A</v>
      </c>
      <c r="P900" s="12" t="e">
        <f t="shared" si="122"/>
        <v>#N/A</v>
      </c>
      <c r="Q900" s="12" t="b">
        <f>IF(COUNTIF($F$2:F900,F900)=1,MAX($Q$1:Q899)+1)</f>
        <v>0</v>
      </c>
      <c r="R900" s="12"/>
    </row>
    <row r="901" spans="1:18" hidden="1" x14ac:dyDescent="0.3">
      <c r="A901" s="12"/>
      <c r="B901" s="12"/>
      <c r="C901" s="12" t="str">
        <f t="shared" si="118"/>
        <v/>
      </c>
      <c r="D901" s="12"/>
      <c r="E901" s="12"/>
      <c r="F901" s="12"/>
      <c r="G901" s="12" t="str">
        <f t="shared" si="119"/>
        <v/>
      </c>
      <c r="H901" s="12"/>
      <c r="I901" s="12"/>
      <c r="J901" s="12"/>
      <c r="K901" s="12">
        <f t="shared" si="120"/>
        <v>0</v>
      </c>
      <c r="L901" s="12"/>
      <c r="M901" s="12"/>
      <c r="N901" s="12" t="b">
        <f t="shared" si="121"/>
        <v>1</v>
      </c>
      <c r="O901" s="12" t="e">
        <f>VLOOKUP(G901,[1]CTDaoKhung!$C$5:$L$726,2,0)</f>
        <v>#N/A</v>
      </c>
      <c r="P901" s="12" t="e">
        <f t="shared" si="122"/>
        <v>#N/A</v>
      </c>
      <c r="Q901" s="12" t="b">
        <f>IF(COUNTIF($F$2:F901,F901)=1,MAX($Q$1:Q900)+1)</f>
        <v>0</v>
      </c>
      <c r="R901" s="12"/>
    </row>
    <row r="902" spans="1:18" hidden="1" x14ac:dyDescent="0.3">
      <c r="A902" s="12"/>
      <c r="B902" s="12"/>
      <c r="C902" s="12" t="str">
        <f t="shared" si="118"/>
        <v/>
      </c>
      <c r="D902" s="12"/>
      <c r="E902" s="12"/>
      <c r="F902" s="12"/>
      <c r="G902" s="12" t="str">
        <f t="shared" si="119"/>
        <v/>
      </c>
      <c r="H902" s="12"/>
      <c r="I902" s="12"/>
      <c r="J902" s="12"/>
      <c r="K902" s="12">
        <f t="shared" si="120"/>
        <v>0</v>
      </c>
      <c r="L902" s="12"/>
      <c r="M902" s="12"/>
      <c r="N902" s="12" t="b">
        <f t="shared" si="121"/>
        <v>1</v>
      </c>
      <c r="O902" s="12" t="e">
        <f>VLOOKUP(G902,[1]CTDaoKhung!$C$5:$L$726,2,0)</f>
        <v>#N/A</v>
      </c>
      <c r="P902" s="12" t="e">
        <f t="shared" si="122"/>
        <v>#N/A</v>
      </c>
      <c r="Q902" s="12" t="b">
        <f>IF(COUNTIF($F$2:F902,F902)=1,MAX($Q$1:Q901)+1)</f>
        <v>0</v>
      </c>
      <c r="R902" s="12"/>
    </row>
    <row r="903" spans="1:18" hidden="1" x14ac:dyDescent="0.3">
      <c r="A903" s="12"/>
      <c r="B903" s="12"/>
      <c r="C903" s="12" t="str">
        <f t="shared" si="118"/>
        <v/>
      </c>
      <c r="D903" s="12"/>
      <c r="E903" s="12"/>
      <c r="F903" s="12"/>
      <c r="G903" s="12" t="str">
        <f t="shared" si="119"/>
        <v/>
      </c>
      <c r="H903" s="12"/>
      <c r="I903" s="12"/>
      <c r="J903" s="12"/>
      <c r="K903" s="12">
        <f t="shared" si="120"/>
        <v>0</v>
      </c>
      <c r="L903" s="12"/>
      <c r="M903" s="12"/>
      <c r="N903" s="12" t="b">
        <f t="shared" si="121"/>
        <v>1</v>
      </c>
      <c r="O903" s="12" t="e">
        <f>VLOOKUP(G903,[1]CTDaoKhung!$C$5:$L$726,2,0)</f>
        <v>#N/A</v>
      </c>
      <c r="P903" s="12" t="e">
        <f t="shared" si="122"/>
        <v>#N/A</v>
      </c>
      <c r="Q903" s="12" t="b">
        <f>IF(COUNTIF($F$2:F903,F903)=1,MAX($Q$1:Q902)+1)</f>
        <v>0</v>
      </c>
      <c r="R903" s="12"/>
    </row>
    <row r="904" spans="1:18" hidden="1" x14ac:dyDescent="0.3">
      <c r="A904" s="12"/>
      <c r="B904" s="12"/>
      <c r="C904" s="12" t="str">
        <f t="shared" si="118"/>
        <v/>
      </c>
      <c r="D904" s="12"/>
      <c r="E904" s="12"/>
      <c r="F904" s="12"/>
      <c r="G904" s="12" t="str">
        <f t="shared" si="119"/>
        <v/>
      </c>
      <c r="H904" s="12"/>
      <c r="I904" s="12"/>
      <c r="J904" s="12"/>
      <c r="K904" s="12">
        <f t="shared" si="120"/>
        <v>0</v>
      </c>
      <c r="L904" s="12"/>
      <c r="M904" s="12"/>
      <c r="N904" s="12" t="b">
        <f t="shared" si="121"/>
        <v>1</v>
      </c>
      <c r="O904" s="12" t="e">
        <f>VLOOKUP(G904,[1]CTDaoKhung!$C$5:$L$726,2,0)</f>
        <v>#N/A</v>
      </c>
      <c r="P904" s="12" t="e">
        <f t="shared" si="122"/>
        <v>#N/A</v>
      </c>
      <c r="Q904" s="12" t="b">
        <f>IF(COUNTIF($F$2:F904,F904)=1,MAX($Q$1:Q903)+1)</f>
        <v>0</v>
      </c>
      <c r="R904" s="12"/>
    </row>
    <row r="905" spans="1:18" hidden="1" x14ac:dyDescent="0.3">
      <c r="A905" s="12"/>
      <c r="B905" s="12"/>
      <c r="C905" s="12" t="str">
        <f t="shared" si="118"/>
        <v/>
      </c>
      <c r="D905" s="12"/>
      <c r="E905" s="12"/>
      <c r="F905" s="12"/>
      <c r="G905" s="12" t="str">
        <f t="shared" si="119"/>
        <v/>
      </c>
      <c r="H905" s="12"/>
      <c r="I905" s="12"/>
      <c r="J905" s="12"/>
      <c r="K905" s="12">
        <f t="shared" si="120"/>
        <v>0</v>
      </c>
      <c r="L905" s="12"/>
      <c r="M905" s="12"/>
      <c r="N905" s="12" t="b">
        <f t="shared" si="121"/>
        <v>1</v>
      </c>
      <c r="O905" s="12" t="e">
        <f>VLOOKUP(G905,[1]CTDaoKhung!$C$5:$L$726,2,0)</f>
        <v>#N/A</v>
      </c>
      <c r="P905" s="12" t="e">
        <f t="shared" si="122"/>
        <v>#N/A</v>
      </c>
      <c r="Q905" s="12" t="b">
        <f>IF(COUNTIF($F$2:F905,F905)=1,MAX($Q$1:Q904)+1)</f>
        <v>0</v>
      </c>
      <c r="R905" s="12"/>
    </row>
    <row r="906" spans="1:18" hidden="1" x14ac:dyDescent="0.3">
      <c r="A906" s="12"/>
      <c r="B906" s="12"/>
      <c r="C906" s="12" t="str">
        <f t="shared" si="118"/>
        <v/>
      </c>
      <c r="D906" s="12"/>
      <c r="E906" s="12"/>
      <c r="F906" s="12"/>
      <c r="G906" s="12" t="str">
        <f t="shared" si="119"/>
        <v/>
      </c>
      <c r="H906" s="12"/>
      <c r="I906" s="12"/>
      <c r="J906" s="12"/>
      <c r="K906" s="12">
        <f t="shared" si="120"/>
        <v>0</v>
      </c>
      <c r="L906" s="12"/>
      <c r="M906" s="12"/>
      <c r="N906" s="12" t="b">
        <f t="shared" si="121"/>
        <v>1</v>
      </c>
      <c r="O906" s="12" t="e">
        <f>VLOOKUP(G906,[1]CTDaoKhung!$C$5:$L$726,2,0)</f>
        <v>#N/A</v>
      </c>
      <c r="P906" s="12" t="e">
        <f t="shared" si="122"/>
        <v>#N/A</v>
      </c>
      <c r="Q906" s="12" t="b">
        <f>IF(COUNTIF($F$2:F906,F906)=1,MAX($Q$1:Q905)+1)</f>
        <v>0</v>
      </c>
      <c r="R906" s="12"/>
    </row>
    <row r="907" spans="1:18" hidden="1" x14ac:dyDescent="0.3">
      <c r="A907" s="12"/>
      <c r="B907" s="12"/>
      <c r="C907" s="12" t="str">
        <f t="shared" si="118"/>
        <v/>
      </c>
      <c r="D907" s="12"/>
      <c r="E907" s="12"/>
      <c r="F907" s="12"/>
      <c r="G907" s="12" t="str">
        <f t="shared" si="119"/>
        <v/>
      </c>
      <c r="H907" s="12"/>
      <c r="I907" s="12"/>
      <c r="J907" s="12"/>
      <c r="K907" s="12">
        <f t="shared" si="120"/>
        <v>0</v>
      </c>
      <c r="L907" s="12"/>
      <c r="M907" s="12"/>
      <c r="N907" s="12" t="b">
        <f t="shared" si="121"/>
        <v>1</v>
      </c>
      <c r="O907" s="12" t="e">
        <f>VLOOKUP(G907,[1]CTDaoKhung!$C$5:$L$726,2,0)</f>
        <v>#N/A</v>
      </c>
      <c r="P907" s="12" t="e">
        <f t="shared" si="122"/>
        <v>#N/A</v>
      </c>
      <c r="Q907" s="12" t="b">
        <f>IF(COUNTIF($F$2:F907,F907)=1,MAX($Q$1:Q906)+1)</f>
        <v>0</v>
      </c>
      <c r="R907" s="12"/>
    </row>
    <row r="908" spans="1:18" hidden="1" x14ac:dyDescent="0.3">
      <c r="A908" s="12"/>
      <c r="B908" s="12"/>
      <c r="C908" s="12" t="str">
        <f t="shared" si="118"/>
        <v/>
      </c>
      <c r="D908" s="12"/>
      <c r="E908" s="12"/>
      <c r="F908" s="12"/>
      <c r="G908" s="12" t="str">
        <f t="shared" si="119"/>
        <v/>
      </c>
      <c r="H908" s="12"/>
      <c r="I908" s="12"/>
      <c r="J908" s="12"/>
      <c r="K908" s="12">
        <f t="shared" si="120"/>
        <v>0</v>
      </c>
      <c r="L908" s="12"/>
      <c r="M908" s="12"/>
      <c r="N908" s="12" t="b">
        <f t="shared" si="121"/>
        <v>1</v>
      </c>
      <c r="O908" s="12" t="e">
        <f>VLOOKUP(G908,[1]CTDaoKhung!$C$5:$L$726,2,0)</f>
        <v>#N/A</v>
      </c>
      <c r="P908" s="12" t="e">
        <f t="shared" si="122"/>
        <v>#N/A</v>
      </c>
      <c r="Q908" s="12" t="b">
        <f>IF(COUNTIF($F$2:F908,F908)=1,MAX($Q$1:Q907)+1)</f>
        <v>0</v>
      </c>
      <c r="R908" s="12"/>
    </row>
    <row r="909" spans="1:18" hidden="1" x14ac:dyDescent="0.3">
      <c r="A909" s="12"/>
      <c r="B909" s="12"/>
      <c r="C909" s="12" t="str">
        <f t="shared" si="118"/>
        <v/>
      </c>
      <c r="D909" s="12"/>
      <c r="E909" s="12"/>
      <c r="F909" s="12"/>
      <c r="G909" s="12" t="str">
        <f t="shared" si="119"/>
        <v/>
      </c>
      <c r="H909" s="12"/>
      <c r="I909" s="12"/>
      <c r="J909" s="12"/>
      <c r="K909" s="12">
        <f t="shared" si="120"/>
        <v>0</v>
      </c>
      <c r="L909" s="12"/>
      <c r="M909" s="12"/>
      <c r="N909" s="12" t="b">
        <f t="shared" si="121"/>
        <v>1</v>
      </c>
      <c r="O909" s="12" t="e">
        <f>VLOOKUP(G909,[1]CTDaoKhung!$C$5:$L$726,2,0)</f>
        <v>#N/A</v>
      </c>
      <c r="P909" s="12" t="e">
        <f t="shared" si="122"/>
        <v>#N/A</v>
      </c>
      <c r="Q909" s="12" t="b">
        <f>IF(COUNTIF($F$2:F909,F909)=1,MAX($Q$1:Q908)+1)</f>
        <v>0</v>
      </c>
      <c r="R909" s="12"/>
    </row>
    <row r="910" spans="1:18" hidden="1" x14ac:dyDescent="0.3">
      <c r="A910" s="12"/>
      <c r="B910" s="12"/>
      <c r="C910" s="12" t="str">
        <f t="shared" si="118"/>
        <v/>
      </c>
      <c r="D910" s="12"/>
      <c r="E910" s="12"/>
      <c r="F910" s="12"/>
      <c r="G910" s="12" t="str">
        <f t="shared" si="119"/>
        <v/>
      </c>
      <c r="H910" s="12"/>
      <c r="I910" s="12"/>
      <c r="J910" s="12"/>
      <c r="K910" s="12">
        <f t="shared" si="120"/>
        <v>0</v>
      </c>
      <c r="L910" s="12"/>
      <c r="M910" s="12"/>
      <c r="N910" s="12" t="b">
        <f t="shared" si="121"/>
        <v>1</v>
      </c>
      <c r="O910" s="12" t="e">
        <f>VLOOKUP(G910,[1]CTDaoKhung!$C$5:$L$726,2,0)</f>
        <v>#N/A</v>
      </c>
      <c r="P910" s="12" t="e">
        <f t="shared" si="122"/>
        <v>#N/A</v>
      </c>
      <c r="Q910" s="12" t="b">
        <f>IF(COUNTIF($F$2:F910,F910)=1,MAX($Q$1:Q909)+1)</f>
        <v>0</v>
      </c>
      <c r="R910" s="12"/>
    </row>
    <row r="911" spans="1:18" hidden="1" x14ac:dyDescent="0.3">
      <c r="A911" s="12"/>
      <c r="B911" s="12"/>
      <c r="C911" s="12" t="str">
        <f t="shared" si="118"/>
        <v/>
      </c>
      <c r="D911" s="12"/>
      <c r="E911" s="12"/>
      <c r="F911" s="12"/>
      <c r="G911" s="12" t="str">
        <f t="shared" si="119"/>
        <v/>
      </c>
      <c r="H911" s="12"/>
      <c r="I911" s="12"/>
      <c r="J911" s="12"/>
      <c r="K911" s="12">
        <f t="shared" si="120"/>
        <v>0</v>
      </c>
      <c r="L911" s="12"/>
      <c r="M911" s="12"/>
      <c r="N911" s="12" t="b">
        <f t="shared" si="121"/>
        <v>1</v>
      </c>
      <c r="O911" s="12" t="e">
        <f>VLOOKUP(G911,[1]CTDaoKhung!$C$5:$L$726,2,0)</f>
        <v>#N/A</v>
      </c>
      <c r="P911" s="12" t="e">
        <f t="shared" si="122"/>
        <v>#N/A</v>
      </c>
      <c r="Q911" s="12" t="b">
        <f>IF(COUNTIF($F$2:F911,F911)=1,MAX($Q$1:Q910)+1)</f>
        <v>0</v>
      </c>
      <c r="R911" s="12"/>
    </row>
    <row r="912" spans="1:18" hidden="1" x14ac:dyDescent="0.3">
      <c r="A912" s="12"/>
      <c r="B912" s="12"/>
      <c r="C912" s="12" t="str">
        <f t="shared" si="118"/>
        <v/>
      </c>
      <c r="D912" s="12"/>
      <c r="E912" s="12"/>
      <c r="F912" s="12"/>
      <c r="G912" s="12" t="str">
        <f t="shared" si="119"/>
        <v/>
      </c>
      <c r="H912" s="12"/>
      <c r="I912" s="12"/>
      <c r="J912" s="12"/>
      <c r="K912" s="12">
        <f t="shared" si="120"/>
        <v>0</v>
      </c>
      <c r="L912" s="12"/>
      <c r="M912" s="12"/>
      <c r="N912" s="12" t="b">
        <f t="shared" si="121"/>
        <v>1</v>
      </c>
      <c r="O912" s="12" t="e">
        <f>VLOOKUP(G912,[1]CTDaoKhung!$C$5:$L$726,2,0)</f>
        <v>#N/A</v>
      </c>
      <c r="P912" s="12" t="e">
        <f t="shared" si="122"/>
        <v>#N/A</v>
      </c>
      <c r="Q912" s="12" t="b">
        <f>IF(COUNTIF($F$2:F912,F912)=1,MAX($Q$1:Q911)+1)</f>
        <v>0</v>
      </c>
      <c r="R912" s="12"/>
    </row>
    <row r="913" spans="1:18" hidden="1" x14ac:dyDescent="0.3">
      <c r="A913" s="12"/>
      <c r="B913" s="12"/>
      <c r="C913" s="12" t="str">
        <f t="shared" si="118"/>
        <v/>
      </c>
      <c r="D913" s="12"/>
      <c r="E913" s="12"/>
      <c r="F913" s="12"/>
      <c r="G913" s="12" t="str">
        <f t="shared" si="119"/>
        <v/>
      </c>
      <c r="H913" s="12"/>
      <c r="I913" s="12"/>
      <c r="J913" s="12"/>
      <c r="K913" s="12">
        <f t="shared" si="120"/>
        <v>0</v>
      </c>
      <c r="L913" s="12"/>
      <c r="M913" s="12"/>
      <c r="N913" s="12" t="b">
        <f t="shared" si="121"/>
        <v>1</v>
      </c>
      <c r="O913" s="12" t="e">
        <f>VLOOKUP(G913,[1]CTDaoKhung!$C$5:$L$726,2,0)</f>
        <v>#N/A</v>
      </c>
      <c r="P913" s="12" t="e">
        <f t="shared" si="122"/>
        <v>#N/A</v>
      </c>
      <c r="Q913" s="12" t="b">
        <f>IF(COUNTIF($F$2:F913,F913)=1,MAX($Q$1:Q912)+1)</f>
        <v>0</v>
      </c>
      <c r="R913" s="12"/>
    </row>
    <row r="914" spans="1:18" hidden="1" x14ac:dyDescent="0.3">
      <c r="A914" s="12"/>
      <c r="B914" s="12"/>
      <c r="C914" s="12" t="str">
        <f t="shared" ref="C914:C977" si="123">MID(F914,5,2)</f>
        <v/>
      </c>
      <c r="D914" s="12"/>
      <c r="E914" s="12"/>
      <c r="F914" s="12"/>
      <c r="G914" s="12" t="str">
        <f t="shared" si="119"/>
        <v/>
      </c>
      <c r="H914" s="12"/>
      <c r="I914" s="12"/>
      <c r="J914" s="12"/>
      <c r="K914" s="12">
        <f t="shared" si="120"/>
        <v>0</v>
      </c>
      <c r="L914" s="12"/>
      <c r="M914" s="12"/>
      <c r="N914" s="12" t="b">
        <f t="shared" si="121"/>
        <v>1</v>
      </c>
      <c r="O914" s="12" t="e">
        <f>VLOOKUP(G914,[1]CTDaoKhung!$C$5:$L$726,2,0)</f>
        <v>#N/A</v>
      </c>
      <c r="P914" s="12" t="e">
        <f t="shared" si="122"/>
        <v>#N/A</v>
      </c>
      <c r="Q914" s="12" t="b">
        <f>IF(COUNTIF($F$2:F914,F914)=1,MAX($Q$1:Q913)+1)</f>
        <v>0</v>
      </c>
      <c r="R914" s="12"/>
    </row>
    <row r="915" spans="1:18" hidden="1" x14ac:dyDescent="0.3">
      <c r="A915" s="12"/>
      <c r="B915" s="12"/>
      <c r="C915" s="12" t="str">
        <f t="shared" si="123"/>
        <v/>
      </c>
      <c r="D915" s="12"/>
      <c r="E915" s="12"/>
      <c r="F915" s="12"/>
      <c r="G915" s="12" t="str">
        <f t="shared" si="119"/>
        <v/>
      </c>
      <c r="H915" s="12"/>
      <c r="I915" s="12"/>
      <c r="J915" s="12"/>
      <c r="K915" s="12">
        <f t="shared" si="120"/>
        <v>0</v>
      </c>
      <c r="L915" s="12"/>
      <c r="M915" s="12"/>
      <c r="N915" s="12" t="b">
        <f t="shared" si="121"/>
        <v>1</v>
      </c>
      <c r="O915" s="12" t="e">
        <f>VLOOKUP(G915,[1]CTDaoKhung!$C$5:$L$726,2,0)</f>
        <v>#N/A</v>
      </c>
      <c r="P915" s="12" t="e">
        <f t="shared" si="122"/>
        <v>#N/A</v>
      </c>
      <c r="Q915" s="12" t="b">
        <f>IF(COUNTIF($F$2:F915,F915)=1,MAX($Q$1:Q914)+1)</f>
        <v>0</v>
      </c>
      <c r="R915" s="12"/>
    </row>
    <row r="916" spans="1:18" hidden="1" x14ac:dyDescent="0.3">
      <c r="A916" s="12"/>
      <c r="B916" s="12"/>
      <c r="C916" s="12" t="str">
        <f t="shared" si="123"/>
        <v/>
      </c>
      <c r="D916" s="12"/>
      <c r="E916" s="12"/>
      <c r="F916" s="12"/>
      <c r="G916" s="12" t="str">
        <f t="shared" si="119"/>
        <v/>
      </c>
      <c r="H916" s="12"/>
      <c r="I916" s="12"/>
      <c r="J916" s="12"/>
      <c r="K916" s="12">
        <f t="shared" si="120"/>
        <v>0</v>
      </c>
      <c r="L916" s="12"/>
      <c r="M916" s="12"/>
      <c r="N916" s="12" t="b">
        <f t="shared" si="121"/>
        <v>1</v>
      </c>
      <c r="O916" s="12" t="e">
        <f>VLOOKUP(G916,[1]CTDaoKhung!$C$5:$L$726,2,0)</f>
        <v>#N/A</v>
      </c>
      <c r="P916" s="12" t="e">
        <f t="shared" si="122"/>
        <v>#N/A</v>
      </c>
      <c r="Q916" s="12" t="b">
        <f>IF(COUNTIF($F$2:F916,F916)=1,MAX($Q$1:Q915)+1)</f>
        <v>0</v>
      </c>
      <c r="R916" s="12"/>
    </row>
    <row r="917" spans="1:18" hidden="1" x14ac:dyDescent="0.3">
      <c r="A917" s="12"/>
      <c r="B917" s="12"/>
      <c r="C917" s="12" t="str">
        <f t="shared" si="123"/>
        <v/>
      </c>
      <c r="D917" s="12"/>
      <c r="E917" s="12"/>
      <c r="F917" s="12"/>
      <c r="G917" s="12" t="str">
        <f t="shared" si="119"/>
        <v/>
      </c>
      <c r="H917" s="12"/>
      <c r="I917" s="12"/>
      <c r="J917" s="12"/>
      <c r="K917" s="12">
        <f t="shared" si="120"/>
        <v>0</v>
      </c>
      <c r="L917" s="12"/>
      <c r="M917" s="12"/>
      <c r="N917" s="12" t="b">
        <f t="shared" si="121"/>
        <v>1</v>
      </c>
      <c r="O917" s="12" t="e">
        <f>VLOOKUP(G917,[1]CTDaoKhung!$C$5:$L$726,2,0)</f>
        <v>#N/A</v>
      </c>
      <c r="P917" s="12" t="e">
        <f t="shared" si="122"/>
        <v>#N/A</v>
      </c>
      <c r="Q917" s="12" t="b">
        <f>IF(COUNTIF($F$2:F917,F917)=1,MAX($Q$1:Q916)+1)</f>
        <v>0</v>
      </c>
      <c r="R917" s="12"/>
    </row>
    <row r="918" spans="1:18" hidden="1" x14ac:dyDescent="0.3">
      <c r="A918" s="12"/>
      <c r="B918" s="12"/>
      <c r="C918" s="12" t="str">
        <f t="shared" si="123"/>
        <v/>
      </c>
      <c r="D918" s="12"/>
      <c r="E918" s="12"/>
      <c r="F918" s="12"/>
      <c r="G918" s="12" t="str">
        <f t="shared" si="119"/>
        <v/>
      </c>
      <c r="H918" s="12"/>
      <c r="I918" s="12"/>
      <c r="J918" s="12"/>
      <c r="K918" s="12">
        <f t="shared" si="120"/>
        <v>0</v>
      </c>
      <c r="L918" s="12"/>
      <c r="M918" s="12"/>
      <c r="N918" s="12" t="b">
        <f t="shared" si="121"/>
        <v>1</v>
      </c>
      <c r="O918" s="12" t="e">
        <f>VLOOKUP(G918,[1]CTDaoKhung!$C$5:$L$726,2,0)</f>
        <v>#N/A</v>
      </c>
      <c r="P918" s="12" t="e">
        <f t="shared" si="122"/>
        <v>#N/A</v>
      </c>
      <c r="Q918" s="12" t="b">
        <f>IF(COUNTIF($F$2:F918,F918)=1,MAX($Q$1:Q917)+1)</f>
        <v>0</v>
      </c>
      <c r="R918" s="12"/>
    </row>
    <row r="919" spans="1:18" hidden="1" x14ac:dyDescent="0.3">
      <c r="A919" s="12"/>
      <c r="B919" s="12"/>
      <c r="C919" s="12" t="str">
        <f t="shared" si="123"/>
        <v/>
      </c>
      <c r="D919" s="12"/>
      <c r="E919" s="12"/>
      <c r="F919" s="12"/>
      <c r="G919" s="12" t="str">
        <f t="shared" si="119"/>
        <v/>
      </c>
      <c r="H919" s="12"/>
      <c r="I919" s="12"/>
      <c r="J919" s="12"/>
      <c r="K919" s="12">
        <f t="shared" si="120"/>
        <v>0</v>
      </c>
      <c r="L919" s="12"/>
      <c r="M919" s="12"/>
      <c r="N919" s="12" t="b">
        <f t="shared" si="121"/>
        <v>1</v>
      </c>
      <c r="O919" s="12" t="e">
        <f>VLOOKUP(G919,[1]CTDaoKhung!$C$5:$L$726,2,0)</f>
        <v>#N/A</v>
      </c>
      <c r="P919" s="12" t="e">
        <f t="shared" si="122"/>
        <v>#N/A</v>
      </c>
      <c r="Q919" s="12" t="b">
        <f>IF(COUNTIF($F$2:F919,F919)=1,MAX($Q$1:Q918)+1)</f>
        <v>0</v>
      </c>
      <c r="R919" s="12"/>
    </row>
    <row r="920" spans="1:18" hidden="1" x14ac:dyDescent="0.3">
      <c r="A920" s="12"/>
      <c r="B920" s="12"/>
      <c r="C920" s="12" t="str">
        <f t="shared" si="123"/>
        <v/>
      </c>
      <c r="D920" s="12"/>
      <c r="E920" s="12"/>
      <c r="F920" s="12"/>
      <c r="G920" s="12" t="str">
        <f t="shared" si="119"/>
        <v/>
      </c>
      <c r="H920" s="12"/>
      <c r="I920" s="12"/>
      <c r="J920" s="12"/>
      <c r="K920" s="12">
        <f t="shared" si="120"/>
        <v>0</v>
      </c>
      <c r="L920" s="12"/>
      <c r="M920" s="12"/>
      <c r="N920" s="12" t="b">
        <f t="shared" si="121"/>
        <v>1</v>
      </c>
      <c r="O920" s="12" t="e">
        <f>VLOOKUP(G920,[1]CTDaoKhung!$C$5:$L$726,2,0)</f>
        <v>#N/A</v>
      </c>
      <c r="P920" s="12" t="e">
        <f t="shared" si="122"/>
        <v>#N/A</v>
      </c>
      <c r="Q920" s="12" t="b">
        <f>IF(COUNTIF($F$2:F920,F920)=1,MAX($Q$1:Q919)+1)</f>
        <v>0</v>
      </c>
      <c r="R920" s="12"/>
    </row>
    <row r="921" spans="1:18" hidden="1" x14ac:dyDescent="0.3">
      <c r="A921" s="12"/>
      <c r="B921" s="12"/>
      <c r="C921" s="12" t="str">
        <f t="shared" si="123"/>
        <v/>
      </c>
      <c r="D921" s="12"/>
      <c r="E921" s="12"/>
      <c r="F921" s="12"/>
      <c r="G921" s="12" t="str">
        <f t="shared" si="119"/>
        <v/>
      </c>
      <c r="H921" s="12"/>
      <c r="I921" s="12"/>
      <c r="J921" s="12"/>
      <c r="K921" s="12">
        <f t="shared" si="120"/>
        <v>0</v>
      </c>
      <c r="L921" s="12"/>
      <c r="M921" s="12"/>
      <c r="N921" s="12" t="b">
        <f t="shared" si="121"/>
        <v>1</v>
      </c>
      <c r="O921" s="12" t="e">
        <f>VLOOKUP(G921,[1]CTDaoKhung!$C$5:$L$726,2,0)</f>
        <v>#N/A</v>
      </c>
      <c r="P921" s="12" t="e">
        <f t="shared" si="122"/>
        <v>#N/A</v>
      </c>
      <c r="Q921" s="12" t="b">
        <f>IF(COUNTIF($F$2:F921,F921)=1,MAX($Q$1:Q920)+1)</f>
        <v>0</v>
      </c>
      <c r="R921" s="12"/>
    </row>
    <row r="922" spans="1:18" hidden="1" x14ac:dyDescent="0.3">
      <c r="A922" s="12"/>
      <c r="B922" s="12"/>
      <c r="C922" s="12" t="str">
        <f t="shared" si="123"/>
        <v/>
      </c>
      <c r="D922" s="12"/>
      <c r="E922" s="12"/>
      <c r="F922" s="12"/>
      <c r="G922" s="12" t="str">
        <f t="shared" si="119"/>
        <v/>
      </c>
      <c r="H922" s="12"/>
      <c r="I922" s="12"/>
      <c r="J922" s="12"/>
      <c r="K922" s="12">
        <f t="shared" si="120"/>
        <v>0</v>
      </c>
      <c r="L922" s="12"/>
      <c r="M922" s="12"/>
      <c r="N922" s="12" t="b">
        <f t="shared" si="121"/>
        <v>1</v>
      </c>
      <c r="O922" s="12" t="e">
        <f>VLOOKUP(G922,[1]CTDaoKhung!$C$5:$L$726,2,0)</f>
        <v>#N/A</v>
      </c>
      <c r="P922" s="12" t="e">
        <f t="shared" si="122"/>
        <v>#N/A</v>
      </c>
      <c r="Q922" s="12" t="b">
        <f>IF(COUNTIF($F$2:F922,F922)=1,MAX($Q$1:Q921)+1)</f>
        <v>0</v>
      </c>
      <c r="R922" s="12"/>
    </row>
    <row r="923" spans="1:18" hidden="1" x14ac:dyDescent="0.3">
      <c r="A923" s="12"/>
      <c r="B923" s="12"/>
      <c r="C923" s="12" t="str">
        <f t="shared" si="123"/>
        <v/>
      </c>
      <c r="D923" s="12"/>
      <c r="E923" s="12"/>
      <c r="F923" s="12"/>
      <c r="G923" s="12" t="str">
        <f t="shared" si="119"/>
        <v/>
      </c>
      <c r="H923" s="12"/>
      <c r="I923" s="12"/>
      <c r="J923" s="12"/>
      <c r="K923" s="12">
        <f t="shared" si="120"/>
        <v>0</v>
      </c>
      <c r="L923" s="12"/>
      <c r="M923" s="12"/>
      <c r="N923" s="12" t="b">
        <f t="shared" si="121"/>
        <v>1</v>
      </c>
      <c r="O923" s="12" t="e">
        <f>VLOOKUP(G923,[1]CTDaoKhung!$C$5:$L$726,2,0)</f>
        <v>#N/A</v>
      </c>
      <c r="P923" s="12" t="e">
        <f t="shared" si="122"/>
        <v>#N/A</v>
      </c>
      <c r="Q923" s="12" t="b">
        <f>IF(COUNTIF($F$2:F923,F923)=1,MAX($Q$1:Q922)+1)</f>
        <v>0</v>
      </c>
      <c r="R923" s="12"/>
    </row>
    <row r="924" spans="1:18" hidden="1" x14ac:dyDescent="0.3">
      <c r="A924" s="12"/>
      <c r="B924" s="12"/>
      <c r="C924" s="12" t="str">
        <f t="shared" si="123"/>
        <v/>
      </c>
      <c r="D924" s="12"/>
      <c r="E924" s="12"/>
      <c r="F924" s="12"/>
      <c r="G924" s="12" t="str">
        <f t="shared" si="119"/>
        <v/>
      </c>
      <c r="H924" s="12"/>
      <c r="I924" s="12"/>
      <c r="J924" s="12"/>
      <c r="K924" s="12">
        <f t="shared" si="120"/>
        <v>0</v>
      </c>
      <c r="L924" s="12"/>
      <c r="M924" s="12"/>
      <c r="N924" s="12" t="b">
        <f t="shared" si="121"/>
        <v>1</v>
      </c>
      <c r="O924" s="12" t="e">
        <f>VLOOKUP(G924,[1]CTDaoKhung!$C$5:$L$726,2,0)</f>
        <v>#N/A</v>
      </c>
      <c r="P924" s="12" t="e">
        <f t="shared" si="122"/>
        <v>#N/A</v>
      </c>
      <c r="Q924" s="12" t="b">
        <f>IF(COUNTIF($F$2:F924,F924)=1,MAX($Q$1:Q923)+1)</f>
        <v>0</v>
      </c>
      <c r="R924" s="12"/>
    </row>
    <row r="925" spans="1:18" hidden="1" x14ac:dyDescent="0.3">
      <c r="A925" s="12"/>
      <c r="B925" s="12"/>
      <c r="C925" s="12" t="str">
        <f t="shared" si="123"/>
        <v/>
      </c>
      <c r="D925" s="12"/>
      <c r="E925" s="12"/>
      <c r="F925" s="12"/>
      <c r="G925" s="12" t="str">
        <f t="shared" si="119"/>
        <v/>
      </c>
      <c r="H925" s="12"/>
      <c r="I925" s="12"/>
      <c r="J925" s="12"/>
      <c r="K925" s="12">
        <f t="shared" si="120"/>
        <v>0</v>
      </c>
      <c r="L925" s="12"/>
      <c r="M925" s="12"/>
      <c r="N925" s="12" t="b">
        <f t="shared" si="121"/>
        <v>1</v>
      </c>
      <c r="O925" s="12" t="e">
        <f>VLOOKUP(G925,[1]CTDaoKhung!$C$5:$L$726,2,0)</f>
        <v>#N/A</v>
      </c>
      <c r="P925" s="12" t="e">
        <f t="shared" si="122"/>
        <v>#N/A</v>
      </c>
      <c r="Q925" s="12" t="b">
        <f>IF(COUNTIF($F$2:F925,F925)=1,MAX($Q$1:Q924)+1)</f>
        <v>0</v>
      </c>
      <c r="R925" s="12"/>
    </row>
    <row r="926" spans="1:18" hidden="1" x14ac:dyDescent="0.3">
      <c r="A926" s="12"/>
      <c r="B926" s="12"/>
      <c r="C926" s="12" t="str">
        <f t="shared" si="123"/>
        <v/>
      </c>
      <c r="D926" s="12"/>
      <c r="E926" s="12"/>
      <c r="F926" s="12"/>
      <c r="G926" s="12" t="str">
        <f t="shared" si="119"/>
        <v/>
      </c>
      <c r="H926" s="12"/>
      <c r="I926" s="12"/>
      <c r="J926" s="12"/>
      <c r="K926" s="12">
        <f t="shared" si="120"/>
        <v>0</v>
      </c>
      <c r="L926" s="12"/>
      <c r="M926" s="12"/>
      <c r="N926" s="12" t="b">
        <f t="shared" si="121"/>
        <v>1</v>
      </c>
      <c r="O926" s="12" t="e">
        <f>VLOOKUP(G926,[1]CTDaoKhung!$C$5:$L$726,2,0)</f>
        <v>#N/A</v>
      </c>
      <c r="P926" s="12" t="e">
        <f t="shared" si="122"/>
        <v>#N/A</v>
      </c>
      <c r="Q926" s="12" t="b">
        <f>IF(COUNTIF($F$2:F926,F926)=1,MAX($Q$1:Q925)+1)</f>
        <v>0</v>
      </c>
      <c r="R926" s="12"/>
    </row>
    <row r="927" spans="1:18" hidden="1" x14ac:dyDescent="0.3">
      <c r="A927" s="12"/>
      <c r="B927" s="12"/>
      <c r="C927" s="12" t="str">
        <f t="shared" si="123"/>
        <v/>
      </c>
      <c r="D927" s="12"/>
      <c r="E927" s="12"/>
      <c r="F927" s="12"/>
      <c r="G927" s="12" t="str">
        <f t="shared" si="119"/>
        <v/>
      </c>
      <c r="H927" s="12"/>
      <c r="I927" s="12"/>
      <c r="J927" s="12"/>
      <c r="K927" s="12">
        <f t="shared" si="120"/>
        <v>0</v>
      </c>
      <c r="L927" s="12"/>
      <c r="M927" s="12"/>
      <c r="N927" s="12" t="b">
        <f t="shared" si="121"/>
        <v>1</v>
      </c>
      <c r="O927" s="12" t="e">
        <f>VLOOKUP(G927,[1]CTDaoKhung!$C$5:$L$726,2,0)</f>
        <v>#N/A</v>
      </c>
      <c r="P927" s="12" t="e">
        <f t="shared" si="122"/>
        <v>#N/A</v>
      </c>
      <c r="Q927" s="12" t="b">
        <f>IF(COUNTIF($F$2:F927,F927)=1,MAX($Q$1:Q926)+1)</f>
        <v>0</v>
      </c>
      <c r="R927" s="12"/>
    </row>
    <row r="928" spans="1:18" hidden="1" x14ac:dyDescent="0.3">
      <c r="A928" s="12"/>
      <c r="B928" s="12"/>
      <c r="C928" s="12" t="str">
        <f t="shared" si="123"/>
        <v/>
      </c>
      <c r="D928" s="12"/>
      <c r="E928" s="12"/>
      <c r="F928" s="12"/>
      <c r="G928" s="12" t="str">
        <f t="shared" si="119"/>
        <v/>
      </c>
      <c r="H928" s="12"/>
      <c r="I928" s="12"/>
      <c r="J928" s="12"/>
      <c r="K928" s="12">
        <f t="shared" si="120"/>
        <v>0</v>
      </c>
      <c r="L928" s="12"/>
      <c r="M928" s="12"/>
      <c r="N928" s="12" t="b">
        <f t="shared" si="121"/>
        <v>1</v>
      </c>
      <c r="O928" s="12" t="e">
        <f>VLOOKUP(G928,[1]CTDaoKhung!$C$5:$L$726,2,0)</f>
        <v>#N/A</v>
      </c>
      <c r="P928" s="12" t="e">
        <f t="shared" si="122"/>
        <v>#N/A</v>
      </c>
      <c r="Q928" s="12" t="b">
        <f>IF(COUNTIF($F$2:F928,F928)=1,MAX($Q$1:Q927)+1)</f>
        <v>0</v>
      </c>
      <c r="R928" s="12"/>
    </row>
    <row r="929" spans="1:18" hidden="1" x14ac:dyDescent="0.3">
      <c r="A929" s="12"/>
      <c r="B929" s="12"/>
      <c r="C929" s="12" t="str">
        <f t="shared" si="123"/>
        <v/>
      </c>
      <c r="D929" s="12"/>
      <c r="E929" s="12"/>
      <c r="F929" s="12"/>
      <c r="G929" s="12" t="str">
        <f t="shared" si="119"/>
        <v/>
      </c>
      <c r="H929" s="12"/>
      <c r="I929" s="12"/>
      <c r="J929" s="12"/>
      <c r="K929" s="12">
        <f t="shared" si="120"/>
        <v>0</v>
      </c>
      <c r="L929" s="12"/>
      <c r="M929" s="12"/>
      <c r="N929" s="12" t="b">
        <f t="shared" si="121"/>
        <v>1</v>
      </c>
      <c r="O929" s="12" t="e">
        <f>VLOOKUP(G929,[1]CTDaoKhung!$C$5:$L$726,2,0)</f>
        <v>#N/A</v>
      </c>
      <c r="P929" s="12" t="e">
        <f t="shared" si="122"/>
        <v>#N/A</v>
      </c>
      <c r="Q929" s="12" t="b">
        <f>IF(COUNTIF($F$2:F929,F929)=1,MAX($Q$1:Q928)+1)</f>
        <v>0</v>
      </c>
      <c r="R929" s="12"/>
    </row>
    <row r="930" spans="1:18" hidden="1" x14ac:dyDescent="0.3">
      <c r="A930" s="12"/>
      <c r="B930" s="12"/>
      <c r="C930" s="12" t="str">
        <f t="shared" si="123"/>
        <v/>
      </c>
      <c r="D930" s="12"/>
      <c r="E930" s="12"/>
      <c r="F930" s="12"/>
      <c r="G930" s="12" t="str">
        <f t="shared" si="119"/>
        <v/>
      </c>
      <c r="H930" s="12"/>
      <c r="I930" s="12"/>
      <c r="J930" s="12"/>
      <c r="K930" s="12">
        <f t="shared" si="120"/>
        <v>0</v>
      </c>
      <c r="L930" s="12"/>
      <c r="M930" s="12"/>
      <c r="N930" s="12" t="b">
        <f t="shared" si="121"/>
        <v>1</v>
      </c>
      <c r="O930" s="12" t="e">
        <f>VLOOKUP(G930,[1]CTDaoKhung!$C$5:$L$726,2,0)</f>
        <v>#N/A</v>
      </c>
      <c r="P930" s="12" t="e">
        <f t="shared" si="122"/>
        <v>#N/A</v>
      </c>
      <c r="Q930" s="12" t="b">
        <f>IF(COUNTIF($F$2:F930,F930)=1,MAX($Q$1:Q929)+1)</f>
        <v>0</v>
      </c>
      <c r="R930" s="12"/>
    </row>
    <row r="931" spans="1:18" hidden="1" x14ac:dyDescent="0.3">
      <c r="A931" s="12"/>
      <c r="B931" s="12"/>
      <c r="C931" s="12" t="str">
        <f t="shared" si="123"/>
        <v/>
      </c>
      <c r="D931" s="12"/>
      <c r="E931" s="12"/>
      <c r="F931" s="12"/>
      <c r="G931" s="12" t="str">
        <f t="shared" si="119"/>
        <v/>
      </c>
      <c r="H931" s="12"/>
      <c r="I931" s="12"/>
      <c r="J931" s="12"/>
      <c r="K931" s="12">
        <f t="shared" si="120"/>
        <v>0</v>
      </c>
      <c r="L931" s="12"/>
      <c r="M931" s="12"/>
      <c r="N931" s="12" t="b">
        <f t="shared" si="121"/>
        <v>1</v>
      </c>
      <c r="O931" s="12" t="e">
        <f>VLOOKUP(G931,[1]CTDaoKhung!$C$5:$L$726,2,0)</f>
        <v>#N/A</v>
      </c>
      <c r="P931" s="12" t="e">
        <f t="shared" si="122"/>
        <v>#N/A</v>
      </c>
      <c r="Q931" s="12" t="b">
        <f>IF(COUNTIF($F$2:F931,F931)=1,MAX($Q$1:Q930)+1)</f>
        <v>0</v>
      </c>
      <c r="R931" s="12"/>
    </row>
    <row r="932" spans="1:18" hidden="1" x14ac:dyDescent="0.3">
      <c r="A932" s="12"/>
      <c r="B932" s="12"/>
      <c r="C932" s="12" t="str">
        <f t="shared" si="123"/>
        <v/>
      </c>
      <c r="D932" s="12"/>
      <c r="E932" s="12"/>
      <c r="F932" s="12"/>
      <c r="G932" s="12" t="str">
        <f t="shared" si="119"/>
        <v/>
      </c>
      <c r="H932" s="12"/>
      <c r="I932" s="12"/>
      <c r="J932" s="12"/>
      <c r="K932" s="12">
        <f t="shared" si="120"/>
        <v>0</v>
      </c>
      <c r="L932" s="12"/>
      <c r="M932" s="12"/>
      <c r="N932" s="12" t="b">
        <f t="shared" si="121"/>
        <v>1</v>
      </c>
      <c r="O932" s="12" t="e">
        <f>VLOOKUP(G932,[1]CTDaoKhung!$C$5:$L$726,2,0)</f>
        <v>#N/A</v>
      </c>
      <c r="P932" s="12" t="e">
        <f t="shared" si="122"/>
        <v>#N/A</v>
      </c>
      <c r="Q932" s="12" t="b">
        <f>IF(COUNTIF($F$2:F932,F932)=1,MAX($Q$1:Q931)+1)</f>
        <v>0</v>
      </c>
      <c r="R932" s="12"/>
    </row>
    <row r="933" spans="1:18" hidden="1" x14ac:dyDescent="0.3">
      <c r="A933" s="12"/>
      <c r="B933" s="12"/>
      <c r="C933" s="12" t="str">
        <f t="shared" si="123"/>
        <v/>
      </c>
      <c r="D933" s="12"/>
      <c r="E933" s="12"/>
      <c r="F933" s="12"/>
      <c r="G933" s="12" t="str">
        <f t="shared" si="119"/>
        <v/>
      </c>
      <c r="H933" s="12"/>
      <c r="I933" s="12"/>
      <c r="J933" s="12"/>
      <c r="K933" s="12">
        <f t="shared" si="120"/>
        <v>0</v>
      </c>
      <c r="L933" s="12"/>
      <c r="M933" s="12"/>
      <c r="N933" s="12" t="b">
        <f t="shared" si="121"/>
        <v>1</v>
      </c>
      <c r="O933" s="12" t="e">
        <f>VLOOKUP(G933,[1]CTDaoKhung!$C$5:$L$726,2,0)</f>
        <v>#N/A</v>
      </c>
      <c r="P933" s="12" t="e">
        <f t="shared" si="122"/>
        <v>#N/A</v>
      </c>
      <c r="Q933" s="12" t="b">
        <f>IF(COUNTIF($F$2:F933,F933)=1,MAX($Q$1:Q932)+1)</f>
        <v>0</v>
      </c>
      <c r="R933" s="12"/>
    </row>
    <row r="934" spans="1:18" hidden="1" x14ac:dyDescent="0.3">
      <c r="A934" s="12"/>
      <c r="B934" s="12"/>
      <c r="C934" s="12" t="str">
        <f t="shared" si="123"/>
        <v/>
      </c>
      <c r="D934" s="12"/>
      <c r="E934" s="12"/>
      <c r="F934" s="12"/>
      <c r="G934" s="12" t="str">
        <f t="shared" si="119"/>
        <v/>
      </c>
      <c r="H934" s="12"/>
      <c r="I934" s="12"/>
      <c r="J934" s="12"/>
      <c r="K934" s="12">
        <f t="shared" si="120"/>
        <v>0</v>
      </c>
      <c r="L934" s="12"/>
      <c r="M934" s="12"/>
      <c r="N934" s="12" t="b">
        <f t="shared" si="121"/>
        <v>1</v>
      </c>
      <c r="O934" s="12" t="e">
        <f>VLOOKUP(G934,[1]CTDaoKhung!$C$5:$L$726,2,0)</f>
        <v>#N/A</v>
      </c>
      <c r="P934" s="12" t="e">
        <f t="shared" si="122"/>
        <v>#N/A</v>
      </c>
      <c r="Q934" s="12" t="b">
        <f>IF(COUNTIF($F$2:F934,F934)=1,MAX($Q$1:Q933)+1)</f>
        <v>0</v>
      </c>
      <c r="R934" s="12"/>
    </row>
    <row r="935" spans="1:18" hidden="1" x14ac:dyDescent="0.3">
      <c r="A935" s="12"/>
      <c r="B935" s="12"/>
      <c r="C935" s="12" t="str">
        <f t="shared" si="123"/>
        <v/>
      </c>
      <c r="D935" s="12"/>
      <c r="E935" s="12"/>
      <c r="F935" s="12"/>
      <c r="G935" s="12" t="str">
        <f t="shared" si="119"/>
        <v/>
      </c>
      <c r="H935" s="12"/>
      <c r="I935" s="12"/>
      <c r="J935" s="12"/>
      <c r="K935" s="12">
        <f t="shared" si="120"/>
        <v>0</v>
      </c>
      <c r="L935" s="12"/>
      <c r="M935" s="12"/>
      <c r="N935" s="12" t="b">
        <f t="shared" si="121"/>
        <v>1</v>
      </c>
      <c r="O935" s="12" t="e">
        <f>VLOOKUP(G935,[1]CTDaoKhung!$C$5:$L$726,2,0)</f>
        <v>#N/A</v>
      </c>
      <c r="P935" s="12" t="e">
        <f t="shared" si="122"/>
        <v>#N/A</v>
      </c>
      <c r="Q935" s="12" t="b">
        <f>IF(COUNTIF($F$2:F935,F935)=1,MAX($Q$1:Q934)+1)</f>
        <v>0</v>
      </c>
      <c r="R935" s="12"/>
    </row>
    <row r="936" spans="1:18" hidden="1" x14ac:dyDescent="0.3">
      <c r="A936" s="12"/>
      <c r="B936" s="12"/>
      <c r="C936" s="12" t="str">
        <f t="shared" si="123"/>
        <v/>
      </c>
      <c r="D936" s="12"/>
      <c r="E936" s="12"/>
      <c r="F936" s="12"/>
      <c r="G936" s="12" t="str">
        <f t="shared" si="119"/>
        <v/>
      </c>
      <c r="H936" s="12"/>
      <c r="I936" s="12"/>
      <c r="J936" s="12"/>
      <c r="K936" s="12">
        <f t="shared" si="120"/>
        <v>0</v>
      </c>
      <c r="L936" s="12"/>
      <c r="M936" s="12"/>
      <c r="N936" s="12" t="b">
        <f t="shared" si="121"/>
        <v>1</v>
      </c>
      <c r="O936" s="12" t="e">
        <f>VLOOKUP(G936,[1]CTDaoKhung!$C$5:$L$726,2,0)</f>
        <v>#N/A</v>
      </c>
      <c r="P936" s="12" t="e">
        <f t="shared" si="122"/>
        <v>#N/A</v>
      </c>
      <c r="Q936" s="12" t="b">
        <f>IF(COUNTIF($F$2:F936,F936)=1,MAX($Q$1:Q935)+1)</f>
        <v>0</v>
      </c>
      <c r="R936" s="12"/>
    </row>
    <row r="937" spans="1:18" hidden="1" x14ac:dyDescent="0.3">
      <c r="A937" s="12"/>
      <c r="B937" s="12"/>
      <c r="C937" s="12" t="str">
        <f t="shared" si="123"/>
        <v/>
      </c>
      <c r="D937" s="12"/>
      <c r="E937" s="12"/>
      <c r="F937" s="12"/>
      <c r="G937" s="12" t="str">
        <f t="shared" si="119"/>
        <v/>
      </c>
      <c r="H937" s="12"/>
      <c r="I937" s="12"/>
      <c r="J937" s="12"/>
      <c r="K937" s="12">
        <f t="shared" si="120"/>
        <v>0</v>
      </c>
      <c r="L937" s="12"/>
      <c r="M937" s="12"/>
      <c r="N937" s="12" t="b">
        <f t="shared" si="121"/>
        <v>1</v>
      </c>
      <c r="O937" s="12" t="e">
        <f>VLOOKUP(G937,[1]CTDaoKhung!$C$5:$L$726,2,0)</f>
        <v>#N/A</v>
      </c>
      <c r="P937" s="12" t="e">
        <f t="shared" si="122"/>
        <v>#N/A</v>
      </c>
      <c r="Q937" s="12" t="b">
        <f>IF(COUNTIF($F$2:F937,F937)=1,MAX($Q$1:Q936)+1)</f>
        <v>0</v>
      </c>
      <c r="R937" s="12"/>
    </row>
    <row r="938" spans="1:18" hidden="1" x14ac:dyDescent="0.3">
      <c r="A938" s="12"/>
      <c r="B938" s="12"/>
      <c r="C938" s="12" t="str">
        <f t="shared" si="123"/>
        <v/>
      </c>
      <c r="D938" s="12"/>
      <c r="E938" s="12"/>
      <c r="F938" s="12"/>
      <c r="G938" s="12" t="str">
        <f t="shared" si="119"/>
        <v/>
      </c>
      <c r="H938" s="12"/>
      <c r="I938" s="12"/>
      <c r="J938" s="12"/>
      <c r="K938" s="12">
        <f t="shared" si="120"/>
        <v>0</v>
      </c>
      <c r="L938" s="12"/>
      <c r="M938" s="12"/>
      <c r="N938" s="12" t="b">
        <f t="shared" si="121"/>
        <v>1</v>
      </c>
      <c r="O938" s="12" t="e">
        <f>VLOOKUP(G938,[1]CTDaoKhung!$C$5:$L$726,2,0)</f>
        <v>#N/A</v>
      </c>
      <c r="P938" s="12" t="e">
        <f t="shared" si="122"/>
        <v>#N/A</v>
      </c>
      <c r="Q938" s="12" t="b">
        <f>IF(COUNTIF($F$2:F938,F938)=1,MAX($Q$1:Q937)+1)</f>
        <v>0</v>
      </c>
      <c r="R938" s="12"/>
    </row>
    <row r="939" spans="1:18" hidden="1" x14ac:dyDescent="0.3">
      <c r="A939" s="12"/>
      <c r="B939" s="12"/>
      <c r="C939" s="12" t="str">
        <f t="shared" si="123"/>
        <v/>
      </c>
      <c r="D939" s="12"/>
      <c r="E939" s="12"/>
      <c r="F939" s="12"/>
      <c r="G939" s="12" t="str">
        <f t="shared" si="119"/>
        <v/>
      </c>
      <c r="H939" s="12"/>
      <c r="I939" s="12"/>
      <c r="J939" s="12"/>
      <c r="K939" s="12">
        <f t="shared" si="120"/>
        <v>0</v>
      </c>
      <c r="L939" s="12"/>
      <c r="M939" s="12"/>
      <c r="N939" s="12" t="b">
        <f t="shared" si="121"/>
        <v>1</v>
      </c>
      <c r="O939" s="12" t="e">
        <f>VLOOKUP(G939,[1]CTDaoKhung!$C$5:$L$726,2,0)</f>
        <v>#N/A</v>
      </c>
      <c r="P939" s="12" t="e">
        <f t="shared" si="122"/>
        <v>#N/A</v>
      </c>
      <c r="Q939" s="12" t="b">
        <f>IF(COUNTIF($F$2:F939,F939)=1,MAX($Q$1:Q938)+1)</f>
        <v>0</v>
      </c>
      <c r="R939" s="12"/>
    </row>
    <row r="940" spans="1:18" hidden="1" x14ac:dyDescent="0.3">
      <c r="A940" s="12"/>
      <c r="B940" s="12"/>
      <c r="C940" s="12" t="str">
        <f t="shared" si="123"/>
        <v/>
      </c>
      <c r="D940" s="12"/>
      <c r="E940" s="12"/>
      <c r="F940" s="12"/>
      <c r="G940" s="12" t="str">
        <f t="shared" si="119"/>
        <v/>
      </c>
      <c r="H940" s="12"/>
      <c r="I940" s="12"/>
      <c r="J940" s="12"/>
      <c r="K940" s="12">
        <f t="shared" si="120"/>
        <v>0</v>
      </c>
      <c r="L940" s="12"/>
      <c r="M940" s="12"/>
      <c r="N940" s="12" t="b">
        <f t="shared" si="121"/>
        <v>1</v>
      </c>
      <c r="O940" s="12" t="e">
        <f>VLOOKUP(G940,[1]CTDaoKhung!$C$5:$L$726,2,0)</f>
        <v>#N/A</v>
      </c>
      <c r="P940" s="12" t="e">
        <f t="shared" si="122"/>
        <v>#N/A</v>
      </c>
      <c r="Q940" s="12" t="b">
        <f>IF(COUNTIF($F$2:F940,F940)=1,MAX($Q$1:Q939)+1)</f>
        <v>0</v>
      </c>
      <c r="R940" s="12"/>
    </row>
    <row r="941" spans="1:18" hidden="1" x14ac:dyDescent="0.3">
      <c r="A941" s="12"/>
      <c r="B941" s="12"/>
      <c r="C941" s="12" t="str">
        <f t="shared" si="123"/>
        <v/>
      </c>
      <c r="D941" s="12"/>
      <c r="E941" s="12"/>
      <c r="F941" s="12"/>
      <c r="G941" s="12" t="str">
        <f t="shared" si="119"/>
        <v/>
      </c>
      <c r="H941" s="12"/>
      <c r="I941" s="12"/>
      <c r="J941" s="12"/>
      <c r="K941" s="12">
        <f t="shared" si="120"/>
        <v>0</v>
      </c>
      <c r="L941" s="12"/>
      <c r="M941" s="12"/>
      <c r="N941" s="12" t="b">
        <f t="shared" si="121"/>
        <v>1</v>
      </c>
      <c r="O941" s="12" t="e">
        <f>VLOOKUP(G941,[1]CTDaoKhung!$C$5:$L$726,2,0)</f>
        <v>#N/A</v>
      </c>
      <c r="P941" s="12" t="e">
        <f t="shared" si="122"/>
        <v>#N/A</v>
      </c>
      <c r="Q941" s="12" t="b">
        <f>IF(COUNTIF($F$2:F941,F941)=1,MAX($Q$1:Q940)+1)</f>
        <v>0</v>
      </c>
      <c r="R941" s="12"/>
    </row>
    <row r="942" spans="1:18" hidden="1" x14ac:dyDescent="0.3">
      <c r="A942" s="12"/>
      <c r="B942" s="12"/>
      <c r="C942" s="12" t="str">
        <f t="shared" si="123"/>
        <v/>
      </c>
      <c r="D942" s="12"/>
      <c r="E942" s="12"/>
      <c r="F942" s="12"/>
      <c r="G942" s="12" t="str">
        <f t="shared" si="119"/>
        <v/>
      </c>
      <c r="H942" s="12"/>
      <c r="I942" s="12"/>
      <c r="J942" s="12"/>
      <c r="K942" s="12">
        <f t="shared" si="120"/>
        <v>0</v>
      </c>
      <c r="L942" s="12"/>
      <c r="M942" s="12"/>
      <c r="N942" s="12" t="b">
        <f t="shared" si="121"/>
        <v>1</v>
      </c>
      <c r="O942" s="12" t="e">
        <f>VLOOKUP(G942,[1]CTDaoKhung!$C$5:$L$726,2,0)</f>
        <v>#N/A</v>
      </c>
      <c r="P942" s="12" t="e">
        <f t="shared" si="122"/>
        <v>#N/A</v>
      </c>
      <c r="Q942" s="12" t="b">
        <f>IF(COUNTIF($F$2:F942,F942)=1,MAX($Q$1:Q941)+1)</f>
        <v>0</v>
      </c>
      <c r="R942" s="12"/>
    </row>
    <row r="943" spans="1:18" hidden="1" x14ac:dyDescent="0.3">
      <c r="A943" s="12"/>
      <c r="B943" s="12"/>
      <c r="C943" s="12" t="str">
        <f t="shared" si="123"/>
        <v/>
      </c>
      <c r="D943" s="12"/>
      <c r="E943" s="12"/>
      <c r="F943" s="12"/>
      <c r="G943" s="12" t="str">
        <f t="shared" si="119"/>
        <v/>
      </c>
      <c r="H943" s="12"/>
      <c r="I943" s="12"/>
      <c r="J943" s="12"/>
      <c r="K943" s="12">
        <f t="shared" si="120"/>
        <v>0</v>
      </c>
      <c r="L943" s="12"/>
      <c r="M943" s="12"/>
      <c r="N943" s="12" t="b">
        <f t="shared" si="121"/>
        <v>1</v>
      </c>
      <c r="O943" s="12" t="e">
        <f>VLOOKUP(G943,[1]CTDaoKhung!$C$5:$L$726,2,0)</f>
        <v>#N/A</v>
      </c>
      <c r="P943" s="12" t="e">
        <f t="shared" si="122"/>
        <v>#N/A</v>
      </c>
      <c r="Q943" s="12" t="b">
        <f>IF(COUNTIF($F$2:F943,F943)=1,MAX($Q$1:Q942)+1)</f>
        <v>0</v>
      </c>
      <c r="R943" s="12"/>
    </row>
    <row r="944" spans="1:18" hidden="1" x14ac:dyDescent="0.3">
      <c r="A944" s="12"/>
      <c r="B944" s="12"/>
      <c r="C944" s="12" t="str">
        <f t="shared" si="123"/>
        <v/>
      </c>
      <c r="D944" s="12"/>
      <c r="E944" s="12"/>
      <c r="F944" s="12"/>
      <c r="G944" s="12" t="str">
        <f t="shared" si="119"/>
        <v/>
      </c>
      <c r="H944" s="12"/>
      <c r="I944" s="12"/>
      <c r="J944" s="12"/>
      <c r="K944" s="12">
        <f t="shared" si="120"/>
        <v>0</v>
      </c>
      <c r="L944" s="12"/>
      <c r="M944" s="12"/>
      <c r="N944" s="12" t="b">
        <f t="shared" si="121"/>
        <v>1</v>
      </c>
      <c r="O944" s="12" t="e">
        <f>VLOOKUP(G944,[1]CTDaoKhung!$C$5:$L$726,2,0)</f>
        <v>#N/A</v>
      </c>
      <c r="P944" s="12" t="e">
        <f t="shared" si="122"/>
        <v>#N/A</v>
      </c>
      <c r="Q944" s="12" t="b">
        <f>IF(COUNTIF($F$2:F944,F944)=1,MAX($Q$1:Q943)+1)</f>
        <v>0</v>
      </c>
      <c r="R944" s="12"/>
    </row>
    <row r="945" spans="1:18" hidden="1" x14ac:dyDescent="0.3">
      <c r="A945" s="12"/>
      <c r="B945" s="12"/>
      <c r="C945" s="12" t="str">
        <f t="shared" si="123"/>
        <v/>
      </c>
      <c r="D945" s="12"/>
      <c r="E945" s="12"/>
      <c r="F945" s="12"/>
      <c r="G945" s="12" t="str">
        <f t="shared" si="119"/>
        <v/>
      </c>
      <c r="H945" s="12"/>
      <c r="I945" s="12"/>
      <c r="J945" s="12"/>
      <c r="K945" s="12">
        <f t="shared" si="120"/>
        <v>0</v>
      </c>
      <c r="L945" s="12"/>
      <c r="M945" s="12"/>
      <c r="N945" s="12" t="b">
        <f t="shared" si="121"/>
        <v>1</v>
      </c>
      <c r="O945" s="12" t="e">
        <f>VLOOKUP(G945,[1]CTDaoKhung!$C$5:$L$726,2,0)</f>
        <v>#N/A</v>
      </c>
      <c r="P945" s="12" t="e">
        <f t="shared" si="122"/>
        <v>#N/A</v>
      </c>
      <c r="Q945" s="12" t="b">
        <f>IF(COUNTIF($F$2:F945,F945)=1,MAX($Q$1:Q944)+1)</f>
        <v>0</v>
      </c>
      <c r="R945" s="12"/>
    </row>
    <row r="946" spans="1:18" hidden="1" x14ac:dyDescent="0.3">
      <c r="A946" s="12"/>
      <c r="B946" s="12"/>
      <c r="C946" s="12" t="str">
        <f t="shared" si="123"/>
        <v/>
      </c>
      <c r="D946" s="12"/>
      <c r="E946" s="12"/>
      <c r="F946" s="12"/>
      <c r="G946" s="12" t="str">
        <f t="shared" si="119"/>
        <v/>
      </c>
      <c r="H946" s="12"/>
      <c r="I946" s="12"/>
      <c r="J946" s="12"/>
      <c r="K946" s="12">
        <f t="shared" si="120"/>
        <v>0</v>
      </c>
      <c r="L946" s="12"/>
      <c r="M946" s="12"/>
      <c r="N946" s="12" t="b">
        <f t="shared" si="121"/>
        <v>1</v>
      </c>
      <c r="O946" s="12" t="e">
        <f>VLOOKUP(G946,[1]CTDaoKhung!$C$5:$L$726,2,0)</f>
        <v>#N/A</v>
      </c>
      <c r="P946" s="12" t="e">
        <f t="shared" si="122"/>
        <v>#N/A</v>
      </c>
      <c r="Q946" s="12" t="b">
        <f>IF(COUNTIF($F$2:F946,F946)=1,MAX($Q$1:Q945)+1)</f>
        <v>0</v>
      </c>
      <c r="R946" s="12"/>
    </row>
    <row r="947" spans="1:18" hidden="1" x14ac:dyDescent="0.3">
      <c r="A947" s="12"/>
      <c r="B947" s="12"/>
      <c r="C947" s="12" t="str">
        <f t="shared" si="123"/>
        <v/>
      </c>
      <c r="D947" s="12"/>
      <c r="E947" s="12"/>
      <c r="F947" s="12"/>
      <c r="G947" s="12" t="str">
        <f t="shared" si="119"/>
        <v/>
      </c>
      <c r="H947" s="12"/>
      <c r="I947" s="12"/>
      <c r="J947" s="12"/>
      <c r="K947" s="12">
        <f t="shared" si="120"/>
        <v>0</v>
      </c>
      <c r="L947" s="12"/>
      <c r="M947" s="12"/>
      <c r="N947" s="12" t="b">
        <f t="shared" si="121"/>
        <v>1</v>
      </c>
      <c r="O947" s="12" t="e">
        <f>VLOOKUP(G947,[1]CTDaoKhung!$C$5:$L$726,2,0)</f>
        <v>#N/A</v>
      </c>
      <c r="P947" s="12" t="e">
        <f t="shared" si="122"/>
        <v>#N/A</v>
      </c>
      <c r="Q947" s="12" t="b">
        <f>IF(COUNTIF($F$2:F947,F947)=1,MAX($Q$1:Q946)+1)</f>
        <v>0</v>
      </c>
      <c r="R947" s="12"/>
    </row>
    <row r="948" spans="1:18" hidden="1" x14ac:dyDescent="0.3">
      <c r="A948" s="12"/>
      <c r="B948" s="12"/>
      <c r="C948" s="12" t="str">
        <f t="shared" si="123"/>
        <v/>
      </c>
      <c r="D948" s="12"/>
      <c r="E948" s="12"/>
      <c r="F948" s="12"/>
      <c r="G948" s="12" t="str">
        <f t="shared" si="119"/>
        <v/>
      </c>
      <c r="H948" s="12"/>
      <c r="I948" s="12"/>
      <c r="J948" s="12"/>
      <c r="K948" s="12">
        <f t="shared" si="120"/>
        <v>0</v>
      </c>
      <c r="L948" s="12"/>
      <c r="M948" s="12"/>
      <c r="N948" s="12" t="b">
        <f t="shared" si="121"/>
        <v>1</v>
      </c>
      <c r="O948" s="12" t="e">
        <f>VLOOKUP(G948,[1]CTDaoKhung!$C$5:$L$726,2,0)</f>
        <v>#N/A</v>
      </c>
      <c r="P948" s="12" t="e">
        <f t="shared" si="122"/>
        <v>#N/A</v>
      </c>
      <c r="Q948" s="12" t="b">
        <f>IF(COUNTIF($F$2:F948,F948)=1,MAX($Q$1:Q947)+1)</f>
        <v>0</v>
      </c>
      <c r="R948" s="12"/>
    </row>
    <row r="949" spans="1:18" hidden="1" x14ac:dyDescent="0.3">
      <c r="A949" s="12"/>
      <c r="B949" s="12"/>
      <c r="C949" s="12" t="str">
        <f t="shared" si="123"/>
        <v/>
      </c>
      <c r="D949" s="12"/>
      <c r="E949" s="12"/>
      <c r="F949" s="12"/>
      <c r="G949" s="12" t="str">
        <f t="shared" si="119"/>
        <v/>
      </c>
      <c r="H949" s="12"/>
      <c r="I949" s="12"/>
      <c r="J949" s="12"/>
      <c r="K949" s="12">
        <f t="shared" si="120"/>
        <v>0</v>
      </c>
      <c r="L949" s="12"/>
      <c r="M949" s="12"/>
      <c r="N949" s="12" t="b">
        <f t="shared" si="121"/>
        <v>1</v>
      </c>
      <c r="O949" s="12" t="e">
        <f>VLOOKUP(G949,[1]CTDaoKhung!$C$5:$L$726,2,0)</f>
        <v>#N/A</v>
      </c>
      <c r="P949" s="12" t="e">
        <f t="shared" si="122"/>
        <v>#N/A</v>
      </c>
      <c r="Q949" s="12" t="b">
        <f>IF(COUNTIF($F$2:F949,F949)=1,MAX($Q$1:Q948)+1)</f>
        <v>0</v>
      </c>
      <c r="R949" s="12"/>
    </row>
    <row r="950" spans="1:18" hidden="1" x14ac:dyDescent="0.3">
      <c r="A950" s="12"/>
      <c r="B950" s="12"/>
      <c r="C950" s="12" t="str">
        <f t="shared" si="123"/>
        <v/>
      </c>
      <c r="D950" s="12"/>
      <c r="E950" s="12"/>
      <c r="F950" s="12"/>
      <c r="G950" s="12" t="str">
        <f t="shared" si="119"/>
        <v/>
      </c>
      <c r="H950" s="12"/>
      <c r="I950" s="12"/>
      <c r="J950" s="12"/>
      <c r="K950" s="12">
        <f t="shared" si="120"/>
        <v>0</v>
      </c>
      <c r="L950" s="12"/>
      <c r="M950" s="12"/>
      <c r="N950" s="12" t="b">
        <f t="shared" si="121"/>
        <v>1</v>
      </c>
      <c r="O950" s="12" t="e">
        <f>VLOOKUP(G950,[1]CTDaoKhung!$C$5:$L$726,2,0)</f>
        <v>#N/A</v>
      </c>
      <c r="P950" s="12" t="e">
        <f t="shared" si="122"/>
        <v>#N/A</v>
      </c>
      <c r="Q950" s="12" t="b">
        <f>IF(COUNTIF($F$2:F950,F950)=1,MAX($Q$1:Q949)+1)</f>
        <v>0</v>
      </c>
      <c r="R950" s="12"/>
    </row>
    <row r="951" spans="1:18" hidden="1" x14ac:dyDescent="0.3">
      <c r="A951" s="12"/>
      <c r="B951" s="12"/>
      <c r="C951" s="12" t="str">
        <f t="shared" si="123"/>
        <v/>
      </c>
      <c r="D951" s="12"/>
      <c r="E951" s="12"/>
      <c r="F951" s="12"/>
      <c r="G951" s="12" t="str">
        <f t="shared" si="119"/>
        <v/>
      </c>
      <c r="H951" s="12"/>
      <c r="I951" s="12"/>
      <c r="J951" s="12"/>
      <c r="K951" s="12">
        <f t="shared" si="120"/>
        <v>0</v>
      </c>
      <c r="L951" s="12"/>
      <c r="M951" s="12"/>
      <c r="N951" s="12" t="b">
        <f t="shared" si="121"/>
        <v>1</v>
      </c>
      <c r="O951" s="12" t="e">
        <f>VLOOKUP(G951,[1]CTDaoKhung!$C$5:$L$726,2,0)</f>
        <v>#N/A</v>
      </c>
      <c r="P951" s="12" t="e">
        <f t="shared" si="122"/>
        <v>#N/A</v>
      </c>
      <c r="Q951" s="12" t="b">
        <f>IF(COUNTIF($F$2:F951,F951)=1,MAX($Q$1:Q950)+1)</f>
        <v>0</v>
      </c>
      <c r="R951" s="12"/>
    </row>
    <row r="952" spans="1:18" hidden="1" x14ac:dyDescent="0.3">
      <c r="A952" s="12"/>
      <c r="B952" s="12"/>
      <c r="C952" s="12" t="str">
        <f t="shared" si="123"/>
        <v/>
      </c>
      <c r="D952" s="12"/>
      <c r="E952" s="12"/>
      <c r="F952" s="12"/>
      <c r="G952" s="12" t="str">
        <f t="shared" si="119"/>
        <v/>
      </c>
      <c r="H952" s="12"/>
      <c r="I952" s="12"/>
      <c r="J952" s="12"/>
      <c r="K952" s="12">
        <f t="shared" si="120"/>
        <v>0</v>
      </c>
      <c r="L952" s="12"/>
      <c r="M952" s="12"/>
      <c r="N952" s="12" t="b">
        <f t="shared" si="121"/>
        <v>1</v>
      </c>
      <c r="O952" s="12" t="e">
        <f>VLOOKUP(G952,[1]CTDaoKhung!$C$5:$L$726,2,0)</f>
        <v>#N/A</v>
      </c>
      <c r="P952" s="12" t="e">
        <f t="shared" si="122"/>
        <v>#N/A</v>
      </c>
      <c r="Q952" s="12" t="b">
        <f>IF(COUNTIF($F$2:F952,F952)=1,MAX($Q$1:Q951)+1)</f>
        <v>0</v>
      </c>
      <c r="R952" s="12"/>
    </row>
    <row r="953" spans="1:18" hidden="1" x14ac:dyDescent="0.3">
      <c r="A953" s="12"/>
      <c r="B953" s="12"/>
      <c r="C953" s="12" t="str">
        <f t="shared" si="123"/>
        <v/>
      </c>
      <c r="D953" s="12"/>
      <c r="E953" s="12"/>
      <c r="F953" s="12"/>
      <c r="G953" s="12" t="str">
        <f t="shared" si="119"/>
        <v/>
      </c>
      <c r="H953" s="12"/>
      <c r="I953" s="12"/>
      <c r="J953" s="12"/>
      <c r="K953" s="12">
        <f t="shared" si="120"/>
        <v>0</v>
      </c>
      <c r="L953" s="12"/>
      <c r="M953" s="12"/>
      <c r="N953" s="12" t="b">
        <f t="shared" si="121"/>
        <v>1</v>
      </c>
      <c r="O953" s="12" t="e">
        <f>VLOOKUP(G953,[1]CTDaoKhung!$C$5:$L$726,2,0)</f>
        <v>#N/A</v>
      </c>
      <c r="P953" s="12" t="e">
        <f t="shared" si="122"/>
        <v>#N/A</v>
      </c>
      <c r="Q953" s="12" t="b">
        <f>IF(COUNTIF($F$2:F953,F953)=1,MAX($Q$1:Q952)+1)</f>
        <v>0</v>
      </c>
      <c r="R953" s="12"/>
    </row>
    <row r="954" spans="1:18" hidden="1" x14ac:dyDescent="0.3">
      <c r="A954" s="12"/>
      <c r="B954" s="12"/>
      <c r="C954" s="12" t="str">
        <f t="shared" si="123"/>
        <v/>
      </c>
      <c r="D954" s="12"/>
      <c r="E954" s="12"/>
      <c r="F954" s="12"/>
      <c r="G954" s="12" t="str">
        <f t="shared" si="119"/>
        <v/>
      </c>
      <c r="H954" s="12"/>
      <c r="I954" s="12"/>
      <c r="J954" s="12"/>
      <c r="K954" s="12">
        <f t="shared" si="120"/>
        <v>0</v>
      </c>
      <c r="L954" s="12"/>
      <c r="M954" s="12"/>
      <c r="N954" s="12" t="b">
        <f t="shared" si="121"/>
        <v>1</v>
      </c>
      <c r="O954" s="12" t="e">
        <f>VLOOKUP(G954,[1]CTDaoKhung!$C$5:$L$726,2,0)</f>
        <v>#N/A</v>
      </c>
      <c r="P954" s="12" t="e">
        <f t="shared" si="122"/>
        <v>#N/A</v>
      </c>
      <c r="Q954" s="12" t="b">
        <f>IF(COUNTIF($F$2:F954,F954)=1,MAX($Q$1:Q953)+1)</f>
        <v>0</v>
      </c>
      <c r="R954" s="12"/>
    </row>
    <row r="955" spans="1:18" hidden="1" x14ac:dyDescent="0.3">
      <c r="A955" s="12"/>
      <c r="B955" s="12"/>
      <c r="C955" s="12" t="str">
        <f t="shared" si="123"/>
        <v/>
      </c>
      <c r="D955" s="12"/>
      <c r="E955" s="12"/>
      <c r="F955" s="12"/>
      <c r="G955" s="12" t="str">
        <f t="shared" si="119"/>
        <v/>
      </c>
      <c r="H955" s="12"/>
      <c r="I955" s="12"/>
      <c r="J955" s="12"/>
      <c r="K955" s="12">
        <f t="shared" si="120"/>
        <v>0</v>
      </c>
      <c r="L955" s="12"/>
      <c r="M955" s="12"/>
      <c r="N955" s="12" t="b">
        <f t="shared" si="121"/>
        <v>1</v>
      </c>
      <c r="O955" s="12" t="e">
        <f>VLOOKUP(G955,[1]CTDaoKhung!$C$5:$L$726,2,0)</f>
        <v>#N/A</v>
      </c>
      <c r="P955" s="12" t="e">
        <f t="shared" si="122"/>
        <v>#N/A</v>
      </c>
      <c r="Q955" s="12" t="b">
        <f>IF(COUNTIF($F$2:F955,F955)=1,MAX($Q$1:Q954)+1)</f>
        <v>0</v>
      </c>
      <c r="R955" s="12"/>
    </row>
    <row r="956" spans="1:18" hidden="1" x14ac:dyDescent="0.3">
      <c r="A956" s="12"/>
      <c r="B956" s="12"/>
      <c r="C956" s="12" t="str">
        <f t="shared" si="123"/>
        <v/>
      </c>
      <c r="D956" s="12"/>
      <c r="E956" s="12"/>
      <c r="F956" s="12"/>
      <c r="G956" s="12" t="str">
        <f t="shared" si="119"/>
        <v/>
      </c>
      <c r="H956" s="12"/>
      <c r="I956" s="12"/>
      <c r="J956" s="12"/>
      <c r="K956" s="12">
        <f t="shared" si="120"/>
        <v>0</v>
      </c>
      <c r="L956" s="12"/>
      <c r="M956" s="12"/>
      <c r="N956" s="12" t="b">
        <f t="shared" si="121"/>
        <v>1</v>
      </c>
      <c r="O956" s="12" t="e">
        <f>VLOOKUP(G956,[1]CTDaoKhung!$C$5:$L$726,2,0)</f>
        <v>#N/A</v>
      </c>
      <c r="P956" s="12" t="e">
        <f t="shared" si="122"/>
        <v>#N/A</v>
      </c>
      <c r="Q956" s="12"/>
      <c r="R956" s="12"/>
    </row>
    <row r="957" spans="1:18" hidden="1" x14ac:dyDescent="0.3">
      <c r="A957" s="12"/>
      <c r="B957" s="12"/>
      <c r="C957" s="12" t="str">
        <f t="shared" si="123"/>
        <v/>
      </c>
      <c r="D957" s="12"/>
      <c r="E957" s="12"/>
      <c r="F957" s="12"/>
      <c r="G957" s="12" t="str">
        <f t="shared" si="119"/>
        <v/>
      </c>
      <c r="H957" s="12"/>
      <c r="I957" s="12"/>
      <c r="J957" s="12"/>
      <c r="K957" s="12">
        <f t="shared" si="120"/>
        <v>0</v>
      </c>
      <c r="L957" s="12"/>
      <c r="M957" s="12"/>
      <c r="N957" s="12" t="b">
        <f t="shared" si="121"/>
        <v>1</v>
      </c>
      <c r="O957" s="12" t="e">
        <f>VLOOKUP(G957,[1]CTDaoKhung!$C$5:$L$726,2,0)</f>
        <v>#N/A</v>
      </c>
      <c r="P957" s="12" t="e">
        <f t="shared" si="122"/>
        <v>#N/A</v>
      </c>
      <c r="Q957" s="12"/>
      <c r="R957" s="12"/>
    </row>
    <row r="958" spans="1:18" hidden="1" x14ac:dyDescent="0.3">
      <c r="A958" s="12"/>
      <c r="B958" s="12"/>
      <c r="C958" s="12" t="str">
        <f t="shared" si="123"/>
        <v/>
      </c>
      <c r="D958" s="12"/>
      <c r="E958" s="12"/>
      <c r="F958" s="12"/>
      <c r="G958" s="12" t="str">
        <f t="shared" si="119"/>
        <v/>
      </c>
      <c r="H958" s="12"/>
      <c r="I958" s="12"/>
      <c r="J958" s="12"/>
      <c r="K958" s="12">
        <f t="shared" si="120"/>
        <v>0</v>
      </c>
      <c r="L958" s="12"/>
      <c r="M958" s="12"/>
      <c r="N958" s="12" t="b">
        <f t="shared" si="121"/>
        <v>1</v>
      </c>
      <c r="O958" s="12" t="e">
        <f>VLOOKUP(G958,[1]CTDaoKhung!$C$5:$L$726,2,0)</f>
        <v>#N/A</v>
      </c>
      <c r="P958" s="12" t="e">
        <f t="shared" si="122"/>
        <v>#N/A</v>
      </c>
      <c r="Q958" s="12"/>
      <c r="R958" s="12"/>
    </row>
    <row r="959" spans="1:18" hidden="1" x14ac:dyDescent="0.3">
      <c r="A959" s="12"/>
      <c r="B959" s="12"/>
      <c r="C959" s="12" t="str">
        <f t="shared" si="123"/>
        <v/>
      </c>
      <c r="D959" s="12"/>
      <c r="E959" s="12"/>
      <c r="F959" s="12"/>
      <c r="G959" s="12" t="str">
        <f t="shared" si="119"/>
        <v/>
      </c>
      <c r="H959" s="12"/>
      <c r="I959" s="12"/>
      <c r="J959" s="12"/>
      <c r="K959" s="12">
        <f t="shared" si="120"/>
        <v>0</v>
      </c>
      <c r="L959" s="12"/>
      <c r="M959" s="12"/>
      <c r="N959" s="12" t="b">
        <f t="shared" si="121"/>
        <v>1</v>
      </c>
      <c r="O959" s="12" t="e">
        <f>VLOOKUP(G959,[1]CTDaoKhung!$C$5:$L$726,2,0)</f>
        <v>#N/A</v>
      </c>
      <c r="P959" s="12" t="e">
        <f t="shared" si="122"/>
        <v>#N/A</v>
      </c>
      <c r="Q959" s="12"/>
      <c r="R959" s="12"/>
    </row>
    <row r="960" spans="1:18" hidden="1" x14ac:dyDescent="0.3">
      <c r="A960" s="12"/>
      <c r="B960" s="12"/>
      <c r="C960" s="12" t="str">
        <f t="shared" si="123"/>
        <v/>
      </c>
      <c r="D960" s="12"/>
      <c r="E960" s="12"/>
      <c r="F960" s="12"/>
      <c r="G960" s="12" t="str">
        <f t="shared" si="119"/>
        <v/>
      </c>
      <c r="H960" s="12"/>
      <c r="I960" s="12"/>
      <c r="J960" s="12"/>
      <c r="K960" s="12">
        <f t="shared" si="120"/>
        <v>0</v>
      </c>
      <c r="L960" s="12"/>
      <c r="M960" s="12"/>
      <c r="N960" s="12" t="b">
        <f t="shared" si="121"/>
        <v>1</v>
      </c>
      <c r="O960" s="12" t="e">
        <f>VLOOKUP(G960,[1]CTDaoKhung!$C$5:$L$726,2,0)</f>
        <v>#N/A</v>
      </c>
      <c r="P960" s="12" t="e">
        <f t="shared" si="122"/>
        <v>#N/A</v>
      </c>
      <c r="Q960" s="12"/>
      <c r="R960" s="12"/>
    </row>
    <row r="961" spans="1:18" hidden="1" x14ac:dyDescent="0.3">
      <c r="A961" s="12"/>
      <c r="B961" s="12"/>
      <c r="C961" s="12" t="str">
        <f t="shared" si="123"/>
        <v/>
      </c>
      <c r="D961" s="12"/>
      <c r="E961" s="12"/>
      <c r="F961" s="12"/>
      <c r="G961" s="12" t="str">
        <f t="shared" si="119"/>
        <v/>
      </c>
      <c r="H961" s="12"/>
      <c r="I961" s="12"/>
      <c r="J961" s="12"/>
      <c r="K961" s="12">
        <f t="shared" si="120"/>
        <v>0</v>
      </c>
      <c r="L961" s="12"/>
      <c r="M961" s="12"/>
      <c r="N961" s="12" t="b">
        <f t="shared" si="121"/>
        <v>1</v>
      </c>
      <c r="O961" s="12" t="e">
        <f>VLOOKUP(G961,[1]CTDaoKhung!$C$5:$L$726,2,0)</f>
        <v>#N/A</v>
      </c>
      <c r="P961" s="12" t="e">
        <f t="shared" si="122"/>
        <v>#N/A</v>
      </c>
      <c r="Q961" s="12"/>
      <c r="R961" s="12"/>
    </row>
    <row r="962" spans="1:18" hidden="1" x14ac:dyDescent="0.3">
      <c r="A962" s="12"/>
      <c r="B962" s="12"/>
      <c r="C962" s="12" t="str">
        <f t="shared" si="123"/>
        <v/>
      </c>
      <c r="D962" s="12"/>
      <c r="E962" s="12"/>
      <c r="F962" s="12"/>
      <c r="G962" s="12" t="str">
        <f t="shared" si="119"/>
        <v/>
      </c>
      <c r="H962" s="12"/>
      <c r="I962" s="12"/>
      <c r="J962" s="12"/>
      <c r="K962" s="12">
        <f t="shared" si="120"/>
        <v>0</v>
      </c>
      <c r="L962" s="12"/>
      <c r="M962" s="12"/>
      <c r="N962" s="12" t="b">
        <f t="shared" si="121"/>
        <v>1</v>
      </c>
      <c r="O962" s="12" t="e">
        <f>VLOOKUP(G962,[1]CTDaoKhung!$C$5:$L$726,2,0)</f>
        <v>#N/A</v>
      </c>
      <c r="P962" s="12" t="e">
        <f t="shared" si="122"/>
        <v>#N/A</v>
      </c>
      <c r="Q962" s="12"/>
      <c r="R962" s="12"/>
    </row>
    <row r="963" spans="1:18" hidden="1" x14ac:dyDescent="0.3">
      <c r="A963" s="12"/>
      <c r="B963" s="12"/>
      <c r="C963" s="12" t="str">
        <f t="shared" si="123"/>
        <v/>
      </c>
      <c r="D963" s="12"/>
      <c r="E963" s="12"/>
      <c r="F963" s="12"/>
      <c r="G963" s="12" t="str">
        <f t="shared" ref="G963:G1026" si="124">E963&amp;F963</f>
        <v/>
      </c>
      <c r="H963" s="12"/>
      <c r="I963" s="12"/>
      <c r="J963" s="12"/>
      <c r="K963" s="12">
        <f t="shared" ref="K963:K1026" si="125">D963</f>
        <v>0</v>
      </c>
      <c r="L963" s="12"/>
      <c r="M963" s="12"/>
      <c r="N963" s="12" t="b">
        <f t="shared" ref="N963:N1026" si="126">L963=M963</f>
        <v>1</v>
      </c>
      <c r="O963" s="12" t="e">
        <f>VLOOKUP(G963,[1]CTDaoKhung!$C$5:$L$726,2,0)</f>
        <v>#N/A</v>
      </c>
      <c r="P963" s="12" t="e">
        <f t="shared" ref="P963:P1026" si="127">H963=O963</f>
        <v>#N/A</v>
      </c>
      <c r="Q963" s="12"/>
      <c r="R963" s="12"/>
    </row>
    <row r="964" spans="1:18" hidden="1" x14ac:dyDescent="0.3">
      <c r="A964" s="12"/>
      <c r="B964" s="12"/>
      <c r="C964" s="12" t="str">
        <f t="shared" si="123"/>
        <v/>
      </c>
      <c r="D964" s="12"/>
      <c r="E964" s="12"/>
      <c r="F964" s="12"/>
      <c r="G964" s="12" t="str">
        <f t="shared" si="124"/>
        <v/>
      </c>
      <c r="H964" s="12"/>
      <c r="I964" s="12"/>
      <c r="J964" s="12"/>
      <c r="K964" s="12">
        <f t="shared" si="125"/>
        <v>0</v>
      </c>
      <c r="L964" s="12"/>
      <c r="M964" s="12"/>
      <c r="N964" s="12" t="b">
        <f t="shared" si="126"/>
        <v>1</v>
      </c>
      <c r="O964" s="12" t="e">
        <f>VLOOKUP(G964,[1]CTDaoKhung!$C$5:$L$726,2,0)</f>
        <v>#N/A</v>
      </c>
      <c r="P964" s="12" t="e">
        <f t="shared" si="127"/>
        <v>#N/A</v>
      </c>
      <c r="Q964" s="12"/>
      <c r="R964" s="12"/>
    </row>
    <row r="965" spans="1:18" hidden="1" x14ac:dyDescent="0.3">
      <c r="A965" s="12"/>
      <c r="B965" s="12"/>
      <c r="C965" s="12" t="str">
        <f t="shared" si="123"/>
        <v/>
      </c>
      <c r="D965" s="12"/>
      <c r="E965" s="12"/>
      <c r="F965" s="12"/>
      <c r="G965" s="12" t="str">
        <f t="shared" si="124"/>
        <v/>
      </c>
      <c r="H965" s="12"/>
      <c r="I965" s="12"/>
      <c r="J965" s="12"/>
      <c r="K965" s="12">
        <f t="shared" si="125"/>
        <v>0</v>
      </c>
      <c r="L965" s="12"/>
      <c r="M965" s="12"/>
      <c r="N965" s="12" t="b">
        <f t="shared" si="126"/>
        <v>1</v>
      </c>
      <c r="O965" s="12" t="e">
        <f>VLOOKUP(G965,[1]CTDaoKhung!$C$5:$L$726,2,0)</f>
        <v>#N/A</v>
      </c>
      <c r="P965" s="12" t="e">
        <f t="shared" si="127"/>
        <v>#N/A</v>
      </c>
      <c r="Q965" s="12"/>
      <c r="R965" s="12"/>
    </row>
    <row r="966" spans="1:18" hidden="1" x14ac:dyDescent="0.3">
      <c r="A966" s="12"/>
      <c r="B966" s="12"/>
      <c r="C966" s="12" t="str">
        <f t="shared" si="123"/>
        <v/>
      </c>
      <c r="D966" s="12"/>
      <c r="E966" s="12"/>
      <c r="F966" s="12"/>
      <c r="G966" s="12" t="str">
        <f t="shared" si="124"/>
        <v/>
      </c>
      <c r="H966" s="12"/>
      <c r="I966" s="12"/>
      <c r="J966" s="12"/>
      <c r="K966" s="12">
        <f t="shared" si="125"/>
        <v>0</v>
      </c>
      <c r="L966" s="12"/>
      <c r="M966" s="12"/>
      <c r="N966" s="12" t="b">
        <f t="shared" si="126"/>
        <v>1</v>
      </c>
      <c r="O966" s="12" t="e">
        <f>VLOOKUP(G966,[1]CTDaoKhung!$C$5:$L$726,2,0)</f>
        <v>#N/A</v>
      </c>
      <c r="P966" s="12" t="e">
        <f t="shared" si="127"/>
        <v>#N/A</v>
      </c>
      <c r="Q966" s="12"/>
      <c r="R966" s="12"/>
    </row>
    <row r="967" spans="1:18" hidden="1" x14ac:dyDescent="0.3">
      <c r="A967" s="12"/>
      <c r="B967" s="12"/>
      <c r="C967" s="12" t="str">
        <f t="shared" si="123"/>
        <v/>
      </c>
      <c r="D967" s="12"/>
      <c r="E967" s="12"/>
      <c r="F967" s="12"/>
      <c r="G967" s="12" t="str">
        <f t="shared" si="124"/>
        <v/>
      </c>
      <c r="H967" s="12"/>
      <c r="I967" s="12"/>
      <c r="J967" s="12"/>
      <c r="K967" s="12">
        <f t="shared" si="125"/>
        <v>0</v>
      </c>
      <c r="L967" s="12"/>
      <c r="M967" s="12"/>
      <c r="N967" s="12" t="b">
        <f t="shared" si="126"/>
        <v>1</v>
      </c>
      <c r="O967" s="12" t="e">
        <f>VLOOKUP(G967,[1]CTDaoKhung!$C$5:$L$726,2,0)</f>
        <v>#N/A</v>
      </c>
      <c r="P967" s="12" t="e">
        <f t="shared" si="127"/>
        <v>#N/A</v>
      </c>
      <c r="Q967" s="12"/>
      <c r="R967" s="12"/>
    </row>
    <row r="968" spans="1:18" hidden="1" x14ac:dyDescent="0.3">
      <c r="A968" s="12"/>
      <c r="B968" s="12"/>
      <c r="C968" s="12" t="str">
        <f t="shared" si="123"/>
        <v/>
      </c>
      <c r="D968" s="12"/>
      <c r="E968" s="12"/>
      <c r="F968" s="12"/>
      <c r="G968" s="12" t="str">
        <f t="shared" si="124"/>
        <v/>
      </c>
      <c r="H968" s="12"/>
      <c r="I968" s="12"/>
      <c r="J968" s="12"/>
      <c r="K968" s="12">
        <f t="shared" si="125"/>
        <v>0</v>
      </c>
      <c r="L968" s="12"/>
      <c r="M968" s="12"/>
      <c r="N968" s="12" t="b">
        <f t="shared" si="126"/>
        <v>1</v>
      </c>
      <c r="O968" s="12" t="e">
        <f>VLOOKUP(G968,[1]CTDaoKhung!$C$5:$L$726,2,0)</f>
        <v>#N/A</v>
      </c>
      <c r="P968" s="12" t="e">
        <f t="shared" si="127"/>
        <v>#N/A</v>
      </c>
      <c r="Q968" s="12"/>
      <c r="R968" s="12"/>
    </row>
    <row r="969" spans="1:18" hidden="1" x14ac:dyDescent="0.3">
      <c r="A969" s="12"/>
      <c r="B969" s="12"/>
      <c r="C969" s="12" t="str">
        <f t="shared" si="123"/>
        <v/>
      </c>
      <c r="D969" s="12"/>
      <c r="E969" s="12"/>
      <c r="F969" s="12"/>
      <c r="G969" s="12" t="str">
        <f t="shared" si="124"/>
        <v/>
      </c>
      <c r="H969" s="12"/>
      <c r="I969" s="12"/>
      <c r="J969" s="12"/>
      <c r="K969" s="12">
        <f t="shared" si="125"/>
        <v>0</v>
      </c>
      <c r="L969" s="12"/>
      <c r="M969" s="12"/>
      <c r="N969" s="12" t="b">
        <f t="shared" si="126"/>
        <v>1</v>
      </c>
      <c r="O969" s="12" t="e">
        <f>VLOOKUP(G969,[1]CTDaoKhung!$C$5:$L$726,2,0)</f>
        <v>#N/A</v>
      </c>
      <c r="P969" s="12" t="e">
        <f t="shared" si="127"/>
        <v>#N/A</v>
      </c>
      <c r="Q969" s="12"/>
      <c r="R969" s="12"/>
    </row>
    <row r="970" spans="1:18" hidden="1" x14ac:dyDescent="0.3">
      <c r="A970" s="12"/>
      <c r="B970" s="12"/>
      <c r="C970" s="12" t="str">
        <f t="shared" si="123"/>
        <v/>
      </c>
      <c r="D970" s="12"/>
      <c r="E970" s="12"/>
      <c r="F970" s="12"/>
      <c r="G970" s="12" t="str">
        <f t="shared" si="124"/>
        <v/>
      </c>
      <c r="H970" s="12"/>
      <c r="I970" s="12"/>
      <c r="J970" s="12"/>
      <c r="K970" s="12">
        <f t="shared" si="125"/>
        <v>0</v>
      </c>
      <c r="L970" s="12"/>
      <c r="M970" s="12"/>
      <c r="N970" s="12" t="b">
        <f t="shared" si="126"/>
        <v>1</v>
      </c>
      <c r="O970" s="12" t="e">
        <f>VLOOKUP(G970,[1]CTDaoKhung!$C$5:$L$726,2,0)</f>
        <v>#N/A</v>
      </c>
      <c r="P970" s="12" t="e">
        <f t="shared" si="127"/>
        <v>#N/A</v>
      </c>
      <c r="Q970" s="12"/>
      <c r="R970" s="12"/>
    </row>
    <row r="971" spans="1:18" hidden="1" x14ac:dyDescent="0.3">
      <c r="A971" s="12"/>
      <c r="B971" s="12"/>
      <c r="C971" s="12" t="str">
        <f t="shared" si="123"/>
        <v/>
      </c>
      <c r="D971" s="12"/>
      <c r="E971" s="12"/>
      <c r="F971" s="12"/>
      <c r="G971" s="12" t="str">
        <f t="shared" si="124"/>
        <v/>
      </c>
      <c r="H971" s="12"/>
      <c r="I971" s="12"/>
      <c r="J971" s="12"/>
      <c r="K971" s="12">
        <f t="shared" si="125"/>
        <v>0</v>
      </c>
      <c r="L971" s="12"/>
      <c r="M971" s="12"/>
      <c r="N971" s="12" t="b">
        <f t="shared" si="126"/>
        <v>1</v>
      </c>
      <c r="O971" s="12" t="e">
        <f>VLOOKUP(G971,[1]CTDaoKhung!$C$5:$L$726,2,0)</f>
        <v>#N/A</v>
      </c>
      <c r="P971" s="12" t="e">
        <f t="shared" si="127"/>
        <v>#N/A</v>
      </c>
      <c r="Q971" s="12"/>
      <c r="R971" s="12"/>
    </row>
    <row r="972" spans="1:18" hidden="1" x14ac:dyDescent="0.3">
      <c r="A972" s="12"/>
      <c r="B972" s="12"/>
      <c r="C972" s="12" t="str">
        <f t="shared" si="123"/>
        <v/>
      </c>
      <c r="D972" s="12"/>
      <c r="E972" s="12"/>
      <c r="F972" s="12"/>
      <c r="G972" s="12" t="str">
        <f t="shared" si="124"/>
        <v/>
      </c>
      <c r="H972" s="12"/>
      <c r="I972" s="12"/>
      <c r="J972" s="12"/>
      <c r="K972" s="12">
        <f t="shared" si="125"/>
        <v>0</v>
      </c>
      <c r="L972" s="12"/>
      <c r="M972" s="12"/>
      <c r="N972" s="12" t="b">
        <f t="shared" si="126"/>
        <v>1</v>
      </c>
      <c r="O972" s="12" t="e">
        <f>VLOOKUP(G972,[1]CTDaoKhung!$C$5:$L$726,2,0)</f>
        <v>#N/A</v>
      </c>
      <c r="P972" s="12" t="e">
        <f t="shared" si="127"/>
        <v>#N/A</v>
      </c>
      <c r="Q972" s="12"/>
      <c r="R972" s="12"/>
    </row>
    <row r="973" spans="1:18" hidden="1" x14ac:dyDescent="0.3">
      <c r="A973" s="12"/>
      <c r="B973" s="12"/>
      <c r="C973" s="12" t="str">
        <f t="shared" si="123"/>
        <v/>
      </c>
      <c r="D973" s="12"/>
      <c r="E973" s="12"/>
      <c r="F973" s="12"/>
      <c r="G973" s="12" t="str">
        <f t="shared" si="124"/>
        <v/>
      </c>
      <c r="H973" s="12"/>
      <c r="I973" s="12"/>
      <c r="J973" s="12"/>
      <c r="K973" s="12">
        <f t="shared" si="125"/>
        <v>0</v>
      </c>
      <c r="L973" s="12"/>
      <c r="M973" s="12"/>
      <c r="N973" s="12" t="b">
        <f t="shared" si="126"/>
        <v>1</v>
      </c>
      <c r="O973" s="12" t="e">
        <f>VLOOKUP(G973,[1]CTDaoKhung!$C$5:$L$726,2,0)</f>
        <v>#N/A</v>
      </c>
      <c r="P973" s="12" t="e">
        <f t="shared" si="127"/>
        <v>#N/A</v>
      </c>
      <c r="Q973" s="12"/>
      <c r="R973" s="12"/>
    </row>
    <row r="974" spans="1:18" hidden="1" x14ac:dyDescent="0.3">
      <c r="A974" s="12"/>
      <c r="B974" s="12"/>
      <c r="C974" s="12" t="str">
        <f t="shared" si="123"/>
        <v/>
      </c>
      <c r="D974" s="12"/>
      <c r="E974" s="12"/>
      <c r="F974" s="12"/>
      <c r="G974" s="12" t="str">
        <f t="shared" si="124"/>
        <v/>
      </c>
      <c r="H974" s="12"/>
      <c r="I974" s="12"/>
      <c r="J974" s="12"/>
      <c r="K974" s="12">
        <f t="shared" si="125"/>
        <v>0</v>
      </c>
      <c r="L974" s="12"/>
      <c r="M974" s="12"/>
      <c r="N974" s="12" t="b">
        <f t="shared" si="126"/>
        <v>1</v>
      </c>
      <c r="O974" s="12" t="e">
        <f>VLOOKUP(G974,[1]CTDaoKhung!$C$5:$L$726,2,0)</f>
        <v>#N/A</v>
      </c>
      <c r="P974" s="12" t="e">
        <f t="shared" si="127"/>
        <v>#N/A</v>
      </c>
      <c r="Q974" s="12"/>
      <c r="R974" s="12"/>
    </row>
    <row r="975" spans="1:18" hidden="1" x14ac:dyDescent="0.3">
      <c r="A975" s="12"/>
      <c r="B975" s="12"/>
      <c r="C975" s="12" t="str">
        <f t="shared" si="123"/>
        <v/>
      </c>
      <c r="D975" s="12"/>
      <c r="E975" s="12"/>
      <c r="F975" s="12"/>
      <c r="G975" s="12" t="str">
        <f t="shared" si="124"/>
        <v/>
      </c>
      <c r="H975" s="12"/>
      <c r="I975" s="12"/>
      <c r="J975" s="12"/>
      <c r="K975" s="12">
        <f t="shared" si="125"/>
        <v>0</v>
      </c>
      <c r="L975" s="12"/>
      <c r="M975" s="12"/>
      <c r="N975" s="12" t="b">
        <f t="shared" si="126"/>
        <v>1</v>
      </c>
      <c r="O975" s="12" t="e">
        <f>VLOOKUP(G975,[1]CTDaoKhung!$C$5:$L$726,2,0)</f>
        <v>#N/A</v>
      </c>
      <c r="P975" s="12" t="e">
        <f t="shared" si="127"/>
        <v>#N/A</v>
      </c>
      <c r="Q975" s="12"/>
      <c r="R975" s="12"/>
    </row>
    <row r="976" spans="1:18" hidden="1" x14ac:dyDescent="0.3">
      <c r="A976" s="12"/>
      <c r="B976" s="12"/>
      <c r="C976" s="12" t="str">
        <f t="shared" si="123"/>
        <v/>
      </c>
      <c r="D976" s="12"/>
      <c r="E976" s="12"/>
      <c r="F976" s="12"/>
      <c r="G976" s="12" t="str">
        <f t="shared" si="124"/>
        <v/>
      </c>
      <c r="H976" s="12"/>
      <c r="I976" s="12"/>
      <c r="J976" s="12"/>
      <c r="K976" s="12">
        <f t="shared" si="125"/>
        <v>0</v>
      </c>
      <c r="L976" s="12"/>
      <c r="M976" s="12"/>
      <c r="N976" s="12" t="b">
        <f t="shared" si="126"/>
        <v>1</v>
      </c>
      <c r="O976" s="12" t="e">
        <f>VLOOKUP(G976,[1]CTDaoKhung!$C$5:$L$726,2,0)</f>
        <v>#N/A</v>
      </c>
      <c r="P976" s="12" t="e">
        <f t="shared" si="127"/>
        <v>#N/A</v>
      </c>
      <c r="Q976" s="12"/>
      <c r="R976" s="12"/>
    </row>
    <row r="977" spans="1:18" hidden="1" x14ac:dyDescent="0.3">
      <c r="A977" s="12"/>
      <c r="B977" s="12"/>
      <c r="C977" s="12" t="str">
        <f t="shared" si="123"/>
        <v/>
      </c>
      <c r="D977" s="12"/>
      <c r="E977" s="12"/>
      <c r="F977" s="12"/>
      <c r="G977" s="12" t="str">
        <f t="shared" si="124"/>
        <v/>
      </c>
      <c r="H977" s="12"/>
      <c r="I977" s="12"/>
      <c r="J977" s="12"/>
      <c r="K977" s="12">
        <f t="shared" si="125"/>
        <v>0</v>
      </c>
      <c r="L977" s="12"/>
      <c r="M977" s="12"/>
      <c r="N977" s="12" t="b">
        <f t="shared" si="126"/>
        <v>1</v>
      </c>
      <c r="O977" s="12" t="e">
        <f>VLOOKUP(G977,[1]CTDaoKhung!$C$5:$L$726,2,0)</f>
        <v>#N/A</v>
      </c>
      <c r="P977" s="12" t="e">
        <f t="shared" si="127"/>
        <v>#N/A</v>
      </c>
      <c r="Q977" s="12"/>
      <c r="R977" s="12"/>
    </row>
    <row r="978" spans="1:18" hidden="1" x14ac:dyDescent="0.3">
      <c r="A978" s="12"/>
      <c r="B978" s="12"/>
      <c r="C978" s="12" t="str">
        <f t="shared" ref="C978:C1041" si="128">MID(F978,5,2)</f>
        <v/>
      </c>
      <c r="D978" s="12"/>
      <c r="E978" s="12"/>
      <c r="F978" s="12"/>
      <c r="G978" s="12" t="str">
        <f t="shared" si="124"/>
        <v/>
      </c>
      <c r="H978" s="12"/>
      <c r="I978" s="12"/>
      <c r="J978" s="12"/>
      <c r="K978" s="12">
        <f t="shared" si="125"/>
        <v>0</v>
      </c>
      <c r="L978" s="12"/>
      <c r="M978" s="12"/>
      <c r="N978" s="12" t="b">
        <f t="shared" si="126"/>
        <v>1</v>
      </c>
      <c r="O978" s="12" t="e">
        <f>VLOOKUP(G978,[1]CTDaoKhung!$C$5:$L$726,2,0)</f>
        <v>#N/A</v>
      </c>
      <c r="P978" s="12" t="e">
        <f t="shared" si="127"/>
        <v>#N/A</v>
      </c>
      <c r="Q978" s="12"/>
      <c r="R978" s="12"/>
    </row>
    <row r="979" spans="1:18" hidden="1" x14ac:dyDescent="0.3">
      <c r="A979" s="12"/>
      <c r="B979" s="12"/>
      <c r="C979" s="12" t="str">
        <f t="shared" si="128"/>
        <v/>
      </c>
      <c r="D979" s="12"/>
      <c r="E979" s="12"/>
      <c r="F979" s="12"/>
      <c r="G979" s="12" t="str">
        <f t="shared" si="124"/>
        <v/>
      </c>
      <c r="H979" s="12"/>
      <c r="I979" s="12"/>
      <c r="J979" s="12"/>
      <c r="K979" s="12">
        <f t="shared" si="125"/>
        <v>0</v>
      </c>
      <c r="L979" s="12"/>
      <c r="M979" s="12"/>
      <c r="N979" s="12" t="b">
        <f t="shared" si="126"/>
        <v>1</v>
      </c>
      <c r="O979" s="12" t="e">
        <f>VLOOKUP(G979,[1]CTDaoKhung!$C$5:$L$726,2,0)</f>
        <v>#N/A</v>
      </c>
      <c r="P979" s="12" t="e">
        <f t="shared" si="127"/>
        <v>#N/A</v>
      </c>
      <c r="Q979" s="12"/>
      <c r="R979" s="12"/>
    </row>
    <row r="980" spans="1:18" hidden="1" x14ac:dyDescent="0.3">
      <c r="A980" s="12"/>
      <c r="B980" s="12"/>
      <c r="C980" s="12" t="str">
        <f t="shared" si="128"/>
        <v/>
      </c>
      <c r="D980" s="12"/>
      <c r="E980" s="12"/>
      <c r="F980" s="12"/>
      <c r="G980" s="12" t="str">
        <f t="shared" si="124"/>
        <v/>
      </c>
      <c r="H980" s="12"/>
      <c r="I980" s="12"/>
      <c r="J980" s="12"/>
      <c r="K980" s="12">
        <f t="shared" si="125"/>
        <v>0</v>
      </c>
      <c r="L980" s="12"/>
      <c r="M980" s="12"/>
      <c r="N980" s="12" t="b">
        <f t="shared" si="126"/>
        <v>1</v>
      </c>
      <c r="O980" s="12" t="e">
        <f>VLOOKUP(G980,[1]CTDaoKhung!$C$5:$L$726,2,0)</f>
        <v>#N/A</v>
      </c>
      <c r="P980" s="12" t="e">
        <f t="shared" si="127"/>
        <v>#N/A</v>
      </c>
      <c r="Q980" s="12"/>
      <c r="R980" s="12"/>
    </row>
    <row r="981" spans="1:18" hidden="1" x14ac:dyDescent="0.3">
      <c r="A981" s="12"/>
      <c r="B981" s="12"/>
      <c r="C981" s="12" t="str">
        <f t="shared" si="128"/>
        <v/>
      </c>
      <c r="D981" s="12"/>
      <c r="E981" s="12"/>
      <c r="F981" s="12"/>
      <c r="G981" s="12" t="str">
        <f t="shared" si="124"/>
        <v/>
      </c>
      <c r="H981" s="12"/>
      <c r="I981" s="12"/>
      <c r="J981" s="12"/>
      <c r="K981" s="12">
        <f t="shared" si="125"/>
        <v>0</v>
      </c>
      <c r="L981" s="12"/>
      <c r="M981" s="12"/>
      <c r="N981" s="12" t="b">
        <f t="shared" si="126"/>
        <v>1</v>
      </c>
      <c r="O981" s="12" t="e">
        <f>VLOOKUP(G981,[1]CTDaoKhung!$C$5:$L$726,2,0)</f>
        <v>#N/A</v>
      </c>
      <c r="P981" s="12" t="e">
        <f t="shared" si="127"/>
        <v>#N/A</v>
      </c>
      <c r="Q981" s="12"/>
      <c r="R981" s="12"/>
    </row>
    <row r="982" spans="1:18" hidden="1" x14ac:dyDescent="0.3">
      <c r="A982" s="12"/>
      <c r="B982" s="12"/>
      <c r="C982" s="12" t="str">
        <f t="shared" si="128"/>
        <v/>
      </c>
      <c r="D982" s="12"/>
      <c r="E982" s="12"/>
      <c r="F982" s="12"/>
      <c r="G982" s="12" t="str">
        <f t="shared" si="124"/>
        <v/>
      </c>
      <c r="H982" s="12"/>
      <c r="I982" s="12"/>
      <c r="J982" s="12"/>
      <c r="K982" s="12">
        <f t="shared" si="125"/>
        <v>0</v>
      </c>
      <c r="L982" s="12"/>
      <c r="M982" s="12"/>
      <c r="N982" s="12" t="b">
        <f t="shared" si="126"/>
        <v>1</v>
      </c>
      <c r="O982" s="12" t="e">
        <f>VLOOKUP(G982,[1]CTDaoKhung!$C$5:$L$726,2,0)</f>
        <v>#N/A</v>
      </c>
      <c r="P982" s="12" t="e">
        <f t="shared" si="127"/>
        <v>#N/A</v>
      </c>
      <c r="Q982" s="12"/>
      <c r="R982" s="12"/>
    </row>
    <row r="983" spans="1:18" hidden="1" x14ac:dyDescent="0.3">
      <c r="A983" s="12"/>
      <c r="B983" s="12"/>
      <c r="C983" s="12" t="str">
        <f t="shared" si="128"/>
        <v/>
      </c>
      <c r="D983" s="12"/>
      <c r="E983" s="12"/>
      <c r="F983" s="12"/>
      <c r="G983" s="12" t="str">
        <f t="shared" si="124"/>
        <v/>
      </c>
      <c r="H983" s="12"/>
      <c r="I983" s="12"/>
      <c r="J983" s="12"/>
      <c r="K983" s="12">
        <f t="shared" si="125"/>
        <v>0</v>
      </c>
      <c r="L983" s="12"/>
      <c r="M983" s="12"/>
      <c r="N983" s="12" t="b">
        <f t="shared" si="126"/>
        <v>1</v>
      </c>
      <c r="O983" s="12" t="e">
        <f>VLOOKUP(G983,[1]CTDaoKhung!$C$5:$L$726,2,0)</f>
        <v>#N/A</v>
      </c>
      <c r="P983" s="12" t="e">
        <f t="shared" si="127"/>
        <v>#N/A</v>
      </c>
      <c r="Q983" s="12"/>
      <c r="R983" s="12"/>
    </row>
    <row r="984" spans="1:18" hidden="1" x14ac:dyDescent="0.3">
      <c r="A984" s="12"/>
      <c r="B984" s="12"/>
      <c r="C984" s="12" t="str">
        <f t="shared" si="128"/>
        <v/>
      </c>
      <c r="D984" s="12"/>
      <c r="E984" s="12"/>
      <c r="F984" s="12"/>
      <c r="G984" s="12" t="str">
        <f t="shared" si="124"/>
        <v/>
      </c>
      <c r="H984" s="12"/>
      <c r="I984" s="12"/>
      <c r="J984" s="12"/>
      <c r="K984" s="12">
        <f t="shared" si="125"/>
        <v>0</v>
      </c>
      <c r="L984" s="12"/>
      <c r="M984" s="12"/>
      <c r="N984" s="12" t="b">
        <f t="shared" si="126"/>
        <v>1</v>
      </c>
      <c r="O984" s="12" t="e">
        <f>VLOOKUP(G984,[1]CTDaoKhung!$C$5:$L$726,2,0)</f>
        <v>#N/A</v>
      </c>
      <c r="P984" s="12" t="e">
        <f t="shared" si="127"/>
        <v>#N/A</v>
      </c>
      <c r="Q984" s="12"/>
      <c r="R984" s="12"/>
    </row>
    <row r="985" spans="1:18" hidden="1" x14ac:dyDescent="0.3">
      <c r="A985" s="12"/>
      <c r="B985" s="12"/>
      <c r="C985" s="12" t="str">
        <f t="shared" si="128"/>
        <v/>
      </c>
      <c r="D985" s="12"/>
      <c r="E985" s="12"/>
      <c r="F985" s="12"/>
      <c r="G985" s="12" t="str">
        <f t="shared" si="124"/>
        <v/>
      </c>
      <c r="H985" s="12"/>
      <c r="I985" s="12"/>
      <c r="J985" s="12"/>
      <c r="K985" s="12">
        <f t="shared" si="125"/>
        <v>0</v>
      </c>
      <c r="L985" s="12"/>
      <c r="M985" s="12"/>
      <c r="N985" s="12" t="b">
        <f t="shared" si="126"/>
        <v>1</v>
      </c>
      <c r="O985" s="12" t="e">
        <f>VLOOKUP(G985,[1]CTDaoKhung!$C$5:$L$726,2,0)</f>
        <v>#N/A</v>
      </c>
      <c r="P985" s="12" t="e">
        <f t="shared" si="127"/>
        <v>#N/A</v>
      </c>
      <c r="Q985" s="12"/>
      <c r="R985" s="12"/>
    </row>
    <row r="986" spans="1:18" hidden="1" x14ac:dyDescent="0.3">
      <c r="A986" s="12"/>
      <c r="B986" s="12"/>
      <c r="C986" s="12" t="str">
        <f t="shared" si="128"/>
        <v/>
      </c>
      <c r="D986" s="12"/>
      <c r="E986" s="12"/>
      <c r="F986" s="12"/>
      <c r="G986" s="12" t="str">
        <f t="shared" si="124"/>
        <v/>
      </c>
      <c r="H986" s="12"/>
      <c r="I986" s="12"/>
      <c r="J986" s="12"/>
      <c r="K986" s="12">
        <f t="shared" si="125"/>
        <v>0</v>
      </c>
      <c r="L986" s="12"/>
      <c r="M986" s="12"/>
      <c r="N986" s="12" t="b">
        <f t="shared" si="126"/>
        <v>1</v>
      </c>
      <c r="O986" s="12" t="e">
        <f>VLOOKUP(G986,[1]CTDaoKhung!$C$5:$L$726,2,0)</f>
        <v>#N/A</v>
      </c>
      <c r="P986" s="12" t="e">
        <f t="shared" si="127"/>
        <v>#N/A</v>
      </c>
      <c r="Q986" s="12"/>
      <c r="R986" s="12"/>
    </row>
    <row r="987" spans="1:18" hidden="1" x14ac:dyDescent="0.3">
      <c r="A987" s="12"/>
      <c r="B987" s="12"/>
      <c r="C987" s="12" t="str">
        <f t="shared" si="128"/>
        <v/>
      </c>
      <c r="D987" s="12"/>
      <c r="E987" s="12"/>
      <c r="F987" s="12"/>
      <c r="G987" s="12" t="str">
        <f t="shared" si="124"/>
        <v/>
      </c>
      <c r="H987" s="12"/>
      <c r="I987" s="12"/>
      <c r="J987" s="12"/>
      <c r="K987" s="12">
        <f t="shared" si="125"/>
        <v>0</v>
      </c>
      <c r="L987" s="12"/>
      <c r="M987" s="12"/>
      <c r="N987" s="12" t="b">
        <f t="shared" si="126"/>
        <v>1</v>
      </c>
      <c r="O987" s="12" t="e">
        <f>VLOOKUP(G987,[1]CTDaoKhung!$C$5:$L$726,2,0)</f>
        <v>#N/A</v>
      </c>
      <c r="P987" s="12" t="e">
        <f t="shared" si="127"/>
        <v>#N/A</v>
      </c>
      <c r="Q987" s="12"/>
      <c r="R987" s="12"/>
    </row>
    <row r="988" spans="1:18" hidden="1" x14ac:dyDescent="0.3">
      <c r="A988" s="12"/>
      <c r="B988" s="12"/>
      <c r="C988" s="12" t="str">
        <f t="shared" si="128"/>
        <v/>
      </c>
      <c r="D988" s="12"/>
      <c r="E988" s="12"/>
      <c r="F988" s="12"/>
      <c r="G988" s="12" t="str">
        <f t="shared" si="124"/>
        <v/>
      </c>
      <c r="H988" s="12"/>
      <c r="I988" s="12"/>
      <c r="J988" s="12"/>
      <c r="K988" s="12">
        <f t="shared" si="125"/>
        <v>0</v>
      </c>
      <c r="L988" s="12"/>
      <c r="M988" s="12"/>
      <c r="N988" s="12" t="b">
        <f t="shared" si="126"/>
        <v>1</v>
      </c>
      <c r="O988" s="12" t="e">
        <f>VLOOKUP(G988,[1]CTDaoKhung!$C$5:$L$726,2,0)</f>
        <v>#N/A</v>
      </c>
      <c r="P988" s="12" t="e">
        <f t="shared" si="127"/>
        <v>#N/A</v>
      </c>
      <c r="Q988" s="12"/>
      <c r="R988" s="12"/>
    </row>
    <row r="989" spans="1:18" hidden="1" x14ac:dyDescent="0.3">
      <c r="A989" s="12"/>
      <c r="B989" s="12"/>
      <c r="C989" s="12" t="str">
        <f t="shared" si="128"/>
        <v/>
      </c>
      <c r="D989" s="12"/>
      <c r="E989" s="12"/>
      <c r="F989" s="12"/>
      <c r="G989" s="12" t="str">
        <f t="shared" si="124"/>
        <v/>
      </c>
      <c r="H989" s="12"/>
      <c r="I989" s="12"/>
      <c r="J989" s="12"/>
      <c r="K989" s="12">
        <f t="shared" si="125"/>
        <v>0</v>
      </c>
      <c r="L989" s="12"/>
      <c r="M989" s="12"/>
      <c r="N989" s="12" t="b">
        <f t="shared" si="126"/>
        <v>1</v>
      </c>
      <c r="O989" s="12" t="e">
        <f>VLOOKUP(G989,[1]CTDaoKhung!$C$5:$L$726,2,0)</f>
        <v>#N/A</v>
      </c>
      <c r="P989" s="12" t="e">
        <f t="shared" si="127"/>
        <v>#N/A</v>
      </c>
      <c r="Q989" s="12"/>
      <c r="R989" s="12"/>
    </row>
    <row r="990" spans="1:18" hidden="1" x14ac:dyDescent="0.3">
      <c r="A990" s="12"/>
      <c r="B990" s="12"/>
      <c r="C990" s="12" t="str">
        <f t="shared" si="128"/>
        <v/>
      </c>
      <c r="D990" s="12"/>
      <c r="E990" s="12"/>
      <c r="F990" s="12"/>
      <c r="G990" s="12" t="str">
        <f t="shared" si="124"/>
        <v/>
      </c>
      <c r="H990" s="12"/>
      <c r="I990" s="12"/>
      <c r="J990" s="12"/>
      <c r="K990" s="12">
        <f t="shared" si="125"/>
        <v>0</v>
      </c>
      <c r="L990" s="12"/>
      <c r="M990" s="12"/>
      <c r="N990" s="12" t="b">
        <f t="shared" si="126"/>
        <v>1</v>
      </c>
      <c r="O990" s="12" t="e">
        <f>VLOOKUP(G990,[1]CTDaoKhung!$C$5:$L$726,2,0)</f>
        <v>#N/A</v>
      </c>
      <c r="P990" s="12" t="e">
        <f t="shared" si="127"/>
        <v>#N/A</v>
      </c>
      <c r="Q990" s="12"/>
      <c r="R990" s="12"/>
    </row>
    <row r="991" spans="1:18" hidden="1" x14ac:dyDescent="0.3">
      <c r="A991" s="12"/>
      <c r="B991" s="12"/>
      <c r="C991" s="12" t="str">
        <f t="shared" si="128"/>
        <v/>
      </c>
      <c r="D991" s="12"/>
      <c r="E991" s="12"/>
      <c r="F991" s="12"/>
      <c r="G991" s="12" t="str">
        <f t="shared" si="124"/>
        <v/>
      </c>
      <c r="H991" s="12"/>
      <c r="I991" s="12"/>
      <c r="J991" s="12"/>
      <c r="K991" s="12">
        <f t="shared" si="125"/>
        <v>0</v>
      </c>
      <c r="L991" s="12"/>
      <c r="M991" s="12"/>
      <c r="N991" s="12" t="b">
        <f t="shared" si="126"/>
        <v>1</v>
      </c>
      <c r="O991" s="12" t="e">
        <f>VLOOKUP(G991,[1]CTDaoKhung!$C$5:$L$726,2,0)</f>
        <v>#N/A</v>
      </c>
      <c r="P991" s="12" t="e">
        <f t="shared" si="127"/>
        <v>#N/A</v>
      </c>
      <c r="Q991" s="12"/>
      <c r="R991" s="12"/>
    </row>
    <row r="992" spans="1:18" hidden="1" x14ac:dyDescent="0.3">
      <c r="A992" s="12"/>
      <c r="B992" s="12"/>
      <c r="C992" s="12" t="str">
        <f t="shared" si="128"/>
        <v/>
      </c>
      <c r="D992" s="12"/>
      <c r="E992" s="12"/>
      <c r="F992" s="12"/>
      <c r="G992" s="12" t="str">
        <f t="shared" si="124"/>
        <v/>
      </c>
      <c r="H992" s="12"/>
      <c r="I992" s="12"/>
      <c r="J992" s="12"/>
      <c r="K992" s="12">
        <f t="shared" si="125"/>
        <v>0</v>
      </c>
      <c r="L992" s="12"/>
      <c r="M992" s="12"/>
      <c r="N992" s="12" t="b">
        <f t="shared" si="126"/>
        <v>1</v>
      </c>
      <c r="O992" s="12" t="e">
        <f>VLOOKUP(G992,[1]CTDaoKhung!$C$5:$L$726,2,0)</f>
        <v>#N/A</v>
      </c>
      <c r="P992" s="12" t="e">
        <f t="shared" si="127"/>
        <v>#N/A</v>
      </c>
      <c r="Q992" s="12"/>
      <c r="R992" s="12"/>
    </row>
    <row r="993" spans="1:18" hidden="1" x14ac:dyDescent="0.3">
      <c r="A993" s="12"/>
      <c r="B993" s="12"/>
      <c r="C993" s="12" t="str">
        <f t="shared" si="128"/>
        <v/>
      </c>
      <c r="D993" s="12"/>
      <c r="E993" s="12"/>
      <c r="F993" s="12"/>
      <c r="G993" s="12" t="str">
        <f t="shared" si="124"/>
        <v/>
      </c>
      <c r="H993" s="12"/>
      <c r="I993" s="12"/>
      <c r="J993" s="12"/>
      <c r="K993" s="12">
        <f t="shared" si="125"/>
        <v>0</v>
      </c>
      <c r="L993" s="12"/>
      <c r="M993" s="12"/>
      <c r="N993" s="12" t="b">
        <f t="shared" si="126"/>
        <v>1</v>
      </c>
      <c r="O993" s="12" t="e">
        <f>VLOOKUP(G993,[1]CTDaoKhung!$C$5:$L$726,2,0)</f>
        <v>#N/A</v>
      </c>
      <c r="P993" s="12" t="e">
        <f t="shared" si="127"/>
        <v>#N/A</v>
      </c>
      <c r="Q993" s="12"/>
      <c r="R993" s="12"/>
    </row>
    <row r="994" spans="1:18" hidden="1" x14ac:dyDescent="0.3">
      <c r="A994" s="12"/>
      <c r="B994" s="12"/>
      <c r="C994" s="12" t="str">
        <f t="shared" si="128"/>
        <v/>
      </c>
      <c r="D994" s="12"/>
      <c r="E994" s="12"/>
      <c r="F994" s="12"/>
      <c r="G994" s="12" t="str">
        <f t="shared" si="124"/>
        <v/>
      </c>
      <c r="H994" s="12"/>
      <c r="I994" s="12"/>
      <c r="J994" s="12"/>
      <c r="K994" s="12">
        <f t="shared" si="125"/>
        <v>0</v>
      </c>
      <c r="L994" s="12"/>
      <c r="M994" s="12"/>
      <c r="N994" s="12" t="b">
        <f t="shared" si="126"/>
        <v>1</v>
      </c>
      <c r="O994" s="12" t="e">
        <f>VLOOKUP(G994,[1]CTDaoKhung!$C$5:$L$726,2,0)</f>
        <v>#N/A</v>
      </c>
      <c r="P994" s="12" t="e">
        <f t="shared" si="127"/>
        <v>#N/A</v>
      </c>
      <c r="Q994" s="12"/>
      <c r="R994" s="12"/>
    </row>
    <row r="995" spans="1:18" hidden="1" x14ac:dyDescent="0.3">
      <c r="A995" s="12"/>
      <c r="B995" s="12"/>
      <c r="C995" s="12" t="str">
        <f t="shared" si="128"/>
        <v/>
      </c>
      <c r="D995" s="12"/>
      <c r="E995" s="12"/>
      <c r="F995" s="12"/>
      <c r="G995" s="12" t="str">
        <f t="shared" si="124"/>
        <v/>
      </c>
      <c r="H995" s="12"/>
      <c r="I995" s="12"/>
      <c r="J995" s="12"/>
      <c r="K995" s="12">
        <f t="shared" si="125"/>
        <v>0</v>
      </c>
      <c r="L995" s="12"/>
      <c r="M995" s="12"/>
      <c r="N995" s="12" t="b">
        <f t="shared" si="126"/>
        <v>1</v>
      </c>
      <c r="O995" s="12" t="e">
        <f>VLOOKUP(G995,[1]CTDaoKhung!$C$5:$L$726,2,0)</f>
        <v>#N/A</v>
      </c>
      <c r="P995" s="12" t="e">
        <f t="shared" si="127"/>
        <v>#N/A</v>
      </c>
      <c r="Q995" s="12"/>
      <c r="R995" s="12"/>
    </row>
    <row r="996" spans="1:18" hidden="1" x14ac:dyDescent="0.3">
      <c r="A996" s="12"/>
      <c r="B996" s="12"/>
      <c r="C996" s="12" t="str">
        <f t="shared" si="128"/>
        <v/>
      </c>
      <c r="D996" s="12"/>
      <c r="E996" s="12"/>
      <c r="F996" s="12"/>
      <c r="G996" s="12" t="str">
        <f t="shared" si="124"/>
        <v/>
      </c>
      <c r="H996" s="12"/>
      <c r="I996" s="12"/>
      <c r="J996" s="12"/>
      <c r="K996" s="12">
        <f t="shared" si="125"/>
        <v>0</v>
      </c>
      <c r="L996" s="12"/>
      <c r="M996" s="12"/>
      <c r="N996" s="12" t="b">
        <f t="shared" si="126"/>
        <v>1</v>
      </c>
      <c r="O996" s="12" t="e">
        <f>VLOOKUP(G996,[1]CTDaoKhung!$C$5:$L$726,2,0)</f>
        <v>#N/A</v>
      </c>
      <c r="P996" s="12" t="e">
        <f t="shared" si="127"/>
        <v>#N/A</v>
      </c>
      <c r="Q996" s="12"/>
      <c r="R996" s="12"/>
    </row>
    <row r="997" spans="1:18" hidden="1" x14ac:dyDescent="0.3">
      <c r="A997" s="12"/>
      <c r="B997" s="12"/>
      <c r="C997" s="12" t="str">
        <f t="shared" si="128"/>
        <v/>
      </c>
      <c r="D997" s="12"/>
      <c r="E997" s="12"/>
      <c r="F997" s="12"/>
      <c r="G997" s="12" t="str">
        <f t="shared" si="124"/>
        <v/>
      </c>
      <c r="H997" s="12"/>
      <c r="I997" s="12"/>
      <c r="J997" s="12"/>
      <c r="K997" s="12">
        <f t="shared" si="125"/>
        <v>0</v>
      </c>
      <c r="L997" s="12"/>
      <c r="M997" s="12"/>
      <c r="N997" s="12" t="b">
        <f t="shared" si="126"/>
        <v>1</v>
      </c>
      <c r="O997" s="12" t="e">
        <f>VLOOKUP(G997,[1]CTDaoKhung!$C$5:$L$726,2,0)</f>
        <v>#N/A</v>
      </c>
      <c r="P997" s="12" t="e">
        <f t="shared" si="127"/>
        <v>#N/A</v>
      </c>
      <c r="Q997" s="12"/>
      <c r="R997" s="12"/>
    </row>
    <row r="998" spans="1:18" hidden="1" x14ac:dyDescent="0.3">
      <c r="A998" s="12"/>
      <c r="B998" s="12"/>
      <c r="C998" s="12" t="str">
        <f t="shared" si="128"/>
        <v/>
      </c>
      <c r="D998" s="12"/>
      <c r="E998" s="12"/>
      <c r="F998" s="12"/>
      <c r="G998" s="12" t="str">
        <f t="shared" si="124"/>
        <v/>
      </c>
      <c r="H998" s="12"/>
      <c r="I998" s="12"/>
      <c r="J998" s="12"/>
      <c r="K998" s="12">
        <f t="shared" si="125"/>
        <v>0</v>
      </c>
      <c r="L998" s="12"/>
      <c r="M998" s="12"/>
      <c r="N998" s="12" t="b">
        <f t="shared" si="126"/>
        <v>1</v>
      </c>
      <c r="O998" s="12" t="e">
        <f>VLOOKUP(G998,[1]CTDaoKhung!$C$5:$L$726,2,0)</f>
        <v>#N/A</v>
      </c>
      <c r="P998" s="12" t="e">
        <f t="shared" si="127"/>
        <v>#N/A</v>
      </c>
      <c r="Q998" s="12"/>
      <c r="R998" s="12"/>
    </row>
    <row r="999" spans="1:18" hidden="1" x14ac:dyDescent="0.3">
      <c r="A999" s="12"/>
      <c r="B999" s="12"/>
      <c r="C999" s="12" t="str">
        <f t="shared" si="128"/>
        <v/>
      </c>
      <c r="D999" s="12"/>
      <c r="E999" s="12"/>
      <c r="F999" s="12"/>
      <c r="G999" s="12" t="str">
        <f t="shared" si="124"/>
        <v/>
      </c>
      <c r="H999" s="12"/>
      <c r="I999" s="12"/>
      <c r="J999" s="12"/>
      <c r="K999" s="12">
        <f t="shared" si="125"/>
        <v>0</v>
      </c>
      <c r="L999" s="12"/>
      <c r="M999" s="12"/>
      <c r="N999" s="12" t="b">
        <f t="shared" si="126"/>
        <v>1</v>
      </c>
      <c r="O999" s="12" t="e">
        <f>VLOOKUP(G999,[1]CTDaoKhung!$C$5:$L$726,2,0)</f>
        <v>#N/A</v>
      </c>
      <c r="P999" s="12" t="e">
        <f t="shared" si="127"/>
        <v>#N/A</v>
      </c>
      <c r="Q999" s="12"/>
      <c r="R999" s="12"/>
    </row>
    <row r="1000" spans="1:18" hidden="1" x14ac:dyDescent="0.3">
      <c r="A1000" s="12"/>
      <c r="B1000" s="12"/>
      <c r="C1000" s="12" t="str">
        <f t="shared" si="128"/>
        <v/>
      </c>
      <c r="D1000" s="12"/>
      <c r="E1000" s="12"/>
      <c r="F1000" s="12"/>
      <c r="G1000" s="12" t="str">
        <f t="shared" si="124"/>
        <v/>
      </c>
      <c r="H1000" s="12"/>
      <c r="I1000" s="12"/>
      <c r="J1000" s="12"/>
      <c r="K1000" s="12">
        <f t="shared" si="125"/>
        <v>0</v>
      </c>
      <c r="L1000" s="12"/>
      <c r="M1000" s="12"/>
      <c r="N1000" s="12" t="b">
        <f t="shared" si="126"/>
        <v>1</v>
      </c>
      <c r="O1000" s="12" t="e">
        <f>VLOOKUP(G1000,[1]CTDaoKhung!$C$5:$L$726,2,0)</f>
        <v>#N/A</v>
      </c>
      <c r="P1000" s="12" t="e">
        <f t="shared" si="127"/>
        <v>#N/A</v>
      </c>
      <c r="Q1000" s="12"/>
      <c r="R1000" s="12"/>
    </row>
    <row r="1001" spans="1:18" hidden="1" x14ac:dyDescent="0.3">
      <c r="A1001" s="12"/>
      <c r="B1001" s="12"/>
      <c r="C1001" s="12" t="str">
        <f t="shared" si="128"/>
        <v/>
      </c>
      <c r="D1001" s="12"/>
      <c r="E1001" s="12"/>
      <c r="F1001" s="12"/>
      <c r="G1001" s="12" t="str">
        <f t="shared" si="124"/>
        <v/>
      </c>
      <c r="H1001" s="12"/>
      <c r="I1001" s="12"/>
      <c r="J1001" s="12"/>
      <c r="K1001" s="12">
        <f t="shared" si="125"/>
        <v>0</v>
      </c>
      <c r="L1001" s="12"/>
      <c r="M1001" s="12"/>
      <c r="N1001" s="12" t="b">
        <f t="shared" si="126"/>
        <v>1</v>
      </c>
      <c r="O1001" s="12" t="e">
        <f>VLOOKUP(G1001,[1]CTDaoKhung!$C$5:$L$726,2,0)</f>
        <v>#N/A</v>
      </c>
      <c r="P1001" s="12" t="e">
        <f t="shared" si="127"/>
        <v>#N/A</v>
      </c>
      <c r="Q1001" s="12"/>
      <c r="R1001" s="12"/>
    </row>
    <row r="1002" spans="1:18" hidden="1" x14ac:dyDescent="0.3">
      <c r="A1002" s="12"/>
      <c r="B1002" s="12"/>
      <c r="C1002" s="12" t="str">
        <f t="shared" si="128"/>
        <v/>
      </c>
      <c r="D1002" s="12"/>
      <c r="E1002" s="12"/>
      <c r="F1002" s="12"/>
      <c r="G1002" s="12" t="str">
        <f t="shared" si="124"/>
        <v/>
      </c>
      <c r="H1002" s="12"/>
      <c r="I1002" s="12"/>
      <c r="J1002" s="12"/>
      <c r="K1002" s="12">
        <f t="shared" si="125"/>
        <v>0</v>
      </c>
      <c r="L1002" s="12"/>
      <c r="M1002" s="12"/>
      <c r="N1002" s="12" t="b">
        <f t="shared" si="126"/>
        <v>1</v>
      </c>
      <c r="O1002" s="12" t="e">
        <f>VLOOKUP(G1002,[1]CTDaoKhung!$C$5:$L$726,2,0)</f>
        <v>#N/A</v>
      </c>
      <c r="P1002" s="12" t="e">
        <f t="shared" si="127"/>
        <v>#N/A</v>
      </c>
      <c r="Q1002" s="12"/>
      <c r="R1002" s="12"/>
    </row>
    <row r="1003" spans="1:18" hidden="1" x14ac:dyDescent="0.3">
      <c r="A1003" s="12"/>
      <c r="B1003" s="12"/>
      <c r="C1003" s="12" t="str">
        <f t="shared" si="128"/>
        <v/>
      </c>
      <c r="D1003" s="12"/>
      <c r="E1003" s="12"/>
      <c r="F1003" s="12"/>
      <c r="G1003" s="12" t="str">
        <f t="shared" si="124"/>
        <v/>
      </c>
      <c r="H1003" s="12"/>
      <c r="I1003" s="12"/>
      <c r="J1003" s="12"/>
      <c r="K1003" s="12">
        <f t="shared" si="125"/>
        <v>0</v>
      </c>
      <c r="L1003" s="12"/>
      <c r="M1003" s="12"/>
      <c r="N1003" s="12" t="b">
        <f t="shared" si="126"/>
        <v>1</v>
      </c>
      <c r="O1003" s="12" t="e">
        <f>VLOOKUP(G1003,[1]CTDaoKhung!$C$5:$L$726,2,0)</f>
        <v>#N/A</v>
      </c>
      <c r="P1003" s="12" t="e">
        <f t="shared" si="127"/>
        <v>#N/A</v>
      </c>
      <c r="Q1003" s="12"/>
      <c r="R1003" s="12"/>
    </row>
    <row r="1004" spans="1:18" hidden="1" x14ac:dyDescent="0.3">
      <c r="A1004" s="12"/>
      <c r="B1004" s="12"/>
      <c r="C1004" s="12" t="str">
        <f t="shared" si="128"/>
        <v/>
      </c>
      <c r="D1004" s="12"/>
      <c r="E1004" s="12"/>
      <c r="F1004" s="12"/>
      <c r="G1004" s="12" t="str">
        <f t="shared" si="124"/>
        <v/>
      </c>
      <c r="H1004" s="12"/>
      <c r="I1004" s="12"/>
      <c r="J1004" s="12"/>
      <c r="K1004" s="12">
        <f t="shared" si="125"/>
        <v>0</v>
      </c>
      <c r="L1004" s="12"/>
      <c r="M1004" s="12"/>
      <c r="N1004" s="12" t="b">
        <f t="shared" si="126"/>
        <v>1</v>
      </c>
      <c r="O1004" s="12" t="e">
        <f>VLOOKUP(G1004,[1]CTDaoKhung!$C$5:$L$726,2,0)</f>
        <v>#N/A</v>
      </c>
      <c r="P1004" s="12" t="e">
        <f t="shared" si="127"/>
        <v>#N/A</v>
      </c>
      <c r="Q1004" s="12"/>
      <c r="R1004" s="12"/>
    </row>
    <row r="1005" spans="1:18" hidden="1" x14ac:dyDescent="0.3">
      <c r="A1005" s="12"/>
      <c r="B1005" s="12"/>
      <c r="C1005" s="12" t="str">
        <f t="shared" si="128"/>
        <v/>
      </c>
      <c r="D1005" s="12"/>
      <c r="E1005" s="12"/>
      <c r="F1005" s="12"/>
      <c r="G1005" s="12" t="str">
        <f t="shared" si="124"/>
        <v/>
      </c>
      <c r="H1005" s="12"/>
      <c r="I1005" s="12"/>
      <c r="J1005" s="12"/>
      <c r="K1005" s="12">
        <f t="shared" si="125"/>
        <v>0</v>
      </c>
      <c r="L1005" s="12"/>
      <c r="M1005" s="12"/>
      <c r="N1005" s="12" t="b">
        <f t="shared" si="126"/>
        <v>1</v>
      </c>
      <c r="O1005" s="12" t="e">
        <f>VLOOKUP(G1005,[1]CTDaoKhung!$C$5:$L$726,2,0)</f>
        <v>#N/A</v>
      </c>
      <c r="P1005" s="12" t="e">
        <f t="shared" si="127"/>
        <v>#N/A</v>
      </c>
      <c r="Q1005" s="12"/>
      <c r="R1005" s="12"/>
    </row>
    <row r="1006" spans="1:18" hidden="1" x14ac:dyDescent="0.3">
      <c r="A1006" s="12"/>
      <c r="B1006" s="12"/>
      <c r="C1006" s="12" t="str">
        <f t="shared" si="128"/>
        <v/>
      </c>
      <c r="D1006" s="12"/>
      <c r="E1006" s="12"/>
      <c r="F1006" s="12"/>
      <c r="G1006" s="12" t="str">
        <f t="shared" si="124"/>
        <v/>
      </c>
      <c r="H1006" s="12"/>
      <c r="I1006" s="12"/>
      <c r="J1006" s="12"/>
      <c r="K1006" s="12">
        <f t="shared" si="125"/>
        <v>0</v>
      </c>
      <c r="L1006" s="12"/>
      <c r="M1006" s="12"/>
      <c r="N1006" s="12" t="b">
        <f t="shared" si="126"/>
        <v>1</v>
      </c>
      <c r="O1006" s="12" t="e">
        <f>VLOOKUP(G1006,[1]CTDaoKhung!$C$5:$L$726,2,0)</f>
        <v>#N/A</v>
      </c>
      <c r="P1006" s="12" t="e">
        <f t="shared" si="127"/>
        <v>#N/A</v>
      </c>
      <c r="Q1006" s="12"/>
      <c r="R1006" s="12"/>
    </row>
    <row r="1007" spans="1:18" hidden="1" x14ac:dyDescent="0.3">
      <c r="A1007" s="12"/>
      <c r="B1007" s="12"/>
      <c r="C1007" s="12" t="str">
        <f t="shared" si="128"/>
        <v/>
      </c>
      <c r="D1007" s="12"/>
      <c r="E1007" s="12"/>
      <c r="F1007" s="12"/>
      <c r="G1007" s="12" t="str">
        <f t="shared" si="124"/>
        <v/>
      </c>
      <c r="H1007" s="12"/>
      <c r="I1007" s="12"/>
      <c r="J1007" s="12"/>
      <c r="K1007" s="12">
        <f t="shared" si="125"/>
        <v>0</v>
      </c>
      <c r="L1007" s="12"/>
      <c r="M1007" s="12"/>
      <c r="N1007" s="12" t="b">
        <f t="shared" si="126"/>
        <v>1</v>
      </c>
      <c r="O1007" s="12" t="e">
        <f>VLOOKUP(G1007,[1]CTDaoKhung!$C$5:$L$726,2,0)</f>
        <v>#N/A</v>
      </c>
      <c r="P1007" s="12" t="e">
        <f t="shared" si="127"/>
        <v>#N/A</v>
      </c>
      <c r="Q1007" s="12"/>
      <c r="R1007" s="12"/>
    </row>
    <row r="1008" spans="1:18" hidden="1" x14ac:dyDescent="0.3">
      <c r="A1008" s="12"/>
      <c r="B1008" s="12"/>
      <c r="C1008" s="12" t="str">
        <f t="shared" si="128"/>
        <v/>
      </c>
      <c r="D1008" s="12"/>
      <c r="E1008" s="12"/>
      <c r="F1008" s="12"/>
      <c r="G1008" s="12" t="str">
        <f t="shared" si="124"/>
        <v/>
      </c>
      <c r="H1008" s="12"/>
      <c r="I1008" s="12"/>
      <c r="J1008" s="12"/>
      <c r="K1008" s="12">
        <f t="shared" si="125"/>
        <v>0</v>
      </c>
      <c r="L1008" s="12"/>
      <c r="M1008" s="12"/>
      <c r="N1008" s="12" t="b">
        <f t="shared" si="126"/>
        <v>1</v>
      </c>
      <c r="O1008" s="12" t="e">
        <f>VLOOKUP(G1008,[1]CTDaoKhung!$C$5:$L$726,2,0)</f>
        <v>#N/A</v>
      </c>
      <c r="P1008" s="12" t="e">
        <f t="shared" si="127"/>
        <v>#N/A</v>
      </c>
      <c r="Q1008" s="12"/>
      <c r="R1008" s="12"/>
    </row>
    <row r="1009" spans="1:18" hidden="1" x14ac:dyDescent="0.3">
      <c r="A1009" s="12"/>
      <c r="B1009" s="12"/>
      <c r="C1009" s="12" t="str">
        <f t="shared" si="128"/>
        <v/>
      </c>
      <c r="D1009" s="12"/>
      <c r="E1009" s="12"/>
      <c r="F1009" s="12"/>
      <c r="G1009" s="12" t="str">
        <f t="shared" si="124"/>
        <v/>
      </c>
      <c r="H1009" s="12"/>
      <c r="I1009" s="12"/>
      <c r="J1009" s="12"/>
      <c r="K1009" s="12">
        <f t="shared" si="125"/>
        <v>0</v>
      </c>
      <c r="L1009" s="12"/>
      <c r="M1009" s="12"/>
      <c r="N1009" s="12" t="b">
        <f t="shared" si="126"/>
        <v>1</v>
      </c>
      <c r="O1009" s="12" t="e">
        <f>VLOOKUP(G1009,[1]CTDaoKhung!$C$5:$L$726,2,0)</f>
        <v>#N/A</v>
      </c>
      <c r="P1009" s="12" t="e">
        <f t="shared" si="127"/>
        <v>#N/A</v>
      </c>
      <c r="Q1009" s="12"/>
      <c r="R1009" s="12"/>
    </row>
    <row r="1010" spans="1:18" hidden="1" x14ac:dyDescent="0.3">
      <c r="A1010" s="12"/>
      <c r="B1010" s="12"/>
      <c r="C1010" s="12" t="str">
        <f t="shared" si="128"/>
        <v/>
      </c>
      <c r="D1010" s="12"/>
      <c r="E1010" s="12"/>
      <c r="F1010" s="12"/>
      <c r="G1010" s="12" t="str">
        <f t="shared" si="124"/>
        <v/>
      </c>
      <c r="H1010" s="12"/>
      <c r="I1010" s="12"/>
      <c r="J1010" s="12"/>
      <c r="K1010" s="12">
        <f t="shared" si="125"/>
        <v>0</v>
      </c>
      <c r="L1010" s="12"/>
      <c r="M1010" s="12"/>
      <c r="N1010" s="12" t="b">
        <f t="shared" si="126"/>
        <v>1</v>
      </c>
      <c r="O1010" s="12" t="e">
        <f>VLOOKUP(G1010,[1]CTDaoKhung!$C$5:$L$726,2,0)</f>
        <v>#N/A</v>
      </c>
      <c r="P1010" s="12" t="e">
        <f t="shared" si="127"/>
        <v>#N/A</v>
      </c>
      <c r="Q1010" s="12"/>
      <c r="R1010" s="12"/>
    </row>
    <row r="1011" spans="1:18" hidden="1" x14ac:dyDescent="0.3">
      <c r="A1011" s="12"/>
      <c r="B1011" s="12"/>
      <c r="C1011" s="12" t="str">
        <f t="shared" si="128"/>
        <v/>
      </c>
      <c r="D1011" s="12"/>
      <c r="E1011" s="12"/>
      <c r="F1011" s="12"/>
      <c r="G1011" s="12" t="str">
        <f t="shared" si="124"/>
        <v/>
      </c>
      <c r="H1011" s="12"/>
      <c r="I1011" s="12"/>
      <c r="J1011" s="12"/>
      <c r="K1011" s="12">
        <f t="shared" si="125"/>
        <v>0</v>
      </c>
      <c r="L1011" s="12"/>
      <c r="M1011" s="12"/>
      <c r="N1011" s="12" t="b">
        <f t="shared" si="126"/>
        <v>1</v>
      </c>
      <c r="O1011" s="12" t="e">
        <f>VLOOKUP(G1011,[1]CTDaoKhung!$C$5:$L$726,2,0)</f>
        <v>#N/A</v>
      </c>
      <c r="P1011" s="12" t="e">
        <f t="shared" si="127"/>
        <v>#N/A</v>
      </c>
      <c r="Q1011" s="12"/>
      <c r="R1011" s="12"/>
    </row>
    <row r="1012" spans="1:18" hidden="1" x14ac:dyDescent="0.3">
      <c r="A1012" s="12"/>
      <c r="B1012" s="12"/>
      <c r="C1012" s="12" t="str">
        <f t="shared" si="128"/>
        <v/>
      </c>
      <c r="D1012" s="12"/>
      <c r="E1012" s="12"/>
      <c r="F1012" s="12"/>
      <c r="G1012" s="12" t="str">
        <f t="shared" si="124"/>
        <v/>
      </c>
      <c r="H1012" s="12"/>
      <c r="I1012" s="12"/>
      <c r="J1012" s="12"/>
      <c r="K1012" s="12">
        <f t="shared" si="125"/>
        <v>0</v>
      </c>
      <c r="L1012" s="12"/>
      <c r="M1012" s="12"/>
      <c r="N1012" s="12" t="b">
        <f t="shared" si="126"/>
        <v>1</v>
      </c>
      <c r="O1012" s="12" t="e">
        <f>VLOOKUP(G1012,[1]CTDaoKhung!$C$5:$L$726,2,0)</f>
        <v>#N/A</v>
      </c>
      <c r="P1012" s="12" t="e">
        <f t="shared" si="127"/>
        <v>#N/A</v>
      </c>
      <c r="Q1012" s="12"/>
      <c r="R1012" s="12"/>
    </row>
    <row r="1013" spans="1:18" hidden="1" x14ac:dyDescent="0.3">
      <c r="A1013" s="12"/>
      <c r="B1013" s="12"/>
      <c r="C1013" s="12" t="str">
        <f t="shared" si="128"/>
        <v/>
      </c>
      <c r="D1013" s="12"/>
      <c r="E1013" s="12"/>
      <c r="F1013" s="12"/>
      <c r="G1013" s="12" t="str">
        <f t="shared" si="124"/>
        <v/>
      </c>
      <c r="H1013" s="12"/>
      <c r="I1013" s="12"/>
      <c r="J1013" s="12"/>
      <c r="K1013" s="12">
        <f t="shared" si="125"/>
        <v>0</v>
      </c>
      <c r="L1013" s="12"/>
      <c r="M1013" s="12"/>
      <c r="N1013" s="12" t="b">
        <f t="shared" si="126"/>
        <v>1</v>
      </c>
      <c r="O1013" s="12" t="e">
        <f>VLOOKUP(G1013,[1]CTDaoKhung!$C$5:$L$726,2,0)</f>
        <v>#N/A</v>
      </c>
      <c r="P1013" s="12" t="e">
        <f t="shared" si="127"/>
        <v>#N/A</v>
      </c>
      <c r="Q1013" s="12"/>
      <c r="R1013" s="12"/>
    </row>
    <row r="1014" spans="1:18" hidden="1" x14ac:dyDescent="0.3">
      <c r="A1014" s="12"/>
      <c r="B1014" s="12"/>
      <c r="C1014" s="12" t="str">
        <f t="shared" si="128"/>
        <v/>
      </c>
      <c r="D1014" s="12"/>
      <c r="E1014" s="12"/>
      <c r="F1014" s="12"/>
      <c r="G1014" s="12" t="str">
        <f t="shared" si="124"/>
        <v/>
      </c>
      <c r="H1014" s="12"/>
      <c r="I1014" s="12"/>
      <c r="J1014" s="12"/>
      <c r="K1014" s="12">
        <f t="shared" si="125"/>
        <v>0</v>
      </c>
      <c r="L1014" s="12"/>
      <c r="M1014" s="12"/>
      <c r="N1014" s="12" t="b">
        <f t="shared" si="126"/>
        <v>1</v>
      </c>
      <c r="O1014" s="12" t="e">
        <f>VLOOKUP(G1014,[1]CTDaoKhung!$C$5:$L$726,2,0)</f>
        <v>#N/A</v>
      </c>
      <c r="P1014" s="12" t="e">
        <f t="shared" si="127"/>
        <v>#N/A</v>
      </c>
      <c r="Q1014" s="12"/>
      <c r="R1014" s="12"/>
    </row>
    <row r="1015" spans="1:18" hidden="1" x14ac:dyDescent="0.3">
      <c r="A1015" s="12"/>
      <c r="B1015" s="12"/>
      <c r="C1015" s="12" t="str">
        <f t="shared" si="128"/>
        <v/>
      </c>
      <c r="D1015" s="12"/>
      <c r="E1015" s="12"/>
      <c r="F1015" s="12"/>
      <c r="G1015" s="12" t="str">
        <f t="shared" si="124"/>
        <v/>
      </c>
      <c r="H1015" s="12"/>
      <c r="I1015" s="12"/>
      <c r="J1015" s="12"/>
      <c r="K1015" s="12">
        <f t="shared" si="125"/>
        <v>0</v>
      </c>
      <c r="L1015" s="12"/>
      <c r="M1015" s="12"/>
      <c r="N1015" s="12" t="b">
        <f t="shared" si="126"/>
        <v>1</v>
      </c>
      <c r="O1015" s="12" t="e">
        <f>VLOOKUP(G1015,[1]CTDaoKhung!$C$5:$L$726,2,0)</f>
        <v>#N/A</v>
      </c>
      <c r="P1015" s="12" t="e">
        <f t="shared" si="127"/>
        <v>#N/A</v>
      </c>
      <c r="Q1015" s="12"/>
      <c r="R1015" s="12"/>
    </row>
    <row r="1016" spans="1:18" hidden="1" x14ac:dyDescent="0.3">
      <c r="A1016" s="12"/>
      <c r="B1016" s="12"/>
      <c r="C1016" s="12" t="str">
        <f t="shared" si="128"/>
        <v/>
      </c>
      <c r="D1016" s="12"/>
      <c r="E1016" s="12"/>
      <c r="F1016" s="12"/>
      <c r="G1016" s="12" t="str">
        <f t="shared" si="124"/>
        <v/>
      </c>
      <c r="H1016" s="12"/>
      <c r="I1016" s="12"/>
      <c r="J1016" s="12"/>
      <c r="K1016" s="12">
        <f t="shared" si="125"/>
        <v>0</v>
      </c>
      <c r="L1016" s="12"/>
      <c r="M1016" s="12"/>
      <c r="N1016" s="12" t="b">
        <f t="shared" si="126"/>
        <v>1</v>
      </c>
      <c r="O1016" s="12" t="e">
        <f>VLOOKUP(G1016,[1]CTDaoKhung!$C$5:$L$726,2,0)</f>
        <v>#N/A</v>
      </c>
      <c r="P1016" s="12" t="e">
        <f t="shared" si="127"/>
        <v>#N/A</v>
      </c>
      <c r="Q1016" s="12"/>
      <c r="R1016" s="12"/>
    </row>
    <row r="1017" spans="1:18" hidden="1" x14ac:dyDescent="0.3">
      <c r="A1017" s="12"/>
      <c r="B1017" s="12"/>
      <c r="C1017" s="12" t="str">
        <f t="shared" si="128"/>
        <v/>
      </c>
      <c r="D1017" s="12"/>
      <c r="E1017" s="12"/>
      <c r="F1017" s="12"/>
      <c r="G1017" s="12" t="str">
        <f t="shared" si="124"/>
        <v/>
      </c>
      <c r="H1017" s="12"/>
      <c r="I1017" s="12"/>
      <c r="J1017" s="12"/>
      <c r="K1017" s="12">
        <f t="shared" si="125"/>
        <v>0</v>
      </c>
      <c r="L1017" s="12"/>
      <c r="M1017" s="12"/>
      <c r="N1017" s="12" t="b">
        <f t="shared" si="126"/>
        <v>1</v>
      </c>
      <c r="O1017" s="12" t="e">
        <f>VLOOKUP(G1017,[1]CTDaoKhung!$C$5:$L$726,2,0)</f>
        <v>#N/A</v>
      </c>
      <c r="P1017" s="12" t="e">
        <f t="shared" si="127"/>
        <v>#N/A</v>
      </c>
      <c r="Q1017" s="12"/>
      <c r="R1017" s="12"/>
    </row>
    <row r="1018" spans="1:18" hidden="1" x14ac:dyDescent="0.3">
      <c r="A1018" s="12"/>
      <c r="B1018" s="12"/>
      <c r="C1018" s="12" t="str">
        <f t="shared" si="128"/>
        <v/>
      </c>
      <c r="D1018" s="12"/>
      <c r="E1018" s="12"/>
      <c r="F1018" s="12"/>
      <c r="G1018" s="12" t="str">
        <f t="shared" si="124"/>
        <v/>
      </c>
      <c r="H1018" s="12"/>
      <c r="I1018" s="12"/>
      <c r="J1018" s="12"/>
      <c r="K1018" s="12">
        <f t="shared" si="125"/>
        <v>0</v>
      </c>
      <c r="L1018" s="12"/>
      <c r="M1018" s="12"/>
      <c r="N1018" s="12" t="b">
        <f t="shared" si="126"/>
        <v>1</v>
      </c>
      <c r="O1018" s="12" t="e">
        <f>VLOOKUP(G1018,[1]CTDaoKhung!$C$5:$L$726,2,0)</f>
        <v>#N/A</v>
      </c>
      <c r="P1018" s="12" t="e">
        <f t="shared" si="127"/>
        <v>#N/A</v>
      </c>
      <c r="Q1018" s="12"/>
      <c r="R1018" s="12"/>
    </row>
    <row r="1019" spans="1:18" hidden="1" x14ac:dyDescent="0.3">
      <c r="A1019" s="12"/>
      <c r="B1019" s="12"/>
      <c r="C1019" s="12" t="str">
        <f t="shared" si="128"/>
        <v/>
      </c>
      <c r="D1019" s="12"/>
      <c r="E1019" s="12"/>
      <c r="F1019" s="12"/>
      <c r="G1019" s="12" t="str">
        <f t="shared" si="124"/>
        <v/>
      </c>
      <c r="H1019" s="12"/>
      <c r="I1019" s="12"/>
      <c r="J1019" s="12"/>
      <c r="K1019" s="12">
        <f t="shared" si="125"/>
        <v>0</v>
      </c>
      <c r="L1019" s="12"/>
      <c r="M1019" s="12"/>
      <c r="N1019" s="12" t="b">
        <f t="shared" si="126"/>
        <v>1</v>
      </c>
      <c r="O1019" s="12" t="e">
        <f>VLOOKUP(G1019,[1]CTDaoKhung!$C$5:$L$726,2,0)</f>
        <v>#N/A</v>
      </c>
      <c r="P1019" s="12" t="e">
        <f t="shared" si="127"/>
        <v>#N/A</v>
      </c>
      <c r="Q1019" s="12"/>
      <c r="R1019" s="12"/>
    </row>
    <row r="1020" spans="1:18" hidden="1" x14ac:dyDescent="0.3">
      <c r="A1020" s="12"/>
      <c r="B1020" s="12"/>
      <c r="C1020" s="12" t="str">
        <f t="shared" si="128"/>
        <v/>
      </c>
      <c r="D1020" s="12"/>
      <c r="E1020" s="12"/>
      <c r="F1020" s="12"/>
      <c r="G1020" s="12" t="str">
        <f t="shared" si="124"/>
        <v/>
      </c>
      <c r="H1020" s="12"/>
      <c r="I1020" s="12"/>
      <c r="J1020" s="12"/>
      <c r="K1020" s="12">
        <f t="shared" si="125"/>
        <v>0</v>
      </c>
      <c r="L1020" s="12"/>
      <c r="M1020" s="12"/>
      <c r="N1020" s="12" t="b">
        <f t="shared" si="126"/>
        <v>1</v>
      </c>
      <c r="O1020" s="12" t="e">
        <f>VLOOKUP(G1020,[1]CTDaoKhung!$C$5:$L$726,2,0)</f>
        <v>#N/A</v>
      </c>
      <c r="P1020" s="12" t="e">
        <f t="shared" si="127"/>
        <v>#N/A</v>
      </c>
      <c r="Q1020" s="12"/>
      <c r="R1020" s="12"/>
    </row>
    <row r="1021" spans="1:18" hidden="1" x14ac:dyDescent="0.3">
      <c r="A1021" s="12"/>
      <c r="B1021" s="12"/>
      <c r="C1021" s="12" t="str">
        <f t="shared" si="128"/>
        <v/>
      </c>
      <c r="D1021" s="12"/>
      <c r="E1021" s="12"/>
      <c r="F1021" s="12"/>
      <c r="G1021" s="12" t="str">
        <f t="shared" si="124"/>
        <v/>
      </c>
      <c r="H1021" s="12"/>
      <c r="I1021" s="12"/>
      <c r="J1021" s="12"/>
      <c r="K1021" s="12">
        <f t="shared" si="125"/>
        <v>0</v>
      </c>
      <c r="L1021" s="12"/>
      <c r="M1021" s="12"/>
      <c r="N1021" s="12" t="b">
        <f t="shared" si="126"/>
        <v>1</v>
      </c>
      <c r="O1021" s="12" t="e">
        <f>VLOOKUP(G1021,[1]CTDaoKhung!$C$5:$L$726,2,0)</f>
        <v>#N/A</v>
      </c>
      <c r="P1021" s="12" t="e">
        <f t="shared" si="127"/>
        <v>#N/A</v>
      </c>
      <c r="Q1021" s="12"/>
      <c r="R1021" s="12"/>
    </row>
    <row r="1022" spans="1:18" hidden="1" x14ac:dyDescent="0.3">
      <c r="A1022" s="12"/>
      <c r="B1022" s="12"/>
      <c r="C1022" s="12" t="str">
        <f t="shared" si="128"/>
        <v/>
      </c>
      <c r="D1022" s="12"/>
      <c r="E1022" s="12"/>
      <c r="F1022" s="12"/>
      <c r="G1022" s="12" t="str">
        <f t="shared" si="124"/>
        <v/>
      </c>
      <c r="H1022" s="12"/>
      <c r="I1022" s="12"/>
      <c r="J1022" s="12"/>
      <c r="K1022" s="12">
        <f t="shared" si="125"/>
        <v>0</v>
      </c>
      <c r="L1022" s="12"/>
      <c r="M1022" s="12"/>
      <c r="N1022" s="12" t="b">
        <f t="shared" si="126"/>
        <v>1</v>
      </c>
      <c r="O1022" s="12" t="e">
        <f>VLOOKUP(G1022,[1]CTDaoKhung!$C$5:$L$726,2,0)</f>
        <v>#N/A</v>
      </c>
      <c r="P1022" s="12" t="e">
        <f t="shared" si="127"/>
        <v>#N/A</v>
      </c>
      <c r="Q1022" s="12"/>
      <c r="R1022" s="12"/>
    </row>
    <row r="1023" spans="1:18" hidden="1" x14ac:dyDescent="0.3">
      <c r="A1023" s="12"/>
      <c r="B1023" s="12"/>
      <c r="C1023" s="12" t="str">
        <f t="shared" si="128"/>
        <v/>
      </c>
      <c r="D1023" s="12"/>
      <c r="E1023" s="12"/>
      <c r="F1023" s="12"/>
      <c r="G1023" s="12" t="str">
        <f t="shared" si="124"/>
        <v/>
      </c>
      <c r="H1023" s="12"/>
      <c r="I1023" s="12"/>
      <c r="J1023" s="12"/>
      <c r="K1023" s="12">
        <f t="shared" si="125"/>
        <v>0</v>
      </c>
      <c r="L1023" s="12"/>
      <c r="M1023" s="12"/>
      <c r="N1023" s="12" t="b">
        <f t="shared" si="126"/>
        <v>1</v>
      </c>
      <c r="O1023" s="12" t="e">
        <f>VLOOKUP(G1023,[1]CTDaoKhung!$C$5:$L$726,2,0)</f>
        <v>#N/A</v>
      </c>
      <c r="P1023" s="12" t="e">
        <f t="shared" si="127"/>
        <v>#N/A</v>
      </c>
      <c r="Q1023" s="12"/>
      <c r="R1023" s="12"/>
    </row>
    <row r="1024" spans="1:18" hidden="1" x14ac:dyDescent="0.3">
      <c r="A1024" s="12"/>
      <c r="B1024" s="12"/>
      <c r="C1024" s="12" t="str">
        <f t="shared" si="128"/>
        <v/>
      </c>
      <c r="D1024" s="12"/>
      <c r="E1024" s="12"/>
      <c r="F1024" s="12"/>
      <c r="G1024" s="12" t="str">
        <f t="shared" si="124"/>
        <v/>
      </c>
      <c r="H1024" s="12"/>
      <c r="I1024" s="12"/>
      <c r="J1024" s="12"/>
      <c r="K1024" s="12">
        <f t="shared" si="125"/>
        <v>0</v>
      </c>
      <c r="L1024" s="12"/>
      <c r="M1024" s="12"/>
      <c r="N1024" s="12" t="b">
        <f t="shared" si="126"/>
        <v>1</v>
      </c>
      <c r="O1024" s="12" t="e">
        <f>VLOOKUP(G1024,[1]CTDaoKhung!$C$5:$L$726,2,0)</f>
        <v>#N/A</v>
      </c>
      <c r="P1024" s="12" t="e">
        <f t="shared" si="127"/>
        <v>#N/A</v>
      </c>
      <c r="Q1024" s="12"/>
      <c r="R1024" s="12"/>
    </row>
    <row r="1025" spans="1:18" hidden="1" x14ac:dyDescent="0.3">
      <c r="A1025" s="12"/>
      <c r="B1025" s="12"/>
      <c r="C1025" s="12" t="str">
        <f t="shared" si="128"/>
        <v/>
      </c>
      <c r="D1025" s="12"/>
      <c r="E1025" s="12"/>
      <c r="F1025" s="12"/>
      <c r="G1025" s="12" t="str">
        <f t="shared" si="124"/>
        <v/>
      </c>
      <c r="H1025" s="12"/>
      <c r="I1025" s="12"/>
      <c r="J1025" s="12"/>
      <c r="K1025" s="12">
        <f t="shared" si="125"/>
        <v>0</v>
      </c>
      <c r="L1025" s="12"/>
      <c r="M1025" s="12"/>
      <c r="N1025" s="12" t="b">
        <f t="shared" si="126"/>
        <v>1</v>
      </c>
      <c r="O1025" s="12" t="e">
        <f>VLOOKUP(G1025,[1]CTDaoKhung!$C$5:$L$726,2,0)</f>
        <v>#N/A</v>
      </c>
      <c r="P1025" s="12" t="e">
        <f t="shared" si="127"/>
        <v>#N/A</v>
      </c>
      <c r="Q1025" s="12"/>
      <c r="R1025" s="12"/>
    </row>
    <row r="1026" spans="1:18" hidden="1" x14ac:dyDescent="0.3">
      <c r="A1026" s="12"/>
      <c r="B1026" s="12"/>
      <c r="C1026" s="12" t="str">
        <f t="shared" si="128"/>
        <v/>
      </c>
      <c r="D1026" s="12"/>
      <c r="E1026" s="12"/>
      <c r="F1026" s="12"/>
      <c r="G1026" s="12" t="str">
        <f t="shared" si="124"/>
        <v/>
      </c>
      <c r="H1026" s="12"/>
      <c r="I1026" s="12"/>
      <c r="J1026" s="12"/>
      <c r="K1026" s="12">
        <f t="shared" si="125"/>
        <v>0</v>
      </c>
      <c r="L1026" s="12"/>
      <c r="M1026" s="12"/>
      <c r="N1026" s="12" t="b">
        <f t="shared" si="126"/>
        <v>1</v>
      </c>
      <c r="O1026" s="12" t="e">
        <f>VLOOKUP(G1026,[1]CTDaoKhung!$C$5:$L$726,2,0)</f>
        <v>#N/A</v>
      </c>
      <c r="P1026" s="12" t="e">
        <f t="shared" si="127"/>
        <v>#N/A</v>
      </c>
      <c r="Q1026" s="12"/>
      <c r="R1026" s="12"/>
    </row>
    <row r="1027" spans="1:18" hidden="1" x14ac:dyDescent="0.3">
      <c r="A1027" s="12"/>
      <c r="B1027" s="12"/>
      <c r="C1027" s="12" t="str">
        <f t="shared" si="128"/>
        <v/>
      </c>
      <c r="D1027" s="12"/>
      <c r="E1027" s="12"/>
      <c r="F1027" s="12"/>
      <c r="G1027" s="12" t="str">
        <f t="shared" ref="G1027:G1090" si="129">E1027&amp;F1027</f>
        <v/>
      </c>
      <c r="H1027" s="12"/>
      <c r="I1027" s="12"/>
      <c r="J1027" s="12"/>
      <c r="K1027" s="12">
        <f t="shared" ref="K1027:K1090" si="130">D1027</f>
        <v>0</v>
      </c>
      <c r="L1027" s="12"/>
      <c r="M1027" s="12"/>
      <c r="N1027" s="12" t="b">
        <f t="shared" ref="N1027:N1090" si="131">L1027=M1027</f>
        <v>1</v>
      </c>
      <c r="O1027" s="12" t="e">
        <f>VLOOKUP(G1027,[1]CTDaoKhung!$C$5:$L$726,2,0)</f>
        <v>#N/A</v>
      </c>
      <c r="P1027" s="12" t="e">
        <f t="shared" ref="P1027:P1090" si="132">H1027=O1027</f>
        <v>#N/A</v>
      </c>
      <c r="Q1027" s="12"/>
      <c r="R1027" s="12"/>
    </row>
    <row r="1028" spans="1:18" hidden="1" x14ac:dyDescent="0.3">
      <c r="A1028" s="12"/>
      <c r="B1028" s="12"/>
      <c r="C1028" s="12" t="str">
        <f t="shared" si="128"/>
        <v/>
      </c>
      <c r="D1028" s="12"/>
      <c r="E1028" s="12"/>
      <c r="F1028" s="12"/>
      <c r="G1028" s="12" t="str">
        <f t="shared" si="129"/>
        <v/>
      </c>
      <c r="H1028" s="12"/>
      <c r="I1028" s="12"/>
      <c r="J1028" s="12"/>
      <c r="K1028" s="12">
        <f t="shared" si="130"/>
        <v>0</v>
      </c>
      <c r="L1028" s="12"/>
      <c r="M1028" s="12"/>
      <c r="N1028" s="12" t="b">
        <f t="shared" si="131"/>
        <v>1</v>
      </c>
      <c r="O1028" s="12" t="e">
        <f>VLOOKUP(G1028,[1]CTDaoKhung!$C$5:$L$726,2,0)</f>
        <v>#N/A</v>
      </c>
      <c r="P1028" s="12" t="e">
        <f t="shared" si="132"/>
        <v>#N/A</v>
      </c>
      <c r="Q1028" s="12"/>
      <c r="R1028" s="12"/>
    </row>
    <row r="1029" spans="1:18" hidden="1" x14ac:dyDescent="0.3">
      <c r="A1029" s="12"/>
      <c r="B1029" s="12"/>
      <c r="C1029" s="12" t="str">
        <f t="shared" si="128"/>
        <v/>
      </c>
      <c r="D1029" s="12"/>
      <c r="E1029" s="12"/>
      <c r="F1029" s="12"/>
      <c r="G1029" s="12" t="str">
        <f t="shared" si="129"/>
        <v/>
      </c>
      <c r="H1029" s="12"/>
      <c r="I1029" s="12"/>
      <c r="J1029" s="12"/>
      <c r="K1029" s="12">
        <f t="shared" si="130"/>
        <v>0</v>
      </c>
      <c r="L1029" s="12"/>
      <c r="M1029" s="12"/>
      <c r="N1029" s="12" t="b">
        <f t="shared" si="131"/>
        <v>1</v>
      </c>
      <c r="O1029" s="12" t="e">
        <f>VLOOKUP(G1029,[1]CTDaoKhung!$C$5:$L$726,2,0)</f>
        <v>#N/A</v>
      </c>
      <c r="P1029" s="12" t="e">
        <f t="shared" si="132"/>
        <v>#N/A</v>
      </c>
      <c r="Q1029" s="12"/>
      <c r="R1029" s="12"/>
    </row>
    <row r="1030" spans="1:18" hidden="1" x14ac:dyDescent="0.3">
      <c r="A1030" s="12"/>
      <c r="B1030" s="12"/>
      <c r="C1030" s="12" t="str">
        <f t="shared" si="128"/>
        <v/>
      </c>
      <c r="D1030" s="12"/>
      <c r="E1030" s="12"/>
      <c r="F1030" s="12"/>
      <c r="G1030" s="12" t="str">
        <f t="shared" si="129"/>
        <v/>
      </c>
      <c r="H1030" s="12"/>
      <c r="I1030" s="12"/>
      <c r="J1030" s="12"/>
      <c r="K1030" s="12">
        <f t="shared" si="130"/>
        <v>0</v>
      </c>
      <c r="L1030" s="12"/>
      <c r="M1030" s="12"/>
      <c r="N1030" s="12" t="b">
        <f t="shared" si="131"/>
        <v>1</v>
      </c>
      <c r="O1030" s="12" t="e">
        <f>VLOOKUP(G1030,[1]CTDaoKhung!$C$5:$L$726,2,0)</f>
        <v>#N/A</v>
      </c>
      <c r="P1030" s="12" t="e">
        <f t="shared" si="132"/>
        <v>#N/A</v>
      </c>
      <c r="Q1030" s="12"/>
      <c r="R1030" s="12"/>
    </row>
    <row r="1031" spans="1:18" hidden="1" x14ac:dyDescent="0.3">
      <c r="A1031" s="12"/>
      <c r="B1031" s="12"/>
      <c r="C1031" s="12" t="str">
        <f t="shared" si="128"/>
        <v/>
      </c>
      <c r="D1031" s="12"/>
      <c r="E1031" s="12"/>
      <c r="F1031" s="12"/>
      <c r="G1031" s="12" t="str">
        <f t="shared" si="129"/>
        <v/>
      </c>
      <c r="H1031" s="12"/>
      <c r="I1031" s="12"/>
      <c r="J1031" s="12"/>
      <c r="K1031" s="12">
        <f t="shared" si="130"/>
        <v>0</v>
      </c>
      <c r="L1031" s="12"/>
      <c r="M1031" s="12"/>
      <c r="N1031" s="12" t="b">
        <f t="shared" si="131"/>
        <v>1</v>
      </c>
      <c r="O1031" s="12" t="e">
        <f>VLOOKUP(G1031,[1]CTDaoKhung!$C$5:$L$726,2,0)</f>
        <v>#N/A</v>
      </c>
      <c r="P1031" s="12" t="e">
        <f t="shared" si="132"/>
        <v>#N/A</v>
      </c>
      <c r="Q1031" s="12"/>
      <c r="R1031" s="12"/>
    </row>
    <row r="1032" spans="1:18" hidden="1" x14ac:dyDescent="0.3">
      <c r="A1032" s="12"/>
      <c r="B1032" s="12"/>
      <c r="C1032" s="12" t="str">
        <f t="shared" si="128"/>
        <v/>
      </c>
      <c r="D1032" s="12"/>
      <c r="E1032" s="12"/>
      <c r="F1032" s="12"/>
      <c r="G1032" s="12" t="str">
        <f t="shared" si="129"/>
        <v/>
      </c>
      <c r="H1032" s="12"/>
      <c r="I1032" s="12"/>
      <c r="J1032" s="12"/>
      <c r="K1032" s="12">
        <f t="shared" si="130"/>
        <v>0</v>
      </c>
      <c r="L1032" s="12"/>
      <c r="M1032" s="12"/>
      <c r="N1032" s="12" t="b">
        <f t="shared" si="131"/>
        <v>1</v>
      </c>
      <c r="O1032" s="12" t="e">
        <f>VLOOKUP(G1032,[1]CTDaoKhung!$C$5:$L$726,2,0)</f>
        <v>#N/A</v>
      </c>
      <c r="P1032" s="12" t="e">
        <f t="shared" si="132"/>
        <v>#N/A</v>
      </c>
      <c r="Q1032" s="12"/>
      <c r="R1032" s="12"/>
    </row>
    <row r="1033" spans="1:18" hidden="1" x14ac:dyDescent="0.3">
      <c r="A1033" s="12"/>
      <c r="B1033" s="12"/>
      <c r="C1033" s="12" t="str">
        <f t="shared" si="128"/>
        <v/>
      </c>
      <c r="D1033" s="12"/>
      <c r="E1033" s="12"/>
      <c r="F1033" s="12"/>
      <c r="G1033" s="12" t="str">
        <f t="shared" si="129"/>
        <v/>
      </c>
      <c r="H1033" s="12"/>
      <c r="I1033" s="12"/>
      <c r="J1033" s="12"/>
      <c r="K1033" s="12">
        <f t="shared" si="130"/>
        <v>0</v>
      </c>
      <c r="L1033" s="12"/>
      <c r="M1033" s="12"/>
      <c r="N1033" s="12" t="b">
        <f t="shared" si="131"/>
        <v>1</v>
      </c>
      <c r="O1033" s="12" t="e">
        <f>VLOOKUP(G1033,[1]CTDaoKhung!$C$5:$L$726,2,0)</f>
        <v>#N/A</v>
      </c>
      <c r="P1033" s="12" t="e">
        <f t="shared" si="132"/>
        <v>#N/A</v>
      </c>
      <c r="Q1033" s="12"/>
      <c r="R1033" s="12"/>
    </row>
    <row r="1034" spans="1:18" hidden="1" x14ac:dyDescent="0.3">
      <c r="A1034" s="12"/>
      <c r="B1034" s="12"/>
      <c r="C1034" s="12" t="str">
        <f t="shared" si="128"/>
        <v/>
      </c>
      <c r="D1034" s="12"/>
      <c r="E1034" s="12"/>
      <c r="F1034" s="12"/>
      <c r="G1034" s="12" t="str">
        <f t="shared" si="129"/>
        <v/>
      </c>
      <c r="H1034" s="12"/>
      <c r="I1034" s="12"/>
      <c r="J1034" s="12"/>
      <c r="K1034" s="12">
        <f t="shared" si="130"/>
        <v>0</v>
      </c>
      <c r="L1034" s="12"/>
      <c r="M1034" s="12"/>
      <c r="N1034" s="12" t="b">
        <f t="shared" si="131"/>
        <v>1</v>
      </c>
      <c r="O1034" s="12" t="e">
        <f>VLOOKUP(G1034,[1]CTDaoKhung!$C$5:$L$726,2,0)</f>
        <v>#N/A</v>
      </c>
      <c r="P1034" s="12" t="e">
        <f t="shared" si="132"/>
        <v>#N/A</v>
      </c>
      <c r="Q1034" s="12"/>
      <c r="R1034" s="12"/>
    </row>
    <row r="1035" spans="1:18" hidden="1" x14ac:dyDescent="0.3">
      <c r="A1035" s="12"/>
      <c r="B1035" s="12"/>
      <c r="C1035" s="12" t="str">
        <f t="shared" si="128"/>
        <v/>
      </c>
      <c r="D1035" s="12"/>
      <c r="E1035" s="12"/>
      <c r="F1035" s="12"/>
      <c r="G1035" s="12" t="str">
        <f t="shared" si="129"/>
        <v/>
      </c>
      <c r="H1035" s="12"/>
      <c r="I1035" s="12"/>
      <c r="J1035" s="12"/>
      <c r="K1035" s="12">
        <f t="shared" si="130"/>
        <v>0</v>
      </c>
      <c r="L1035" s="12"/>
      <c r="M1035" s="12"/>
      <c r="N1035" s="12" t="b">
        <f t="shared" si="131"/>
        <v>1</v>
      </c>
      <c r="O1035" s="12" t="e">
        <f>VLOOKUP(G1035,[1]CTDaoKhung!$C$5:$L$726,2,0)</f>
        <v>#N/A</v>
      </c>
      <c r="P1035" s="12" t="e">
        <f t="shared" si="132"/>
        <v>#N/A</v>
      </c>
      <c r="Q1035" s="12"/>
      <c r="R1035" s="12"/>
    </row>
    <row r="1036" spans="1:18" hidden="1" x14ac:dyDescent="0.3">
      <c r="A1036" s="12"/>
      <c r="B1036" s="12"/>
      <c r="C1036" s="12" t="str">
        <f t="shared" si="128"/>
        <v/>
      </c>
      <c r="D1036" s="12"/>
      <c r="E1036" s="12"/>
      <c r="F1036" s="12"/>
      <c r="G1036" s="12" t="str">
        <f t="shared" si="129"/>
        <v/>
      </c>
      <c r="H1036" s="12"/>
      <c r="I1036" s="12"/>
      <c r="J1036" s="12"/>
      <c r="K1036" s="12">
        <f t="shared" si="130"/>
        <v>0</v>
      </c>
      <c r="L1036" s="12"/>
      <c r="M1036" s="12"/>
      <c r="N1036" s="12" t="b">
        <f t="shared" si="131"/>
        <v>1</v>
      </c>
      <c r="O1036" s="12" t="e">
        <f>VLOOKUP(G1036,[1]CTDaoKhung!$C$5:$L$726,2,0)</f>
        <v>#N/A</v>
      </c>
      <c r="P1036" s="12" t="e">
        <f t="shared" si="132"/>
        <v>#N/A</v>
      </c>
      <c r="Q1036" s="12"/>
      <c r="R1036" s="12"/>
    </row>
    <row r="1037" spans="1:18" hidden="1" x14ac:dyDescent="0.3">
      <c r="A1037" s="12"/>
      <c r="B1037" s="12"/>
      <c r="C1037" s="12" t="str">
        <f t="shared" si="128"/>
        <v/>
      </c>
      <c r="D1037" s="12"/>
      <c r="E1037" s="12"/>
      <c r="F1037" s="12"/>
      <c r="G1037" s="12" t="str">
        <f t="shared" si="129"/>
        <v/>
      </c>
      <c r="H1037" s="12"/>
      <c r="I1037" s="12"/>
      <c r="J1037" s="12"/>
      <c r="K1037" s="12">
        <f t="shared" si="130"/>
        <v>0</v>
      </c>
      <c r="L1037" s="12"/>
      <c r="M1037" s="12"/>
      <c r="N1037" s="12" t="b">
        <f t="shared" si="131"/>
        <v>1</v>
      </c>
      <c r="O1037" s="12" t="e">
        <f>VLOOKUP(G1037,[1]CTDaoKhung!$C$5:$L$726,2,0)</f>
        <v>#N/A</v>
      </c>
      <c r="P1037" s="12" t="e">
        <f t="shared" si="132"/>
        <v>#N/A</v>
      </c>
      <c r="Q1037" s="12"/>
      <c r="R1037" s="12"/>
    </row>
    <row r="1038" spans="1:18" hidden="1" x14ac:dyDescent="0.3">
      <c r="A1038" s="12"/>
      <c r="B1038" s="12"/>
      <c r="C1038" s="12" t="str">
        <f t="shared" si="128"/>
        <v/>
      </c>
      <c r="D1038" s="12"/>
      <c r="E1038" s="12"/>
      <c r="F1038" s="12"/>
      <c r="G1038" s="12" t="str">
        <f t="shared" si="129"/>
        <v/>
      </c>
      <c r="H1038" s="12"/>
      <c r="I1038" s="12"/>
      <c r="J1038" s="12"/>
      <c r="K1038" s="12">
        <f t="shared" si="130"/>
        <v>0</v>
      </c>
      <c r="L1038" s="12"/>
      <c r="M1038" s="12"/>
      <c r="N1038" s="12" t="b">
        <f t="shared" si="131"/>
        <v>1</v>
      </c>
      <c r="O1038" s="12" t="e">
        <f>VLOOKUP(G1038,[1]CTDaoKhung!$C$5:$L$726,2,0)</f>
        <v>#N/A</v>
      </c>
      <c r="P1038" s="12" t="e">
        <f t="shared" si="132"/>
        <v>#N/A</v>
      </c>
      <c r="Q1038" s="12"/>
      <c r="R1038" s="12"/>
    </row>
    <row r="1039" spans="1:18" hidden="1" x14ac:dyDescent="0.3">
      <c r="A1039" s="12"/>
      <c r="B1039" s="12"/>
      <c r="C1039" s="12" t="str">
        <f t="shared" si="128"/>
        <v/>
      </c>
      <c r="D1039" s="12"/>
      <c r="E1039" s="12"/>
      <c r="F1039" s="12"/>
      <c r="G1039" s="12" t="str">
        <f t="shared" si="129"/>
        <v/>
      </c>
      <c r="H1039" s="12"/>
      <c r="I1039" s="12"/>
      <c r="J1039" s="12"/>
      <c r="K1039" s="12">
        <f t="shared" si="130"/>
        <v>0</v>
      </c>
      <c r="L1039" s="12"/>
      <c r="M1039" s="12"/>
      <c r="N1039" s="12" t="b">
        <f t="shared" si="131"/>
        <v>1</v>
      </c>
      <c r="O1039" s="12" t="e">
        <f>VLOOKUP(G1039,[1]CTDaoKhung!$C$5:$L$726,2,0)</f>
        <v>#N/A</v>
      </c>
      <c r="P1039" s="12" t="e">
        <f t="shared" si="132"/>
        <v>#N/A</v>
      </c>
      <c r="Q1039" s="12"/>
      <c r="R1039" s="12"/>
    </row>
    <row r="1040" spans="1:18" hidden="1" x14ac:dyDescent="0.3">
      <c r="A1040" s="12"/>
      <c r="B1040" s="12"/>
      <c r="C1040" s="12" t="str">
        <f t="shared" si="128"/>
        <v/>
      </c>
      <c r="D1040" s="12"/>
      <c r="E1040" s="12"/>
      <c r="F1040" s="12"/>
      <c r="G1040" s="12" t="str">
        <f t="shared" si="129"/>
        <v/>
      </c>
      <c r="H1040" s="12"/>
      <c r="I1040" s="12"/>
      <c r="J1040" s="12"/>
      <c r="K1040" s="12">
        <f t="shared" si="130"/>
        <v>0</v>
      </c>
      <c r="L1040" s="12"/>
      <c r="M1040" s="12"/>
      <c r="N1040" s="12" t="b">
        <f t="shared" si="131"/>
        <v>1</v>
      </c>
      <c r="O1040" s="12" t="e">
        <f>VLOOKUP(G1040,[1]CTDaoKhung!$C$5:$L$726,2,0)</f>
        <v>#N/A</v>
      </c>
      <c r="P1040" s="12" t="e">
        <f t="shared" si="132"/>
        <v>#N/A</v>
      </c>
      <c r="Q1040" s="12"/>
      <c r="R1040" s="12"/>
    </row>
    <row r="1041" spans="1:18" hidden="1" x14ac:dyDescent="0.3">
      <c r="A1041" s="12"/>
      <c r="B1041" s="12"/>
      <c r="C1041" s="12" t="str">
        <f t="shared" si="128"/>
        <v/>
      </c>
      <c r="D1041" s="12"/>
      <c r="E1041" s="12"/>
      <c r="F1041" s="12"/>
      <c r="G1041" s="12" t="str">
        <f t="shared" si="129"/>
        <v/>
      </c>
      <c r="H1041" s="12"/>
      <c r="I1041" s="12"/>
      <c r="J1041" s="12"/>
      <c r="K1041" s="12">
        <f t="shared" si="130"/>
        <v>0</v>
      </c>
      <c r="L1041" s="12"/>
      <c r="M1041" s="12"/>
      <c r="N1041" s="12" t="b">
        <f t="shared" si="131"/>
        <v>1</v>
      </c>
      <c r="O1041" s="12" t="e">
        <f>VLOOKUP(G1041,[1]CTDaoKhung!$C$5:$L$726,2,0)</f>
        <v>#N/A</v>
      </c>
      <c r="P1041" s="12" t="e">
        <f t="shared" si="132"/>
        <v>#N/A</v>
      </c>
      <c r="Q1041" s="12"/>
      <c r="R1041" s="12"/>
    </row>
    <row r="1042" spans="1:18" hidden="1" x14ac:dyDescent="0.3">
      <c r="A1042" s="12"/>
      <c r="B1042" s="12"/>
      <c r="C1042" s="12" t="str">
        <f t="shared" ref="C1042:C1105" si="133">MID(F1042,5,2)</f>
        <v/>
      </c>
      <c r="D1042" s="12"/>
      <c r="E1042" s="12"/>
      <c r="F1042" s="12"/>
      <c r="G1042" s="12" t="str">
        <f t="shared" si="129"/>
        <v/>
      </c>
      <c r="H1042" s="12"/>
      <c r="I1042" s="12"/>
      <c r="J1042" s="12"/>
      <c r="K1042" s="12">
        <f t="shared" si="130"/>
        <v>0</v>
      </c>
      <c r="L1042" s="12"/>
      <c r="M1042" s="12"/>
      <c r="N1042" s="12" t="b">
        <f t="shared" si="131"/>
        <v>1</v>
      </c>
      <c r="O1042" s="12" t="e">
        <f>VLOOKUP(G1042,[1]CTDaoKhung!$C$5:$L$726,2,0)</f>
        <v>#N/A</v>
      </c>
      <c r="P1042" s="12" t="e">
        <f t="shared" si="132"/>
        <v>#N/A</v>
      </c>
      <c r="Q1042" s="12"/>
      <c r="R1042" s="12"/>
    </row>
    <row r="1043" spans="1:18" hidden="1" x14ac:dyDescent="0.3">
      <c r="A1043" s="12"/>
      <c r="B1043" s="12"/>
      <c r="C1043" s="12" t="str">
        <f t="shared" si="133"/>
        <v/>
      </c>
      <c r="D1043" s="12"/>
      <c r="E1043" s="12"/>
      <c r="F1043" s="12"/>
      <c r="G1043" s="12" t="str">
        <f t="shared" si="129"/>
        <v/>
      </c>
      <c r="H1043" s="12"/>
      <c r="I1043" s="12"/>
      <c r="J1043" s="12"/>
      <c r="K1043" s="12">
        <f t="shared" si="130"/>
        <v>0</v>
      </c>
      <c r="L1043" s="12"/>
      <c r="M1043" s="12"/>
      <c r="N1043" s="12" t="b">
        <f t="shared" si="131"/>
        <v>1</v>
      </c>
      <c r="O1043" s="12" t="e">
        <f>VLOOKUP(G1043,[1]CTDaoKhung!$C$5:$L$726,2,0)</f>
        <v>#N/A</v>
      </c>
      <c r="P1043" s="12" t="e">
        <f t="shared" si="132"/>
        <v>#N/A</v>
      </c>
      <c r="Q1043" s="12"/>
      <c r="R1043" s="12"/>
    </row>
    <row r="1044" spans="1:18" hidden="1" x14ac:dyDescent="0.3">
      <c r="A1044" s="12"/>
      <c r="B1044" s="12"/>
      <c r="C1044" s="12" t="str">
        <f t="shared" si="133"/>
        <v/>
      </c>
      <c r="D1044" s="12"/>
      <c r="E1044" s="12"/>
      <c r="F1044" s="12"/>
      <c r="G1044" s="12" t="str">
        <f t="shared" si="129"/>
        <v/>
      </c>
      <c r="H1044" s="12"/>
      <c r="I1044" s="12"/>
      <c r="J1044" s="12"/>
      <c r="K1044" s="12">
        <f t="shared" si="130"/>
        <v>0</v>
      </c>
      <c r="L1044" s="12"/>
      <c r="M1044" s="12"/>
      <c r="N1044" s="12" t="b">
        <f t="shared" si="131"/>
        <v>1</v>
      </c>
      <c r="O1044" s="12" t="e">
        <f>VLOOKUP(G1044,[1]CTDaoKhung!$C$5:$L$726,2,0)</f>
        <v>#N/A</v>
      </c>
      <c r="P1044" s="12" t="e">
        <f t="shared" si="132"/>
        <v>#N/A</v>
      </c>
      <c r="Q1044" s="12"/>
      <c r="R1044" s="12"/>
    </row>
    <row r="1045" spans="1:18" hidden="1" x14ac:dyDescent="0.3">
      <c r="A1045" s="12"/>
      <c r="B1045" s="12"/>
      <c r="C1045" s="12" t="str">
        <f t="shared" si="133"/>
        <v/>
      </c>
      <c r="D1045" s="12"/>
      <c r="E1045" s="12"/>
      <c r="F1045" s="12"/>
      <c r="G1045" s="12" t="str">
        <f t="shared" si="129"/>
        <v/>
      </c>
      <c r="H1045" s="12"/>
      <c r="I1045" s="12"/>
      <c r="J1045" s="12"/>
      <c r="K1045" s="12">
        <f t="shared" si="130"/>
        <v>0</v>
      </c>
      <c r="L1045" s="12"/>
      <c r="M1045" s="12"/>
      <c r="N1045" s="12" t="b">
        <f t="shared" si="131"/>
        <v>1</v>
      </c>
      <c r="O1045" s="12" t="e">
        <f>VLOOKUP(G1045,[1]CTDaoKhung!$C$5:$L$726,2,0)</f>
        <v>#N/A</v>
      </c>
      <c r="P1045" s="12" t="e">
        <f t="shared" si="132"/>
        <v>#N/A</v>
      </c>
      <c r="Q1045" s="12"/>
      <c r="R1045" s="12"/>
    </row>
    <row r="1046" spans="1:18" hidden="1" x14ac:dyDescent="0.3">
      <c r="A1046" s="12"/>
      <c r="B1046" s="12"/>
      <c r="C1046" s="12" t="str">
        <f t="shared" si="133"/>
        <v/>
      </c>
      <c r="D1046" s="12"/>
      <c r="E1046" s="12"/>
      <c r="F1046" s="12"/>
      <c r="G1046" s="12" t="str">
        <f t="shared" si="129"/>
        <v/>
      </c>
      <c r="H1046" s="12"/>
      <c r="I1046" s="12"/>
      <c r="J1046" s="12"/>
      <c r="K1046" s="12">
        <f t="shared" si="130"/>
        <v>0</v>
      </c>
      <c r="L1046" s="12"/>
      <c r="M1046" s="12"/>
      <c r="N1046" s="12" t="b">
        <f t="shared" si="131"/>
        <v>1</v>
      </c>
      <c r="O1046" s="12" t="e">
        <f>VLOOKUP(G1046,[1]CTDaoKhung!$C$5:$L$726,2,0)</f>
        <v>#N/A</v>
      </c>
      <c r="P1046" s="12" t="e">
        <f t="shared" si="132"/>
        <v>#N/A</v>
      </c>
      <c r="Q1046" s="12"/>
      <c r="R1046" s="12"/>
    </row>
    <row r="1047" spans="1:18" hidden="1" x14ac:dyDescent="0.3">
      <c r="A1047" s="12"/>
      <c r="B1047" s="12"/>
      <c r="C1047" s="12" t="str">
        <f t="shared" si="133"/>
        <v/>
      </c>
      <c r="D1047" s="12"/>
      <c r="E1047" s="12"/>
      <c r="F1047" s="12"/>
      <c r="G1047" s="12" t="str">
        <f t="shared" si="129"/>
        <v/>
      </c>
      <c r="H1047" s="12"/>
      <c r="I1047" s="12"/>
      <c r="J1047" s="12"/>
      <c r="K1047" s="12">
        <f t="shared" si="130"/>
        <v>0</v>
      </c>
      <c r="L1047" s="12"/>
      <c r="M1047" s="12"/>
      <c r="N1047" s="12" t="b">
        <f t="shared" si="131"/>
        <v>1</v>
      </c>
      <c r="O1047" s="12" t="e">
        <f>VLOOKUP(G1047,[1]CTDaoKhung!$C$5:$L$726,2,0)</f>
        <v>#N/A</v>
      </c>
      <c r="P1047" s="12" t="e">
        <f t="shared" si="132"/>
        <v>#N/A</v>
      </c>
      <c r="Q1047" s="12"/>
      <c r="R1047" s="12"/>
    </row>
    <row r="1048" spans="1:18" hidden="1" x14ac:dyDescent="0.3">
      <c r="A1048" s="12"/>
      <c r="B1048" s="12"/>
      <c r="C1048" s="12" t="str">
        <f t="shared" si="133"/>
        <v/>
      </c>
      <c r="D1048" s="12"/>
      <c r="E1048" s="12"/>
      <c r="F1048" s="12"/>
      <c r="G1048" s="12" t="str">
        <f t="shared" si="129"/>
        <v/>
      </c>
      <c r="H1048" s="12"/>
      <c r="I1048" s="12"/>
      <c r="J1048" s="12"/>
      <c r="K1048" s="12">
        <f t="shared" si="130"/>
        <v>0</v>
      </c>
      <c r="L1048" s="12"/>
      <c r="M1048" s="12"/>
      <c r="N1048" s="12" t="b">
        <f t="shared" si="131"/>
        <v>1</v>
      </c>
      <c r="O1048" s="12" t="e">
        <f>VLOOKUP(G1048,[1]CTDaoKhung!$C$5:$L$726,2,0)</f>
        <v>#N/A</v>
      </c>
      <c r="P1048" s="12" t="e">
        <f t="shared" si="132"/>
        <v>#N/A</v>
      </c>
      <c r="Q1048" s="12"/>
      <c r="R1048" s="12"/>
    </row>
    <row r="1049" spans="1:18" hidden="1" x14ac:dyDescent="0.3">
      <c r="A1049" s="12"/>
      <c r="B1049" s="12"/>
      <c r="C1049" s="12" t="str">
        <f t="shared" si="133"/>
        <v/>
      </c>
      <c r="D1049" s="12"/>
      <c r="E1049" s="12"/>
      <c r="F1049" s="12"/>
      <c r="G1049" s="12" t="str">
        <f t="shared" si="129"/>
        <v/>
      </c>
      <c r="H1049" s="12"/>
      <c r="I1049" s="12"/>
      <c r="J1049" s="12"/>
      <c r="K1049" s="12">
        <f t="shared" si="130"/>
        <v>0</v>
      </c>
      <c r="L1049" s="12"/>
      <c r="M1049" s="12"/>
      <c r="N1049" s="12" t="b">
        <f t="shared" si="131"/>
        <v>1</v>
      </c>
      <c r="O1049" s="12" t="e">
        <f>VLOOKUP(G1049,[1]CTDaoKhung!$C$5:$L$726,2,0)</f>
        <v>#N/A</v>
      </c>
      <c r="P1049" s="12" t="e">
        <f t="shared" si="132"/>
        <v>#N/A</v>
      </c>
      <c r="Q1049" s="12"/>
      <c r="R1049" s="12"/>
    </row>
    <row r="1050" spans="1:18" hidden="1" x14ac:dyDescent="0.3">
      <c r="A1050" s="12"/>
      <c r="B1050" s="12"/>
      <c r="C1050" s="12" t="str">
        <f t="shared" si="133"/>
        <v/>
      </c>
      <c r="D1050" s="12"/>
      <c r="E1050" s="12"/>
      <c r="F1050" s="12"/>
      <c r="G1050" s="12" t="str">
        <f t="shared" si="129"/>
        <v/>
      </c>
      <c r="H1050" s="12"/>
      <c r="I1050" s="12"/>
      <c r="J1050" s="12"/>
      <c r="K1050" s="12">
        <f t="shared" si="130"/>
        <v>0</v>
      </c>
      <c r="L1050" s="12"/>
      <c r="M1050" s="12"/>
      <c r="N1050" s="12" t="b">
        <f t="shared" si="131"/>
        <v>1</v>
      </c>
      <c r="O1050" s="12" t="e">
        <f>VLOOKUP(G1050,[1]CTDaoKhung!$C$5:$L$726,2,0)</f>
        <v>#N/A</v>
      </c>
      <c r="P1050" s="12" t="e">
        <f t="shared" si="132"/>
        <v>#N/A</v>
      </c>
      <c r="Q1050" s="12"/>
      <c r="R1050" s="12"/>
    </row>
    <row r="1051" spans="1:18" hidden="1" x14ac:dyDescent="0.3">
      <c r="A1051" s="12"/>
      <c r="B1051" s="12"/>
      <c r="C1051" s="12" t="str">
        <f t="shared" si="133"/>
        <v/>
      </c>
      <c r="D1051" s="12"/>
      <c r="E1051" s="12"/>
      <c r="F1051" s="12"/>
      <c r="G1051" s="12" t="str">
        <f t="shared" si="129"/>
        <v/>
      </c>
      <c r="H1051" s="12"/>
      <c r="I1051" s="12"/>
      <c r="J1051" s="12"/>
      <c r="K1051" s="12">
        <f t="shared" si="130"/>
        <v>0</v>
      </c>
      <c r="L1051" s="12"/>
      <c r="M1051" s="12"/>
      <c r="N1051" s="12" t="b">
        <f t="shared" si="131"/>
        <v>1</v>
      </c>
      <c r="O1051" s="12" t="e">
        <f>VLOOKUP(G1051,[1]CTDaoKhung!$C$5:$L$726,2,0)</f>
        <v>#N/A</v>
      </c>
      <c r="P1051" s="12" t="e">
        <f t="shared" si="132"/>
        <v>#N/A</v>
      </c>
      <c r="Q1051" s="12"/>
      <c r="R1051" s="12"/>
    </row>
    <row r="1052" spans="1:18" hidden="1" x14ac:dyDescent="0.3">
      <c r="A1052" s="12"/>
      <c r="B1052" s="12"/>
      <c r="C1052" s="12" t="str">
        <f t="shared" si="133"/>
        <v/>
      </c>
      <c r="D1052" s="12"/>
      <c r="E1052" s="12"/>
      <c r="F1052" s="12"/>
      <c r="G1052" s="12" t="str">
        <f t="shared" si="129"/>
        <v/>
      </c>
      <c r="H1052" s="12"/>
      <c r="I1052" s="12"/>
      <c r="J1052" s="12"/>
      <c r="K1052" s="12">
        <f t="shared" si="130"/>
        <v>0</v>
      </c>
      <c r="L1052" s="12"/>
      <c r="M1052" s="12"/>
      <c r="N1052" s="12" t="b">
        <f t="shared" si="131"/>
        <v>1</v>
      </c>
      <c r="O1052" s="12" t="e">
        <f>VLOOKUP(G1052,[1]CTDaoKhung!$C$5:$L$726,2,0)</f>
        <v>#N/A</v>
      </c>
      <c r="P1052" s="12" t="e">
        <f t="shared" si="132"/>
        <v>#N/A</v>
      </c>
      <c r="Q1052" s="12"/>
      <c r="R1052" s="12"/>
    </row>
    <row r="1053" spans="1:18" hidden="1" x14ac:dyDescent="0.3">
      <c r="A1053" s="12"/>
      <c r="B1053" s="12"/>
      <c r="C1053" s="12" t="str">
        <f t="shared" si="133"/>
        <v/>
      </c>
      <c r="D1053" s="12"/>
      <c r="E1053" s="12"/>
      <c r="F1053" s="12"/>
      <c r="G1053" s="12" t="str">
        <f t="shared" si="129"/>
        <v/>
      </c>
      <c r="H1053" s="12"/>
      <c r="I1053" s="12"/>
      <c r="J1053" s="12"/>
      <c r="K1053" s="12">
        <f t="shared" si="130"/>
        <v>0</v>
      </c>
      <c r="L1053" s="12"/>
      <c r="M1053" s="12"/>
      <c r="N1053" s="12" t="b">
        <f t="shared" si="131"/>
        <v>1</v>
      </c>
      <c r="O1053" s="12" t="e">
        <f>VLOOKUP(G1053,[1]CTDaoKhung!$C$5:$L$726,2,0)</f>
        <v>#N/A</v>
      </c>
      <c r="P1053" s="12" t="e">
        <f t="shared" si="132"/>
        <v>#N/A</v>
      </c>
      <c r="Q1053" s="12"/>
      <c r="R1053" s="12"/>
    </row>
    <row r="1054" spans="1:18" hidden="1" x14ac:dyDescent="0.3">
      <c r="A1054" s="12"/>
      <c r="B1054" s="12"/>
      <c r="C1054" s="12" t="str">
        <f t="shared" si="133"/>
        <v/>
      </c>
      <c r="D1054" s="12"/>
      <c r="E1054" s="12"/>
      <c r="F1054" s="12"/>
      <c r="G1054" s="12" t="str">
        <f t="shared" si="129"/>
        <v/>
      </c>
      <c r="H1054" s="12"/>
      <c r="I1054" s="12"/>
      <c r="J1054" s="12"/>
      <c r="K1054" s="12">
        <f t="shared" si="130"/>
        <v>0</v>
      </c>
      <c r="L1054" s="12"/>
      <c r="M1054" s="12"/>
      <c r="N1054" s="12" t="b">
        <f t="shared" si="131"/>
        <v>1</v>
      </c>
      <c r="O1054" s="12" t="e">
        <f>VLOOKUP(G1054,[1]CTDaoKhung!$C$5:$L$726,2,0)</f>
        <v>#N/A</v>
      </c>
      <c r="P1054" s="12" t="e">
        <f t="shared" si="132"/>
        <v>#N/A</v>
      </c>
      <c r="Q1054" s="12"/>
      <c r="R1054" s="12"/>
    </row>
    <row r="1055" spans="1:18" hidden="1" x14ac:dyDescent="0.3">
      <c r="A1055" s="12"/>
      <c r="B1055" s="12"/>
      <c r="C1055" s="12" t="str">
        <f t="shared" si="133"/>
        <v/>
      </c>
      <c r="D1055" s="12"/>
      <c r="E1055" s="12"/>
      <c r="F1055" s="12"/>
      <c r="G1055" s="12" t="str">
        <f t="shared" si="129"/>
        <v/>
      </c>
      <c r="H1055" s="12"/>
      <c r="I1055" s="12"/>
      <c r="J1055" s="12"/>
      <c r="K1055" s="12">
        <f t="shared" si="130"/>
        <v>0</v>
      </c>
      <c r="L1055" s="12"/>
      <c r="M1055" s="12"/>
      <c r="N1055" s="12" t="b">
        <f t="shared" si="131"/>
        <v>1</v>
      </c>
      <c r="O1055" s="12" t="e">
        <f>VLOOKUP(G1055,[1]CTDaoKhung!$C$5:$L$726,2,0)</f>
        <v>#N/A</v>
      </c>
      <c r="P1055" s="12" t="e">
        <f t="shared" si="132"/>
        <v>#N/A</v>
      </c>
      <c r="Q1055" s="12"/>
      <c r="R1055" s="12"/>
    </row>
    <row r="1056" spans="1:18" hidden="1" x14ac:dyDescent="0.3">
      <c r="A1056" s="12"/>
      <c r="B1056" s="12"/>
      <c r="C1056" s="12" t="str">
        <f t="shared" si="133"/>
        <v/>
      </c>
      <c r="D1056" s="12"/>
      <c r="E1056" s="12"/>
      <c r="F1056" s="12"/>
      <c r="G1056" s="12" t="str">
        <f t="shared" si="129"/>
        <v/>
      </c>
      <c r="H1056" s="12"/>
      <c r="I1056" s="12"/>
      <c r="J1056" s="12"/>
      <c r="K1056" s="12">
        <f t="shared" si="130"/>
        <v>0</v>
      </c>
      <c r="L1056" s="12"/>
      <c r="M1056" s="12"/>
      <c r="N1056" s="12" t="b">
        <f t="shared" si="131"/>
        <v>1</v>
      </c>
      <c r="O1056" s="12" t="e">
        <f>VLOOKUP(G1056,[1]CTDaoKhung!$C$5:$L$726,2,0)</f>
        <v>#N/A</v>
      </c>
      <c r="P1056" s="12" t="e">
        <f t="shared" si="132"/>
        <v>#N/A</v>
      </c>
      <c r="Q1056" s="12"/>
      <c r="R1056" s="12"/>
    </row>
    <row r="1057" spans="1:18" hidden="1" x14ac:dyDescent="0.3">
      <c r="A1057" s="12"/>
      <c r="B1057" s="12"/>
      <c r="C1057" s="12" t="str">
        <f t="shared" si="133"/>
        <v/>
      </c>
      <c r="D1057" s="12"/>
      <c r="E1057" s="12"/>
      <c r="F1057" s="12"/>
      <c r="G1057" s="12" t="str">
        <f t="shared" si="129"/>
        <v/>
      </c>
      <c r="H1057" s="12"/>
      <c r="I1057" s="12"/>
      <c r="J1057" s="12"/>
      <c r="K1057" s="12">
        <f t="shared" si="130"/>
        <v>0</v>
      </c>
      <c r="L1057" s="12"/>
      <c r="M1057" s="12"/>
      <c r="N1057" s="12" t="b">
        <f t="shared" si="131"/>
        <v>1</v>
      </c>
      <c r="O1057" s="12" t="e">
        <f>VLOOKUP(G1057,[1]CTDaoKhung!$C$5:$L$726,2,0)</f>
        <v>#N/A</v>
      </c>
      <c r="P1057" s="12" t="e">
        <f t="shared" si="132"/>
        <v>#N/A</v>
      </c>
      <c r="Q1057" s="12"/>
      <c r="R1057" s="12"/>
    </row>
    <row r="1058" spans="1:18" hidden="1" x14ac:dyDescent="0.3">
      <c r="A1058" s="12"/>
      <c r="B1058" s="12"/>
      <c r="C1058" s="12" t="str">
        <f t="shared" si="133"/>
        <v/>
      </c>
      <c r="D1058" s="12"/>
      <c r="E1058" s="12"/>
      <c r="F1058" s="12"/>
      <c r="G1058" s="12" t="str">
        <f t="shared" si="129"/>
        <v/>
      </c>
      <c r="H1058" s="12"/>
      <c r="I1058" s="12"/>
      <c r="J1058" s="12"/>
      <c r="K1058" s="12">
        <f t="shared" si="130"/>
        <v>0</v>
      </c>
      <c r="L1058" s="12"/>
      <c r="M1058" s="12"/>
      <c r="N1058" s="12" t="b">
        <f t="shared" si="131"/>
        <v>1</v>
      </c>
      <c r="O1058" s="12" t="e">
        <f>VLOOKUP(G1058,[1]CTDaoKhung!$C$5:$L$726,2,0)</f>
        <v>#N/A</v>
      </c>
      <c r="P1058" s="12" t="e">
        <f t="shared" si="132"/>
        <v>#N/A</v>
      </c>
      <c r="Q1058" s="12"/>
      <c r="R1058" s="12"/>
    </row>
    <row r="1059" spans="1:18" hidden="1" x14ac:dyDescent="0.3">
      <c r="A1059" s="12"/>
      <c r="B1059" s="12"/>
      <c r="C1059" s="12" t="str">
        <f t="shared" si="133"/>
        <v/>
      </c>
      <c r="D1059" s="12"/>
      <c r="E1059" s="12"/>
      <c r="F1059" s="12"/>
      <c r="G1059" s="12" t="str">
        <f t="shared" si="129"/>
        <v/>
      </c>
      <c r="H1059" s="12"/>
      <c r="I1059" s="12"/>
      <c r="J1059" s="12"/>
      <c r="K1059" s="12">
        <f t="shared" si="130"/>
        <v>0</v>
      </c>
      <c r="L1059" s="12"/>
      <c r="M1059" s="12"/>
      <c r="N1059" s="12" t="b">
        <f t="shared" si="131"/>
        <v>1</v>
      </c>
      <c r="O1059" s="12" t="e">
        <f>VLOOKUP(G1059,[1]CTDaoKhung!$C$5:$L$726,2,0)</f>
        <v>#N/A</v>
      </c>
      <c r="P1059" s="12" t="e">
        <f t="shared" si="132"/>
        <v>#N/A</v>
      </c>
      <c r="Q1059" s="12"/>
      <c r="R1059" s="12"/>
    </row>
    <row r="1060" spans="1:18" hidden="1" x14ac:dyDescent="0.3">
      <c r="A1060" s="12"/>
      <c r="B1060" s="12"/>
      <c r="C1060" s="12" t="str">
        <f t="shared" si="133"/>
        <v/>
      </c>
      <c r="D1060" s="12"/>
      <c r="E1060" s="12"/>
      <c r="F1060" s="12"/>
      <c r="G1060" s="12" t="str">
        <f t="shared" si="129"/>
        <v/>
      </c>
      <c r="H1060" s="12"/>
      <c r="I1060" s="12"/>
      <c r="J1060" s="12"/>
      <c r="K1060" s="12">
        <f t="shared" si="130"/>
        <v>0</v>
      </c>
      <c r="L1060" s="12"/>
      <c r="M1060" s="12"/>
      <c r="N1060" s="12" t="b">
        <f t="shared" si="131"/>
        <v>1</v>
      </c>
      <c r="O1060" s="12" t="e">
        <f>VLOOKUP(G1060,[1]CTDaoKhung!$C$5:$L$726,2,0)</f>
        <v>#N/A</v>
      </c>
      <c r="P1060" s="12" t="e">
        <f t="shared" si="132"/>
        <v>#N/A</v>
      </c>
      <c r="Q1060" s="12"/>
      <c r="R1060" s="12"/>
    </row>
    <row r="1061" spans="1:18" hidden="1" x14ac:dyDescent="0.3">
      <c r="A1061" s="12"/>
      <c r="B1061" s="12"/>
      <c r="C1061" s="12" t="str">
        <f t="shared" si="133"/>
        <v/>
      </c>
      <c r="D1061" s="12"/>
      <c r="E1061" s="12"/>
      <c r="F1061" s="12"/>
      <c r="G1061" s="12" t="str">
        <f t="shared" si="129"/>
        <v/>
      </c>
      <c r="H1061" s="12"/>
      <c r="I1061" s="12"/>
      <c r="J1061" s="12"/>
      <c r="K1061" s="12">
        <f t="shared" si="130"/>
        <v>0</v>
      </c>
      <c r="L1061" s="12"/>
      <c r="M1061" s="12"/>
      <c r="N1061" s="12" t="b">
        <f t="shared" si="131"/>
        <v>1</v>
      </c>
      <c r="O1061" s="12" t="e">
        <f>VLOOKUP(G1061,[1]CTDaoKhung!$C$5:$L$726,2,0)</f>
        <v>#N/A</v>
      </c>
      <c r="P1061" s="12" t="e">
        <f t="shared" si="132"/>
        <v>#N/A</v>
      </c>
      <c r="Q1061" s="12"/>
      <c r="R1061" s="12"/>
    </row>
    <row r="1062" spans="1:18" hidden="1" x14ac:dyDescent="0.3">
      <c r="A1062" s="12"/>
      <c r="B1062" s="12"/>
      <c r="C1062" s="12" t="str">
        <f t="shared" si="133"/>
        <v/>
      </c>
      <c r="D1062" s="12"/>
      <c r="E1062" s="12"/>
      <c r="F1062" s="12"/>
      <c r="G1062" s="12" t="str">
        <f t="shared" si="129"/>
        <v/>
      </c>
      <c r="H1062" s="12"/>
      <c r="I1062" s="12"/>
      <c r="J1062" s="12"/>
      <c r="K1062" s="12">
        <f t="shared" si="130"/>
        <v>0</v>
      </c>
      <c r="L1062" s="12"/>
      <c r="M1062" s="12"/>
      <c r="N1062" s="12" t="b">
        <f t="shared" si="131"/>
        <v>1</v>
      </c>
      <c r="O1062" s="12" t="e">
        <f>VLOOKUP(G1062,[1]CTDaoKhung!$C$5:$L$726,2,0)</f>
        <v>#N/A</v>
      </c>
      <c r="P1062" s="12" t="e">
        <f t="shared" si="132"/>
        <v>#N/A</v>
      </c>
      <c r="Q1062" s="12"/>
      <c r="R1062" s="12"/>
    </row>
    <row r="1063" spans="1:18" hidden="1" x14ac:dyDescent="0.3">
      <c r="A1063" s="12"/>
      <c r="B1063" s="12"/>
      <c r="C1063" s="12" t="str">
        <f t="shared" si="133"/>
        <v/>
      </c>
      <c r="D1063" s="12"/>
      <c r="E1063" s="12"/>
      <c r="F1063" s="12"/>
      <c r="G1063" s="12" t="str">
        <f t="shared" si="129"/>
        <v/>
      </c>
      <c r="H1063" s="12"/>
      <c r="I1063" s="12"/>
      <c r="J1063" s="12"/>
      <c r="K1063" s="12">
        <f t="shared" si="130"/>
        <v>0</v>
      </c>
      <c r="L1063" s="12"/>
      <c r="M1063" s="12"/>
      <c r="N1063" s="12" t="b">
        <f t="shared" si="131"/>
        <v>1</v>
      </c>
      <c r="O1063" s="12" t="e">
        <f>VLOOKUP(G1063,[1]CTDaoKhung!$C$5:$L$726,2,0)</f>
        <v>#N/A</v>
      </c>
      <c r="P1063" s="12" t="e">
        <f t="shared" si="132"/>
        <v>#N/A</v>
      </c>
      <c r="Q1063" s="12"/>
      <c r="R1063" s="12"/>
    </row>
    <row r="1064" spans="1:18" hidden="1" x14ac:dyDescent="0.3">
      <c r="A1064" s="12"/>
      <c r="B1064" s="12"/>
      <c r="C1064" s="12" t="str">
        <f t="shared" si="133"/>
        <v/>
      </c>
      <c r="D1064" s="12"/>
      <c r="E1064" s="12"/>
      <c r="F1064" s="12"/>
      <c r="G1064" s="12" t="str">
        <f t="shared" si="129"/>
        <v/>
      </c>
      <c r="H1064" s="12"/>
      <c r="I1064" s="12"/>
      <c r="J1064" s="12"/>
      <c r="K1064" s="12">
        <f t="shared" si="130"/>
        <v>0</v>
      </c>
      <c r="L1064" s="12"/>
      <c r="M1064" s="12"/>
      <c r="N1064" s="12" t="b">
        <f t="shared" si="131"/>
        <v>1</v>
      </c>
      <c r="O1064" s="12" t="e">
        <f>VLOOKUP(G1064,[1]CTDaoKhung!$C$5:$L$726,2,0)</f>
        <v>#N/A</v>
      </c>
      <c r="P1064" s="12" t="e">
        <f t="shared" si="132"/>
        <v>#N/A</v>
      </c>
      <c r="Q1064" s="12"/>
      <c r="R1064" s="12"/>
    </row>
    <row r="1065" spans="1:18" hidden="1" x14ac:dyDescent="0.3">
      <c r="A1065" s="12"/>
      <c r="B1065" s="12"/>
      <c r="C1065" s="12" t="str">
        <f t="shared" si="133"/>
        <v/>
      </c>
      <c r="D1065" s="12"/>
      <c r="E1065" s="12"/>
      <c r="F1065" s="12"/>
      <c r="G1065" s="12" t="str">
        <f t="shared" si="129"/>
        <v/>
      </c>
      <c r="H1065" s="12"/>
      <c r="I1065" s="12"/>
      <c r="J1065" s="12"/>
      <c r="K1065" s="12">
        <f t="shared" si="130"/>
        <v>0</v>
      </c>
      <c r="L1065" s="12"/>
      <c r="M1065" s="12"/>
      <c r="N1065" s="12" t="b">
        <f t="shared" si="131"/>
        <v>1</v>
      </c>
      <c r="O1065" s="12" t="e">
        <f>VLOOKUP(G1065,[1]CTDaoKhung!$C$5:$L$726,2,0)</f>
        <v>#N/A</v>
      </c>
      <c r="P1065" s="12" t="e">
        <f t="shared" si="132"/>
        <v>#N/A</v>
      </c>
      <c r="Q1065" s="12"/>
      <c r="R1065" s="12"/>
    </row>
    <row r="1066" spans="1:18" hidden="1" x14ac:dyDescent="0.3">
      <c r="A1066" s="12"/>
      <c r="B1066" s="12"/>
      <c r="C1066" s="12" t="str">
        <f t="shared" si="133"/>
        <v/>
      </c>
      <c r="D1066" s="12"/>
      <c r="E1066" s="12"/>
      <c r="F1066" s="12"/>
      <c r="G1066" s="12" t="str">
        <f t="shared" si="129"/>
        <v/>
      </c>
      <c r="H1066" s="12"/>
      <c r="I1066" s="12"/>
      <c r="J1066" s="12"/>
      <c r="K1066" s="12">
        <f t="shared" si="130"/>
        <v>0</v>
      </c>
      <c r="L1066" s="12"/>
      <c r="M1066" s="12"/>
      <c r="N1066" s="12" t="b">
        <f t="shared" si="131"/>
        <v>1</v>
      </c>
      <c r="O1066" s="12" t="e">
        <f>VLOOKUP(G1066,[1]CTDaoKhung!$C$5:$L$726,2,0)</f>
        <v>#N/A</v>
      </c>
      <c r="P1066" s="12" t="e">
        <f t="shared" si="132"/>
        <v>#N/A</v>
      </c>
      <c r="Q1066" s="12"/>
      <c r="R1066" s="12"/>
    </row>
    <row r="1067" spans="1:18" hidden="1" x14ac:dyDescent="0.3">
      <c r="A1067" s="12"/>
      <c r="B1067" s="12"/>
      <c r="C1067" s="12" t="str">
        <f t="shared" si="133"/>
        <v/>
      </c>
      <c r="D1067" s="12"/>
      <c r="E1067" s="12"/>
      <c r="F1067" s="12"/>
      <c r="G1067" s="12" t="str">
        <f t="shared" si="129"/>
        <v/>
      </c>
      <c r="H1067" s="12"/>
      <c r="I1067" s="12"/>
      <c r="J1067" s="12"/>
      <c r="K1067" s="12">
        <f t="shared" si="130"/>
        <v>0</v>
      </c>
      <c r="L1067" s="12"/>
      <c r="M1067" s="12"/>
      <c r="N1067" s="12" t="b">
        <f t="shared" si="131"/>
        <v>1</v>
      </c>
      <c r="O1067" s="12" t="e">
        <f>VLOOKUP(G1067,[1]CTDaoKhung!$C$5:$L$726,2,0)</f>
        <v>#N/A</v>
      </c>
      <c r="P1067" s="12" t="e">
        <f t="shared" si="132"/>
        <v>#N/A</v>
      </c>
      <c r="Q1067" s="12"/>
      <c r="R1067" s="12"/>
    </row>
    <row r="1068" spans="1:18" hidden="1" x14ac:dyDescent="0.3">
      <c r="A1068" s="12"/>
      <c r="B1068" s="12"/>
      <c r="C1068" s="12" t="str">
        <f t="shared" si="133"/>
        <v/>
      </c>
      <c r="D1068" s="12"/>
      <c r="E1068" s="12"/>
      <c r="F1068" s="12"/>
      <c r="G1068" s="12" t="str">
        <f t="shared" si="129"/>
        <v/>
      </c>
      <c r="H1068" s="12"/>
      <c r="I1068" s="12"/>
      <c r="J1068" s="12"/>
      <c r="K1068" s="12">
        <f t="shared" si="130"/>
        <v>0</v>
      </c>
      <c r="L1068" s="12"/>
      <c r="M1068" s="12"/>
      <c r="N1068" s="12" t="b">
        <f t="shared" si="131"/>
        <v>1</v>
      </c>
      <c r="O1068" s="12" t="e">
        <f>VLOOKUP(G1068,[1]CTDaoKhung!$C$5:$L$726,2,0)</f>
        <v>#N/A</v>
      </c>
      <c r="P1068" s="12" t="e">
        <f t="shared" si="132"/>
        <v>#N/A</v>
      </c>
      <c r="Q1068" s="12"/>
      <c r="R1068" s="12"/>
    </row>
    <row r="1069" spans="1:18" hidden="1" x14ac:dyDescent="0.3">
      <c r="A1069" s="12"/>
      <c r="B1069" s="12"/>
      <c r="C1069" s="12" t="str">
        <f t="shared" si="133"/>
        <v/>
      </c>
      <c r="D1069" s="12"/>
      <c r="E1069" s="12"/>
      <c r="F1069" s="12"/>
      <c r="G1069" s="12" t="str">
        <f t="shared" si="129"/>
        <v/>
      </c>
      <c r="H1069" s="12"/>
      <c r="I1069" s="12"/>
      <c r="J1069" s="12"/>
      <c r="K1069" s="12">
        <f t="shared" si="130"/>
        <v>0</v>
      </c>
      <c r="L1069" s="12"/>
      <c r="M1069" s="12"/>
      <c r="N1069" s="12" t="b">
        <f t="shared" si="131"/>
        <v>1</v>
      </c>
      <c r="O1069" s="12" t="e">
        <f>VLOOKUP(G1069,[1]CTDaoKhung!$C$5:$L$726,2,0)</f>
        <v>#N/A</v>
      </c>
      <c r="P1069" s="12" t="e">
        <f t="shared" si="132"/>
        <v>#N/A</v>
      </c>
      <c r="Q1069" s="12"/>
      <c r="R1069" s="12"/>
    </row>
    <row r="1070" spans="1:18" hidden="1" x14ac:dyDescent="0.3">
      <c r="A1070" s="12"/>
      <c r="B1070" s="12"/>
      <c r="C1070" s="12" t="str">
        <f t="shared" si="133"/>
        <v/>
      </c>
      <c r="D1070" s="12"/>
      <c r="E1070" s="12"/>
      <c r="F1070" s="12"/>
      <c r="G1070" s="12" t="str">
        <f t="shared" si="129"/>
        <v/>
      </c>
      <c r="H1070" s="12"/>
      <c r="I1070" s="12"/>
      <c r="J1070" s="12"/>
      <c r="K1070" s="12">
        <f t="shared" si="130"/>
        <v>0</v>
      </c>
      <c r="L1070" s="12"/>
      <c r="M1070" s="12"/>
      <c r="N1070" s="12" t="b">
        <f t="shared" si="131"/>
        <v>1</v>
      </c>
      <c r="O1070" s="12" t="e">
        <f>VLOOKUP(G1070,[1]CTDaoKhung!$C$5:$L$726,2,0)</f>
        <v>#N/A</v>
      </c>
      <c r="P1070" s="12" t="e">
        <f t="shared" si="132"/>
        <v>#N/A</v>
      </c>
      <c r="Q1070" s="12"/>
      <c r="R1070" s="12"/>
    </row>
    <row r="1071" spans="1:18" hidden="1" x14ac:dyDescent="0.3">
      <c r="A1071" s="12"/>
      <c r="B1071" s="12"/>
      <c r="C1071" s="12" t="str">
        <f t="shared" si="133"/>
        <v/>
      </c>
      <c r="D1071" s="12"/>
      <c r="E1071" s="12"/>
      <c r="F1071" s="12"/>
      <c r="G1071" s="12" t="str">
        <f t="shared" si="129"/>
        <v/>
      </c>
      <c r="H1071" s="12"/>
      <c r="I1071" s="12"/>
      <c r="J1071" s="12"/>
      <c r="K1071" s="12">
        <f t="shared" si="130"/>
        <v>0</v>
      </c>
      <c r="L1071" s="12"/>
      <c r="M1071" s="12"/>
      <c r="N1071" s="12" t="b">
        <f t="shared" si="131"/>
        <v>1</v>
      </c>
      <c r="O1071" s="12" t="e">
        <f>VLOOKUP(G1071,[1]CTDaoKhung!$C$5:$L$726,2,0)</f>
        <v>#N/A</v>
      </c>
      <c r="P1071" s="12" t="e">
        <f t="shared" si="132"/>
        <v>#N/A</v>
      </c>
      <c r="Q1071" s="12"/>
      <c r="R1071" s="12"/>
    </row>
    <row r="1072" spans="1:18" hidden="1" x14ac:dyDescent="0.3">
      <c r="A1072" s="12"/>
      <c r="B1072" s="12"/>
      <c r="C1072" s="12" t="str">
        <f t="shared" si="133"/>
        <v/>
      </c>
      <c r="D1072" s="12"/>
      <c r="E1072" s="12"/>
      <c r="F1072" s="12"/>
      <c r="G1072" s="12" t="str">
        <f t="shared" si="129"/>
        <v/>
      </c>
      <c r="H1072" s="12"/>
      <c r="I1072" s="12"/>
      <c r="J1072" s="12"/>
      <c r="K1072" s="12">
        <f t="shared" si="130"/>
        <v>0</v>
      </c>
      <c r="L1072" s="12"/>
      <c r="M1072" s="12"/>
      <c r="N1072" s="12" t="b">
        <f t="shared" si="131"/>
        <v>1</v>
      </c>
      <c r="O1072" s="12" t="e">
        <f>VLOOKUP(G1072,[1]CTDaoKhung!$C$5:$L$726,2,0)</f>
        <v>#N/A</v>
      </c>
      <c r="P1072" s="12" t="e">
        <f t="shared" si="132"/>
        <v>#N/A</v>
      </c>
      <c r="Q1072" s="12"/>
      <c r="R1072" s="12"/>
    </row>
    <row r="1073" spans="1:18" hidden="1" x14ac:dyDescent="0.3">
      <c r="A1073" s="12"/>
      <c r="B1073" s="12"/>
      <c r="C1073" s="12" t="str">
        <f t="shared" si="133"/>
        <v/>
      </c>
      <c r="D1073" s="12"/>
      <c r="E1073" s="12"/>
      <c r="F1073" s="12"/>
      <c r="G1073" s="12" t="str">
        <f t="shared" si="129"/>
        <v/>
      </c>
      <c r="H1073" s="12"/>
      <c r="I1073" s="12"/>
      <c r="J1073" s="12"/>
      <c r="K1073" s="12">
        <f t="shared" si="130"/>
        <v>0</v>
      </c>
      <c r="L1073" s="12"/>
      <c r="M1073" s="12"/>
      <c r="N1073" s="12" t="b">
        <f t="shared" si="131"/>
        <v>1</v>
      </c>
      <c r="O1073" s="12" t="e">
        <f>VLOOKUP(G1073,[1]CTDaoKhung!$C$5:$L$726,2,0)</f>
        <v>#N/A</v>
      </c>
      <c r="P1073" s="12" t="e">
        <f t="shared" si="132"/>
        <v>#N/A</v>
      </c>
      <c r="Q1073" s="12"/>
      <c r="R1073" s="12"/>
    </row>
    <row r="1074" spans="1:18" hidden="1" x14ac:dyDescent="0.3">
      <c r="A1074" s="12"/>
      <c r="B1074" s="12"/>
      <c r="C1074" s="12" t="str">
        <f t="shared" si="133"/>
        <v/>
      </c>
      <c r="D1074" s="12"/>
      <c r="E1074" s="12"/>
      <c r="F1074" s="12"/>
      <c r="G1074" s="12" t="str">
        <f t="shared" si="129"/>
        <v/>
      </c>
      <c r="H1074" s="12"/>
      <c r="I1074" s="12"/>
      <c r="J1074" s="12"/>
      <c r="K1074" s="12">
        <f t="shared" si="130"/>
        <v>0</v>
      </c>
      <c r="L1074" s="12"/>
      <c r="M1074" s="12"/>
      <c r="N1074" s="12" t="b">
        <f t="shared" si="131"/>
        <v>1</v>
      </c>
      <c r="O1074" s="12" t="e">
        <f>VLOOKUP(G1074,[1]CTDaoKhung!$C$5:$L$726,2,0)</f>
        <v>#N/A</v>
      </c>
      <c r="P1074" s="12" t="e">
        <f t="shared" si="132"/>
        <v>#N/A</v>
      </c>
      <c r="Q1074" s="12"/>
      <c r="R1074" s="12"/>
    </row>
    <row r="1075" spans="1:18" hidden="1" x14ac:dyDescent="0.3">
      <c r="A1075" s="12"/>
      <c r="B1075" s="12"/>
      <c r="C1075" s="12" t="str">
        <f t="shared" si="133"/>
        <v/>
      </c>
      <c r="D1075" s="12"/>
      <c r="E1075" s="12"/>
      <c r="F1075" s="12"/>
      <c r="G1075" s="12" t="str">
        <f t="shared" si="129"/>
        <v/>
      </c>
      <c r="H1075" s="12"/>
      <c r="I1075" s="12"/>
      <c r="J1075" s="12"/>
      <c r="K1075" s="12">
        <f t="shared" si="130"/>
        <v>0</v>
      </c>
      <c r="L1075" s="12"/>
      <c r="M1075" s="12"/>
      <c r="N1075" s="12" t="b">
        <f t="shared" si="131"/>
        <v>1</v>
      </c>
      <c r="O1075" s="12" t="e">
        <f>VLOOKUP(G1075,[1]CTDaoKhung!$C$5:$L$726,2,0)</f>
        <v>#N/A</v>
      </c>
      <c r="P1075" s="12" t="e">
        <f t="shared" si="132"/>
        <v>#N/A</v>
      </c>
      <c r="Q1075" s="12"/>
      <c r="R1075" s="12"/>
    </row>
    <row r="1076" spans="1:18" hidden="1" x14ac:dyDescent="0.3">
      <c r="A1076" s="12"/>
      <c r="B1076" s="12"/>
      <c r="C1076" s="12" t="str">
        <f t="shared" si="133"/>
        <v/>
      </c>
      <c r="D1076" s="12"/>
      <c r="E1076" s="12"/>
      <c r="F1076" s="12"/>
      <c r="G1076" s="12" t="str">
        <f t="shared" si="129"/>
        <v/>
      </c>
      <c r="H1076" s="12"/>
      <c r="I1076" s="12"/>
      <c r="J1076" s="12"/>
      <c r="K1076" s="12">
        <f t="shared" si="130"/>
        <v>0</v>
      </c>
      <c r="L1076" s="12"/>
      <c r="M1076" s="12"/>
      <c r="N1076" s="12" t="b">
        <f t="shared" si="131"/>
        <v>1</v>
      </c>
      <c r="O1076" s="12" t="e">
        <f>VLOOKUP(G1076,[1]CTDaoKhung!$C$5:$L$726,2,0)</f>
        <v>#N/A</v>
      </c>
      <c r="P1076" s="12" t="e">
        <f t="shared" si="132"/>
        <v>#N/A</v>
      </c>
      <c r="Q1076" s="12"/>
      <c r="R1076" s="12"/>
    </row>
    <row r="1077" spans="1:18" hidden="1" x14ac:dyDescent="0.3">
      <c r="A1077" s="12"/>
      <c r="B1077" s="12"/>
      <c r="C1077" s="12" t="str">
        <f t="shared" si="133"/>
        <v/>
      </c>
      <c r="D1077" s="12"/>
      <c r="E1077" s="12"/>
      <c r="F1077" s="12"/>
      <c r="G1077" s="12" t="str">
        <f t="shared" si="129"/>
        <v/>
      </c>
      <c r="H1077" s="12"/>
      <c r="I1077" s="12"/>
      <c r="J1077" s="12"/>
      <c r="K1077" s="12">
        <f t="shared" si="130"/>
        <v>0</v>
      </c>
      <c r="L1077" s="12"/>
      <c r="M1077" s="12"/>
      <c r="N1077" s="12" t="b">
        <f t="shared" si="131"/>
        <v>1</v>
      </c>
      <c r="O1077" s="12" t="e">
        <f>VLOOKUP(G1077,[1]CTDaoKhung!$C$5:$L$726,2,0)</f>
        <v>#N/A</v>
      </c>
      <c r="P1077" s="12" t="e">
        <f t="shared" si="132"/>
        <v>#N/A</v>
      </c>
      <c r="Q1077" s="12"/>
      <c r="R1077" s="12"/>
    </row>
    <row r="1078" spans="1:18" hidden="1" x14ac:dyDescent="0.3">
      <c r="A1078" s="12"/>
      <c r="B1078" s="12"/>
      <c r="C1078" s="12" t="str">
        <f t="shared" si="133"/>
        <v/>
      </c>
      <c r="D1078" s="12"/>
      <c r="E1078" s="12"/>
      <c r="F1078" s="12"/>
      <c r="G1078" s="12" t="str">
        <f t="shared" si="129"/>
        <v/>
      </c>
      <c r="H1078" s="12"/>
      <c r="I1078" s="12"/>
      <c r="J1078" s="12"/>
      <c r="K1078" s="12">
        <f t="shared" si="130"/>
        <v>0</v>
      </c>
      <c r="L1078" s="12"/>
      <c r="M1078" s="12"/>
      <c r="N1078" s="12" t="b">
        <f t="shared" si="131"/>
        <v>1</v>
      </c>
      <c r="O1078" s="12" t="e">
        <f>VLOOKUP(G1078,[1]CTDaoKhung!$C$5:$L$726,2,0)</f>
        <v>#N/A</v>
      </c>
      <c r="P1078" s="12" t="e">
        <f t="shared" si="132"/>
        <v>#N/A</v>
      </c>
      <c r="Q1078" s="12"/>
      <c r="R1078" s="12"/>
    </row>
    <row r="1079" spans="1:18" hidden="1" x14ac:dyDescent="0.3">
      <c r="A1079" s="12"/>
      <c r="B1079" s="12"/>
      <c r="C1079" s="12" t="str">
        <f t="shared" si="133"/>
        <v/>
      </c>
      <c r="D1079" s="12"/>
      <c r="E1079" s="12"/>
      <c r="F1079" s="12"/>
      <c r="G1079" s="12" t="str">
        <f t="shared" si="129"/>
        <v/>
      </c>
      <c r="H1079" s="12"/>
      <c r="I1079" s="12"/>
      <c r="J1079" s="12"/>
      <c r="K1079" s="12">
        <f t="shared" si="130"/>
        <v>0</v>
      </c>
      <c r="L1079" s="12"/>
      <c r="M1079" s="12"/>
      <c r="N1079" s="12" t="b">
        <f t="shared" si="131"/>
        <v>1</v>
      </c>
      <c r="O1079" s="12" t="e">
        <f>VLOOKUP(G1079,[1]CTDaoKhung!$C$5:$L$726,2,0)</f>
        <v>#N/A</v>
      </c>
      <c r="P1079" s="12" t="e">
        <f t="shared" si="132"/>
        <v>#N/A</v>
      </c>
      <c r="Q1079" s="12"/>
      <c r="R1079" s="12"/>
    </row>
    <row r="1080" spans="1:18" hidden="1" x14ac:dyDescent="0.3">
      <c r="A1080" s="12"/>
      <c r="B1080" s="12"/>
      <c r="C1080" s="12" t="str">
        <f t="shared" si="133"/>
        <v/>
      </c>
      <c r="D1080" s="12"/>
      <c r="E1080" s="12"/>
      <c r="F1080" s="12"/>
      <c r="G1080" s="12" t="str">
        <f t="shared" si="129"/>
        <v/>
      </c>
      <c r="H1080" s="12"/>
      <c r="I1080" s="12"/>
      <c r="J1080" s="12"/>
      <c r="K1080" s="12">
        <f t="shared" si="130"/>
        <v>0</v>
      </c>
      <c r="L1080" s="12"/>
      <c r="M1080" s="12"/>
      <c r="N1080" s="12" t="b">
        <f t="shared" si="131"/>
        <v>1</v>
      </c>
      <c r="O1080" s="12" t="e">
        <f>VLOOKUP(G1080,[1]CTDaoKhung!$C$5:$L$726,2,0)</f>
        <v>#N/A</v>
      </c>
      <c r="P1080" s="12" t="e">
        <f t="shared" si="132"/>
        <v>#N/A</v>
      </c>
      <c r="Q1080" s="12"/>
      <c r="R1080" s="12"/>
    </row>
    <row r="1081" spans="1:18" hidden="1" x14ac:dyDescent="0.3">
      <c r="A1081" s="12"/>
      <c r="B1081" s="12"/>
      <c r="C1081" s="12" t="str">
        <f t="shared" si="133"/>
        <v/>
      </c>
      <c r="D1081" s="12"/>
      <c r="E1081" s="12"/>
      <c r="F1081" s="12"/>
      <c r="G1081" s="12" t="str">
        <f t="shared" si="129"/>
        <v/>
      </c>
      <c r="H1081" s="12"/>
      <c r="I1081" s="12"/>
      <c r="J1081" s="12"/>
      <c r="K1081" s="12">
        <f t="shared" si="130"/>
        <v>0</v>
      </c>
      <c r="L1081" s="12"/>
      <c r="M1081" s="12"/>
      <c r="N1081" s="12" t="b">
        <f t="shared" si="131"/>
        <v>1</v>
      </c>
      <c r="O1081" s="12" t="e">
        <f>VLOOKUP(G1081,[1]CTDaoKhung!$C$5:$L$726,2,0)</f>
        <v>#N/A</v>
      </c>
      <c r="P1081" s="12" t="e">
        <f t="shared" si="132"/>
        <v>#N/A</v>
      </c>
      <c r="Q1081" s="12"/>
      <c r="R1081" s="12"/>
    </row>
    <row r="1082" spans="1:18" hidden="1" x14ac:dyDescent="0.3">
      <c r="A1082" s="12"/>
      <c r="B1082" s="12"/>
      <c r="C1082" s="12" t="str">
        <f t="shared" si="133"/>
        <v/>
      </c>
      <c r="D1082" s="12"/>
      <c r="E1082" s="12"/>
      <c r="F1082" s="12"/>
      <c r="G1082" s="12" t="str">
        <f t="shared" si="129"/>
        <v/>
      </c>
      <c r="H1082" s="12"/>
      <c r="I1082" s="12"/>
      <c r="J1082" s="12"/>
      <c r="K1082" s="12">
        <f t="shared" si="130"/>
        <v>0</v>
      </c>
      <c r="L1082" s="12"/>
      <c r="M1082" s="12"/>
      <c r="N1082" s="12" t="b">
        <f t="shared" si="131"/>
        <v>1</v>
      </c>
      <c r="O1082" s="12" t="e">
        <f>VLOOKUP(G1082,[1]CTDaoKhung!$C$5:$L$726,2,0)</f>
        <v>#N/A</v>
      </c>
      <c r="P1082" s="12" t="e">
        <f t="shared" si="132"/>
        <v>#N/A</v>
      </c>
      <c r="Q1082" s="12"/>
      <c r="R1082" s="12"/>
    </row>
    <row r="1083" spans="1:18" hidden="1" x14ac:dyDescent="0.3">
      <c r="A1083" s="12"/>
      <c r="B1083" s="12"/>
      <c r="C1083" s="12" t="str">
        <f t="shared" si="133"/>
        <v/>
      </c>
      <c r="D1083" s="12"/>
      <c r="E1083" s="12"/>
      <c r="F1083" s="12"/>
      <c r="G1083" s="12" t="str">
        <f t="shared" si="129"/>
        <v/>
      </c>
      <c r="H1083" s="12"/>
      <c r="I1083" s="12"/>
      <c r="J1083" s="12"/>
      <c r="K1083" s="12">
        <f t="shared" si="130"/>
        <v>0</v>
      </c>
      <c r="L1083" s="12"/>
      <c r="M1083" s="12"/>
      <c r="N1083" s="12" t="b">
        <f t="shared" si="131"/>
        <v>1</v>
      </c>
      <c r="O1083" s="12" t="e">
        <f>VLOOKUP(G1083,[1]CTDaoKhung!$C$5:$L$726,2,0)</f>
        <v>#N/A</v>
      </c>
      <c r="P1083" s="12" t="e">
        <f t="shared" si="132"/>
        <v>#N/A</v>
      </c>
      <c r="Q1083" s="12"/>
      <c r="R1083" s="12"/>
    </row>
    <row r="1084" spans="1:18" hidden="1" x14ac:dyDescent="0.3">
      <c r="A1084" s="12"/>
      <c r="B1084" s="12"/>
      <c r="C1084" s="12" t="str">
        <f t="shared" si="133"/>
        <v/>
      </c>
      <c r="D1084" s="12"/>
      <c r="E1084" s="12"/>
      <c r="F1084" s="12"/>
      <c r="G1084" s="12" t="str">
        <f t="shared" si="129"/>
        <v/>
      </c>
      <c r="H1084" s="12"/>
      <c r="I1084" s="12"/>
      <c r="J1084" s="12"/>
      <c r="K1084" s="12">
        <f t="shared" si="130"/>
        <v>0</v>
      </c>
      <c r="L1084" s="12"/>
      <c r="M1084" s="12"/>
      <c r="N1084" s="12" t="b">
        <f t="shared" si="131"/>
        <v>1</v>
      </c>
      <c r="O1084" s="12" t="e">
        <f>VLOOKUP(G1084,[1]CTDaoKhung!$C$5:$L$726,2,0)</f>
        <v>#N/A</v>
      </c>
      <c r="P1084" s="12" t="e">
        <f t="shared" si="132"/>
        <v>#N/A</v>
      </c>
      <c r="Q1084" s="12"/>
      <c r="R1084" s="12"/>
    </row>
    <row r="1085" spans="1:18" hidden="1" x14ac:dyDescent="0.3">
      <c r="A1085" s="12"/>
      <c r="B1085" s="12"/>
      <c r="C1085" s="12" t="str">
        <f t="shared" si="133"/>
        <v/>
      </c>
      <c r="D1085" s="12"/>
      <c r="E1085" s="12"/>
      <c r="F1085" s="12"/>
      <c r="G1085" s="12" t="str">
        <f t="shared" si="129"/>
        <v/>
      </c>
      <c r="H1085" s="12"/>
      <c r="I1085" s="12"/>
      <c r="J1085" s="12"/>
      <c r="K1085" s="12">
        <f t="shared" si="130"/>
        <v>0</v>
      </c>
      <c r="L1085" s="12"/>
      <c r="M1085" s="12"/>
      <c r="N1085" s="12" t="b">
        <f t="shared" si="131"/>
        <v>1</v>
      </c>
      <c r="O1085" s="12" t="e">
        <f>VLOOKUP(G1085,[1]CTDaoKhung!$C$5:$L$726,2,0)</f>
        <v>#N/A</v>
      </c>
      <c r="P1085" s="12" t="e">
        <f t="shared" si="132"/>
        <v>#N/A</v>
      </c>
      <c r="Q1085" s="12"/>
      <c r="R1085" s="12"/>
    </row>
    <row r="1086" spans="1:18" hidden="1" x14ac:dyDescent="0.3">
      <c r="A1086" s="12"/>
      <c r="B1086" s="12"/>
      <c r="C1086" s="12" t="str">
        <f t="shared" si="133"/>
        <v/>
      </c>
      <c r="D1086" s="12"/>
      <c r="E1086" s="12"/>
      <c r="F1086" s="12"/>
      <c r="G1086" s="12" t="str">
        <f t="shared" si="129"/>
        <v/>
      </c>
      <c r="H1086" s="12"/>
      <c r="I1086" s="12"/>
      <c r="J1086" s="12"/>
      <c r="K1086" s="12">
        <f t="shared" si="130"/>
        <v>0</v>
      </c>
      <c r="L1086" s="12"/>
      <c r="M1086" s="12"/>
      <c r="N1086" s="12" t="b">
        <f t="shared" si="131"/>
        <v>1</v>
      </c>
      <c r="O1086" s="12" t="e">
        <f>VLOOKUP(G1086,[1]CTDaoKhung!$C$5:$L$726,2,0)</f>
        <v>#N/A</v>
      </c>
      <c r="P1086" s="12" t="e">
        <f t="shared" si="132"/>
        <v>#N/A</v>
      </c>
      <c r="Q1086" s="12"/>
      <c r="R1086" s="12"/>
    </row>
    <row r="1087" spans="1:18" hidden="1" x14ac:dyDescent="0.3">
      <c r="A1087" s="12"/>
      <c r="B1087" s="12"/>
      <c r="C1087" s="12" t="str">
        <f t="shared" si="133"/>
        <v/>
      </c>
      <c r="D1087" s="12"/>
      <c r="E1087" s="12"/>
      <c r="F1087" s="12"/>
      <c r="G1087" s="12" t="str">
        <f t="shared" si="129"/>
        <v/>
      </c>
      <c r="H1087" s="12"/>
      <c r="I1087" s="12"/>
      <c r="J1087" s="12"/>
      <c r="K1087" s="12">
        <f t="shared" si="130"/>
        <v>0</v>
      </c>
      <c r="L1087" s="12"/>
      <c r="M1087" s="12"/>
      <c r="N1087" s="12" t="b">
        <f t="shared" si="131"/>
        <v>1</v>
      </c>
      <c r="O1087" s="12" t="e">
        <f>VLOOKUP(G1087,[1]CTDaoKhung!$C$5:$L$726,2,0)</f>
        <v>#N/A</v>
      </c>
      <c r="P1087" s="12" t="e">
        <f t="shared" si="132"/>
        <v>#N/A</v>
      </c>
      <c r="Q1087" s="12"/>
      <c r="R1087" s="12"/>
    </row>
    <row r="1088" spans="1:18" hidden="1" x14ac:dyDescent="0.3">
      <c r="A1088" s="12"/>
      <c r="B1088" s="12"/>
      <c r="C1088" s="12" t="str">
        <f t="shared" si="133"/>
        <v/>
      </c>
      <c r="D1088" s="12"/>
      <c r="E1088" s="12"/>
      <c r="F1088" s="12"/>
      <c r="G1088" s="12" t="str">
        <f t="shared" si="129"/>
        <v/>
      </c>
      <c r="H1088" s="12"/>
      <c r="I1088" s="12"/>
      <c r="J1088" s="12"/>
      <c r="K1088" s="12">
        <f t="shared" si="130"/>
        <v>0</v>
      </c>
      <c r="L1088" s="12"/>
      <c r="M1088" s="12"/>
      <c r="N1088" s="12" t="b">
        <f t="shared" si="131"/>
        <v>1</v>
      </c>
      <c r="O1088" s="12" t="e">
        <f>VLOOKUP(G1088,[1]CTDaoKhung!$C$5:$L$726,2,0)</f>
        <v>#N/A</v>
      </c>
      <c r="P1088" s="12" t="e">
        <f t="shared" si="132"/>
        <v>#N/A</v>
      </c>
      <c r="Q1088" s="12"/>
      <c r="R1088" s="12"/>
    </row>
    <row r="1089" spans="1:18" hidden="1" x14ac:dyDescent="0.3">
      <c r="A1089" s="12"/>
      <c r="B1089" s="12"/>
      <c r="C1089" s="12" t="str">
        <f t="shared" si="133"/>
        <v/>
      </c>
      <c r="D1089" s="12"/>
      <c r="E1089" s="12"/>
      <c r="F1089" s="12"/>
      <c r="G1089" s="12" t="str">
        <f t="shared" si="129"/>
        <v/>
      </c>
      <c r="H1089" s="12"/>
      <c r="I1089" s="12"/>
      <c r="J1089" s="12"/>
      <c r="K1089" s="12">
        <f t="shared" si="130"/>
        <v>0</v>
      </c>
      <c r="L1089" s="12"/>
      <c r="M1089" s="12"/>
      <c r="N1089" s="12" t="b">
        <f t="shared" si="131"/>
        <v>1</v>
      </c>
      <c r="O1089" s="12" t="e">
        <f>VLOOKUP(G1089,[1]CTDaoKhung!$C$5:$L$726,2,0)</f>
        <v>#N/A</v>
      </c>
      <c r="P1089" s="12" t="e">
        <f t="shared" si="132"/>
        <v>#N/A</v>
      </c>
      <c r="Q1089" s="12"/>
      <c r="R1089" s="12"/>
    </row>
    <row r="1090" spans="1:18" hidden="1" x14ac:dyDescent="0.3">
      <c r="A1090" s="12"/>
      <c r="B1090" s="12"/>
      <c r="C1090" s="12" t="str">
        <f t="shared" si="133"/>
        <v/>
      </c>
      <c r="D1090" s="12"/>
      <c r="E1090" s="12"/>
      <c r="F1090" s="12"/>
      <c r="G1090" s="12" t="str">
        <f t="shared" si="129"/>
        <v/>
      </c>
      <c r="H1090" s="12"/>
      <c r="I1090" s="12"/>
      <c r="J1090" s="12"/>
      <c r="K1090" s="12">
        <f t="shared" si="130"/>
        <v>0</v>
      </c>
      <c r="L1090" s="12"/>
      <c r="M1090" s="12"/>
      <c r="N1090" s="12" t="b">
        <f t="shared" si="131"/>
        <v>1</v>
      </c>
      <c r="O1090" s="12" t="e">
        <f>VLOOKUP(G1090,[1]CTDaoKhung!$C$5:$L$726,2,0)</f>
        <v>#N/A</v>
      </c>
      <c r="P1090" s="12" t="e">
        <f t="shared" si="132"/>
        <v>#N/A</v>
      </c>
      <c r="Q1090" s="12"/>
      <c r="R1090" s="12"/>
    </row>
    <row r="1091" spans="1:18" hidden="1" x14ac:dyDescent="0.3">
      <c r="A1091" s="12"/>
      <c r="B1091" s="12"/>
      <c r="C1091" s="12" t="str">
        <f t="shared" si="133"/>
        <v/>
      </c>
      <c r="D1091" s="12"/>
      <c r="E1091" s="12"/>
      <c r="F1091" s="12"/>
      <c r="G1091" s="12" t="str">
        <f t="shared" ref="G1091:G1154" si="134">E1091&amp;F1091</f>
        <v/>
      </c>
      <c r="H1091" s="12"/>
      <c r="I1091" s="12"/>
      <c r="J1091" s="12"/>
      <c r="K1091" s="12">
        <f t="shared" ref="K1091:K1154" si="135">D1091</f>
        <v>0</v>
      </c>
      <c r="L1091" s="12"/>
      <c r="M1091" s="12"/>
      <c r="N1091" s="12" t="b">
        <f t="shared" ref="N1091:N1154" si="136">L1091=M1091</f>
        <v>1</v>
      </c>
      <c r="O1091" s="12" t="e">
        <f>VLOOKUP(G1091,[1]CTDaoKhung!$C$5:$L$726,2,0)</f>
        <v>#N/A</v>
      </c>
      <c r="P1091" s="12" t="e">
        <f t="shared" ref="P1091:P1154" si="137">H1091=O1091</f>
        <v>#N/A</v>
      </c>
      <c r="Q1091" s="12"/>
      <c r="R1091" s="12"/>
    </row>
    <row r="1092" spans="1:18" hidden="1" x14ac:dyDescent="0.3">
      <c r="A1092" s="12"/>
      <c r="B1092" s="12"/>
      <c r="C1092" s="12" t="str">
        <f t="shared" si="133"/>
        <v/>
      </c>
      <c r="D1092" s="12"/>
      <c r="E1092" s="12"/>
      <c r="F1092" s="12"/>
      <c r="G1092" s="12" t="str">
        <f t="shared" si="134"/>
        <v/>
      </c>
      <c r="H1092" s="12"/>
      <c r="I1092" s="12"/>
      <c r="J1092" s="12"/>
      <c r="K1092" s="12">
        <f t="shared" si="135"/>
        <v>0</v>
      </c>
      <c r="L1092" s="12"/>
      <c r="M1092" s="12"/>
      <c r="N1092" s="12" t="b">
        <f t="shared" si="136"/>
        <v>1</v>
      </c>
      <c r="O1092" s="12" t="e">
        <f>VLOOKUP(G1092,[1]CTDaoKhung!$C$5:$L$726,2,0)</f>
        <v>#N/A</v>
      </c>
      <c r="P1092" s="12" t="e">
        <f t="shared" si="137"/>
        <v>#N/A</v>
      </c>
      <c r="Q1092" s="12"/>
      <c r="R1092" s="12"/>
    </row>
    <row r="1093" spans="1:18" hidden="1" x14ac:dyDescent="0.3">
      <c r="A1093" s="12"/>
      <c r="B1093" s="12"/>
      <c r="C1093" s="12" t="str">
        <f t="shared" si="133"/>
        <v/>
      </c>
      <c r="D1093" s="12"/>
      <c r="E1093" s="12"/>
      <c r="F1093" s="12"/>
      <c r="G1093" s="12" t="str">
        <f t="shared" si="134"/>
        <v/>
      </c>
      <c r="H1093" s="12"/>
      <c r="I1093" s="12"/>
      <c r="J1093" s="12"/>
      <c r="K1093" s="12">
        <f t="shared" si="135"/>
        <v>0</v>
      </c>
      <c r="L1093" s="12"/>
      <c r="M1093" s="12"/>
      <c r="N1093" s="12" t="b">
        <f t="shared" si="136"/>
        <v>1</v>
      </c>
      <c r="O1093" s="12" t="e">
        <f>VLOOKUP(G1093,[1]CTDaoKhung!$C$5:$L$726,2,0)</f>
        <v>#N/A</v>
      </c>
      <c r="P1093" s="12" t="e">
        <f t="shared" si="137"/>
        <v>#N/A</v>
      </c>
      <c r="Q1093" s="12"/>
      <c r="R1093" s="12"/>
    </row>
    <row r="1094" spans="1:18" hidden="1" x14ac:dyDescent="0.3">
      <c r="A1094" s="12"/>
      <c r="B1094" s="12"/>
      <c r="C1094" s="12" t="str">
        <f t="shared" si="133"/>
        <v/>
      </c>
      <c r="D1094" s="12"/>
      <c r="E1094" s="12"/>
      <c r="F1094" s="12"/>
      <c r="G1094" s="12" t="str">
        <f t="shared" si="134"/>
        <v/>
      </c>
      <c r="H1094" s="12"/>
      <c r="I1094" s="12"/>
      <c r="J1094" s="12"/>
      <c r="K1094" s="12">
        <f t="shared" si="135"/>
        <v>0</v>
      </c>
      <c r="L1094" s="12"/>
      <c r="M1094" s="12"/>
      <c r="N1094" s="12" t="b">
        <f t="shared" si="136"/>
        <v>1</v>
      </c>
      <c r="O1094" s="12" t="e">
        <f>VLOOKUP(G1094,[1]CTDaoKhung!$C$5:$L$726,2,0)</f>
        <v>#N/A</v>
      </c>
      <c r="P1094" s="12" t="e">
        <f t="shared" si="137"/>
        <v>#N/A</v>
      </c>
      <c r="Q1094" s="12"/>
      <c r="R1094" s="12"/>
    </row>
    <row r="1095" spans="1:18" hidden="1" x14ac:dyDescent="0.3">
      <c r="A1095" s="12"/>
      <c r="B1095" s="12"/>
      <c r="C1095" s="12" t="str">
        <f t="shared" si="133"/>
        <v/>
      </c>
      <c r="D1095" s="12"/>
      <c r="E1095" s="12"/>
      <c r="F1095" s="12"/>
      <c r="G1095" s="12" t="str">
        <f t="shared" si="134"/>
        <v/>
      </c>
      <c r="H1095" s="12"/>
      <c r="I1095" s="12"/>
      <c r="J1095" s="12"/>
      <c r="K1095" s="12">
        <f t="shared" si="135"/>
        <v>0</v>
      </c>
      <c r="L1095" s="12"/>
      <c r="M1095" s="12"/>
      <c r="N1095" s="12" t="b">
        <f t="shared" si="136"/>
        <v>1</v>
      </c>
      <c r="O1095" s="12" t="e">
        <f>VLOOKUP(G1095,[1]CTDaoKhung!$C$5:$L$726,2,0)</f>
        <v>#N/A</v>
      </c>
      <c r="P1095" s="12" t="e">
        <f t="shared" si="137"/>
        <v>#N/A</v>
      </c>
      <c r="Q1095" s="12"/>
      <c r="R1095" s="12"/>
    </row>
    <row r="1096" spans="1:18" hidden="1" x14ac:dyDescent="0.3">
      <c r="A1096" s="12"/>
      <c r="B1096" s="12"/>
      <c r="C1096" s="12" t="str">
        <f t="shared" si="133"/>
        <v/>
      </c>
      <c r="D1096" s="12"/>
      <c r="E1096" s="12"/>
      <c r="F1096" s="12"/>
      <c r="G1096" s="12" t="str">
        <f t="shared" si="134"/>
        <v/>
      </c>
      <c r="H1096" s="12"/>
      <c r="I1096" s="12"/>
      <c r="J1096" s="12"/>
      <c r="K1096" s="12">
        <f t="shared" si="135"/>
        <v>0</v>
      </c>
      <c r="L1096" s="12"/>
      <c r="M1096" s="12"/>
      <c r="N1096" s="12" t="b">
        <f t="shared" si="136"/>
        <v>1</v>
      </c>
      <c r="O1096" s="12" t="e">
        <f>VLOOKUP(G1096,[1]CTDaoKhung!$C$5:$L$726,2,0)</f>
        <v>#N/A</v>
      </c>
      <c r="P1096" s="12" t="e">
        <f t="shared" si="137"/>
        <v>#N/A</v>
      </c>
      <c r="Q1096" s="12"/>
      <c r="R1096" s="12"/>
    </row>
    <row r="1097" spans="1:18" hidden="1" x14ac:dyDescent="0.3">
      <c r="A1097" s="12"/>
      <c r="B1097" s="12"/>
      <c r="C1097" s="12" t="str">
        <f t="shared" si="133"/>
        <v/>
      </c>
      <c r="D1097" s="12"/>
      <c r="E1097" s="12"/>
      <c r="F1097" s="12"/>
      <c r="G1097" s="12" t="str">
        <f t="shared" si="134"/>
        <v/>
      </c>
      <c r="H1097" s="12"/>
      <c r="I1097" s="12"/>
      <c r="J1097" s="12"/>
      <c r="K1097" s="12">
        <f t="shared" si="135"/>
        <v>0</v>
      </c>
      <c r="L1097" s="12"/>
      <c r="M1097" s="12"/>
      <c r="N1097" s="12" t="b">
        <f t="shared" si="136"/>
        <v>1</v>
      </c>
      <c r="O1097" s="12" t="e">
        <f>VLOOKUP(G1097,[1]CTDaoKhung!$C$5:$L$726,2,0)</f>
        <v>#N/A</v>
      </c>
      <c r="P1097" s="12" t="e">
        <f t="shared" si="137"/>
        <v>#N/A</v>
      </c>
      <c r="Q1097" s="12"/>
      <c r="R1097" s="12"/>
    </row>
    <row r="1098" spans="1:18" hidden="1" x14ac:dyDescent="0.3">
      <c r="A1098" s="12"/>
      <c r="B1098" s="12"/>
      <c r="C1098" s="12" t="str">
        <f t="shared" si="133"/>
        <v/>
      </c>
      <c r="D1098" s="12"/>
      <c r="E1098" s="12"/>
      <c r="F1098" s="12"/>
      <c r="G1098" s="12" t="str">
        <f t="shared" si="134"/>
        <v/>
      </c>
      <c r="H1098" s="12"/>
      <c r="I1098" s="12"/>
      <c r="J1098" s="12"/>
      <c r="K1098" s="12">
        <f t="shared" si="135"/>
        <v>0</v>
      </c>
      <c r="L1098" s="12"/>
      <c r="M1098" s="12"/>
      <c r="N1098" s="12" t="b">
        <f t="shared" si="136"/>
        <v>1</v>
      </c>
      <c r="O1098" s="12" t="e">
        <f>VLOOKUP(G1098,[1]CTDaoKhung!$C$5:$L$726,2,0)</f>
        <v>#N/A</v>
      </c>
      <c r="P1098" s="12" t="e">
        <f t="shared" si="137"/>
        <v>#N/A</v>
      </c>
      <c r="Q1098" s="12"/>
      <c r="R1098" s="12"/>
    </row>
    <row r="1099" spans="1:18" hidden="1" x14ac:dyDescent="0.3">
      <c r="A1099" s="12"/>
      <c r="B1099" s="12"/>
      <c r="C1099" s="12" t="str">
        <f t="shared" si="133"/>
        <v/>
      </c>
      <c r="D1099" s="12"/>
      <c r="E1099" s="12"/>
      <c r="F1099" s="12"/>
      <c r="G1099" s="12" t="str">
        <f t="shared" si="134"/>
        <v/>
      </c>
      <c r="H1099" s="12"/>
      <c r="I1099" s="12"/>
      <c r="J1099" s="12"/>
      <c r="K1099" s="12">
        <f t="shared" si="135"/>
        <v>0</v>
      </c>
      <c r="L1099" s="12"/>
      <c r="M1099" s="12"/>
      <c r="N1099" s="12" t="b">
        <f t="shared" si="136"/>
        <v>1</v>
      </c>
      <c r="O1099" s="12" t="e">
        <f>VLOOKUP(G1099,[1]CTDaoKhung!$C$5:$L$726,2,0)</f>
        <v>#N/A</v>
      </c>
      <c r="P1099" s="12" t="e">
        <f t="shared" si="137"/>
        <v>#N/A</v>
      </c>
      <c r="Q1099" s="12"/>
      <c r="R1099" s="12"/>
    </row>
    <row r="1100" spans="1:18" hidden="1" x14ac:dyDescent="0.3">
      <c r="A1100" s="12"/>
      <c r="B1100" s="12"/>
      <c r="C1100" s="12" t="str">
        <f t="shared" si="133"/>
        <v/>
      </c>
      <c r="D1100" s="12"/>
      <c r="E1100" s="12"/>
      <c r="F1100" s="12"/>
      <c r="G1100" s="12" t="str">
        <f t="shared" si="134"/>
        <v/>
      </c>
      <c r="H1100" s="12"/>
      <c r="I1100" s="12"/>
      <c r="J1100" s="12"/>
      <c r="K1100" s="12">
        <f t="shared" si="135"/>
        <v>0</v>
      </c>
      <c r="L1100" s="12"/>
      <c r="M1100" s="12"/>
      <c r="N1100" s="12" t="b">
        <f t="shared" si="136"/>
        <v>1</v>
      </c>
      <c r="O1100" s="12" t="e">
        <f>VLOOKUP(G1100,[1]CTDaoKhung!$C$5:$L$726,2,0)</f>
        <v>#N/A</v>
      </c>
      <c r="P1100" s="12" t="e">
        <f t="shared" si="137"/>
        <v>#N/A</v>
      </c>
      <c r="Q1100" s="12"/>
      <c r="R1100" s="12"/>
    </row>
    <row r="1101" spans="1:18" hidden="1" x14ac:dyDescent="0.3">
      <c r="A1101" s="12"/>
      <c r="B1101" s="12"/>
      <c r="C1101" s="12" t="str">
        <f t="shared" si="133"/>
        <v/>
      </c>
      <c r="D1101" s="12"/>
      <c r="E1101" s="12"/>
      <c r="F1101" s="12"/>
      <c r="G1101" s="12" t="str">
        <f t="shared" si="134"/>
        <v/>
      </c>
      <c r="H1101" s="12"/>
      <c r="I1101" s="12"/>
      <c r="J1101" s="12"/>
      <c r="K1101" s="12">
        <f t="shared" si="135"/>
        <v>0</v>
      </c>
      <c r="L1101" s="12"/>
      <c r="M1101" s="12"/>
      <c r="N1101" s="12" t="b">
        <f t="shared" si="136"/>
        <v>1</v>
      </c>
      <c r="O1101" s="12" t="e">
        <f>VLOOKUP(G1101,[1]CTDaoKhung!$C$5:$L$726,2,0)</f>
        <v>#N/A</v>
      </c>
      <c r="P1101" s="12" t="e">
        <f t="shared" si="137"/>
        <v>#N/A</v>
      </c>
      <c r="Q1101" s="12"/>
      <c r="R1101" s="12"/>
    </row>
    <row r="1102" spans="1:18" hidden="1" x14ac:dyDescent="0.3">
      <c r="A1102" s="12"/>
      <c r="B1102" s="12"/>
      <c r="C1102" s="12" t="str">
        <f t="shared" si="133"/>
        <v/>
      </c>
      <c r="D1102" s="12"/>
      <c r="E1102" s="12"/>
      <c r="F1102" s="12"/>
      <c r="G1102" s="12" t="str">
        <f t="shared" si="134"/>
        <v/>
      </c>
      <c r="H1102" s="12"/>
      <c r="I1102" s="12"/>
      <c r="J1102" s="12"/>
      <c r="K1102" s="12">
        <f t="shared" si="135"/>
        <v>0</v>
      </c>
      <c r="L1102" s="12"/>
      <c r="M1102" s="12"/>
      <c r="N1102" s="12" t="b">
        <f t="shared" si="136"/>
        <v>1</v>
      </c>
      <c r="O1102" s="12" t="e">
        <f>VLOOKUP(G1102,[1]CTDaoKhung!$C$5:$L$726,2,0)</f>
        <v>#N/A</v>
      </c>
      <c r="P1102" s="12" t="e">
        <f t="shared" si="137"/>
        <v>#N/A</v>
      </c>
      <c r="Q1102" s="12"/>
      <c r="R1102" s="12"/>
    </row>
    <row r="1103" spans="1:18" hidden="1" x14ac:dyDescent="0.3">
      <c r="A1103" s="12"/>
      <c r="B1103" s="12"/>
      <c r="C1103" s="12" t="str">
        <f t="shared" si="133"/>
        <v/>
      </c>
      <c r="D1103" s="12"/>
      <c r="E1103" s="12"/>
      <c r="F1103" s="12"/>
      <c r="G1103" s="12" t="str">
        <f t="shared" si="134"/>
        <v/>
      </c>
      <c r="H1103" s="12"/>
      <c r="I1103" s="12"/>
      <c r="J1103" s="12"/>
      <c r="K1103" s="12">
        <f t="shared" si="135"/>
        <v>0</v>
      </c>
      <c r="L1103" s="12"/>
      <c r="M1103" s="12"/>
      <c r="N1103" s="12" t="b">
        <f t="shared" si="136"/>
        <v>1</v>
      </c>
      <c r="O1103" s="12" t="e">
        <f>VLOOKUP(G1103,[1]CTDaoKhung!$C$5:$L$726,2,0)</f>
        <v>#N/A</v>
      </c>
      <c r="P1103" s="12" t="e">
        <f t="shared" si="137"/>
        <v>#N/A</v>
      </c>
      <c r="Q1103" s="12"/>
      <c r="R1103" s="12"/>
    </row>
    <row r="1104" spans="1:18" hidden="1" x14ac:dyDescent="0.3">
      <c r="A1104" s="12"/>
      <c r="B1104" s="12"/>
      <c r="C1104" s="12" t="str">
        <f t="shared" si="133"/>
        <v/>
      </c>
      <c r="D1104" s="12"/>
      <c r="E1104" s="12"/>
      <c r="F1104" s="12"/>
      <c r="G1104" s="12" t="str">
        <f t="shared" si="134"/>
        <v/>
      </c>
      <c r="H1104" s="12"/>
      <c r="I1104" s="12"/>
      <c r="J1104" s="12"/>
      <c r="K1104" s="12">
        <f t="shared" si="135"/>
        <v>0</v>
      </c>
      <c r="L1104" s="12"/>
      <c r="M1104" s="12"/>
      <c r="N1104" s="12" t="b">
        <f t="shared" si="136"/>
        <v>1</v>
      </c>
      <c r="O1104" s="12" t="e">
        <f>VLOOKUP(G1104,[1]CTDaoKhung!$C$5:$L$726,2,0)</f>
        <v>#N/A</v>
      </c>
      <c r="P1104" s="12" t="e">
        <f t="shared" si="137"/>
        <v>#N/A</v>
      </c>
      <c r="Q1104" s="12"/>
      <c r="R1104" s="12"/>
    </row>
    <row r="1105" spans="1:18" hidden="1" x14ac:dyDescent="0.3">
      <c r="A1105" s="12"/>
      <c r="B1105" s="12"/>
      <c r="C1105" s="12" t="str">
        <f t="shared" si="133"/>
        <v/>
      </c>
      <c r="D1105" s="12"/>
      <c r="E1105" s="12"/>
      <c r="F1105" s="12"/>
      <c r="G1105" s="12" t="str">
        <f t="shared" si="134"/>
        <v/>
      </c>
      <c r="H1105" s="12"/>
      <c r="I1105" s="12"/>
      <c r="J1105" s="12"/>
      <c r="K1105" s="12">
        <f t="shared" si="135"/>
        <v>0</v>
      </c>
      <c r="L1105" s="12"/>
      <c r="M1105" s="12"/>
      <c r="N1105" s="12" t="b">
        <f t="shared" si="136"/>
        <v>1</v>
      </c>
      <c r="O1105" s="12" t="e">
        <f>VLOOKUP(G1105,[1]CTDaoKhung!$C$5:$L$726,2,0)</f>
        <v>#N/A</v>
      </c>
      <c r="P1105" s="12" t="e">
        <f t="shared" si="137"/>
        <v>#N/A</v>
      </c>
      <c r="Q1105" s="12"/>
      <c r="R1105" s="12"/>
    </row>
    <row r="1106" spans="1:18" hidden="1" x14ac:dyDescent="0.3">
      <c r="A1106" s="12"/>
      <c r="B1106" s="12"/>
      <c r="C1106" s="12" t="str">
        <f t="shared" ref="C1106:C1169" si="138">MID(F1106,5,2)</f>
        <v/>
      </c>
      <c r="D1106" s="12"/>
      <c r="E1106" s="12"/>
      <c r="F1106" s="12"/>
      <c r="G1106" s="12" t="str">
        <f t="shared" si="134"/>
        <v/>
      </c>
      <c r="H1106" s="12"/>
      <c r="I1106" s="12"/>
      <c r="J1106" s="12"/>
      <c r="K1106" s="12">
        <f t="shared" si="135"/>
        <v>0</v>
      </c>
      <c r="L1106" s="12"/>
      <c r="M1106" s="12"/>
      <c r="N1106" s="12" t="b">
        <f t="shared" si="136"/>
        <v>1</v>
      </c>
      <c r="O1106" s="12" t="e">
        <f>VLOOKUP(G1106,[1]CTDaoKhung!$C$5:$L$726,2,0)</f>
        <v>#N/A</v>
      </c>
      <c r="P1106" s="12" t="e">
        <f t="shared" si="137"/>
        <v>#N/A</v>
      </c>
      <c r="Q1106" s="12"/>
      <c r="R1106" s="12"/>
    </row>
    <row r="1107" spans="1:18" hidden="1" x14ac:dyDescent="0.3">
      <c r="A1107" s="12"/>
      <c r="B1107" s="12"/>
      <c r="C1107" s="12" t="str">
        <f t="shared" si="138"/>
        <v/>
      </c>
      <c r="D1107" s="12"/>
      <c r="E1107" s="12"/>
      <c r="F1107" s="12"/>
      <c r="G1107" s="12" t="str">
        <f t="shared" si="134"/>
        <v/>
      </c>
      <c r="H1107" s="12"/>
      <c r="I1107" s="12"/>
      <c r="J1107" s="12"/>
      <c r="K1107" s="12">
        <f t="shared" si="135"/>
        <v>0</v>
      </c>
      <c r="L1107" s="12"/>
      <c r="M1107" s="12"/>
      <c r="N1107" s="12" t="b">
        <f t="shared" si="136"/>
        <v>1</v>
      </c>
      <c r="O1107" s="12" t="e">
        <f>VLOOKUP(G1107,[1]CTDaoKhung!$C$5:$L$726,2,0)</f>
        <v>#N/A</v>
      </c>
      <c r="P1107" s="12" t="e">
        <f t="shared" si="137"/>
        <v>#N/A</v>
      </c>
      <c r="Q1107" s="12"/>
      <c r="R1107" s="12"/>
    </row>
    <row r="1108" spans="1:18" hidden="1" x14ac:dyDescent="0.3">
      <c r="A1108" s="12"/>
      <c r="B1108" s="12"/>
      <c r="C1108" s="12" t="str">
        <f t="shared" si="138"/>
        <v/>
      </c>
      <c r="D1108" s="12"/>
      <c r="E1108" s="12"/>
      <c r="F1108" s="12"/>
      <c r="G1108" s="12" t="str">
        <f t="shared" si="134"/>
        <v/>
      </c>
      <c r="H1108" s="12"/>
      <c r="I1108" s="12"/>
      <c r="J1108" s="12"/>
      <c r="K1108" s="12">
        <f t="shared" si="135"/>
        <v>0</v>
      </c>
      <c r="L1108" s="12"/>
      <c r="M1108" s="12"/>
      <c r="N1108" s="12" t="b">
        <f t="shared" si="136"/>
        <v>1</v>
      </c>
      <c r="O1108" s="12" t="e">
        <f>VLOOKUP(G1108,[1]CTDaoKhung!$C$5:$L$726,2,0)</f>
        <v>#N/A</v>
      </c>
      <c r="P1108" s="12" t="e">
        <f t="shared" si="137"/>
        <v>#N/A</v>
      </c>
      <c r="Q1108" s="12"/>
      <c r="R1108" s="12"/>
    </row>
    <row r="1109" spans="1:18" hidden="1" x14ac:dyDescent="0.3">
      <c r="A1109" s="12"/>
      <c r="B1109" s="12"/>
      <c r="C1109" s="12" t="str">
        <f t="shared" si="138"/>
        <v/>
      </c>
      <c r="D1109" s="12"/>
      <c r="E1109" s="12"/>
      <c r="F1109" s="12"/>
      <c r="G1109" s="12" t="str">
        <f t="shared" si="134"/>
        <v/>
      </c>
      <c r="H1109" s="12"/>
      <c r="I1109" s="12"/>
      <c r="J1109" s="12"/>
      <c r="K1109" s="12">
        <f t="shared" si="135"/>
        <v>0</v>
      </c>
      <c r="L1109" s="12"/>
      <c r="M1109" s="12"/>
      <c r="N1109" s="12" t="b">
        <f t="shared" si="136"/>
        <v>1</v>
      </c>
      <c r="O1109" s="12" t="e">
        <f>VLOOKUP(G1109,[1]CTDaoKhung!$C$5:$L$726,2,0)</f>
        <v>#N/A</v>
      </c>
      <c r="P1109" s="12" t="e">
        <f t="shared" si="137"/>
        <v>#N/A</v>
      </c>
      <c r="Q1109" s="12"/>
      <c r="R1109" s="12"/>
    </row>
    <row r="1110" spans="1:18" hidden="1" x14ac:dyDescent="0.3">
      <c r="A1110" s="12"/>
      <c r="B1110" s="12"/>
      <c r="C1110" s="12" t="str">
        <f t="shared" si="138"/>
        <v/>
      </c>
      <c r="D1110" s="12"/>
      <c r="E1110" s="12"/>
      <c r="F1110" s="12"/>
      <c r="G1110" s="12" t="str">
        <f t="shared" si="134"/>
        <v/>
      </c>
      <c r="H1110" s="12"/>
      <c r="I1110" s="12"/>
      <c r="J1110" s="12"/>
      <c r="K1110" s="12">
        <f t="shared" si="135"/>
        <v>0</v>
      </c>
      <c r="L1110" s="12"/>
      <c r="M1110" s="12"/>
      <c r="N1110" s="12" t="b">
        <f t="shared" si="136"/>
        <v>1</v>
      </c>
      <c r="O1110" s="12" t="e">
        <f>VLOOKUP(G1110,[1]CTDaoKhung!$C$5:$L$726,2,0)</f>
        <v>#N/A</v>
      </c>
      <c r="P1110" s="12" t="e">
        <f t="shared" si="137"/>
        <v>#N/A</v>
      </c>
      <c r="Q1110" s="12"/>
      <c r="R1110" s="12"/>
    </row>
    <row r="1111" spans="1:18" hidden="1" x14ac:dyDescent="0.3">
      <c r="A1111" s="12"/>
      <c r="B1111" s="12"/>
      <c r="C1111" s="12" t="str">
        <f t="shared" si="138"/>
        <v/>
      </c>
      <c r="D1111" s="12"/>
      <c r="E1111" s="12"/>
      <c r="F1111" s="12"/>
      <c r="G1111" s="12" t="str">
        <f t="shared" si="134"/>
        <v/>
      </c>
      <c r="H1111" s="12"/>
      <c r="I1111" s="12"/>
      <c r="J1111" s="12"/>
      <c r="K1111" s="12">
        <f t="shared" si="135"/>
        <v>0</v>
      </c>
      <c r="L1111" s="12"/>
      <c r="M1111" s="12"/>
      <c r="N1111" s="12" t="b">
        <f t="shared" si="136"/>
        <v>1</v>
      </c>
      <c r="O1111" s="12" t="e">
        <f>VLOOKUP(G1111,[1]CTDaoKhung!$C$5:$L$726,2,0)</f>
        <v>#N/A</v>
      </c>
      <c r="P1111" s="12" t="e">
        <f t="shared" si="137"/>
        <v>#N/A</v>
      </c>
      <c r="Q1111" s="12"/>
      <c r="R1111" s="12"/>
    </row>
    <row r="1112" spans="1:18" hidden="1" x14ac:dyDescent="0.3">
      <c r="A1112" s="12"/>
      <c r="B1112" s="12"/>
      <c r="C1112" s="12" t="str">
        <f t="shared" si="138"/>
        <v/>
      </c>
      <c r="D1112" s="12"/>
      <c r="E1112" s="12"/>
      <c r="F1112" s="12"/>
      <c r="G1112" s="12" t="str">
        <f t="shared" si="134"/>
        <v/>
      </c>
      <c r="H1112" s="12"/>
      <c r="I1112" s="12"/>
      <c r="J1112" s="12"/>
      <c r="K1112" s="12">
        <f t="shared" si="135"/>
        <v>0</v>
      </c>
      <c r="L1112" s="12"/>
      <c r="M1112" s="12"/>
      <c r="N1112" s="12" t="b">
        <f t="shared" si="136"/>
        <v>1</v>
      </c>
      <c r="O1112" s="12" t="e">
        <f>VLOOKUP(G1112,[1]CTDaoKhung!$C$5:$L$726,2,0)</f>
        <v>#N/A</v>
      </c>
      <c r="P1112" s="12" t="e">
        <f t="shared" si="137"/>
        <v>#N/A</v>
      </c>
      <c r="Q1112" s="12"/>
      <c r="R1112" s="12"/>
    </row>
    <row r="1113" spans="1:18" hidden="1" x14ac:dyDescent="0.3">
      <c r="A1113" s="12"/>
      <c r="B1113" s="12"/>
      <c r="C1113" s="12" t="str">
        <f t="shared" si="138"/>
        <v/>
      </c>
      <c r="D1113" s="12"/>
      <c r="E1113" s="12"/>
      <c r="F1113" s="12"/>
      <c r="G1113" s="12" t="str">
        <f t="shared" si="134"/>
        <v/>
      </c>
      <c r="H1113" s="12"/>
      <c r="I1113" s="12"/>
      <c r="J1113" s="12"/>
      <c r="K1113" s="12">
        <f t="shared" si="135"/>
        <v>0</v>
      </c>
      <c r="L1113" s="12"/>
      <c r="M1113" s="12"/>
      <c r="N1113" s="12" t="b">
        <f t="shared" si="136"/>
        <v>1</v>
      </c>
      <c r="O1113" s="12" t="e">
        <f>VLOOKUP(G1113,[1]CTDaoKhung!$C$5:$L$726,2,0)</f>
        <v>#N/A</v>
      </c>
      <c r="P1113" s="12" t="e">
        <f t="shared" si="137"/>
        <v>#N/A</v>
      </c>
      <c r="Q1113" s="12"/>
      <c r="R1113" s="12"/>
    </row>
    <row r="1114" spans="1:18" hidden="1" x14ac:dyDescent="0.3">
      <c r="A1114" s="12"/>
      <c r="B1114" s="12"/>
      <c r="C1114" s="12" t="str">
        <f t="shared" si="138"/>
        <v/>
      </c>
      <c r="D1114" s="12"/>
      <c r="E1114" s="12"/>
      <c r="F1114" s="12"/>
      <c r="G1114" s="12" t="str">
        <f t="shared" si="134"/>
        <v/>
      </c>
      <c r="H1114" s="12"/>
      <c r="I1114" s="12"/>
      <c r="J1114" s="12"/>
      <c r="K1114" s="12">
        <f t="shared" si="135"/>
        <v>0</v>
      </c>
      <c r="L1114" s="12"/>
      <c r="M1114" s="12"/>
      <c r="N1114" s="12" t="b">
        <f t="shared" si="136"/>
        <v>1</v>
      </c>
      <c r="O1114" s="12" t="e">
        <f>VLOOKUP(G1114,[1]CTDaoKhung!$C$5:$L$726,2,0)</f>
        <v>#N/A</v>
      </c>
      <c r="P1114" s="12" t="e">
        <f t="shared" si="137"/>
        <v>#N/A</v>
      </c>
      <c r="Q1114" s="12"/>
      <c r="R1114" s="12"/>
    </row>
    <row r="1115" spans="1:18" hidden="1" x14ac:dyDescent="0.3">
      <c r="A1115" s="12"/>
      <c r="B1115" s="12"/>
      <c r="C1115" s="12" t="str">
        <f t="shared" si="138"/>
        <v/>
      </c>
      <c r="D1115" s="12"/>
      <c r="E1115" s="12"/>
      <c r="F1115" s="12"/>
      <c r="G1115" s="12" t="str">
        <f t="shared" si="134"/>
        <v/>
      </c>
      <c r="H1115" s="12"/>
      <c r="I1115" s="12"/>
      <c r="J1115" s="12"/>
      <c r="K1115" s="12">
        <f t="shared" si="135"/>
        <v>0</v>
      </c>
      <c r="L1115" s="12"/>
      <c r="M1115" s="12"/>
      <c r="N1115" s="12" t="b">
        <f t="shared" si="136"/>
        <v>1</v>
      </c>
      <c r="O1115" s="12" t="e">
        <f>VLOOKUP(G1115,[1]CTDaoKhung!$C$5:$L$726,2,0)</f>
        <v>#N/A</v>
      </c>
      <c r="P1115" s="12" t="e">
        <f t="shared" si="137"/>
        <v>#N/A</v>
      </c>
      <c r="Q1115" s="12"/>
      <c r="R1115" s="12"/>
    </row>
    <row r="1116" spans="1:18" hidden="1" x14ac:dyDescent="0.3">
      <c r="A1116" s="12"/>
      <c r="B1116" s="12"/>
      <c r="C1116" s="12" t="str">
        <f t="shared" si="138"/>
        <v/>
      </c>
      <c r="D1116" s="12"/>
      <c r="E1116" s="12"/>
      <c r="F1116" s="12"/>
      <c r="G1116" s="12" t="str">
        <f t="shared" si="134"/>
        <v/>
      </c>
      <c r="H1116" s="12"/>
      <c r="I1116" s="12"/>
      <c r="J1116" s="12"/>
      <c r="K1116" s="12">
        <f t="shared" si="135"/>
        <v>0</v>
      </c>
      <c r="L1116" s="12"/>
      <c r="M1116" s="12"/>
      <c r="N1116" s="12" t="b">
        <f t="shared" si="136"/>
        <v>1</v>
      </c>
      <c r="O1116" s="12" t="e">
        <f>VLOOKUP(G1116,[1]CTDaoKhung!$C$5:$L$726,2,0)</f>
        <v>#N/A</v>
      </c>
      <c r="P1116" s="12" t="e">
        <f t="shared" si="137"/>
        <v>#N/A</v>
      </c>
      <c r="Q1116" s="12"/>
      <c r="R1116" s="12"/>
    </row>
    <row r="1117" spans="1:18" hidden="1" x14ac:dyDescent="0.3">
      <c r="A1117" s="12"/>
      <c r="B1117" s="12"/>
      <c r="C1117" s="12" t="str">
        <f t="shared" si="138"/>
        <v/>
      </c>
      <c r="D1117" s="12"/>
      <c r="E1117" s="12"/>
      <c r="F1117" s="12"/>
      <c r="G1117" s="12" t="str">
        <f t="shared" si="134"/>
        <v/>
      </c>
      <c r="H1117" s="12"/>
      <c r="I1117" s="12"/>
      <c r="J1117" s="12"/>
      <c r="K1117" s="12">
        <f t="shared" si="135"/>
        <v>0</v>
      </c>
      <c r="L1117" s="12"/>
      <c r="M1117" s="12"/>
      <c r="N1117" s="12" t="b">
        <f t="shared" si="136"/>
        <v>1</v>
      </c>
      <c r="O1117" s="12" t="e">
        <f>VLOOKUP(G1117,[1]CTDaoKhung!$C$5:$L$726,2,0)</f>
        <v>#N/A</v>
      </c>
      <c r="P1117" s="12" t="e">
        <f t="shared" si="137"/>
        <v>#N/A</v>
      </c>
      <c r="Q1117" s="12"/>
      <c r="R1117" s="12"/>
    </row>
    <row r="1118" spans="1:18" hidden="1" x14ac:dyDescent="0.3">
      <c r="A1118" s="12"/>
      <c r="B1118" s="12"/>
      <c r="C1118" s="12" t="str">
        <f t="shared" si="138"/>
        <v/>
      </c>
      <c r="D1118" s="12"/>
      <c r="E1118" s="12"/>
      <c r="F1118" s="12"/>
      <c r="G1118" s="12" t="str">
        <f t="shared" si="134"/>
        <v/>
      </c>
      <c r="H1118" s="12"/>
      <c r="I1118" s="12"/>
      <c r="J1118" s="12"/>
      <c r="K1118" s="12">
        <f t="shared" si="135"/>
        <v>0</v>
      </c>
      <c r="L1118" s="12"/>
      <c r="M1118" s="12"/>
      <c r="N1118" s="12" t="b">
        <f t="shared" si="136"/>
        <v>1</v>
      </c>
      <c r="O1118" s="12" t="e">
        <f>VLOOKUP(G1118,[1]CTDaoKhung!$C$5:$L$726,2,0)</f>
        <v>#N/A</v>
      </c>
      <c r="P1118" s="12" t="e">
        <f t="shared" si="137"/>
        <v>#N/A</v>
      </c>
      <c r="Q1118" s="12"/>
      <c r="R1118" s="12"/>
    </row>
    <row r="1119" spans="1:18" hidden="1" x14ac:dyDescent="0.3">
      <c r="A1119" s="12"/>
      <c r="B1119" s="12"/>
      <c r="C1119" s="12" t="str">
        <f t="shared" si="138"/>
        <v/>
      </c>
      <c r="D1119" s="12"/>
      <c r="E1119" s="12"/>
      <c r="F1119" s="12"/>
      <c r="G1119" s="12" t="str">
        <f t="shared" si="134"/>
        <v/>
      </c>
      <c r="H1119" s="12"/>
      <c r="I1119" s="12"/>
      <c r="J1119" s="12"/>
      <c r="K1119" s="12">
        <f t="shared" si="135"/>
        <v>0</v>
      </c>
      <c r="L1119" s="12"/>
      <c r="M1119" s="12"/>
      <c r="N1119" s="12" t="b">
        <f t="shared" si="136"/>
        <v>1</v>
      </c>
      <c r="O1119" s="12" t="e">
        <f>VLOOKUP(G1119,[1]CTDaoKhung!$C$5:$L$726,2,0)</f>
        <v>#N/A</v>
      </c>
      <c r="P1119" s="12" t="e">
        <f t="shared" si="137"/>
        <v>#N/A</v>
      </c>
      <c r="Q1119" s="12"/>
      <c r="R1119" s="12"/>
    </row>
    <row r="1120" spans="1:18" hidden="1" x14ac:dyDescent="0.3">
      <c r="A1120" s="12"/>
      <c r="B1120" s="12"/>
      <c r="C1120" s="12" t="str">
        <f t="shared" si="138"/>
        <v/>
      </c>
      <c r="D1120" s="12"/>
      <c r="E1120" s="12"/>
      <c r="F1120" s="12"/>
      <c r="G1120" s="12" t="str">
        <f t="shared" si="134"/>
        <v/>
      </c>
      <c r="H1120" s="12"/>
      <c r="I1120" s="12"/>
      <c r="J1120" s="12"/>
      <c r="K1120" s="12">
        <f t="shared" si="135"/>
        <v>0</v>
      </c>
      <c r="L1120" s="12"/>
      <c r="M1120" s="12"/>
      <c r="N1120" s="12" t="b">
        <f t="shared" si="136"/>
        <v>1</v>
      </c>
      <c r="O1120" s="12" t="e">
        <f>VLOOKUP(G1120,[1]CTDaoKhung!$C$5:$L$726,2,0)</f>
        <v>#N/A</v>
      </c>
      <c r="P1120" s="12" t="e">
        <f t="shared" si="137"/>
        <v>#N/A</v>
      </c>
      <c r="Q1120" s="12"/>
      <c r="R1120" s="12"/>
    </row>
    <row r="1121" spans="1:18" hidden="1" x14ac:dyDescent="0.3">
      <c r="A1121" s="12"/>
      <c r="B1121" s="12"/>
      <c r="C1121" s="12" t="str">
        <f t="shared" si="138"/>
        <v/>
      </c>
      <c r="D1121" s="12"/>
      <c r="E1121" s="12"/>
      <c r="F1121" s="12"/>
      <c r="G1121" s="12" t="str">
        <f t="shared" si="134"/>
        <v/>
      </c>
      <c r="H1121" s="12"/>
      <c r="I1121" s="12"/>
      <c r="J1121" s="12"/>
      <c r="K1121" s="12">
        <f t="shared" si="135"/>
        <v>0</v>
      </c>
      <c r="L1121" s="12"/>
      <c r="M1121" s="12"/>
      <c r="N1121" s="12" t="b">
        <f t="shared" si="136"/>
        <v>1</v>
      </c>
      <c r="O1121" s="12" t="e">
        <f>VLOOKUP(G1121,[1]CTDaoKhung!$C$5:$L$726,2,0)</f>
        <v>#N/A</v>
      </c>
      <c r="P1121" s="12" t="e">
        <f t="shared" si="137"/>
        <v>#N/A</v>
      </c>
      <c r="Q1121" s="12"/>
      <c r="R1121" s="12"/>
    </row>
    <row r="1122" spans="1:18" hidden="1" x14ac:dyDescent="0.3">
      <c r="A1122" s="12"/>
      <c r="B1122" s="12"/>
      <c r="C1122" s="12" t="str">
        <f t="shared" si="138"/>
        <v/>
      </c>
      <c r="D1122" s="12"/>
      <c r="E1122" s="12"/>
      <c r="F1122" s="12"/>
      <c r="G1122" s="12" t="str">
        <f t="shared" si="134"/>
        <v/>
      </c>
      <c r="H1122" s="12"/>
      <c r="I1122" s="12"/>
      <c r="J1122" s="12"/>
      <c r="K1122" s="12">
        <f t="shared" si="135"/>
        <v>0</v>
      </c>
      <c r="L1122" s="12"/>
      <c r="M1122" s="12"/>
      <c r="N1122" s="12" t="b">
        <f t="shared" si="136"/>
        <v>1</v>
      </c>
      <c r="O1122" s="12" t="e">
        <f>VLOOKUP(G1122,[1]CTDaoKhung!$C$5:$L$726,2,0)</f>
        <v>#N/A</v>
      </c>
      <c r="P1122" s="12" t="e">
        <f t="shared" si="137"/>
        <v>#N/A</v>
      </c>
      <c r="Q1122" s="12"/>
      <c r="R1122" s="12"/>
    </row>
    <row r="1123" spans="1:18" hidden="1" x14ac:dyDescent="0.3">
      <c r="A1123" s="12"/>
      <c r="B1123" s="12"/>
      <c r="C1123" s="12" t="str">
        <f t="shared" si="138"/>
        <v/>
      </c>
      <c r="D1123" s="12"/>
      <c r="E1123" s="12"/>
      <c r="F1123" s="12"/>
      <c r="G1123" s="12" t="str">
        <f t="shared" si="134"/>
        <v/>
      </c>
      <c r="H1123" s="12"/>
      <c r="I1123" s="12"/>
      <c r="J1123" s="12"/>
      <c r="K1123" s="12">
        <f t="shared" si="135"/>
        <v>0</v>
      </c>
      <c r="L1123" s="12"/>
      <c r="M1123" s="12"/>
      <c r="N1123" s="12" t="b">
        <f t="shared" si="136"/>
        <v>1</v>
      </c>
      <c r="O1123" s="12" t="e">
        <f>VLOOKUP(G1123,[1]CTDaoKhung!$C$5:$L$726,2,0)</f>
        <v>#N/A</v>
      </c>
      <c r="P1123" s="12" t="e">
        <f t="shared" si="137"/>
        <v>#N/A</v>
      </c>
      <c r="Q1123" s="12"/>
      <c r="R1123" s="12"/>
    </row>
    <row r="1124" spans="1:18" hidden="1" x14ac:dyDescent="0.3">
      <c r="A1124" s="12"/>
      <c r="B1124" s="12"/>
      <c r="C1124" s="12" t="str">
        <f t="shared" si="138"/>
        <v/>
      </c>
      <c r="D1124" s="12"/>
      <c r="E1124" s="12"/>
      <c r="F1124" s="12"/>
      <c r="G1124" s="12" t="str">
        <f t="shared" si="134"/>
        <v/>
      </c>
      <c r="H1124" s="12"/>
      <c r="I1124" s="12"/>
      <c r="J1124" s="12"/>
      <c r="K1124" s="12">
        <f t="shared" si="135"/>
        <v>0</v>
      </c>
      <c r="L1124" s="12"/>
      <c r="M1124" s="12"/>
      <c r="N1124" s="12" t="b">
        <f t="shared" si="136"/>
        <v>1</v>
      </c>
      <c r="O1124" s="12" t="e">
        <f>VLOOKUP(G1124,[1]CTDaoKhung!$C$5:$L$726,2,0)</f>
        <v>#N/A</v>
      </c>
      <c r="P1124" s="12" t="e">
        <f t="shared" si="137"/>
        <v>#N/A</v>
      </c>
      <c r="Q1124" s="12"/>
      <c r="R1124" s="12"/>
    </row>
    <row r="1125" spans="1:18" hidden="1" x14ac:dyDescent="0.3">
      <c r="A1125" s="12"/>
      <c r="B1125" s="12"/>
      <c r="C1125" s="12" t="str">
        <f t="shared" si="138"/>
        <v/>
      </c>
      <c r="D1125" s="12"/>
      <c r="E1125" s="12"/>
      <c r="F1125" s="12"/>
      <c r="G1125" s="12" t="str">
        <f t="shared" si="134"/>
        <v/>
      </c>
      <c r="H1125" s="12"/>
      <c r="I1125" s="12"/>
      <c r="J1125" s="12"/>
      <c r="K1125" s="12">
        <f t="shared" si="135"/>
        <v>0</v>
      </c>
      <c r="L1125" s="12"/>
      <c r="M1125" s="12"/>
      <c r="N1125" s="12" t="b">
        <f t="shared" si="136"/>
        <v>1</v>
      </c>
      <c r="O1125" s="12" t="e">
        <f>VLOOKUP(G1125,[1]CTDaoKhung!$C$5:$L$726,2,0)</f>
        <v>#N/A</v>
      </c>
      <c r="P1125" s="12" t="e">
        <f t="shared" si="137"/>
        <v>#N/A</v>
      </c>
      <c r="Q1125" s="12"/>
      <c r="R1125" s="12"/>
    </row>
    <row r="1126" spans="1:18" hidden="1" x14ac:dyDescent="0.3">
      <c r="A1126" s="12"/>
      <c r="B1126" s="12"/>
      <c r="C1126" s="12" t="str">
        <f t="shared" si="138"/>
        <v/>
      </c>
      <c r="D1126" s="12"/>
      <c r="E1126" s="12"/>
      <c r="F1126" s="12"/>
      <c r="G1126" s="12" t="str">
        <f t="shared" si="134"/>
        <v/>
      </c>
      <c r="H1126" s="12"/>
      <c r="I1126" s="12"/>
      <c r="J1126" s="12"/>
      <c r="K1126" s="12">
        <f t="shared" si="135"/>
        <v>0</v>
      </c>
      <c r="L1126" s="12"/>
      <c r="M1126" s="12"/>
      <c r="N1126" s="12" t="b">
        <f t="shared" si="136"/>
        <v>1</v>
      </c>
      <c r="O1126" s="12" t="e">
        <f>VLOOKUP(G1126,[1]CTDaoKhung!$C$5:$L$726,2,0)</f>
        <v>#N/A</v>
      </c>
      <c r="P1126" s="12" t="e">
        <f t="shared" si="137"/>
        <v>#N/A</v>
      </c>
      <c r="Q1126" s="12"/>
      <c r="R1126" s="12"/>
    </row>
    <row r="1127" spans="1:18" hidden="1" x14ac:dyDescent="0.3">
      <c r="A1127" s="12"/>
      <c r="B1127" s="12"/>
      <c r="C1127" s="12" t="str">
        <f t="shared" si="138"/>
        <v/>
      </c>
      <c r="D1127" s="12"/>
      <c r="E1127" s="12"/>
      <c r="F1127" s="12"/>
      <c r="G1127" s="12" t="str">
        <f t="shared" si="134"/>
        <v/>
      </c>
      <c r="H1127" s="12"/>
      <c r="I1127" s="12"/>
      <c r="J1127" s="12"/>
      <c r="K1127" s="12">
        <f t="shared" si="135"/>
        <v>0</v>
      </c>
      <c r="L1127" s="12"/>
      <c r="M1127" s="12"/>
      <c r="N1127" s="12" t="b">
        <f t="shared" si="136"/>
        <v>1</v>
      </c>
      <c r="O1127" s="12" t="e">
        <f>VLOOKUP(G1127,[1]CTDaoKhung!$C$5:$L$726,2,0)</f>
        <v>#N/A</v>
      </c>
      <c r="P1127" s="12" t="e">
        <f t="shared" si="137"/>
        <v>#N/A</v>
      </c>
      <c r="Q1127" s="12"/>
      <c r="R1127" s="12"/>
    </row>
    <row r="1128" spans="1:18" hidden="1" x14ac:dyDescent="0.3">
      <c r="A1128" s="12"/>
      <c r="B1128" s="12"/>
      <c r="C1128" s="12" t="str">
        <f t="shared" si="138"/>
        <v/>
      </c>
      <c r="D1128" s="12"/>
      <c r="E1128" s="12"/>
      <c r="F1128" s="12"/>
      <c r="G1128" s="12" t="str">
        <f t="shared" si="134"/>
        <v/>
      </c>
      <c r="H1128" s="12"/>
      <c r="I1128" s="12"/>
      <c r="J1128" s="12"/>
      <c r="K1128" s="12">
        <f t="shared" si="135"/>
        <v>0</v>
      </c>
      <c r="L1128" s="12"/>
      <c r="M1128" s="12"/>
      <c r="N1128" s="12" t="b">
        <f t="shared" si="136"/>
        <v>1</v>
      </c>
      <c r="O1128" s="12" t="e">
        <f>VLOOKUP(G1128,[1]CTDaoKhung!$C$5:$L$726,2,0)</f>
        <v>#N/A</v>
      </c>
      <c r="P1128" s="12" t="e">
        <f t="shared" si="137"/>
        <v>#N/A</v>
      </c>
      <c r="Q1128" s="12"/>
      <c r="R1128" s="12"/>
    </row>
    <row r="1129" spans="1:18" hidden="1" x14ac:dyDescent="0.3">
      <c r="A1129" s="12"/>
      <c r="B1129" s="12"/>
      <c r="C1129" s="12" t="str">
        <f t="shared" si="138"/>
        <v/>
      </c>
      <c r="D1129" s="12"/>
      <c r="E1129" s="12"/>
      <c r="F1129" s="12"/>
      <c r="G1129" s="12" t="str">
        <f t="shared" si="134"/>
        <v/>
      </c>
      <c r="H1129" s="12"/>
      <c r="I1129" s="12"/>
      <c r="J1129" s="12"/>
      <c r="K1129" s="12">
        <f t="shared" si="135"/>
        <v>0</v>
      </c>
      <c r="L1129" s="12"/>
      <c r="M1129" s="12"/>
      <c r="N1129" s="12" t="b">
        <f t="shared" si="136"/>
        <v>1</v>
      </c>
      <c r="O1129" s="12" t="e">
        <f>VLOOKUP(G1129,[1]CTDaoKhung!$C$5:$L$726,2,0)</f>
        <v>#N/A</v>
      </c>
      <c r="P1129" s="12" t="e">
        <f t="shared" si="137"/>
        <v>#N/A</v>
      </c>
      <c r="Q1129" s="12"/>
      <c r="R1129" s="12"/>
    </row>
    <row r="1130" spans="1:18" hidden="1" x14ac:dyDescent="0.3">
      <c r="A1130" s="12"/>
      <c r="B1130" s="12"/>
      <c r="C1130" s="12" t="str">
        <f t="shared" si="138"/>
        <v/>
      </c>
      <c r="D1130" s="12"/>
      <c r="E1130" s="12"/>
      <c r="F1130" s="12"/>
      <c r="G1130" s="12" t="str">
        <f t="shared" si="134"/>
        <v/>
      </c>
      <c r="H1130" s="12"/>
      <c r="I1130" s="12"/>
      <c r="J1130" s="12"/>
      <c r="K1130" s="12">
        <f t="shared" si="135"/>
        <v>0</v>
      </c>
      <c r="L1130" s="12"/>
      <c r="M1130" s="12"/>
      <c r="N1130" s="12" t="b">
        <f t="shared" si="136"/>
        <v>1</v>
      </c>
      <c r="O1130" s="12" t="e">
        <f>VLOOKUP(G1130,[1]CTDaoKhung!$C$5:$L$726,2,0)</f>
        <v>#N/A</v>
      </c>
      <c r="P1130" s="12" t="e">
        <f t="shared" si="137"/>
        <v>#N/A</v>
      </c>
      <c r="Q1130" s="12"/>
      <c r="R1130" s="12"/>
    </row>
    <row r="1131" spans="1:18" hidden="1" x14ac:dyDescent="0.3">
      <c r="A1131" s="12"/>
      <c r="B1131" s="12"/>
      <c r="C1131" s="12" t="str">
        <f t="shared" si="138"/>
        <v/>
      </c>
      <c r="D1131" s="12"/>
      <c r="E1131" s="12"/>
      <c r="F1131" s="12"/>
      <c r="G1131" s="12" t="str">
        <f t="shared" si="134"/>
        <v/>
      </c>
      <c r="H1131" s="12"/>
      <c r="I1131" s="12"/>
      <c r="J1131" s="12"/>
      <c r="K1131" s="12">
        <f t="shared" si="135"/>
        <v>0</v>
      </c>
      <c r="L1131" s="12"/>
      <c r="M1131" s="12"/>
      <c r="N1131" s="12" t="b">
        <f t="shared" si="136"/>
        <v>1</v>
      </c>
      <c r="O1131" s="12" t="e">
        <f>VLOOKUP(G1131,[1]CTDaoKhung!$C$5:$L$726,2,0)</f>
        <v>#N/A</v>
      </c>
      <c r="P1131" s="12" t="e">
        <f t="shared" si="137"/>
        <v>#N/A</v>
      </c>
      <c r="Q1131" s="12"/>
      <c r="R1131" s="12"/>
    </row>
    <row r="1132" spans="1:18" hidden="1" x14ac:dyDescent="0.3">
      <c r="A1132" s="12"/>
      <c r="B1132" s="12"/>
      <c r="C1132" s="12" t="str">
        <f t="shared" si="138"/>
        <v/>
      </c>
      <c r="D1132" s="12"/>
      <c r="E1132" s="12"/>
      <c r="F1132" s="12"/>
      <c r="G1132" s="12" t="str">
        <f t="shared" si="134"/>
        <v/>
      </c>
      <c r="H1132" s="12"/>
      <c r="I1132" s="12"/>
      <c r="J1132" s="12"/>
      <c r="K1132" s="12">
        <f t="shared" si="135"/>
        <v>0</v>
      </c>
      <c r="L1132" s="12"/>
      <c r="M1132" s="12"/>
      <c r="N1132" s="12" t="b">
        <f t="shared" si="136"/>
        <v>1</v>
      </c>
      <c r="O1132" s="12" t="e">
        <f>VLOOKUP(G1132,[1]CTDaoKhung!$C$5:$L$726,2,0)</f>
        <v>#N/A</v>
      </c>
      <c r="P1132" s="12" t="e">
        <f t="shared" si="137"/>
        <v>#N/A</v>
      </c>
      <c r="Q1132" s="12"/>
      <c r="R1132" s="12"/>
    </row>
    <row r="1133" spans="1:18" hidden="1" x14ac:dyDescent="0.3">
      <c r="A1133" s="12"/>
      <c r="B1133" s="12"/>
      <c r="C1133" s="12" t="str">
        <f t="shared" si="138"/>
        <v/>
      </c>
      <c r="D1133" s="12"/>
      <c r="E1133" s="12"/>
      <c r="F1133" s="12"/>
      <c r="G1133" s="12" t="str">
        <f t="shared" si="134"/>
        <v/>
      </c>
      <c r="H1133" s="12"/>
      <c r="I1133" s="12"/>
      <c r="J1133" s="12"/>
      <c r="K1133" s="12">
        <f t="shared" si="135"/>
        <v>0</v>
      </c>
      <c r="L1133" s="12"/>
      <c r="M1133" s="12"/>
      <c r="N1133" s="12" t="b">
        <f t="shared" si="136"/>
        <v>1</v>
      </c>
      <c r="O1133" s="12" t="e">
        <f>VLOOKUP(G1133,[1]CTDaoKhung!$C$5:$L$726,2,0)</f>
        <v>#N/A</v>
      </c>
      <c r="P1133" s="12" t="e">
        <f t="shared" si="137"/>
        <v>#N/A</v>
      </c>
      <c r="Q1133" s="12"/>
      <c r="R1133" s="12"/>
    </row>
    <row r="1134" spans="1:18" hidden="1" x14ac:dyDescent="0.3">
      <c r="A1134" s="12"/>
      <c r="B1134" s="12"/>
      <c r="C1134" s="12" t="str">
        <f t="shared" si="138"/>
        <v/>
      </c>
      <c r="D1134" s="12"/>
      <c r="E1134" s="12"/>
      <c r="F1134" s="12"/>
      <c r="G1134" s="12" t="str">
        <f t="shared" si="134"/>
        <v/>
      </c>
      <c r="H1134" s="12"/>
      <c r="I1134" s="12"/>
      <c r="J1134" s="12"/>
      <c r="K1134" s="12">
        <f t="shared" si="135"/>
        <v>0</v>
      </c>
      <c r="L1134" s="12"/>
      <c r="M1134" s="12"/>
      <c r="N1134" s="12" t="b">
        <f t="shared" si="136"/>
        <v>1</v>
      </c>
      <c r="O1134" s="12" t="e">
        <f>VLOOKUP(G1134,[1]CTDaoKhung!$C$5:$L$726,2,0)</f>
        <v>#N/A</v>
      </c>
      <c r="P1134" s="12" t="e">
        <f t="shared" si="137"/>
        <v>#N/A</v>
      </c>
      <c r="Q1134" s="12"/>
      <c r="R1134" s="12"/>
    </row>
    <row r="1135" spans="1:18" hidden="1" x14ac:dyDescent="0.3">
      <c r="A1135" s="12"/>
      <c r="B1135" s="12"/>
      <c r="C1135" s="12" t="str">
        <f t="shared" si="138"/>
        <v/>
      </c>
      <c r="D1135" s="12"/>
      <c r="E1135" s="12"/>
      <c r="F1135" s="12"/>
      <c r="G1135" s="12" t="str">
        <f t="shared" si="134"/>
        <v/>
      </c>
      <c r="H1135" s="12"/>
      <c r="I1135" s="12"/>
      <c r="J1135" s="12"/>
      <c r="K1135" s="12">
        <f t="shared" si="135"/>
        <v>0</v>
      </c>
      <c r="L1135" s="12"/>
      <c r="M1135" s="12"/>
      <c r="N1135" s="12" t="b">
        <f t="shared" si="136"/>
        <v>1</v>
      </c>
      <c r="O1135" s="12" t="e">
        <f>VLOOKUP(G1135,[1]CTDaoKhung!$C$5:$L$726,2,0)</f>
        <v>#N/A</v>
      </c>
      <c r="P1135" s="12" t="e">
        <f t="shared" si="137"/>
        <v>#N/A</v>
      </c>
      <c r="Q1135" s="12"/>
      <c r="R1135" s="12"/>
    </row>
    <row r="1136" spans="1:18" hidden="1" x14ac:dyDescent="0.3">
      <c r="A1136" s="12"/>
      <c r="B1136" s="12"/>
      <c r="C1136" s="12" t="str">
        <f t="shared" si="138"/>
        <v/>
      </c>
      <c r="D1136" s="12"/>
      <c r="E1136" s="12"/>
      <c r="F1136" s="12"/>
      <c r="G1136" s="12" t="str">
        <f t="shared" si="134"/>
        <v/>
      </c>
      <c r="H1136" s="12"/>
      <c r="I1136" s="12"/>
      <c r="J1136" s="12"/>
      <c r="K1136" s="12">
        <f t="shared" si="135"/>
        <v>0</v>
      </c>
      <c r="L1136" s="12"/>
      <c r="M1136" s="12"/>
      <c r="N1136" s="12" t="b">
        <f t="shared" si="136"/>
        <v>1</v>
      </c>
      <c r="O1136" s="12" t="e">
        <f>VLOOKUP(G1136,[1]CTDaoKhung!$C$5:$L$726,2,0)</f>
        <v>#N/A</v>
      </c>
      <c r="P1136" s="12" t="e">
        <f t="shared" si="137"/>
        <v>#N/A</v>
      </c>
      <c r="Q1136" s="12"/>
      <c r="R1136" s="12"/>
    </row>
    <row r="1137" spans="1:18" hidden="1" x14ac:dyDescent="0.3">
      <c r="A1137" s="12"/>
      <c r="B1137" s="12"/>
      <c r="C1137" s="12" t="str">
        <f t="shared" si="138"/>
        <v/>
      </c>
      <c r="D1137" s="12"/>
      <c r="E1137" s="12"/>
      <c r="F1137" s="12"/>
      <c r="G1137" s="12" t="str">
        <f t="shared" si="134"/>
        <v/>
      </c>
      <c r="H1137" s="12"/>
      <c r="I1137" s="12"/>
      <c r="J1137" s="12"/>
      <c r="K1137" s="12">
        <f t="shared" si="135"/>
        <v>0</v>
      </c>
      <c r="L1137" s="12"/>
      <c r="M1137" s="12"/>
      <c r="N1137" s="12" t="b">
        <f t="shared" si="136"/>
        <v>1</v>
      </c>
      <c r="O1137" s="12" t="e">
        <f>VLOOKUP(G1137,[1]CTDaoKhung!$C$5:$L$726,2,0)</f>
        <v>#N/A</v>
      </c>
      <c r="P1137" s="12" t="e">
        <f t="shared" si="137"/>
        <v>#N/A</v>
      </c>
      <c r="Q1137" s="12"/>
      <c r="R1137" s="12"/>
    </row>
    <row r="1138" spans="1:18" hidden="1" x14ac:dyDescent="0.3">
      <c r="A1138" s="12"/>
      <c r="B1138" s="12"/>
      <c r="C1138" s="12" t="str">
        <f t="shared" si="138"/>
        <v/>
      </c>
      <c r="D1138" s="12"/>
      <c r="E1138" s="12"/>
      <c r="F1138" s="12"/>
      <c r="G1138" s="12" t="str">
        <f t="shared" si="134"/>
        <v/>
      </c>
      <c r="H1138" s="12"/>
      <c r="I1138" s="12"/>
      <c r="J1138" s="12"/>
      <c r="K1138" s="12">
        <f t="shared" si="135"/>
        <v>0</v>
      </c>
      <c r="L1138" s="12"/>
      <c r="M1138" s="12"/>
      <c r="N1138" s="12" t="b">
        <f t="shared" si="136"/>
        <v>1</v>
      </c>
      <c r="O1138" s="12" t="e">
        <f>VLOOKUP(G1138,[1]CTDaoKhung!$C$5:$L$726,2,0)</f>
        <v>#N/A</v>
      </c>
      <c r="P1138" s="12" t="e">
        <f t="shared" si="137"/>
        <v>#N/A</v>
      </c>
      <c r="Q1138" s="12"/>
      <c r="R1138" s="12"/>
    </row>
    <row r="1139" spans="1:18" hidden="1" x14ac:dyDescent="0.3">
      <c r="A1139" s="12"/>
      <c r="B1139" s="12"/>
      <c r="C1139" s="12" t="str">
        <f t="shared" si="138"/>
        <v/>
      </c>
      <c r="D1139" s="12"/>
      <c r="E1139" s="12"/>
      <c r="F1139" s="12"/>
      <c r="G1139" s="12" t="str">
        <f t="shared" si="134"/>
        <v/>
      </c>
      <c r="H1139" s="12"/>
      <c r="I1139" s="12"/>
      <c r="J1139" s="12"/>
      <c r="K1139" s="12">
        <f t="shared" si="135"/>
        <v>0</v>
      </c>
      <c r="L1139" s="12"/>
      <c r="M1139" s="12"/>
      <c r="N1139" s="12" t="b">
        <f t="shared" si="136"/>
        <v>1</v>
      </c>
      <c r="O1139" s="12" t="e">
        <f>VLOOKUP(G1139,[1]CTDaoKhung!$C$5:$L$726,2,0)</f>
        <v>#N/A</v>
      </c>
      <c r="P1139" s="12" t="e">
        <f t="shared" si="137"/>
        <v>#N/A</v>
      </c>
      <c r="Q1139" s="12"/>
      <c r="R1139" s="12"/>
    </row>
    <row r="1140" spans="1:18" hidden="1" x14ac:dyDescent="0.3">
      <c r="A1140" s="12"/>
      <c r="B1140" s="12"/>
      <c r="C1140" s="12" t="str">
        <f t="shared" si="138"/>
        <v/>
      </c>
      <c r="D1140" s="12"/>
      <c r="E1140" s="12"/>
      <c r="F1140" s="12"/>
      <c r="G1140" s="12" t="str">
        <f t="shared" si="134"/>
        <v/>
      </c>
      <c r="H1140" s="12"/>
      <c r="I1140" s="12"/>
      <c r="J1140" s="12"/>
      <c r="K1140" s="12">
        <f t="shared" si="135"/>
        <v>0</v>
      </c>
      <c r="L1140" s="12"/>
      <c r="M1140" s="12"/>
      <c r="N1140" s="12" t="b">
        <f t="shared" si="136"/>
        <v>1</v>
      </c>
      <c r="O1140" s="12" t="e">
        <f>VLOOKUP(G1140,[1]CTDaoKhung!$C$5:$L$726,2,0)</f>
        <v>#N/A</v>
      </c>
      <c r="P1140" s="12" t="e">
        <f t="shared" si="137"/>
        <v>#N/A</v>
      </c>
      <c r="Q1140" s="12"/>
      <c r="R1140" s="12"/>
    </row>
    <row r="1141" spans="1:18" hidden="1" x14ac:dyDescent="0.3">
      <c r="A1141" s="12"/>
      <c r="B1141" s="12"/>
      <c r="C1141" s="12" t="str">
        <f t="shared" si="138"/>
        <v/>
      </c>
      <c r="D1141" s="12"/>
      <c r="E1141" s="12"/>
      <c r="F1141" s="12"/>
      <c r="G1141" s="12" t="str">
        <f t="shared" si="134"/>
        <v/>
      </c>
      <c r="H1141" s="12"/>
      <c r="I1141" s="12"/>
      <c r="J1141" s="12"/>
      <c r="K1141" s="12">
        <f t="shared" si="135"/>
        <v>0</v>
      </c>
      <c r="L1141" s="12"/>
      <c r="M1141" s="12"/>
      <c r="N1141" s="12" t="b">
        <f t="shared" si="136"/>
        <v>1</v>
      </c>
      <c r="O1141" s="12" t="e">
        <f>VLOOKUP(G1141,[1]CTDaoKhung!$C$5:$L$726,2,0)</f>
        <v>#N/A</v>
      </c>
      <c r="P1141" s="12" t="e">
        <f t="shared" si="137"/>
        <v>#N/A</v>
      </c>
      <c r="Q1141" s="12"/>
      <c r="R1141" s="12"/>
    </row>
    <row r="1142" spans="1:18" hidden="1" x14ac:dyDescent="0.3">
      <c r="A1142" s="12"/>
      <c r="B1142" s="12"/>
      <c r="C1142" s="12" t="str">
        <f t="shared" si="138"/>
        <v/>
      </c>
      <c r="D1142" s="12"/>
      <c r="E1142" s="12"/>
      <c r="F1142" s="12"/>
      <c r="G1142" s="12" t="str">
        <f t="shared" si="134"/>
        <v/>
      </c>
      <c r="H1142" s="12"/>
      <c r="I1142" s="12"/>
      <c r="J1142" s="12"/>
      <c r="K1142" s="12">
        <f t="shared" si="135"/>
        <v>0</v>
      </c>
      <c r="L1142" s="12"/>
      <c r="M1142" s="12"/>
      <c r="N1142" s="12" t="b">
        <f t="shared" si="136"/>
        <v>1</v>
      </c>
      <c r="O1142" s="12" t="e">
        <f>VLOOKUP(G1142,[1]CTDaoKhung!$C$5:$L$726,2,0)</f>
        <v>#N/A</v>
      </c>
      <c r="P1142" s="12" t="e">
        <f t="shared" si="137"/>
        <v>#N/A</v>
      </c>
      <c r="Q1142" s="12"/>
      <c r="R1142" s="12"/>
    </row>
    <row r="1143" spans="1:18" hidden="1" x14ac:dyDescent="0.3">
      <c r="A1143" s="12"/>
      <c r="B1143" s="12"/>
      <c r="C1143" s="12" t="str">
        <f t="shared" si="138"/>
        <v/>
      </c>
      <c r="D1143" s="12"/>
      <c r="E1143" s="12"/>
      <c r="F1143" s="12"/>
      <c r="G1143" s="12" t="str">
        <f t="shared" si="134"/>
        <v/>
      </c>
      <c r="H1143" s="12"/>
      <c r="I1143" s="12"/>
      <c r="J1143" s="12"/>
      <c r="K1143" s="12">
        <f t="shared" si="135"/>
        <v>0</v>
      </c>
      <c r="L1143" s="12"/>
      <c r="M1143" s="12"/>
      <c r="N1143" s="12" t="b">
        <f t="shared" si="136"/>
        <v>1</v>
      </c>
      <c r="O1143" s="12" t="e">
        <f>VLOOKUP(G1143,[1]CTDaoKhung!$C$5:$L$726,2,0)</f>
        <v>#N/A</v>
      </c>
      <c r="P1143" s="12" t="e">
        <f t="shared" si="137"/>
        <v>#N/A</v>
      </c>
      <c r="Q1143" s="12"/>
      <c r="R1143" s="12"/>
    </row>
    <row r="1144" spans="1:18" hidden="1" x14ac:dyDescent="0.3">
      <c r="A1144" s="12"/>
      <c r="B1144" s="12"/>
      <c r="C1144" s="12" t="str">
        <f t="shared" si="138"/>
        <v/>
      </c>
      <c r="D1144" s="12"/>
      <c r="E1144" s="12"/>
      <c r="F1144" s="12"/>
      <c r="G1144" s="12" t="str">
        <f t="shared" si="134"/>
        <v/>
      </c>
      <c r="H1144" s="12"/>
      <c r="I1144" s="12"/>
      <c r="J1144" s="12"/>
      <c r="K1144" s="12">
        <f t="shared" si="135"/>
        <v>0</v>
      </c>
      <c r="L1144" s="12"/>
      <c r="M1144" s="12"/>
      <c r="N1144" s="12" t="b">
        <f t="shared" si="136"/>
        <v>1</v>
      </c>
      <c r="O1144" s="12" t="e">
        <f>VLOOKUP(G1144,[1]CTDaoKhung!$C$5:$L$726,2,0)</f>
        <v>#N/A</v>
      </c>
      <c r="P1144" s="12" t="e">
        <f t="shared" si="137"/>
        <v>#N/A</v>
      </c>
      <c r="Q1144" s="12"/>
      <c r="R1144" s="12"/>
    </row>
    <row r="1145" spans="1:18" hidden="1" x14ac:dyDescent="0.3">
      <c r="A1145" s="12"/>
      <c r="B1145" s="12"/>
      <c r="C1145" s="12" t="str">
        <f t="shared" si="138"/>
        <v/>
      </c>
      <c r="D1145" s="12"/>
      <c r="E1145" s="12"/>
      <c r="F1145" s="12"/>
      <c r="G1145" s="12" t="str">
        <f t="shared" si="134"/>
        <v/>
      </c>
      <c r="H1145" s="12"/>
      <c r="I1145" s="12"/>
      <c r="J1145" s="12"/>
      <c r="K1145" s="12">
        <f t="shared" si="135"/>
        <v>0</v>
      </c>
      <c r="L1145" s="12"/>
      <c r="M1145" s="12"/>
      <c r="N1145" s="12" t="b">
        <f t="shared" si="136"/>
        <v>1</v>
      </c>
      <c r="O1145" s="12" t="e">
        <f>VLOOKUP(G1145,[1]CTDaoKhung!$C$5:$L$726,2,0)</f>
        <v>#N/A</v>
      </c>
      <c r="P1145" s="12" t="e">
        <f t="shared" si="137"/>
        <v>#N/A</v>
      </c>
      <c r="Q1145" s="12"/>
      <c r="R1145" s="12"/>
    </row>
    <row r="1146" spans="1:18" hidden="1" x14ac:dyDescent="0.3">
      <c r="A1146" s="12"/>
      <c r="B1146" s="12"/>
      <c r="C1146" s="12" t="str">
        <f t="shared" si="138"/>
        <v/>
      </c>
      <c r="D1146" s="12"/>
      <c r="E1146" s="12"/>
      <c r="F1146" s="12"/>
      <c r="G1146" s="12" t="str">
        <f t="shared" si="134"/>
        <v/>
      </c>
      <c r="H1146" s="12"/>
      <c r="I1146" s="12"/>
      <c r="J1146" s="12"/>
      <c r="K1146" s="12">
        <f t="shared" si="135"/>
        <v>0</v>
      </c>
      <c r="L1146" s="12"/>
      <c r="M1146" s="12"/>
      <c r="N1146" s="12" t="b">
        <f t="shared" si="136"/>
        <v>1</v>
      </c>
      <c r="O1146" s="12" t="e">
        <f>VLOOKUP(G1146,[1]CTDaoKhung!$C$5:$L$726,2,0)</f>
        <v>#N/A</v>
      </c>
      <c r="P1146" s="12" t="e">
        <f t="shared" si="137"/>
        <v>#N/A</v>
      </c>
      <c r="Q1146" s="12"/>
      <c r="R1146" s="12"/>
    </row>
    <row r="1147" spans="1:18" hidden="1" x14ac:dyDescent="0.3">
      <c r="A1147" s="12"/>
      <c r="B1147" s="12"/>
      <c r="C1147" s="12" t="str">
        <f t="shared" si="138"/>
        <v/>
      </c>
      <c r="D1147" s="12"/>
      <c r="E1147" s="12"/>
      <c r="F1147" s="12"/>
      <c r="G1147" s="12" t="str">
        <f t="shared" si="134"/>
        <v/>
      </c>
      <c r="H1147" s="12"/>
      <c r="I1147" s="12"/>
      <c r="J1147" s="12"/>
      <c r="K1147" s="12">
        <f t="shared" si="135"/>
        <v>0</v>
      </c>
      <c r="L1147" s="12"/>
      <c r="M1147" s="12"/>
      <c r="N1147" s="12" t="b">
        <f t="shared" si="136"/>
        <v>1</v>
      </c>
      <c r="O1147" s="12" t="e">
        <f>VLOOKUP(G1147,[1]CTDaoKhung!$C$5:$L$726,2,0)</f>
        <v>#N/A</v>
      </c>
      <c r="P1147" s="12" t="e">
        <f t="shared" si="137"/>
        <v>#N/A</v>
      </c>
      <c r="Q1147" s="12"/>
      <c r="R1147" s="12"/>
    </row>
    <row r="1148" spans="1:18" hidden="1" x14ac:dyDescent="0.3">
      <c r="A1148" s="12"/>
      <c r="B1148" s="12"/>
      <c r="C1148" s="12" t="str">
        <f t="shared" si="138"/>
        <v/>
      </c>
      <c r="D1148" s="12"/>
      <c r="E1148" s="12"/>
      <c r="F1148" s="12"/>
      <c r="G1148" s="12" t="str">
        <f t="shared" si="134"/>
        <v/>
      </c>
      <c r="H1148" s="12"/>
      <c r="I1148" s="12"/>
      <c r="J1148" s="12"/>
      <c r="K1148" s="12">
        <f t="shared" si="135"/>
        <v>0</v>
      </c>
      <c r="L1148" s="12"/>
      <c r="M1148" s="12"/>
      <c r="N1148" s="12" t="b">
        <f t="shared" si="136"/>
        <v>1</v>
      </c>
      <c r="O1148" s="12" t="e">
        <f>VLOOKUP(G1148,[1]CTDaoKhung!$C$5:$L$726,2,0)</f>
        <v>#N/A</v>
      </c>
      <c r="P1148" s="12" t="e">
        <f t="shared" si="137"/>
        <v>#N/A</v>
      </c>
      <c r="Q1148" s="12"/>
      <c r="R1148" s="12"/>
    </row>
    <row r="1149" spans="1:18" hidden="1" x14ac:dyDescent="0.3">
      <c r="A1149" s="12"/>
      <c r="B1149" s="12"/>
      <c r="C1149" s="12" t="str">
        <f t="shared" si="138"/>
        <v/>
      </c>
      <c r="D1149" s="12"/>
      <c r="E1149" s="12"/>
      <c r="F1149" s="12"/>
      <c r="G1149" s="12" t="str">
        <f t="shared" si="134"/>
        <v/>
      </c>
      <c r="H1149" s="12"/>
      <c r="I1149" s="12"/>
      <c r="J1149" s="12"/>
      <c r="K1149" s="12">
        <f t="shared" si="135"/>
        <v>0</v>
      </c>
      <c r="L1149" s="12"/>
      <c r="M1149" s="12"/>
      <c r="N1149" s="12" t="b">
        <f t="shared" si="136"/>
        <v>1</v>
      </c>
      <c r="O1149" s="12" t="e">
        <f>VLOOKUP(G1149,[1]CTDaoKhung!$C$5:$L$726,2,0)</f>
        <v>#N/A</v>
      </c>
      <c r="P1149" s="12" t="e">
        <f t="shared" si="137"/>
        <v>#N/A</v>
      </c>
      <c r="Q1149" s="12"/>
      <c r="R1149" s="12"/>
    </row>
    <row r="1150" spans="1:18" hidden="1" x14ac:dyDescent="0.3">
      <c r="A1150" s="12"/>
      <c r="B1150" s="12"/>
      <c r="C1150" s="12" t="str">
        <f t="shared" si="138"/>
        <v/>
      </c>
      <c r="D1150" s="12"/>
      <c r="E1150" s="12"/>
      <c r="F1150" s="12"/>
      <c r="G1150" s="12" t="str">
        <f t="shared" si="134"/>
        <v/>
      </c>
      <c r="H1150" s="12"/>
      <c r="I1150" s="12"/>
      <c r="J1150" s="12"/>
      <c r="K1150" s="12">
        <f t="shared" si="135"/>
        <v>0</v>
      </c>
      <c r="L1150" s="12"/>
      <c r="M1150" s="12"/>
      <c r="N1150" s="12" t="b">
        <f t="shared" si="136"/>
        <v>1</v>
      </c>
      <c r="O1150" s="12" t="e">
        <f>VLOOKUP(G1150,[1]CTDaoKhung!$C$5:$L$726,2,0)</f>
        <v>#N/A</v>
      </c>
      <c r="P1150" s="12" t="e">
        <f t="shared" si="137"/>
        <v>#N/A</v>
      </c>
      <c r="Q1150" s="12"/>
      <c r="R1150" s="12"/>
    </row>
    <row r="1151" spans="1:18" hidden="1" x14ac:dyDescent="0.3">
      <c r="A1151" s="12"/>
      <c r="B1151" s="12"/>
      <c r="C1151" s="12" t="str">
        <f t="shared" si="138"/>
        <v/>
      </c>
      <c r="D1151" s="12"/>
      <c r="E1151" s="12"/>
      <c r="F1151" s="12"/>
      <c r="G1151" s="12" t="str">
        <f t="shared" si="134"/>
        <v/>
      </c>
      <c r="H1151" s="12"/>
      <c r="I1151" s="12"/>
      <c r="J1151" s="12"/>
      <c r="K1151" s="12">
        <f t="shared" si="135"/>
        <v>0</v>
      </c>
      <c r="L1151" s="12"/>
      <c r="M1151" s="12"/>
      <c r="N1151" s="12" t="b">
        <f t="shared" si="136"/>
        <v>1</v>
      </c>
      <c r="O1151" s="12" t="e">
        <f>VLOOKUP(G1151,[1]CTDaoKhung!$C$5:$L$726,2,0)</f>
        <v>#N/A</v>
      </c>
      <c r="P1151" s="12" t="e">
        <f t="shared" si="137"/>
        <v>#N/A</v>
      </c>
      <c r="Q1151" s="12"/>
      <c r="R1151" s="12"/>
    </row>
    <row r="1152" spans="1:18" hidden="1" x14ac:dyDescent="0.3">
      <c r="A1152" s="12"/>
      <c r="B1152" s="12"/>
      <c r="C1152" s="12" t="str">
        <f t="shared" si="138"/>
        <v/>
      </c>
      <c r="D1152" s="12"/>
      <c r="E1152" s="12"/>
      <c r="F1152" s="12"/>
      <c r="G1152" s="12" t="str">
        <f t="shared" si="134"/>
        <v/>
      </c>
      <c r="H1152" s="12"/>
      <c r="I1152" s="12"/>
      <c r="J1152" s="12"/>
      <c r="K1152" s="12">
        <f t="shared" si="135"/>
        <v>0</v>
      </c>
      <c r="L1152" s="12"/>
      <c r="M1152" s="12"/>
      <c r="N1152" s="12" t="b">
        <f t="shared" si="136"/>
        <v>1</v>
      </c>
      <c r="O1152" s="12" t="e">
        <f>VLOOKUP(G1152,[1]CTDaoKhung!$C$5:$L$726,2,0)</f>
        <v>#N/A</v>
      </c>
      <c r="P1152" s="12" t="e">
        <f t="shared" si="137"/>
        <v>#N/A</v>
      </c>
      <c r="Q1152" s="12"/>
      <c r="R1152" s="12"/>
    </row>
    <row r="1153" spans="1:18" hidden="1" x14ac:dyDescent="0.3">
      <c r="A1153" s="12"/>
      <c r="B1153" s="12"/>
      <c r="C1153" s="12" t="str">
        <f t="shared" si="138"/>
        <v/>
      </c>
      <c r="D1153" s="12"/>
      <c r="E1153" s="12"/>
      <c r="F1153" s="12"/>
      <c r="G1153" s="12" t="str">
        <f t="shared" si="134"/>
        <v/>
      </c>
      <c r="H1153" s="12"/>
      <c r="I1153" s="12"/>
      <c r="J1153" s="12"/>
      <c r="K1153" s="12">
        <f t="shared" si="135"/>
        <v>0</v>
      </c>
      <c r="L1153" s="12"/>
      <c r="M1153" s="12"/>
      <c r="N1153" s="12" t="b">
        <f t="shared" si="136"/>
        <v>1</v>
      </c>
      <c r="O1153" s="12" t="e">
        <f>VLOOKUP(G1153,[1]CTDaoKhung!$C$5:$L$726,2,0)</f>
        <v>#N/A</v>
      </c>
      <c r="P1153" s="12" t="e">
        <f t="shared" si="137"/>
        <v>#N/A</v>
      </c>
      <c r="Q1153" s="12"/>
      <c r="R1153" s="12"/>
    </row>
    <row r="1154" spans="1:18" hidden="1" x14ac:dyDescent="0.3">
      <c r="A1154" s="12"/>
      <c r="B1154" s="12"/>
      <c r="C1154" s="12" t="str">
        <f t="shared" si="138"/>
        <v/>
      </c>
      <c r="D1154" s="12"/>
      <c r="E1154" s="12"/>
      <c r="F1154" s="12"/>
      <c r="G1154" s="12" t="str">
        <f t="shared" si="134"/>
        <v/>
      </c>
      <c r="H1154" s="12"/>
      <c r="I1154" s="12"/>
      <c r="J1154" s="12"/>
      <c r="K1154" s="12">
        <f t="shared" si="135"/>
        <v>0</v>
      </c>
      <c r="L1154" s="12"/>
      <c r="M1154" s="12"/>
      <c r="N1154" s="12" t="b">
        <f t="shared" si="136"/>
        <v>1</v>
      </c>
      <c r="O1154" s="12" t="e">
        <f>VLOOKUP(G1154,[1]CTDaoKhung!$C$5:$L$726,2,0)</f>
        <v>#N/A</v>
      </c>
      <c r="P1154" s="12" t="e">
        <f t="shared" si="137"/>
        <v>#N/A</v>
      </c>
      <c r="Q1154" s="12"/>
      <c r="R1154" s="12"/>
    </row>
    <row r="1155" spans="1:18" hidden="1" x14ac:dyDescent="0.3">
      <c r="A1155" s="12"/>
      <c r="B1155" s="12"/>
      <c r="C1155" s="12" t="str">
        <f t="shared" si="138"/>
        <v/>
      </c>
      <c r="D1155" s="12"/>
      <c r="E1155" s="12"/>
      <c r="F1155" s="12"/>
      <c r="G1155" s="12" t="str">
        <f t="shared" ref="G1155:G1218" si="139">E1155&amp;F1155</f>
        <v/>
      </c>
      <c r="H1155" s="12"/>
      <c r="I1155" s="12"/>
      <c r="J1155" s="12"/>
      <c r="K1155" s="12">
        <f t="shared" ref="K1155:K1218" si="140">D1155</f>
        <v>0</v>
      </c>
      <c r="L1155" s="12"/>
      <c r="M1155" s="12"/>
      <c r="N1155" s="12" t="b">
        <f t="shared" ref="N1155:N1218" si="141">L1155=M1155</f>
        <v>1</v>
      </c>
      <c r="O1155" s="12" t="e">
        <f>VLOOKUP(G1155,[1]CTDaoKhung!$C$5:$L$726,2,0)</f>
        <v>#N/A</v>
      </c>
      <c r="P1155" s="12" t="e">
        <f t="shared" ref="P1155:P1218" si="142">H1155=O1155</f>
        <v>#N/A</v>
      </c>
      <c r="Q1155" s="12"/>
      <c r="R1155" s="12"/>
    </row>
    <row r="1156" spans="1:18" hidden="1" x14ac:dyDescent="0.3">
      <c r="A1156" s="12"/>
      <c r="B1156" s="12"/>
      <c r="C1156" s="12" t="str">
        <f t="shared" si="138"/>
        <v/>
      </c>
      <c r="D1156" s="12"/>
      <c r="E1156" s="12"/>
      <c r="F1156" s="12"/>
      <c r="G1156" s="12" t="str">
        <f t="shared" si="139"/>
        <v/>
      </c>
      <c r="H1156" s="12"/>
      <c r="I1156" s="12"/>
      <c r="J1156" s="12"/>
      <c r="K1156" s="12">
        <f t="shared" si="140"/>
        <v>0</v>
      </c>
      <c r="L1156" s="12"/>
      <c r="M1156" s="12"/>
      <c r="N1156" s="12" t="b">
        <f t="shared" si="141"/>
        <v>1</v>
      </c>
      <c r="O1156" s="12" t="e">
        <f>VLOOKUP(G1156,[1]CTDaoKhung!$C$5:$L$726,2,0)</f>
        <v>#N/A</v>
      </c>
      <c r="P1156" s="12" t="e">
        <f t="shared" si="142"/>
        <v>#N/A</v>
      </c>
      <c r="Q1156" s="12"/>
      <c r="R1156" s="12"/>
    </row>
    <row r="1157" spans="1:18" hidden="1" x14ac:dyDescent="0.3">
      <c r="A1157" s="12"/>
      <c r="B1157" s="12"/>
      <c r="C1157" s="12" t="str">
        <f t="shared" si="138"/>
        <v/>
      </c>
      <c r="D1157" s="12"/>
      <c r="E1157" s="12"/>
      <c r="F1157" s="12"/>
      <c r="G1157" s="12" t="str">
        <f t="shared" si="139"/>
        <v/>
      </c>
      <c r="H1157" s="12"/>
      <c r="I1157" s="12"/>
      <c r="J1157" s="12"/>
      <c r="K1157" s="12">
        <f t="shared" si="140"/>
        <v>0</v>
      </c>
      <c r="L1157" s="12"/>
      <c r="M1157" s="12"/>
      <c r="N1157" s="12" t="b">
        <f t="shared" si="141"/>
        <v>1</v>
      </c>
      <c r="O1157" s="12" t="e">
        <f>VLOOKUP(G1157,[1]CTDaoKhung!$C$5:$L$726,2,0)</f>
        <v>#N/A</v>
      </c>
      <c r="P1157" s="12" t="e">
        <f t="shared" si="142"/>
        <v>#N/A</v>
      </c>
      <c r="Q1157" s="12"/>
      <c r="R1157" s="12"/>
    </row>
    <row r="1158" spans="1:18" hidden="1" x14ac:dyDescent="0.3">
      <c r="A1158" s="12"/>
      <c r="B1158" s="12"/>
      <c r="C1158" s="12" t="str">
        <f t="shared" si="138"/>
        <v/>
      </c>
      <c r="D1158" s="12"/>
      <c r="E1158" s="12"/>
      <c r="F1158" s="12"/>
      <c r="G1158" s="12" t="str">
        <f t="shared" si="139"/>
        <v/>
      </c>
      <c r="H1158" s="12"/>
      <c r="I1158" s="12"/>
      <c r="J1158" s="12"/>
      <c r="K1158" s="12">
        <f t="shared" si="140"/>
        <v>0</v>
      </c>
      <c r="L1158" s="12"/>
      <c r="M1158" s="12"/>
      <c r="N1158" s="12" t="b">
        <f t="shared" si="141"/>
        <v>1</v>
      </c>
      <c r="O1158" s="12" t="e">
        <f>VLOOKUP(G1158,[1]CTDaoKhung!$C$5:$L$726,2,0)</f>
        <v>#N/A</v>
      </c>
      <c r="P1158" s="12" t="e">
        <f t="shared" si="142"/>
        <v>#N/A</v>
      </c>
      <c r="Q1158" s="12"/>
      <c r="R1158" s="12"/>
    </row>
    <row r="1159" spans="1:18" hidden="1" x14ac:dyDescent="0.3">
      <c r="A1159" s="12"/>
      <c r="B1159" s="12"/>
      <c r="C1159" s="12" t="str">
        <f t="shared" si="138"/>
        <v/>
      </c>
      <c r="D1159" s="12"/>
      <c r="E1159" s="12"/>
      <c r="F1159" s="12"/>
      <c r="G1159" s="12" t="str">
        <f t="shared" si="139"/>
        <v/>
      </c>
      <c r="H1159" s="12"/>
      <c r="I1159" s="12"/>
      <c r="J1159" s="12"/>
      <c r="K1159" s="12">
        <f t="shared" si="140"/>
        <v>0</v>
      </c>
      <c r="L1159" s="12"/>
      <c r="M1159" s="12"/>
      <c r="N1159" s="12" t="b">
        <f t="shared" si="141"/>
        <v>1</v>
      </c>
      <c r="O1159" s="12" t="e">
        <f>VLOOKUP(G1159,[1]CTDaoKhung!$C$5:$L$726,2,0)</f>
        <v>#N/A</v>
      </c>
      <c r="P1159" s="12" t="e">
        <f t="shared" si="142"/>
        <v>#N/A</v>
      </c>
      <c r="Q1159" s="12"/>
      <c r="R1159" s="12"/>
    </row>
    <row r="1160" spans="1:18" hidden="1" x14ac:dyDescent="0.3">
      <c r="A1160" s="12"/>
      <c r="B1160" s="12"/>
      <c r="C1160" s="12" t="str">
        <f t="shared" si="138"/>
        <v/>
      </c>
      <c r="D1160" s="12"/>
      <c r="E1160" s="12"/>
      <c r="F1160" s="12"/>
      <c r="G1160" s="12" t="str">
        <f t="shared" si="139"/>
        <v/>
      </c>
      <c r="H1160" s="12"/>
      <c r="I1160" s="12"/>
      <c r="J1160" s="12"/>
      <c r="K1160" s="12">
        <f t="shared" si="140"/>
        <v>0</v>
      </c>
      <c r="L1160" s="12"/>
      <c r="M1160" s="12"/>
      <c r="N1160" s="12" t="b">
        <f t="shared" si="141"/>
        <v>1</v>
      </c>
      <c r="O1160" s="12" t="e">
        <f>VLOOKUP(G1160,[1]CTDaoKhung!$C$5:$L$726,2,0)</f>
        <v>#N/A</v>
      </c>
      <c r="P1160" s="12" t="e">
        <f t="shared" si="142"/>
        <v>#N/A</v>
      </c>
      <c r="Q1160" s="12"/>
      <c r="R1160" s="12"/>
    </row>
    <row r="1161" spans="1:18" hidden="1" x14ac:dyDescent="0.3">
      <c r="A1161" s="12"/>
      <c r="B1161" s="12"/>
      <c r="C1161" s="12" t="str">
        <f t="shared" si="138"/>
        <v/>
      </c>
      <c r="D1161" s="12"/>
      <c r="E1161" s="12"/>
      <c r="F1161" s="12"/>
      <c r="G1161" s="12" t="str">
        <f t="shared" si="139"/>
        <v/>
      </c>
      <c r="H1161" s="12"/>
      <c r="I1161" s="12"/>
      <c r="J1161" s="12"/>
      <c r="K1161" s="12">
        <f t="shared" si="140"/>
        <v>0</v>
      </c>
      <c r="L1161" s="12"/>
      <c r="M1161" s="12"/>
      <c r="N1161" s="12" t="b">
        <f t="shared" si="141"/>
        <v>1</v>
      </c>
      <c r="O1161" s="12" t="e">
        <f>VLOOKUP(G1161,[1]CTDaoKhung!$C$5:$L$726,2,0)</f>
        <v>#N/A</v>
      </c>
      <c r="P1161" s="12" t="e">
        <f t="shared" si="142"/>
        <v>#N/A</v>
      </c>
      <c r="Q1161" s="12"/>
      <c r="R1161" s="12"/>
    </row>
    <row r="1162" spans="1:18" hidden="1" x14ac:dyDescent="0.3">
      <c r="A1162" s="12"/>
      <c r="B1162" s="12"/>
      <c r="C1162" s="12" t="str">
        <f t="shared" si="138"/>
        <v/>
      </c>
      <c r="D1162" s="12"/>
      <c r="E1162" s="12"/>
      <c r="F1162" s="12"/>
      <c r="G1162" s="12" t="str">
        <f t="shared" si="139"/>
        <v/>
      </c>
      <c r="H1162" s="12"/>
      <c r="I1162" s="12"/>
      <c r="J1162" s="12"/>
      <c r="K1162" s="12">
        <f t="shared" si="140"/>
        <v>0</v>
      </c>
      <c r="L1162" s="12"/>
      <c r="M1162" s="12"/>
      <c r="N1162" s="12" t="b">
        <f t="shared" si="141"/>
        <v>1</v>
      </c>
      <c r="O1162" s="12" t="e">
        <f>VLOOKUP(G1162,[1]CTDaoKhung!$C$5:$L$726,2,0)</f>
        <v>#N/A</v>
      </c>
      <c r="P1162" s="12" t="e">
        <f t="shared" si="142"/>
        <v>#N/A</v>
      </c>
      <c r="Q1162" s="12"/>
      <c r="R1162" s="12"/>
    </row>
    <row r="1163" spans="1:18" hidden="1" x14ac:dyDescent="0.3">
      <c r="A1163" s="12"/>
      <c r="B1163" s="12"/>
      <c r="C1163" s="12" t="str">
        <f t="shared" si="138"/>
        <v/>
      </c>
      <c r="D1163" s="12"/>
      <c r="E1163" s="12"/>
      <c r="F1163" s="12"/>
      <c r="G1163" s="12" t="str">
        <f t="shared" si="139"/>
        <v/>
      </c>
      <c r="H1163" s="12"/>
      <c r="I1163" s="12"/>
      <c r="J1163" s="12"/>
      <c r="K1163" s="12">
        <f t="shared" si="140"/>
        <v>0</v>
      </c>
      <c r="L1163" s="12"/>
      <c r="M1163" s="12"/>
      <c r="N1163" s="12" t="b">
        <f t="shared" si="141"/>
        <v>1</v>
      </c>
      <c r="O1163" s="12" t="e">
        <f>VLOOKUP(G1163,[1]CTDaoKhung!$C$5:$L$726,2,0)</f>
        <v>#N/A</v>
      </c>
      <c r="P1163" s="12" t="e">
        <f t="shared" si="142"/>
        <v>#N/A</v>
      </c>
      <c r="Q1163" s="12"/>
      <c r="R1163" s="12"/>
    </row>
    <row r="1164" spans="1:18" hidden="1" x14ac:dyDescent="0.3">
      <c r="A1164" s="12"/>
      <c r="B1164" s="12"/>
      <c r="C1164" s="12" t="str">
        <f t="shared" si="138"/>
        <v/>
      </c>
      <c r="D1164" s="12"/>
      <c r="E1164" s="12"/>
      <c r="F1164" s="12"/>
      <c r="G1164" s="12" t="str">
        <f t="shared" si="139"/>
        <v/>
      </c>
      <c r="H1164" s="12"/>
      <c r="I1164" s="12"/>
      <c r="J1164" s="12"/>
      <c r="K1164" s="12">
        <f t="shared" si="140"/>
        <v>0</v>
      </c>
      <c r="L1164" s="12"/>
      <c r="M1164" s="12"/>
      <c r="N1164" s="12" t="b">
        <f t="shared" si="141"/>
        <v>1</v>
      </c>
      <c r="O1164" s="12" t="e">
        <f>VLOOKUP(G1164,[1]CTDaoKhung!$C$5:$L$726,2,0)</f>
        <v>#N/A</v>
      </c>
      <c r="P1164" s="12" t="e">
        <f t="shared" si="142"/>
        <v>#N/A</v>
      </c>
      <c r="Q1164" s="12"/>
      <c r="R1164" s="12"/>
    </row>
    <row r="1165" spans="1:18" hidden="1" x14ac:dyDescent="0.3">
      <c r="A1165" s="12"/>
      <c r="B1165" s="12"/>
      <c r="C1165" s="12" t="str">
        <f t="shared" si="138"/>
        <v/>
      </c>
      <c r="D1165" s="12"/>
      <c r="E1165" s="12"/>
      <c r="F1165" s="12"/>
      <c r="G1165" s="12" t="str">
        <f t="shared" si="139"/>
        <v/>
      </c>
      <c r="H1165" s="12"/>
      <c r="I1165" s="12"/>
      <c r="J1165" s="12"/>
      <c r="K1165" s="12">
        <f t="shared" si="140"/>
        <v>0</v>
      </c>
      <c r="L1165" s="12"/>
      <c r="M1165" s="12"/>
      <c r="N1165" s="12" t="b">
        <f t="shared" si="141"/>
        <v>1</v>
      </c>
      <c r="O1165" s="12" t="e">
        <f>VLOOKUP(G1165,[1]CTDaoKhung!$C$5:$L$726,2,0)</f>
        <v>#N/A</v>
      </c>
      <c r="P1165" s="12" t="e">
        <f t="shared" si="142"/>
        <v>#N/A</v>
      </c>
      <c r="Q1165" s="12"/>
      <c r="R1165" s="12"/>
    </row>
    <row r="1166" spans="1:18" hidden="1" x14ac:dyDescent="0.3">
      <c r="A1166" s="12"/>
      <c r="B1166" s="12"/>
      <c r="C1166" s="12" t="str">
        <f t="shared" si="138"/>
        <v/>
      </c>
      <c r="D1166" s="12"/>
      <c r="E1166" s="12"/>
      <c r="F1166" s="12"/>
      <c r="G1166" s="12" t="str">
        <f t="shared" si="139"/>
        <v/>
      </c>
      <c r="H1166" s="12"/>
      <c r="I1166" s="12"/>
      <c r="J1166" s="12"/>
      <c r="K1166" s="12">
        <f t="shared" si="140"/>
        <v>0</v>
      </c>
      <c r="L1166" s="12"/>
      <c r="M1166" s="12"/>
      <c r="N1166" s="12" t="b">
        <f t="shared" si="141"/>
        <v>1</v>
      </c>
      <c r="O1166" s="12" t="e">
        <f>VLOOKUP(G1166,[1]CTDaoKhung!$C$5:$L$726,2,0)</f>
        <v>#N/A</v>
      </c>
      <c r="P1166" s="12" t="e">
        <f t="shared" si="142"/>
        <v>#N/A</v>
      </c>
      <c r="Q1166" s="12"/>
      <c r="R1166" s="12"/>
    </row>
    <row r="1167" spans="1:18" hidden="1" x14ac:dyDescent="0.3">
      <c r="A1167" s="12"/>
      <c r="B1167" s="12"/>
      <c r="C1167" s="12" t="str">
        <f t="shared" si="138"/>
        <v/>
      </c>
      <c r="D1167" s="12"/>
      <c r="E1167" s="12"/>
      <c r="F1167" s="12"/>
      <c r="G1167" s="12" t="str">
        <f t="shared" si="139"/>
        <v/>
      </c>
      <c r="H1167" s="12"/>
      <c r="I1167" s="12"/>
      <c r="J1167" s="12"/>
      <c r="K1167" s="12">
        <f t="shared" si="140"/>
        <v>0</v>
      </c>
      <c r="L1167" s="12"/>
      <c r="M1167" s="12"/>
      <c r="N1167" s="12" t="b">
        <f t="shared" si="141"/>
        <v>1</v>
      </c>
      <c r="O1167" s="12" t="e">
        <f>VLOOKUP(G1167,[1]CTDaoKhung!$C$5:$L$726,2,0)</f>
        <v>#N/A</v>
      </c>
      <c r="P1167" s="12" t="e">
        <f t="shared" si="142"/>
        <v>#N/A</v>
      </c>
      <c r="Q1167" s="12"/>
      <c r="R1167" s="12"/>
    </row>
    <row r="1168" spans="1:18" hidden="1" x14ac:dyDescent="0.3">
      <c r="A1168" s="12"/>
      <c r="B1168" s="12"/>
      <c r="C1168" s="12" t="str">
        <f t="shared" si="138"/>
        <v/>
      </c>
      <c r="D1168" s="12"/>
      <c r="E1168" s="12"/>
      <c r="F1168" s="12"/>
      <c r="G1168" s="12" t="str">
        <f t="shared" si="139"/>
        <v/>
      </c>
      <c r="H1168" s="12"/>
      <c r="I1168" s="12"/>
      <c r="J1168" s="12"/>
      <c r="K1168" s="12">
        <f t="shared" si="140"/>
        <v>0</v>
      </c>
      <c r="L1168" s="12"/>
      <c r="M1168" s="12"/>
      <c r="N1168" s="12" t="b">
        <f t="shared" si="141"/>
        <v>1</v>
      </c>
      <c r="O1168" s="12" t="e">
        <f>VLOOKUP(G1168,[1]CTDaoKhung!$C$5:$L$726,2,0)</f>
        <v>#N/A</v>
      </c>
      <c r="P1168" s="12" t="e">
        <f t="shared" si="142"/>
        <v>#N/A</v>
      </c>
      <c r="Q1168" s="12"/>
      <c r="R1168" s="12"/>
    </row>
    <row r="1169" spans="1:18" hidden="1" x14ac:dyDescent="0.3">
      <c r="A1169" s="12"/>
      <c r="B1169" s="12"/>
      <c r="C1169" s="12" t="str">
        <f t="shared" si="138"/>
        <v/>
      </c>
      <c r="D1169" s="12"/>
      <c r="E1169" s="12"/>
      <c r="F1169" s="12"/>
      <c r="G1169" s="12" t="str">
        <f t="shared" si="139"/>
        <v/>
      </c>
      <c r="H1169" s="12"/>
      <c r="I1169" s="12"/>
      <c r="J1169" s="12"/>
      <c r="K1169" s="12">
        <f t="shared" si="140"/>
        <v>0</v>
      </c>
      <c r="L1169" s="12"/>
      <c r="M1169" s="12"/>
      <c r="N1169" s="12" t="b">
        <f t="shared" si="141"/>
        <v>1</v>
      </c>
      <c r="O1169" s="12" t="e">
        <f>VLOOKUP(G1169,[1]CTDaoKhung!$C$5:$L$726,2,0)</f>
        <v>#N/A</v>
      </c>
      <c r="P1169" s="12" t="e">
        <f t="shared" si="142"/>
        <v>#N/A</v>
      </c>
      <c r="Q1169" s="12"/>
      <c r="R1169" s="12"/>
    </row>
    <row r="1170" spans="1:18" hidden="1" x14ac:dyDescent="0.3">
      <c r="A1170" s="12"/>
      <c r="B1170" s="12"/>
      <c r="C1170" s="12" t="str">
        <f t="shared" ref="C1170:C1233" si="143">MID(F1170,5,2)</f>
        <v/>
      </c>
      <c r="D1170" s="12"/>
      <c r="E1170" s="12"/>
      <c r="F1170" s="12"/>
      <c r="G1170" s="12" t="str">
        <f t="shared" si="139"/>
        <v/>
      </c>
      <c r="H1170" s="12"/>
      <c r="I1170" s="12"/>
      <c r="J1170" s="12"/>
      <c r="K1170" s="12">
        <f t="shared" si="140"/>
        <v>0</v>
      </c>
      <c r="L1170" s="12"/>
      <c r="M1170" s="12"/>
      <c r="N1170" s="12" t="b">
        <f t="shared" si="141"/>
        <v>1</v>
      </c>
      <c r="O1170" s="12" t="e">
        <f>VLOOKUP(G1170,[1]CTDaoKhung!$C$5:$L$726,2,0)</f>
        <v>#N/A</v>
      </c>
      <c r="P1170" s="12" t="e">
        <f t="shared" si="142"/>
        <v>#N/A</v>
      </c>
      <c r="Q1170" s="12"/>
      <c r="R1170" s="12"/>
    </row>
    <row r="1171" spans="1:18" hidden="1" x14ac:dyDescent="0.3">
      <c r="A1171" s="12"/>
      <c r="B1171" s="12"/>
      <c r="C1171" s="12" t="str">
        <f t="shared" si="143"/>
        <v/>
      </c>
      <c r="D1171" s="12"/>
      <c r="E1171" s="12"/>
      <c r="F1171" s="12"/>
      <c r="G1171" s="12" t="str">
        <f t="shared" si="139"/>
        <v/>
      </c>
      <c r="H1171" s="12"/>
      <c r="I1171" s="12"/>
      <c r="J1171" s="12"/>
      <c r="K1171" s="12">
        <f t="shared" si="140"/>
        <v>0</v>
      </c>
      <c r="L1171" s="12"/>
      <c r="M1171" s="12"/>
      <c r="N1171" s="12" t="b">
        <f t="shared" si="141"/>
        <v>1</v>
      </c>
      <c r="O1171" s="12" t="e">
        <f>VLOOKUP(G1171,[1]CTDaoKhung!$C$5:$L$726,2,0)</f>
        <v>#N/A</v>
      </c>
      <c r="P1171" s="12" t="e">
        <f t="shared" si="142"/>
        <v>#N/A</v>
      </c>
      <c r="Q1171" s="12"/>
      <c r="R1171" s="12"/>
    </row>
    <row r="1172" spans="1:18" hidden="1" x14ac:dyDescent="0.3">
      <c r="A1172" s="12"/>
      <c r="B1172" s="12"/>
      <c r="C1172" s="12" t="str">
        <f t="shared" si="143"/>
        <v/>
      </c>
      <c r="D1172" s="12"/>
      <c r="E1172" s="12"/>
      <c r="F1172" s="12"/>
      <c r="G1172" s="12" t="str">
        <f t="shared" si="139"/>
        <v/>
      </c>
      <c r="H1172" s="12"/>
      <c r="I1172" s="12"/>
      <c r="J1172" s="12"/>
      <c r="K1172" s="12">
        <f t="shared" si="140"/>
        <v>0</v>
      </c>
      <c r="L1172" s="12"/>
      <c r="M1172" s="12"/>
      <c r="N1172" s="12" t="b">
        <f t="shared" si="141"/>
        <v>1</v>
      </c>
      <c r="O1172" s="12" t="e">
        <f>VLOOKUP(G1172,[1]CTDaoKhung!$C$5:$L$726,2,0)</f>
        <v>#N/A</v>
      </c>
      <c r="P1172" s="12" t="e">
        <f t="shared" si="142"/>
        <v>#N/A</v>
      </c>
      <c r="Q1172" s="12"/>
      <c r="R1172" s="12"/>
    </row>
    <row r="1173" spans="1:18" hidden="1" x14ac:dyDescent="0.3">
      <c r="A1173" s="12"/>
      <c r="B1173" s="12"/>
      <c r="C1173" s="12" t="str">
        <f t="shared" si="143"/>
        <v/>
      </c>
      <c r="D1173" s="12"/>
      <c r="E1173" s="12"/>
      <c r="F1173" s="12"/>
      <c r="G1173" s="12" t="str">
        <f t="shared" si="139"/>
        <v/>
      </c>
      <c r="H1173" s="12"/>
      <c r="I1173" s="12"/>
      <c r="J1173" s="12"/>
      <c r="K1173" s="12">
        <f t="shared" si="140"/>
        <v>0</v>
      </c>
      <c r="L1173" s="12"/>
      <c r="M1173" s="12"/>
      <c r="N1173" s="12" t="b">
        <f t="shared" si="141"/>
        <v>1</v>
      </c>
      <c r="O1173" s="12" t="e">
        <f>VLOOKUP(G1173,[1]CTDaoKhung!$C$5:$L$726,2,0)</f>
        <v>#N/A</v>
      </c>
      <c r="P1173" s="12" t="e">
        <f t="shared" si="142"/>
        <v>#N/A</v>
      </c>
      <c r="Q1173" s="12"/>
      <c r="R1173" s="12"/>
    </row>
    <row r="1174" spans="1:18" hidden="1" x14ac:dyDescent="0.3">
      <c r="A1174" s="12"/>
      <c r="B1174" s="12"/>
      <c r="C1174" s="12" t="str">
        <f t="shared" si="143"/>
        <v/>
      </c>
      <c r="D1174" s="12"/>
      <c r="E1174" s="12"/>
      <c r="F1174" s="12"/>
      <c r="G1174" s="12" t="str">
        <f t="shared" si="139"/>
        <v/>
      </c>
      <c r="H1174" s="12"/>
      <c r="I1174" s="12"/>
      <c r="J1174" s="12"/>
      <c r="K1174" s="12">
        <f t="shared" si="140"/>
        <v>0</v>
      </c>
      <c r="L1174" s="12"/>
      <c r="M1174" s="12"/>
      <c r="N1174" s="12" t="b">
        <f t="shared" si="141"/>
        <v>1</v>
      </c>
      <c r="O1174" s="12" t="e">
        <f>VLOOKUP(G1174,[1]CTDaoKhung!$C$5:$L$726,2,0)</f>
        <v>#N/A</v>
      </c>
      <c r="P1174" s="12" t="e">
        <f t="shared" si="142"/>
        <v>#N/A</v>
      </c>
      <c r="Q1174" s="12"/>
      <c r="R1174" s="12"/>
    </row>
    <row r="1175" spans="1:18" hidden="1" x14ac:dyDescent="0.3">
      <c r="A1175" s="12"/>
      <c r="B1175" s="12"/>
      <c r="C1175" s="12" t="str">
        <f t="shared" si="143"/>
        <v/>
      </c>
      <c r="D1175" s="12"/>
      <c r="E1175" s="12"/>
      <c r="F1175" s="12"/>
      <c r="G1175" s="12" t="str">
        <f t="shared" si="139"/>
        <v/>
      </c>
      <c r="H1175" s="12"/>
      <c r="I1175" s="12"/>
      <c r="J1175" s="12"/>
      <c r="K1175" s="12">
        <f t="shared" si="140"/>
        <v>0</v>
      </c>
      <c r="L1175" s="12"/>
      <c r="M1175" s="12"/>
      <c r="N1175" s="12" t="b">
        <f t="shared" si="141"/>
        <v>1</v>
      </c>
      <c r="O1175" s="12" t="e">
        <f>VLOOKUP(G1175,[1]CTDaoKhung!$C$5:$L$726,2,0)</f>
        <v>#N/A</v>
      </c>
      <c r="P1175" s="12" t="e">
        <f t="shared" si="142"/>
        <v>#N/A</v>
      </c>
      <c r="Q1175" s="12"/>
      <c r="R1175" s="12"/>
    </row>
    <row r="1176" spans="1:18" hidden="1" x14ac:dyDescent="0.3">
      <c r="A1176" s="12"/>
      <c r="B1176" s="12"/>
      <c r="C1176" s="12" t="str">
        <f t="shared" si="143"/>
        <v/>
      </c>
      <c r="D1176" s="12"/>
      <c r="E1176" s="12"/>
      <c r="F1176" s="12"/>
      <c r="G1176" s="12" t="str">
        <f t="shared" si="139"/>
        <v/>
      </c>
      <c r="H1176" s="12"/>
      <c r="I1176" s="12"/>
      <c r="J1176" s="12"/>
      <c r="K1176" s="12">
        <f t="shared" si="140"/>
        <v>0</v>
      </c>
      <c r="L1176" s="12"/>
      <c r="M1176" s="12"/>
      <c r="N1176" s="12" t="b">
        <f t="shared" si="141"/>
        <v>1</v>
      </c>
      <c r="O1176" s="12" t="e">
        <f>VLOOKUP(G1176,[1]CTDaoKhung!$C$5:$L$726,2,0)</f>
        <v>#N/A</v>
      </c>
      <c r="P1176" s="12" t="e">
        <f t="shared" si="142"/>
        <v>#N/A</v>
      </c>
      <c r="Q1176" s="12"/>
      <c r="R1176" s="12"/>
    </row>
    <row r="1177" spans="1:18" hidden="1" x14ac:dyDescent="0.3">
      <c r="A1177" s="12"/>
      <c r="B1177" s="12"/>
      <c r="C1177" s="12" t="str">
        <f t="shared" si="143"/>
        <v/>
      </c>
      <c r="D1177" s="12"/>
      <c r="E1177" s="12"/>
      <c r="F1177" s="12"/>
      <c r="G1177" s="12" t="str">
        <f t="shared" si="139"/>
        <v/>
      </c>
      <c r="H1177" s="12"/>
      <c r="I1177" s="12"/>
      <c r="J1177" s="12"/>
      <c r="K1177" s="12">
        <f t="shared" si="140"/>
        <v>0</v>
      </c>
      <c r="L1177" s="12"/>
      <c r="M1177" s="12"/>
      <c r="N1177" s="12" t="b">
        <f t="shared" si="141"/>
        <v>1</v>
      </c>
      <c r="O1177" s="12" t="e">
        <f>VLOOKUP(G1177,[1]CTDaoKhung!$C$5:$L$726,2,0)</f>
        <v>#N/A</v>
      </c>
      <c r="P1177" s="12" t="e">
        <f t="shared" si="142"/>
        <v>#N/A</v>
      </c>
      <c r="Q1177" s="12"/>
      <c r="R1177" s="12"/>
    </row>
    <row r="1178" spans="1:18" hidden="1" x14ac:dyDescent="0.3">
      <c r="A1178" s="12"/>
      <c r="B1178" s="12"/>
      <c r="C1178" s="12" t="str">
        <f t="shared" si="143"/>
        <v/>
      </c>
      <c r="D1178" s="12"/>
      <c r="E1178" s="12"/>
      <c r="F1178" s="12"/>
      <c r="G1178" s="12" t="str">
        <f t="shared" si="139"/>
        <v/>
      </c>
      <c r="H1178" s="12"/>
      <c r="I1178" s="12"/>
      <c r="J1178" s="12"/>
      <c r="K1178" s="12">
        <f t="shared" si="140"/>
        <v>0</v>
      </c>
      <c r="L1178" s="12"/>
      <c r="M1178" s="12"/>
      <c r="N1178" s="12" t="b">
        <f t="shared" si="141"/>
        <v>1</v>
      </c>
      <c r="O1178" s="12" t="e">
        <f>VLOOKUP(G1178,[1]CTDaoKhung!$C$5:$L$726,2,0)</f>
        <v>#N/A</v>
      </c>
      <c r="P1178" s="12" t="e">
        <f t="shared" si="142"/>
        <v>#N/A</v>
      </c>
      <c r="Q1178" s="12"/>
      <c r="R1178" s="12"/>
    </row>
    <row r="1179" spans="1:18" hidden="1" x14ac:dyDescent="0.3">
      <c r="A1179" s="12"/>
      <c r="B1179" s="12"/>
      <c r="C1179" s="12" t="str">
        <f t="shared" si="143"/>
        <v/>
      </c>
      <c r="D1179" s="12"/>
      <c r="E1179" s="12"/>
      <c r="F1179" s="12"/>
      <c r="G1179" s="12" t="str">
        <f t="shared" si="139"/>
        <v/>
      </c>
      <c r="H1179" s="12"/>
      <c r="I1179" s="12"/>
      <c r="J1179" s="12"/>
      <c r="K1179" s="12">
        <f t="shared" si="140"/>
        <v>0</v>
      </c>
      <c r="L1179" s="12"/>
      <c r="M1179" s="12"/>
      <c r="N1179" s="12" t="b">
        <f t="shared" si="141"/>
        <v>1</v>
      </c>
      <c r="O1179" s="12" t="e">
        <f>VLOOKUP(G1179,[1]CTDaoKhung!$C$5:$L$726,2,0)</f>
        <v>#N/A</v>
      </c>
      <c r="P1179" s="12" t="e">
        <f t="shared" si="142"/>
        <v>#N/A</v>
      </c>
      <c r="Q1179" s="12"/>
      <c r="R1179" s="12"/>
    </row>
    <row r="1180" spans="1:18" hidden="1" x14ac:dyDescent="0.3">
      <c r="A1180" s="12"/>
      <c r="B1180" s="12"/>
      <c r="C1180" s="12" t="str">
        <f t="shared" si="143"/>
        <v/>
      </c>
      <c r="D1180" s="12"/>
      <c r="E1180" s="12"/>
      <c r="F1180" s="12"/>
      <c r="G1180" s="12" t="str">
        <f t="shared" si="139"/>
        <v/>
      </c>
      <c r="H1180" s="12"/>
      <c r="I1180" s="12"/>
      <c r="J1180" s="12"/>
      <c r="K1180" s="12">
        <f t="shared" si="140"/>
        <v>0</v>
      </c>
      <c r="L1180" s="12"/>
      <c r="M1180" s="12"/>
      <c r="N1180" s="12" t="b">
        <f t="shared" si="141"/>
        <v>1</v>
      </c>
      <c r="O1180" s="12" t="e">
        <f>VLOOKUP(G1180,[1]CTDaoKhung!$C$5:$L$726,2,0)</f>
        <v>#N/A</v>
      </c>
      <c r="P1180" s="12" t="e">
        <f t="shared" si="142"/>
        <v>#N/A</v>
      </c>
      <c r="Q1180" s="12"/>
      <c r="R1180" s="12"/>
    </row>
    <row r="1181" spans="1:18" hidden="1" x14ac:dyDescent="0.3">
      <c r="A1181" s="12"/>
      <c r="B1181" s="12"/>
      <c r="C1181" s="12" t="str">
        <f t="shared" si="143"/>
        <v/>
      </c>
      <c r="D1181" s="12"/>
      <c r="E1181" s="12"/>
      <c r="F1181" s="12"/>
      <c r="G1181" s="12" t="str">
        <f t="shared" si="139"/>
        <v/>
      </c>
      <c r="H1181" s="12"/>
      <c r="I1181" s="12"/>
      <c r="J1181" s="12"/>
      <c r="K1181" s="12">
        <f t="shared" si="140"/>
        <v>0</v>
      </c>
      <c r="L1181" s="12"/>
      <c r="M1181" s="12"/>
      <c r="N1181" s="12" t="b">
        <f t="shared" si="141"/>
        <v>1</v>
      </c>
      <c r="O1181" s="12" t="e">
        <f>VLOOKUP(G1181,[1]CTDaoKhung!$C$5:$L$726,2,0)</f>
        <v>#N/A</v>
      </c>
      <c r="P1181" s="12" t="e">
        <f t="shared" si="142"/>
        <v>#N/A</v>
      </c>
      <c r="Q1181" s="12"/>
      <c r="R1181" s="12"/>
    </row>
    <row r="1182" spans="1:18" hidden="1" x14ac:dyDescent="0.3">
      <c r="A1182" s="12"/>
      <c r="B1182" s="12"/>
      <c r="C1182" s="12" t="str">
        <f t="shared" si="143"/>
        <v/>
      </c>
      <c r="D1182" s="12"/>
      <c r="E1182" s="12"/>
      <c r="F1182" s="12"/>
      <c r="G1182" s="12" t="str">
        <f t="shared" si="139"/>
        <v/>
      </c>
      <c r="H1182" s="12"/>
      <c r="I1182" s="12"/>
      <c r="J1182" s="12"/>
      <c r="K1182" s="12">
        <f t="shared" si="140"/>
        <v>0</v>
      </c>
      <c r="L1182" s="12"/>
      <c r="M1182" s="12"/>
      <c r="N1182" s="12" t="b">
        <f t="shared" si="141"/>
        <v>1</v>
      </c>
      <c r="O1182" s="12" t="e">
        <f>VLOOKUP(G1182,[1]CTDaoKhung!$C$5:$L$726,2,0)</f>
        <v>#N/A</v>
      </c>
      <c r="P1182" s="12" t="e">
        <f t="shared" si="142"/>
        <v>#N/A</v>
      </c>
      <c r="Q1182" s="12"/>
      <c r="R1182" s="12"/>
    </row>
    <row r="1183" spans="1:18" hidden="1" x14ac:dyDescent="0.3">
      <c r="A1183" s="12"/>
      <c r="B1183" s="12"/>
      <c r="C1183" s="12" t="str">
        <f t="shared" si="143"/>
        <v/>
      </c>
      <c r="D1183" s="12"/>
      <c r="E1183" s="12"/>
      <c r="F1183" s="12"/>
      <c r="G1183" s="12" t="str">
        <f t="shared" si="139"/>
        <v/>
      </c>
      <c r="H1183" s="12"/>
      <c r="I1183" s="12"/>
      <c r="J1183" s="12"/>
      <c r="K1183" s="12">
        <f t="shared" si="140"/>
        <v>0</v>
      </c>
      <c r="L1183" s="12"/>
      <c r="M1183" s="12"/>
      <c r="N1183" s="12" t="b">
        <f t="shared" si="141"/>
        <v>1</v>
      </c>
      <c r="O1183" s="12" t="e">
        <f>VLOOKUP(G1183,[1]CTDaoKhung!$C$5:$L$726,2,0)</f>
        <v>#N/A</v>
      </c>
      <c r="P1183" s="12" t="e">
        <f t="shared" si="142"/>
        <v>#N/A</v>
      </c>
      <c r="Q1183" s="12"/>
      <c r="R1183" s="12"/>
    </row>
    <row r="1184" spans="1:18" hidden="1" x14ac:dyDescent="0.3">
      <c r="A1184" s="12"/>
      <c r="B1184" s="12"/>
      <c r="C1184" s="12" t="str">
        <f t="shared" si="143"/>
        <v/>
      </c>
      <c r="D1184" s="12"/>
      <c r="E1184" s="12"/>
      <c r="F1184" s="12"/>
      <c r="G1184" s="12" t="str">
        <f t="shared" si="139"/>
        <v/>
      </c>
      <c r="H1184" s="12"/>
      <c r="I1184" s="12"/>
      <c r="J1184" s="12"/>
      <c r="K1184" s="12">
        <f t="shared" si="140"/>
        <v>0</v>
      </c>
      <c r="L1184" s="12"/>
      <c r="M1184" s="12"/>
      <c r="N1184" s="12" t="b">
        <f t="shared" si="141"/>
        <v>1</v>
      </c>
      <c r="O1184" s="12" t="e">
        <f>VLOOKUP(G1184,[1]CTDaoKhung!$C$5:$L$726,2,0)</f>
        <v>#N/A</v>
      </c>
      <c r="P1184" s="12" t="e">
        <f t="shared" si="142"/>
        <v>#N/A</v>
      </c>
      <c r="Q1184" s="12"/>
      <c r="R1184" s="12"/>
    </row>
    <row r="1185" spans="1:18" hidden="1" x14ac:dyDescent="0.3">
      <c r="A1185" s="12"/>
      <c r="B1185" s="12"/>
      <c r="C1185" s="12" t="str">
        <f t="shared" si="143"/>
        <v/>
      </c>
      <c r="D1185" s="12"/>
      <c r="E1185" s="12"/>
      <c r="F1185" s="12"/>
      <c r="G1185" s="12" t="str">
        <f t="shared" si="139"/>
        <v/>
      </c>
      <c r="H1185" s="12"/>
      <c r="I1185" s="12"/>
      <c r="J1185" s="12"/>
      <c r="K1185" s="12">
        <f t="shared" si="140"/>
        <v>0</v>
      </c>
      <c r="L1185" s="12"/>
      <c r="M1185" s="12"/>
      <c r="N1185" s="12" t="b">
        <f t="shared" si="141"/>
        <v>1</v>
      </c>
      <c r="O1185" s="12" t="e">
        <f>VLOOKUP(G1185,[1]CTDaoKhung!$C$5:$L$726,2,0)</f>
        <v>#N/A</v>
      </c>
      <c r="P1185" s="12" t="e">
        <f t="shared" si="142"/>
        <v>#N/A</v>
      </c>
      <c r="Q1185" s="12"/>
      <c r="R1185" s="12"/>
    </row>
    <row r="1186" spans="1:18" hidden="1" x14ac:dyDescent="0.3">
      <c r="A1186" s="12"/>
      <c r="B1186" s="12"/>
      <c r="C1186" s="12" t="str">
        <f t="shared" si="143"/>
        <v/>
      </c>
      <c r="D1186" s="12"/>
      <c r="E1186" s="12"/>
      <c r="F1186" s="12"/>
      <c r="G1186" s="12" t="str">
        <f t="shared" si="139"/>
        <v/>
      </c>
      <c r="H1186" s="12"/>
      <c r="I1186" s="12"/>
      <c r="J1186" s="12"/>
      <c r="K1186" s="12">
        <f t="shared" si="140"/>
        <v>0</v>
      </c>
      <c r="L1186" s="12"/>
      <c r="M1186" s="12"/>
      <c r="N1186" s="12" t="b">
        <f t="shared" si="141"/>
        <v>1</v>
      </c>
      <c r="O1186" s="12" t="e">
        <f>VLOOKUP(G1186,[1]CTDaoKhung!$C$5:$L$726,2,0)</f>
        <v>#N/A</v>
      </c>
      <c r="P1186" s="12" t="e">
        <f t="shared" si="142"/>
        <v>#N/A</v>
      </c>
      <c r="Q1186" s="12"/>
      <c r="R1186" s="12"/>
    </row>
    <row r="1187" spans="1:18" hidden="1" x14ac:dyDescent="0.3">
      <c r="A1187" s="12"/>
      <c r="B1187" s="12"/>
      <c r="C1187" s="12" t="str">
        <f t="shared" si="143"/>
        <v/>
      </c>
      <c r="D1187" s="12"/>
      <c r="E1187" s="12"/>
      <c r="F1187" s="12"/>
      <c r="G1187" s="12" t="str">
        <f t="shared" si="139"/>
        <v/>
      </c>
      <c r="H1187" s="12"/>
      <c r="I1187" s="12"/>
      <c r="J1187" s="12"/>
      <c r="K1187" s="12">
        <f t="shared" si="140"/>
        <v>0</v>
      </c>
      <c r="L1187" s="12"/>
      <c r="M1187" s="12"/>
      <c r="N1187" s="12" t="b">
        <f t="shared" si="141"/>
        <v>1</v>
      </c>
      <c r="O1187" s="12" t="e">
        <f>VLOOKUP(G1187,[1]CTDaoKhung!$C$5:$L$726,2,0)</f>
        <v>#N/A</v>
      </c>
      <c r="P1187" s="12" t="e">
        <f t="shared" si="142"/>
        <v>#N/A</v>
      </c>
      <c r="Q1187" s="12"/>
      <c r="R1187" s="12"/>
    </row>
    <row r="1188" spans="1:18" hidden="1" x14ac:dyDescent="0.3">
      <c r="A1188" s="12"/>
      <c r="B1188" s="12"/>
      <c r="C1188" s="12" t="str">
        <f t="shared" si="143"/>
        <v/>
      </c>
      <c r="D1188" s="12"/>
      <c r="E1188" s="12"/>
      <c r="F1188" s="12"/>
      <c r="G1188" s="12" t="str">
        <f t="shared" si="139"/>
        <v/>
      </c>
      <c r="H1188" s="12"/>
      <c r="I1188" s="12"/>
      <c r="J1188" s="12"/>
      <c r="K1188" s="12">
        <f t="shared" si="140"/>
        <v>0</v>
      </c>
      <c r="L1188" s="12"/>
      <c r="M1188" s="12"/>
      <c r="N1188" s="12" t="b">
        <f t="shared" si="141"/>
        <v>1</v>
      </c>
      <c r="O1188" s="12" t="e">
        <f>VLOOKUP(G1188,[1]CTDaoKhung!$C$5:$L$726,2,0)</f>
        <v>#N/A</v>
      </c>
      <c r="P1188" s="12" t="e">
        <f t="shared" si="142"/>
        <v>#N/A</v>
      </c>
      <c r="Q1188" s="12"/>
      <c r="R1188" s="12"/>
    </row>
    <row r="1189" spans="1:18" hidden="1" x14ac:dyDescent="0.3">
      <c r="A1189" s="12"/>
      <c r="B1189" s="12"/>
      <c r="C1189" s="12" t="str">
        <f t="shared" si="143"/>
        <v/>
      </c>
      <c r="D1189" s="12"/>
      <c r="E1189" s="12"/>
      <c r="F1189" s="12"/>
      <c r="G1189" s="12" t="str">
        <f t="shared" si="139"/>
        <v/>
      </c>
      <c r="H1189" s="12"/>
      <c r="I1189" s="12"/>
      <c r="J1189" s="12"/>
      <c r="K1189" s="12">
        <f t="shared" si="140"/>
        <v>0</v>
      </c>
      <c r="L1189" s="12"/>
      <c r="M1189" s="12"/>
      <c r="N1189" s="12" t="b">
        <f t="shared" si="141"/>
        <v>1</v>
      </c>
      <c r="O1189" s="12" t="e">
        <f>VLOOKUP(G1189,[1]CTDaoKhung!$C$5:$L$726,2,0)</f>
        <v>#N/A</v>
      </c>
      <c r="P1189" s="12" t="e">
        <f t="shared" si="142"/>
        <v>#N/A</v>
      </c>
      <c r="Q1189" s="12"/>
      <c r="R1189" s="12"/>
    </row>
    <row r="1190" spans="1:18" hidden="1" x14ac:dyDescent="0.3">
      <c r="A1190" s="12"/>
      <c r="B1190" s="12"/>
      <c r="C1190" s="12" t="str">
        <f t="shared" si="143"/>
        <v/>
      </c>
      <c r="D1190" s="12"/>
      <c r="E1190" s="12"/>
      <c r="F1190" s="12"/>
      <c r="G1190" s="12" t="str">
        <f t="shared" si="139"/>
        <v/>
      </c>
      <c r="H1190" s="12"/>
      <c r="I1190" s="12"/>
      <c r="J1190" s="12"/>
      <c r="K1190" s="12">
        <f t="shared" si="140"/>
        <v>0</v>
      </c>
      <c r="L1190" s="12"/>
      <c r="M1190" s="12"/>
      <c r="N1190" s="12" t="b">
        <f t="shared" si="141"/>
        <v>1</v>
      </c>
      <c r="O1190" s="12" t="e">
        <f>VLOOKUP(G1190,[1]CTDaoKhung!$C$5:$L$726,2,0)</f>
        <v>#N/A</v>
      </c>
      <c r="P1190" s="12" t="e">
        <f t="shared" si="142"/>
        <v>#N/A</v>
      </c>
      <c r="Q1190" s="12"/>
      <c r="R1190" s="12"/>
    </row>
    <row r="1191" spans="1:18" hidden="1" x14ac:dyDescent="0.3">
      <c r="A1191" s="12"/>
      <c r="B1191" s="12"/>
      <c r="C1191" s="12" t="str">
        <f t="shared" si="143"/>
        <v/>
      </c>
      <c r="D1191" s="12"/>
      <c r="E1191" s="12"/>
      <c r="F1191" s="12"/>
      <c r="G1191" s="12" t="str">
        <f t="shared" si="139"/>
        <v/>
      </c>
      <c r="H1191" s="12"/>
      <c r="I1191" s="12"/>
      <c r="J1191" s="12"/>
      <c r="K1191" s="12">
        <f t="shared" si="140"/>
        <v>0</v>
      </c>
      <c r="L1191" s="12"/>
      <c r="M1191" s="12"/>
      <c r="N1191" s="12" t="b">
        <f t="shared" si="141"/>
        <v>1</v>
      </c>
      <c r="O1191" s="12" t="e">
        <f>VLOOKUP(G1191,[1]CTDaoKhung!$C$5:$L$726,2,0)</f>
        <v>#N/A</v>
      </c>
      <c r="P1191" s="12" t="e">
        <f t="shared" si="142"/>
        <v>#N/A</v>
      </c>
      <c r="Q1191" s="12"/>
      <c r="R1191" s="12"/>
    </row>
    <row r="1192" spans="1:18" hidden="1" x14ac:dyDescent="0.3">
      <c r="A1192" s="12"/>
      <c r="B1192" s="12"/>
      <c r="C1192" s="12" t="str">
        <f t="shared" si="143"/>
        <v/>
      </c>
      <c r="D1192" s="12"/>
      <c r="E1192" s="12"/>
      <c r="F1192" s="12"/>
      <c r="G1192" s="12" t="str">
        <f t="shared" si="139"/>
        <v/>
      </c>
      <c r="H1192" s="12"/>
      <c r="I1192" s="12"/>
      <c r="J1192" s="12"/>
      <c r="K1192" s="12">
        <f t="shared" si="140"/>
        <v>0</v>
      </c>
      <c r="L1192" s="12"/>
      <c r="M1192" s="12"/>
      <c r="N1192" s="12" t="b">
        <f t="shared" si="141"/>
        <v>1</v>
      </c>
      <c r="O1192" s="12" t="e">
        <f>VLOOKUP(G1192,[1]CTDaoKhung!$C$5:$L$726,2,0)</f>
        <v>#N/A</v>
      </c>
      <c r="P1192" s="12" t="e">
        <f t="shared" si="142"/>
        <v>#N/A</v>
      </c>
      <c r="Q1192" s="12"/>
      <c r="R1192" s="12"/>
    </row>
    <row r="1193" spans="1:18" hidden="1" x14ac:dyDescent="0.3">
      <c r="A1193" s="12"/>
      <c r="B1193" s="12"/>
      <c r="C1193" s="12" t="str">
        <f t="shared" si="143"/>
        <v/>
      </c>
      <c r="D1193" s="12"/>
      <c r="E1193" s="12"/>
      <c r="F1193" s="12"/>
      <c r="G1193" s="12" t="str">
        <f t="shared" si="139"/>
        <v/>
      </c>
      <c r="H1193" s="12"/>
      <c r="I1193" s="12"/>
      <c r="J1193" s="12"/>
      <c r="K1193" s="12">
        <f t="shared" si="140"/>
        <v>0</v>
      </c>
      <c r="L1193" s="12"/>
      <c r="M1193" s="12"/>
      <c r="N1193" s="12" t="b">
        <f t="shared" si="141"/>
        <v>1</v>
      </c>
      <c r="O1193" s="12" t="e">
        <f>VLOOKUP(G1193,[1]CTDaoKhung!$C$5:$L$726,2,0)</f>
        <v>#N/A</v>
      </c>
      <c r="P1193" s="12" t="e">
        <f t="shared" si="142"/>
        <v>#N/A</v>
      </c>
      <c r="Q1193" s="12"/>
      <c r="R1193" s="12"/>
    </row>
    <row r="1194" spans="1:18" hidden="1" x14ac:dyDescent="0.3">
      <c r="A1194" s="12"/>
      <c r="B1194" s="12"/>
      <c r="C1194" s="12" t="str">
        <f t="shared" si="143"/>
        <v/>
      </c>
      <c r="D1194" s="12"/>
      <c r="E1194" s="12"/>
      <c r="F1194" s="12"/>
      <c r="G1194" s="12" t="str">
        <f t="shared" si="139"/>
        <v/>
      </c>
      <c r="H1194" s="12"/>
      <c r="I1194" s="12"/>
      <c r="J1194" s="12"/>
      <c r="K1194" s="12">
        <f t="shared" si="140"/>
        <v>0</v>
      </c>
      <c r="L1194" s="12"/>
      <c r="M1194" s="12"/>
      <c r="N1194" s="12" t="b">
        <f t="shared" si="141"/>
        <v>1</v>
      </c>
      <c r="O1194" s="12" t="e">
        <f>VLOOKUP(G1194,[1]CTDaoKhung!$C$5:$L$726,2,0)</f>
        <v>#N/A</v>
      </c>
      <c r="P1194" s="12" t="e">
        <f t="shared" si="142"/>
        <v>#N/A</v>
      </c>
      <c r="Q1194" s="12"/>
      <c r="R1194" s="12"/>
    </row>
    <row r="1195" spans="1:18" hidden="1" x14ac:dyDescent="0.3">
      <c r="A1195" s="12"/>
      <c r="B1195" s="12"/>
      <c r="C1195" s="12" t="str">
        <f t="shared" si="143"/>
        <v/>
      </c>
      <c r="D1195" s="12"/>
      <c r="E1195" s="12"/>
      <c r="F1195" s="12"/>
      <c r="G1195" s="12" t="str">
        <f t="shared" si="139"/>
        <v/>
      </c>
      <c r="H1195" s="12"/>
      <c r="I1195" s="12"/>
      <c r="J1195" s="12"/>
      <c r="K1195" s="12">
        <f t="shared" si="140"/>
        <v>0</v>
      </c>
      <c r="L1195" s="12"/>
      <c r="M1195" s="12"/>
      <c r="N1195" s="12" t="b">
        <f t="shared" si="141"/>
        <v>1</v>
      </c>
      <c r="O1195" s="12" t="e">
        <f>VLOOKUP(G1195,[1]CTDaoKhung!$C$5:$L$726,2,0)</f>
        <v>#N/A</v>
      </c>
      <c r="P1195" s="12" t="e">
        <f t="shared" si="142"/>
        <v>#N/A</v>
      </c>
      <c r="Q1195" s="12"/>
      <c r="R1195" s="12"/>
    </row>
    <row r="1196" spans="1:18" hidden="1" x14ac:dyDescent="0.3">
      <c r="A1196" s="12"/>
      <c r="B1196" s="12"/>
      <c r="C1196" s="12" t="str">
        <f t="shared" si="143"/>
        <v/>
      </c>
      <c r="D1196" s="12"/>
      <c r="E1196" s="12"/>
      <c r="F1196" s="12"/>
      <c r="G1196" s="12" t="str">
        <f t="shared" si="139"/>
        <v/>
      </c>
      <c r="H1196" s="12"/>
      <c r="I1196" s="12"/>
      <c r="J1196" s="12"/>
      <c r="K1196" s="12">
        <f t="shared" si="140"/>
        <v>0</v>
      </c>
      <c r="L1196" s="12"/>
      <c r="M1196" s="12"/>
      <c r="N1196" s="12" t="b">
        <f t="shared" si="141"/>
        <v>1</v>
      </c>
      <c r="O1196" s="12" t="e">
        <f>VLOOKUP(G1196,[1]CTDaoKhung!$C$5:$L$726,2,0)</f>
        <v>#N/A</v>
      </c>
      <c r="P1196" s="12" t="e">
        <f t="shared" si="142"/>
        <v>#N/A</v>
      </c>
      <c r="Q1196" s="12"/>
      <c r="R1196" s="12"/>
    </row>
    <row r="1197" spans="1:18" hidden="1" x14ac:dyDescent="0.3">
      <c r="A1197" s="12"/>
      <c r="B1197" s="12"/>
      <c r="C1197" s="12" t="str">
        <f t="shared" si="143"/>
        <v/>
      </c>
      <c r="D1197" s="12"/>
      <c r="E1197" s="12"/>
      <c r="F1197" s="12"/>
      <c r="G1197" s="12" t="str">
        <f t="shared" si="139"/>
        <v/>
      </c>
      <c r="H1197" s="12"/>
      <c r="I1197" s="12"/>
      <c r="J1197" s="12"/>
      <c r="K1197" s="12">
        <f t="shared" si="140"/>
        <v>0</v>
      </c>
      <c r="L1197" s="12"/>
      <c r="M1197" s="12"/>
      <c r="N1197" s="12" t="b">
        <f t="shared" si="141"/>
        <v>1</v>
      </c>
      <c r="O1197" s="12" t="e">
        <f>VLOOKUP(G1197,[1]CTDaoKhung!$C$5:$L$726,2,0)</f>
        <v>#N/A</v>
      </c>
      <c r="P1197" s="12" t="e">
        <f t="shared" si="142"/>
        <v>#N/A</v>
      </c>
      <c r="Q1197" s="12"/>
      <c r="R1197" s="12"/>
    </row>
    <row r="1198" spans="1:18" hidden="1" x14ac:dyDescent="0.3">
      <c r="A1198" s="12"/>
      <c r="B1198" s="12"/>
      <c r="C1198" s="12" t="str">
        <f t="shared" si="143"/>
        <v/>
      </c>
      <c r="D1198" s="12"/>
      <c r="E1198" s="12"/>
      <c r="F1198" s="12"/>
      <c r="G1198" s="12" t="str">
        <f t="shared" si="139"/>
        <v/>
      </c>
      <c r="H1198" s="12"/>
      <c r="I1198" s="12"/>
      <c r="J1198" s="12"/>
      <c r="K1198" s="12">
        <f t="shared" si="140"/>
        <v>0</v>
      </c>
      <c r="L1198" s="12"/>
      <c r="M1198" s="12"/>
      <c r="N1198" s="12" t="b">
        <f t="shared" si="141"/>
        <v>1</v>
      </c>
      <c r="O1198" s="12" t="e">
        <f>VLOOKUP(G1198,[1]CTDaoKhung!$C$5:$L$726,2,0)</f>
        <v>#N/A</v>
      </c>
      <c r="P1198" s="12" t="e">
        <f t="shared" si="142"/>
        <v>#N/A</v>
      </c>
      <c r="Q1198" s="12"/>
      <c r="R1198" s="12"/>
    </row>
    <row r="1199" spans="1:18" hidden="1" x14ac:dyDescent="0.3">
      <c r="A1199" s="12"/>
      <c r="B1199" s="12"/>
      <c r="C1199" s="12" t="str">
        <f t="shared" si="143"/>
        <v/>
      </c>
      <c r="D1199" s="12"/>
      <c r="E1199" s="12"/>
      <c r="F1199" s="12"/>
      <c r="G1199" s="12" t="str">
        <f t="shared" si="139"/>
        <v/>
      </c>
      <c r="H1199" s="12"/>
      <c r="I1199" s="12"/>
      <c r="J1199" s="12"/>
      <c r="K1199" s="12">
        <f t="shared" si="140"/>
        <v>0</v>
      </c>
      <c r="L1199" s="12"/>
      <c r="M1199" s="12"/>
      <c r="N1199" s="12" t="b">
        <f t="shared" si="141"/>
        <v>1</v>
      </c>
      <c r="O1199" s="12" t="e">
        <f>VLOOKUP(G1199,[1]CTDaoKhung!$C$5:$L$726,2,0)</f>
        <v>#N/A</v>
      </c>
      <c r="P1199" s="12" t="e">
        <f t="shared" si="142"/>
        <v>#N/A</v>
      </c>
      <c r="Q1199" s="12"/>
      <c r="R1199" s="12"/>
    </row>
    <row r="1200" spans="1:18" hidden="1" x14ac:dyDescent="0.3">
      <c r="A1200" s="12"/>
      <c r="B1200" s="12"/>
      <c r="C1200" s="12" t="str">
        <f t="shared" si="143"/>
        <v/>
      </c>
      <c r="D1200" s="12"/>
      <c r="E1200" s="12"/>
      <c r="F1200" s="12"/>
      <c r="G1200" s="12" t="str">
        <f t="shared" si="139"/>
        <v/>
      </c>
      <c r="H1200" s="12"/>
      <c r="I1200" s="12"/>
      <c r="J1200" s="12"/>
      <c r="K1200" s="12">
        <f t="shared" si="140"/>
        <v>0</v>
      </c>
      <c r="L1200" s="12"/>
      <c r="M1200" s="12"/>
      <c r="N1200" s="12" t="b">
        <f t="shared" si="141"/>
        <v>1</v>
      </c>
      <c r="O1200" s="12" t="e">
        <f>VLOOKUP(G1200,[1]CTDaoKhung!$C$5:$L$726,2,0)</f>
        <v>#N/A</v>
      </c>
      <c r="P1200" s="12" t="e">
        <f t="shared" si="142"/>
        <v>#N/A</v>
      </c>
      <c r="Q1200" s="12"/>
      <c r="R1200" s="12"/>
    </row>
    <row r="1201" spans="1:18" hidden="1" x14ac:dyDescent="0.3">
      <c r="A1201" s="12"/>
      <c r="B1201" s="12"/>
      <c r="C1201" s="12" t="str">
        <f t="shared" si="143"/>
        <v/>
      </c>
      <c r="D1201" s="12"/>
      <c r="E1201" s="12"/>
      <c r="F1201" s="12"/>
      <c r="G1201" s="12" t="str">
        <f t="shared" si="139"/>
        <v/>
      </c>
      <c r="H1201" s="12"/>
      <c r="I1201" s="12"/>
      <c r="J1201" s="12"/>
      <c r="K1201" s="12">
        <f t="shared" si="140"/>
        <v>0</v>
      </c>
      <c r="L1201" s="12"/>
      <c r="M1201" s="12"/>
      <c r="N1201" s="12" t="b">
        <f t="shared" si="141"/>
        <v>1</v>
      </c>
      <c r="O1201" s="12" t="e">
        <f>VLOOKUP(G1201,[1]CTDaoKhung!$C$5:$L$726,2,0)</f>
        <v>#N/A</v>
      </c>
      <c r="P1201" s="12" t="e">
        <f t="shared" si="142"/>
        <v>#N/A</v>
      </c>
      <c r="Q1201" s="12"/>
      <c r="R1201" s="12"/>
    </row>
    <row r="1202" spans="1:18" hidden="1" x14ac:dyDescent="0.3">
      <c r="A1202" s="12"/>
      <c r="B1202" s="12"/>
      <c r="C1202" s="12" t="str">
        <f t="shared" si="143"/>
        <v/>
      </c>
      <c r="D1202" s="12"/>
      <c r="E1202" s="12"/>
      <c r="F1202" s="12"/>
      <c r="G1202" s="12" t="str">
        <f t="shared" si="139"/>
        <v/>
      </c>
      <c r="H1202" s="12"/>
      <c r="I1202" s="12"/>
      <c r="J1202" s="12"/>
      <c r="K1202" s="12">
        <f t="shared" si="140"/>
        <v>0</v>
      </c>
      <c r="L1202" s="12"/>
      <c r="M1202" s="12"/>
      <c r="N1202" s="12" t="b">
        <f t="shared" si="141"/>
        <v>1</v>
      </c>
      <c r="O1202" s="12" t="e">
        <f>VLOOKUP(G1202,[1]CTDaoKhung!$C$5:$L$726,2,0)</f>
        <v>#N/A</v>
      </c>
      <c r="P1202" s="12" t="e">
        <f t="shared" si="142"/>
        <v>#N/A</v>
      </c>
      <c r="Q1202" s="12"/>
      <c r="R1202" s="12"/>
    </row>
    <row r="1203" spans="1:18" hidden="1" x14ac:dyDescent="0.3">
      <c r="A1203" s="12"/>
      <c r="B1203" s="12"/>
      <c r="C1203" s="12" t="str">
        <f t="shared" si="143"/>
        <v/>
      </c>
      <c r="D1203" s="12"/>
      <c r="E1203" s="12"/>
      <c r="F1203" s="12"/>
      <c r="G1203" s="12" t="str">
        <f t="shared" si="139"/>
        <v/>
      </c>
      <c r="H1203" s="12"/>
      <c r="I1203" s="12"/>
      <c r="J1203" s="12"/>
      <c r="K1203" s="12">
        <f t="shared" si="140"/>
        <v>0</v>
      </c>
      <c r="L1203" s="12"/>
      <c r="M1203" s="12"/>
      <c r="N1203" s="12" t="b">
        <f t="shared" si="141"/>
        <v>1</v>
      </c>
      <c r="O1203" s="12" t="e">
        <f>VLOOKUP(G1203,[1]CTDaoKhung!$C$5:$L$726,2,0)</f>
        <v>#N/A</v>
      </c>
      <c r="P1203" s="12" t="e">
        <f t="shared" si="142"/>
        <v>#N/A</v>
      </c>
      <c r="Q1203" s="12"/>
      <c r="R1203" s="12"/>
    </row>
    <row r="1204" spans="1:18" hidden="1" x14ac:dyDescent="0.3">
      <c r="A1204" s="12"/>
      <c r="B1204" s="12"/>
      <c r="C1204" s="12" t="str">
        <f t="shared" si="143"/>
        <v/>
      </c>
      <c r="D1204" s="12"/>
      <c r="E1204" s="12"/>
      <c r="F1204" s="12"/>
      <c r="G1204" s="12" t="str">
        <f t="shared" si="139"/>
        <v/>
      </c>
      <c r="H1204" s="12"/>
      <c r="I1204" s="12"/>
      <c r="J1204" s="12"/>
      <c r="K1204" s="12">
        <f t="shared" si="140"/>
        <v>0</v>
      </c>
      <c r="L1204" s="12"/>
      <c r="M1204" s="12"/>
      <c r="N1204" s="12" t="b">
        <f t="shared" si="141"/>
        <v>1</v>
      </c>
      <c r="O1204" s="12" t="e">
        <f>VLOOKUP(G1204,[1]CTDaoKhung!$C$5:$L$726,2,0)</f>
        <v>#N/A</v>
      </c>
      <c r="P1204" s="12" t="e">
        <f t="shared" si="142"/>
        <v>#N/A</v>
      </c>
      <c r="Q1204" s="12"/>
      <c r="R1204" s="12"/>
    </row>
    <row r="1205" spans="1:18" hidden="1" x14ac:dyDescent="0.3">
      <c r="A1205" s="12"/>
      <c r="B1205" s="12"/>
      <c r="C1205" s="12" t="str">
        <f t="shared" si="143"/>
        <v/>
      </c>
      <c r="D1205" s="12"/>
      <c r="E1205" s="12"/>
      <c r="F1205" s="12"/>
      <c r="G1205" s="12" t="str">
        <f t="shared" si="139"/>
        <v/>
      </c>
      <c r="H1205" s="12"/>
      <c r="I1205" s="12"/>
      <c r="J1205" s="12"/>
      <c r="K1205" s="12">
        <f t="shared" si="140"/>
        <v>0</v>
      </c>
      <c r="L1205" s="12"/>
      <c r="M1205" s="12"/>
      <c r="N1205" s="12" t="b">
        <f t="shared" si="141"/>
        <v>1</v>
      </c>
      <c r="O1205" s="12" t="e">
        <f>VLOOKUP(G1205,[1]CTDaoKhung!$C$5:$L$726,2,0)</f>
        <v>#N/A</v>
      </c>
      <c r="P1205" s="12" t="e">
        <f t="shared" si="142"/>
        <v>#N/A</v>
      </c>
      <c r="Q1205" s="12"/>
      <c r="R1205" s="12"/>
    </row>
    <row r="1206" spans="1:18" hidden="1" x14ac:dyDescent="0.3">
      <c r="A1206" s="12"/>
      <c r="B1206" s="12"/>
      <c r="C1206" s="12" t="str">
        <f t="shared" si="143"/>
        <v/>
      </c>
      <c r="D1206" s="12"/>
      <c r="E1206" s="12"/>
      <c r="F1206" s="12"/>
      <c r="G1206" s="12" t="str">
        <f t="shared" si="139"/>
        <v/>
      </c>
      <c r="H1206" s="12"/>
      <c r="I1206" s="12"/>
      <c r="J1206" s="12"/>
      <c r="K1206" s="12">
        <f t="shared" si="140"/>
        <v>0</v>
      </c>
      <c r="L1206" s="12"/>
      <c r="M1206" s="12"/>
      <c r="N1206" s="12" t="b">
        <f t="shared" si="141"/>
        <v>1</v>
      </c>
      <c r="O1206" s="12" t="e">
        <f>VLOOKUP(G1206,[1]CTDaoKhung!$C$5:$L$726,2,0)</f>
        <v>#N/A</v>
      </c>
      <c r="P1206" s="12" t="e">
        <f t="shared" si="142"/>
        <v>#N/A</v>
      </c>
      <c r="Q1206" s="12"/>
      <c r="R1206" s="12"/>
    </row>
    <row r="1207" spans="1:18" hidden="1" x14ac:dyDescent="0.3">
      <c r="A1207" s="12"/>
      <c r="B1207" s="12"/>
      <c r="C1207" s="12" t="str">
        <f t="shared" si="143"/>
        <v/>
      </c>
      <c r="D1207" s="12"/>
      <c r="E1207" s="12"/>
      <c r="F1207" s="12"/>
      <c r="G1207" s="12" t="str">
        <f t="shared" si="139"/>
        <v/>
      </c>
      <c r="H1207" s="12"/>
      <c r="I1207" s="12"/>
      <c r="J1207" s="12"/>
      <c r="K1207" s="12">
        <f t="shared" si="140"/>
        <v>0</v>
      </c>
      <c r="L1207" s="12"/>
      <c r="M1207" s="12"/>
      <c r="N1207" s="12" t="b">
        <f t="shared" si="141"/>
        <v>1</v>
      </c>
      <c r="O1207" s="12" t="e">
        <f>VLOOKUP(G1207,[1]CTDaoKhung!$C$5:$L$726,2,0)</f>
        <v>#N/A</v>
      </c>
      <c r="P1207" s="12" t="e">
        <f t="shared" si="142"/>
        <v>#N/A</v>
      </c>
      <c r="Q1207" s="12"/>
      <c r="R1207" s="12"/>
    </row>
    <row r="1208" spans="1:18" hidden="1" x14ac:dyDescent="0.3">
      <c r="A1208" s="12"/>
      <c r="B1208" s="12"/>
      <c r="C1208" s="12" t="str">
        <f t="shared" si="143"/>
        <v/>
      </c>
      <c r="D1208" s="12"/>
      <c r="E1208" s="12"/>
      <c r="F1208" s="12"/>
      <c r="G1208" s="12" t="str">
        <f t="shared" si="139"/>
        <v/>
      </c>
      <c r="H1208" s="12"/>
      <c r="I1208" s="12"/>
      <c r="J1208" s="12"/>
      <c r="K1208" s="12">
        <f t="shared" si="140"/>
        <v>0</v>
      </c>
      <c r="L1208" s="12"/>
      <c r="M1208" s="12"/>
      <c r="N1208" s="12" t="b">
        <f t="shared" si="141"/>
        <v>1</v>
      </c>
      <c r="O1208" s="12" t="e">
        <f>VLOOKUP(G1208,[1]CTDaoKhung!$C$5:$L$726,2,0)</f>
        <v>#N/A</v>
      </c>
      <c r="P1208" s="12" t="e">
        <f t="shared" si="142"/>
        <v>#N/A</v>
      </c>
      <c r="Q1208" s="12"/>
      <c r="R1208" s="12"/>
    </row>
    <row r="1209" spans="1:18" hidden="1" x14ac:dyDescent="0.3">
      <c r="A1209" s="12"/>
      <c r="B1209" s="12"/>
      <c r="C1209" s="12" t="str">
        <f t="shared" si="143"/>
        <v/>
      </c>
      <c r="D1209" s="12"/>
      <c r="E1209" s="12"/>
      <c r="F1209" s="12"/>
      <c r="G1209" s="12" t="str">
        <f t="shared" si="139"/>
        <v/>
      </c>
      <c r="H1209" s="12"/>
      <c r="I1209" s="12"/>
      <c r="J1209" s="12"/>
      <c r="K1209" s="12">
        <f t="shared" si="140"/>
        <v>0</v>
      </c>
      <c r="L1209" s="12"/>
      <c r="M1209" s="12"/>
      <c r="N1209" s="12" t="b">
        <f t="shared" si="141"/>
        <v>1</v>
      </c>
      <c r="O1209" s="12" t="e">
        <f>VLOOKUP(G1209,[1]CTDaoKhung!$C$5:$L$726,2,0)</f>
        <v>#N/A</v>
      </c>
      <c r="P1209" s="12" t="e">
        <f t="shared" si="142"/>
        <v>#N/A</v>
      </c>
      <c r="Q1209" s="12"/>
      <c r="R1209" s="12"/>
    </row>
    <row r="1210" spans="1:18" hidden="1" x14ac:dyDescent="0.3">
      <c r="A1210" s="12"/>
      <c r="B1210" s="12"/>
      <c r="C1210" s="12" t="str">
        <f t="shared" si="143"/>
        <v/>
      </c>
      <c r="D1210" s="12"/>
      <c r="E1210" s="12"/>
      <c r="F1210" s="12"/>
      <c r="G1210" s="12" t="str">
        <f t="shared" si="139"/>
        <v/>
      </c>
      <c r="H1210" s="12"/>
      <c r="I1210" s="12"/>
      <c r="J1210" s="12"/>
      <c r="K1210" s="12">
        <f t="shared" si="140"/>
        <v>0</v>
      </c>
      <c r="L1210" s="12"/>
      <c r="M1210" s="12"/>
      <c r="N1210" s="12" t="b">
        <f t="shared" si="141"/>
        <v>1</v>
      </c>
      <c r="O1210" s="12" t="e">
        <f>VLOOKUP(G1210,[1]CTDaoKhung!$C$5:$L$726,2,0)</f>
        <v>#N/A</v>
      </c>
      <c r="P1210" s="12" t="e">
        <f t="shared" si="142"/>
        <v>#N/A</v>
      </c>
      <c r="Q1210" s="12"/>
      <c r="R1210" s="12"/>
    </row>
    <row r="1211" spans="1:18" hidden="1" x14ac:dyDescent="0.3">
      <c r="A1211" s="12"/>
      <c r="B1211" s="12"/>
      <c r="C1211" s="12" t="str">
        <f t="shared" si="143"/>
        <v/>
      </c>
      <c r="D1211" s="12"/>
      <c r="E1211" s="12"/>
      <c r="F1211" s="12"/>
      <c r="G1211" s="12" t="str">
        <f t="shared" si="139"/>
        <v/>
      </c>
      <c r="H1211" s="12"/>
      <c r="I1211" s="12"/>
      <c r="J1211" s="12"/>
      <c r="K1211" s="12">
        <f t="shared" si="140"/>
        <v>0</v>
      </c>
      <c r="L1211" s="12"/>
      <c r="M1211" s="12"/>
      <c r="N1211" s="12" t="b">
        <f t="shared" si="141"/>
        <v>1</v>
      </c>
      <c r="O1211" s="12" t="e">
        <f>VLOOKUP(G1211,[1]CTDaoKhung!$C$5:$L$726,2,0)</f>
        <v>#N/A</v>
      </c>
      <c r="P1211" s="12" t="e">
        <f t="shared" si="142"/>
        <v>#N/A</v>
      </c>
      <c r="Q1211" s="12"/>
      <c r="R1211" s="12"/>
    </row>
    <row r="1212" spans="1:18" hidden="1" x14ac:dyDescent="0.3">
      <c r="A1212" s="12"/>
      <c r="B1212" s="12"/>
      <c r="C1212" s="12" t="str">
        <f t="shared" si="143"/>
        <v/>
      </c>
      <c r="D1212" s="12"/>
      <c r="E1212" s="12"/>
      <c r="F1212" s="12"/>
      <c r="G1212" s="12" t="str">
        <f t="shared" si="139"/>
        <v/>
      </c>
      <c r="H1212" s="12"/>
      <c r="I1212" s="12"/>
      <c r="J1212" s="12"/>
      <c r="K1212" s="12">
        <f t="shared" si="140"/>
        <v>0</v>
      </c>
      <c r="L1212" s="12"/>
      <c r="M1212" s="12"/>
      <c r="N1212" s="12" t="b">
        <f t="shared" si="141"/>
        <v>1</v>
      </c>
      <c r="O1212" s="12" t="e">
        <f>VLOOKUP(G1212,[1]CTDaoKhung!$C$5:$L$726,2,0)</f>
        <v>#N/A</v>
      </c>
      <c r="P1212" s="12" t="e">
        <f t="shared" si="142"/>
        <v>#N/A</v>
      </c>
      <c r="Q1212" s="12"/>
      <c r="R1212" s="12"/>
    </row>
    <row r="1213" spans="1:18" hidden="1" x14ac:dyDescent="0.3">
      <c r="A1213" s="12"/>
      <c r="B1213" s="12"/>
      <c r="C1213" s="12" t="str">
        <f t="shared" si="143"/>
        <v/>
      </c>
      <c r="D1213" s="12"/>
      <c r="E1213" s="12"/>
      <c r="F1213" s="12"/>
      <c r="G1213" s="12" t="str">
        <f t="shared" si="139"/>
        <v/>
      </c>
      <c r="H1213" s="12"/>
      <c r="I1213" s="12"/>
      <c r="J1213" s="12"/>
      <c r="K1213" s="12">
        <f t="shared" si="140"/>
        <v>0</v>
      </c>
      <c r="L1213" s="12"/>
      <c r="M1213" s="12"/>
      <c r="N1213" s="12" t="b">
        <f t="shared" si="141"/>
        <v>1</v>
      </c>
      <c r="O1213" s="12" t="e">
        <f>VLOOKUP(G1213,[1]CTDaoKhung!$C$5:$L$726,2,0)</f>
        <v>#N/A</v>
      </c>
      <c r="P1213" s="12" t="e">
        <f t="shared" si="142"/>
        <v>#N/A</v>
      </c>
      <c r="Q1213" s="12"/>
      <c r="R1213" s="12"/>
    </row>
    <row r="1214" spans="1:18" hidden="1" x14ac:dyDescent="0.3">
      <c r="A1214" s="12"/>
      <c r="B1214" s="12"/>
      <c r="C1214" s="12" t="str">
        <f t="shared" si="143"/>
        <v/>
      </c>
      <c r="D1214" s="12"/>
      <c r="E1214" s="12"/>
      <c r="F1214" s="12"/>
      <c r="G1214" s="12" t="str">
        <f t="shared" si="139"/>
        <v/>
      </c>
      <c r="H1214" s="12"/>
      <c r="I1214" s="12"/>
      <c r="J1214" s="12"/>
      <c r="K1214" s="12">
        <f t="shared" si="140"/>
        <v>0</v>
      </c>
      <c r="L1214" s="12"/>
      <c r="M1214" s="12"/>
      <c r="N1214" s="12" t="b">
        <f t="shared" si="141"/>
        <v>1</v>
      </c>
      <c r="O1214" s="12" t="e">
        <f>VLOOKUP(G1214,[1]CTDaoKhung!$C$5:$L$726,2,0)</f>
        <v>#N/A</v>
      </c>
      <c r="P1214" s="12" t="e">
        <f t="shared" si="142"/>
        <v>#N/A</v>
      </c>
      <c r="Q1214" s="12"/>
      <c r="R1214" s="12"/>
    </row>
    <row r="1215" spans="1:18" hidden="1" x14ac:dyDescent="0.3">
      <c r="A1215" s="12"/>
      <c r="B1215" s="12"/>
      <c r="C1215" s="12" t="str">
        <f t="shared" si="143"/>
        <v/>
      </c>
      <c r="D1215" s="12"/>
      <c r="E1215" s="12"/>
      <c r="F1215" s="12"/>
      <c r="G1215" s="12" t="str">
        <f t="shared" si="139"/>
        <v/>
      </c>
      <c r="H1215" s="12"/>
      <c r="I1215" s="12"/>
      <c r="J1215" s="12"/>
      <c r="K1215" s="12">
        <f t="shared" si="140"/>
        <v>0</v>
      </c>
      <c r="L1215" s="12"/>
      <c r="M1215" s="12"/>
      <c r="N1215" s="12" t="b">
        <f t="shared" si="141"/>
        <v>1</v>
      </c>
      <c r="O1215" s="12" t="e">
        <f>VLOOKUP(G1215,[1]CTDaoKhung!$C$5:$L$726,2,0)</f>
        <v>#N/A</v>
      </c>
      <c r="P1215" s="12" t="e">
        <f t="shared" si="142"/>
        <v>#N/A</v>
      </c>
      <c r="Q1215" s="12"/>
      <c r="R1215" s="12"/>
    </row>
    <row r="1216" spans="1:18" hidden="1" x14ac:dyDescent="0.3">
      <c r="A1216" s="12"/>
      <c r="B1216" s="12"/>
      <c r="C1216" s="12" t="str">
        <f t="shared" si="143"/>
        <v/>
      </c>
      <c r="D1216" s="12"/>
      <c r="E1216" s="12"/>
      <c r="F1216" s="12"/>
      <c r="G1216" s="12" t="str">
        <f t="shared" si="139"/>
        <v/>
      </c>
      <c r="H1216" s="12"/>
      <c r="I1216" s="12"/>
      <c r="J1216" s="12"/>
      <c r="K1216" s="12">
        <f t="shared" si="140"/>
        <v>0</v>
      </c>
      <c r="L1216" s="12"/>
      <c r="M1216" s="12"/>
      <c r="N1216" s="12" t="b">
        <f t="shared" si="141"/>
        <v>1</v>
      </c>
      <c r="O1216" s="12" t="e">
        <f>VLOOKUP(G1216,[1]CTDaoKhung!$C$5:$L$726,2,0)</f>
        <v>#N/A</v>
      </c>
      <c r="P1216" s="12" t="e">
        <f t="shared" si="142"/>
        <v>#N/A</v>
      </c>
      <c r="Q1216" s="12"/>
      <c r="R1216" s="12"/>
    </row>
    <row r="1217" spans="1:18" hidden="1" x14ac:dyDescent="0.3">
      <c r="A1217" s="12"/>
      <c r="B1217" s="12"/>
      <c r="C1217" s="12" t="str">
        <f t="shared" si="143"/>
        <v/>
      </c>
      <c r="D1217" s="12"/>
      <c r="E1217" s="12"/>
      <c r="F1217" s="12"/>
      <c r="G1217" s="12" t="str">
        <f t="shared" si="139"/>
        <v/>
      </c>
      <c r="H1217" s="12"/>
      <c r="I1217" s="12"/>
      <c r="J1217" s="12"/>
      <c r="K1217" s="12">
        <f t="shared" si="140"/>
        <v>0</v>
      </c>
      <c r="L1217" s="12"/>
      <c r="M1217" s="12"/>
      <c r="N1217" s="12" t="b">
        <f t="shared" si="141"/>
        <v>1</v>
      </c>
      <c r="O1217" s="12" t="e">
        <f>VLOOKUP(G1217,[1]CTDaoKhung!$C$5:$L$726,2,0)</f>
        <v>#N/A</v>
      </c>
      <c r="P1217" s="12" t="e">
        <f t="shared" si="142"/>
        <v>#N/A</v>
      </c>
      <c r="Q1217" s="12"/>
      <c r="R1217" s="12"/>
    </row>
    <row r="1218" spans="1:18" hidden="1" x14ac:dyDescent="0.3">
      <c r="A1218" s="12"/>
      <c r="B1218" s="12"/>
      <c r="C1218" s="12" t="str">
        <f t="shared" si="143"/>
        <v/>
      </c>
      <c r="D1218" s="12"/>
      <c r="E1218" s="12"/>
      <c r="F1218" s="12"/>
      <c r="G1218" s="12" t="str">
        <f t="shared" si="139"/>
        <v/>
      </c>
      <c r="H1218" s="12"/>
      <c r="I1218" s="12"/>
      <c r="J1218" s="12"/>
      <c r="K1218" s="12">
        <f t="shared" si="140"/>
        <v>0</v>
      </c>
      <c r="L1218" s="12"/>
      <c r="M1218" s="12"/>
      <c r="N1218" s="12" t="b">
        <f t="shared" si="141"/>
        <v>1</v>
      </c>
      <c r="O1218" s="12" t="e">
        <f>VLOOKUP(G1218,[1]CTDaoKhung!$C$5:$L$726,2,0)</f>
        <v>#N/A</v>
      </c>
      <c r="P1218" s="12" t="e">
        <f t="shared" si="142"/>
        <v>#N/A</v>
      </c>
      <c r="Q1218" s="12"/>
      <c r="R1218" s="12"/>
    </row>
    <row r="1219" spans="1:18" hidden="1" x14ac:dyDescent="0.3">
      <c r="A1219" s="12"/>
      <c r="B1219" s="12"/>
      <c r="C1219" s="12" t="str">
        <f t="shared" si="143"/>
        <v/>
      </c>
      <c r="D1219" s="12"/>
      <c r="E1219" s="12"/>
      <c r="F1219" s="12"/>
      <c r="G1219" s="12" t="str">
        <f t="shared" ref="G1219:G1282" si="144">E1219&amp;F1219</f>
        <v/>
      </c>
      <c r="H1219" s="12"/>
      <c r="I1219" s="12"/>
      <c r="J1219" s="12"/>
      <c r="K1219" s="12">
        <f t="shared" ref="K1219:K1282" si="145">D1219</f>
        <v>0</v>
      </c>
      <c r="L1219" s="12"/>
      <c r="M1219" s="12"/>
      <c r="N1219" s="12" t="b">
        <f t="shared" ref="N1219:N1282" si="146">L1219=M1219</f>
        <v>1</v>
      </c>
      <c r="O1219" s="12" t="e">
        <f>VLOOKUP(G1219,[1]CTDaoKhung!$C$5:$L$726,2,0)</f>
        <v>#N/A</v>
      </c>
      <c r="P1219" s="12" t="e">
        <f t="shared" ref="P1219:P1282" si="147">H1219=O1219</f>
        <v>#N/A</v>
      </c>
      <c r="Q1219" s="12"/>
      <c r="R1219" s="12"/>
    </row>
    <row r="1220" spans="1:18" hidden="1" x14ac:dyDescent="0.3">
      <c r="A1220" s="12"/>
      <c r="B1220" s="12"/>
      <c r="C1220" s="12" t="str">
        <f t="shared" si="143"/>
        <v/>
      </c>
      <c r="D1220" s="12"/>
      <c r="E1220" s="12"/>
      <c r="F1220" s="12"/>
      <c r="G1220" s="12" t="str">
        <f t="shared" si="144"/>
        <v/>
      </c>
      <c r="H1220" s="12"/>
      <c r="I1220" s="12"/>
      <c r="J1220" s="12"/>
      <c r="K1220" s="12">
        <f t="shared" si="145"/>
        <v>0</v>
      </c>
      <c r="L1220" s="12"/>
      <c r="M1220" s="12"/>
      <c r="N1220" s="12" t="b">
        <f t="shared" si="146"/>
        <v>1</v>
      </c>
      <c r="O1220" s="12" t="e">
        <f>VLOOKUP(G1220,[1]CTDaoKhung!$C$5:$L$726,2,0)</f>
        <v>#N/A</v>
      </c>
      <c r="P1220" s="12" t="e">
        <f t="shared" si="147"/>
        <v>#N/A</v>
      </c>
      <c r="Q1220" s="12"/>
      <c r="R1220" s="12"/>
    </row>
    <row r="1221" spans="1:18" hidden="1" x14ac:dyDescent="0.3">
      <c r="A1221" s="12"/>
      <c r="B1221" s="12"/>
      <c r="C1221" s="12" t="str">
        <f t="shared" si="143"/>
        <v/>
      </c>
      <c r="D1221" s="12"/>
      <c r="E1221" s="12"/>
      <c r="F1221" s="12"/>
      <c r="G1221" s="12" t="str">
        <f t="shared" si="144"/>
        <v/>
      </c>
      <c r="H1221" s="12"/>
      <c r="I1221" s="12"/>
      <c r="J1221" s="12"/>
      <c r="K1221" s="12">
        <f t="shared" si="145"/>
        <v>0</v>
      </c>
      <c r="L1221" s="12"/>
      <c r="M1221" s="12"/>
      <c r="N1221" s="12" t="b">
        <f t="shared" si="146"/>
        <v>1</v>
      </c>
      <c r="O1221" s="12" t="e">
        <f>VLOOKUP(G1221,[1]CTDaoKhung!$C$5:$L$726,2,0)</f>
        <v>#N/A</v>
      </c>
      <c r="P1221" s="12" t="e">
        <f t="shared" si="147"/>
        <v>#N/A</v>
      </c>
      <c r="Q1221" s="12"/>
      <c r="R1221" s="12"/>
    </row>
    <row r="1222" spans="1:18" hidden="1" x14ac:dyDescent="0.3">
      <c r="A1222" s="12"/>
      <c r="B1222" s="12"/>
      <c r="C1222" s="12" t="str">
        <f t="shared" si="143"/>
        <v/>
      </c>
      <c r="D1222" s="12"/>
      <c r="E1222" s="12"/>
      <c r="F1222" s="12"/>
      <c r="G1222" s="12" t="str">
        <f t="shared" si="144"/>
        <v/>
      </c>
      <c r="H1222" s="12"/>
      <c r="I1222" s="12"/>
      <c r="J1222" s="12"/>
      <c r="K1222" s="12">
        <f t="shared" si="145"/>
        <v>0</v>
      </c>
      <c r="L1222" s="12"/>
      <c r="M1222" s="12"/>
      <c r="N1222" s="12" t="b">
        <f t="shared" si="146"/>
        <v>1</v>
      </c>
      <c r="O1222" s="12" t="e">
        <f>VLOOKUP(G1222,[1]CTDaoKhung!$C$5:$L$726,2,0)</f>
        <v>#N/A</v>
      </c>
      <c r="P1222" s="12" t="e">
        <f t="shared" si="147"/>
        <v>#N/A</v>
      </c>
      <c r="Q1222" s="12"/>
      <c r="R1222" s="12"/>
    </row>
    <row r="1223" spans="1:18" hidden="1" x14ac:dyDescent="0.3">
      <c r="A1223" s="12"/>
      <c r="B1223" s="12"/>
      <c r="C1223" s="12" t="str">
        <f t="shared" si="143"/>
        <v/>
      </c>
      <c r="D1223" s="12"/>
      <c r="E1223" s="12"/>
      <c r="F1223" s="12"/>
      <c r="G1223" s="12" t="str">
        <f t="shared" si="144"/>
        <v/>
      </c>
      <c r="H1223" s="12"/>
      <c r="I1223" s="12"/>
      <c r="J1223" s="12"/>
      <c r="K1223" s="12">
        <f t="shared" si="145"/>
        <v>0</v>
      </c>
      <c r="L1223" s="12"/>
      <c r="M1223" s="12"/>
      <c r="N1223" s="12" t="b">
        <f t="shared" si="146"/>
        <v>1</v>
      </c>
      <c r="O1223" s="12" t="e">
        <f>VLOOKUP(G1223,[1]CTDaoKhung!$C$5:$L$726,2,0)</f>
        <v>#N/A</v>
      </c>
      <c r="P1223" s="12" t="e">
        <f t="shared" si="147"/>
        <v>#N/A</v>
      </c>
      <c r="Q1223" s="12"/>
      <c r="R1223" s="12"/>
    </row>
    <row r="1224" spans="1:18" hidden="1" x14ac:dyDescent="0.3">
      <c r="A1224" s="12"/>
      <c r="B1224" s="12"/>
      <c r="C1224" s="12" t="str">
        <f t="shared" si="143"/>
        <v/>
      </c>
      <c r="D1224" s="12"/>
      <c r="E1224" s="12"/>
      <c r="F1224" s="12"/>
      <c r="G1224" s="12" t="str">
        <f t="shared" si="144"/>
        <v/>
      </c>
      <c r="H1224" s="12"/>
      <c r="I1224" s="12"/>
      <c r="J1224" s="12"/>
      <c r="K1224" s="12">
        <f t="shared" si="145"/>
        <v>0</v>
      </c>
      <c r="L1224" s="12"/>
      <c r="M1224" s="12"/>
      <c r="N1224" s="12" t="b">
        <f t="shared" si="146"/>
        <v>1</v>
      </c>
      <c r="O1224" s="12" t="e">
        <f>VLOOKUP(G1224,[1]CTDaoKhung!$C$5:$L$726,2,0)</f>
        <v>#N/A</v>
      </c>
      <c r="P1224" s="12" t="e">
        <f t="shared" si="147"/>
        <v>#N/A</v>
      </c>
      <c r="Q1224" s="12"/>
      <c r="R1224" s="12"/>
    </row>
    <row r="1225" spans="1:18" hidden="1" x14ac:dyDescent="0.3">
      <c r="A1225" s="12"/>
      <c r="B1225" s="12"/>
      <c r="C1225" s="12" t="str">
        <f t="shared" si="143"/>
        <v/>
      </c>
      <c r="D1225" s="12"/>
      <c r="E1225" s="12"/>
      <c r="F1225" s="12"/>
      <c r="G1225" s="12" t="str">
        <f t="shared" si="144"/>
        <v/>
      </c>
      <c r="H1225" s="12"/>
      <c r="I1225" s="12"/>
      <c r="J1225" s="12"/>
      <c r="K1225" s="12">
        <f t="shared" si="145"/>
        <v>0</v>
      </c>
      <c r="L1225" s="12"/>
      <c r="M1225" s="12"/>
      <c r="N1225" s="12" t="b">
        <f t="shared" si="146"/>
        <v>1</v>
      </c>
      <c r="O1225" s="12" t="e">
        <f>VLOOKUP(G1225,[1]CTDaoKhung!$C$5:$L$726,2,0)</f>
        <v>#N/A</v>
      </c>
      <c r="P1225" s="12" t="e">
        <f t="shared" si="147"/>
        <v>#N/A</v>
      </c>
      <c r="Q1225" s="12"/>
      <c r="R1225" s="12"/>
    </row>
    <row r="1226" spans="1:18" hidden="1" x14ac:dyDescent="0.3">
      <c r="A1226" s="12"/>
      <c r="B1226" s="12"/>
      <c r="C1226" s="12" t="str">
        <f t="shared" si="143"/>
        <v/>
      </c>
      <c r="D1226" s="12"/>
      <c r="E1226" s="12"/>
      <c r="F1226" s="12"/>
      <c r="G1226" s="12" t="str">
        <f t="shared" si="144"/>
        <v/>
      </c>
      <c r="H1226" s="12"/>
      <c r="I1226" s="12"/>
      <c r="J1226" s="12"/>
      <c r="K1226" s="12">
        <f t="shared" si="145"/>
        <v>0</v>
      </c>
      <c r="L1226" s="12"/>
      <c r="M1226" s="12"/>
      <c r="N1226" s="12" t="b">
        <f t="shared" si="146"/>
        <v>1</v>
      </c>
      <c r="O1226" s="12" t="e">
        <f>VLOOKUP(G1226,[1]CTDaoKhung!$C$5:$L$726,2,0)</f>
        <v>#N/A</v>
      </c>
      <c r="P1226" s="12" t="e">
        <f t="shared" si="147"/>
        <v>#N/A</v>
      </c>
      <c r="Q1226" s="12"/>
      <c r="R1226" s="12"/>
    </row>
    <row r="1227" spans="1:18" hidden="1" x14ac:dyDescent="0.3">
      <c r="A1227" s="12"/>
      <c r="B1227" s="12"/>
      <c r="C1227" s="12" t="str">
        <f t="shared" si="143"/>
        <v/>
      </c>
      <c r="D1227" s="12"/>
      <c r="E1227" s="12"/>
      <c r="F1227" s="12"/>
      <c r="G1227" s="12" t="str">
        <f t="shared" si="144"/>
        <v/>
      </c>
      <c r="H1227" s="12"/>
      <c r="I1227" s="12"/>
      <c r="J1227" s="12"/>
      <c r="K1227" s="12">
        <f t="shared" si="145"/>
        <v>0</v>
      </c>
      <c r="L1227" s="12"/>
      <c r="M1227" s="12"/>
      <c r="N1227" s="12" t="b">
        <f t="shared" si="146"/>
        <v>1</v>
      </c>
      <c r="O1227" s="12" t="e">
        <f>VLOOKUP(G1227,[1]CTDaoKhung!$C$5:$L$726,2,0)</f>
        <v>#N/A</v>
      </c>
      <c r="P1227" s="12" t="e">
        <f t="shared" si="147"/>
        <v>#N/A</v>
      </c>
      <c r="Q1227" s="12"/>
      <c r="R1227" s="12"/>
    </row>
    <row r="1228" spans="1:18" hidden="1" x14ac:dyDescent="0.3">
      <c r="A1228" s="12"/>
      <c r="B1228" s="12"/>
      <c r="C1228" s="12" t="str">
        <f t="shared" si="143"/>
        <v/>
      </c>
      <c r="D1228" s="12"/>
      <c r="E1228" s="12"/>
      <c r="F1228" s="12"/>
      <c r="G1228" s="12" t="str">
        <f t="shared" si="144"/>
        <v/>
      </c>
      <c r="H1228" s="12"/>
      <c r="I1228" s="12"/>
      <c r="J1228" s="12"/>
      <c r="K1228" s="12">
        <f t="shared" si="145"/>
        <v>0</v>
      </c>
      <c r="L1228" s="12"/>
      <c r="M1228" s="12"/>
      <c r="N1228" s="12" t="b">
        <f t="shared" si="146"/>
        <v>1</v>
      </c>
      <c r="O1228" s="12" t="e">
        <f>VLOOKUP(G1228,[1]CTDaoKhung!$C$5:$L$726,2,0)</f>
        <v>#N/A</v>
      </c>
      <c r="P1228" s="12" t="e">
        <f t="shared" si="147"/>
        <v>#N/A</v>
      </c>
      <c r="Q1228" s="12"/>
      <c r="R1228" s="12"/>
    </row>
    <row r="1229" spans="1:18" hidden="1" x14ac:dyDescent="0.3">
      <c r="A1229" s="12"/>
      <c r="B1229" s="12"/>
      <c r="C1229" s="12" t="str">
        <f t="shared" si="143"/>
        <v/>
      </c>
      <c r="D1229" s="12"/>
      <c r="E1229" s="12"/>
      <c r="F1229" s="12"/>
      <c r="G1229" s="12" t="str">
        <f t="shared" si="144"/>
        <v/>
      </c>
      <c r="H1229" s="12"/>
      <c r="I1229" s="12"/>
      <c r="J1229" s="12"/>
      <c r="K1229" s="12">
        <f t="shared" si="145"/>
        <v>0</v>
      </c>
      <c r="L1229" s="12"/>
      <c r="M1229" s="12"/>
      <c r="N1229" s="12" t="b">
        <f t="shared" si="146"/>
        <v>1</v>
      </c>
      <c r="O1229" s="12" t="e">
        <f>VLOOKUP(G1229,[1]CTDaoKhung!$C$5:$L$726,2,0)</f>
        <v>#N/A</v>
      </c>
      <c r="P1229" s="12" t="e">
        <f t="shared" si="147"/>
        <v>#N/A</v>
      </c>
      <c r="Q1229" s="12"/>
      <c r="R1229" s="12"/>
    </row>
    <row r="1230" spans="1:18" hidden="1" x14ac:dyDescent="0.3">
      <c r="A1230" s="12"/>
      <c r="B1230" s="12"/>
      <c r="C1230" s="12" t="str">
        <f t="shared" si="143"/>
        <v/>
      </c>
      <c r="D1230" s="12"/>
      <c r="E1230" s="12"/>
      <c r="F1230" s="12"/>
      <c r="G1230" s="12" t="str">
        <f t="shared" si="144"/>
        <v/>
      </c>
      <c r="H1230" s="12"/>
      <c r="I1230" s="12"/>
      <c r="J1230" s="12"/>
      <c r="K1230" s="12">
        <f t="shared" si="145"/>
        <v>0</v>
      </c>
      <c r="L1230" s="12"/>
      <c r="M1230" s="12"/>
      <c r="N1230" s="12" t="b">
        <f t="shared" si="146"/>
        <v>1</v>
      </c>
      <c r="O1230" s="12" t="e">
        <f>VLOOKUP(G1230,[1]CTDaoKhung!$C$5:$L$726,2,0)</f>
        <v>#N/A</v>
      </c>
      <c r="P1230" s="12" t="e">
        <f t="shared" si="147"/>
        <v>#N/A</v>
      </c>
      <c r="Q1230" s="12"/>
      <c r="R1230" s="12"/>
    </row>
    <row r="1231" spans="1:18" hidden="1" x14ac:dyDescent="0.3">
      <c r="A1231" s="12"/>
      <c r="B1231" s="12"/>
      <c r="C1231" s="12" t="str">
        <f t="shared" si="143"/>
        <v/>
      </c>
      <c r="D1231" s="12"/>
      <c r="E1231" s="12"/>
      <c r="F1231" s="12"/>
      <c r="G1231" s="12" t="str">
        <f t="shared" si="144"/>
        <v/>
      </c>
      <c r="H1231" s="12"/>
      <c r="I1231" s="12"/>
      <c r="J1231" s="12"/>
      <c r="K1231" s="12">
        <f t="shared" si="145"/>
        <v>0</v>
      </c>
      <c r="L1231" s="12"/>
      <c r="M1231" s="12"/>
      <c r="N1231" s="12" t="b">
        <f t="shared" si="146"/>
        <v>1</v>
      </c>
      <c r="O1231" s="12" t="e">
        <f>VLOOKUP(G1231,[1]CTDaoKhung!$C$5:$L$726,2,0)</f>
        <v>#N/A</v>
      </c>
      <c r="P1231" s="12" t="e">
        <f t="shared" si="147"/>
        <v>#N/A</v>
      </c>
      <c r="Q1231" s="12"/>
      <c r="R1231" s="12"/>
    </row>
    <row r="1232" spans="1:18" hidden="1" x14ac:dyDescent="0.3">
      <c r="A1232" s="12"/>
      <c r="B1232" s="12"/>
      <c r="C1232" s="12" t="str">
        <f t="shared" si="143"/>
        <v/>
      </c>
      <c r="D1232" s="12"/>
      <c r="E1232" s="12"/>
      <c r="F1232" s="12"/>
      <c r="G1232" s="12" t="str">
        <f t="shared" si="144"/>
        <v/>
      </c>
      <c r="H1232" s="12"/>
      <c r="I1232" s="12"/>
      <c r="J1232" s="12"/>
      <c r="K1232" s="12">
        <f t="shared" si="145"/>
        <v>0</v>
      </c>
      <c r="L1232" s="12"/>
      <c r="M1232" s="12"/>
      <c r="N1232" s="12" t="b">
        <f t="shared" si="146"/>
        <v>1</v>
      </c>
      <c r="O1232" s="12" t="e">
        <f>VLOOKUP(G1232,[1]CTDaoKhung!$C$5:$L$726,2,0)</f>
        <v>#N/A</v>
      </c>
      <c r="P1232" s="12" t="e">
        <f t="shared" si="147"/>
        <v>#N/A</v>
      </c>
      <c r="Q1232" s="12"/>
      <c r="R1232" s="12"/>
    </row>
    <row r="1233" spans="1:18" hidden="1" x14ac:dyDescent="0.3">
      <c r="A1233" s="12"/>
      <c r="B1233" s="12"/>
      <c r="C1233" s="12" t="str">
        <f t="shared" si="143"/>
        <v/>
      </c>
      <c r="D1233" s="12"/>
      <c r="E1233" s="12"/>
      <c r="F1233" s="12"/>
      <c r="G1233" s="12" t="str">
        <f t="shared" si="144"/>
        <v/>
      </c>
      <c r="H1233" s="12"/>
      <c r="I1233" s="12"/>
      <c r="J1233" s="12"/>
      <c r="K1233" s="12">
        <f t="shared" si="145"/>
        <v>0</v>
      </c>
      <c r="L1233" s="12"/>
      <c r="M1233" s="12"/>
      <c r="N1233" s="12" t="b">
        <f t="shared" si="146"/>
        <v>1</v>
      </c>
      <c r="O1233" s="12" t="e">
        <f>VLOOKUP(G1233,[1]CTDaoKhung!$C$5:$L$726,2,0)</f>
        <v>#N/A</v>
      </c>
      <c r="P1233" s="12" t="e">
        <f t="shared" si="147"/>
        <v>#N/A</v>
      </c>
      <c r="Q1233" s="12"/>
      <c r="R1233" s="12"/>
    </row>
    <row r="1234" spans="1:18" hidden="1" x14ac:dyDescent="0.3">
      <c r="A1234" s="12"/>
      <c r="B1234" s="12"/>
      <c r="C1234" s="12" t="str">
        <f t="shared" ref="C1234:C1297" si="148">MID(F1234,5,2)</f>
        <v/>
      </c>
      <c r="D1234" s="12"/>
      <c r="E1234" s="12"/>
      <c r="F1234" s="12"/>
      <c r="G1234" s="12" t="str">
        <f t="shared" si="144"/>
        <v/>
      </c>
      <c r="H1234" s="12"/>
      <c r="I1234" s="12"/>
      <c r="J1234" s="12"/>
      <c r="K1234" s="12">
        <f t="shared" si="145"/>
        <v>0</v>
      </c>
      <c r="L1234" s="12"/>
      <c r="M1234" s="12"/>
      <c r="N1234" s="12" t="b">
        <f t="shared" si="146"/>
        <v>1</v>
      </c>
      <c r="O1234" s="12" t="e">
        <f>VLOOKUP(G1234,[1]CTDaoKhung!$C$5:$L$726,2,0)</f>
        <v>#N/A</v>
      </c>
      <c r="P1234" s="12" t="e">
        <f t="shared" si="147"/>
        <v>#N/A</v>
      </c>
      <c r="Q1234" s="12"/>
      <c r="R1234" s="12"/>
    </row>
    <row r="1235" spans="1:18" hidden="1" x14ac:dyDescent="0.3">
      <c r="A1235" s="12"/>
      <c r="B1235" s="12"/>
      <c r="C1235" s="12" t="str">
        <f t="shared" si="148"/>
        <v/>
      </c>
      <c r="D1235" s="12"/>
      <c r="E1235" s="12"/>
      <c r="F1235" s="12"/>
      <c r="G1235" s="12" t="str">
        <f t="shared" si="144"/>
        <v/>
      </c>
      <c r="H1235" s="12"/>
      <c r="I1235" s="12"/>
      <c r="J1235" s="12"/>
      <c r="K1235" s="12">
        <f t="shared" si="145"/>
        <v>0</v>
      </c>
      <c r="L1235" s="12"/>
      <c r="M1235" s="12"/>
      <c r="N1235" s="12" t="b">
        <f t="shared" si="146"/>
        <v>1</v>
      </c>
      <c r="O1235" s="12" t="e">
        <f>VLOOKUP(G1235,[1]CTDaoKhung!$C$5:$L$726,2,0)</f>
        <v>#N/A</v>
      </c>
      <c r="P1235" s="12" t="e">
        <f t="shared" si="147"/>
        <v>#N/A</v>
      </c>
      <c r="Q1235" s="12"/>
      <c r="R1235" s="12"/>
    </row>
    <row r="1236" spans="1:18" hidden="1" x14ac:dyDescent="0.3">
      <c r="A1236" s="12"/>
      <c r="B1236" s="12"/>
      <c r="C1236" s="12" t="str">
        <f t="shared" si="148"/>
        <v/>
      </c>
      <c r="D1236" s="12"/>
      <c r="E1236" s="12"/>
      <c r="F1236" s="12"/>
      <c r="G1236" s="12" t="str">
        <f t="shared" si="144"/>
        <v/>
      </c>
      <c r="H1236" s="12"/>
      <c r="I1236" s="12"/>
      <c r="J1236" s="12"/>
      <c r="K1236" s="12">
        <f t="shared" si="145"/>
        <v>0</v>
      </c>
      <c r="L1236" s="12"/>
      <c r="M1236" s="12"/>
      <c r="N1236" s="12" t="b">
        <f t="shared" si="146"/>
        <v>1</v>
      </c>
      <c r="O1236" s="12" t="e">
        <f>VLOOKUP(G1236,[1]CTDaoKhung!$C$5:$L$726,2,0)</f>
        <v>#N/A</v>
      </c>
      <c r="P1236" s="12" t="e">
        <f t="shared" si="147"/>
        <v>#N/A</v>
      </c>
      <c r="Q1236" s="12"/>
      <c r="R1236" s="12"/>
    </row>
    <row r="1237" spans="1:18" hidden="1" x14ac:dyDescent="0.3">
      <c r="A1237" s="12"/>
      <c r="B1237" s="12"/>
      <c r="C1237" s="12" t="str">
        <f t="shared" si="148"/>
        <v/>
      </c>
      <c r="D1237" s="12"/>
      <c r="E1237" s="12"/>
      <c r="F1237" s="12"/>
      <c r="G1237" s="12" t="str">
        <f t="shared" si="144"/>
        <v/>
      </c>
      <c r="H1237" s="12"/>
      <c r="I1237" s="12"/>
      <c r="J1237" s="12"/>
      <c r="K1237" s="12">
        <f t="shared" si="145"/>
        <v>0</v>
      </c>
      <c r="L1237" s="12"/>
      <c r="M1237" s="12"/>
      <c r="N1237" s="12" t="b">
        <f t="shared" si="146"/>
        <v>1</v>
      </c>
      <c r="O1237" s="12" t="e">
        <f>VLOOKUP(G1237,[1]CTDaoKhung!$C$5:$L$726,2,0)</f>
        <v>#N/A</v>
      </c>
      <c r="P1237" s="12" t="e">
        <f t="shared" si="147"/>
        <v>#N/A</v>
      </c>
      <c r="Q1237" s="12"/>
      <c r="R1237" s="12"/>
    </row>
    <row r="1238" spans="1:18" hidden="1" x14ac:dyDescent="0.3">
      <c r="A1238" s="12"/>
      <c r="B1238" s="12"/>
      <c r="C1238" s="12" t="str">
        <f t="shared" si="148"/>
        <v/>
      </c>
      <c r="D1238" s="12"/>
      <c r="E1238" s="12"/>
      <c r="F1238" s="12"/>
      <c r="G1238" s="12" t="str">
        <f t="shared" si="144"/>
        <v/>
      </c>
      <c r="H1238" s="12"/>
      <c r="I1238" s="12"/>
      <c r="J1238" s="12"/>
      <c r="K1238" s="12">
        <f t="shared" si="145"/>
        <v>0</v>
      </c>
      <c r="L1238" s="12"/>
      <c r="M1238" s="12"/>
      <c r="N1238" s="12" t="b">
        <f t="shared" si="146"/>
        <v>1</v>
      </c>
      <c r="O1238" s="12" t="e">
        <f>VLOOKUP(G1238,[1]CTDaoKhung!$C$5:$L$726,2,0)</f>
        <v>#N/A</v>
      </c>
      <c r="P1238" s="12" t="e">
        <f t="shared" si="147"/>
        <v>#N/A</v>
      </c>
      <c r="Q1238" s="12"/>
      <c r="R1238" s="12"/>
    </row>
    <row r="1239" spans="1:18" hidden="1" x14ac:dyDescent="0.3">
      <c r="A1239" s="12"/>
      <c r="B1239" s="12"/>
      <c r="C1239" s="12" t="str">
        <f t="shared" si="148"/>
        <v/>
      </c>
      <c r="D1239" s="12"/>
      <c r="E1239" s="12"/>
      <c r="F1239" s="12"/>
      <c r="G1239" s="12" t="str">
        <f t="shared" si="144"/>
        <v/>
      </c>
      <c r="H1239" s="12"/>
      <c r="I1239" s="12"/>
      <c r="J1239" s="12"/>
      <c r="K1239" s="12">
        <f t="shared" si="145"/>
        <v>0</v>
      </c>
      <c r="L1239" s="12"/>
      <c r="M1239" s="12"/>
      <c r="N1239" s="12" t="b">
        <f t="shared" si="146"/>
        <v>1</v>
      </c>
      <c r="O1239" s="12" t="e">
        <f>VLOOKUP(G1239,[1]CTDaoKhung!$C$5:$L$726,2,0)</f>
        <v>#N/A</v>
      </c>
      <c r="P1239" s="12" t="e">
        <f t="shared" si="147"/>
        <v>#N/A</v>
      </c>
      <c r="Q1239" s="12"/>
      <c r="R1239" s="12"/>
    </row>
    <row r="1240" spans="1:18" hidden="1" x14ac:dyDescent="0.3">
      <c r="A1240" s="12"/>
      <c r="B1240" s="12"/>
      <c r="C1240" s="12" t="str">
        <f t="shared" si="148"/>
        <v/>
      </c>
      <c r="D1240" s="12"/>
      <c r="E1240" s="12"/>
      <c r="F1240" s="12"/>
      <c r="G1240" s="12" t="str">
        <f t="shared" si="144"/>
        <v/>
      </c>
      <c r="H1240" s="12"/>
      <c r="I1240" s="12"/>
      <c r="J1240" s="12"/>
      <c r="K1240" s="12">
        <f t="shared" si="145"/>
        <v>0</v>
      </c>
      <c r="L1240" s="12"/>
      <c r="M1240" s="12"/>
      <c r="N1240" s="12" t="b">
        <f t="shared" si="146"/>
        <v>1</v>
      </c>
      <c r="O1240" s="12" t="e">
        <f>VLOOKUP(G1240,[1]CTDaoKhung!$C$5:$L$726,2,0)</f>
        <v>#N/A</v>
      </c>
      <c r="P1240" s="12" t="e">
        <f t="shared" si="147"/>
        <v>#N/A</v>
      </c>
      <c r="Q1240" s="12"/>
      <c r="R1240" s="12"/>
    </row>
    <row r="1241" spans="1:18" hidden="1" x14ac:dyDescent="0.3">
      <c r="A1241" s="12"/>
      <c r="B1241" s="12"/>
      <c r="C1241" s="12" t="str">
        <f t="shared" si="148"/>
        <v/>
      </c>
      <c r="D1241" s="12"/>
      <c r="E1241" s="12"/>
      <c r="F1241" s="12"/>
      <c r="G1241" s="12" t="str">
        <f t="shared" si="144"/>
        <v/>
      </c>
      <c r="H1241" s="12"/>
      <c r="I1241" s="12"/>
      <c r="J1241" s="12"/>
      <c r="K1241" s="12">
        <f t="shared" si="145"/>
        <v>0</v>
      </c>
      <c r="L1241" s="12"/>
      <c r="M1241" s="12"/>
      <c r="N1241" s="12" t="b">
        <f t="shared" si="146"/>
        <v>1</v>
      </c>
      <c r="O1241" s="12" t="e">
        <f>VLOOKUP(G1241,[1]CTDaoKhung!$C$5:$L$726,2,0)</f>
        <v>#N/A</v>
      </c>
      <c r="P1241" s="12" t="e">
        <f t="shared" si="147"/>
        <v>#N/A</v>
      </c>
      <c r="Q1241" s="12"/>
      <c r="R1241" s="12"/>
    </row>
    <row r="1242" spans="1:18" hidden="1" x14ac:dyDescent="0.3">
      <c r="A1242" s="12"/>
      <c r="B1242" s="12"/>
      <c r="C1242" s="12" t="str">
        <f t="shared" si="148"/>
        <v/>
      </c>
      <c r="D1242" s="12"/>
      <c r="E1242" s="12"/>
      <c r="F1242" s="12"/>
      <c r="G1242" s="12" t="str">
        <f t="shared" si="144"/>
        <v/>
      </c>
      <c r="H1242" s="12"/>
      <c r="I1242" s="12"/>
      <c r="J1242" s="12"/>
      <c r="K1242" s="12">
        <f t="shared" si="145"/>
        <v>0</v>
      </c>
      <c r="L1242" s="12"/>
      <c r="M1242" s="12"/>
      <c r="N1242" s="12" t="b">
        <f t="shared" si="146"/>
        <v>1</v>
      </c>
      <c r="O1242" s="12" t="e">
        <f>VLOOKUP(G1242,[1]CTDaoKhung!$C$5:$L$726,2,0)</f>
        <v>#N/A</v>
      </c>
      <c r="P1242" s="12" t="e">
        <f t="shared" si="147"/>
        <v>#N/A</v>
      </c>
      <c r="Q1242" s="12"/>
      <c r="R1242" s="12"/>
    </row>
    <row r="1243" spans="1:18" hidden="1" x14ac:dyDescent="0.3">
      <c r="A1243" s="12"/>
      <c r="B1243" s="12"/>
      <c r="C1243" s="12" t="str">
        <f t="shared" si="148"/>
        <v/>
      </c>
      <c r="D1243" s="12"/>
      <c r="E1243" s="12"/>
      <c r="F1243" s="12"/>
      <c r="G1243" s="12" t="str">
        <f t="shared" si="144"/>
        <v/>
      </c>
      <c r="H1243" s="12"/>
      <c r="I1243" s="12"/>
      <c r="J1243" s="12"/>
      <c r="K1243" s="12">
        <f t="shared" si="145"/>
        <v>0</v>
      </c>
      <c r="L1243" s="12"/>
      <c r="M1243" s="12"/>
      <c r="N1243" s="12" t="b">
        <f t="shared" si="146"/>
        <v>1</v>
      </c>
      <c r="O1243" s="12" t="e">
        <f>VLOOKUP(G1243,[1]CTDaoKhung!$C$5:$L$726,2,0)</f>
        <v>#N/A</v>
      </c>
      <c r="P1243" s="12" t="e">
        <f t="shared" si="147"/>
        <v>#N/A</v>
      </c>
      <c r="Q1243" s="12"/>
      <c r="R1243" s="12"/>
    </row>
    <row r="1244" spans="1:18" hidden="1" x14ac:dyDescent="0.3">
      <c r="A1244" s="12"/>
      <c r="B1244" s="12"/>
      <c r="C1244" s="12" t="str">
        <f t="shared" si="148"/>
        <v/>
      </c>
      <c r="D1244" s="12"/>
      <c r="E1244" s="12"/>
      <c r="F1244" s="12"/>
      <c r="G1244" s="12" t="str">
        <f t="shared" si="144"/>
        <v/>
      </c>
      <c r="H1244" s="12"/>
      <c r="I1244" s="12"/>
      <c r="J1244" s="12"/>
      <c r="K1244" s="12">
        <f t="shared" si="145"/>
        <v>0</v>
      </c>
      <c r="L1244" s="12"/>
      <c r="M1244" s="12"/>
      <c r="N1244" s="12" t="b">
        <f t="shared" si="146"/>
        <v>1</v>
      </c>
      <c r="O1244" s="12" t="e">
        <f>VLOOKUP(G1244,[1]CTDaoKhung!$C$5:$L$726,2,0)</f>
        <v>#N/A</v>
      </c>
      <c r="P1244" s="12" t="e">
        <f t="shared" si="147"/>
        <v>#N/A</v>
      </c>
      <c r="Q1244" s="12"/>
      <c r="R1244" s="12"/>
    </row>
    <row r="1245" spans="1:18" hidden="1" x14ac:dyDescent="0.3">
      <c r="A1245" s="12"/>
      <c r="B1245" s="12"/>
      <c r="C1245" s="12" t="str">
        <f t="shared" si="148"/>
        <v/>
      </c>
      <c r="D1245" s="12"/>
      <c r="E1245" s="12"/>
      <c r="F1245" s="12"/>
      <c r="G1245" s="12" t="str">
        <f t="shared" si="144"/>
        <v/>
      </c>
      <c r="H1245" s="12"/>
      <c r="I1245" s="12"/>
      <c r="J1245" s="12"/>
      <c r="K1245" s="12">
        <f t="shared" si="145"/>
        <v>0</v>
      </c>
      <c r="L1245" s="12"/>
      <c r="M1245" s="12"/>
      <c r="N1245" s="12" t="b">
        <f t="shared" si="146"/>
        <v>1</v>
      </c>
      <c r="O1245" s="12" t="e">
        <f>VLOOKUP(G1245,[1]CTDaoKhung!$C$5:$L$726,2,0)</f>
        <v>#N/A</v>
      </c>
      <c r="P1245" s="12" t="e">
        <f t="shared" si="147"/>
        <v>#N/A</v>
      </c>
      <c r="Q1245" s="12"/>
      <c r="R1245" s="12"/>
    </row>
    <row r="1246" spans="1:18" hidden="1" x14ac:dyDescent="0.3">
      <c r="A1246" s="12"/>
      <c r="B1246" s="12"/>
      <c r="C1246" s="12" t="str">
        <f t="shared" si="148"/>
        <v/>
      </c>
      <c r="D1246" s="12"/>
      <c r="E1246" s="12"/>
      <c r="F1246" s="12"/>
      <c r="G1246" s="12" t="str">
        <f t="shared" si="144"/>
        <v/>
      </c>
      <c r="H1246" s="12"/>
      <c r="I1246" s="12"/>
      <c r="J1246" s="12"/>
      <c r="K1246" s="12">
        <f t="shared" si="145"/>
        <v>0</v>
      </c>
      <c r="L1246" s="12"/>
      <c r="M1246" s="12"/>
      <c r="N1246" s="12" t="b">
        <f t="shared" si="146"/>
        <v>1</v>
      </c>
      <c r="O1246" s="12" t="e">
        <f>VLOOKUP(G1246,[1]CTDaoKhung!$C$5:$L$726,2,0)</f>
        <v>#N/A</v>
      </c>
      <c r="P1246" s="12" t="e">
        <f t="shared" si="147"/>
        <v>#N/A</v>
      </c>
      <c r="Q1246" s="12"/>
      <c r="R1246" s="12"/>
    </row>
    <row r="1247" spans="1:18" hidden="1" x14ac:dyDescent="0.3">
      <c r="A1247" s="12"/>
      <c r="B1247" s="12"/>
      <c r="C1247" s="12" t="str">
        <f t="shared" si="148"/>
        <v/>
      </c>
      <c r="D1247" s="12"/>
      <c r="E1247" s="12"/>
      <c r="F1247" s="12"/>
      <c r="G1247" s="12" t="str">
        <f t="shared" si="144"/>
        <v/>
      </c>
      <c r="H1247" s="12"/>
      <c r="I1247" s="12"/>
      <c r="J1247" s="12"/>
      <c r="K1247" s="12">
        <f t="shared" si="145"/>
        <v>0</v>
      </c>
      <c r="L1247" s="12"/>
      <c r="M1247" s="12"/>
      <c r="N1247" s="12" t="b">
        <f t="shared" si="146"/>
        <v>1</v>
      </c>
      <c r="O1247" s="12" t="e">
        <f>VLOOKUP(G1247,[1]CTDaoKhung!$C$5:$L$726,2,0)</f>
        <v>#N/A</v>
      </c>
      <c r="P1247" s="12" t="e">
        <f t="shared" si="147"/>
        <v>#N/A</v>
      </c>
      <c r="Q1247" s="12"/>
      <c r="R1247" s="12"/>
    </row>
    <row r="1248" spans="1:18" hidden="1" x14ac:dyDescent="0.3">
      <c r="A1248" s="12"/>
      <c r="B1248" s="12"/>
      <c r="C1248" s="12" t="str">
        <f t="shared" si="148"/>
        <v/>
      </c>
      <c r="D1248" s="12"/>
      <c r="E1248" s="12"/>
      <c r="F1248" s="12"/>
      <c r="G1248" s="12" t="str">
        <f t="shared" si="144"/>
        <v/>
      </c>
      <c r="H1248" s="12"/>
      <c r="I1248" s="12"/>
      <c r="J1248" s="12"/>
      <c r="K1248" s="12">
        <f t="shared" si="145"/>
        <v>0</v>
      </c>
      <c r="L1248" s="12"/>
      <c r="M1248" s="12"/>
      <c r="N1248" s="12" t="b">
        <f t="shared" si="146"/>
        <v>1</v>
      </c>
      <c r="O1248" s="12" t="e">
        <f>VLOOKUP(G1248,[1]CTDaoKhung!$C$5:$L$726,2,0)</f>
        <v>#N/A</v>
      </c>
      <c r="P1248" s="12" t="e">
        <f t="shared" si="147"/>
        <v>#N/A</v>
      </c>
      <c r="Q1248" s="12"/>
      <c r="R1248" s="12"/>
    </row>
    <row r="1249" spans="1:18" hidden="1" x14ac:dyDescent="0.3">
      <c r="A1249" s="12"/>
      <c r="B1249" s="12"/>
      <c r="C1249" s="12" t="str">
        <f t="shared" si="148"/>
        <v/>
      </c>
      <c r="D1249" s="12"/>
      <c r="E1249" s="12"/>
      <c r="F1249" s="12"/>
      <c r="G1249" s="12" t="str">
        <f t="shared" si="144"/>
        <v/>
      </c>
      <c r="H1249" s="12"/>
      <c r="I1249" s="12"/>
      <c r="J1249" s="12"/>
      <c r="K1249" s="12">
        <f t="shared" si="145"/>
        <v>0</v>
      </c>
      <c r="L1249" s="12"/>
      <c r="M1249" s="12"/>
      <c r="N1249" s="12" t="b">
        <f t="shared" si="146"/>
        <v>1</v>
      </c>
      <c r="O1249" s="12" t="e">
        <f>VLOOKUP(G1249,[1]CTDaoKhung!$C$5:$L$726,2,0)</f>
        <v>#N/A</v>
      </c>
      <c r="P1249" s="12" t="e">
        <f t="shared" si="147"/>
        <v>#N/A</v>
      </c>
      <c r="Q1249" s="12"/>
      <c r="R1249" s="12"/>
    </row>
    <row r="1250" spans="1:18" hidden="1" x14ac:dyDescent="0.3">
      <c r="A1250" s="12"/>
      <c r="B1250" s="12"/>
      <c r="C1250" s="12" t="str">
        <f t="shared" si="148"/>
        <v/>
      </c>
      <c r="D1250" s="12"/>
      <c r="E1250" s="12"/>
      <c r="F1250" s="12"/>
      <c r="G1250" s="12" t="str">
        <f t="shared" si="144"/>
        <v/>
      </c>
      <c r="H1250" s="12"/>
      <c r="I1250" s="12"/>
      <c r="J1250" s="12"/>
      <c r="K1250" s="12">
        <f t="shared" si="145"/>
        <v>0</v>
      </c>
      <c r="L1250" s="12"/>
      <c r="M1250" s="12"/>
      <c r="N1250" s="12" t="b">
        <f t="shared" si="146"/>
        <v>1</v>
      </c>
      <c r="O1250" s="12" t="e">
        <f>VLOOKUP(G1250,[1]CTDaoKhung!$C$5:$L$726,2,0)</f>
        <v>#N/A</v>
      </c>
      <c r="P1250" s="12" t="e">
        <f t="shared" si="147"/>
        <v>#N/A</v>
      </c>
      <c r="Q1250" s="12"/>
      <c r="R1250" s="12"/>
    </row>
    <row r="1251" spans="1:18" hidden="1" x14ac:dyDescent="0.3">
      <c r="A1251" s="12"/>
      <c r="B1251" s="12"/>
      <c r="C1251" s="12" t="str">
        <f t="shared" si="148"/>
        <v/>
      </c>
      <c r="D1251" s="12"/>
      <c r="E1251" s="12"/>
      <c r="F1251" s="12"/>
      <c r="G1251" s="12" t="str">
        <f t="shared" si="144"/>
        <v/>
      </c>
      <c r="H1251" s="12"/>
      <c r="I1251" s="12"/>
      <c r="J1251" s="12"/>
      <c r="K1251" s="12">
        <f t="shared" si="145"/>
        <v>0</v>
      </c>
      <c r="L1251" s="12"/>
      <c r="M1251" s="12"/>
      <c r="N1251" s="12" t="b">
        <f t="shared" si="146"/>
        <v>1</v>
      </c>
      <c r="O1251" s="12" t="e">
        <f>VLOOKUP(G1251,[1]CTDaoKhung!$C$5:$L$726,2,0)</f>
        <v>#N/A</v>
      </c>
      <c r="P1251" s="12" t="e">
        <f t="shared" si="147"/>
        <v>#N/A</v>
      </c>
      <c r="Q1251" s="12"/>
      <c r="R1251" s="12"/>
    </row>
    <row r="1252" spans="1:18" hidden="1" x14ac:dyDescent="0.3">
      <c r="A1252" s="12"/>
      <c r="B1252" s="12"/>
      <c r="C1252" s="12" t="str">
        <f t="shared" si="148"/>
        <v/>
      </c>
      <c r="D1252" s="12"/>
      <c r="E1252" s="12"/>
      <c r="F1252" s="12"/>
      <c r="G1252" s="12" t="str">
        <f t="shared" si="144"/>
        <v/>
      </c>
      <c r="H1252" s="12"/>
      <c r="I1252" s="12"/>
      <c r="J1252" s="12"/>
      <c r="K1252" s="12">
        <f t="shared" si="145"/>
        <v>0</v>
      </c>
      <c r="L1252" s="12"/>
      <c r="M1252" s="12"/>
      <c r="N1252" s="12" t="b">
        <f t="shared" si="146"/>
        <v>1</v>
      </c>
      <c r="O1252" s="12" t="e">
        <f>VLOOKUP(G1252,[1]CTDaoKhung!$C$5:$L$726,2,0)</f>
        <v>#N/A</v>
      </c>
      <c r="P1252" s="12" t="e">
        <f t="shared" si="147"/>
        <v>#N/A</v>
      </c>
      <c r="Q1252" s="12"/>
      <c r="R1252" s="12"/>
    </row>
    <row r="1253" spans="1:18" hidden="1" x14ac:dyDescent="0.3">
      <c r="A1253" s="12"/>
      <c r="B1253" s="12"/>
      <c r="C1253" s="12" t="str">
        <f t="shared" si="148"/>
        <v/>
      </c>
      <c r="D1253" s="12"/>
      <c r="E1253" s="12"/>
      <c r="F1253" s="12"/>
      <c r="G1253" s="12" t="str">
        <f t="shared" si="144"/>
        <v/>
      </c>
      <c r="H1253" s="12"/>
      <c r="I1253" s="12"/>
      <c r="J1253" s="12"/>
      <c r="K1253" s="12">
        <f t="shared" si="145"/>
        <v>0</v>
      </c>
      <c r="L1253" s="12"/>
      <c r="M1253" s="12"/>
      <c r="N1253" s="12" t="b">
        <f t="shared" si="146"/>
        <v>1</v>
      </c>
      <c r="O1253" s="12" t="e">
        <f>VLOOKUP(G1253,[1]CTDaoKhung!$C$5:$L$726,2,0)</f>
        <v>#N/A</v>
      </c>
      <c r="P1253" s="12" t="e">
        <f t="shared" si="147"/>
        <v>#N/A</v>
      </c>
      <c r="Q1253" s="12"/>
      <c r="R1253" s="12"/>
    </row>
    <row r="1254" spans="1:18" hidden="1" x14ac:dyDescent="0.3">
      <c r="A1254" s="12"/>
      <c r="B1254" s="12"/>
      <c r="C1254" s="12" t="str">
        <f t="shared" si="148"/>
        <v/>
      </c>
      <c r="D1254" s="12"/>
      <c r="E1254" s="12"/>
      <c r="F1254" s="12"/>
      <c r="G1254" s="12" t="str">
        <f t="shared" si="144"/>
        <v/>
      </c>
      <c r="H1254" s="12"/>
      <c r="I1254" s="12"/>
      <c r="J1254" s="12"/>
      <c r="K1254" s="12">
        <f t="shared" si="145"/>
        <v>0</v>
      </c>
      <c r="L1254" s="12"/>
      <c r="M1254" s="12"/>
      <c r="N1254" s="12" t="b">
        <f t="shared" si="146"/>
        <v>1</v>
      </c>
      <c r="O1254" s="12" t="e">
        <f>VLOOKUP(G1254,[1]CTDaoKhung!$C$5:$L$726,2,0)</f>
        <v>#N/A</v>
      </c>
      <c r="P1254" s="12" t="e">
        <f t="shared" si="147"/>
        <v>#N/A</v>
      </c>
      <c r="Q1254" s="12"/>
      <c r="R1254" s="12"/>
    </row>
    <row r="1255" spans="1:18" hidden="1" x14ac:dyDescent="0.3">
      <c r="A1255" s="12"/>
      <c r="B1255" s="12"/>
      <c r="C1255" s="12" t="str">
        <f t="shared" si="148"/>
        <v/>
      </c>
      <c r="D1255" s="12"/>
      <c r="E1255" s="12"/>
      <c r="F1255" s="12"/>
      <c r="G1255" s="12" t="str">
        <f t="shared" si="144"/>
        <v/>
      </c>
      <c r="H1255" s="12"/>
      <c r="I1255" s="12"/>
      <c r="J1255" s="12"/>
      <c r="K1255" s="12">
        <f t="shared" si="145"/>
        <v>0</v>
      </c>
      <c r="L1255" s="12"/>
      <c r="M1255" s="12"/>
      <c r="N1255" s="12" t="b">
        <f t="shared" si="146"/>
        <v>1</v>
      </c>
      <c r="O1255" s="12" t="e">
        <f>VLOOKUP(G1255,[1]CTDaoKhung!$C$5:$L$726,2,0)</f>
        <v>#N/A</v>
      </c>
      <c r="P1255" s="12" t="e">
        <f t="shared" si="147"/>
        <v>#N/A</v>
      </c>
      <c r="Q1255" s="12"/>
      <c r="R1255" s="12"/>
    </row>
    <row r="1256" spans="1:18" hidden="1" x14ac:dyDescent="0.3">
      <c r="A1256" s="12"/>
      <c r="B1256" s="12"/>
      <c r="C1256" s="12" t="str">
        <f t="shared" si="148"/>
        <v/>
      </c>
      <c r="D1256" s="12"/>
      <c r="E1256" s="12"/>
      <c r="F1256" s="12"/>
      <c r="G1256" s="12" t="str">
        <f t="shared" si="144"/>
        <v/>
      </c>
      <c r="H1256" s="12"/>
      <c r="I1256" s="12"/>
      <c r="J1256" s="12"/>
      <c r="K1256" s="12">
        <f t="shared" si="145"/>
        <v>0</v>
      </c>
      <c r="L1256" s="12"/>
      <c r="M1256" s="12"/>
      <c r="N1256" s="12" t="b">
        <f t="shared" si="146"/>
        <v>1</v>
      </c>
      <c r="O1256" s="12" t="e">
        <f>VLOOKUP(G1256,[1]CTDaoKhung!$C$5:$L$726,2,0)</f>
        <v>#N/A</v>
      </c>
      <c r="P1256" s="12" t="e">
        <f t="shared" si="147"/>
        <v>#N/A</v>
      </c>
      <c r="Q1256" s="12"/>
      <c r="R1256" s="12"/>
    </row>
    <row r="1257" spans="1:18" hidden="1" x14ac:dyDescent="0.3">
      <c r="A1257" s="12"/>
      <c r="B1257" s="12"/>
      <c r="C1257" s="12" t="str">
        <f t="shared" si="148"/>
        <v/>
      </c>
      <c r="D1257" s="12"/>
      <c r="E1257" s="12"/>
      <c r="F1257" s="12"/>
      <c r="G1257" s="12" t="str">
        <f t="shared" si="144"/>
        <v/>
      </c>
      <c r="H1257" s="12"/>
      <c r="I1257" s="12"/>
      <c r="J1257" s="12"/>
      <c r="K1257" s="12">
        <f t="shared" si="145"/>
        <v>0</v>
      </c>
      <c r="L1257" s="12"/>
      <c r="M1257" s="12"/>
      <c r="N1257" s="12" t="b">
        <f t="shared" si="146"/>
        <v>1</v>
      </c>
      <c r="O1257" s="12" t="e">
        <f>VLOOKUP(G1257,[1]CTDaoKhung!$C$5:$L$726,2,0)</f>
        <v>#N/A</v>
      </c>
      <c r="P1257" s="12" t="e">
        <f t="shared" si="147"/>
        <v>#N/A</v>
      </c>
      <c r="Q1257" s="12"/>
      <c r="R1257" s="12"/>
    </row>
    <row r="1258" spans="1:18" hidden="1" x14ac:dyDescent="0.3">
      <c r="A1258" s="12"/>
      <c r="B1258" s="12"/>
      <c r="C1258" s="12" t="str">
        <f t="shared" si="148"/>
        <v/>
      </c>
      <c r="D1258" s="12"/>
      <c r="E1258" s="12"/>
      <c r="F1258" s="12"/>
      <c r="G1258" s="12" t="str">
        <f t="shared" si="144"/>
        <v/>
      </c>
      <c r="H1258" s="12"/>
      <c r="I1258" s="12"/>
      <c r="J1258" s="12"/>
      <c r="K1258" s="12">
        <f t="shared" si="145"/>
        <v>0</v>
      </c>
      <c r="L1258" s="12"/>
      <c r="M1258" s="12"/>
      <c r="N1258" s="12" t="b">
        <f t="shared" si="146"/>
        <v>1</v>
      </c>
      <c r="O1258" s="12" t="e">
        <f>VLOOKUP(G1258,[1]CTDaoKhung!$C$5:$L$726,2,0)</f>
        <v>#N/A</v>
      </c>
      <c r="P1258" s="12" t="e">
        <f t="shared" si="147"/>
        <v>#N/A</v>
      </c>
      <c r="Q1258" s="12"/>
      <c r="R1258" s="12"/>
    </row>
    <row r="1259" spans="1:18" hidden="1" x14ac:dyDescent="0.3">
      <c r="A1259" s="12"/>
      <c r="B1259" s="12"/>
      <c r="C1259" s="12" t="str">
        <f t="shared" si="148"/>
        <v/>
      </c>
      <c r="D1259" s="12"/>
      <c r="E1259" s="12"/>
      <c r="F1259" s="12"/>
      <c r="G1259" s="12" t="str">
        <f t="shared" si="144"/>
        <v/>
      </c>
      <c r="H1259" s="12"/>
      <c r="I1259" s="12"/>
      <c r="J1259" s="12"/>
      <c r="K1259" s="12">
        <f t="shared" si="145"/>
        <v>0</v>
      </c>
      <c r="L1259" s="12"/>
      <c r="M1259" s="12"/>
      <c r="N1259" s="12" t="b">
        <f t="shared" si="146"/>
        <v>1</v>
      </c>
      <c r="O1259" s="12" t="e">
        <f>VLOOKUP(G1259,[1]CTDaoKhung!$C$5:$L$726,2,0)</f>
        <v>#N/A</v>
      </c>
      <c r="P1259" s="12" t="e">
        <f t="shared" si="147"/>
        <v>#N/A</v>
      </c>
      <c r="Q1259" s="12"/>
      <c r="R1259" s="12"/>
    </row>
    <row r="1260" spans="1:18" hidden="1" x14ac:dyDescent="0.3">
      <c r="A1260" s="12"/>
      <c r="B1260" s="12"/>
      <c r="C1260" s="12" t="str">
        <f t="shared" si="148"/>
        <v/>
      </c>
      <c r="D1260" s="12"/>
      <c r="E1260" s="12"/>
      <c r="F1260" s="12"/>
      <c r="G1260" s="12" t="str">
        <f t="shared" si="144"/>
        <v/>
      </c>
      <c r="H1260" s="12"/>
      <c r="I1260" s="12"/>
      <c r="J1260" s="12"/>
      <c r="K1260" s="12">
        <f t="shared" si="145"/>
        <v>0</v>
      </c>
      <c r="L1260" s="12"/>
      <c r="M1260" s="12"/>
      <c r="N1260" s="12" t="b">
        <f t="shared" si="146"/>
        <v>1</v>
      </c>
      <c r="O1260" s="12" t="e">
        <f>VLOOKUP(G1260,[1]CTDaoKhung!$C$5:$L$726,2,0)</f>
        <v>#N/A</v>
      </c>
      <c r="P1260" s="12" t="e">
        <f t="shared" si="147"/>
        <v>#N/A</v>
      </c>
      <c r="Q1260" s="12"/>
      <c r="R1260" s="12"/>
    </row>
    <row r="1261" spans="1:18" hidden="1" x14ac:dyDescent="0.3">
      <c r="A1261" s="12"/>
      <c r="B1261" s="12"/>
      <c r="C1261" s="12" t="str">
        <f t="shared" si="148"/>
        <v/>
      </c>
      <c r="D1261" s="12"/>
      <c r="E1261" s="12"/>
      <c r="F1261" s="12"/>
      <c r="G1261" s="12" t="str">
        <f t="shared" si="144"/>
        <v/>
      </c>
      <c r="H1261" s="12"/>
      <c r="I1261" s="12"/>
      <c r="J1261" s="12"/>
      <c r="K1261" s="12">
        <f t="shared" si="145"/>
        <v>0</v>
      </c>
      <c r="L1261" s="12"/>
      <c r="M1261" s="12"/>
      <c r="N1261" s="12" t="b">
        <f t="shared" si="146"/>
        <v>1</v>
      </c>
      <c r="O1261" s="12" t="e">
        <f>VLOOKUP(G1261,[1]CTDaoKhung!$C$5:$L$726,2,0)</f>
        <v>#N/A</v>
      </c>
      <c r="P1261" s="12" t="e">
        <f t="shared" si="147"/>
        <v>#N/A</v>
      </c>
      <c r="Q1261" s="12"/>
      <c r="R1261" s="12"/>
    </row>
    <row r="1262" spans="1:18" hidden="1" x14ac:dyDescent="0.3">
      <c r="A1262" s="12"/>
      <c r="B1262" s="12"/>
      <c r="C1262" s="12" t="str">
        <f t="shared" si="148"/>
        <v/>
      </c>
      <c r="D1262" s="12"/>
      <c r="E1262" s="12"/>
      <c r="F1262" s="12"/>
      <c r="G1262" s="12" t="str">
        <f t="shared" si="144"/>
        <v/>
      </c>
      <c r="H1262" s="12"/>
      <c r="I1262" s="12"/>
      <c r="J1262" s="12"/>
      <c r="K1262" s="12">
        <f t="shared" si="145"/>
        <v>0</v>
      </c>
      <c r="L1262" s="12"/>
      <c r="M1262" s="12"/>
      <c r="N1262" s="12" t="b">
        <f t="shared" si="146"/>
        <v>1</v>
      </c>
      <c r="O1262" s="12" t="e">
        <f>VLOOKUP(G1262,[1]CTDaoKhung!$C$5:$L$726,2,0)</f>
        <v>#N/A</v>
      </c>
      <c r="P1262" s="12" t="e">
        <f t="shared" si="147"/>
        <v>#N/A</v>
      </c>
      <c r="Q1262" s="12"/>
      <c r="R1262" s="12"/>
    </row>
    <row r="1263" spans="1:18" hidden="1" x14ac:dyDescent="0.3">
      <c r="A1263" s="12"/>
      <c r="B1263" s="12"/>
      <c r="C1263" s="12" t="str">
        <f t="shared" si="148"/>
        <v/>
      </c>
      <c r="D1263" s="12"/>
      <c r="E1263" s="12"/>
      <c r="F1263" s="12"/>
      <c r="G1263" s="12" t="str">
        <f t="shared" si="144"/>
        <v/>
      </c>
      <c r="H1263" s="12"/>
      <c r="I1263" s="12"/>
      <c r="J1263" s="12"/>
      <c r="K1263" s="12">
        <f t="shared" si="145"/>
        <v>0</v>
      </c>
      <c r="L1263" s="12"/>
      <c r="M1263" s="12"/>
      <c r="N1263" s="12" t="b">
        <f t="shared" si="146"/>
        <v>1</v>
      </c>
      <c r="O1263" s="12" t="e">
        <f>VLOOKUP(G1263,[1]CTDaoKhung!$C$5:$L$726,2,0)</f>
        <v>#N/A</v>
      </c>
      <c r="P1263" s="12" t="e">
        <f t="shared" si="147"/>
        <v>#N/A</v>
      </c>
      <c r="Q1263" s="12"/>
      <c r="R1263" s="12"/>
    </row>
    <row r="1264" spans="1:18" hidden="1" x14ac:dyDescent="0.3">
      <c r="A1264" s="12"/>
      <c r="B1264" s="12"/>
      <c r="C1264" s="12" t="str">
        <f t="shared" si="148"/>
        <v/>
      </c>
      <c r="D1264" s="12"/>
      <c r="E1264" s="12"/>
      <c r="F1264" s="12"/>
      <c r="G1264" s="12" t="str">
        <f t="shared" si="144"/>
        <v/>
      </c>
      <c r="H1264" s="12"/>
      <c r="I1264" s="12"/>
      <c r="J1264" s="12"/>
      <c r="K1264" s="12">
        <f t="shared" si="145"/>
        <v>0</v>
      </c>
      <c r="L1264" s="12"/>
      <c r="M1264" s="12"/>
      <c r="N1264" s="12" t="b">
        <f t="shared" si="146"/>
        <v>1</v>
      </c>
      <c r="O1264" s="12" t="e">
        <f>VLOOKUP(G1264,[1]CTDaoKhung!$C$5:$L$726,2,0)</f>
        <v>#N/A</v>
      </c>
      <c r="P1264" s="12" t="e">
        <f t="shared" si="147"/>
        <v>#N/A</v>
      </c>
      <c r="Q1264" s="12"/>
      <c r="R1264" s="12"/>
    </row>
    <row r="1265" spans="1:18" hidden="1" x14ac:dyDescent="0.3">
      <c r="A1265" s="12"/>
      <c r="B1265" s="12"/>
      <c r="C1265" s="12" t="str">
        <f t="shared" si="148"/>
        <v/>
      </c>
      <c r="D1265" s="12"/>
      <c r="E1265" s="12"/>
      <c r="F1265" s="12"/>
      <c r="G1265" s="12" t="str">
        <f t="shared" si="144"/>
        <v/>
      </c>
      <c r="H1265" s="12"/>
      <c r="I1265" s="12"/>
      <c r="J1265" s="12"/>
      <c r="K1265" s="12">
        <f t="shared" si="145"/>
        <v>0</v>
      </c>
      <c r="L1265" s="12"/>
      <c r="M1265" s="12"/>
      <c r="N1265" s="12" t="b">
        <f t="shared" si="146"/>
        <v>1</v>
      </c>
      <c r="O1265" s="12" t="e">
        <f>VLOOKUP(G1265,[1]CTDaoKhung!$C$5:$L$726,2,0)</f>
        <v>#N/A</v>
      </c>
      <c r="P1265" s="12" t="e">
        <f t="shared" si="147"/>
        <v>#N/A</v>
      </c>
      <c r="Q1265" s="12"/>
      <c r="R1265" s="12"/>
    </row>
    <row r="1266" spans="1:18" hidden="1" x14ac:dyDescent="0.3">
      <c r="A1266" s="12"/>
      <c r="B1266" s="12"/>
      <c r="C1266" s="12" t="str">
        <f t="shared" si="148"/>
        <v/>
      </c>
      <c r="D1266" s="12"/>
      <c r="E1266" s="12"/>
      <c r="F1266" s="12"/>
      <c r="G1266" s="12" t="str">
        <f t="shared" si="144"/>
        <v/>
      </c>
      <c r="H1266" s="12"/>
      <c r="I1266" s="12"/>
      <c r="J1266" s="12"/>
      <c r="K1266" s="12">
        <f t="shared" si="145"/>
        <v>0</v>
      </c>
      <c r="L1266" s="12"/>
      <c r="M1266" s="12"/>
      <c r="N1266" s="12" t="b">
        <f t="shared" si="146"/>
        <v>1</v>
      </c>
      <c r="O1266" s="12" t="e">
        <f>VLOOKUP(G1266,[1]CTDaoKhung!$C$5:$L$726,2,0)</f>
        <v>#N/A</v>
      </c>
      <c r="P1266" s="12" t="e">
        <f t="shared" si="147"/>
        <v>#N/A</v>
      </c>
      <c r="Q1266" s="12"/>
      <c r="R1266" s="12"/>
    </row>
    <row r="1267" spans="1:18" hidden="1" x14ac:dyDescent="0.3">
      <c r="A1267" s="12"/>
      <c r="B1267" s="12"/>
      <c r="C1267" s="12" t="str">
        <f t="shared" si="148"/>
        <v/>
      </c>
      <c r="D1267" s="12"/>
      <c r="E1267" s="12"/>
      <c r="F1267" s="12"/>
      <c r="G1267" s="12" t="str">
        <f t="shared" si="144"/>
        <v/>
      </c>
      <c r="H1267" s="12"/>
      <c r="I1267" s="12"/>
      <c r="J1267" s="12"/>
      <c r="K1267" s="12">
        <f t="shared" si="145"/>
        <v>0</v>
      </c>
      <c r="L1267" s="12"/>
      <c r="M1267" s="12"/>
      <c r="N1267" s="12" t="b">
        <f t="shared" si="146"/>
        <v>1</v>
      </c>
      <c r="O1267" s="12" t="e">
        <f>VLOOKUP(G1267,[1]CTDaoKhung!$C$5:$L$726,2,0)</f>
        <v>#N/A</v>
      </c>
      <c r="P1267" s="12" t="e">
        <f t="shared" si="147"/>
        <v>#N/A</v>
      </c>
      <c r="Q1267" s="12"/>
      <c r="R1267" s="12"/>
    </row>
    <row r="1268" spans="1:18" hidden="1" x14ac:dyDescent="0.3">
      <c r="A1268" s="12"/>
      <c r="B1268" s="12"/>
      <c r="C1268" s="12" t="str">
        <f t="shared" si="148"/>
        <v/>
      </c>
      <c r="D1268" s="12"/>
      <c r="E1268" s="12"/>
      <c r="F1268" s="12"/>
      <c r="G1268" s="12" t="str">
        <f t="shared" si="144"/>
        <v/>
      </c>
      <c r="H1268" s="12"/>
      <c r="I1268" s="12"/>
      <c r="J1268" s="12"/>
      <c r="K1268" s="12">
        <f t="shared" si="145"/>
        <v>0</v>
      </c>
      <c r="L1268" s="12"/>
      <c r="M1268" s="12"/>
      <c r="N1268" s="12" t="b">
        <f t="shared" si="146"/>
        <v>1</v>
      </c>
      <c r="O1268" s="12" t="e">
        <f>VLOOKUP(G1268,[1]CTDaoKhung!$C$5:$L$726,2,0)</f>
        <v>#N/A</v>
      </c>
      <c r="P1268" s="12" t="e">
        <f t="shared" si="147"/>
        <v>#N/A</v>
      </c>
      <c r="Q1268" s="12"/>
      <c r="R1268" s="12"/>
    </row>
    <row r="1269" spans="1:18" hidden="1" x14ac:dyDescent="0.3">
      <c r="A1269" s="12"/>
      <c r="B1269" s="12"/>
      <c r="C1269" s="12" t="str">
        <f t="shared" si="148"/>
        <v/>
      </c>
      <c r="D1269" s="12"/>
      <c r="E1269" s="12"/>
      <c r="F1269" s="12"/>
      <c r="G1269" s="12" t="str">
        <f t="shared" si="144"/>
        <v/>
      </c>
      <c r="H1269" s="12"/>
      <c r="I1269" s="12"/>
      <c r="J1269" s="12"/>
      <c r="K1269" s="12">
        <f t="shared" si="145"/>
        <v>0</v>
      </c>
      <c r="L1269" s="12"/>
      <c r="M1269" s="12"/>
      <c r="N1269" s="12" t="b">
        <f t="shared" si="146"/>
        <v>1</v>
      </c>
      <c r="O1269" s="12" t="e">
        <f>VLOOKUP(G1269,[1]CTDaoKhung!$C$5:$L$726,2,0)</f>
        <v>#N/A</v>
      </c>
      <c r="P1269" s="12" t="e">
        <f t="shared" si="147"/>
        <v>#N/A</v>
      </c>
      <c r="Q1269" s="12"/>
      <c r="R1269" s="12"/>
    </row>
    <row r="1270" spans="1:18" hidden="1" x14ac:dyDescent="0.3">
      <c r="A1270" s="12"/>
      <c r="B1270" s="12"/>
      <c r="C1270" s="12" t="str">
        <f t="shared" si="148"/>
        <v/>
      </c>
      <c r="D1270" s="12"/>
      <c r="E1270" s="12"/>
      <c r="F1270" s="12"/>
      <c r="G1270" s="12" t="str">
        <f t="shared" si="144"/>
        <v/>
      </c>
      <c r="H1270" s="12"/>
      <c r="I1270" s="12"/>
      <c r="J1270" s="12"/>
      <c r="K1270" s="12">
        <f t="shared" si="145"/>
        <v>0</v>
      </c>
      <c r="L1270" s="12"/>
      <c r="M1270" s="12"/>
      <c r="N1270" s="12" t="b">
        <f t="shared" si="146"/>
        <v>1</v>
      </c>
      <c r="O1270" s="12" t="e">
        <f>VLOOKUP(G1270,[1]CTDaoKhung!$C$5:$L$726,2,0)</f>
        <v>#N/A</v>
      </c>
      <c r="P1270" s="12" t="e">
        <f t="shared" si="147"/>
        <v>#N/A</v>
      </c>
      <c r="Q1270" s="12"/>
      <c r="R1270" s="12"/>
    </row>
    <row r="1271" spans="1:18" hidden="1" x14ac:dyDescent="0.3">
      <c r="A1271" s="12"/>
      <c r="B1271" s="12"/>
      <c r="C1271" s="12" t="str">
        <f t="shared" si="148"/>
        <v/>
      </c>
      <c r="D1271" s="12"/>
      <c r="E1271" s="12"/>
      <c r="F1271" s="12"/>
      <c r="G1271" s="12" t="str">
        <f t="shared" si="144"/>
        <v/>
      </c>
      <c r="H1271" s="12"/>
      <c r="I1271" s="12"/>
      <c r="J1271" s="12"/>
      <c r="K1271" s="12">
        <f t="shared" si="145"/>
        <v>0</v>
      </c>
      <c r="L1271" s="12"/>
      <c r="M1271" s="12"/>
      <c r="N1271" s="12" t="b">
        <f t="shared" si="146"/>
        <v>1</v>
      </c>
      <c r="O1271" s="12" t="e">
        <f>VLOOKUP(G1271,[1]CTDaoKhung!$C$5:$L$726,2,0)</f>
        <v>#N/A</v>
      </c>
      <c r="P1271" s="12" t="e">
        <f t="shared" si="147"/>
        <v>#N/A</v>
      </c>
      <c r="Q1271" s="12"/>
      <c r="R1271" s="12"/>
    </row>
    <row r="1272" spans="1:18" hidden="1" x14ac:dyDescent="0.3">
      <c r="A1272" s="12"/>
      <c r="B1272" s="12"/>
      <c r="C1272" s="12" t="str">
        <f t="shared" si="148"/>
        <v/>
      </c>
      <c r="D1272" s="12"/>
      <c r="E1272" s="12"/>
      <c r="F1272" s="12"/>
      <c r="G1272" s="12" t="str">
        <f t="shared" si="144"/>
        <v/>
      </c>
      <c r="H1272" s="12"/>
      <c r="I1272" s="12"/>
      <c r="J1272" s="12"/>
      <c r="K1272" s="12">
        <f t="shared" si="145"/>
        <v>0</v>
      </c>
      <c r="L1272" s="12"/>
      <c r="M1272" s="12"/>
      <c r="N1272" s="12" t="b">
        <f t="shared" si="146"/>
        <v>1</v>
      </c>
      <c r="O1272" s="12" t="e">
        <f>VLOOKUP(G1272,[1]CTDaoKhung!$C$5:$L$726,2,0)</f>
        <v>#N/A</v>
      </c>
      <c r="P1272" s="12" t="e">
        <f t="shared" si="147"/>
        <v>#N/A</v>
      </c>
      <c r="Q1272" s="12"/>
      <c r="R1272" s="12"/>
    </row>
    <row r="1273" spans="1:18" hidden="1" x14ac:dyDescent="0.3">
      <c r="A1273" s="12"/>
      <c r="B1273" s="12"/>
      <c r="C1273" s="12" t="str">
        <f t="shared" si="148"/>
        <v/>
      </c>
      <c r="D1273" s="12"/>
      <c r="E1273" s="12"/>
      <c r="F1273" s="12"/>
      <c r="G1273" s="12" t="str">
        <f t="shared" si="144"/>
        <v/>
      </c>
      <c r="H1273" s="12"/>
      <c r="I1273" s="12"/>
      <c r="J1273" s="12"/>
      <c r="K1273" s="12">
        <f t="shared" si="145"/>
        <v>0</v>
      </c>
      <c r="L1273" s="12"/>
      <c r="M1273" s="12"/>
      <c r="N1273" s="12" t="b">
        <f t="shared" si="146"/>
        <v>1</v>
      </c>
      <c r="O1273" s="12" t="e">
        <f>VLOOKUP(G1273,[1]CTDaoKhung!$C$5:$L$726,2,0)</f>
        <v>#N/A</v>
      </c>
      <c r="P1273" s="12" t="e">
        <f t="shared" si="147"/>
        <v>#N/A</v>
      </c>
      <c r="Q1273" s="12"/>
      <c r="R1273" s="12"/>
    </row>
    <row r="1274" spans="1:18" hidden="1" x14ac:dyDescent="0.3">
      <c r="A1274" s="12"/>
      <c r="B1274" s="12"/>
      <c r="C1274" s="12" t="str">
        <f t="shared" si="148"/>
        <v/>
      </c>
      <c r="D1274" s="12"/>
      <c r="E1274" s="12"/>
      <c r="F1274" s="12"/>
      <c r="G1274" s="12" t="str">
        <f t="shared" si="144"/>
        <v/>
      </c>
      <c r="H1274" s="12"/>
      <c r="I1274" s="12"/>
      <c r="J1274" s="12"/>
      <c r="K1274" s="12">
        <f t="shared" si="145"/>
        <v>0</v>
      </c>
      <c r="L1274" s="12"/>
      <c r="M1274" s="12"/>
      <c r="N1274" s="12" t="b">
        <f t="shared" si="146"/>
        <v>1</v>
      </c>
      <c r="O1274" s="12" t="e">
        <f>VLOOKUP(G1274,[1]CTDaoKhung!$C$5:$L$726,2,0)</f>
        <v>#N/A</v>
      </c>
      <c r="P1274" s="12" t="e">
        <f t="shared" si="147"/>
        <v>#N/A</v>
      </c>
      <c r="Q1274" s="12"/>
      <c r="R1274" s="12"/>
    </row>
    <row r="1275" spans="1:18" hidden="1" x14ac:dyDescent="0.3">
      <c r="A1275" s="12"/>
      <c r="B1275" s="12"/>
      <c r="C1275" s="12" t="str">
        <f t="shared" si="148"/>
        <v/>
      </c>
      <c r="D1275" s="12"/>
      <c r="E1275" s="12"/>
      <c r="F1275" s="12"/>
      <c r="G1275" s="12" t="str">
        <f t="shared" si="144"/>
        <v/>
      </c>
      <c r="H1275" s="12"/>
      <c r="I1275" s="12"/>
      <c r="J1275" s="12"/>
      <c r="K1275" s="12">
        <f t="shared" si="145"/>
        <v>0</v>
      </c>
      <c r="L1275" s="12"/>
      <c r="M1275" s="12"/>
      <c r="N1275" s="12" t="b">
        <f t="shared" si="146"/>
        <v>1</v>
      </c>
      <c r="O1275" s="12" t="e">
        <f>VLOOKUP(G1275,[1]CTDaoKhung!$C$5:$L$726,2,0)</f>
        <v>#N/A</v>
      </c>
      <c r="P1275" s="12" t="e">
        <f t="shared" si="147"/>
        <v>#N/A</v>
      </c>
      <c r="Q1275" s="12"/>
      <c r="R1275" s="12"/>
    </row>
    <row r="1276" spans="1:18" hidden="1" x14ac:dyDescent="0.3">
      <c r="A1276" s="12"/>
      <c r="B1276" s="12"/>
      <c r="C1276" s="12" t="str">
        <f t="shared" si="148"/>
        <v/>
      </c>
      <c r="D1276" s="12"/>
      <c r="E1276" s="12"/>
      <c r="F1276" s="12"/>
      <c r="G1276" s="12" t="str">
        <f t="shared" si="144"/>
        <v/>
      </c>
      <c r="H1276" s="12"/>
      <c r="I1276" s="12"/>
      <c r="J1276" s="12"/>
      <c r="K1276" s="12">
        <f t="shared" si="145"/>
        <v>0</v>
      </c>
      <c r="L1276" s="12"/>
      <c r="M1276" s="12"/>
      <c r="N1276" s="12" t="b">
        <f t="shared" si="146"/>
        <v>1</v>
      </c>
      <c r="O1276" s="12" t="e">
        <f>VLOOKUP(G1276,[1]CTDaoKhung!$C$5:$L$726,2,0)</f>
        <v>#N/A</v>
      </c>
      <c r="P1276" s="12" t="e">
        <f t="shared" si="147"/>
        <v>#N/A</v>
      </c>
      <c r="Q1276" s="12"/>
      <c r="R1276" s="12"/>
    </row>
    <row r="1277" spans="1:18" hidden="1" x14ac:dyDescent="0.3">
      <c r="A1277" s="12"/>
      <c r="B1277" s="12"/>
      <c r="C1277" s="12" t="str">
        <f t="shared" si="148"/>
        <v/>
      </c>
      <c r="D1277" s="12"/>
      <c r="E1277" s="12"/>
      <c r="F1277" s="12"/>
      <c r="G1277" s="12" t="str">
        <f t="shared" si="144"/>
        <v/>
      </c>
      <c r="H1277" s="12"/>
      <c r="I1277" s="12"/>
      <c r="J1277" s="12"/>
      <c r="K1277" s="12">
        <f t="shared" si="145"/>
        <v>0</v>
      </c>
      <c r="L1277" s="12"/>
      <c r="M1277" s="12"/>
      <c r="N1277" s="12" t="b">
        <f t="shared" si="146"/>
        <v>1</v>
      </c>
      <c r="O1277" s="12" t="e">
        <f>VLOOKUP(G1277,[1]CTDaoKhung!$C$5:$L$726,2,0)</f>
        <v>#N/A</v>
      </c>
      <c r="P1277" s="12" t="e">
        <f t="shared" si="147"/>
        <v>#N/A</v>
      </c>
      <c r="Q1277" s="12"/>
      <c r="R1277" s="12"/>
    </row>
    <row r="1278" spans="1:18" hidden="1" x14ac:dyDescent="0.3">
      <c r="A1278" s="12"/>
      <c r="B1278" s="12"/>
      <c r="C1278" s="12" t="str">
        <f t="shared" si="148"/>
        <v/>
      </c>
      <c r="D1278" s="12"/>
      <c r="E1278" s="12"/>
      <c r="F1278" s="12"/>
      <c r="G1278" s="12" t="str">
        <f t="shared" si="144"/>
        <v/>
      </c>
      <c r="H1278" s="12"/>
      <c r="I1278" s="12"/>
      <c r="J1278" s="12"/>
      <c r="K1278" s="12">
        <f t="shared" si="145"/>
        <v>0</v>
      </c>
      <c r="L1278" s="12"/>
      <c r="M1278" s="12"/>
      <c r="N1278" s="12" t="b">
        <f t="shared" si="146"/>
        <v>1</v>
      </c>
      <c r="O1278" s="12" t="e">
        <f>VLOOKUP(G1278,[1]CTDaoKhung!$C$5:$L$726,2,0)</f>
        <v>#N/A</v>
      </c>
      <c r="P1278" s="12" t="e">
        <f t="shared" si="147"/>
        <v>#N/A</v>
      </c>
      <c r="Q1278" s="12"/>
      <c r="R1278" s="12"/>
    </row>
    <row r="1279" spans="1:18" hidden="1" x14ac:dyDescent="0.3">
      <c r="A1279" s="12"/>
      <c r="B1279" s="12"/>
      <c r="C1279" s="12" t="str">
        <f t="shared" si="148"/>
        <v/>
      </c>
      <c r="D1279" s="12"/>
      <c r="E1279" s="12"/>
      <c r="F1279" s="12"/>
      <c r="G1279" s="12" t="str">
        <f t="shared" si="144"/>
        <v/>
      </c>
      <c r="H1279" s="12"/>
      <c r="I1279" s="12"/>
      <c r="J1279" s="12"/>
      <c r="K1279" s="12">
        <f t="shared" si="145"/>
        <v>0</v>
      </c>
      <c r="L1279" s="12"/>
      <c r="M1279" s="12"/>
      <c r="N1279" s="12" t="b">
        <f t="shared" si="146"/>
        <v>1</v>
      </c>
      <c r="O1279" s="12" t="e">
        <f>VLOOKUP(G1279,[1]CTDaoKhung!$C$5:$L$726,2,0)</f>
        <v>#N/A</v>
      </c>
      <c r="P1279" s="12" t="e">
        <f t="shared" si="147"/>
        <v>#N/A</v>
      </c>
      <c r="Q1279" s="12"/>
      <c r="R1279" s="12"/>
    </row>
    <row r="1280" spans="1:18" hidden="1" x14ac:dyDescent="0.3">
      <c r="A1280" s="12"/>
      <c r="B1280" s="12"/>
      <c r="C1280" s="12" t="str">
        <f t="shared" si="148"/>
        <v/>
      </c>
      <c r="D1280" s="12"/>
      <c r="E1280" s="12"/>
      <c r="F1280" s="12"/>
      <c r="G1280" s="12" t="str">
        <f t="shared" si="144"/>
        <v/>
      </c>
      <c r="H1280" s="12"/>
      <c r="I1280" s="12"/>
      <c r="J1280" s="12"/>
      <c r="K1280" s="12">
        <f t="shared" si="145"/>
        <v>0</v>
      </c>
      <c r="L1280" s="12"/>
      <c r="M1280" s="12"/>
      <c r="N1280" s="12" t="b">
        <f t="shared" si="146"/>
        <v>1</v>
      </c>
      <c r="O1280" s="12" t="e">
        <f>VLOOKUP(G1280,[1]CTDaoKhung!$C$5:$L$726,2,0)</f>
        <v>#N/A</v>
      </c>
      <c r="P1280" s="12" t="e">
        <f t="shared" si="147"/>
        <v>#N/A</v>
      </c>
      <c r="Q1280" s="12"/>
      <c r="R1280" s="12"/>
    </row>
    <row r="1281" spans="1:18" hidden="1" x14ac:dyDescent="0.3">
      <c r="A1281" s="12"/>
      <c r="B1281" s="12"/>
      <c r="C1281" s="12" t="str">
        <f t="shared" si="148"/>
        <v/>
      </c>
      <c r="D1281" s="12"/>
      <c r="E1281" s="12"/>
      <c r="F1281" s="12"/>
      <c r="G1281" s="12" t="str">
        <f t="shared" si="144"/>
        <v/>
      </c>
      <c r="H1281" s="12"/>
      <c r="I1281" s="12"/>
      <c r="J1281" s="12"/>
      <c r="K1281" s="12">
        <f t="shared" si="145"/>
        <v>0</v>
      </c>
      <c r="L1281" s="12"/>
      <c r="M1281" s="12"/>
      <c r="N1281" s="12" t="b">
        <f t="shared" si="146"/>
        <v>1</v>
      </c>
      <c r="O1281" s="12" t="e">
        <f>VLOOKUP(G1281,[1]CTDaoKhung!$C$5:$L$726,2,0)</f>
        <v>#N/A</v>
      </c>
      <c r="P1281" s="12" t="e">
        <f t="shared" si="147"/>
        <v>#N/A</v>
      </c>
      <c r="Q1281" s="12"/>
      <c r="R1281" s="12"/>
    </row>
    <row r="1282" spans="1:18" hidden="1" x14ac:dyDescent="0.3">
      <c r="A1282" s="12"/>
      <c r="B1282" s="12"/>
      <c r="C1282" s="12" t="str">
        <f t="shared" si="148"/>
        <v/>
      </c>
      <c r="D1282" s="12"/>
      <c r="E1282" s="12"/>
      <c r="F1282" s="12"/>
      <c r="G1282" s="12" t="str">
        <f t="shared" si="144"/>
        <v/>
      </c>
      <c r="H1282" s="12"/>
      <c r="I1282" s="12"/>
      <c r="J1282" s="12"/>
      <c r="K1282" s="12">
        <f t="shared" si="145"/>
        <v>0</v>
      </c>
      <c r="L1282" s="12"/>
      <c r="M1282" s="12"/>
      <c r="N1282" s="12" t="b">
        <f t="shared" si="146"/>
        <v>1</v>
      </c>
      <c r="O1282" s="12" t="e">
        <f>VLOOKUP(G1282,[1]CTDaoKhung!$C$5:$L$726,2,0)</f>
        <v>#N/A</v>
      </c>
      <c r="P1282" s="12" t="e">
        <f t="shared" si="147"/>
        <v>#N/A</v>
      </c>
      <c r="Q1282" s="12"/>
      <c r="R1282" s="12"/>
    </row>
    <row r="1283" spans="1:18" hidden="1" x14ac:dyDescent="0.3">
      <c r="A1283" s="12"/>
      <c r="B1283" s="12"/>
      <c r="C1283" s="12" t="str">
        <f t="shared" si="148"/>
        <v/>
      </c>
      <c r="D1283" s="12"/>
      <c r="E1283" s="12"/>
      <c r="F1283" s="12"/>
      <c r="G1283" s="12" t="str">
        <f t="shared" ref="G1283:G1346" si="149">E1283&amp;F1283</f>
        <v/>
      </c>
      <c r="H1283" s="12"/>
      <c r="I1283" s="12"/>
      <c r="J1283" s="12"/>
      <c r="K1283" s="12">
        <f t="shared" ref="K1283:K1346" si="150">D1283</f>
        <v>0</v>
      </c>
      <c r="L1283" s="12"/>
      <c r="M1283" s="12"/>
      <c r="N1283" s="12" t="b">
        <f t="shared" ref="N1283:N1346" si="151">L1283=M1283</f>
        <v>1</v>
      </c>
      <c r="O1283" s="12" t="e">
        <f>VLOOKUP(G1283,[1]CTDaoKhung!$C$5:$L$726,2,0)</f>
        <v>#N/A</v>
      </c>
      <c r="P1283" s="12" t="e">
        <f t="shared" ref="P1283:P1346" si="152">H1283=O1283</f>
        <v>#N/A</v>
      </c>
      <c r="Q1283" s="12"/>
      <c r="R1283" s="12"/>
    </row>
    <row r="1284" spans="1:18" hidden="1" x14ac:dyDescent="0.3">
      <c r="A1284" s="12"/>
      <c r="B1284" s="12"/>
      <c r="C1284" s="12" t="str">
        <f t="shared" si="148"/>
        <v/>
      </c>
      <c r="D1284" s="12"/>
      <c r="E1284" s="12"/>
      <c r="F1284" s="12"/>
      <c r="G1284" s="12" t="str">
        <f t="shared" si="149"/>
        <v/>
      </c>
      <c r="H1284" s="12"/>
      <c r="I1284" s="12"/>
      <c r="J1284" s="12"/>
      <c r="K1284" s="12">
        <f t="shared" si="150"/>
        <v>0</v>
      </c>
      <c r="L1284" s="12"/>
      <c r="M1284" s="12"/>
      <c r="N1284" s="12" t="b">
        <f t="shared" si="151"/>
        <v>1</v>
      </c>
      <c r="O1284" s="12" t="e">
        <f>VLOOKUP(G1284,[1]CTDaoKhung!$C$5:$L$726,2,0)</f>
        <v>#N/A</v>
      </c>
      <c r="P1284" s="12" t="e">
        <f t="shared" si="152"/>
        <v>#N/A</v>
      </c>
      <c r="Q1284" s="12"/>
      <c r="R1284" s="12"/>
    </row>
    <row r="1285" spans="1:18" hidden="1" x14ac:dyDescent="0.3">
      <c r="A1285" s="12"/>
      <c r="B1285" s="12"/>
      <c r="C1285" s="12" t="str">
        <f t="shared" si="148"/>
        <v/>
      </c>
      <c r="D1285" s="12"/>
      <c r="E1285" s="12"/>
      <c r="F1285" s="12"/>
      <c r="G1285" s="12" t="str">
        <f t="shared" si="149"/>
        <v/>
      </c>
      <c r="H1285" s="12"/>
      <c r="I1285" s="12"/>
      <c r="J1285" s="12"/>
      <c r="K1285" s="12">
        <f t="shared" si="150"/>
        <v>0</v>
      </c>
      <c r="L1285" s="12"/>
      <c r="M1285" s="12"/>
      <c r="N1285" s="12" t="b">
        <f t="shared" si="151"/>
        <v>1</v>
      </c>
      <c r="O1285" s="12" t="e">
        <f>VLOOKUP(G1285,[1]CTDaoKhung!$C$5:$L$726,2,0)</f>
        <v>#N/A</v>
      </c>
      <c r="P1285" s="12" t="e">
        <f t="shared" si="152"/>
        <v>#N/A</v>
      </c>
      <c r="Q1285" s="12"/>
      <c r="R1285" s="12"/>
    </row>
    <row r="1286" spans="1:18" hidden="1" x14ac:dyDescent="0.3">
      <c r="A1286" s="12"/>
      <c r="B1286" s="12"/>
      <c r="C1286" s="12" t="str">
        <f t="shared" si="148"/>
        <v/>
      </c>
      <c r="D1286" s="12"/>
      <c r="E1286" s="12"/>
      <c r="F1286" s="12"/>
      <c r="G1286" s="12" t="str">
        <f t="shared" si="149"/>
        <v/>
      </c>
      <c r="H1286" s="12"/>
      <c r="I1286" s="12"/>
      <c r="J1286" s="12"/>
      <c r="K1286" s="12">
        <f t="shared" si="150"/>
        <v>0</v>
      </c>
      <c r="L1286" s="12"/>
      <c r="M1286" s="12"/>
      <c r="N1286" s="12" t="b">
        <f t="shared" si="151"/>
        <v>1</v>
      </c>
      <c r="O1286" s="12" t="e">
        <f>VLOOKUP(G1286,[1]CTDaoKhung!$C$5:$L$726,2,0)</f>
        <v>#N/A</v>
      </c>
      <c r="P1286" s="12" t="e">
        <f t="shared" si="152"/>
        <v>#N/A</v>
      </c>
      <c r="Q1286" s="12"/>
      <c r="R1286" s="12"/>
    </row>
    <row r="1287" spans="1:18" hidden="1" x14ac:dyDescent="0.3">
      <c r="A1287" s="12"/>
      <c r="B1287" s="12"/>
      <c r="C1287" s="12" t="str">
        <f t="shared" si="148"/>
        <v/>
      </c>
      <c r="D1287" s="12"/>
      <c r="E1287" s="12"/>
      <c r="F1287" s="12"/>
      <c r="G1287" s="12" t="str">
        <f t="shared" si="149"/>
        <v/>
      </c>
      <c r="H1287" s="12"/>
      <c r="I1287" s="12"/>
      <c r="J1287" s="12"/>
      <c r="K1287" s="12">
        <f t="shared" si="150"/>
        <v>0</v>
      </c>
      <c r="L1287" s="12"/>
      <c r="M1287" s="12"/>
      <c r="N1287" s="12" t="b">
        <f t="shared" si="151"/>
        <v>1</v>
      </c>
      <c r="O1287" s="12" t="e">
        <f>VLOOKUP(G1287,[1]CTDaoKhung!$C$5:$L$726,2,0)</f>
        <v>#N/A</v>
      </c>
      <c r="P1287" s="12" t="e">
        <f t="shared" si="152"/>
        <v>#N/A</v>
      </c>
      <c r="Q1287" s="12"/>
      <c r="R1287" s="12"/>
    </row>
    <row r="1288" spans="1:18" hidden="1" x14ac:dyDescent="0.3">
      <c r="A1288" s="12"/>
      <c r="B1288" s="12"/>
      <c r="C1288" s="12" t="str">
        <f t="shared" si="148"/>
        <v/>
      </c>
      <c r="D1288" s="12"/>
      <c r="E1288" s="12"/>
      <c r="F1288" s="12"/>
      <c r="G1288" s="12" t="str">
        <f t="shared" si="149"/>
        <v/>
      </c>
      <c r="H1288" s="12"/>
      <c r="I1288" s="12"/>
      <c r="J1288" s="12"/>
      <c r="K1288" s="12">
        <f t="shared" si="150"/>
        <v>0</v>
      </c>
      <c r="L1288" s="12"/>
      <c r="M1288" s="12"/>
      <c r="N1288" s="12" t="b">
        <f t="shared" si="151"/>
        <v>1</v>
      </c>
      <c r="O1288" s="12" t="e">
        <f>VLOOKUP(G1288,[1]CTDaoKhung!$C$5:$L$726,2,0)</f>
        <v>#N/A</v>
      </c>
      <c r="P1288" s="12" t="e">
        <f t="shared" si="152"/>
        <v>#N/A</v>
      </c>
      <c r="Q1288" s="12"/>
      <c r="R1288" s="12"/>
    </row>
    <row r="1289" spans="1:18" hidden="1" x14ac:dyDescent="0.3">
      <c r="A1289" s="12"/>
      <c r="B1289" s="12"/>
      <c r="C1289" s="12" t="str">
        <f t="shared" si="148"/>
        <v/>
      </c>
      <c r="D1289" s="12"/>
      <c r="E1289" s="12"/>
      <c r="F1289" s="12"/>
      <c r="G1289" s="12" t="str">
        <f t="shared" si="149"/>
        <v/>
      </c>
      <c r="H1289" s="12"/>
      <c r="I1289" s="12"/>
      <c r="J1289" s="12"/>
      <c r="K1289" s="12">
        <f t="shared" si="150"/>
        <v>0</v>
      </c>
      <c r="L1289" s="12"/>
      <c r="M1289" s="12"/>
      <c r="N1289" s="12" t="b">
        <f t="shared" si="151"/>
        <v>1</v>
      </c>
      <c r="O1289" s="12" t="e">
        <f>VLOOKUP(G1289,[1]CTDaoKhung!$C$5:$L$726,2,0)</f>
        <v>#N/A</v>
      </c>
      <c r="P1289" s="12" t="e">
        <f t="shared" si="152"/>
        <v>#N/A</v>
      </c>
      <c r="Q1289" s="12"/>
      <c r="R1289" s="12"/>
    </row>
    <row r="1290" spans="1:18" hidden="1" x14ac:dyDescent="0.3">
      <c r="A1290" s="12"/>
      <c r="B1290" s="12"/>
      <c r="C1290" s="12" t="str">
        <f t="shared" si="148"/>
        <v/>
      </c>
      <c r="D1290" s="12"/>
      <c r="E1290" s="12"/>
      <c r="F1290" s="12"/>
      <c r="G1290" s="12" t="str">
        <f t="shared" si="149"/>
        <v/>
      </c>
      <c r="H1290" s="12"/>
      <c r="I1290" s="12"/>
      <c r="J1290" s="12"/>
      <c r="K1290" s="12">
        <f t="shared" si="150"/>
        <v>0</v>
      </c>
      <c r="L1290" s="12"/>
      <c r="M1290" s="12"/>
      <c r="N1290" s="12" t="b">
        <f t="shared" si="151"/>
        <v>1</v>
      </c>
      <c r="O1290" s="12" t="e">
        <f>VLOOKUP(G1290,[1]CTDaoKhung!$C$5:$L$726,2,0)</f>
        <v>#N/A</v>
      </c>
      <c r="P1290" s="12" t="e">
        <f t="shared" si="152"/>
        <v>#N/A</v>
      </c>
      <c r="Q1290" s="12"/>
      <c r="R1290" s="12"/>
    </row>
    <row r="1291" spans="1:18" hidden="1" x14ac:dyDescent="0.3">
      <c r="A1291" s="12"/>
      <c r="B1291" s="12"/>
      <c r="C1291" s="12" t="str">
        <f t="shared" si="148"/>
        <v/>
      </c>
      <c r="D1291" s="12"/>
      <c r="E1291" s="12"/>
      <c r="F1291" s="12"/>
      <c r="G1291" s="12" t="str">
        <f t="shared" si="149"/>
        <v/>
      </c>
      <c r="H1291" s="12"/>
      <c r="I1291" s="12"/>
      <c r="J1291" s="12"/>
      <c r="K1291" s="12">
        <f t="shared" si="150"/>
        <v>0</v>
      </c>
      <c r="L1291" s="12"/>
      <c r="M1291" s="12"/>
      <c r="N1291" s="12" t="b">
        <f t="shared" si="151"/>
        <v>1</v>
      </c>
      <c r="O1291" s="12" t="e">
        <f>VLOOKUP(G1291,[1]CTDaoKhung!$C$5:$L$726,2,0)</f>
        <v>#N/A</v>
      </c>
      <c r="P1291" s="12" t="e">
        <f t="shared" si="152"/>
        <v>#N/A</v>
      </c>
      <c r="Q1291" s="12"/>
      <c r="R1291" s="12"/>
    </row>
    <row r="1292" spans="1:18" hidden="1" x14ac:dyDescent="0.3">
      <c r="A1292" s="12"/>
      <c r="B1292" s="12"/>
      <c r="C1292" s="12" t="str">
        <f t="shared" si="148"/>
        <v/>
      </c>
      <c r="D1292" s="12"/>
      <c r="E1292" s="12"/>
      <c r="F1292" s="12"/>
      <c r="G1292" s="12" t="str">
        <f t="shared" si="149"/>
        <v/>
      </c>
      <c r="H1292" s="12"/>
      <c r="I1292" s="12"/>
      <c r="J1292" s="12"/>
      <c r="K1292" s="12">
        <f t="shared" si="150"/>
        <v>0</v>
      </c>
      <c r="L1292" s="12"/>
      <c r="M1292" s="12"/>
      <c r="N1292" s="12" t="b">
        <f t="shared" si="151"/>
        <v>1</v>
      </c>
      <c r="O1292" s="12" t="e">
        <f>VLOOKUP(G1292,[1]CTDaoKhung!$C$5:$L$726,2,0)</f>
        <v>#N/A</v>
      </c>
      <c r="P1292" s="12" t="e">
        <f t="shared" si="152"/>
        <v>#N/A</v>
      </c>
      <c r="Q1292" s="12"/>
      <c r="R1292" s="12"/>
    </row>
    <row r="1293" spans="1:18" hidden="1" x14ac:dyDescent="0.3">
      <c r="A1293" s="12"/>
      <c r="B1293" s="12"/>
      <c r="C1293" s="12" t="str">
        <f t="shared" si="148"/>
        <v/>
      </c>
      <c r="D1293" s="12"/>
      <c r="E1293" s="12"/>
      <c r="F1293" s="12"/>
      <c r="G1293" s="12" t="str">
        <f t="shared" si="149"/>
        <v/>
      </c>
      <c r="H1293" s="12"/>
      <c r="I1293" s="12"/>
      <c r="J1293" s="12"/>
      <c r="K1293" s="12">
        <f t="shared" si="150"/>
        <v>0</v>
      </c>
      <c r="L1293" s="12"/>
      <c r="M1293" s="12"/>
      <c r="N1293" s="12" t="b">
        <f t="shared" si="151"/>
        <v>1</v>
      </c>
      <c r="O1293" s="12" t="e">
        <f>VLOOKUP(G1293,[1]CTDaoKhung!$C$5:$L$726,2,0)</f>
        <v>#N/A</v>
      </c>
      <c r="P1293" s="12" t="e">
        <f t="shared" si="152"/>
        <v>#N/A</v>
      </c>
      <c r="Q1293" s="12"/>
      <c r="R1293" s="12"/>
    </row>
    <row r="1294" spans="1:18" hidden="1" x14ac:dyDescent="0.3">
      <c r="A1294" s="12"/>
      <c r="B1294" s="12"/>
      <c r="C1294" s="12" t="str">
        <f t="shared" si="148"/>
        <v/>
      </c>
      <c r="D1294" s="12"/>
      <c r="E1294" s="12"/>
      <c r="F1294" s="12"/>
      <c r="G1294" s="12" t="str">
        <f t="shared" si="149"/>
        <v/>
      </c>
      <c r="H1294" s="12"/>
      <c r="I1294" s="12"/>
      <c r="J1294" s="12"/>
      <c r="K1294" s="12">
        <f t="shared" si="150"/>
        <v>0</v>
      </c>
      <c r="L1294" s="12"/>
      <c r="M1294" s="12"/>
      <c r="N1294" s="12" t="b">
        <f t="shared" si="151"/>
        <v>1</v>
      </c>
      <c r="O1294" s="12" t="e">
        <f>VLOOKUP(G1294,[1]CTDaoKhung!$C$5:$L$726,2,0)</f>
        <v>#N/A</v>
      </c>
      <c r="P1294" s="12" t="e">
        <f t="shared" si="152"/>
        <v>#N/A</v>
      </c>
      <c r="Q1294" s="12"/>
      <c r="R1294" s="12"/>
    </row>
    <row r="1295" spans="1:18" hidden="1" x14ac:dyDescent="0.3">
      <c r="A1295" s="12"/>
      <c r="B1295" s="12"/>
      <c r="C1295" s="12" t="str">
        <f t="shared" si="148"/>
        <v/>
      </c>
      <c r="D1295" s="12"/>
      <c r="E1295" s="12"/>
      <c r="F1295" s="12"/>
      <c r="G1295" s="12" t="str">
        <f t="shared" si="149"/>
        <v/>
      </c>
      <c r="H1295" s="12"/>
      <c r="I1295" s="12"/>
      <c r="J1295" s="12"/>
      <c r="K1295" s="12">
        <f t="shared" si="150"/>
        <v>0</v>
      </c>
      <c r="L1295" s="12"/>
      <c r="M1295" s="12"/>
      <c r="N1295" s="12" t="b">
        <f t="shared" si="151"/>
        <v>1</v>
      </c>
      <c r="O1295" s="12" t="e">
        <f>VLOOKUP(G1295,[1]CTDaoKhung!$C$5:$L$726,2,0)</f>
        <v>#N/A</v>
      </c>
      <c r="P1295" s="12" t="e">
        <f t="shared" si="152"/>
        <v>#N/A</v>
      </c>
      <c r="Q1295" s="12"/>
      <c r="R1295" s="12"/>
    </row>
    <row r="1296" spans="1:18" hidden="1" x14ac:dyDescent="0.3">
      <c r="A1296" s="12"/>
      <c r="B1296" s="12"/>
      <c r="C1296" s="12" t="str">
        <f t="shared" si="148"/>
        <v/>
      </c>
      <c r="D1296" s="12"/>
      <c r="E1296" s="12"/>
      <c r="F1296" s="12"/>
      <c r="G1296" s="12" t="str">
        <f t="shared" si="149"/>
        <v/>
      </c>
      <c r="H1296" s="12"/>
      <c r="I1296" s="12"/>
      <c r="J1296" s="12"/>
      <c r="K1296" s="12">
        <f t="shared" si="150"/>
        <v>0</v>
      </c>
      <c r="L1296" s="12"/>
      <c r="M1296" s="12"/>
      <c r="N1296" s="12" t="b">
        <f t="shared" si="151"/>
        <v>1</v>
      </c>
      <c r="O1296" s="12" t="e">
        <f>VLOOKUP(G1296,[1]CTDaoKhung!$C$5:$L$726,2,0)</f>
        <v>#N/A</v>
      </c>
      <c r="P1296" s="12" t="e">
        <f t="shared" si="152"/>
        <v>#N/A</v>
      </c>
      <c r="Q1296" s="12"/>
      <c r="R1296" s="12"/>
    </row>
    <row r="1297" spans="1:18" hidden="1" x14ac:dyDescent="0.3">
      <c r="A1297" s="12"/>
      <c r="B1297" s="12"/>
      <c r="C1297" s="12" t="str">
        <f t="shared" si="148"/>
        <v/>
      </c>
      <c r="D1297" s="12"/>
      <c r="E1297" s="12"/>
      <c r="F1297" s="12"/>
      <c r="G1297" s="12" t="str">
        <f t="shared" si="149"/>
        <v/>
      </c>
      <c r="H1297" s="12"/>
      <c r="I1297" s="12"/>
      <c r="J1297" s="12"/>
      <c r="K1297" s="12">
        <f t="shared" si="150"/>
        <v>0</v>
      </c>
      <c r="L1297" s="12"/>
      <c r="M1297" s="12"/>
      <c r="N1297" s="12" t="b">
        <f t="shared" si="151"/>
        <v>1</v>
      </c>
      <c r="O1297" s="12" t="e">
        <f>VLOOKUP(G1297,[1]CTDaoKhung!$C$5:$L$726,2,0)</f>
        <v>#N/A</v>
      </c>
      <c r="P1297" s="12" t="e">
        <f t="shared" si="152"/>
        <v>#N/A</v>
      </c>
      <c r="Q1297" s="12"/>
      <c r="R1297" s="12"/>
    </row>
    <row r="1298" spans="1:18" hidden="1" x14ac:dyDescent="0.3">
      <c r="A1298" s="12"/>
      <c r="B1298" s="12"/>
      <c r="C1298" s="12" t="str">
        <f t="shared" ref="C1298:C1361" si="153">MID(F1298,5,2)</f>
        <v/>
      </c>
      <c r="D1298" s="12"/>
      <c r="E1298" s="12"/>
      <c r="F1298" s="12"/>
      <c r="G1298" s="12" t="str">
        <f t="shared" si="149"/>
        <v/>
      </c>
      <c r="H1298" s="12"/>
      <c r="I1298" s="12"/>
      <c r="J1298" s="12"/>
      <c r="K1298" s="12">
        <f t="shared" si="150"/>
        <v>0</v>
      </c>
      <c r="L1298" s="12"/>
      <c r="M1298" s="12"/>
      <c r="N1298" s="12" t="b">
        <f t="shared" si="151"/>
        <v>1</v>
      </c>
      <c r="O1298" s="12" t="e">
        <f>VLOOKUP(G1298,[1]CTDaoKhung!$C$5:$L$726,2,0)</f>
        <v>#N/A</v>
      </c>
      <c r="P1298" s="12" t="e">
        <f t="shared" si="152"/>
        <v>#N/A</v>
      </c>
      <c r="Q1298" s="12"/>
      <c r="R1298" s="12"/>
    </row>
    <row r="1299" spans="1:18" hidden="1" x14ac:dyDescent="0.3">
      <c r="A1299" s="12"/>
      <c r="B1299" s="12"/>
      <c r="C1299" s="12" t="str">
        <f t="shared" si="153"/>
        <v/>
      </c>
      <c r="D1299" s="12"/>
      <c r="E1299" s="12"/>
      <c r="F1299" s="12"/>
      <c r="G1299" s="12" t="str">
        <f t="shared" si="149"/>
        <v/>
      </c>
      <c r="H1299" s="12"/>
      <c r="I1299" s="12"/>
      <c r="J1299" s="12"/>
      <c r="K1299" s="12">
        <f t="shared" si="150"/>
        <v>0</v>
      </c>
      <c r="L1299" s="12"/>
      <c r="M1299" s="12"/>
      <c r="N1299" s="12" t="b">
        <f t="shared" si="151"/>
        <v>1</v>
      </c>
      <c r="O1299" s="12" t="e">
        <f>VLOOKUP(G1299,[1]CTDaoKhung!$C$5:$L$726,2,0)</f>
        <v>#N/A</v>
      </c>
      <c r="P1299" s="12" t="e">
        <f t="shared" si="152"/>
        <v>#N/A</v>
      </c>
      <c r="Q1299" s="12"/>
      <c r="R1299" s="12"/>
    </row>
    <row r="1300" spans="1:18" hidden="1" x14ac:dyDescent="0.3">
      <c r="A1300" s="12"/>
      <c r="B1300" s="12"/>
      <c r="C1300" s="12" t="str">
        <f t="shared" si="153"/>
        <v/>
      </c>
      <c r="D1300" s="12"/>
      <c r="E1300" s="12"/>
      <c r="F1300" s="12"/>
      <c r="G1300" s="12" t="str">
        <f t="shared" si="149"/>
        <v/>
      </c>
      <c r="H1300" s="12"/>
      <c r="I1300" s="12"/>
      <c r="J1300" s="12"/>
      <c r="K1300" s="12">
        <f t="shared" si="150"/>
        <v>0</v>
      </c>
      <c r="L1300" s="12"/>
      <c r="M1300" s="12"/>
      <c r="N1300" s="12" t="b">
        <f t="shared" si="151"/>
        <v>1</v>
      </c>
      <c r="O1300" s="12" t="e">
        <f>VLOOKUP(G1300,[1]CTDaoKhung!$C$5:$L$726,2,0)</f>
        <v>#N/A</v>
      </c>
      <c r="P1300" s="12" t="e">
        <f t="shared" si="152"/>
        <v>#N/A</v>
      </c>
      <c r="Q1300" s="12"/>
      <c r="R1300" s="12"/>
    </row>
    <row r="1301" spans="1:18" hidden="1" x14ac:dyDescent="0.3">
      <c r="A1301" s="12"/>
      <c r="B1301" s="12"/>
      <c r="C1301" s="12" t="str">
        <f t="shared" si="153"/>
        <v/>
      </c>
      <c r="D1301" s="12"/>
      <c r="E1301" s="12"/>
      <c r="F1301" s="12"/>
      <c r="G1301" s="12" t="str">
        <f t="shared" si="149"/>
        <v/>
      </c>
      <c r="H1301" s="12"/>
      <c r="I1301" s="12"/>
      <c r="J1301" s="12"/>
      <c r="K1301" s="12">
        <f t="shared" si="150"/>
        <v>0</v>
      </c>
      <c r="L1301" s="12"/>
      <c r="M1301" s="12"/>
      <c r="N1301" s="12" t="b">
        <f t="shared" si="151"/>
        <v>1</v>
      </c>
      <c r="O1301" s="12" t="e">
        <f>VLOOKUP(G1301,[1]CTDaoKhung!$C$5:$L$726,2,0)</f>
        <v>#N/A</v>
      </c>
      <c r="P1301" s="12" t="e">
        <f t="shared" si="152"/>
        <v>#N/A</v>
      </c>
      <c r="Q1301" s="12"/>
      <c r="R1301" s="12"/>
    </row>
    <row r="1302" spans="1:18" hidden="1" x14ac:dyDescent="0.3">
      <c r="A1302" s="12"/>
      <c r="B1302" s="12"/>
      <c r="C1302" s="12" t="str">
        <f t="shared" si="153"/>
        <v/>
      </c>
      <c r="D1302" s="12"/>
      <c r="E1302" s="12"/>
      <c r="F1302" s="12"/>
      <c r="G1302" s="12" t="str">
        <f t="shared" si="149"/>
        <v/>
      </c>
      <c r="H1302" s="12"/>
      <c r="I1302" s="12"/>
      <c r="J1302" s="12"/>
      <c r="K1302" s="12">
        <f t="shared" si="150"/>
        <v>0</v>
      </c>
      <c r="L1302" s="12"/>
      <c r="M1302" s="12"/>
      <c r="N1302" s="12" t="b">
        <f t="shared" si="151"/>
        <v>1</v>
      </c>
      <c r="O1302" s="12" t="e">
        <f>VLOOKUP(G1302,[1]CTDaoKhung!$C$5:$L$726,2,0)</f>
        <v>#N/A</v>
      </c>
      <c r="P1302" s="12" t="e">
        <f t="shared" si="152"/>
        <v>#N/A</v>
      </c>
      <c r="Q1302" s="12"/>
      <c r="R1302" s="12"/>
    </row>
    <row r="1303" spans="1:18" hidden="1" x14ac:dyDescent="0.3">
      <c r="A1303" s="12"/>
      <c r="B1303" s="12"/>
      <c r="C1303" s="12" t="str">
        <f t="shared" si="153"/>
        <v/>
      </c>
      <c r="D1303" s="12"/>
      <c r="E1303" s="12"/>
      <c r="F1303" s="12"/>
      <c r="G1303" s="12" t="str">
        <f t="shared" si="149"/>
        <v/>
      </c>
      <c r="H1303" s="12"/>
      <c r="I1303" s="12"/>
      <c r="J1303" s="12"/>
      <c r="K1303" s="12">
        <f t="shared" si="150"/>
        <v>0</v>
      </c>
      <c r="L1303" s="12"/>
      <c r="M1303" s="12"/>
      <c r="N1303" s="12" t="b">
        <f t="shared" si="151"/>
        <v>1</v>
      </c>
      <c r="O1303" s="12" t="e">
        <f>VLOOKUP(G1303,[1]CTDaoKhung!$C$5:$L$726,2,0)</f>
        <v>#N/A</v>
      </c>
      <c r="P1303" s="12" t="e">
        <f t="shared" si="152"/>
        <v>#N/A</v>
      </c>
      <c r="Q1303" s="12"/>
      <c r="R1303" s="12"/>
    </row>
    <row r="1304" spans="1:18" hidden="1" x14ac:dyDescent="0.3">
      <c r="A1304" s="12"/>
      <c r="B1304" s="12"/>
      <c r="C1304" s="12" t="str">
        <f t="shared" si="153"/>
        <v/>
      </c>
      <c r="D1304" s="12"/>
      <c r="E1304" s="12"/>
      <c r="F1304" s="12"/>
      <c r="G1304" s="12" t="str">
        <f t="shared" si="149"/>
        <v/>
      </c>
      <c r="H1304" s="12"/>
      <c r="I1304" s="12"/>
      <c r="J1304" s="12"/>
      <c r="K1304" s="12">
        <f t="shared" si="150"/>
        <v>0</v>
      </c>
      <c r="L1304" s="12"/>
      <c r="M1304" s="12"/>
      <c r="N1304" s="12" t="b">
        <f t="shared" si="151"/>
        <v>1</v>
      </c>
      <c r="O1304" s="12" t="e">
        <f>VLOOKUP(G1304,[1]CTDaoKhung!$C$5:$L$726,2,0)</f>
        <v>#N/A</v>
      </c>
      <c r="P1304" s="12" t="e">
        <f t="shared" si="152"/>
        <v>#N/A</v>
      </c>
      <c r="Q1304" s="12"/>
      <c r="R1304" s="12"/>
    </row>
    <row r="1305" spans="1:18" hidden="1" x14ac:dyDescent="0.3">
      <c r="A1305" s="12"/>
      <c r="B1305" s="12"/>
      <c r="C1305" s="12" t="str">
        <f t="shared" si="153"/>
        <v/>
      </c>
      <c r="D1305" s="12"/>
      <c r="E1305" s="12"/>
      <c r="F1305" s="12"/>
      <c r="G1305" s="12" t="str">
        <f t="shared" si="149"/>
        <v/>
      </c>
      <c r="H1305" s="12"/>
      <c r="I1305" s="12"/>
      <c r="J1305" s="12"/>
      <c r="K1305" s="12">
        <f t="shared" si="150"/>
        <v>0</v>
      </c>
      <c r="L1305" s="12"/>
      <c r="M1305" s="12"/>
      <c r="N1305" s="12" t="b">
        <f t="shared" si="151"/>
        <v>1</v>
      </c>
      <c r="O1305" s="12" t="e">
        <f>VLOOKUP(G1305,[1]CTDaoKhung!$C$5:$L$726,2,0)</f>
        <v>#N/A</v>
      </c>
      <c r="P1305" s="12" t="e">
        <f t="shared" si="152"/>
        <v>#N/A</v>
      </c>
      <c r="Q1305" s="12"/>
      <c r="R1305" s="12"/>
    </row>
    <row r="1306" spans="1:18" hidden="1" x14ac:dyDescent="0.3">
      <c r="A1306" s="12"/>
      <c r="B1306" s="12"/>
      <c r="C1306" s="12" t="str">
        <f t="shared" si="153"/>
        <v/>
      </c>
      <c r="D1306" s="12"/>
      <c r="E1306" s="12"/>
      <c r="F1306" s="12"/>
      <c r="G1306" s="12" t="str">
        <f t="shared" si="149"/>
        <v/>
      </c>
      <c r="H1306" s="12"/>
      <c r="I1306" s="12"/>
      <c r="J1306" s="12"/>
      <c r="K1306" s="12">
        <f t="shared" si="150"/>
        <v>0</v>
      </c>
      <c r="L1306" s="12"/>
      <c r="M1306" s="12"/>
      <c r="N1306" s="12" t="b">
        <f t="shared" si="151"/>
        <v>1</v>
      </c>
      <c r="O1306" s="12" t="e">
        <f>VLOOKUP(G1306,[1]CTDaoKhung!$C$5:$L$726,2,0)</f>
        <v>#N/A</v>
      </c>
      <c r="P1306" s="12" t="e">
        <f t="shared" si="152"/>
        <v>#N/A</v>
      </c>
      <c r="Q1306" s="12"/>
      <c r="R1306" s="12"/>
    </row>
    <row r="1307" spans="1:18" hidden="1" x14ac:dyDescent="0.3">
      <c r="A1307" s="12"/>
      <c r="B1307" s="12"/>
      <c r="C1307" s="12" t="str">
        <f t="shared" si="153"/>
        <v/>
      </c>
      <c r="D1307" s="12"/>
      <c r="E1307" s="12"/>
      <c r="F1307" s="12"/>
      <c r="G1307" s="12" t="str">
        <f t="shared" si="149"/>
        <v/>
      </c>
      <c r="H1307" s="12"/>
      <c r="I1307" s="12"/>
      <c r="J1307" s="12"/>
      <c r="K1307" s="12">
        <f t="shared" si="150"/>
        <v>0</v>
      </c>
      <c r="L1307" s="12"/>
      <c r="M1307" s="12"/>
      <c r="N1307" s="12" t="b">
        <f t="shared" si="151"/>
        <v>1</v>
      </c>
      <c r="O1307" s="12" t="e">
        <f>VLOOKUP(G1307,[1]CTDaoKhung!$C$5:$L$726,2,0)</f>
        <v>#N/A</v>
      </c>
      <c r="P1307" s="12" t="e">
        <f t="shared" si="152"/>
        <v>#N/A</v>
      </c>
      <c r="Q1307" s="12"/>
      <c r="R1307" s="12"/>
    </row>
    <row r="1308" spans="1:18" hidden="1" x14ac:dyDescent="0.3">
      <c r="A1308" s="12"/>
      <c r="B1308" s="12"/>
      <c r="C1308" s="12" t="str">
        <f t="shared" si="153"/>
        <v/>
      </c>
      <c r="D1308" s="12"/>
      <c r="E1308" s="12"/>
      <c r="F1308" s="12"/>
      <c r="G1308" s="12" t="str">
        <f t="shared" si="149"/>
        <v/>
      </c>
      <c r="H1308" s="12"/>
      <c r="I1308" s="12"/>
      <c r="J1308" s="12"/>
      <c r="K1308" s="12">
        <f t="shared" si="150"/>
        <v>0</v>
      </c>
      <c r="L1308" s="12"/>
      <c r="M1308" s="12"/>
      <c r="N1308" s="12" t="b">
        <f t="shared" si="151"/>
        <v>1</v>
      </c>
      <c r="O1308" s="12" t="e">
        <f>VLOOKUP(G1308,[1]CTDaoKhung!$C$5:$L$726,2,0)</f>
        <v>#N/A</v>
      </c>
      <c r="P1308" s="12" t="e">
        <f t="shared" si="152"/>
        <v>#N/A</v>
      </c>
      <c r="Q1308" s="12"/>
      <c r="R1308" s="12"/>
    </row>
    <row r="1309" spans="1:18" hidden="1" x14ac:dyDescent="0.3">
      <c r="A1309" s="12"/>
      <c r="B1309" s="12"/>
      <c r="C1309" s="12" t="str">
        <f t="shared" si="153"/>
        <v/>
      </c>
      <c r="D1309" s="12"/>
      <c r="E1309" s="12"/>
      <c r="F1309" s="12"/>
      <c r="G1309" s="12" t="str">
        <f t="shared" si="149"/>
        <v/>
      </c>
      <c r="H1309" s="12"/>
      <c r="I1309" s="12"/>
      <c r="J1309" s="12"/>
      <c r="K1309" s="12">
        <f t="shared" si="150"/>
        <v>0</v>
      </c>
      <c r="L1309" s="12"/>
      <c r="M1309" s="12"/>
      <c r="N1309" s="12" t="b">
        <f t="shared" si="151"/>
        <v>1</v>
      </c>
      <c r="O1309" s="12" t="e">
        <f>VLOOKUP(G1309,[1]CTDaoKhung!$C$5:$L$726,2,0)</f>
        <v>#N/A</v>
      </c>
      <c r="P1309" s="12" t="e">
        <f t="shared" si="152"/>
        <v>#N/A</v>
      </c>
      <c r="Q1309" s="12"/>
      <c r="R1309" s="12"/>
    </row>
    <row r="1310" spans="1:18" hidden="1" x14ac:dyDescent="0.3">
      <c r="A1310" s="12"/>
      <c r="B1310" s="12"/>
      <c r="C1310" s="12" t="str">
        <f t="shared" si="153"/>
        <v/>
      </c>
      <c r="D1310" s="12"/>
      <c r="E1310" s="12"/>
      <c r="F1310" s="12"/>
      <c r="G1310" s="12" t="str">
        <f t="shared" si="149"/>
        <v/>
      </c>
      <c r="H1310" s="12"/>
      <c r="I1310" s="12"/>
      <c r="J1310" s="12"/>
      <c r="K1310" s="12">
        <f t="shared" si="150"/>
        <v>0</v>
      </c>
      <c r="L1310" s="12"/>
      <c r="M1310" s="12"/>
      <c r="N1310" s="12" t="b">
        <f t="shared" si="151"/>
        <v>1</v>
      </c>
      <c r="O1310" s="12" t="e">
        <f>VLOOKUP(G1310,[1]CTDaoKhung!$C$5:$L$726,2,0)</f>
        <v>#N/A</v>
      </c>
      <c r="P1310" s="12" t="e">
        <f t="shared" si="152"/>
        <v>#N/A</v>
      </c>
      <c r="Q1310" s="12"/>
      <c r="R1310" s="12"/>
    </row>
    <row r="1311" spans="1:18" hidden="1" x14ac:dyDescent="0.3">
      <c r="A1311" s="12"/>
      <c r="B1311" s="12"/>
      <c r="C1311" s="12" t="str">
        <f t="shared" si="153"/>
        <v/>
      </c>
      <c r="D1311" s="12"/>
      <c r="E1311" s="12"/>
      <c r="F1311" s="12"/>
      <c r="G1311" s="12" t="str">
        <f t="shared" si="149"/>
        <v/>
      </c>
      <c r="H1311" s="12"/>
      <c r="I1311" s="12"/>
      <c r="J1311" s="12"/>
      <c r="K1311" s="12">
        <f t="shared" si="150"/>
        <v>0</v>
      </c>
      <c r="L1311" s="12"/>
      <c r="M1311" s="12"/>
      <c r="N1311" s="12" t="b">
        <f t="shared" si="151"/>
        <v>1</v>
      </c>
      <c r="O1311" s="12" t="e">
        <f>VLOOKUP(G1311,[1]CTDaoKhung!$C$5:$L$726,2,0)</f>
        <v>#N/A</v>
      </c>
      <c r="P1311" s="12" t="e">
        <f t="shared" si="152"/>
        <v>#N/A</v>
      </c>
      <c r="Q1311" s="12"/>
      <c r="R1311" s="12"/>
    </row>
    <row r="1312" spans="1:18" hidden="1" x14ac:dyDescent="0.3">
      <c r="A1312" s="12"/>
      <c r="B1312" s="12"/>
      <c r="C1312" s="12" t="str">
        <f t="shared" si="153"/>
        <v/>
      </c>
      <c r="D1312" s="12"/>
      <c r="E1312" s="12"/>
      <c r="F1312" s="12"/>
      <c r="G1312" s="12" t="str">
        <f t="shared" si="149"/>
        <v/>
      </c>
      <c r="H1312" s="12"/>
      <c r="I1312" s="12"/>
      <c r="J1312" s="12"/>
      <c r="K1312" s="12">
        <f t="shared" si="150"/>
        <v>0</v>
      </c>
      <c r="L1312" s="12"/>
      <c r="M1312" s="12"/>
      <c r="N1312" s="12" t="b">
        <f t="shared" si="151"/>
        <v>1</v>
      </c>
      <c r="O1312" s="12" t="e">
        <f>VLOOKUP(G1312,[1]CTDaoKhung!$C$5:$L$726,2,0)</f>
        <v>#N/A</v>
      </c>
      <c r="P1312" s="12" t="e">
        <f t="shared" si="152"/>
        <v>#N/A</v>
      </c>
      <c r="Q1312" s="12"/>
      <c r="R1312" s="12"/>
    </row>
    <row r="1313" spans="1:18" hidden="1" x14ac:dyDescent="0.3">
      <c r="A1313" s="12"/>
      <c r="B1313" s="12"/>
      <c r="C1313" s="12" t="str">
        <f t="shared" si="153"/>
        <v/>
      </c>
      <c r="D1313" s="12"/>
      <c r="E1313" s="12"/>
      <c r="F1313" s="12"/>
      <c r="G1313" s="12" t="str">
        <f t="shared" si="149"/>
        <v/>
      </c>
      <c r="H1313" s="12"/>
      <c r="I1313" s="12"/>
      <c r="J1313" s="12"/>
      <c r="K1313" s="12">
        <f t="shared" si="150"/>
        <v>0</v>
      </c>
      <c r="L1313" s="12"/>
      <c r="M1313" s="12"/>
      <c r="N1313" s="12" t="b">
        <f t="shared" si="151"/>
        <v>1</v>
      </c>
      <c r="O1313" s="12" t="e">
        <f>VLOOKUP(G1313,[1]CTDaoKhung!$C$5:$L$726,2,0)</f>
        <v>#N/A</v>
      </c>
      <c r="P1313" s="12" t="e">
        <f t="shared" si="152"/>
        <v>#N/A</v>
      </c>
      <c r="Q1313" s="12"/>
      <c r="R1313" s="12"/>
    </row>
    <row r="1314" spans="1:18" hidden="1" x14ac:dyDescent="0.3">
      <c r="A1314" s="12"/>
      <c r="B1314" s="12"/>
      <c r="C1314" s="12" t="str">
        <f t="shared" si="153"/>
        <v/>
      </c>
      <c r="D1314" s="12"/>
      <c r="E1314" s="12"/>
      <c r="F1314" s="12"/>
      <c r="G1314" s="12" t="str">
        <f t="shared" si="149"/>
        <v/>
      </c>
      <c r="H1314" s="12"/>
      <c r="I1314" s="12"/>
      <c r="J1314" s="12"/>
      <c r="K1314" s="12">
        <f t="shared" si="150"/>
        <v>0</v>
      </c>
      <c r="L1314" s="12"/>
      <c r="M1314" s="12"/>
      <c r="N1314" s="12" t="b">
        <f t="shared" si="151"/>
        <v>1</v>
      </c>
      <c r="O1314" s="12" t="e">
        <f>VLOOKUP(G1314,[1]CTDaoKhung!$C$5:$L$726,2,0)</f>
        <v>#N/A</v>
      </c>
      <c r="P1314" s="12" t="e">
        <f t="shared" si="152"/>
        <v>#N/A</v>
      </c>
      <c r="Q1314" s="12"/>
      <c r="R1314" s="12"/>
    </row>
    <row r="1315" spans="1:18" hidden="1" x14ac:dyDescent="0.3">
      <c r="A1315" s="12"/>
      <c r="B1315" s="12"/>
      <c r="C1315" s="12" t="str">
        <f t="shared" si="153"/>
        <v/>
      </c>
      <c r="D1315" s="12"/>
      <c r="E1315" s="12"/>
      <c r="F1315" s="12"/>
      <c r="G1315" s="12" t="str">
        <f t="shared" si="149"/>
        <v/>
      </c>
      <c r="H1315" s="12"/>
      <c r="I1315" s="12"/>
      <c r="J1315" s="12"/>
      <c r="K1315" s="12">
        <f t="shared" si="150"/>
        <v>0</v>
      </c>
      <c r="L1315" s="12"/>
      <c r="M1315" s="12"/>
      <c r="N1315" s="12" t="b">
        <f t="shared" si="151"/>
        <v>1</v>
      </c>
      <c r="O1315" s="12" t="e">
        <f>VLOOKUP(G1315,[1]CTDaoKhung!$C$5:$L$726,2,0)</f>
        <v>#N/A</v>
      </c>
      <c r="P1315" s="12" t="e">
        <f t="shared" si="152"/>
        <v>#N/A</v>
      </c>
      <c r="Q1315" s="12"/>
      <c r="R1315" s="12"/>
    </row>
    <row r="1316" spans="1:18" hidden="1" x14ac:dyDescent="0.3">
      <c r="A1316" s="12"/>
      <c r="B1316" s="12"/>
      <c r="C1316" s="12" t="str">
        <f t="shared" si="153"/>
        <v/>
      </c>
      <c r="D1316" s="12"/>
      <c r="E1316" s="12"/>
      <c r="F1316" s="12"/>
      <c r="G1316" s="12" t="str">
        <f t="shared" si="149"/>
        <v/>
      </c>
      <c r="H1316" s="12"/>
      <c r="I1316" s="12"/>
      <c r="J1316" s="12"/>
      <c r="K1316" s="12">
        <f t="shared" si="150"/>
        <v>0</v>
      </c>
      <c r="L1316" s="12"/>
      <c r="M1316" s="12"/>
      <c r="N1316" s="12" t="b">
        <f t="shared" si="151"/>
        <v>1</v>
      </c>
      <c r="O1316" s="12" t="e">
        <f>VLOOKUP(G1316,[1]CTDaoKhung!$C$5:$L$726,2,0)</f>
        <v>#N/A</v>
      </c>
      <c r="P1316" s="12" t="e">
        <f t="shared" si="152"/>
        <v>#N/A</v>
      </c>
      <c r="Q1316" s="12"/>
      <c r="R1316" s="12"/>
    </row>
    <row r="1317" spans="1:18" hidden="1" x14ac:dyDescent="0.3">
      <c r="A1317" s="12"/>
      <c r="B1317" s="12"/>
      <c r="C1317" s="12" t="str">
        <f t="shared" si="153"/>
        <v/>
      </c>
      <c r="D1317" s="12"/>
      <c r="E1317" s="12"/>
      <c r="F1317" s="12"/>
      <c r="G1317" s="12" t="str">
        <f t="shared" si="149"/>
        <v/>
      </c>
      <c r="H1317" s="12"/>
      <c r="I1317" s="12"/>
      <c r="J1317" s="12"/>
      <c r="K1317" s="12">
        <f t="shared" si="150"/>
        <v>0</v>
      </c>
      <c r="L1317" s="12"/>
      <c r="M1317" s="12"/>
      <c r="N1317" s="12" t="b">
        <f t="shared" si="151"/>
        <v>1</v>
      </c>
      <c r="O1317" s="12" t="e">
        <f>VLOOKUP(G1317,[1]CTDaoKhung!$C$5:$L$726,2,0)</f>
        <v>#N/A</v>
      </c>
      <c r="P1317" s="12" t="e">
        <f t="shared" si="152"/>
        <v>#N/A</v>
      </c>
      <c r="Q1317" s="12"/>
      <c r="R1317" s="12"/>
    </row>
    <row r="1318" spans="1:18" hidden="1" x14ac:dyDescent="0.3">
      <c r="A1318" s="12"/>
      <c r="B1318" s="12"/>
      <c r="C1318" s="12" t="str">
        <f t="shared" si="153"/>
        <v/>
      </c>
      <c r="D1318" s="12"/>
      <c r="E1318" s="12"/>
      <c r="F1318" s="12"/>
      <c r="G1318" s="12" t="str">
        <f t="shared" si="149"/>
        <v/>
      </c>
      <c r="H1318" s="12"/>
      <c r="I1318" s="12"/>
      <c r="J1318" s="12"/>
      <c r="K1318" s="12">
        <f t="shared" si="150"/>
        <v>0</v>
      </c>
      <c r="L1318" s="12"/>
      <c r="M1318" s="12"/>
      <c r="N1318" s="12" t="b">
        <f t="shared" si="151"/>
        <v>1</v>
      </c>
      <c r="O1318" s="12" t="e">
        <f>VLOOKUP(G1318,[1]CTDaoKhung!$C$5:$L$726,2,0)</f>
        <v>#N/A</v>
      </c>
      <c r="P1318" s="12" t="e">
        <f t="shared" si="152"/>
        <v>#N/A</v>
      </c>
      <c r="Q1318" s="12"/>
      <c r="R1318" s="12"/>
    </row>
    <row r="1319" spans="1:18" hidden="1" x14ac:dyDescent="0.3">
      <c r="A1319" s="12"/>
      <c r="B1319" s="12"/>
      <c r="C1319" s="12" t="str">
        <f t="shared" si="153"/>
        <v/>
      </c>
      <c r="D1319" s="12"/>
      <c r="E1319" s="12"/>
      <c r="F1319" s="12"/>
      <c r="G1319" s="12" t="str">
        <f t="shared" si="149"/>
        <v/>
      </c>
      <c r="H1319" s="12"/>
      <c r="I1319" s="12"/>
      <c r="J1319" s="12"/>
      <c r="K1319" s="12">
        <f t="shared" si="150"/>
        <v>0</v>
      </c>
      <c r="L1319" s="12"/>
      <c r="M1319" s="12"/>
      <c r="N1319" s="12" t="b">
        <f t="shared" si="151"/>
        <v>1</v>
      </c>
      <c r="O1319" s="12" t="e">
        <f>VLOOKUP(G1319,[1]CTDaoKhung!$C$5:$L$726,2,0)</f>
        <v>#N/A</v>
      </c>
      <c r="P1319" s="12" t="e">
        <f t="shared" si="152"/>
        <v>#N/A</v>
      </c>
      <c r="Q1319" s="12"/>
      <c r="R1319" s="12"/>
    </row>
    <row r="1320" spans="1:18" hidden="1" x14ac:dyDescent="0.3">
      <c r="A1320" s="12"/>
      <c r="B1320" s="12"/>
      <c r="C1320" s="12" t="str">
        <f t="shared" si="153"/>
        <v/>
      </c>
      <c r="D1320" s="12"/>
      <c r="E1320" s="12"/>
      <c r="F1320" s="12"/>
      <c r="G1320" s="12" t="str">
        <f t="shared" si="149"/>
        <v/>
      </c>
      <c r="H1320" s="12"/>
      <c r="I1320" s="12"/>
      <c r="J1320" s="12"/>
      <c r="K1320" s="12">
        <f t="shared" si="150"/>
        <v>0</v>
      </c>
      <c r="L1320" s="12"/>
      <c r="M1320" s="12"/>
      <c r="N1320" s="12" t="b">
        <f t="shared" si="151"/>
        <v>1</v>
      </c>
      <c r="O1320" s="12" t="e">
        <f>VLOOKUP(G1320,[1]CTDaoKhung!$C$5:$L$726,2,0)</f>
        <v>#N/A</v>
      </c>
      <c r="P1320" s="12" t="e">
        <f t="shared" si="152"/>
        <v>#N/A</v>
      </c>
      <c r="Q1320" s="12"/>
      <c r="R1320" s="12"/>
    </row>
    <row r="1321" spans="1:18" hidden="1" x14ac:dyDescent="0.3">
      <c r="A1321" s="12"/>
      <c r="B1321" s="12"/>
      <c r="C1321" s="12" t="str">
        <f t="shared" si="153"/>
        <v/>
      </c>
      <c r="D1321" s="12"/>
      <c r="E1321" s="12"/>
      <c r="F1321" s="12"/>
      <c r="G1321" s="12" t="str">
        <f t="shared" si="149"/>
        <v/>
      </c>
      <c r="H1321" s="12"/>
      <c r="I1321" s="12"/>
      <c r="J1321" s="12"/>
      <c r="K1321" s="12">
        <f t="shared" si="150"/>
        <v>0</v>
      </c>
      <c r="L1321" s="12"/>
      <c r="M1321" s="12"/>
      <c r="N1321" s="12" t="b">
        <f t="shared" si="151"/>
        <v>1</v>
      </c>
      <c r="O1321" s="12" t="e">
        <f>VLOOKUP(G1321,[1]CTDaoKhung!$C$5:$L$726,2,0)</f>
        <v>#N/A</v>
      </c>
      <c r="P1321" s="12" t="e">
        <f t="shared" si="152"/>
        <v>#N/A</v>
      </c>
      <c r="Q1321" s="12"/>
      <c r="R1321" s="12"/>
    </row>
    <row r="1322" spans="1:18" hidden="1" x14ac:dyDescent="0.3">
      <c r="A1322" s="12"/>
      <c r="B1322" s="12"/>
      <c r="C1322" s="12" t="str">
        <f t="shared" si="153"/>
        <v/>
      </c>
      <c r="D1322" s="12"/>
      <c r="E1322" s="12"/>
      <c r="F1322" s="12"/>
      <c r="G1322" s="12" t="str">
        <f t="shared" si="149"/>
        <v/>
      </c>
      <c r="H1322" s="12"/>
      <c r="I1322" s="12"/>
      <c r="J1322" s="12"/>
      <c r="K1322" s="12">
        <f t="shared" si="150"/>
        <v>0</v>
      </c>
      <c r="L1322" s="12"/>
      <c r="M1322" s="12"/>
      <c r="N1322" s="12" t="b">
        <f t="shared" si="151"/>
        <v>1</v>
      </c>
      <c r="O1322" s="12" t="e">
        <f>VLOOKUP(G1322,[1]CTDaoKhung!$C$5:$L$726,2,0)</f>
        <v>#N/A</v>
      </c>
      <c r="P1322" s="12" t="e">
        <f t="shared" si="152"/>
        <v>#N/A</v>
      </c>
      <c r="Q1322" s="12"/>
      <c r="R1322" s="12"/>
    </row>
    <row r="1323" spans="1:18" hidden="1" x14ac:dyDescent="0.3">
      <c r="A1323" s="12"/>
      <c r="B1323" s="12"/>
      <c r="C1323" s="12" t="str">
        <f t="shared" si="153"/>
        <v/>
      </c>
      <c r="D1323" s="12"/>
      <c r="E1323" s="12"/>
      <c r="F1323" s="12"/>
      <c r="G1323" s="12" t="str">
        <f t="shared" si="149"/>
        <v/>
      </c>
      <c r="H1323" s="12"/>
      <c r="I1323" s="12"/>
      <c r="J1323" s="12"/>
      <c r="K1323" s="12">
        <f t="shared" si="150"/>
        <v>0</v>
      </c>
      <c r="L1323" s="12"/>
      <c r="M1323" s="12"/>
      <c r="N1323" s="12" t="b">
        <f t="shared" si="151"/>
        <v>1</v>
      </c>
      <c r="O1323" s="12" t="e">
        <f>VLOOKUP(G1323,[1]CTDaoKhung!$C$5:$L$726,2,0)</f>
        <v>#N/A</v>
      </c>
      <c r="P1323" s="12" t="e">
        <f t="shared" si="152"/>
        <v>#N/A</v>
      </c>
      <c r="Q1323" s="12"/>
      <c r="R1323" s="12"/>
    </row>
    <row r="1324" spans="1:18" hidden="1" x14ac:dyDescent="0.3">
      <c r="A1324" s="12"/>
      <c r="B1324" s="12"/>
      <c r="C1324" s="12" t="str">
        <f t="shared" si="153"/>
        <v/>
      </c>
      <c r="D1324" s="12"/>
      <c r="E1324" s="12"/>
      <c r="F1324" s="12"/>
      <c r="G1324" s="12" t="str">
        <f t="shared" si="149"/>
        <v/>
      </c>
      <c r="H1324" s="12"/>
      <c r="I1324" s="12"/>
      <c r="J1324" s="12"/>
      <c r="K1324" s="12">
        <f t="shared" si="150"/>
        <v>0</v>
      </c>
      <c r="L1324" s="12"/>
      <c r="M1324" s="12"/>
      <c r="N1324" s="12" t="b">
        <f t="shared" si="151"/>
        <v>1</v>
      </c>
      <c r="O1324" s="12" t="e">
        <f>VLOOKUP(G1324,[1]CTDaoKhung!$C$5:$L$726,2,0)</f>
        <v>#N/A</v>
      </c>
      <c r="P1324" s="12" t="e">
        <f t="shared" si="152"/>
        <v>#N/A</v>
      </c>
      <c r="Q1324" s="12"/>
      <c r="R1324" s="12"/>
    </row>
    <row r="1325" spans="1:18" hidden="1" x14ac:dyDescent="0.3">
      <c r="A1325" s="12"/>
      <c r="B1325" s="12"/>
      <c r="C1325" s="12" t="str">
        <f t="shared" si="153"/>
        <v/>
      </c>
      <c r="D1325" s="12"/>
      <c r="E1325" s="12"/>
      <c r="F1325" s="12"/>
      <c r="G1325" s="12" t="str">
        <f t="shared" si="149"/>
        <v/>
      </c>
      <c r="H1325" s="12"/>
      <c r="I1325" s="12"/>
      <c r="J1325" s="12"/>
      <c r="K1325" s="12">
        <f t="shared" si="150"/>
        <v>0</v>
      </c>
      <c r="L1325" s="12"/>
      <c r="M1325" s="12"/>
      <c r="N1325" s="12" t="b">
        <f t="shared" si="151"/>
        <v>1</v>
      </c>
      <c r="O1325" s="12" t="e">
        <f>VLOOKUP(G1325,[1]CTDaoKhung!$C$5:$L$726,2,0)</f>
        <v>#N/A</v>
      </c>
      <c r="P1325" s="12" t="e">
        <f t="shared" si="152"/>
        <v>#N/A</v>
      </c>
      <c r="Q1325" s="12"/>
      <c r="R1325" s="12"/>
    </row>
    <row r="1326" spans="1:18" hidden="1" x14ac:dyDescent="0.3">
      <c r="A1326" s="12"/>
      <c r="B1326" s="12"/>
      <c r="C1326" s="12" t="str">
        <f t="shared" si="153"/>
        <v/>
      </c>
      <c r="D1326" s="12"/>
      <c r="E1326" s="12"/>
      <c r="F1326" s="12"/>
      <c r="G1326" s="12" t="str">
        <f t="shared" si="149"/>
        <v/>
      </c>
      <c r="H1326" s="12"/>
      <c r="I1326" s="12"/>
      <c r="J1326" s="12"/>
      <c r="K1326" s="12">
        <f t="shared" si="150"/>
        <v>0</v>
      </c>
      <c r="L1326" s="12"/>
      <c r="M1326" s="12"/>
      <c r="N1326" s="12" t="b">
        <f t="shared" si="151"/>
        <v>1</v>
      </c>
      <c r="O1326" s="12" t="e">
        <f>VLOOKUP(G1326,[1]CTDaoKhung!$C$5:$L$726,2,0)</f>
        <v>#N/A</v>
      </c>
      <c r="P1326" s="12" t="e">
        <f t="shared" si="152"/>
        <v>#N/A</v>
      </c>
      <c r="Q1326" s="12"/>
      <c r="R1326" s="12"/>
    </row>
    <row r="1327" spans="1:18" hidden="1" x14ac:dyDescent="0.3">
      <c r="A1327" s="12"/>
      <c r="B1327" s="12"/>
      <c r="C1327" s="12" t="str">
        <f t="shared" si="153"/>
        <v/>
      </c>
      <c r="D1327" s="12"/>
      <c r="E1327" s="12"/>
      <c r="F1327" s="12"/>
      <c r="G1327" s="12" t="str">
        <f t="shared" si="149"/>
        <v/>
      </c>
      <c r="H1327" s="12"/>
      <c r="I1327" s="12"/>
      <c r="J1327" s="12"/>
      <c r="K1327" s="12">
        <f t="shared" si="150"/>
        <v>0</v>
      </c>
      <c r="L1327" s="12"/>
      <c r="M1327" s="12"/>
      <c r="N1327" s="12" t="b">
        <f t="shared" si="151"/>
        <v>1</v>
      </c>
      <c r="O1327" s="12" t="e">
        <f>VLOOKUP(G1327,[1]CTDaoKhung!$C$5:$L$726,2,0)</f>
        <v>#N/A</v>
      </c>
      <c r="P1327" s="12" t="e">
        <f t="shared" si="152"/>
        <v>#N/A</v>
      </c>
      <c r="Q1327" s="12"/>
      <c r="R1327" s="12"/>
    </row>
    <row r="1328" spans="1:18" hidden="1" x14ac:dyDescent="0.3">
      <c r="A1328" s="12"/>
      <c r="B1328" s="12"/>
      <c r="C1328" s="12" t="str">
        <f t="shared" si="153"/>
        <v/>
      </c>
      <c r="D1328" s="12"/>
      <c r="E1328" s="12"/>
      <c r="F1328" s="12"/>
      <c r="G1328" s="12" t="str">
        <f t="shared" si="149"/>
        <v/>
      </c>
      <c r="H1328" s="12"/>
      <c r="I1328" s="12"/>
      <c r="J1328" s="12"/>
      <c r="K1328" s="12">
        <f t="shared" si="150"/>
        <v>0</v>
      </c>
      <c r="L1328" s="12"/>
      <c r="M1328" s="12"/>
      <c r="N1328" s="12" t="b">
        <f t="shared" si="151"/>
        <v>1</v>
      </c>
      <c r="O1328" s="12" t="e">
        <f>VLOOKUP(G1328,[1]CTDaoKhung!$C$5:$L$726,2,0)</f>
        <v>#N/A</v>
      </c>
      <c r="P1328" s="12" t="e">
        <f t="shared" si="152"/>
        <v>#N/A</v>
      </c>
      <c r="Q1328" s="12"/>
      <c r="R1328" s="12"/>
    </row>
    <row r="1329" spans="1:18" hidden="1" x14ac:dyDescent="0.3">
      <c r="A1329" s="12"/>
      <c r="B1329" s="12"/>
      <c r="C1329" s="12" t="str">
        <f t="shared" si="153"/>
        <v/>
      </c>
      <c r="D1329" s="12"/>
      <c r="E1329" s="12"/>
      <c r="F1329" s="12"/>
      <c r="G1329" s="12" t="str">
        <f t="shared" si="149"/>
        <v/>
      </c>
      <c r="H1329" s="12"/>
      <c r="I1329" s="12"/>
      <c r="J1329" s="12"/>
      <c r="K1329" s="12">
        <f t="shared" si="150"/>
        <v>0</v>
      </c>
      <c r="L1329" s="12"/>
      <c r="M1329" s="12"/>
      <c r="N1329" s="12" t="b">
        <f t="shared" si="151"/>
        <v>1</v>
      </c>
      <c r="O1329" s="12" t="e">
        <f>VLOOKUP(G1329,[1]CTDaoKhung!$C$5:$L$726,2,0)</f>
        <v>#N/A</v>
      </c>
      <c r="P1329" s="12" t="e">
        <f t="shared" si="152"/>
        <v>#N/A</v>
      </c>
      <c r="Q1329" s="12"/>
      <c r="R1329" s="12"/>
    </row>
    <row r="1330" spans="1:18" hidden="1" x14ac:dyDescent="0.3">
      <c r="A1330" s="12"/>
      <c r="B1330" s="12"/>
      <c r="C1330" s="12" t="str">
        <f t="shared" si="153"/>
        <v/>
      </c>
      <c r="D1330" s="12"/>
      <c r="E1330" s="12"/>
      <c r="F1330" s="12"/>
      <c r="G1330" s="12" t="str">
        <f t="shared" si="149"/>
        <v/>
      </c>
      <c r="H1330" s="12"/>
      <c r="I1330" s="12"/>
      <c r="J1330" s="12"/>
      <c r="K1330" s="12">
        <f t="shared" si="150"/>
        <v>0</v>
      </c>
      <c r="L1330" s="12"/>
      <c r="M1330" s="12"/>
      <c r="N1330" s="12" t="b">
        <f t="shared" si="151"/>
        <v>1</v>
      </c>
      <c r="O1330" s="12" t="e">
        <f>VLOOKUP(G1330,[1]CTDaoKhung!$C$5:$L$726,2,0)</f>
        <v>#N/A</v>
      </c>
      <c r="P1330" s="12" t="e">
        <f t="shared" si="152"/>
        <v>#N/A</v>
      </c>
      <c r="Q1330" s="12"/>
      <c r="R1330" s="12"/>
    </row>
    <row r="1331" spans="1:18" hidden="1" x14ac:dyDescent="0.3">
      <c r="A1331" s="12"/>
      <c r="B1331" s="12"/>
      <c r="C1331" s="12" t="str">
        <f t="shared" si="153"/>
        <v/>
      </c>
      <c r="D1331" s="12"/>
      <c r="E1331" s="12"/>
      <c r="F1331" s="12"/>
      <c r="G1331" s="12" t="str">
        <f t="shared" si="149"/>
        <v/>
      </c>
      <c r="H1331" s="12"/>
      <c r="I1331" s="12"/>
      <c r="J1331" s="12"/>
      <c r="K1331" s="12">
        <f t="shared" si="150"/>
        <v>0</v>
      </c>
      <c r="L1331" s="12"/>
      <c r="M1331" s="12"/>
      <c r="N1331" s="12" t="b">
        <f t="shared" si="151"/>
        <v>1</v>
      </c>
      <c r="O1331" s="12" t="e">
        <f>VLOOKUP(G1331,[1]CTDaoKhung!$C$5:$L$726,2,0)</f>
        <v>#N/A</v>
      </c>
      <c r="P1331" s="12" t="e">
        <f t="shared" si="152"/>
        <v>#N/A</v>
      </c>
      <c r="Q1331" s="12"/>
      <c r="R1331" s="12"/>
    </row>
    <row r="1332" spans="1:18" hidden="1" x14ac:dyDescent="0.3">
      <c r="A1332" s="12"/>
      <c r="B1332" s="12"/>
      <c r="C1332" s="12" t="str">
        <f t="shared" si="153"/>
        <v/>
      </c>
      <c r="D1332" s="12"/>
      <c r="E1332" s="12"/>
      <c r="F1332" s="12"/>
      <c r="G1332" s="12" t="str">
        <f t="shared" si="149"/>
        <v/>
      </c>
      <c r="H1332" s="12"/>
      <c r="I1332" s="12"/>
      <c r="J1332" s="12"/>
      <c r="K1332" s="12">
        <f t="shared" si="150"/>
        <v>0</v>
      </c>
      <c r="L1332" s="12"/>
      <c r="M1332" s="12"/>
      <c r="N1332" s="12" t="b">
        <f t="shared" si="151"/>
        <v>1</v>
      </c>
      <c r="O1332" s="12" t="e">
        <f>VLOOKUP(G1332,[1]CTDaoKhung!$C$5:$L$726,2,0)</f>
        <v>#N/A</v>
      </c>
      <c r="P1332" s="12" t="e">
        <f t="shared" si="152"/>
        <v>#N/A</v>
      </c>
      <c r="Q1332" s="12"/>
      <c r="R1332" s="12"/>
    </row>
    <row r="1333" spans="1:18" hidden="1" x14ac:dyDescent="0.3">
      <c r="A1333" s="12"/>
      <c r="B1333" s="12"/>
      <c r="C1333" s="12" t="str">
        <f t="shared" si="153"/>
        <v/>
      </c>
      <c r="D1333" s="12"/>
      <c r="E1333" s="12"/>
      <c r="F1333" s="12"/>
      <c r="G1333" s="12" t="str">
        <f t="shared" si="149"/>
        <v/>
      </c>
      <c r="H1333" s="12"/>
      <c r="I1333" s="12"/>
      <c r="J1333" s="12"/>
      <c r="K1333" s="12">
        <f t="shared" si="150"/>
        <v>0</v>
      </c>
      <c r="L1333" s="12"/>
      <c r="M1333" s="12"/>
      <c r="N1333" s="12" t="b">
        <f t="shared" si="151"/>
        <v>1</v>
      </c>
      <c r="O1333" s="12" t="e">
        <f>VLOOKUP(G1333,[1]CTDaoKhung!$C$5:$L$726,2,0)</f>
        <v>#N/A</v>
      </c>
      <c r="P1333" s="12" t="e">
        <f t="shared" si="152"/>
        <v>#N/A</v>
      </c>
      <c r="Q1333" s="12"/>
      <c r="R1333" s="12"/>
    </row>
    <row r="1334" spans="1:18" hidden="1" x14ac:dyDescent="0.3">
      <c r="A1334" s="12"/>
      <c r="B1334" s="12"/>
      <c r="C1334" s="12" t="str">
        <f t="shared" si="153"/>
        <v/>
      </c>
      <c r="D1334" s="12"/>
      <c r="E1334" s="12"/>
      <c r="F1334" s="12"/>
      <c r="G1334" s="12" t="str">
        <f t="shared" si="149"/>
        <v/>
      </c>
      <c r="H1334" s="12"/>
      <c r="I1334" s="12"/>
      <c r="J1334" s="12"/>
      <c r="K1334" s="12">
        <f t="shared" si="150"/>
        <v>0</v>
      </c>
      <c r="L1334" s="12"/>
      <c r="M1334" s="12"/>
      <c r="N1334" s="12" t="b">
        <f t="shared" si="151"/>
        <v>1</v>
      </c>
      <c r="O1334" s="12" t="e">
        <f>VLOOKUP(G1334,[1]CTDaoKhung!$C$5:$L$726,2,0)</f>
        <v>#N/A</v>
      </c>
      <c r="P1334" s="12" t="e">
        <f t="shared" si="152"/>
        <v>#N/A</v>
      </c>
      <c r="Q1334" s="12"/>
      <c r="R1334" s="12"/>
    </row>
    <row r="1335" spans="1:18" hidden="1" x14ac:dyDescent="0.3">
      <c r="A1335" s="12"/>
      <c r="B1335" s="12"/>
      <c r="C1335" s="12" t="str">
        <f t="shared" si="153"/>
        <v/>
      </c>
      <c r="D1335" s="12"/>
      <c r="E1335" s="12"/>
      <c r="F1335" s="12"/>
      <c r="G1335" s="12" t="str">
        <f t="shared" si="149"/>
        <v/>
      </c>
      <c r="H1335" s="12"/>
      <c r="I1335" s="12"/>
      <c r="J1335" s="12"/>
      <c r="K1335" s="12">
        <f t="shared" si="150"/>
        <v>0</v>
      </c>
      <c r="L1335" s="12"/>
      <c r="M1335" s="12"/>
      <c r="N1335" s="12" t="b">
        <f t="shared" si="151"/>
        <v>1</v>
      </c>
      <c r="O1335" s="12" t="e">
        <f>VLOOKUP(G1335,[1]CTDaoKhung!$C$5:$L$726,2,0)</f>
        <v>#N/A</v>
      </c>
      <c r="P1335" s="12" t="e">
        <f t="shared" si="152"/>
        <v>#N/A</v>
      </c>
      <c r="Q1335" s="12"/>
      <c r="R1335" s="12"/>
    </row>
    <row r="1336" spans="1:18" hidden="1" x14ac:dyDescent="0.3">
      <c r="A1336" s="12"/>
      <c r="B1336" s="12"/>
      <c r="C1336" s="12" t="str">
        <f t="shared" si="153"/>
        <v/>
      </c>
      <c r="D1336" s="12"/>
      <c r="E1336" s="12"/>
      <c r="F1336" s="12"/>
      <c r="G1336" s="12" t="str">
        <f t="shared" si="149"/>
        <v/>
      </c>
      <c r="H1336" s="12"/>
      <c r="I1336" s="12"/>
      <c r="J1336" s="12"/>
      <c r="K1336" s="12">
        <f t="shared" si="150"/>
        <v>0</v>
      </c>
      <c r="L1336" s="12"/>
      <c r="M1336" s="12"/>
      <c r="N1336" s="12" t="b">
        <f t="shared" si="151"/>
        <v>1</v>
      </c>
      <c r="O1336" s="12" t="e">
        <f>VLOOKUP(G1336,[1]CTDaoKhung!$C$5:$L$726,2,0)</f>
        <v>#N/A</v>
      </c>
      <c r="P1336" s="12" t="e">
        <f t="shared" si="152"/>
        <v>#N/A</v>
      </c>
      <c r="Q1336" s="12"/>
      <c r="R1336" s="12"/>
    </row>
    <row r="1337" spans="1:18" hidden="1" x14ac:dyDescent="0.3">
      <c r="A1337" s="12"/>
      <c r="B1337" s="12"/>
      <c r="C1337" s="12" t="str">
        <f t="shared" si="153"/>
        <v/>
      </c>
      <c r="D1337" s="12"/>
      <c r="E1337" s="12"/>
      <c r="F1337" s="12"/>
      <c r="G1337" s="12" t="str">
        <f t="shared" si="149"/>
        <v/>
      </c>
      <c r="H1337" s="12"/>
      <c r="I1337" s="12"/>
      <c r="J1337" s="12"/>
      <c r="K1337" s="12">
        <f t="shared" si="150"/>
        <v>0</v>
      </c>
      <c r="L1337" s="12"/>
      <c r="M1337" s="12"/>
      <c r="N1337" s="12" t="b">
        <f t="shared" si="151"/>
        <v>1</v>
      </c>
      <c r="O1337" s="12" t="e">
        <f>VLOOKUP(G1337,[1]CTDaoKhung!$C$5:$L$726,2,0)</f>
        <v>#N/A</v>
      </c>
      <c r="P1337" s="12" t="e">
        <f t="shared" si="152"/>
        <v>#N/A</v>
      </c>
      <c r="Q1337" s="12"/>
      <c r="R1337" s="12"/>
    </row>
    <row r="1338" spans="1:18" hidden="1" x14ac:dyDescent="0.3">
      <c r="A1338" s="12"/>
      <c r="B1338" s="12"/>
      <c r="C1338" s="12" t="str">
        <f t="shared" si="153"/>
        <v/>
      </c>
      <c r="D1338" s="12"/>
      <c r="E1338" s="12"/>
      <c r="F1338" s="12"/>
      <c r="G1338" s="12" t="str">
        <f t="shared" si="149"/>
        <v/>
      </c>
      <c r="H1338" s="12"/>
      <c r="I1338" s="12"/>
      <c r="J1338" s="12"/>
      <c r="K1338" s="12">
        <f t="shared" si="150"/>
        <v>0</v>
      </c>
      <c r="L1338" s="12"/>
      <c r="M1338" s="12"/>
      <c r="N1338" s="12" t="b">
        <f t="shared" si="151"/>
        <v>1</v>
      </c>
      <c r="O1338" s="12" t="e">
        <f>VLOOKUP(G1338,[1]CTDaoKhung!$C$5:$L$726,2,0)</f>
        <v>#N/A</v>
      </c>
      <c r="P1338" s="12" t="e">
        <f t="shared" si="152"/>
        <v>#N/A</v>
      </c>
      <c r="Q1338" s="12"/>
      <c r="R1338" s="12"/>
    </row>
    <row r="1339" spans="1:18" hidden="1" x14ac:dyDescent="0.3">
      <c r="A1339" s="12"/>
      <c r="B1339" s="12"/>
      <c r="C1339" s="12" t="str">
        <f t="shared" si="153"/>
        <v/>
      </c>
      <c r="D1339" s="12"/>
      <c r="E1339" s="12"/>
      <c r="F1339" s="12"/>
      <c r="G1339" s="12" t="str">
        <f t="shared" si="149"/>
        <v/>
      </c>
      <c r="H1339" s="12"/>
      <c r="I1339" s="12"/>
      <c r="J1339" s="12"/>
      <c r="K1339" s="12">
        <f t="shared" si="150"/>
        <v>0</v>
      </c>
      <c r="L1339" s="12"/>
      <c r="M1339" s="12"/>
      <c r="N1339" s="12" t="b">
        <f t="shared" si="151"/>
        <v>1</v>
      </c>
      <c r="O1339" s="12" t="e">
        <f>VLOOKUP(G1339,[1]CTDaoKhung!$C$5:$L$726,2,0)</f>
        <v>#N/A</v>
      </c>
      <c r="P1339" s="12" t="e">
        <f t="shared" si="152"/>
        <v>#N/A</v>
      </c>
      <c r="Q1339" s="12"/>
      <c r="R1339" s="12"/>
    </row>
    <row r="1340" spans="1:18" hidden="1" x14ac:dyDescent="0.3">
      <c r="A1340" s="12"/>
      <c r="B1340" s="12"/>
      <c r="C1340" s="12" t="str">
        <f t="shared" si="153"/>
        <v/>
      </c>
      <c r="D1340" s="12"/>
      <c r="E1340" s="12"/>
      <c r="F1340" s="12"/>
      <c r="G1340" s="12" t="str">
        <f t="shared" si="149"/>
        <v/>
      </c>
      <c r="H1340" s="12"/>
      <c r="I1340" s="12"/>
      <c r="J1340" s="12"/>
      <c r="K1340" s="12">
        <f t="shared" si="150"/>
        <v>0</v>
      </c>
      <c r="L1340" s="12"/>
      <c r="M1340" s="12"/>
      <c r="N1340" s="12" t="b">
        <f t="shared" si="151"/>
        <v>1</v>
      </c>
      <c r="O1340" s="12" t="e">
        <f>VLOOKUP(G1340,[1]CTDaoKhung!$C$5:$L$726,2,0)</f>
        <v>#N/A</v>
      </c>
      <c r="P1340" s="12" t="e">
        <f t="shared" si="152"/>
        <v>#N/A</v>
      </c>
      <c r="Q1340" s="12"/>
      <c r="R1340" s="12"/>
    </row>
    <row r="1341" spans="1:18" hidden="1" x14ac:dyDescent="0.3">
      <c r="A1341" s="12"/>
      <c r="B1341" s="12"/>
      <c r="C1341" s="12" t="str">
        <f t="shared" si="153"/>
        <v/>
      </c>
      <c r="D1341" s="12"/>
      <c r="E1341" s="12"/>
      <c r="F1341" s="12"/>
      <c r="G1341" s="12" t="str">
        <f t="shared" si="149"/>
        <v/>
      </c>
      <c r="H1341" s="12"/>
      <c r="I1341" s="12"/>
      <c r="J1341" s="12"/>
      <c r="K1341" s="12">
        <f t="shared" si="150"/>
        <v>0</v>
      </c>
      <c r="L1341" s="12"/>
      <c r="M1341" s="12"/>
      <c r="N1341" s="12" t="b">
        <f t="shared" si="151"/>
        <v>1</v>
      </c>
      <c r="O1341" s="12" t="e">
        <f>VLOOKUP(G1341,[1]CTDaoKhung!$C$5:$L$726,2,0)</f>
        <v>#N/A</v>
      </c>
      <c r="P1341" s="12" t="e">
        <f t="shared" si="152"/>
        <v>#N/A</v>
      </c>
      <c r="Q1341" s="12"/>
      <c r="R1341" s="12"/>
    </row>
    <row r="1342" spans="1:18" hidden="1" x14ac:dyDescent="0.3">
      <c r="A1342" s="12"/>
      <c r="B1342" s="12"/>
      <c r="C1342" s="12" t="str">
        <f t="shared" si="153"/>
        <v/>
      </c>
      <c r="D1342" s="12"/>
      <c r="E1342" s="12"/>
      <c r="F1342" s="12"/>
      <c r="G1342" s="12" t="str">
        <f t="shared" si="149"/>
        <v/>
      </c>
      <c r="H1342" s="12"/>
      <c r="I1342" s="12"/>
      <c r="J1342" s="12"/>
      <c r="K1342" s="12">
        <f t="shared" si="150"/>
        <v>0</v>
      </c>
      <c r="L1342" s="12"/>
      <c r="M1342" s="12"/>
      <c r="N1342" s="12" t="b">
        <f t="shared" si="151"/>
        <v>1</v>
      </c>
      <c r="O1342" s="12" t="e">
        <f>VLOOKUP(G1342,[1]CTDaoKhung!$C$5:$L$726,2,0)</f>
        <v>#N/A</v>
      </c>
      <c r="P1342" s="12" t="e">
        <f t="shared" si="152"/>
        <v>#N/A</v>
      </c>
      <c r="Q1342" s="12"/>
      <c r="R1342" s="12"/>
    </row>
    <row r="1343" spans="1:18" hidden="1" x14ac:dyDescent="0.3">
      <c r="A1343" s="12"/>
      <c r="B1343" s="12"/>
      <c r="C1343" s="12" t="str">
        <f t="shared" si="153"/>
        <v/>
      </c>
      <c r="D1343" s="12"/>
      <c r="E1343" s="12"/>
      <c r="F1343" s="12"/>
      <c r="G1343" s="12" t="str">
        <f t="shared" si="149"/>
        <v/>
      </c>
      <c r="H1343" s="12"/>
      <c r="I1343" s="12"/>
      <c r="J1343" s="12"/>
      <c r="K1343" s="12">
        <f t="shared" si="150"/>
        <v>0</v>
      </c>
      <c r="L1343" s="12"/>
      <c r="M1343" s="12"/>
      <c r="N1343" s="12" t="b">
        <f t="shared" si="151"/>
        <v>1</v>
      </c>
      <c r="O1343" s="12" t="e">
        <f>VLOOKUP(G1343,[1]CTDaoKhung!$C$5:$L$726,2,0)</f>
        <v>#N/A</v>
      </c>
      <c r="P1343" s="12" t="e">
        <f t="shared" si="152"/>
        <v>#N/A</v>
      </c>
      <c r="Q1343" s="12"/>
      <c r="R1343" s="12"/>
    </row>
    <row r="1344" spans="1:18" hidden="1" x14ac:dyDescent="0.3">
      <c r="A1344" s="12"/>
      <c r="B1344" s="12"/>
      <c r="C1344" s="12" t="str">
        <f t="shared" si="153"/>
        <v/>
      </c>
      <c r="D1344" s="12"/>
      <c r="E1344" s="12"/>
      <c r="F1344" s="12"/>
      <c r="G1344" s="12" t="str">
        <f t="shared" si="149"/>
        <v/>
      </c>
      <c r="H1344" s="12"/>
      <c r="I1344" s="12"/>
      <c r="J1344" s="12"/>
      <c r="K1344" s="12">
        <f t="shared" si="150"/>
        <v>0</v>
      </c>
      <c r="L1344" s="12"/>
      <c r="M1344" s="12"/>
      <c r="N1344" s="12" t="b">
        <f t="shared" si="151"/>
        <v>1</v>
      </c>
      <c r="O1344" s="12" t="e">
        <f>VLOOKUP(G1344,[1]CTDaoKhung!$C$5:$L$726,2,0)</f>
        <v>#N/A</v>
      </c>
      <c r="P1344" s="12" t="e">
        <f t="shared" si="152"/>
        <v>#N/A</v>
      </c>
      <c r="Q1344" s="12"/>
      <c r="R1344" s="12"/>
    </row>
    <row r="1345" spans="1:18" hidden="1" x14ac:dyDescent="0.3">
      <c r="A1345" s="12"/>
      <c r="B1345" s="12"/>
      <c r="C1345" s="12" t="str">
        <f t="shared" si="153"/>
        <v/>
      </c>
      <c r="D1345" s="12"/>
      <c r="E1345" s="12"/>
      <c r="F1345" s="12"/>
      <c r="G1345" s="12" t="str">
        <f t="shared" si="149"/>
        <v/>
      </c>
      <c r="H1345" s="12"/>
      <c r="I1345" s="12"/>
      <c r="J1345" s="12"/>
      <c r="K1345" s="12">
        <f t="shared" si="150"/>
        <v>0</v>
      </c>
      <c r="L1345" s="12"/>
      <c r="M1345" s="12"/>
      <c r="N1345" s="12" t="b">
        <f t="shared" si="151"/>
        <v>1</v>
      </c>
      <c r="O1345" s="12" t="e">
        <f>VLOOKUP(G1345,[1]CTDaoKhung!$C$5:$L$726,2,0)</f>
        <v>#N/A</v>
      </c>
      <c r="P1345" s="12" t="e">
        <f t="shared" si="152"/>
        <v>#N/A</v>
      </c>
      <c r="Q1345" s="12"/>
      <c r="R1345" s="12"/>
    </row>
    <row r="1346" spans="1:18" hidden="1" x14ac:dyDescent="0.3">
      <c r="A1346" s="12"/>
      <c r="B1346" s="12"/>
      <c r="C1346" s="12" t="str">
        <f t="shared" si="153"/>
        <v/>
      </c>
      <c r="D1346" s="12"/>
      <c r="E1346" s="12"/>
      <c r="F1346" s="12"/>
      <c r="G1346" s="12" t="str">
        <f t="shared" si="149"/>
        <v/>
      </c>
      <c r="H1346" s="12"/>
      <c r="I1346" s="12"/>
      <c r="J1346" s="12"/>
      <c r="K1346" s="12">
        <f t="shared" si="150"/>
        <v>0</v>
      </c>
      <c r="L1346" s="12"/>
      <c r="M1346" s="12"/>
      <c r="N1346" s="12" t="b">
        <f t="shared" si="151"/>
        <v>1</v>
      </c>
      <c r="O1346" s="12" t="e">
        <f>VLOOKUP(G1346,[1]CTDaoKhung!$C$5:$L$726,2,0)</f>
        <v>#N/A</v>
      </c>
      <c r="P1346" s="12" t="e">
        <f t="shared" si="152"/>
        <v>#N/A</v>
      </c>
      <c r="Q1346" s="12"/>
      <c r="R1346" s="12"/>
    </row>
    <row r="1347" spans="1:18" hidden="1" x14ac:dyDescent="0.3">
      <c r="A1347" s="12"/>
      <c r="B1347" s="12"/>
      <c r="C1347" s="12" t="str">
        <f t="shared" si="153"/>
        <v/>
      </c>
      <c r="D1347" s="12"/>
      <c r="E1347" s="12"/>
      <c r="F1347" s="12"/>
      <c r="G1347" s="12" t="str">
        <f t="shared" ref="G1347:G1410" si="154">E1347&amp;F1347</f>
        <v/>
      </c>
      <c r="H1347" s="12"/>
      <c r="I1347" s="12"/>
      <c r="J1347" s="12"/>
      <c r="K1347" s="12">
        <f t="shared" ref="K1347:K1410" si="155">D1347</f>
        <v>0</v>
      </c>
      <c r="L1347" s="12"/>
      <c r="M1347" s="12"/>
      <c r="N1347" s="12" t="b">
        <f t="shared" ref="N1347:N1410" si="156">L1347=M1347</f>
        <v>1</v>
      </c>
      <c r="O1347" s="12" t="e">
        <f>VLOOKUP(G1347,[1]CTDaoKhung!$C$5:$L$726,2,0)</f>
        <v>#N/A</v>
      </c>
      <c r="P1347" s="12" t="e">
        <f t="shared" ref="P1347:P1410" si="157">H1347=O1347</f>
        <v>#N/A</v>
      </c>
      <c r="Q1347" s="12"/>
      <c r="R1347" s="12"/>
    </row>
    <row r="1348" spans="1:18" hidden="1" x14ac:dyDescent="0.3">
      <c r="A1348" s="12"/>
      <c r="B1348" s="12"/>
      <c r="C1348" s="12" t="str">
        <f t="shared" si="153"/>
        <v/>
      </c>
      <c r="D1348" s="12"/>
      <c r="E1348" s="12"/>
      <c r="F1348" s="12"/>
      <c r="G1348" s="12" t="str">
        <f t="shared" si="154"/>
        <v/>
      </c>
      <c r="H1348" s="12"/>
      <c r="I1348" s="12"/>
      <c r="J1348" s="12"/>
      <c r="K1348" s="12">
        <f t="shared" si="155"/>
        <v>0</v>
      </c>
      <c r="L1348" s="12"/>
      <c r="M1348" s="12"/>
      <c r="N1348" s="12" t="b">
        <f t="shared" si="156"/>
        <v>1</v>
      </c>
      <c r="O1348" s="12" t="e">
        <f>VLOOKUP(G1348,[1]CTDaoKhung!$C$5:$L$726,2,0)</f>
        <v>#N/A</v>
      </c>
      <c r="P1348" s="12" t="e">
        <f t="shared" si="157"/>
        <v>#N/A</v>
      </c>
      <c r="Q1348" s="12"/>
      <c r="R1348" s="12"/>
    </row>
    <row r="1349" spans="1:18" hidden="1" x14ac:dyDescent="0.3">
      <c r="A1349" s="12"/>
      <c r="B1349" s="12"/>
      <c r="C1349" s="12" t="str">
        <f t="shared" si="153"/>
        <v/>
      </c>
      <c r="D1349" s="12"/>
      <c r="E1349" s="12"/>
      <c r="F1349" s="12"/>
      <c r="G1349" s="12" t="str">
        <f t="shared" si="154"/>
        <v/>
      </c>
      <c r="H1349" s="12"/>
      <c r="I1349" s="12"/>
      <c r="J1349" s="12"/>
      <c r="K1349" s="12">
        <f t="shared" si="155"/>
        <v>0</v>
      </c>
      <c r="L1349" s="12"/>
      <c r="M1349" s="12"/>
      <c r="N1349" s="12" t="b">
        <f t="shared" si="156"/>
        <v>1</v>
      </c>
      <c r="O1349" s="12" t="e">
        <f>VLOOKUP(G1349,[1]CTDaoKhung!$C$5:$L$726,2,0)</f>
        <v>#N/A</v>
      </c>
      <c r="P1349" s="12" t="e">
        <f t="shared" si="157"/>
        <v>#N/A</v>
      </c>
      <c r="Q1349" s="12"/>
      <c r="R1349" s="12"/>
    </row>
    <row r="1350" spans="1:18" hidden="1" x14ac:dyDescent="0.3">
      <c r="A1350" s="12"/>
      <c r="B1350" s="12"/>
      <c r="C1350" s="12" t="str">
        <f t="shared" si="153"/>
        <v/>
      </c>
      <c r="D1350" s="12"/>
      <c r="E1350" s="12"/>
      <c r="F1350" s="12"/>
      <c r="G1350" s="12" t="str">
        <f t="shared" si="154"/>
        <v/>
      </c>
      <c r="H1350" s="12"/>
      <c r="I1350" s="12"/>
      <c r="J1350" s="12"/>
      <c r="K1350" s="12">
        <f t="shared" si="155"/>
        <v>0</v>
      </c>
      <c r="L1350" s="12"/>
      <c r="M1350" s="12"/>
      <c r="N1350" s="12" t="b">
        <f t="shared" si="156"/>
        <v>1</v>
      </c>
      <c r="O1350" s="12" t="e">
        <f>VLOOKUP(G1350,[1]CTDaoKhung!$C$5:$L$726,2,0)</f>
        <v>#N/A</v>
      </c>
      <c r="P1350" s="12" t="e">
        <f t="shared" si="157"/>
        <v>#N/A</v>
      </c>
      <c r="Q1350" s="12"/>
      <c r="R1350" s="12"/>
    </row>
    <row r="1351" spans="1:18" hidden="1" x14ac:dyDescent="0.3">
      <c r="A1351" s="12"/>
      <c r="B1351" s="12"/>
      <c r="C1351" s="12" t="str">
        <f t="shared" si="153"/>
        <v/>
      </c>
      <c r="D1351" s="12"/>
      <c r="E1351" s="12"/>
      <c r="F1351" s="12"/>
      <c r="G1351" s="12" t="str">
        <f t="shared" si="154"/>
        <v/>
      </c>
      <c r="H1351" s="12"/>
      <c r="I1351" s="12"/>
      <c r="J1351" s="12"/>
      <c r="K1351" s="12">
        <f t="shared" si="155"/>
        <v>0</v>
      </c>
      <c r="L1351" s="12"/>
      <c r="M1351" s="12"/>
      <c r="N1351" s="12" t="b">
        <f t="shared" si="156"/>
        <v>1</v>
      </c>
      <c r="O1351" s="12" t="e">
        <f>VLOOKUP(G1351,[1]CTDaoKhung!$C$5:$L$726,2,0)</f>
        <v>#N/A</v>
      </c>
      <c r="P1351" s="12" t="e">
        <f t="shared" si="157"/>
        <v>#N/A</v>
      </c>
      <c r="Q1351" s="12"/>
      <c r="R1351" s="12"/>
    </row>
    <row r="1352" spans="1:18" hidden="1" x14ac:dyDescent="0.3">
      <c r="A1352" s="12"/>
      <c r="B1352" s="12"/>
      <c r="C1352" s="12" t="str">
        <f t="shared" si="153"/>
        <v/>
      </c>
      <c r="D1352" s="12"/>
      <c r="E1352" s="12"/>
      <c r="F1352" s="12"/>
      <c r="G1352" s="12" t="str">
        <f t="shared" si="154"/>
        <v/>
      </c>
      <c r="H1352" s="12"/>
      <c r="I1352" s="12"/>
      <c r="J1352" s="12"/>
      <c r="K1352" s="12">
        <f t="shared" si="155"/>
        <v>0</v>
      </c>
      <c r="L1352" s="12"/>
      <c r="M1352" s="12"/>
      <c r="N1352" s="12" t="b">
        <f t="shared" si="156"/>
        <v>1</v>
      </c>
      <c r="O1352" s="12" t="e">
        <f>VLOOKUP(G1352,[1]CTDaoKhung!$C$5:$L$726,2,0)</f>
        <v>#N/A</v>
      </c>
      <c r="P1352" s="12" t="e">
        <f t="shared" si="157"/>
        <v>#N/A</v>
      </c>
      <c r="Q1352" s="12"/>
      <c r="R1352" s="12"/>
    </row>
    <row r="1353" spans="1:18" hidden="1" x14ac:dyDescent="0.3">
      <c r="A1353" s="12"/>
      <c r="B1353" s="12"/>
      <c r="C1353" s="12" t="str">
        <f t="shared" si="153"/>
        <v/>
      </c>
      <c r="D1353" s="12"/>
      <c r="E1353" s="12"/>
      <c r="F1353" s="12"/>
      <c r="G1353" s="12" t="str">
        <f t="shared" si="154"/>
        <v/>
      </c>
      <c r="H1353" s="12"/>
      <c r="I1353" s="12"/>
      <c r="J1353" s="12"/>
      <c r="K1353" s="12">
        <f t="shared" si="155"/>
        <v>0</v>
      </c>
      <c r="L1353" s="12"/>
      <c r="M1353" s="12"/>
      <c r="N1353" s="12" t="b">
        <f t="shared" si="156"/>
        <v>1</v>
      </c>
      <c r="O1353" s="12" t="e">
        <f>VLOOKUP(G1353,[1]CTDaoKhung!$C$5:$L$726,2,0)</f>
        <v>#N/A</v>
      </c>
      <c r="P1353" s="12" t="e">
        <f t="shared" si="157"/>
        <v>#N/A</v>
      </c>
      <c r="Q1353" s="12"/>
      <c r="R1353" s="12"/>
    </row>
    <row r="1354" spans="1:18" hidden="1" x14ac:dyDescent="0.3">
      <c r="A1354" s="12"/>
      <c r="B1354" s="12"/>
      <c r="C1354" s="12" t="str">
        <f t="shared" si="153"/>
        <v/>
      </c>
      <c r="D1354" s="12"/>
      <c r="E1354" s="12"/>
      <c r="F1354" s="12"/>
      <c r="G1354" s="12" t="str">
        <f t="shared" si="154"/>
        <v/>
      </c>
      <c r="H1354" s="12"/>
      <c r="I1354" s="12"/>
      <c r="J1354" s="12"/>
      <c r="K1354" s="12">
        <f t="shared" si="155"/>
        <v>0</v>
      </c>
      <c r="L1354" s="12"/>
      <c r="M1354" s="12"/>
      <c r="N1354" s="12" t="b">
        <f t="shared" si="156"/>
        <v>1</v>
      </c>
      <c r="O1354" s="12" t="e">
        <f>VLOOKUP(G1354,[1]CTDaoKhung!$C$5:$L$726,2,0)</f>
        <v>#N/A</v>
      </c>
      <c r="P1354" s="12" t="e">
        <f t="shared" si="157"/>
        <v>#N/A</v>
      </c>
      <c r="Q1354" s="12"/>
      <c r="R1354" s="12"/>
    </row>
    <row r="1355" spans="1:18" hidden="1" x14ac:dyDescent="0.3">
      <c r="A1355" s="12"/>
      <c r="B1355" s="12"/>
      <c r="C1355" s="12" t="str">
        <f t="shared" si="153"/>
        <v/>
      </c>
      <c r="D1355" s="12"/>
      <c r="E1355" s="12"/>
      <c r="F1355" s="12"/>
      <c r="G1355" s="12" t="str">
        <f t="shared" si="154"/>
        <v/>
      </c>
      <c r="H1355" s="12"/>
      <c r="I1355" s="12"/>
      <c r="J1355" s="12"/>
      <c r="K1355" s="12">
        <f t="shared" si="155"/>
        <v>0</v>
      </c>
      <c r="L1355" s="12"/>
      <c r="M1355" s="12"/>
      <c r="N1355" s="12" t="b">
        <f t="shared" si="156"/>
        <v>1</v>
      </c>
      <c r="O1355" s="12" t="e">
        <f>VLOOKUP(G1355,[1]CTDaoKhung!$C$5:$L$726,2,0)</f>
        <v>#N/A</v>
      </c>
      <c r="P1355" s="12" t="e">
        <f t="shared" si="157"/>
        <v>#N/A</v>
      </c>
      <c r="Q1355" s="12"/>
      <c r="R1355" s="12"/>
    </row>
    <row r="1356" spans="1:18" hidden="1" x14ac:dyDescent="0.3">
      <c r="A1356" s="12"/>
      <c r="B1356" s="12"/>
      <c r="C1356" s="12" t="str">
        <f t="shared" si="153"/>
        <v/>
      </c>
      <c r="D1356" s="12"/>
      <c r="E1356" s="12"/>
      <c r="F1356" s="12"/>
      <c r="G1356" s="12" t="str">
        <f t="shared" si="154"/>
        <v/>
      </c>
      <c r="H1356" s="12"/>
      <c r="I1356" s="12"/>
      <c r="J1356" s="12"/>
      <c r="K1356" s="12">
        <f t="shared" si="155"/>
        <v>0</v>
      </c>
      <c r="L1356" s="12"/>
      <c r="M1356" s="12"/>
      <c r="N1356" s="12" t="b">
        <f t="shared" si="156"/>
        <v>1</v>
      </c>
      <c r="O1356" s="12" t="e">
        <f>VLOOKUP(G1356,[1]CTDaoKhung!$C$5:$L$726,2,0)</f>
        <v>#N/A</v>
      </c>
      <c r="P1356" s="12" t="e">
        <f t="shared" si="157"/>
        <v>#N/A</v>
      </c>
      <c r="Q1356" s="12"/>
      <c r="R1356" s="12"/>
    </row>
    <row r="1357" spans="1:18" hidden="1" x14ac:dyDescent="0.3">
      <c r="A1357" s="12"/>
      <c r="B1357" s="12"/>
      <c r="C1357" s="12" t="str">
        <f t="shared" si="153"/>
        <v/>
      </c>
      <c r="D1357" s="12"/>
      <c r="E1357" s="12"/>
      <c r="F1357" s="12"/>
      <c r="G1357" s="12" t="str">
        <f t="shared" si="154"/>
        <v/>
      </c>
      <c r="H1357" s="12"/>
      <c r="I1357" s="12"/>
      <c r="J1357" s="12"/>
      <c r="K1357" s="12">
        <f t="shared" si="155"/>
        <v>0</v>
      </c>
      <c r="L1357" s="12"/>
      <c r="M1357" s="12"/>
      <c r="N1357" s="12" t="b">
        <f t="shared" si="156"/>
        <v>1</v>
      </c>
      <c r="O1357" s="12" t="e">
        <f>VLOOKUP(G1357,[1]CTDaoKhung!$C$5:$L$726,2,0)</f>
        <v>#N/A</v>
      </c>
      <c r="P1357" s="12" t="e">
        <f t="shared" si="157"/>
        <v>#N/A</v>
      </c>
      <c r="Q1357" s="12"/>
      <c r="R1357" s="12"/>
    </row>
    <row r="1358" spans="1:18" hidden="1" x14ac:dyDescent="0.3">
      <c r="A1358" s="12"/>
      <c r="B1358" s="12"/>
      <c r="C1358" s="12" t="str">
        <f t="shared" si="153"/>
        <v/>
      </c>
      <c r="D1358" s="12"/>
      <c r="E1358" s="12"/>
      <c r="F1358" s="12"/>
      <c r="G1358" s="12" t="str">
        <f t="shared" si="154"/>
        <v/>
      </c>
      <c r="H1358" s="12"/>
      <c r="I1358" s="12"/>
      <c r="J1358" s="12"/>
      <c r="K1358" s="12">
        <f t="shared" si="155"/>
        <v>0</v>
      </c>
      <c r="L1358" s="12"/>
      <c r="M1358" s="12"/>
      <c r="N1358" s="12" t="b">
        <f t="shared" si="156"/>
        <v>1</v>
      </c>
      <c r="O1358" s="12" t="e">
        <f>VLOOKUP(G1358,[1]CTDaoKhung!$C$5:$L$726,2,0)</f>
        <v>#N/A</v>
      </c>
      <c r="P1358" s="12" t="e">
        <f t="shared" si="157"/>
        <v>#N/A</v>
      </c>
      <c r="Q1358" s="12"/>
      <c r="R1358" s="12"/>
    </row>
    <row r="1359" spans="1:18" hidden="1" x14ac:dyDescent="0.3">
      <c r="A1359" s="12"/>
      <c r="B1359" s="12"/>
      <c r="C1359" s="12" t="str">
        <f t="shared" si="153"/>
        <v/>
      </c>
      <c r="D1359" s="12"/>
      <c r="E1359" s="12"/>
      <c r="F1359" s="12"/>
      <c r="G1359" s="12" t="str">
        <f t="shared" si="154"/>
        <v/>
      </c>
      <c r="H1359" s="12"/>
      <c r="I1359" s="12"/>
      <c r="J1359" s="12"/>
      <c r="K1359" s="12">
        <f t="shared" si="155"/>
        <v>0</v>
      </c>
      <c r="L1359" s="12"/>
      <c r="M1359" s="12"/>
      <c r="N1359" s="12" t="b">
        <f t="shared" si="156"/>
        <v>1</v>
      </c>
      <c r="O1359" s="12" t="e">
        <f>VLOOKUP(G1359,[1]CTDaoKhung!$C$5:$L$726,2,0)</f>
        <v>#N/A</v>
      </c>
      <c r="P1359" s="12" t="e">
        <f t="shared" si="157"/>
        <v>#N/A</v>
      </c>
      <c r="Q1359" s="12"/>
      <c r="R1359" s="12"/>
    </row>
    <row r="1360" spans="1:18" hidden="1" x14ac:dyDescent="0.3">
      <c r="A1360" s="12"/>
      <c r="B1360" s="12"/>
      <c r="C1360" s="12" t="str">
        <f t="shared" si="153"/>
        <v/>
      </c>
      <c r="D1360" s="12"/>
      <c r="E1360" s="12"/>
      <c r="F1360" s="12"/>
      <c r="G1360" s="12" t="str">
        <f t="shared" si="154"/>
        <v/>
      </c>
      <c r="H1360" s="12"/>
      <c r="I1360" s="12"/>
      <c r="J1360" s="12"/>
      <c r="K1360" s="12">
        <f t="shared" si="155"/>
        <v>0</v>
      </c>
      <c r="L1360" s="12"/>
      <c r="M1360" s="12"/>
      <c r="N1360" s="12" t="b">
        <f t="shared" si="156"/>
        <v>1</v>
      </c>
      <c r="O1360" s="12" t="e">
        <f>VLOOKUP(G1360,[1]CTDaoKhung!$C$5:$L$726,2,0)</f>
        <v>#N/A</v>
      </c>
      <c r="P1360" s="12" t="e">
        <f t="shared" si="157"/>
        <v>#N/A</v>
      </c>
      <c r="Q1360" s="12"/>
      <c r="R1360" s="12"/>
    </row>
    <row r="1361" spans="1:18" hidden="1" x14ac:dyDescent="0.3">
      <c r="A1361" s="12"/>
      <c r="B1361" s="12"/>
      <c r="C1361" s="12" t="str">
        <f t="shared" si="153"/>
        <v/>
      </c>
      <c r="D1361" s="12"/>
      <c r="E1361" s="12"/>
      <c r="F1361" s="12"/>
      <c r="G1361" s="12" t="str">
        <f t="shared" si="154"/>
        <v/>
      </c>
      <c r="H1361" s="12"/>
      <c r="I1361" s="12"/>
      <c r="J1361" s="12"/>
      <c r="K1361" s="12">
        <f t="shared" si="155"/>
        <v>0</v>
      </c>
      <c r="L1361" s="12"/>
      <c r="M1361" s="12"/>
      <c r="N1361" s="12" t="b">
        <f t="shared" si="156"/>
        <v>1</v>
      </c>
      <c r="O1361" s="12" t="e">
        <f>VLOOKUP(G1361,[1]CTDaoKhung!$C$5:$L$726,2,0)</f>
        <v>#N/A</v>
      </c>
      <c r="P1361" s="12" t="e">
        <f t="shared" si="157"/>
        <v>#N/A</v>
      </c>
      <c r="Q1361" s="12"/>
      <c r="R1361" s="12"/>
    </row>
    <row r="1362" spans="1:18" hidden="1" x14ac:dyDescent="0.3">
      <c r="A1362" s="12"/>
      <c r="B1362" s="12"/>
      <c r="C1362" s="12" t="str">
        <f t="shared" ref="C1362:C1425" si="158">MID(F1362,5,2)</f>
        <v/>
      </c>
      <c r="D1362" s="12"/>
      <c r="E1362" s="12"/>
      <c r="F1362" s="12"/>
      <c r="G1362" s="12" t="str">
        <f t="shared" si="154"/>
        <v/>
      </c>
      <c r="H1362" s="12"/>
      <c r="I1362" s="12"/>
      <c r="J1362" s="12"/>
      <c r="K1362" s="12">
        <f t="shared" si="155"/>
        <v>0</v>
      </c>
      <c r="L1362" s="12"/>
      <c r="M1362" s="12"/>
      <c r="N1362" s="12" t="b">
        <f t="shared" si="156"/>
        <v>1</v>
      </c>
      <c r="O1362" s="12" t="e">
        <f>VLOOKUP(G1362,[1]CTDaoKhung!$C$5:$L$726,2,0)</f>
        <v>#N/A</v>
      </c>
      <c r="P1362" s="12" t="e">
        <f t="shared" si="157"/>
        <v>#N/A</v>
      </c>
      <c r="Q1362" s="12"/>
      <c r="R1362" s="12"/>
    </row>
    <row r="1363" spans="1:18" hidden="1" x14ac:dyDescent="0.3">
      <c r="A1363" s="12"/>
      <c r="B1363" s="12"/>
      <c r="C1363" s="12" t="str">
        <f t="shared" si="158"/>
        <v/>
      </c>
      <c r="D1363" s="12"/>
      <c r="E1363" s="12"/>
      <c r="F1363" s="12"/>
      <c r="G1363" s="12" t="str">
        <f t="shared" si="154"/>
        <v/>
      </c>
      <c r="H1363" s="12"/>
      <c r="I1363" s="12"/>
      <c r="J1363" s="12"/>
      <c r="K1363" s="12">
        <f t="shared" si="155"/>
        <v>0</v>
      </c>
      <c r="L1363" s="12"/>
      <c r="M1363" s="12"/>
      <c r="N1363" s="12" t="b">
        <f t="shared" si="156"/>
        <v>1</v>
      </c>
      <c r="O1363" s="12" t="e">
        <f>VLOOKUP(G1363,[1]CTDaoKhung!$C$5:$L$726,2,0)</f>
        <v>#N/A</v>
      </c>
      <c r="P1363" s="12" t="e">
        <f t="shared" si="157"/>
        <v>#N/A</v>
      </c>
      <c r="Q1363" s="12"/>
      <c r="R1363" s="12"/>
    </row>
    <row r="1364" spans="1:18" hidden="1" x14ac:dyDescent="0.3">
      <c r="A1364" s="12"/>
      <c r="B1364" s="12"/>
      <c r="C1364" s="12" t="str">
        <f t="shared" si="158"/>
        <v/>
      </c>
      <c r="D1364" s="12"/>
      <c r="E1364" s="12"/>
      <c r="F1364" s="12"/>
      <c r="G1364" s="12" t="str">
        <f t="shared" si="154"/>
        <v/>
      </c>
      <c r="H1364" s="12"/>
      <c r="I1364" s="12"/>
      <c r="J1364" s="12"/>
      <c r="K1364" s="12">
        <f t="shared" si="155"/>
        <v>0</v>
      </c>
      <c r="L1364" s="12"/>
      <c r="M1364" s="12"/>
      <c r="N1364" s="12" t="b">
        <f t="shared" si="156"/>
        <v>1</v>
      </c>
      <c r="O1364" s="12" t="e">
        <f>VLOOKUP(G1364,[1]CTDaoKhung!$C$5:$L$726,2,0)</f>
        <v>#N/A</v>
      </c>
      <c r="P1364" s="12" t="e">
        <f t="shared" si="157"/>
        <v>#N/A</v>
      </c>
      <c r="Q1364" s="12"/>
      <c r="R1364" s="12"/>
    </row>
    <row r="1365" spans="1:18" hidden="1" x14ac:dyDescent="0.3">
      <c r="A1365" s="12"/>
      <c r="B1365" s="12"/>
      <c r="C1365" s="12" t="str">
        <f t="shared" si="158"/>
        <v/>
      </c>
      <c r="D1365" s="12"/>
      <c r="E1365" s="12"/>
      <c r="F1365" s="12"/>
      <c r="G1365" s="12" t="str">
        <f t="shared" si="154"/>
        <v/>
      </c>
      <c r="H1365" s="12"/>
      <c r="I1365" s="12"/>
      <c r="J1365" s="12"/>
      <c r="K1365" s="12">
        <f t="shared" si="155"/>
        <v>0</v>
      </c>
      <c r="L1365" s="12"/>
      <c r="M1365" s="12"/>
      <c r="N1365" s="12" t="b">
        <f t="shared" si="156"/>
        <v>1</v>
      </c>
      <c r="O1365" s="12" t="e">
        <f>VLOOKUP(G1365,[1]CTDaoKhung!$C$5:$L$726,2,0)</f>
        <v>#N/A</v>
      </c>
      <c r="P1365" s="12" t="e">
        <f t="shared" si="157"/>
        <v>#N/A</v>
      </c>
      <c r="Q1365" s="12"/>
      <c r="R1365" s="12"/>
    </row>
    <row r="1366" spans="1:18" hidden="1" x14ac:dyDescent="0.3">
      <c r="A1366" s="12"/>
      <c r="B1366" s="12"/>
      <c r="C1366" s="12" t="str">
        <f t="shared" si="158"/>
        <v/>
      </c>
      <c r="D1366" s="12"/>
      <c r="E1366" s="12"/>
      <c r="F1366" s="12"/>
      <c r="G1366" s="12" t="str">
        <f t="shared" si="154"/>
        <v/>
      </c>
      <c r="H1366" s="12"/>
      <c r="I1366" s="12"/>
      <c r="J1366" s="12"/>
      <c r="K1366" s="12">
        <f t="shared" si="155"/>
        <v>0</v>
      </c>
      <c r="L1366" s="12"/>
      <c r="M1366" s="12"/>
      <c r="N1366" s="12" t="b">
        <f t="shared" si="156"/>
        <v>1</v>
      </c>
      <c r="O1366" s="12" t="e">
        <f>VLOOKUP(G1366,[1]CTDaoKhung!$C$5:$L$726,2,0)</f>
        <v>#N/A</v>
      </c>
      <c r="P1366" s="12" t="e">
        <f t="shared" si="157"/>
        <v>#N/A</v>
      </c>
      <c r="Q1366" s="12"/>
      <c r="R1366" s="12"/>
    </row>
    <row r="1367" spans="1:18" hidden="1" x14ac:dyDescent="0.3">
      <c r="A1367" s="12"/>
      <c r="B1367" s="12"/>
      <c r="C1367" s="12" t="str">
        <f t="shared" si="158"/>
        <v/>
      </c>
      <c r="D1367" s="12"/>
      <c r="E1367" s="12"/>
      <c r="F1367" s="12"/>
      <c r="G1367" s="12" t="str">
        <f t="shared" si="154"/>
        <v/>
      </c>
      <c r="H1367" s="12"/>
      <c r="I1367" s="12"/>
      <c r="J1367" s="12"/>
      <c r="K1367" s="12">
        <f t="shared" si="155"/>
        <v>0</v>
      </c>
      <c r="L1367" s="12"/>
      <c r="M1367" s="12"/>
      <c r="N1367" s="12" t="b">
        <f t="shared" si="156"/>
        <v>1</v>
      </c>
      <c r="O1367" s="12" t="e">
        <f>VLOOKUP(G1367,[1]CTDaoKhung!$C$5:$L$726,2,0)</f>
        <v>#N/A</v>
      </c>
      <c r="P1367" s="12" t="e">
        <f t="shared" si="157"/>
        <v>#N/A</v>
      </c>
      <c r="Q1367" s="12"/>
      <c r="R1367" s="12"/>
    </row>
    <row r="1368" spans="1:18" hidden="1" x14ac:dyDescent="0.3">
      <c r="A1368" s="12"/>
      <c r="B1368" s="12"/>
      <c r="C1368" s="12" t="str">
        <f t="shared" si="158"/>
        <v/>
      </c>
      <c r="D1368" s="12"/>
      <c r="E1368" s="12"/>
      <c r="F1368" s="12"/>
      <c r="G1368" s="12" t="str">
        <f t="shared" si="154"/>
        <v/>
      </c>
      <c r="H1368" s="12"/>
      <c r="I1368" s="12"/>
      <c r="J1368" s="12"/>
      <c r="K1368" s="12">
        <f t="shared" si="155"/>
        <v>0</v>
      </c>
      <c r="L1368" s="12"/>
      <c r="M1368" s="12"/>
      <c r="N1368" s="12" t="b">
        <f t="shared" si="156"/>
        <v>1</v>
      </c>
      <c r="O1368" s="12" t="e">
        <f>VLOOKUP(G1368,[1]CTDaoKhung!$C$5:$L$726,2,0)</f>
        <v>#N/A</v>
      </c>
      <c r="P1368" s="12" t="e">
        <f t="shared" si="157"/>
        <v>#N/A</v>
      </c>
      <c r="Q1368" s="12"/>
      <c r="R1368" s="12"/>
    </row>
    <row r="1369" spans="1:18" hidden="1" x14ac:dyDescent="0.3">
      <c r="A1369" s="12"/>
      <c r="B1369" s="12"/>
      <c r="C1369" s="12" t="str">
        <f t="shared" si="158"/>
        <v/>
      </c>
      <c r="D1369" s="12"/>
      <c r="E1369" s="12"/>
      <c r="F1369" s="12"/>
      <c r="G1369" s="12" t="str">
        <f t="shared" si="154"/>
        <v/>
      </c>
      <c r="H1369" s="12"/>
      <c r="I1369" s="12"/>
      <c r="J1369" s="12"/>
      <c r="K1369" s="12">
        <f t="shared" si="155"/>
        <v>0</v>
      </c>
      <c r="L1369" s="12"/>
      <c r="M1369" s="12"/>
      <c r="N1369" s="12" t="b">
        <f t="shared" si="156"/>
        <v>1</v>
      </c>
      <c r="O1369" s="12" t="e">
        <f>VLOOKUP(G1369,[1]CTDaoKhung!$C$5:$L$726,2,0)</f>
        <v>#N/A</v>
      </c>
      <c r="P1369" s="12" t="e">
        <f t="shared" si="157"/>
        <v>#N/A</v>
      </c>
      <c r="Q1369" s="12"/>
      <c r="R1369" s="12"/>
    </row>
    <row r="1370" spans="1:18" hidden="1" x14ac:dyDescent="0.3">
      <c r="A1370" s="12"/>
      <c r="B1370" s="12"/>
      <c r="C1370" s="12" t="str">
        <f t="shared" si="158"/>
        <v/>
      </c>
      <c r="D1370" s="12"/>
      <c r="E1370" s="12"/>
      <c r="F1370" s="12"/>
      <c r="G1370" s="12" t="str">
        <f t="shared" si="154"/>
        <v/>
      </c>
      <c r="H1370" s="12"/>
      <c r="I1370" s="12"/>
      <c r="J1370" s="12"/>
      <c r="K1370" s="12">
        <f t="shared" si="155"/>
        <v>0</v>
      </c>
      <c r="L1370" s="12"/>
      <c r="M1370" s="12"/>
      <c r="N1370" s="12" t="b">
        <f t="shared" si="156"/>
        <v>1</v>
      </c>
      <c r="O1370" s="12" t="e">
        <f>VLOOKUP(G1370,[1]CTDaoKhung!$C$5:$L$726,2,0)</f>
        <v>#N/A</v>
      </c>
      <c r="P1370" s="12" t="e">
        <f t="shared" si="157"/>
        <v>#N/A</v>
      </c>
      <c r="Q1370" s="12"/>
      <c r="R1370" s="12"/>
    </row>
    <row r="1371" spans="1:18" hidden="1" x14ac:dyDescent="0.3">
      <c r="A1371" s="12"/>
      <c r="B1371" s="12"/>
      <c r="C1371" s="12" t="str">
        <f t="shared" si="158"/>
        <v/>
      </c>
      <c r="D1371" s="12"/>
      <c r="E1371" s="12"/>
      <c r="F1371" s="12"/>
      <c r="G1371" s="12" t="str">
        <f t="shared" si="154"/>
        <v/>
      </c>
      <c r="H1371" s="12"/>
      <c r="I1371" s="12"/>
      <c r="J1371" s="12"/>
      <c r="K1371" s="12">
        <f t="shared" si="155"/>
        <v>0</v>
      </c>
      <c r="L1371" s="12"/>
      <c r="M1371" s="12"/>
      <c r="N1371" s="12" t="b">
        <f t="shared" si="156"/>
        <v>1</v>
      </c>
      <c r="O1371" s="12" t="e">
        <f>VLOOKUP(G1371,[1]CTDaoKhung!$C$5:$L$726,2,0)</f>
        <v>#N/A</v>
      </c>
      <c r="P1371" s="12" t="e">
        <f t="shared" si="157"/>
        <v>#N/A</v>
      </c>
      <c r="Q1371" s="12"/>
      <c r="R1371" s="12"/>
    </row>
    <row r="1372" spans="1:18" hidden="1" x14ac:dyDescent="0.3">
      <c r="A1372" s="12"/>
      <c r="B1372" s="12"/>
      <c r="C1372" s="12" t="str">
        <f t="shared" si="158"/>
        <v/>
      </c>
      <c r="D1372" s="12"/>
      <c r="E1372" s="12"/>
      <c r="F1372" s="12"/>
      <c r="G1372" s="12" t="str">
        <f t="shared" si="154"/>
        <v/>
      </c>
      <c r="H1372" s="12"/>
      <c r="I1372" s="12"/>
      <c r="J1372" s="12"/>
      <c r="K1372" s="12">
        <f t="shared" si="155"/>
        <v>0</v>
      </c>
      <c r="L1372" s="12"/>
      <c r="M1372" s="12"/>
      <c r="N1372" s="12" t="b">
        <f t="shared" si="156"/>
        <v>1</v>
      </c>
      <c r="O1372" s="12" t="e">
        <f>VLOOKUP(G1372,[1]CTDaoKhung!$C$5:$L$726,2,0)</f>
        <v>#N/A</v>
      </c>
      <c r="P1372" s="12" t="e">
        <f t="shared" si="157"/>
        <v>#N/A</v>
      </c>
      <c r="Q1372" s="12"/>
      <c r="R1372" s="12"/>
    </row>
    <row r="1373" spans="1:18" hidden="1" x14ac:dyDescent="0.3">
      <c r="A1373" s="12"/>
      <c r="B1373" s="12"/>
      <c r="C1373" s="12" t="str">
        <f t="shared" si="158"/>
        <v/>
      </c>
      <c r="D1373" s="12"/>
      <c r="E1373" s="12"/>
      <c r="F1373" s="12"/>
      <c r="G1373" s="12" t="str">
        <f t="shared" si="154"/>
        <v/>
      </c>
      <c r="H1373" s="12"/>
      <c r="I1373" s="12"/>
      <c r="J1373" s="12"/>
      <c r="K1373" s="12">
        <f t="shared" si="155"/>
        <v>0</v>
      </c>
      <c r="L1373" s="12"/>
      <c r="M1373" s="12"/>
      <c r="N1373" s="12" t="b">
        <f t="shared" si="156"/>
        <v>1</v>
      </c>
      <c r="O1373" s="12" t="e">
        <f>VLOOKUP(G1373,[1]CTDaoKhung!$C$5:$L$726,2,0)</f>
        <v>#N/A</v>
      </c>
      <c r="P1373" s="12" t="e">
        <f t="shared" si="157"/>
        <v>#N/A</v>
      </c>
      <c r="Q1373" s="12"/>
      <c r="R1373" s="12"/>
    </row>
    <row r="1374" spans="1:18" hidden="1" x14ac:dyDescent="0.3">
      <c r="A1374" s="12"/>
      <c r="B1374" s="12"/>
      <c r="C1374" s="12" t="str">
        <f t="shared" si="158"/>
        <v/>
      </c>
      <c r="D1374" s="12"/>
      <c r="E1374" s="12"/>
      <c r="F1374" s="12"/>
      <c r="G1374" s="12" t="str">
        <f t="shared" si="154"/>
        <v/>
      </c>
      <c r="H1374" s="12"/>
      <c r="I1374" s="12"/>
      <c r="J1374" s="12"/>
      <c r="K1374" s="12">
        <f t="shared" si="155"/>
        <v>0</v>
      </c>
      <c r="L1374" s="12"/>
      <c r="M1374" s="12"/>
      <c r="N1374" s="12" t="b">
        <f t="shared" si="156"/>
        <v>1</v>
      </c>
      <c r="O1374" s="12" t="e">
        <f>VLOOKUP(G1374,[1]CTDaoKhung!$C$5:$L$726,2,0)</f>
        <v>#N/A</v>
      </c>
      <c r="P1374" s="12" t="e">
        <f t="shared" si="157"/>
        <v>#N/A</v>
      </c>
      <c r="Q1374" s="12"/>
      <c r="R1374" s="12"/>
    </row>
    <row r="1375" spans="1:18" hidden="1" x14ac:dyDescent="0.3">
      <c r="A1375" s="12"/>
      <c r="B1375" s="12"/>
      <c r="C1375" s="12" t="str">
        <f t="shared" si="158"/>
        <v/>
      </c>
      <c r="D1375" s="12"/>
      <c r="E1375" s="12"/>
      <c r="F1375" s="12"/>
      <c r="G1375" s="12" t="str">
        <f t="shared" si="154"/>
        <v/>
      </c>
      <c r="H1375" s="12"/>
      <c r="I1375" s="12"/>
      <c r="J1375" s="12"/>
      <c r="K1375" s="12">
        <f t="shared" si="155"/>
        <v>0</v>
      </c>
      <c r="L1375" s="12"/>
      <c r="M1375" s="12"/>
      <c r="N1375" s="12" t="b">
        <f t="shared" si="156"/>
        <v>1</v>
      </c>
      <c r="O1375" s="12" t="e">
        <f>VLOOKUP(G1375,[1]CTDaoKhung!$C$5:$L$726,2,0)</f>
        <v>#N/A</v>
      </c>
      <c r="P1375" s="12" t="e">
        <f t="shared" si="157"/>
        <v>#N/A</v>
      </c>
      <c r="Q1375" s="12"/>
      <c r="R1375" s="12"/>
    </row>
    <row r="1376" spans="1:18" hidden="1" x14ac:dyDescent="0.3">
      <c r="A1376" s="12"/>
      <c r="B1376" s="12"/>
      <c r="C1376" s="12" t="str">
        <f t="shared" si="158"/>
        <v/>
      </c>
      <c r="D1376" s="12"/>
      <c r="E1376" s="12"/>
      <c r="F1376" s="12"/>
      <c r="G1376" s="12" t="str">
        <f t="shared" si="154"/>
        <v/>
      </c>
      <c r="H1376" s="12"/>
      <c r="I1376" s="12"/>
      <c r="J1376" s="12"/>
      <c r="K1376" s="12">
        <f t="shared" si="155"/>
        <v>0</v>
      </c>
      <c r="L1376" s="12"/>
      <c r="M1376" s="12"/>
      <c r="N1376" s="12" t="b">
        <f t="shared" si="156"/>
        <v>1</v>
      </c>
      <c r="O1376" s="12" t="e">
        <f>VLOOKUP(G1376,[1]CTDaoKhung!$C$5:$L$726,2,0)</f>
        <v>#N/A</v>
      </c>
      <c r="P1376" s="12" t="e">
        <f t="shared" si="157"/>
        <v>#N/A</v>
      </c>
      <c r="Q1376" s="12"/>
      <c r="R1376" s="12"/>
    </row>
    <row r="1377" spans="1:18" hidden="1" x14ac:dyDescent="0.3">
      <c r="A1377" s="12"/>
      <c r="B1377" s="12"/>
      <c r="C1377" s="12" t="str">
        <f t="shared" si="158"/>
        <v/>
      </c>
      <c r="D1377" s="12"/>
      <c r="E1377" s="12"/>
      <c r="F1377" s="12"/>
      <c r="G1377" s="12" t="str">
        <f t="shared" si="154"/>
        <v/>
      </c>
      <c r="H1377" s="12"/>
      <c r="I1377" s="12"/>
      <c r="J1377" s="12"/>
      <c r="K1377" s="12">
        <f t="shared" si="155"/>
        <v>0</v>
      </c>
      <c r="L1377" s="12"/>
      <c r="M1377" s="12"/>
      <c r="N1377" s="12" t="b">
        <f t="shared" si="156"/>
        <v>1</v>
      </c>
      <c r="O1377" s="12" t="e">
        <f>VLOOKUP(G1377,[1]CTDaoKhung!$C$5:$L$726,2,0)</f>
        <v>#N/A</v>
      </c>
      <c r="P1377" s="12" t="e">
        <f t="shared" si="157"/>
        <v>#N/A</v>
      </c>
      <c r="Q1377" s="12"/>
      <c r="R1377" s="12"/>
    </row>
    <row r="1378" spans="1:18" hidden="1" x14ac:dyDescent="0.3">
      <c r="A1378" s="12"/>
      <c r="B1378" s="12"/>
      <c r="C1378" s="12" t="str">
        <f t="shared" si="158"/>
        <v/>
      </c>
      <c r="D1378" s="12"/>
      <c r="E1378" s="12"/>
      <c r="F1378" s="12"/>
      <c r="G1378" s="12" t="str">
        <f t="shared" si="154"/>
        <v/>
      </c>
      <c r="H1378" s="12"/>
      <c r="I1378" s="12"/>
      <c r="J1378" s="12"/>
      <c r="K1378" s="12">
        <f t="shared" si="155"/>
        <v>0</v>
      </c>
      <c r="L1378" s="12"/>
      <c r="M1378" s="12"/>
      <c r="N1378" s="12" t="b">
        <f t="shared" si="156"/>
        <v>1</v>
      </c>
      <c r="O1378" s="12" t="e">
        <f>VLOOKUP(G1378,[1]CTDaoKhung!$C$5:$L$726,2,0)</f>
        <v>#N/A</v>
      </c>
      <c r="P1378" s="12" t="e">
        <f t="shared" si="157"/>
        <v>#N/A</v>
      </c>
      <c r="Q1378" s="12"/>
      <c r="R1378" s="12"/>
    </row>
    <row r="1379" spans="1:18" hidden="1" x14ac:dyDescent="0.3">
      <c r="A1379" s="12"/>
      <c r="B1379" s="12"/>
      <c r="C1379" s="12" t="str">
        <f t="shared" si="158"/>
        <v/>
      </c>
      <c r="D1379" s="12"/>
      <c r="E1379" s="12"/>
      <c r="F1379" s="12"/>
      <c r="G1379" s="12" t="str">
        <f t="shared" si="154"/>
        <v/>
      </c>
      <c r="H1379" s="12"/>
      <c r="I1379" s="12"/>
      <c r="J1379" s="12"/>
      <c r="K1379" s="12">
        <f t="shared" si="155"/>
        <v>0</v>
      </c>
      <c r="L1379" s="12"/>
      <c r="M1379" s="12"/>
      <c r="N1379" s="12" t="b">
        <f t="shared" si="156"/>
        <v>1</v>
      </c>
      <c r="O1379" s="12" t="e">
        <f>VLOOKUP(G1379,[1]CTDaoKhung!$C$5:$L$726,2,0)</f>
        <v>#N/A</v>
      </c>
      <c r="P1379" s="12" t="e">
        <f t="shared" si="157"/>
        <v>#N/A</v>
      </c>
      <c r="Q1379" s="12"/>
      <c r="R1379" s="12"/>
    </row>
    <row r="1380" spans="1:18" hidden="1" x14ac:dyDescent="0.3">
      <c r="A1380" s="12"/>
      <c r="B1380" s="12"/>
      <c r="C1380" s="12" t="str">
        <f t="shared" si="158"/>
        <v/>
      </c>
      <c r="D1380" s="12"/>
      <c r="E1380" s="12"/>
      <c r="F1380" s="12"/>
      <c r="G1380" s="12" t="str">
        <f t="shared" si="154"/>
        <v/>
      </c>
      <c r="H1380" s="12"/>
      <c r="I1380" s="12"/>
      <c r="J1380" s="12"/>
      <c r="K1380" s="12">
        <f t="shared" si="155"/>
        <v>0</v>
      </c>
      <c r="L1380" s="12"/>
      <c r="M1380" s="12"/>
      <c r="N1380" s="12" t="b">
        <f t="shared" si="156"/>
        <v>1</v>
      </c>
      <c r="O1380" s="12" t="e">
        <f>VLOOKUP(G1380,[1]CTDaoKhung!$C$5:$L$726,2,0)</f>
        <v>#N/A</v>
      </c>
      <c r="P1380" s="12" t="e">
        <f t="shared" si="157"/>
        <v>#N/A</v>
      </c>
      <c r="Q1380" s="12"/>
      <c r="R1380" s="12"/>
    </row>
    <row r="1381" spans="1:18" hidden="1" x14ac:dyDescent="0.3">
      <c r="A1381" s="12"/>
      <c r="B1381" s="12"/>
      <c r="C1381" s="12" t="str">
        <f t="shared" si="158"/>
        <v/>
      </c>
      <c r="D1381" s="12"/>
      <c r="E1381" s="12"/>
      <c r="F1381" s="12"/>
      <c r="G1381" s="12" t="str">
        <f t="shared" si="154"/>
        <v/>
      </c>
      <c r="H1381" s="12"/>
      <c r="I1381" s="12"/>
      <c r="J1381" s="12"/>
      <c r="K1381" s="12">
        <f t="shared" si="155"/>
        <v>0</v>
      </c>
      <c r="L1381" s="12"/>
      <c r="M1381" s="12"/>
      <c r="N1381" s="12" t="b">
        <f t="shared" si="156"/>
        <v>1</v>
      </c>
      <c r="O1381" s="12" t="e">
        <f>VLOOKUP(G1381,[1]CTDaoKhung!$C$5:$L$726,2,0)</f>
        <v>#N/A</v>
      </c>
      <c r="P1381" s="12" t="e">
        <f t="shared" si="157"/>
        <v>#N/A</v>
      </c>
      <c r="Q1381" s="12"/>
      <c r="R1381" s="12"/>
    </row>
    <row r="1382" spans="1:18" hidden="1" x14ac:dyDescent="0.3">
      <c r="A1382" s="12"/>
      <c r="B1382" s="12"/>
      <c r="C1382" s="12" t="str">
        <f t="shared" si="158"/>
        <v/>
      </c>
      <c r="D1382" s="12"/>
      <c r="E1382" s="12"/>
      <c r="F1382" s="12"/>
      <c r="G1382" s="12" t="str">
        <f t="shared" si="154"/>
        <v/>
      </c>
      <c r="H1382" s="12"/>
      <c r="I1382" s="12"/>
      <c r="J1382" s="12"/>
      <c r="K1382" s="12">
        <f t="shared" si="155"/>
        <v>0</v>
      </c>
      <c r="L1382" s="12"/>
      <c r="M1382" s="12"/>
      <c r="N1382" s="12" t="b">
        <f t="shared" si="156"/>
        <v>1</v>
      </c>
      <c r="O1382" s="12" t="e">
        <f>VLOOKUP(G1382,[1]CTDaoKhung!$C$5:$L$726,2,0)</f>
        <v>#N/A</v>
      </c>
      <c r="P1382" s="12" t="e">
        <f t="shared" si="157"/>
        <v>#N/A</v>
      </c>
      <c r="Q1382" s="12"/>
      <c r="R1382" s="12"/>
    </row>
    <row r="1383" spans="1:18" hidden="1" x14ac:dyDescent="0.3">
      <c r="A1383" s="12"/>
      <c r="B1383" s="12"/>
      <c r="C1383" s="12" t="str">
        <f t="shared" si="158"/>
        <v/>
      </c>
      <c r="D1383" s="12"/>
      <c r="E1383" s="12"/>
      <c r="F1383" s="12"/>
      <c r="G1383" s="12" t="str">
        <f t="shared" si="154"/>
        <v/>
      </c>
      <c r="H1383" s="12"/>
      <c r="I1383" s="12"/>
      <c r="J1383" s="12"/>
      <c r="K1383" s="12">
        <f t="shared" si="155"/>
        <v>0</v>
      </c>
      <c r="L1383" s="12"/>
      <c r="M1383" s="12"/>
      <c r="N1383" s="12" t="b">
        <f t="shared" si="156"/>
        <v>1</v>
      </c>
      <c r="O1383" s="12" t="e">
        <f>VLOOKUP(G1383,[1]CTDaoKhung!$C$5:$L$726,2,0)</f>
        <v>#N/A</v>
      </c>
      <c r="P1383" s="12" t="e">
        <f t="shared" si="157"/>
        <v>#N/A</v>
      </c>
      <c r="Q1383" s="12"/>
      <c r="R1383" s="12"/>
    </row>
    <row r="1384" spans="1:18" hidden="1" x14ac:dyDescent="0.3">
      <c r="A1384" s="12"/>
      <c r="B1384" s="12"/>
      <c r="C1384" s="12" t="str">
        <f t="shared" si="158"/>
        <v/>
      </c>
      <c r="D1384" s="12"/>
      <c r="E1384" s="12"/>
      <c r="F1384" s="12"/>
      <c r="G1384" s="12" t="str">
        <f t="shared" si="154"/>
        <v/>
      </c>
      <c r="H1384" s="12"/>
      <c r="I1384" s="12"/>
      <c r="J1384" s="12"/>
      <c r="K1384" s="12">
        <f t="shared" si="155"/>
        <v>0</v>
      </c>
      <c r="L1384" s="12"/>
      <c r="M1384" s="12"/>
      <c r="N1384" s="12" t="b">
        <f t="shared" si="156"/>
        <v>1</v>
      </c>
      <c r="O1384" s="12" t="e">
        <f>VLOOKUP(G1384,[1]CTDaoKhung!$C$5:$L$726,2,0)</f>
        <v>#N/A</v>
      </c>
      <c r="P1384" s="12" t="e">
        <f t="shared" si="157"/>
        <v>#N/A</v>
      </c>
      <c r="Q1384" s="12"/>
      <c r="R1384" s="12"/>
    </row>
    <row r="1385" spans="1:18" hidden="1" x14ac:dyDescent="0.3">
      <c r="A1385" s="12"/>
      <c r="B1385" s="12"/>
      <c r="C1385" s="12" t="str">
        <f t="shared" si="158"/>
        <v/>
      </c>
      <c r="D1385" s="12"/>
      <c r="E1385" s="12"/>
      <c r="F1385" s="12"/>
      <c r="G1385" s="12" t="str">
        <f t="shared" si="154"/>
        <v/>
      </c>
      <c r="H1385" s="12"/>
      <c r="I1385" s="12"/>
      <c r="J1385" s="12"/>
      <c r="K1385" s="12">
        <f t="shared" si="155"/>
        <v>0</v>
      </c>
      <c r="L1385" s="12"/>
      <c r="M1385" s="12"/>
      <c r="N1385" s="12" t="b">
        <f t="shared" si="156"/>
        <v>1</v>
      </c>
      <c r="O1385" s="12" t="e">
        <f>VLOOKUP(G1385,[1]CTDaoKhung!$C$5:$L$726,2,0)</f>
        <v>#N/A</v>
      </c>
      <c r="P1385" s="12" t="e">
        <f t="shared" si="157"/>
        <v>#N/A</v>
      </c>
      <c r="Q1385" s="12"/>
      <c r="R1385" s="12"/>
    </row>
    <row r="1386" spans="1:18" hidden="1" x14ac:dyDescent="0.3">
      <c r="A1386" s="12"/>
      <c r="B1386" s="12"/>
      <c r="C1386" s="12" t="str">
        <f t="shared" si="158"/>
        <v/>
      </c>
      <c r="D1386" s="12"/>
      <c r="E1386" s="12"/>
      <c r="F1386" s="12"/>
      <c r="G1386" s="12" t="str">
        <f t="shared" si="154"/>
        <v/>
      </c>
      <c r="H1386" s="12"/>
      <c r="I1386" s="12"/>
      <c r="J1386" s="12"/>
      <c r="K1386" s="12">
        <f t="shared" si="155"/>
        <v>0</v>
      </c>
      <c r="L1386" s="12"/>
      <c r="M1386" s="12"/>
      <c r="N1386" s="12" t="b">
        <f t="shared" si="156"/>
        <v>1</v>
      </c>
      <c r="O1386" s="12" t="e">
        <f>VLOOKUP(G1386,[1]CTDaoKhung!$C$5:$L$726,2,0)</f>
        <v>#N/A</v>
      </c>
      <c r="P1386" s="12" t="e">
        <f t="shared" si="157"/>
        <v>#N/A</v>
      </c>
      <c r="Q1386" s="12"/>
      <c r="R1386" s="12"/>
    </row>
    <row r="1387" spans="1:18" hidden="1" x14ac:dyDescent="0.3">
      <c r="A1387" s="12"/>
      <c r="B1387" s="12"/>
      <c r="C1387" s="12" t="str">
        <f t="shared" si="158"/>
        <v/>
      </c>
      <c r="D1387" s="12"/>
      <c r="E1387" s="12"/>
      <c r="F1387" s="12"/>
      <c r="G1387" s="12" t="str">
        <f t="shared" si="154"/>
        <v/>
      </c>
      <c r="H1387" s="12"/>
      <c r="I1387" s="12"/>
      <c r="J1387" s="12"/>
      <c r="K1387" s="12">
        <f t="shared" si="155"/>
        <v>0</v>
      </c>
      <c r="L1387" s="12"/>
      <c r="M1387" s="12"/>
      <c r="N1387" s="12" t="b">
        <f t="shared" si="156"/>
        <v>1</v>
      </c>
      <c r="O1387" s="12" t="e">
        <f>VLOOKUP(G1387,[1]CTDaoKhung!$C$5:$L$726,2,0)</f>
        <v>#N/A</v>
      </c>
      <c r="P1387" s="12" t="e">
        <f t="shared" si="157"/>
        <v>#N/A</v>
      </c>
      <c r="Q1387" s="12"/>
      <c r="R1387" s="12"/>
    </row>
    <row r="1388" spans="1:18" hidden="1" x14ac:dyDescent="0.3">
      <c r="A1388" s="12"/>
      <c r="B1388" s="12"/>
      <c r="C1388" s="12" t="str">
        <f t="shared" si="158"/>
        <v/>
      </c>
      <c r="D1388" s="12"/>
      <c r="E1388" s="12"/>
      <c r="F1388" s="12"/>
      <c r="G1388" s="12" t="str">
        <f t="shared" si="154"/>
        <v/>
      </c>
      <c r="H1388" s="12"/>
      <c r="I1388" s="12"/>
      <c r="J1388" s="12"/>
      <c r="K1388" s="12">
        <f t="shared" si="155"/>
        <v>0</v>
      </c>
      <c r="L1388" s="12"/>
      <c r="M1388" s="12"/>
      <c r="N1388" s="12" t="b">
        <f t="shared" si="156"/>
        <v>1</v>
      </c>
      <c r="O1388" s="12" t="e">
        <f>VLOOKUP(G1388,[1]CTDaoKhung!$C$5:$L$726,2,0)</f>
        <v>#N/A</v>
      </c>
      <c r="P1388" s="12" t="e">
        <f t="shared" si="157"/>
        <v>#N/A</v>
      </c>
      <c r="Q1388" s="12"/>
      <c r="R1388" s="12"/>
    </row>
    <row r="1389" spans="1:18" hidden="1" x14ac:dyDescent="0.3">
      <c r="A1389" s="12"/>
      <c r="B1389" s="12"/>
      <c r="C1389" s="12" t="str">
        <f t="shared" si="158"/>
        <v/>
      </c>
      <c r="D1389" s="12"/>
      <c r="E1389" s="12"/>
      <c r="F1389" s="12"/>
      <c r="G1389" s="12" t="str">
        <f t="shared" si="154"/>
        <v/>
      </c>
      <c r="H1389" s="12"/>
      <c r="I1389" s="12"/>
      <c r="J1389" s="12"/>
      <c r="K1389" s="12">
        <f t="shared" si="155"/>
        <v>0</v>
      </c>
      <c r="L1389" s="12"/>
      <c r="M1389" s="12"/>
      <c r="N1389" s="12" t="b">
        <f t="shared" si="156"/>
        <v>1</v>
      </c>
      <c r="O1389" s="12" t="e">
        <f>VLOOKUP(G1389,[1]CTDaoKhung!$C$5:$L$726,2,0)</f>
        <v>#N/A</v>
      </c>
      <c r="P1389" s="12" t="e">
        <f t="shared" si="157"/>
        <v>#N/A</v>
      </c>
      <c r="Q1389" s="12"/>
      <c r="R1389" s="12"/>
    </row>
    <row r="1390" spans="1:18" hidden="1" x14ac:dyDescent="0.3">
      <c r="A1390" s="12"/>
      <c r="B1390" s="12"/>
      <c r="C1390" s="12" t="str">
        <f t="shared" si="158"/>
        <v/>
      </c>
      <c r="D1390" s="12"/>
      <c r="E1390" s="12"/>
      <c r="F1390" s="12"/>
      <c r="G1390" s="12" t="str">
        <f t="shared" si="154"/>
        <v/>
      </c>
      <c r="H1390" s="12"/>
      <c r="I1390" s="12"/>
      <c r="J1390" s="12"/>
      <c r="K1390" s="12">
        <f t="shared" si="155"/>
        <v>0</v>
      </c>
      <c r="L1390" s="12"/>
      <c r="M1390" s="12"/>
      <c r="N1390" s="12" t="b">
        <f t="shared" si="156"/>
        <v>1</v>
      </c>
      <c r="O1390" s="12" t="e">
        <f>VLOOKUP(G1390,[1]CTDaoKhung!$C$5:$L$726,2,0)</f>
        <v>#N/A</v>
      </c>
      <c r="P1390" s="12" t="e">
        <f t="shared" si="157"/>
        <v>#N/A</v>
      </c>
      <c r="Q1390" s="12"/>
      <c r="R1390" s="12"/>
    </row>
    <row r="1391" spans="1:18" hidden="1" x14ac:dyDescent="0.3">
      <c r="A1391" s="12"/>
      <c r="B1391" s="12"/>
      <c r="C1391" s="12" t="str">
        <f t="shared" si="158"/>
        <v/>
      </c>
      <c r="D1391" s="12"/>
      <c r="E1391" s="12"/>
      <c r="F1391" s="12"/>
      <c r="G1391" s="12" t="str">
        <f t="shared" si="154"/>
        <v/>
      </c>
      <c r="H1391" s="12"/>
      <c r="I1391" s="12"/>
      <c r="J1391" s="12"/>
      <c r="K1391" s="12">
        <f t="shared" si="155"/>
        <v>0</v>
      </c>
      <c r="L1391" s="12"/>
      <c r="M1391" s="12"/>
      <c r="N1391" s="12" t="b">
        <f t="shared" si="156"/>
        <v>1</v>
      </c>
      <c r="O1391" s="12" t="e">
        <f>VLOOKUP(G1391,[1]CTDaoKhung!$C$5:$L$726,2,0)</f>
        <v>#N/A</v>
      </c>
      <c r="P1391" s="12" t="e">
        <f t="shared" si="157"/>
        <v>#N/A</v>
      </c>
      <c r="Q1391" s="12"/>
      <c r="R1391" s="12"/>
    </row>
    <row r="1392" spans="1:18" hidden="1" x14ac:dyDescent="0.3">
      <c r="A1392" s="12"/>
      <c r="B1392" s="12"/>
      <c r="C1392" s="12" t="str">
        <f t="shared" si="158"/>
        <v/>
      </c>
      <c r="D1392" s="12"/>
      <c r="E1392" s="12"/>
      <c r="F1392" s="12"/>
      <c r="G1392" s="12" t="str">
        <f t="shared" si="154"/>
        <v/>
      </c>
      <c r="H1392" s="12"/>
      <c r="I1392" s="12"/>
      <c r="J1392" s="12"/>
      <c r="K1392" s="12">
        <f t="shared" si="155"/>
        <v>0</v>
      </c>
      <c r="L1392" s="12"/>
      <c r="M1392" s="12"/>
      <c r="N1392" s="12" t="b">
        <f t="shared" si="156"/>
        <v>1</v>
      </c>
      <c r="O1392" s="12" t="e">
        <f>VLOOKUP(G1392,[1]CTDaoKhung!$C$5:$L$726,2,0)</f>
        <v>#N/A</v>
      </c>
      <c r="P1392" s="12" t="e">
        <f t="shared" si="157"/>
        <v>#N/A</v>
      </c>
      <c r="Q1392" s="12"/>
      <c r="R1392" s="12"/>
    </row>
    <row r="1393" spans="1:18" hidden="1" x14ac:dyDescent="0.3">
      <c r="A1393" s="12"/>
      <c r="B1393" s="12"/>
      <c r="C1393" s="12" t="str">
        <f t="shared" si="158"/>
        <v/>
      </c>
      <c r="D1393" s="12"/>
      <c r="E1393" s="12"/>
      <c r="F1393" s="12"/>
      <c r="G1393" s="12" t="str">
        <f t="shared" si="154"/>
        <v/>
      </c>
      <c r="H1393" s="12"/>
      <c r="I1393" s="12"/>
      <c r="J1393" s="12"/>
      <c r="K1393" s="12">
        <f t="shared" si="155"/>
        <v>0</v>
      </c>
      <c r="L1393" s="12"/>
      <c r="M1393" s="12"/>
      <c r="N1393" s="12" t="b">
        <f t="shared" si="156"/>
        <v>1</v>
      </c>
      <c r="O1393" s="12" t="e">
        <f>VLOOKUP(G1393,[1]CTDaoKhung!$C$5:$L$726,2,0)</f>
        <v>#N/A</v>
      </c>
      <c r="P1393" s="12" t="e">
        <f t="shared" si="157"/>
        <v>#N/A</v>
      </c>
      <c r="Q1393" s="12"/>
      <c r="R1393" s="12"/>
    </row>
    <row r="1394" spans="1:18" hidden="1" x14ac:dyDescent="0.3">
      <c r="A1394" s="12"/>
      <c r="B1394" s="12"/>
      <c r="C1394" s="12" t="str">
        <f t="shared" si="158"/>
        <v/>
      </c>
      <c r="D1394" s="12"/>
      <c r="E1394" s="12"/>
      <c r="F1394" s="12"/>
      <c r="G1394" s="12" t="str">
        <f t="shared" si="154"/>
        <v/>
      </c>
      <c r="H1394" s="12"/>
      <c r="I1394" s="12"/>
      <c r="J1394" s="12"/>
      <c r="K1394" s="12">
        <f t="shared" si="155"/>
        <v>0</v>
      </c>
      <c r="L1394" s="12"/>
      <c r="M1394" s="12"/>
      <c r="N1394" s="12" t="b">
        <f t="shared" si="156"/>
        <v>1</v>
      </c>
      <c r="O1394" s="12" t="e">
        <f>VLOOKUP(G1394,[1]CTDaoKhung!$C$5:$L$726,2,0)</f>
        <v>#N/A</v>
      </c>
      <c r="P1394" s="12" t="e">
        <f t="shared" si="157"/>
        <v>#N/A</v>
      </c>
      <c r="Q1394" s="12"/>
      <c r="R1394" s="12"/>
    </row>
    <row r="1395" spans="1:18" hidden="1" x14ac:dyDescent="0.3">
      <c r="A1395" s="12"/>
      <c r="B1395" s="12"/>
      <c r="C1395" s="12" t="str">
        <f t="shared" si="158"/>
        <v/>
      </c>
      <c r="D1395" s="12"/>
      <c r="E1395" s="12"/>
      <c r="F1395" s="12"/>
      <c r="G1395" s="12" t="str">
        <f t="shared" si="154"/>
        <v/>
      </c>
      <c r="H1395" s="12"/>
      <c r="I1395" s="12"/>
      <c r="J1395" s="12"/>
      <c r="K1395" s="12">
        <f t="shared" si="155"/>
        <v>0</v>
      </c>
      <c r="L1395" s="12"/>
      <c r="M1395" s="12"/>
      <c r="N1395" s="12" t="b">
        <f t="shared" si="156"/>
        <v>1</v>
      </c>
      <c r="O1395" s="12" t="e">
        <f>VLOOKUP(G1395,[1]CTDaoKhung!$C$5:$L$726,2,0)</f>
        <v>#N/A</v>
      </c>
      <c r="P1395" s="12" t="e">
        <f t="shared" si="157"/>
        <v>#N/A</v>
      </c>
      <c r="Q1395" s="12"/>
      <c r="R1395" s="12"/>
    </row>
    <row r="1396" spans="1:18" hidden="1" x14ac:dyDescent="0.3">
      <c r="A1396" s="12"/>
      <c r="B1396" s="12"/>
      <c r="C1396" s="12" t="str">
        <f t="shared" si="158"/>
        <v/>
      </c>
      <c r="D1396" s="12"/>
      <c r="E1396" s="12"/>
      <c r="F1396" s="12"/>
      <c r="G1396" s="12" t="str">
        <f t="shared" si="154"/>
        <v/>
      </c>
      <c r="H1396" s="12"/>
      <c r="I1396" s="12"/>
      <c r="J1396" s="12"/>
      <c r="K1396" s="12">
        <f t="shared" si="155"/>
        <v>0</v>
      </c>
      <c r="L1396" s="12"/>
      <c r="M1396" s="12"/>
      <c r="N1396" s="12" t="b">
        <f t="shared" si="156"/>
        <v>1</v>
      </c>
      <c r="O1396" s="12" t="e">
        <f>VLOOKUP(G1396,[1]CTDaoKhung!$C$5:$L$726,2,0)</f>
        <v>#N/A</v>
      </c>
      <c r="P1396" s="12" t="e">
        <f t="shared" si="157"/>
        <v>#N/A</v>
      </c>
      <c r="Q1396" s="12"/>
      <c r="R1396" s="12"/>
    </row>
    <row r="1397" spans="1:18" hidden="1" x14ac:dyDescent="0.3">
      <c r="A1397" s="12"/>
      <c r="B1397" s="12"/>
      <c r="C1397" s="12" t="str">
        <f t="shared" si="158"/>
        <v/>
      </c>
      <c r="D1397" s="12"/>
      <c r="E1397" s="12"/>
      <c r="F1397" s="12"/>
      <c r="G1397" s="12" t="str">
        <f t="shared" si="154"/>
        <v/>
      </c>
      <c r="H1397" s="12"/>
      <c r="I1397" s="12"/>
      <c r="J1397" s="12"/>
      <c r="K1397" s="12">
        <f t="shared" si="155"/>
        <v>0</v>
      </c>
      <c r="L1397" s="12"/>
      <c r="M1397" s="12"/>
      <c r="N1397" s="12" t="b">
        <f t="shared" si="156"/>
        <v>1</v>
      </c>
      <c r="O1397" s="12" t="e">
        <f>VLOOKUP(G1397,[1]CTDaoKhung!$C$5:$L$726,2,0)</f>
        <v>#N/A</v>
      </c>
      <c r="P1397" s="12" t="e">
        <f t="shared" si="157"/>
        <v>#N/A</v>
      </c>
      <c r="Q1397" s="12"/>
      <c r="R1397" s="12"/>
    </row>
    <row r="1398" spans="1:18" hidden="1" x14ac:dyDescent="0.3">
      <c r="A1398" s="12"/>
      <c r="B1398" s="12"/>
      <c r="C1398" s="12" t="str">
        <f t="shared" si="158"/>
        <v/>
      </c>
      <c r="D1398" s="12"/>
      <c r="E1398" s="12"/>
      <c r="F1398" s="12"/>
      <c r="G1398" s="12" t="str">
        <f t="shared" si="154"/>
        <v/>
      </c>
      <c r="H1398" s="12"/>
      <c r="I1398" s="12"/>
      <c r="J1398" s="12"/>
      <c r="K1398" s="12">
        <f t="shared" si="155"/>
        <v>0</v>
      </c>
      <c r="L1398" s="12"/>
      <c r="M1398" s="12"/>
      <c r="N1398" s="12" t="b">
        <f t="shared" si="156"/>
        <v>1</v>
      </c>
      <c r="O1398" s="12" t="e">
        <f>VLOOKUP(G1398,[1]CTDaoKhung!$C$5:$L$726,2,0)</f>
        <v>#N/A</v>
      </c>
      <c r="P1398" s="12" t="e">
        <f t="shared" si="157"/>
        <v>#N/A</v>
      </c>
      <c r="Q1398" s="12"/>
      <c r="R1398" s="12"/>
    </row>
    <row r="1399" spans="1:18" hidden="1" x14ac:dyDescent="0.3">
      <c r="A1399" s="12"/>
      <c r="B1399" s="12"/>
      <c r="C1399" s="12" t="str">
        <f t="shared" si="158"/>
        <v/>
      </c>
      <c r="D1399" s="12"/>
      <c r="E1399" s="12"/>
      <c r="F1399" s="12"/>
      <c r="G1399" s="12" t="str">
        <f t="shared" si="154"/>
        <v/>
      </c>
      <c r="H1399" s="12"/>
      <c r="I1399" s="12"/>
      <c r="J1399" s="12"/>
      <c r="K1399" s="12">
        <f t="shared" si="155"/>
        <v>0</v>
      </c>
      <c r="L1399" s="12"/>
      <c r="M1399" s="12"/>
      <c r="N1399" s="12" t="b">
        <f t="shared" si="156"/>
        <v>1</v>
      </c>
      <c r="O1399" s="12" t="e">
        <f>VLOOKUP(G1399,[1]CTDaoKhung!$C$5:$L$726,2,0)</f>
        <v>#N/A</v>
      </c>
      <c r="P1399" s="12" t="e">
        <f t="shared" si="157"/>
        <v>#N/A</v>
      </c>
      <c r="Q1399" s="12"/>
      <c r="R1399" s="12"/>
    </row>
    <row r="1400" spans="1:18" hidden="1" x14ac:dyDescent="0.3">
      <c r="A1400" s="12"/>
      <c r="B1400" s="12"/>
      <c r="C1400" s="12" t="str">
        <f t="shared" si="158"/>
        <v/>
      </c>
      <c r="D1400" s="12"/>
      <c r="E1400" s="12"/>
      <c r="F1400" s="12"/>
      <c r="G1400" s="12" t="str">
        <f t="shared" si="154"/>
        <v/>
      </c>
      <c r="H1400" s="12"/>
      <c r="I1400" s="12"/>
      <c r="J1400" s="12"/>
      <c r="K1400" s="12">
        <f t="shared" si="155"/>
        <v>0</v>
      </c>
      <c r="L1400" s="12"/>
      <c r="M1400" s="12"/>
      <c r="N1400" s="12" t="b">
        <f t="shared" si="156"/>
        <v>1</v>
      </c>
      <c r="O1400" s="12" t="e">
        <f>VLOOKUP(G1400,[1]CTDaoKhung!$C$5:$L$726,2,0)</f>
        <v>#N/A</v>
      </c>
      <c r="P1400" s="12" t="e">
        <f t="shared" si="157"/>
        <v>#N/A</v>
      </c>
      <c r="Q1400" s="12"/>
      <c r="R1400" s="12"/>
    </row>
    <row r="1401" spans="1:18" hidden="1" x14ac:dyDescent="0.3">
      <c r="A1401" s="12"/>
      <c r="B1401" s="12"/>
      <c r="C1401" s="12" t="str">
        <f t="shared" si="158"/>
        <v/>
      </c>
      <c r="D1401" s="12"/>
      <c r="E1401" s="12"/>
      <c r="F1401" s="12"/>
      <c r="G1401" s="12" t="str">
        <f t="shared" si="154"/>
        <v/>
      </c>
      <c r="H1401" s="12"/>
      <c r="I1401" s="12"/>
      <c r="J1401" s="12"/>
      <c r="K1401" s="12">
        <f t="shared" si="155"/>
        <v>0</v>
      </c>
      <c r="L1401" s="12"/>
      <c r="M1401" s="12"/>
      <c r="N1401" s="12" t="b">
        <f t="shared" si="156"/>
        <v>1</v>
      </c>
      <c r="O1401" s="12" t="e">
        <f>VLOOKUP(G1401,[1]CTDaoKhung!$C$5:$L$726,2,0)</f>
        <v>#N/A</v>
      </c>
      <c r="P1401" s="12" t="e">
        <f t="shared" si="157"/>
        <v>#N/A</v>
      </c>
      <c r="Q1401" s="12"/>
      <c r="R1401" s="12"/>
    </row>
    <row r="1402" spans="1:18" hidden="1" x14ac:dyDescent="0.3">
      <c r="A1402" s="12"/>
      <c r="B1402" s="12"/>
      <c r="C1402" s="12" t="str">
        <f t="shared" si="158"/>
        <v/>
      </c>
      <c r="D1402" s="12"/>
      <c r="E1402" s="12"/>
      <c r="F1402" s="12"/>
      <c r="G1402" s="12" t="str">
        <f t="shared" si="154"/>
        <v/>
      </c>
      <c r="H1402" s="12"/>
      <c r="I1402" s="12"/>
      <c r="J1402" s="12"/>
      <c r="K1402" s="12">
        <f t="shared" si="155"/>
        <v>0</v>
      </c>
      <c r="L1402" s="12"/>
      <c r="M1402" s="12"/>
      <c r="N1402" s="12" t="b">
        <f t="shared" si="156"/>
        <v>1</v>
      </c>
      <c r="O1402" s="12" t="e">
        <f>VLOOKUP(G1402,[1]CTDaoKhung!$C$5:$L$726,2,0)</f>
        <v>#N/A</v>
      </c>
      <c r="P1402" s="12" t="e">
        <f t="shared" si="157"/>
        <v>#N/A</v>
      </c>
      <c r="Q1402" s="12"/>
      <c r="R1402" s="12"/>
    </row>
    <row r="1403" spans="1:18" hidden="1" x14ac:dyDescent="0.3">
      <c r="A1403" s="12"/>
      <c r="B1403" s="12"/>
      <c r="C1403" s="12" t="str">
        <f t="shared" si="158"/>
        <v/>
      </c>
      <c r="D1403" s="12"/>
      <c r="E1403" s="12"/>
      <c r="F1403" s="12"/>
      <c r="G1403" s="12" t="str">
        <f t="shared" si="154"/>
        <v/>
      </c>
      <c r="H1403" s="12"/>
      <c r="I1403" s="12"/>
      <c r="J1403" s="12"/>
      <c r="K1403" s="12">
        <f t="shared" si="155"/>
        <v>0</v>
      </c>
      <c r="L1403" s="12"/>
      <c r="M1403" s="12"/>
      <c r="N1403" s="12" t="b">
        <f t="shared" si="156"/>
        <v>1</v>
      </c>
      <c r="O1403" s="12" t="e">
        <f>VLOOKUP(G1403,[1]CTDaoKhung!$C$5:$L$726,2,0)</f>
        <v>#N/A</v>
      </c>
      <c r="P1403" s="12" t="e">
        <f t="shared" si="157"/>
        <v>#N/A</v>
      </c>
      <c r="Q1403" s="12"/>
      <c r="R1403" s="12"/>
    </row>
    <row r="1404" spans="1:18" hidden="1" x14ac:dyDescent="0.3">
      <c r="A1404" s="12"/>
      <c r="B1404" s="12"/>
      <c r="C1404" s="12" t="str">
        <f t="shared" si="158"/>
        <v/>
      </c>
      <c r="D1404" s="12"/>
      <c r="E1404" s="12"/>
      <c r="F1404" s="12"/>
      <c r="G1404" s="12" t="str">
        <f t="shared" si="154"/>
        <v/>
      </c>
      <c r="H1404" s="12"/>
      <c r="I1404" s="12"/>
      <c r="J1404" s="12"/>
      <c r="K1404" s="12">
        <f t="shared" si="155"/>
        <v>0</v>
      </c>
      <c r="L1404" s="12"/>
      <c r="M1404" s="12"/>
      <c r="N1404" s="12" t="b">
        <f t="shared" si="156"/>
        <v>1</v>
      </c>
      <c r="O1404" s="12" t="e">
        <f>VLOOKUP(G1404,[1]CTDaoKhung!$C$5:$L$726,2,0)</f>
        <v>#N/A</v>
      </c>
      <c r="P1404" s="12" t="e">
        <f t="shared" si="157"/>
        <v>#N/A</v>
      </c>
      <c r="Q1404" s="12"/>
      <c r="R1404" s="12"/>
    </row>
    <row r="1405" spans="1:18" hidden="1" x14ac:dyDescent="0.3">
      <c r="A1405" s="12"/>
      <c r="B1405" s="12"/>
      <c r="C1405" s="12" t="str">
        <f t="shared" si="158"/>
        <v/>
      </c>
      <c r="D1405" s="12"/>
      <c r="E1405" s="12"/>
      <c r="F1405" s="12"/>
      <c r="G1405" s="12" t="str">
        <f t="shared" si="154"/>
        <v/>
      </c>
      <c r="H1405" s="12"/>
      <c r="I1405" s="12"/>
      <c r="J1405" s="12"/>
      <c r="K1405" s="12">
        <f t="shared" si="155"/>
        <v>0</v>
      </c>
      <c r="L1405" s="12"/>
      <c r="M1405" s="12"/>
      <c r="N1405" s="12" t="b">
        <f t="shared" si="156"/>
        <v>1</v>
      </c>
      <c r="O1405" s="12" t="e">
        <f>VLOOKUP(G1405,[1]CTDaoKhung!$C$5:$L$726,2,0)</f>
        <v>#N/A</v>
      </c>
      <c r="P1405" s="12" t="e">
        <f t="shared" si="157"/>
        <v>#N/A</v>
      </c>
      <c r="Q1405" s="12"/>
      <c r="R1405" s="12"/>
    </row>
    <row r="1406" spans="1:18" hidden="1" x14ac:dyDescent="0.3">
      <c r="A1406" s="12"/>
      <c r="B1406" s="12"/>
      <c r="C1406" s="12" t="str">
        <f t="shared" si="158"/>
        <v/>
      </c>
      <c r="D1406" s="12"/>
      <c r="E1406" s="12"/>
      <c r="F1406" s="12"/>
      <c r="G1406" s="12" t="str">
        <f t="shared" si="154"/>
        <v/>
      </c>
      <c r="H1406" s="12"/>
      <c r="I1406" s="12"/>
      <c r="J1406" s="12"/>
      <c r="K1406" s="12">
        <f t="shared" si="155"/>
        <v>0</v>
      </c>
      <c r="L1406" s="12"/>
      <c r="M1406" s="12"/>
      <c r="N1406" s="12" t="b">
        <f t="shared" si="156"/>
        <v>1</v>
      </c>
      <c r="O1406" s="12" t="e">
        <f>VLOOKUP(G1406,[1]CTDaoKhung!$C$5:$L$726,2,0)</f>
        <v>#N/A</v>
      </c>
      <c r="P1406" s="12" t="e">
        <f t="shared" si="157"/>
        <v>#N/A</v>
      </c>
      <c r="Q1406" s="12"/>
      <c r="R1406" s="12"/>
    </row>
    <row r="1407" spans="1:18" hidden="1" x14ac:dyDescent="0.3">
      <c r="A1407" s="12"/>
      <c r="B1407" s="12"/>
      <c r="C1407" s="12" t="str">
        <f t="shared" si="158"/>
        <v/>
      </c>
      <c r="D1407" s="12"/>
      <c r="E1407" s="12"/>
      <c r="F1407" s="12"/>
      <c r="G1407" s="12" t="str">
        <f t="shared" si="154"/>
        <v/>
      </c>
      <c r="H1407" s="12"/>
      <c r="I1407" s="12"/>
      <c r="J1407" s="12"/>
      <c r="K1407" s="12">
        <f t="shared" si="155"/>
        <v>0</v>
      </c>
      <c r="L1407" s="12"/>
      <c r="M1407" s="12"/>
      <c r="N1407" s="12" t="b">
        <f t="shared" si="156"/>
        <v>1</v>
      </c>
      <c r="O1407" s="12" t="e">
        <f>VLOOKUP(G1407,[1]CTDaoKhung!$C$5:$L$726,2,0)</f>
        <v>#N/A</v>
      </c>
      <c r="P1407" s="12" t="e">
        <f t="shared" si="157"/>
        <v>#N/A</v>
      </c>
      <c r="Q1407" s="12"/>
      <c r="R1407" s="12"/>
    </row>
    <row r="1408" spans="1:18" hidden="1" x14ac:dyDescent="0.3">
      <c r="A1408" s="12"/>
      <c r="B1408" s="12"/>
      <c r="C1408" s="12" t="str">
        <f t="shared" si="158"/>
        <v/>
      </c>
      <c r="D1408" s="12"/>
      <c r="E1408" s="12"/>
      <c r="F1408" s="12"/>
      <c r="G1408" s="12" t="str">
        <f t="shared" si="154"/>
        <v/>
      </c>
      <c r="H1408" s="12"/>
      <c r="I1408" s="12"/>
      <c r="J1408" s="12"/>
      <c r="K1408" s="12">
        <f t="shared" si="155"/>
        <v>0</v>
      </c>
      <c r="L1408" s="12"/>
      <c r="M1408" s="12"/>
      <c r="N1408" s="12" t="b">
        <f t="shared" si="156"/>
        <v>1</v>
      </c>
      <c r="O1408" s="12" t="e">
        <f>VLOOKUP(G1408,[1]CTDaoKhung!$C$5:$L$726,2,0)</f>
        <v>#N/A</v>
      </c>
      <c r="P1408" s="12" t="e">
        <f t="shared" si="157"/>
        <v>#N/A</v>
      </c>
      <c r="Q1408" s="12"/>
      <c r="R1408" s="12"/>
    </row>
    <row r="1409" spans="1:18" hidden="1" x14ac:dyDescent="0.3">
      <c r="A1409" s="12"/>
      <c r="B1409" s="12"/>
      <c r="C1409" s="12" t="str">
        <f t="shared" si="158"/>
        <v/>
      </c>
      <c r="D1409" s="12"/>
      <c r="E1409" s="12"/>
      <c r="F1409" s="12"/>
      <c r="G1409" s="12" t="str">
        <f t="shared" si="154"/>
        <v/>
      </c>
      <c r="H1409" s="12"/>
      <c r="I1409" s="12"/>
      <c r="J1409" s="12"/>
      <c r="K1409" s="12">
        <f t="shared" si="155"/>
        <v>0</v>
      </c>
      <c r="L1409" s="12"/>
      <c r="M1409" s="12"/>
      <c r="N1409" s="12" t="b">
        <f t="shared" si="156"/>
        <v>1</v>
      </c>
      <c r="O1409" s="12" t="e">
        <f>VLOOKUP(G1409,[1]CTDaoKhung!$C$5:$L$726,2,0)</f>
        <v>#N/A</v>
      </c>
      <c r="P1409" s="12" t="e">
        <f t="shared" si="157"/>
        <v>#N/A</v>
      </c>
      <c r="Q1409" s="12"/>
      <c r="R1409" s="12"/>
    </row>
    <row r="1410" spans="1:18" hidden="1" x14ac:dyDescent="0.3">
      <c r="A1410" s="12"/>
      <c r="B1410" s="12"/>
      <c r="C1410" s="12" t="str">
        <f t="shared" si="158"/>
        <v/>
      </c>
      <c r="D1410" s="12"/>
      <c r="E1410" s="12"/>
      <c r="F1410" s="12"/>
      <c r="G1410" s="12" t="str">
        <f t="shared" si="154"/>
        <v/>
      </c>
      <c r="H1410" s="12"/>
      <c r="I1410" s="12"/>
      <c r="J1410" s="12"/>
      <c r="K1410" s="12">
        <f t="shared" si="155"/>
        <v>0</v>
      </c>
      <c r="L1410" s="12"/>
      <c r="M1410" s="12"/>
      <c r="N1410" s="12" t="b">
        <f t="shared" si="156"/>
        <v>1</v>
      </c>
      <c r="O1410" s="12" t="e">
        <f>VLOOKUP(G1410,[1]CTDaoKhung!$C$5:$L$726,2,0)</f>
        <v>#N/A</v>
      </c>
      <c r="P1410" s="12" t="e">
        <f t="shared" si="157"/>
        <v>#N/A</v>
      </c>
      <c r="Q1410" s="12"/>
      <c r="R1410" s="12"/>
    </row>
    <row r="1411" spans="1:18" hidden="1" x14ac:dyDescent="0.3">
      <c r="A1411" s="12"/>
      <c r="B1411" s="12"/>
      <c r="C1411" s="12" t="str">
        <f t="shared" si="158"/>
        <v/>
      </c>
      <c r="D1411" s="12"/>
      <c r="E1411" s="12"/>
      <c r="F1411" s="12"/>
      <c r="G1411" s="12" t="str">
        <f t="shared" ref="G1411:G1474" si="159">E1411&amp;F1411</f>
        <v/>
      </c>
      <c r="H1411" s="12"/>
      <c r="I1411" s="12"/>
      <c r="J1411" s="12"/>
      <c r="K1411" s="12">
        <f t="shared" ref="K1411:K1474" si="160">D1411</f>
        <v>0</v>
      </c>
      <c r="L1411" s="12"/>
      <c r="M1411" s="12"/>
      <c r="N1411" s="12" t="b">
        <f t="shared" ref="N1411:N1474" si="161">L1411=M1411</f>
        <v>1</v>
      </c>
      <c r="O1411" s="12" t="e">
        <f>VLOOKUP(G1411,[1]CTDaoKhung!$C$5:$L$726,2,0)</f>
        <v>#N/A</v>
      </c>
      <c r="P1411" s="12" t="e">
        <f t="shared" ref="P1411:P1474" si="162">H1411=O1411</f>
        <v>#N/A</v>
      </c>
      <c r="Q1411" s="12"/>
      <c r="R1411" s="12"/>
    </row>
    <row r="1412" spans="1:18" hidden="1" x14ac:dyDescent="0.3">
      <c r="A1412" s="12"/>
      <c r="B1412" s="12"/>
      <c r="C1412" s="12" t="str">
        <f t="shared" si="158"/>
        <v/>
      </c>
      <c r="D1412" s="12"/>
      <c r="E1412" s="12"/>
      <c r="F1412" s="12"/>
      <c r="G1412" s="12" t="str">
        <f t="shared" si="159"/>
        <v/>
      </c>
      <c r="H1412" s="12"/>
      <c r="I1412" s="12"/>
      <c r="J1412" s="12"/>
      <c r="K1412" s="12">
        <f t="shared" si="160"/>
        <v>0</v>
      </c>
      <c r="L1412" s="12"/>
      <c r="M1412" s="12"/>
      <c r="N1412" s="12" t="b">
        <f t="shared" si="161"/>
        <v>1</v>
      </c>
      <c r="O1412" s="12" t="e">
        <f>VLOOKUP(G1412,[1]CTDaoKhung!$C$5:$L$726,2,0)</f>
        <v>#N/A</v>
      </c>
      <c r="P1412" s="12" t="e">
        <f t="shared" si="162"/>
        <v>#N/A</v>
      </c>
      <c r="Q1412" s="12"/>
      <c r="R1412" s="12"/>
    </row>
    <row r="1413" spans="1:18" hidden="1" x14ac:dyDescent="0.3">
      <c r="A1413" s="12"/>
      <c r="B1413" s="12"/>
      <c r="C1413" s="12" t="str">
        <f t="shared" si="158"/>
        <v/>
      </c>
      <c r="D1413" s="12"/>
      <c r="E1413" s="12"/>
      <c r="F1413" s="12"/>
      <c r="G1413" s="12" t="str">
        <f t="shared" si="159"/>
        <v/>
      </c>
      <c r="H1413" s="12"/>
      <c r="I1413" s="12"/>
      <c r="J1413" s="12"/>
      <c r="K1413" s="12">
        <f t="shared" si="160"/>
        <v>0</v>
      </c>
      <c r="L1413" s="12"/>
      <c r="M1413" s="12"/>
      <c r="N1413" s="12" t="b">
        <f t="shared" si="161"/>
        <v>1</v>
      </c>
      <c r="O1413" s="12" t="e">
        <f>VLOOKUP(G1413,[1]CTDaoKhung!$C$5:$L$726,2,0)</f>
        <v>#N/A</v>
      </c>
      <c r="P1413" s="12" t="e">
        <f t="shared" si="162"/>
        <v>#N/A</v>
      </c>
      <c r="Q1413" s="12"/>
      <c r="R1413" s="12"/>
    </row>
    <row r="1414" spans="1:18" hidden="1" x14ac:dyDescent="0.3">
      <c r="A1414" s="12"/>
      <c r="B1414" s="12"/>
      <c r="C1414" s="12" t="str">
        <f t="shared" si="158"/>
        <v/>
      </c>
      <c r="D1414" s="12"/>
      <c r="E1414" s="12"/>
      <c r="F1414" s="12"/>
      <c r="G1414" s="12" t="str">
        <f t="shared" si="159"/>
        <v/>
      </c>
      <c r="H1414" s="12"/>
      <c r="I1414" s="12"/>
      <c r="J1414" s="12"/>
      <c r="K1414" s="12">
        <f t="shared" si="160"/>
        <v>0</v>
      </c>
      <c r="L1414" s="12"/>
      <c r="M1414" s="12"/>
      <c r="N1414" s="12" t="b">
        <f t="shared" si="161"/>
        <v>1</v>
      </c>
      <c r="O1414" s="12" t="e">
        <f>VLOOKUP(G1414,[1]CTDaoKhung!$C$5:$L$726,2,0)</f>
        <v>#N/A</v>
      </c>
      <c r="P1414" s="12" t="e">
        <f t="shared" si="162"/>
        <v>#N/A</v>
      </c>
      <c r="Q1414" s="12"/>
      <c r="R1414" s="12"/>
    </row>
    <row r="1415" spans="1:18" hidden="1" x14ac:dyDescent="0.3">
      <c r="A1415" s="12"/>
      <c r="B1415" s="12"/>
      <c r="C1415" s="12" t="str">
        <f t="shared" si="158"/>
        <v/>
      </c>
      <c r="D1415" s="12"/>
      <c r="E1415" s="12"/>
      <c r="F1415" s="12"/>
      <c r="G1415" s="12" t="str">
        <f t="shared" si="159"/>
        <v/>
      </c>
      <c r="H1415" s="12"/>
      <c r="I1415" s="12"/>
      <c r="J1415" s="12"/>
      <c r="K1415" s="12">
        <f t="shared" si="160"/>
        <v>0</v>
      </c>
      <c r="L1415" s="12"/>
      <c r="M1415" s="12"/>
      <c r="N1415" s="12" t="b">
        <f t="shared" si="161"/>
        <v>1</v>
      </c>
      <c r="O1415" s="12" t="e">
        <f>VLOOKUP(G1415,[1]CTDaoKhung!$C$5:$L$726,2,0)</f>
        <v>#N/A</v>
      </c>
      <c r="P1415" s="12" t="e">
        <f t="shared" si="162"/>
        <v>#N/A</v>
      </c>
      <c r="Q1415" s="12"/>
      <c r="R1415" s="12"/>
    </row>
    <row r="1416" spans="1:18" hidden="1" x14ac:dyDescent="0.3">
      <c r="A1416" s="12"/>
      <c r="B1416" s="12"/>
      <c r="C1416" s="12" t="str">
        <f t="shared" si="158"/>
        <v/>
      </c>
      <c r="D1416" s="12"/>
      <c r="E1416" s="12"/>
      <c r="F1416" s="12"/>
      <c r="G1416" s="12" t="str">
        <f t="shared" si="159"/>
        <v/>
      </c>
      <c r="H1416" s="12"/>
      <c r="I1416" s="12"/>
      <c r="J1416" s="12"/>
      <c r="K1416" s="12">
        <f t="shared" si="160"/>
        <v>0</v>
      </c>
      <c r="L1416" s="12"/>
      <c r="M1416" s="12"/>
      <c r="N1416" s="12" t="b">
        <f t="shared" si="161"/>
        <v>1</v>
      </c>
      <c r="O1416" s="12" t="e">
        <f>VLOOKUP(G1416,[1]CTDaoKhung!$C$5:$L$726,2,0)</f>
        <v>#N/A</v>
      </c>
      <c r="P1416" s="12" t="e">
        <f t="shared" si="162"/>
        <v>#N/A</v>
      </c>
      <c r="Q1416" s="12"/>
      <c r="R1416" s="12"/>
    </row>
    <row r="1417" spans="1:18" hidden="1" x14ac:dyDescent="0.3">
      <c r="A1417" s="12"/>
      <c r="B1417" s="12"/>
      <c r="C1417" s="12" t="str">
        <f t="shared" si="158"/>
        <v/>
      </c>
      <c r="D1417" s="12"/>
      <c r="E1417" s="12"/>
      <c r="F1417" s="12"/>
      <c r="G1417" s="12" t="str">
        <f t="shared" si="159"/>
        <v/>
      </c>
      <c r="H1417" s="12"/>
      <c r="I1417" s="12"/>
      <c r="J1417" s="12"/>
      <c r="K1417" s="12">
        <f t="shared" si="160"/>
        <v>0</v>
      </c>
      <c r="L1417" s="12"/>
      <c r="M1417" s="12"/>
      <c r="N1417" s="12" t="b">
        <f t="shared" si="161"/>
        <v>1</v>
      </c>
      <c r="O1417" s="12" t="e">
        <f>VLOOKUP(G1417,[1]CTDaoKhung!$C$5:$L$726,2,0)</f>
        <v>#N/A</v>
      </c>
      <c r="P1417" s="12" t="e">
        <f t="shared" si="162"/>
        <v>#N/A</v>
      </c>
      <c r="Q1417" s="12"/>
      <c r="R1417" s="12"/>
    </row>
    <row r="1418" spans="1:18" hidden="1" x14ac:dyDescent="0.3">
      <c r="A1418" s="12"/>
      <c r="B1418" s="12"/>
      <c r="C1418" s="12" t="str">
        <f t="shared" si="158"/>
        <v/>
      </c>
      <c r="D1418" s="12"/>
      <c r="E1418" s="12"/>
      <c r="F1418" s="12"/>
      <c r="G1418" s="12" t="str">
        <f t="shared" si="159"/>
        <v/>
      </c>
      <c r="H1418" s="12"/>
      <c r="I1418" s="12"/>
      <c r="J1418" s="12"/>
      <c r="K1418" s="12">
        <f t="shared" si="160"/>
        <v>0</v>
      </c>
      <c r="L1418" s="12"/>
      <c r="M1418" s="12"/>
      <c r="N1418" s="12" t="b">
        <f t="shared" si="161"/>
        <v>1</v>
      </c>
      <c r="O1418" s="12" t="e">
        <f>VLOOKUP(G1418,[1]CTDaoKhung!$C$5:$L$726,2,0)</f>
        <v>#N/A</v>
      </c>
      <c r="P1418" s="12" t="e">
        <f t="shared" si="162"/>
        <v>#N/A</v>
      </c>
      <c r="Q1418" s="12"/>
      <c r="R1418" s="12"/>
    </row>
    <row r="1419" spans="1:18" hidden="1" x14ac:dyDescent="0.3">
      <c r="A1419" s="12"/>
      <c r="B1419" s="12"/>
      <c r="C1419" s="12" t="str">
        <f t="shared" si="158"/>
        <v/>
      </c>
      <c r="D1419" s="12"/>
      <c r="E1419" s="12"/>
      <c r="F1419" s="12"/>
      <c r="G1419" s="12" t="str">
        <f t="shared" si="159"/>
        <v/>
      </c>
      <c r="H1419" s="12"/>
      <c r="I1419" s="12"/>
      <c r="J1419" s="12"/>
      <c r="K1419" s="12">
        <f t="shared" si="160"/>
        <v>0</v>
      </c>
      <c r="L1419" s="12"/>
      <c r="M1419" s="12"/>
      <c r="N1419" s="12" t="b">
        <f t="shared" si="161"/>
        <v>1</v>
      </c>
      <c r="O1419" s="12" t="e">
        <f>VLOOKUP(G1419,[1]CTDaoKhung!$C$5:$L$726,2,0)</f>
        <v>#N/A</v>
      </c>
      <c r="P1419" s="12" t="e">
        <f t="shared" si="162"/>
        <v>#N/A</v>
      </c>
      <c r="Q1419" s="12"/>
      <c r="R1419" s="12"/>
    </row>
    <row r="1420" spans="1:18" hidden="1" x14ac:dyDescent="0.3">
      <c r="A1420" s="12"/>
      <c r="B1420" s="12"/>
      <c r="C1420" s="12" t="str">
        <f t="shared" si="158"/>
        <v/>
      </c>
      <c r="D1420" s="12"/>
      <c r="E1420" s="12"/>
      <c r="F1420" s="12"/>
      <c r="G1420" s="12" t="str">
        <f t="shared" si="159"/>
        <v/>
      </c>
      <c r="H1420" s="12"/>
      <c r="I1420" s="12"/>
      <c r="J1420" s="12"/>
      <c r="K1420" s="12">
        <f t="shared" si="160"/>
        <v>0</v>
      </c>
      <c r="L1420" s="12"/>
      <c r="M1420" s="12"/>
      <c r="N1420" s="12" t="b">
        <f t="shared" si="161"/>
        <v>1</v>
      </c>
      <c r="O1420" s="12" t="e">
        <f>VLOOKUP(G1420,[1]CTDaoKhung!$C$5:$L$726,2,0)</f>
        <v>#N/A</v>
      </c>
      <c r="P1420" s="12" t="e">
        <f t="shared" si="162"/>
        <v>#N/A</v>
      </c>
      <c r="Q1420" s="12"/>
      <c r="R1420" s="12"/>
    </row>
    <row r="1421" spans="1:18" hidden="1" x14ac:dyDescent="0.3">
      <c r="A1421" s="12"/>
      <c r="B1421" s="12"/>
      <c r="C1421" s="12" t="str">
        <f t="shared" si="158"/>
        <v/>
      </c>
      <c r="D1421" s="12"/>
      <c r="E1421" s="12"/>
      <c r="F1421" s="12"/>
      <c r="G1421" s="12" t="str">
        <f t="shared" si="159"/>
        <v/>
      </c>
      <c r="H1421" s="12"/>
      <c r="I1421" s="12"/>
      <c r="J1421" s="12"/>
      <c r="K1421" s="12">
        <f t="shared" si="160"/>
        <v>0</v>
      </c>
      <c r="L1421" s="12"/>
      <c r="M1421" s="12"/>
      <c r="N1421" s="12" t="b">
        <f t="shared" si="161"/>
        <v>1</v>
      </c>
      <c r="O1421" s="12" t="e">
        <f>VLOOKUP(G1421,[1]CTDaoKhung!$C$5:$L$726,2,0)</f>
        <v>#N/A</v>
      </c>
      <c r="P1421" s="12" t="e">
        <f t="shared" si="162"/>
        <v>#N/A</v>
      </c>
      <c r="Q1421" s="12"/>
      <c r="R1421" s="12"/>
    </row>
    <row r="1422" spans="1:18" hidden="1" x14ac:dyDescent="0.3">
      <c r="A1422" s="12"/>
      <c r="B1422" s="12"/>
      <c r="C1422" s="12" t="str">
        <f t="shared" si="158"/>
        <v/>
      </c>
      <c r="D1422" s="12"/>
      <c r="E1422" s="12"/>
      <c r="F1422" s="12"/>
      <c r="G1422" s="12" t="str">
        <f t="shared" si="159"/>
        <v/>
      </c>
      <c r="H1422" s="12"/>
      <c r="I1422" s="12"/>
      <c r="J1422" s="12"/>
      <c r="K1422" s="12">
        <f t="shared" si="160"/>
        <v>0</v>
      </c>
      <c r="L1422" s="12"/>
      <c r="M1422" s="12"/>
      <c r="N1422" s="12" t="b">
        <f t="shared" si="161"/>
        <v>1</v>
      </c>
      <c r="O1422" s="12" t="e">
        <f>VLOOKUP(G1422,[1]CTDaoKhung!$C$5:$L$726,2,0)</f>
        <v>#N/A</v>
      </c>
      <c r="P1422" s="12" t="e">
        <f t="shared" si="162"/>
        <v>#N/A</v>
      </c>
      <c r="Q1422" s="12"/>
      <c r="R1422" s="12"/>
    </row>
    <row r="1423" spans="1:18" hidden="1" x14ac:dyDescent="0.3">
      <c r="A1423" s="12"/>
      <c r="B1423" s="12"/>
      <c r="C1423" s="12" t="str">
        <f t="shared" si="158"/>
        <v/>
      </c>
      <c r="D1423" s="12"/>
      <c r="E1423" s="12"/>
      <c r="F1423" s="12"/>
      <c r="G1423" s="12" t="str">
        <f t="shared" si="159"/>
        <v/>
      </c>
      <c r="H1423" s="12"/>
      <c r="I1423" s="12"/>
      <c r="J1423" s="12"/>
      <c r="K1423" s="12">
        <f t="shared" si="160"/>
        <v>0</v>
      </c>
      <c r="L1423" s="12"/>
      <c r="M1423" s="12"/>
      <c r="N1423" s="12" t="b">
        <f t="shared" si="161"/>
        <v>1</v>
      </c>
      <c r="O1423" s="12" t="e">
        <f>VLOOKUP(G1423,[1]CTDaoKhung!$C$5:$L$726,2,0)</f>
        <v>#N/A</v>
      </c>
      <c r="P1423" s="12" t="e">
        <f t="shared" si="162"/>
        <v>#N/A</v>
      </c>
      <c r="Q1423" s="12"/>
      <c r="R1423" s="12"/>
    </row>
    <row r="1424" spans="1:18" hidden="1" x14ac:dyDescent="0.3">
      <c r="A1424" s="12"/>
      <c r="B1424" s="12"/>
      <c r="C1424" s="12" t="str">
        <f t="shared" si="158"/>
        <v/>
      </c>
      <c r="D1424" s="12"/>
      <c r="E1424" s="12"/>
      <c r="F1424" s="12"/>
      <c r="G1424" s="12" t="str">
        <f t="shared" si="159"/>
        <v/>
      </c>
      <c r="H1424" s="12"/>
      <c r="I1424" s="12"/>
      <c r="J1424" s="12"/>
      <c r="K1424" s="12">
        <f t="shared" si="160"/>
        <v>0</v>
      </c>
      <c r="L1424" s="12"/>
      <c r="M1424" s="12"/>
      <c r="N1424" s="12" t="b">
        <f t="shared" si="161"/>
        <v>1</v>
      </c>
      <c r="O1424" s="12" t="e">
        <f>VLOOKUP(G1424,[1]CTDaoKhung!$C$5:$L$726,2,0)</f>
        <v>#N/A</v>
      </c>
      <c r="P1424" s="12" t="e">
        <f t="shared" si="162"/>
        <v>#N/A</v>
      </c>
      <c r="Q1424" s="12"/>
      <c r="R1424" s="12"/>
    </row>
    <row r="1425" spans="1:18" hidden="1" x14ac:dyDescent="0.3">
      <c r="A1425" s="12"/>
      <c r="B1425" s="12"/>
      <c r="C1425" s="12" t="str">
        <f t="shared" si="158"/>
        <v/>
      </c>
      <c r="D1425" s="12"/>
      <c r="E1425" s="12"/>
      <c r="F1425" s="12"/>
      <c r="G1425" s="12" t="str">
        <f t="shared" si="159"/>
        <v/>
      </c>
      <c r="H1425" s="12"/>
      <c r="I1425" s="12"/>
      <c r="J1425" s="12"/>
      <c r="K1425" s="12">
        <f t="shared" si="160"/>
        <v>0</v>
      </c>
      <c r="L1425" s="12"/>
      <c r="M1425" s="12"/>
      <c r="N1425" s="12" t="b">
        <f t="shared" si="161"/>
        <v>1</v>
      </c>
      <c r="O1425" s="12" t="e">
        <f>VLOOKUP(G1425,[1]CTDaoKhung!$C$5:$L$726,2,0)</f>
        <v>#N/A</v>
      </c>
      <c r="P1425" s="12" t="e">
        <f t="shared" si="162"/>
        <v>#N/A</v>
      </c>
      <c r="Q1425" s="12"/>
      <c r="R1425" s="12"/>
    </row>
    <row r="1426" spans="1:18" hidden="1" x14ac:dyDescent="0.3">
      <c r="A1426" s="12"/>
      <c r="B1426" s="12"/>
      <c r="C1426" s="12" t="str">
        <f t="shared" ref="C1426:C1489" si="163">MID(F1426,5,2)</f>
        <v/>
      </c>
      <c r="D1426" s="12"/>
      <c r="E1426" s="12"/>
      <c r="F1426" s="12"/>
      <c r="G1426" s="12" t="str">
        <f t="shared" si="159"/>
        <v/>
      </c>
      <c r="H1426" s="12"/>
      <c r="I1426" s="12"/>
      <c r="J1426" s="12"/>
      <c r="K1426" s="12">
        <f t="shared" si="160"/>
        <v>0</v>
      </c>
      <c r="L1426" s="12"/>
      <c r="M1426" s="12"/>
      <c r="N1426" s="12" t="b">
        <f t="shared" si="161"/>
        <v>1</v>
      </c>
      <c r="O1426" s="12" t="e">
        <f>VLOOKUP(G1426,[1]CTDaoKhung!$C$5:$L$726,2,0)</f>
        <v>#N/A</v>
      </c>
      <c r="P1426" s="12" t="e">
        <f t="shared" si="162"/>
        <v>#N/A</v>
      </c>
      <c r="Q1426" s="12"/>
      <c r="R1426" s="12"/>
    </row>
    <row r="1427" spans="1:18" hidden="1" x14ac:dyDescent="0.3">
      <c r="A1427" s="12"/>
      <c r="B1427" s="12"/>
      <c r="C1427" s="12" t="str">
        <f t="shared" si="163"/>
        <v/>
      </c>
      <c r="D1427" s="12"/>
      <c r="E1427" s="12"/>
      <c r="F1427" s="12"/>
      <c r="G1427" s="12" t="str">
        <f t="shared" si="159"/>
        <v/>
      </c>
      <c r="H1427" s="12"/>
      <c r="I1427" s="12"/>
      <c r="J1427" s="12"/>
      <c r="K1427" s="12">
        <f t="shared" si="160"/>
        <v>0</v>
      </c>
      <c r="L1427" s="12"/>
      <c r="M1427" s="12"/>
      <c r="N1427" s="12" t="b">
        <f t="shared" si="161"/>
        <v>1</v>
      </c>
      <c r="O1427" s="12" t="e">
        <f>VLOOKUP(G1427,[1]CTDaoKhung!$C$5:$L$726,2,0)</f>
        <v>#N/A</v>
      </c>
      <c r="P1427" s="12" t="e">
        <f t="shared" si="162"/>
        <v>#N/A</v>
      </c>
      <c r="Q1427" s="12"/>
      <c r="R1427" s="12"/>
    </row>
    <row r="1428" spans="1:18" hidden="1" x14ac:dyDescent="0.3">
      <c r="A1428" s="12"/>
      <c r="B1428" s="12"/>
      <c r="C1428" s="12" t="str">
        <f t="shared" si="163"/>
        <v/>
      </c>
      <c r="D1428" s="12"/>
      <c r="E1428" s="12"/>
      <c r="F1428" s="12"/>
      <c r="G1428" s="12" t="str">
        <f t="shared" si="159"/>
        <v/>
      </c>
      <c r="H1428" s="12"/>
      <c r="I1428" s="12"/>
      <c r="J1428" s="12"/>
      <c r="K1428" s="12">
        <f t="shared" si="160"/>
        <v>0</v>
      </c>
      <c r="L1428" s="12"/>
      <c r="M1428" s="12"/>
      <c r="N1428" s="12" t="b">
        <f t="shared" si="161"/>
        <v>1</v>
      </c>
      <c r="O1428" s="12" t="e">
        <f>VLOOKUP(G1428,[1]CTDaoKhung!$C$5:$L$726,2,0)</f>
        <v>#N/A</v>
      </c>
      <c r="P1428" s="12" t="e">
        <f t="shared" si="162"/>
        <v>#N/A</v>
      </c>
      <c r="Q1428" s="12"/>
      <c r="R1428" s="12"/>
    </row>
    <row r="1429" spans="1:18" hidden="1" x14ac:dyDescent="0.3">
      <c r="A1429" s="12"/>
      <c r="B1429" s="12"/>
      <c r="C1429" s="12" t="str">
        <f t="shared" si="163"/>
        <v/>
      </c>
      <c r="D1429" s="12"/>
      <c r="E1429" s="12"/>
      <c r="F1429" s="12"/>
      <c r="G1429" s="12" t="str">
        <f t="shared" si="159"/>
        <v/>
      </c>
      <c r="H1429" s="12"/>
      <c r="I1429" s="12"/>
      <c r="J1429" s="12"/>
      <c r="K1429" s="12">
        <f t="shared" si="160"/>
        <v>0</v>
      </c>
      <c r="L1429" s="12"/>
      <c r="M1429" s="12"/>
      <c r="N1429" s="12" t="b">
        <f t="shared" si="161"/>
        <v>1</v>
      </c>
      <c r="O1429" s="12" t="e">
        <f>VLOOKUP(G1429,[1]CTDaoKhung!$C$5:$L$726,2,0)</f>
        <v>#N/A</v>
      </c>
      <c r="P1429" s="12" t="e">
        <f t="shared" si="162"/>
        <v>#N/A</v>
      </c>
      <c r="Q1429" s="12"/>
      <c r="R1429" s="12"/>
    </row>
    <row r="1430" spans="1:18" hidden="1" x14ac:dyDescent="0.3">
      <c r="A1430" s="12"/>
      <c r="B1430" s="12"/>
      <c r="C1430" s="12" t="str">
        <f t="shared" si="163"/>
        <v/>
      </c>
      <c r="D1430" s="12"/>
      <c r="E1430" s="12"/>
      <c r="F1430" s="12"/>
      <c r="G1430" s="12" t="str">
        <f t="shared" si="159"/>
        <v/>
      </c>
      <c r="H1430" s="12"/>
      <c r="I1430" s="12"/>
      <c r="J1430" s="12"/>
      <c r="K1430" s="12">
        <f t="shared" si="160"/>
        <v>0</v>
      </c>
      <c r="L1430" s="12"/>
      <c r="M1430" s="12"/>
      <c r="N1430" s="12" t="b">
        <f t="shared" si="161"/>
        <v>1</v>
      </c>
      <c r="O1430" s="12" t="e">
        <f>VLOOKUP(G1430,[1]CTDaoKhung!$C$5:$L$726,2,0)</f>
        <v>#N/A</v>
      </c>
      <c r="P1430" s="12" t="e">
        <f t="shared" si="162"/>
        <v>#N/A</v>
      </c>
      <c r="Q1430" s="12"/>
      <c r="R1430" s="12"/>
    </row>
    <row r="1431" spans="1:18" hidden="1" x14ac:dyDescent="0.3">
      <c r="A1431" s="12"/>
      <c r="B1431" s="12"/>
      <c r="C1431" s="12" t="str">
        <f t="shared" si="163"/>
        <v/>
      </c>
      <c r="D1431" s="12"/>
      <c r="E1431" s="12"/>
      <c r="F1431" s="12"/>
      <c r="G1431" s="12" t="str">
        <f t="shared" si="159"/>
        <v/>
      </c>
      <c r="H1431" s="12"/>
      <c r="I1431" s="12"/>
      <c r="J1431" s="12"/>
      <c r="K1431" s="12">
        <f t="shared" si="160"/>
        <v>0</v>
      </c>
      <c r="L1431" s="12"/>
      <c r="M1431" s="12"/>
      <c r="N1431" s="12" t="b">
        <f t="shared" si="161"/>
        <v>1</v>
      </c>
      <c r="O1431" s="12" t="e">
        <f>VLOOKUP(G1431,[1]CTDaoKhung!$C$5:$L$726,2,0)</f>
        <v>#N/A</v>
      </c>
      <c r="P1431" s="12" t="e">
        <f t="shared" si="162"/>
        <v>#N/A</v>
      </c>
      <c r="Q1431" s="12"/>
      <c r="R1431" s="12"/>
    </row>
    <row r="1432" spans="1:18" hidden="1" x14ac:dyDescent="0.3">
      <c r="A1432" s="12"/>
      <c r="B1432" s="12"/>
      <c r="C1432" s="12" t="str">
        <f t="shared" si="163"/>
        <v/>
      </c>
      <c r="D1432" s="12"/>
      <c r="E1432" s="12"/>
      <c r="F1432" s="12"/>
      <c r="G1432" s="12" t="str">
        <f t="shared" si="159"/>
        <v/>
      </c>
      <c r="H1432" s="12"/>
      <c r="I1432" s="12"/>
      <c r="J1432" s="12"/>
      <c r="K1432" s="12">
        <f t="shared" si="160"/>
        <v>0</v>
      </c>
      <c r="L1432" s="12"/>
      <c r="M1432" s="12"/>
      <c r="N1432" s="12" t="b">
        <f t="shared" si="161"/>
        <v>1</v>
      </c>
      <c r="O1432" s="12" t="e">
        <f>VLOOKUP(G1432,[1]CTDaoKhung!$C$5:$L$726,2,0)</f>
        <v>#N/A</v>
      </c>
      <c r="P1432" s="12" t="e">
        <f t="shared" si="162"/>
        <v>#N/A</v>
      </c>
      <c r="Q1432" s="12"/>
      <c r="R1432" s="12"/>
    </row>
    <row r="1433" spans="1:18" hidden="1" x14ac:dyDescent="0.3">
      <c r="A1433" s="12"/>
      <c r="B1433" s="12"/>
      <c r="C1433" s="12" t="str">
        <f t="shared" si="163"/>
        <v/>
      </c>
      <c r="D1433" s="12"/>
      <c r="E1433" s="12"/>
      <c r="F1433" s="12"/>
      <c r="G1433" s="12" t="str">
        <f t="shared" si="159"/>
        <v/>
      </c>
      <c r="H1433" s="12"/>
      <c r="I1433" s="12"/>
      <c r="J1433" s="12"/>
      <c r="K1433" s="12">
        <f t="shared" si="160"/>
        <v>0</v>
      </c>
      <c r="L1433" s="12"/>
      <c r="M1433" s="12"/>
      <c r="N1433" s="12" t="b">
        <f t="shared" si="161"/>
        <v>1</v>
      </c>
      <c r="O1433" s="12" t="e">
        <f>VLOOKUP(G1433,[1]CTDaoKhung!$C$5:$L$726,2,0)</f>
        <v>#N/A</v>
      </c>
      <c r="P1433" s="12" t="e">
        <f t="shared" si="162"/>
        <v>#N/A</v>
      </c>
      <c r="Q1433" s="12"/>
      <c r="R1433" s="12"/>
    </row>
    <row r="1434" spans="1:18" hidden="1" x14ac:dyDescent="0.3">
      <c r="A1434" s="12"/>
      <c r="B1434" s="12"/>
      <c r="C1434" s="12" t="str">
        <f t="shared" si="163"/>
        <v/>
      </c>
      <c r="D1434" s="12"/>
      <c r="E1434" s="12"/>
      <c r="F1434" s="12"/>
      <c r="G1434" s="12" t="str">
        <f t="shared" si="159"/>
        <v/>
      </c>
      <c r="H1434" s="12"/>
      <c r="I1434" s="12"/>
      <c r="J1434" s="12"/>
      <c r="K1434" s="12">
        <f t="shared" si="160"/>
        <v>0</v>
      </c>
      <c r="L1434" s="12"/>
      <c r="M1434" s="12"/>
      <c r="N1434" s="12" t="b">
        <f t="shared" si="161"/>
        <v>1</v>
      </c>
      <c r="O1434" s="12" t="e">
        <f>VLOOKUP(G1434,[1]CTDaoKhung!$C$5:$L$726,2,0)</f>
        <v>#N/A</v>
      </c>
      <c r="P1434" s="12" t="e">
        <f t="shared" si="162"/>
        <v>#N/A</v>
      </c>
      <c r="Q1434" s="12"/>
      <c r="R1434" s="12"/>
    </row>
    <row r="1435" spans="1:18" hidden="1" x14ac:dyDescent="0.3">
      <c r="A1435" s="12"/>
      <c r="B1435" s="12"/>
      <c r="C1435" s="12" t="str">
        <f t="shared" si="163"/>
        <v/>
      </c>
      <c r="D1435" s="12"/>
      <c r="E1435" s="12"/>
      <c r="F1435" s="12"/>
      <c r="G1435" s="12" t="str">
        <f t="shared" si="159"/>
        <v/>
      </c>
      <c r="H1435" s="12"/>
      <c r="I1435" s="12"/>
      <c r="J1435" s="12"/>
      <c r="K1435" s="12">
        <f t="shared" si="160"/>
        <v>0</v>
      </c>
      <c r="L1435" s="12"/>
      <c r="M1435" s="12"/>
      <c r="N1435" s="12" t="b">
        <f t="shared" si="161"/>
        <v>1</v>
      </c>
      <c r="O1435" s="12" t="e">
        <f>VLOOKUP(G1435,[1]CTDaoKhung!$C$5:$L$726,2,0)</f>
        <v>#N/A</v>
      </c>
      <c r="P1435" s="12" t="e">
        <f t="shared" si="162"/>
        <v>#N/A</v>
      </c>
      <c r="Q1435" s="12"/>
      <c r="R1435" s="12"/>
    </row>
    <row r="1436" spans="1:18" hidden="1" x14ac:dyDescent="0.3">
      <c r="A1436" s="12"/>
      <c r="B1436" s="12"/>
      <c r="C1436" s="12" t="str">
        <f t="shared" si="163"/>
        <v/>
      </c>
      <c r="D1436" s="12"/>
      <c r="E1436" s="12"/>
      <c r="F1436" s="12"/>
      <c r="G1436" s="12" t="str">
        <f t="shared" si="159"/>
        <v/>
      </c>
      <c r="H1436" s="12"/>
      <c r="I1436" s="12"/>
      <c r="J1436" s="12"/>
      <c r="K1436" s="12">
        <f t="shared" si="160"/>
        <v>0</v>
      </c>
      <c r="L1436" s="12"/>
      <c r="M1436" s="12"/>
      <c r="N1436" s="12" t="b">
        <f t="shared" si="161"/>
        <v>1</v>
      </c>
      <c r="O1436" s="12" t="e">
        <f>VLOOKUP(G1436,[1]CTDaoKhung!$C$5:$L$726,2,0)</f>
        <v>#N/A</v>
      </c>
      <c r="P1436" s="12" t="e">
        <f t="shared" si="162"/>
        <v>#N/A</v>
      </c>
      <c r="Q1436" s="12"/>
      <c r="R1436" s="12"/>
    </row>
    <row r="1437" spans="1:18" hidden="1" x14ac:dyDescent="0.3">
      <c r="A1437" s="12"/>
      <c r="B1437" s="12"/>
      <c r="C1437" s="12" t="str">
        <f t="shared" si="163"/>
        <v/>
      </c>
      <c r="D1437" s="12"/>
      <c r="E1437" s="12"/>
      <c r="F1437" s="12"/>
      <c r="G1437" s="12" t="str">
        <f t="shared" si="159"/>
        <v/>
      </c>
      <c r="H1437" s="12"/>
      <c r="I1437" s="12"/>
      <c r="J1437" s="12"/>
      <c r="K1437" s="12">
        <f t="shared" si="160"/>
        <v>0</v>
      </c>
      <c r="L1437" s="12"/>
      <c r="M1437" s="12"/>
      <c r="N1437" s="12" t="b">
        <f t="shared" si="161"/>
        <v>1</v>
      </c>
      <c r="O1437" s="12" t="e">
        <f>VLOOKUP(G1437,[1]CTDaoKhung!$C$5:$L$726,2,0)</f>
        <v>#N/A</v>
      </c>
      <c r="P1437" s="12" t="e">
        <f t="shared" si="162"/>
        <v>#N/A</v>
      </c>
      <c r="Q1437" s="12"/>
      <c r="R1437" s="12"/>
    </row>
    <row r="1438" spans="1:18" hidden="1" x14ac:dyDescent="0.3">
      <c r="A1438" s="12"/>
      <c r="B1438" s="12"/>
      <c r="C1438" s="12" t="str">
        <f t="shared" si="163"/>
        <v/>
      </c>
      <c r="D1438" s="12"/>
      <c r="E1438" s="12"/>
      <c r="F1438" s="12"/>
      <c r="G1438" s="12" t="str">
        <f t="shared" si="159"/>
        <v/>
      </c>
      <c r="H1438" s="12"/>
      <c r="I1438" s="12"/>
      <c r="J1438" s="12"/>
      <c r="K1438" s="12">
        <f t="shared" si="160"/>
        <v>0</v>
      </c>
      <c r="L1438" s="12"/>
      <c r="M1438" s="12"/>
      <c r="N1438" s="12" t="b">
        <f t="shared" si="161"/>
        <v>1</v>
      </c>
      <c r="O1438" s="12" t="e">
        <f>VLOOKUP(G1438,[1]CTDaoKhung!$C$5:$L$726,2,0)</f>
        <v>#N/A</v>
      </c>
      <c r="P1438" s="12" t="e">
        <f t="shared" si="162"/>
        <v>#N/A</v>
      </c>
      <c r="Q1438" s="12"/>
      <c r="R1438" s="12"/>
    </row>
    <row r="1439" spans="1:18" hidden="1" x14ac:dyDescent="0.3">
      <c r="A1439" s="12"/>
      <c r="B1439" s="12"/>
      <c r="C1439" s="12" t="str">
        <f t="shared" si="163"/>
        <v/>
      </c>
      <c r="D1439" s="12"/>
      <c r="E1439" s="12"/>
      <c r="F1439" s="12"/>
      <c r="G1439" s="12" t="str">
        <f t="shared" si="159"/>
        <v/>
      </c>
      <c r="H1439" s="12"/>
      <c r="I1439" s="12"/>
      <c r="J1439" s="12"/>
      <c r="K1439" s="12">
        <f t="shared" si="160"/>
        <v>0</v>
      </c>
      <c r="L1439" s="12"/>
      <c r="M1439" s="12"/>
      <c r="N1439" s="12" t="b">
        <f t="shared" si="161"/>
        <v>1</v>
      </c>
      <c r="O1439" s="12" t="e">
        <f>VLOOKUP(G1439,[1]CTDaoKhung!$C$5:$L$726,2,0)</f>
        <v>#N/A</v>
      </c>
      <c r="P1439" s="12" t="e">
        <f t="shared" si="162"/>
        <v>#N/A</v>
      </c>
      <c r="Q1439" s="12"/>
      <c r="R1439" s="12"/>
    </row>
    <row r="1440" spans="1:18" hidden="1" x14ac:dyDescent="0.3">
      <c r="A1440" s="12"/>
      <c r="B1440" s="12"/>
      <c r="C1440" s="12" t="str">
        <f t="shared" si="163"/>
        <v/>
      </c>
      <c r="D1440" s="12"/>
      <c r="E1440" s="12"/>
      <c r="F1440" s="12"/>
      <c r="G1440" s="12" t="str">
        <f t="shared" si="159"/>
        <v/>
      </c>
      <c r="H1440" s="12"/>
      <c r="I1440" s="12"/>
      <c r="J1440" s="12"/>
      <c r="K1440" s="12">
        <f t="shared" si="160"/>
        <v>0</v>
      </c>
      <c r="L1440" s="12"/>
      <c r="M1440" s="12"/>
      <c r="N1440" s="12" t="b">
        <f t="shared" si="161"/>
        <v>1</v>
      </c>
      <c r="O1440" s="12" t="e">
        <f>VLOOKUP(G1440,[1]CTDaoKhung!$C$5:$L$726,2,0)</f>
        <v>#N/A</v>
      </c>
      <c r="P1440" s="12" t="e">
        <f t="shared" si="162"/>
        <v>#N/A</v>
      </c>
      <c r="Q1440" s="12"/>
      <c r="R1440" s="12"/>
    </row>
    <row r="1441" spans="1:18" hidden="1" x14ac:dyDescent="0.3">
      <c r="A1441" s="12"/>
      <c r="B1441" s="12"/>
      <c r="C1441" s="12" t="str">
        <f t="shared" si="163"/>
        <v/>
      </c>
      <c r="D1441" s="12"/>
      <c r="E1441" s="12"/>
      <c r="F1441" s="12"/>
      <c r="G1441" s="12" t="str">
        <f t="shared" si="159"/>
        <v/>
      </c>
      <c r="H1441" s="12"/>
      <c r="I1441" s="12"/>
      <c r="J1441" s="12"/>
      <c r="K1441" s="12">
        <f t="shared" si="160"/>
        <v>0</v>
      </c>
      <c r="L1441" s="12"/>
      <c r="M1441" s="12"/>
      <c r="N1441" s="12" t="b">
        <f t="shared" si="161"/>
        <v>1</v>
      </c>
      <c r="O1441" s="12" t="e">
        <f>VLOOKUP(G1441,[1]CTDaoKhung!$C$5:$L$726,2,0)</f>
        <v>#N/A</v>
      </c>
      <c r="P1441" s="12" t="e">
        <f t="shared" si="162"/>
        <v>#N/A</v>
      </c>
      <c r="Q1441" s="12"/>
      <c r="R1441" s="12"/>
    </row>
    <row r="1442" spans="1:18" hidden="1" x14ac:dyDescent="0.3">
      <c r="A1442" s="12"/>
      <c r="B1442" s="12"/>
      <c r="C1442" s="12" t="str">
        <f t="shared" si="163"/>
        <v/>
      </c>
      <c r="D1442" s="12"/>
      <c r="E1442" s="12"/>
      <c r="F1442" s="12"/>
      <c r="G1442" s="12" t="str">
        <f t="shared" si="159"/>
        <v/>
      </c>
      <c r="H1442" s="12"/>
      <c r="I1442" s="12"/>
      <c r="J1442" s="12"/>
      <c r="K1442" s="12">
        <f t="shared" si="160"/>
        <v>0</v>
      </c>
      <c r="L1442" s="12"/>
      <c r="M1442" s="12"/>
      <c r="N1442" s="12" t="b">
        <f t="shared" si="161"/>
        <v>1</v>
      </c>
      <c r="O1442" s="12" t="e">
        <f>VLOOKUP(G1442,[1]CTDaoKhung!$C$5:$L$726,2,0)</f>
        <v>#N/A</v>
      </c>
      <c r="P1442" s="12" t="e">
        <f t="shared" si="162"/>
        <v>#N/A</v>
      </c>
      <c r="Q1442" s="12"/>
      <c r="R1442" s="12"/>
    </row>
    <row r="1443" spans="1:18" hidden="1" x14ac:dyDescent="0.3">
      <c r="A1443" s="12"/>
      <c r="B1443" s="12"/>
      <c r="C1443" s="12" t="str">
        <f t="shared" si="163"/>
        <v/>
      </c>
      <c r="D1443" s="12"/>
      <c r="E1443" s="12"/>
      <c r="F1443" s="12"/>
      <c r="G1443" s="12" t="str">
        <f t="shared" si="159"/>
        <v/>
      </c>
      <c r="H1443" s="12"/>
      <c r="I1443" s="12"/>
      <c r="J1443" s="12"/>
      <c r="K1443" s="12">
        <f t="shared" si="160"/>
        <v>0</v>
      </c>
      <c r="L1443" s="12"/>
      <c r="M1443" s="12"/>
      <c r="N1443" s="12" t="b">
        <f t="shared" si="161"/>
        <v>1</v>
      </c>
      <c r="O1443" s="12" t="e">
        <f>VLOOKUP(G1443,[1]CTDaoKhung!$C$5:$L$726,2,0)</f>
        <v>#N/A</v>
      </c>
      <c r="P1443" s="12" t="e">
        <f t="shared" si="162"/>
        <v>#N/A</v>
      </c>
      <c r="Q1443" s="12"/>
      <c r="R1443" s="12"/>
    </row>
    <row r="1444" spans="1:18" hidden="1" x14ac:dyDescent="0.3">
      <c r="A1444" s="12"/>
      <c r="B1444" s="12"/>
      <c r="C1444" s="12" t="str">
        <f t="shared" si="163"/>
        <v/>
      </c>
      <c r="D1444" s="12"/>
      <c r="E1444" s="12"/>
      <c r="F1444" s="12"/>
      <c r="G1444" s="12" t="str">
        <f t="shared" si="159"/>
        <v/>
      </c>
      <c r="H1444" s="12"/>
      <c r="I1444" s="12"/>
      <c r="J1444" s="12"/>
      <c r="K1444" s="12">
        <f t="shared" si="160"/>
        <v>0</v>
      </c>
      <c r="L1444" s="12"/>
      <c r="M1444" s="12"/>
      <c r="N1444" s="12" t="b">
        <f t="shared" si="161"/>
        <v>1</v>
      </c>
      <c r="O1444" s="12" t="e">
        <f>VLOOKUP(G1444,[1]CTDaoKhung!$C$5:$L$726,2,0)</f>
        <v>#N/A</v>
      </c>
      <c r="P1444" s="12" t="e">
        <f t="shared" si="162"/>
        <v>#N/A</v>
      </c>
      <c r="Q1444" s="12"/>
      <c r="R1444" s="12"/>
    </row>
    <row r="1445" spans="1:18" hidden="1" x14ac:dyDescent="0.3">
      <c r="A1445" s="12"/>
      <c r="B1445" s="12"/>
      <c r="C1445" s="12" t="str">
        <f t="shared" si="163"/>
        <v/>
      </c>
      <c r="D1445" s="12"/>
      <c r="E1445" s="12"/>
      <c r="F1445" s="12"/>
      <c r="G1445" s="12" t="str">
        <f t="shared" si="159"/>
        <v/>
      </c>
      <c r="H1445" s="12"/>
      <c r="I1445" s="12"/>
      <c r="J1445" s="12"/>
      <c r="K1445" s="12">
        <f t="shared" si="160"/>
        <v>0</v>
      </c>
      <c r="L1445" s="12"/>
      <c r="M1445" s="12"/>
      <c r="N1445" s="12" t="b">
        <f t="shared" si="161"/>
        <v>1</v>
      </c>
      <c r="O1445" s="12" t="e">
        <f>VLOOKUP(G1445,[1]CTDaoKhung!$C$5:$L$726,2,0)</f>
        <v>#N/A</v>
      </c>
      <c r="P1445" s="12" t="e">
        <f t="shared" si="162"/>
        <v>#N/A</v>
      </c>
      <c r="Q1445" s="12"/>
      <c r="R1445" s="12"/>
    </row>
    <row r="1446" spans="1:18" hidden="1" x14ac:dyDescent="0.3">
      <c r="A1446" s="12"/>
      <c r="B1446" s="12"/>
      <c r="C1446" s="12" t="str">
        <f t="shared" si="163"/>
        <v/>
      </c>
      <c r="D1446" s="12"/>
      <c r="E1446" s="12"/>
      <c r="F1446" s="12"/>
      <c r="G1446" s="12" t="str">
        <f t="shared" si="159"/>
        <v/>
      </c>
      <c r="H1446" s="12"/>
      <c r="I1446" s="12"/>
      <c r="J1446" s="12"/>
      <c r="K1446" s="12">
        <f t="shared" si="160"/>
        <v>0</v>
      </c>
      <c r="L1446" s="12"/>
      <c r="M1446" s="12"/>
      <c r="N1446" s="12" t="b">
        <f t="shared" si="161"/>
        <v>1</v>
      </c>
      <c r="O1446" s="12" t="e">
        <f>VLOOKUP(G1446,[1]CTDaoKhung!$C$5:$L$726,2,0)</f>
        <v>#N/A</v>
      </c>
      <c r="P1446" s="12" t="e">
        <f t="shared" si="162"/>
        <v>#N/A</v>
      </c>
      <c r="Q1446" s="12"/>
      <c r="R1446" s="12"/>
    </row>
    <row r="1447" spans="1:18" hidden="1" x14ac:dyDescent="0.3">
      <c r="A1447" s="12"/>
      <c r="B1447" s="12"/>
      <c r="C1447" s="12" t="str">
        <f t="shared" si="163"/>
        <v/>
      </c>
      <c r="D1447" s="12"/>
      <c r="E1447" s="12"/>
      <c r="F1447" s="12"/>
      <c r="G1447" s="12" t="str">
        <f t="shared" si="159"/>
        <v/>
      </c>
      <c r="H1447" s="12"/>
      <c r="I1447" s="12"/>
      <c r="J1447" s="12"/>
      <c r="K1447" s="12">
        <f t="shared" si="160"/>
        <v>0</v>
      </c>
      <c r="L1447" s="12"/>
      <c r="M1447" s="12"/>
      <c r="N1447" s="12" t="b">
        <f t="shared" si="161"/>
        <v>1</v>
      </c>
      <c r="O1447" s="12" t="e">
        <f>VLOOKUP(G1447,[1]CTDaoKhung!$C$5:$L$726,2,0)</f>
        <v>#N/A</v>
      </c>
      <c r="P1447" s="12" t="e">
        <f t="shared" si="162"/>
        <v>#N/A</v>
      </c>
      <c r="Q1447" s="12"/>
      <c r="R1447" s="12"/>
    </row>
    <row r="1448" spans="1:18" hidden="1" x14ac:dyDescent="0.3">
      <c r="A1448" s="12"/>
      <c r="B1448" s="12"/>
      <c r="C1448" s="12" t="str">
        <f t="shared" si="163"/>
        <v/>
      </c>
      <c r="D1448" s="12"/>
      <c r="E1448" s="12"/>
      <c r="F1448" s="12"/>
      <c r="G1448" s="12" t="str">
        <f t="shared" si="159"/>
        <v/>
      </c>
      <c r="H1448" s="12"/>
      <c r="I1448" s="12"/>
      <c r="J1448" s="12"/>
      <c r="K1448" s="12">
        <f t="shared" si="160"/>
        <v>0</v>
      </c>
      <c r="L1448" s="12"/>
      <c r="M1448" s="12"/>
      <c r="N1448" s="12" t="b">
        <f t="shared" si="161"/>
        <v>1</v>
      </c>
      <c r="O1448" s="12" t="e">
        <f>VLOOKUP(G1448,[1]CTDaoKhung!$C$5:$L$726,2,0)</f>
        <v>#N/A</v>
      </c>
      <c r="P1448" s="12" t="e">
        <f t="shared" si="162"/>
        <v>#N/A</v>
      </c>
      <c r="Q1448" s="12"/>
      <c r="R1448" s="12"/>
    </row>
    <row r="1449" spans="1:18" hidden="1" x14ac:dyDescent="0.3">
      <c r="A1449" s="12"/>
      <c r="B1449" s="12"/>
      <c r="C1449" s="12" t="str">
        <f t="shared" si="163"/>
        <v/>
      </c>
      <c r="D1449" s="12"/>
      <c r="E1449" s="12"/>
      <c r="F1449" s="12"/>
      <c r="G1449" s="12" t="str">
        <f t="shared" si="159"/>
        <v/>
      </c>
      <c r="H1449" s="12"/>
      <c r="I1449" s="12"/>
      <c r="J1449" s="12"/>
      <c r="K1449" s="12">
        <f t="shared" si="160"/>
        <v>0</v>
      </c>
      <c r="L1449" s="12"/>
      <c r="M1449" s="12"/>
      <c r="N1449" s="12" t="b">
        <f t="shared" si="161"/>
        <v>1</v>
      </c>
      <c r="O1449" s="12" t="e">
        <f>VLOOKUP(G1449,[1]CTDaoKhung!$C$5:$L$726,2,0)</f>
        <v>#N/A</v>
      </c>
      <c r="P1449" s="12" t="e">
        <f t="shared" si="162"/>
        <v>#N/A</v>
      </c>
      <c r="Q1449" s="12"/>
      <c r="R1449" s="12"/>
    </row>
    <row r="1450" spans="1:18" hidden="1" x14ac:dyDescent="0.3">
      <c r="A1450" s="12"/>
      <c r="B1450" s="12"/>
      <c r="C1450" s="12" t="str">
        <f t="shared" si="163"/>
        <v/>
      </c>
      <c r="D1450" s="12"/>
      <c r="E1450" s="12"/>
      <c r="F1450" s="12"/>
      <c r="G1450" s="12" t="str">
        <f t="shared" si="159"/>
        <v/>
      </c>
      <c r="H1450" s="12"/>
      <c r="I1450" s="12"/>
      <c r="J1450" s="12"/>
      <c r="K1450" s="12">
        <f t="shared" si="160"/>
        <v>0</v>
      </c>
      <c r="L1450" s="12"/>
      <c r="M1450" s="12"/>
      <c r="N1450" s="12" t="b">
        <f t="shared" si="161"/>
        <v>1</v>
      </c>
      <c r="O1450" s="12" t="e">
        <f>VLOOKUP(G1450,[1]CTDaoKhung!$C$5:$L$726,2,0)</f>
        <v>#N/A</v>
      </c>
      <c r="P1450" s="12" t="e">
        <f t="shared" si="162"/>
        <v>#N/A</v>
      </c>
      <c r="Q1450" s="12"/>
      <c r="R1450" s="12"/>
    </row>
    <row r="1451" spans="1:18" hidden="1" x14ac:dyDescent="0.3">
      <c r="A1451" s="12"/>
      <c r="B1451" s="12"/>
      <c r="C1451" s="12" t="str">
        <f t="shared" si="163"/>
        <v/>
      </c>
      <c r="D1451" s="12"/>
      <c r="E1451" s="12"/>
      <c r="F1451" s="12"/>
      <c r="G1451" s="12" t="str">
        <f t="shared" si="159"/>
        <v/>
      </c>
      <c r="H1451" s="12"/>
      <c r="I1451" s="12"/>
      <c r="J1451" s="12"/>
      <c r="K1451" s="12">
        <f t="shared" si="160"/>
        <v>0</v>
      </c>
      <c r="L1451" s="12"/>
      <c r="M1451" s="12"/>
      <c r="N1451" s="12" t="b">
        <f t="shared" si="161"/>
        <v>1</v>
      </c>
      <c r="O1451" s="12" t="e">
        <f>VLOOKUP(G1451,[1]CTDaoKhung!$C$5:$L$726,2,0)</f>
        <v>#N/A</v>
      </c>
      <c r="P1451" s="12" t="e">
        <f t="shared" si="162"/>
        <v>#N/A</v>
      </c>
      <c r="Q1451" s="12"/>
      <c r="R1451" s="12"/>
    </row>
    <row r="1452" spans="1:18" hidden="1" x14ac:dyDescent="0.3">
      <c r="A1452" s="12"/>
      <c r="B1452" s="12"/>
      <c r="C1452" s="12" t="str">
        <f t="shared" si="163"/>
        <v/>
      </c>
      <c r="D1452" s="12"/>
      <c r="E1452" s="12"/>
      <c r="F1452" s="12"/>
      <c r="G1452" s="12" t="str">
        <f t="shared" si="159"/>
        <v/>
      </c>
      <c r="H1452" s="12"/>
      <c r="I1452" s="12"/>
      <c r="J1452" s="12"/>
      <c r="K1452" s="12">
        <f t="shared" si="160"/>
        <v>0</v>
      </c>
      <c r="L1452" s="12"/>
      <c r="M1452" s="12"/>
      <c r="N1452" s="12" t="b">
        <f t="shared" si="161"/>
        <v>1</v>
      </c>
      <c r="O1452" s="12" t="e">
        <f>VLOOKUP(G1452,[1]CTDaoKhung!$C$5:$L$726,2,0)</f>
        <v>#N/A</v>
      </c>
      <c r="P1452" s="12" t="e">
        <f t="shared" si="162"/>
        <v>#N/A</v>
      </c>
      <c r="Q1452" s="12"/>
      <c r="R1452" s="12"/>
    </row>
    <row r="1453" spans="1:18" hidden="1" x14ac:dyDescent="0.3">
      <c r="A1453" s="12"/>
      <c r="B1453" s="12"/>
      <c r="C1453" s="12" t="str">
        <f t="shared" si="163"/>
        <v/>
      </c>
      <c r="D1453" s="12"/>
      <c r="E1453" s="12"/>
      <c r="F1453" s="12"/>
      <c r="G1453" s="12" t="str">
        <f t="shared" si="159"/>
        <v/>
      </c>
      <c r="H1453" s="12"/>
      <c r="I1453" s="12"/>
      <c r="J1453" s="12"/>
      <c r="K1453" s="12">
        <f t="shared" si="160"/>
        <v>0</v>
      </c>
      <c r="L1453" s="12"/>
      <c r="M1453" s="12"/>
      <c r="N1453" s="12" t="b">
        <f t="shared" si="161"/>
        <v>1</v>
      </c>
      <c r="O1453" s="12" t="e">
        <f>VLOOKUP(G1453,[1]CTDaoKhung!$C$5:$L$726,2,0)</f>
        <v>#N/A</v>
      </c>
      <c r="P1453" s="12" t="e">
        <f t="shared" si="162"/>
        <v>#N/A</v>
      </c>
      <c r="Q1453" s="12"/>
      <c r="R1453" s="12"/>
    </row>
    <row r="1454" spans="1:18" hidden="1" x14ac:dyDescent="0.3">
      <c r="A1454" s="12"/>
      <c r="B1454" s="12"/>
      <c r="C1454" s="12" t="str">
        <f t="shared" si="163"/>
        <v/>
      </c>
      <c r="D1454" s="12"/>
      <c r="E1454" s="12"/>
      <c r="F1454" s="12"/>
      <c r="G1454" s="12" t="str">
        <f t="shared" si="159"/>
        <v/>
      </c>
      <c r="H1454" s="12"/>
      <c r="I1454" s="12"/>
      <c r="J1454" s="12"/>
      <c r="K1454" s="12">
        <f t="shared" si="160"/>
        <v>0</v>
      </c>
      <c r="L1454" s="12"/>
      <c r="M1454" s="12"/>
      <c r="N1454" s="12" t="b">
        <f t="shared" si="161"/>
        <v>1</v>
      </c>
      <c r="O1454" s="12" t="e">
        <f>VLOOKUP(G1454,[1]CTDaoKhung!$C$5:$L$726,2,0)</f>
        <v>#N/A</v>
      </c>
      <c r="P1454" s="12" t="e">
        <f t="shared" si="162"/>
        <v>#N/A</v>
      </c>
      <c r="Q1454" s="12"/>
      <c r="R1454" s="12"/>
    </row>
    <row r="1455" spans="1:18" hidden="1" x14ac:dyDescent="0.3">
      <c r="A1455" s="12"/>
      <c r="B1455" s="12"/>
      <c r="C1455" s="12" t="str">
        <f t="shared" si="163"/>
        <v/>
      </c>
      <c r="D1455" s="12"/>
      <c r="E1455" s="12"/>
      <c r="F1455" s="12"/>
      <c r="G1455" s="12" t="str">
        <f t="shared" si="159"/>
        <v/>
      </c>
      <c r="H1455" s="12"/>
      <c r="I1455" s="12"/>
      <c r="J1455" s="12"/>
      <c r="K1455" s="12">
        <f t="shared" si="160"/>
        <v>0</v>
      </c>
      <c r="L1455" s="12"/>
      <c r="M1455" s="12"/>
      <c r="N1455" s="12" t="b">
        <f t="shared" si="161"/>
        <v>1</v>
      </c>
      <c r="O1455" s="12" t="e">
        <f>VLOOKUP(G1455,[1]CTDaoKhung!$C$5:$L$726,2,0)</f>
        <v>#N/A</v>
      </c>
      <c r="P1455" s="12" t="e">
        <f t="shared" si="162"/>
        <v>#N/A</v>
      </c>
      <c r="Q1455" s="12"/>
      <c r="R1455" s="12"/>
    </row>
    <row r="1456" spans="1:18" hidden="1" x14ac:dyDescent="0.3">
      <c r="A1456" s="12"/>
      <c r="B1456" s="12"/>
      <c r="C1456" s="12" t="str">
        <f t="shared" si="163"/>
        <v/>
      </c>
      <c r="D1456" s="12"/>
      <c r="E1456" s="12"/>
      <c r="F1456" s="12"/>
      <c r="G1456" s="12" t="str">
        <f t="shared" si="159"/>
        <v/>
      </c>
      <c r="H1456" s="12"/>
      <c r="I1456" s="12"/>
      <c r="J1456" s="12"/>
      <c r="K1456" s="12">
        <f t="shared" si="160"/>
        <v>0</v>
      </c>
      <c r="L1456" s="12"/>
      <c r="M1456" s="12"/>
      <c r="N1456" s="12" t="b">
        <f t="shared" si="161"/>
        <v>1</v>
      </c>
      <c r="O1456" s="12" t="e">
        <f>VLOOKUP(G1456,[1]CTDaoKhung!$C$5:$L$726,2,0)</f>
        <v>#N/A</v>
      </c>
      <c r="P1456" s="12" t="e">
        <f t="shared" si="162"/>
        <v>#N/A</v>
      </c>
      <c r="Q1456" s="12"/>
      <c r="R1456" s="12"/>
    </row>
    <row r="1457" spans="1:18" hidden="1" x14ac:dyDescent="0.3">
      <c r="A1457" s="12"/>
      <c r="B1457" s="12"/>
      <c r="C1457" s="12" t="str">
        <f t="shared" si="163"/>
        <v/>
      </c>
      <c r="D1457" s="12"/>
      <c r="E1457" s="12"/>
      <c r="F1457" s="12"/>
      <c r="G1457" s="12" t="str">
        <f t="shared" si="159"/>
        <v/>
      </c>
      <c r="H1457" s="12"/>
      <c r="I1457" s="12"/>
      <c r="J1457" s="12"/>
      <c r="K1457" s="12">
        <f t="shared" si="160"/>
        <v>0</v>
      </c>
      <c r="L1457" s="12"/>
      <c r="M1457" s="12"/>
      <c r="N1457" s="12" t="b">
        <f t="shared" si="161"/>
        <v>1</v>
      </c>
      <c r="O1457" s="12" t="e">
        <f>VLOOKUP(G1457,[1]CTDaoKhung!$C$5:$L$726,2,0)</f>
        <v>#N/A</v>
      </c>
      <c r="P1457" s="12" t="e">
        <f t="shared" si="162"/>
        <v>#N/A</v>
      </c>
      <c r="Q1457" s="12"/>
      <c r="R1457" s="12"/>
    </row>
    <row r="1458" spans="1:18" hidden="1" x14ac:dyDescent="0.3">
      <c r="A1458" s="12"/>
      <c r="B1458" s="12"/>
      <c r="C1458" s="12" t="str">
        <f t="shared" si="163"/>
        <v/>
      </c>
      <c r="D1458" s="12"/>
      <c r="E1458" s="12"/>
      <c r="F1458" s="12"/>
      <c r="G1458" s="12" t="str">
        <f t="shared" si="159"/>
        <v/>
      </c>
      <c r="H1458" s="12"/>
      <c r="I1458" s="12"/>
      <c r="J1458" s="12"/>
      <c r="K1458" s="12">
        <f t="shared" si="160"/>
        <v>0</v>
      </c>
      <c r="L1458" s="12"/>
      <c r="M1458" s="12"/>
      <c r="N1458" s="12" t="b">
        <f t="shared" si="161"/>
        <v>1</v>
      </c>
      <c r="O1458" s="12" t="e">
        <f>VLOOKUP(G1458,[1]CTDaoKhung!$C$5:$L$726,2,0)</f>
        <v>#N/A</v>
      </c>
      <c r="P1458" s="12" t="e">
        <f t="shared" si="162"/>
        <v>#N/A</v>
      </c>
      <c r="Q1458" s="12"/>
      <c r="R1458" s="12"/>
    </row>
    <row r="1459" spans="1:18" hidden="1" x14ac:dyDescent="0.3">
      <c r="A1459" s="12"/>
      <c r="B1459" s="12"/>
      <c r="C1459" s="12" t="str">
        <f t="shared" si="163"/>
        <v/>
      </c>
      <c r="D1459" s="12"/>
      <c r="E1459" s="12"/>
      <c r="F1459" s="12"/>
      <c r="G1459" s="12" t="str">
        <f t="shared" si="159"/>
        <v/>
      </c>
      <c r="H1459" s="12"/>
      <c r="I1459" s="12"/>
      <c r="J1459" s="12"/>
      <c r="K1459" s="12">
        <f t="shared" si="160"/>
        <v>0</v>
      </c>
      <c r="L1459" s="12"/>
      <c r="M1459" s="12"/>
      <c r="N1459" s="12" t="b">
        <f t="shared" si="161"/>
        <v>1</v>
      </c>
      <c r="O1459" s="12" t="e">
        <f>VLOOKUP(G1459,[1]CTDaoKhung!$C$5:$L$726,2,0)</f>
        <v>#N/A</v>
      </c>
      <c r="P1459" s="12" t="e">
        <f t="shared" si="162"/>
        <v>#N/A</v>
      </c>
      <c r="Q1459" s="12"/>
      <c r="R1459" s="12"/>
    </row>
    <row r="1460" spans="1:18" hidden="1" x14ac:dyDescent="0.3">
      <c r="A1460" s="12"/>
      <c r="B1460" s="12"/>
      <c r="C1460" s="12" t="str">
        <f t="shared" si="163"/>
        <v/>
      </c>
      <c r="D1460" s="12"/>
      <c r="E1460" s="12"/>
      <c r="F1460" s="12"/>
      <c r="G1460" s="12" t="str">
        <f t="shared" si="159"/>
        <v/>
      </c>
      <c r="H1460" s="12"/>
      <c r="I1460" s="12"/>
      <c r="J1460" s="12"/>
      <c r="K1460" s="12">
        <f t="shared" si="160"/>
        <v>0</v>
      </c>
      <c r="L1460" s="12"/>
      <c r="M1460" s="12"/>
      <c r="N1460" s="12" t="b">
        <f t="shared" si="161"/>
        <v>1</v>
      </c>
      <c r="O1460" s="12" t="e">
        <f>VLOOKUP(G1460,[1]CTDaoKhung!$C$5:$L$726,2,0)</f>
        <v>#N/A</v>
      </c>
      <c r="P1460" s="12" t="e">
        <f t="shared" si="162"/>
        <v>#N/A</v>
      </c>
      <c r="Q1460" s="12"/>
      <c r="R1460" s="12"/>
    </row>
    <row r="1461" spans="1:18" hidden="1" x14ac:dyDescent="0.3">
      <c r="A1461" s="12"/>
      <c r="B1461" s="12"/>
      <c r="C1461" s="12" t="str">
        <f t="shared" si="163"/>
        <v/>
      </c>
      <c r="D1461" s="12"/>
      <c r="E1461" s="12"/>
      <c r="F1461" s="12"/>
      <c r="G1461" s="12" t="str">
        <f t="shared" si="159"/>
        <v/>
      </c>
      <c r="H1461" s="12"/>
      <c r="I1461" s="12"/>
      <c r="J1461" s="12"/>
      <c r="K1461" s="12">
        <f t="shared" si="160"/>
        <v>0</v>
      </c>
      <c r="L1461" s="12"/>
      <c r="M1461" s="12"/>
      <c r="N1461" s="12" t="b">
        <f t="shared" si="161"/>
        <v>1</v>
      </c>
      <c r="O1461" s="12" t="e">
        <f>VLOOKUP(G1461,[1]CTDaoKhung!$C$5:$L$726,2,0)</f>
        <v>#N/A</v>
      </c>
      <c r="P1461" s="12" t="e">
        <f t="shared" si="162"/>
        <v>#N/A</v>
      </c>
      <c r="Q1461" s="12"/>
      <c r="R1461" s="12"/>
    </row>
    <row r="1462" spans="1:18" hidden="1" x14ac:dyDescent="0.3">
      <c r="A1462" s="12"/>
      <c r="B1462" s="12"/>
      <c r="C1462" s="12" t="str">
        <f t="shared" si="163"/>
        <v/>
      </c>
      <c r="D1462" s="12"/>
      <c r="E1462" s="12"/>
      <c r="F1462" s="12"/>
      <c r="G1462" s="12" t="str">
        <f t="shared" si="159"/>
        <v/>
      </c>
      <c r="H1462" s="12"/>
      <c r="I1462" s="12"/>
      <c r="J1462" s="12"/>
      <c r="K1462" s="12">
        <f t="shared" si="160"/>
        <v>0</v>
      </c>
      <c r="L1462" s="12"/>
      <c r="M1462" s="12"/>
      <c r="N1462" s="12" t="b">
        <f t="shared" si="161"/>
        <v>1</v>
      </c>
      <c r="O1462" s="12" t="e">
        <f>VLOOKUP(G1462,[1]CTDaoKhung!$C$5:$L$726,2,0)</f>
        <v>#N/A</v>
      </c>
      <c r="P1462" s="12" t="e">
        <f t="shared" si="162"/>
        <v>#N/A</v>
      </c>
      <c r="Q1462" s="12"/>
      <c r="R1462" s="12"/>
    </row>
    <row r="1463" spans="1:18" hidden="1" x14ac:dyDescent="0.3">
      <c r="A1463" s="12"/>
      <c r="B1463" s="12"/>
      <c r="C1463" s="12" t="str">
        <f t="shared" si="163"/>
        <v/>
      </c>
      <c r="D1463" s="12"/>
      <c r="E1463" s="12"/>
      <c r="F1463" s="12"/>
      <c r="G1463" s="12" t="str">
        <f t="shared" si="159"/>
        <v/>
      </c>
      <c r="H1463" s="12"/>
      <c r="I1463" s="12"/>
      <c r="J1463" s="12"/>
      <c r="K1463" s="12">
        <f t="shared" si="160"/>
        <v>0</v>
      </c>
      <c r="L1463" s="12"/>
      <c r="M1463" s="12"/>
      <c r="N1463" s="12" t="b">
        <f t="shared" si="161"/>
        <v>1</v>
      </c>
      <c r="O1463" s="12" t="e">
        <f>VLOOKUP(G1463,[1]CTDaoKhung!$C$5:$L$726,2,0)</f>
        <v>#N/A</v>
      </c>
      <c r="P1463" s="12" t="e">
        <f t="shared" si="162"/>
        <v>#N/A</v>
      </c>
      <c r="Q1463" s="12"/>
      <c r="R1463" s="12"/>
    </row>
    <row r="1464" spans="1:18" hidden="1" x14ac:dyDescent="0.3">
      <c r="A1464" s="12"/>
      <c r="B1464" s="12"/>
      <c r="C1464" s="12" t="str">
        <f t="shared" si="163"/>
        <v/>
      </c>
      <c r="D1464" s="12"/>
      <c r="E1464" s="12"/>
      <c r="F1464" s="12"/>
      <c r="G1464" s="12" t="str">
        <f t="shared" si="159"/>
        <v/>
      </c>
      <c r="H1464" s="12"/>
      <c r="I1464" s="12"/>
      <c r="J1464" s="12"/>
      <c r="K1464" s="12">
        <f t="shared" si="160"/>
        <v>0</v>
      </c>
      <c r="L1464" s="12"/>
      <c r="M1464" s="12"/>
      <c r="N1464" s="12" t="b">
        <f t="shared" si="161"/>
        <v>1</v>
      </c>
      <c r="O1464" s="12" t="e">
        <f>VLOOKUP(G1464,[1]CTDaoKhung!$C$5:$L$726,2,0)</f>
        <v>#N/A</v>
      </c>
      <c r="P1464" s="12" t="e">
        <f t="shared" si="162"/>
        <v>#N/A</v>
      </c>
      <c r="Q1464" s="12"/>
      <c r="R1464" s="12"/>
    </row>
    <row r="1465" spans="1:18" hidden="1" x14ac:dyDescent="0.3">
      <c r="A1465" s="12"/>
      <c r="B1465" s="12"/>
      <c r="C1465" s="12" t="str">
        <f t="shared" si="163"/>
        <v/>
      </c>
      <c r="D1465" s="12"/>
      <c r="E1465" s="12"/>
      <c r="F1465" s="12"/>
      <c r="G1465" s="12" t="str">
        <f t="shared" si="159"/>
        <v/>
      </c>
      <c r="H1465" s="12"/>
      <c r="I1465" s="12"/>
      <c r="J1465" s="12"/>
      <c r="K1465" s="12">
        <f t="shared" si="160"/>
        <v>0</v>
      </c>
      <c r="L1465" s="12"/>
      <c r="M1465" s="12"/>
      <c r="N1465" s="12" t="b">
        <f t="shared" si="161"/>
        <v>1</v>
      </c>
      <c r="O1465" s="12" t="e">
        <f>VLOOKUP(G1465,[1]CTDaoKhung!$C$5:$L$726,2,0)</f>
        <v>#N/A</v>
      </c>
      <c r="P1465" s="12" t="e">
        <f t="shared" si="162"/>
        <v>#N/A</v>
      </c>
      <c r="Q1465" s="12"/>
      <c r="R1465" s="12"/>
    </row>
    <row r="1466" spans="1:18" hidden="1" x14ac:dyDescent="0.3">
      <c r="A1466" s="12"/>
      <c r="B1466" s="12"/>
      <c r="C1466" s="12" t="str">
        <f t="shared" si="163"/>
        <v/>
      </c>
      <c r="D1466" s="12"/>
      <c r="E1466" s="12"/>
      <c r="F1466" s="12"/>
      <c r="G1466" s="12" t="str">
        <f t="shared" si="159"/>
        <v/>
      </c>
      <c r="H1466" s="12"/>
      <c r="I1466" s="12"/>
      <c r="J1466" s="12"/>
      <c r="K1466" s="12">
        <f t="shared" si="160"/>
        <v>0</v>
      </c>
      <c r="L1466" s="12"/>
      <c r="M1466" s="12"/>
      <c r="N1466" s="12" t="b">
        <f t="shared" si="161"/>
        <v>1</v>
      </c>
      <c r="O1466" s="12" t="e">
        <f>VLOOKUP(G1466,[1]CTDaoKhung!$C$5:$L$726,2,0)</f>
        <v>#N/A</v>
      </c>
      <c r="P1466" s="12" t="e">
        <f t="shared" si="162"/>
        <v>#N/A</v>
      </c>
      <c r="Q1466" s="12"/>
      <c r="R1466" s="12"/>
    </row>
    <row r="1467" spans="1:18" hidden="1" x14ac:dyDescent="0.3">
      <c r="A1467" s="12"/>
      <c r="B1467" s="12"/>
      <c r="C1467" s="12" t="str">
        <f t="shared" si="163"/>
        <v/>
      </c>
      <c r="D1467" s="12"/>
      <c r="E1467" s="12"/>
      <c r="F1467" s="12"/>
      <c r="G1467" s="12" t="str">
        <f t="shared" si="159"/>
        <v/>
      </c>
      <c r="H1467" s="12"/>
      <c r="I1467" s="12"/>
      <c r="J1467" s="12"/>
      <c r="K1467" s="12">
        <f t="shared" si="160"/>
        <v>0</v>
      </c>
      <c r="L1467" s="12"/>
      <c r="M1467" s="12"/>
      <c r="N1467" s="12" t="b">
        <f t="shared" si="161"/>
        <v>1</v>
      </c>
      <c r="O1467" s="12" t="e">
        <f>VLOOKUP(G1467,[1]CTDaoKhung!$C$5:$L$726,2,0)</f>
        <v>#N/A</v>
      </c>
      <c r="P1467" s="12" t="e">
        <f t="shared" si="162"/>
        <v>#N/A</v>
      </c>
      <c r="Q1467" s="12"/>
      <c r="R1467" s="12"/>
    </row>
    <row r="1468" spans="1:18" hidden="1" x14ac:dyDescent="0.3">
      <c r="A1468" s="12"/>
      <c r="B1468" s="12"/>
      <c r="C1468" s="12" t="str">
        <f t="shared" si="163"/>
        <v/>
      </c>
      <c r="D1468" s="12"/>
      <c r="E1468" s="12"/>
      <c r="F1468" s="12"/>
      <c r="G1468" s="12" t="str">
        <f t="shared" si="159"/>
        <v/>
      </c>
      <c r="H1468" s="12"/>
      <c r="I1468" s="12"/>
      <c r="J1468" s="12"/>
      <c r="K1468" s="12">
        <f t="shared" si="160"/>
        <v>0</v>
      </c>
      <c r="L1468" s="12"/>
      <c r="M1468" s="12"/>
      <c r="N1468" s="12" t="b">
        <f t="shared" si="161"/>
        <v>1</v>
      </c>
      <c r="O1468" s="12" t="e">
        <f>VLOOKUP(G1468,[1]CTDaoKhung!$C$5:$L$726,2,0)</f>
        <v>#N/A</v>
      </c>
      <c r="P1468" s="12" t="e">
        <f t="shared" si="162"/>
        <v>#N/A</v>
      </c>
      <c r="Q1468" s="12"/>
      <c r="R1468" s="12"/>
    </row>
    <row r="1469" spans="1:18" hidden="1" x14ac:dyDescent="0.3">
      <c r="A1469" s="12"/>
      <c r="B1469" s="12"/>
      <c r="C1469" s="12" t="str">
        <f t="shared" si="163"/>
        <v/>
      </c>
      <c r="D1469" s="12"/>
      <c r="E1469" s="12"/>
      <c r="F1469" s="12"/>
      <c r="G1469" s="12" t="str">
        <f t="shared" si="159"/>
        <v/>
      </c>
      <c r="H1469" s="12"/>
      <c r="I1469" s="12"/>
      <c r="J1469" s="12"/>
      <c r="K1469" s="12">
        <f t="shared" si="160"/>
        <v>0</v>
      </c>
      <c r="L1469" s="12"/>
      <c r="M1469" s="12"/>
      <c r="N1469" s="12" t="b">
        <f t="shared" si="161"/>
        <v>1</v>
      </c>
      <c r="O1469" s="12" t="e">
        <f>VLOOKUP(G1469,[1]CTDaoKhung!$C$5:$L$726,2,0)</f>
        <v>#N/A</v>
      </c>
      <c r="P1469" s="12" t="e">
        <f t="shared" si="162"/>
        <v>#N/A</v>
      </c>
      <c r="Q1469" s="12"/>
      <c r="R1469" s="12"/>
    </row>
    <row r="1470" spans="1:18" hidden="1" x14ac:dyDescent="0.3">
      <c r="A1470" s="12"/>
      <c r="B1470" s="12"/>
      <c r="C1470" s="12" t="str">
        <f t="shared" si="163"/>
        <v/>
      </c>
      <c r="D1470" s="12"/>
      <c r="E1470" s="12"/>
      <c r="F1470" s="12"/>
      <c r="G1470" s="12" t="str">
        <f t="shared" si="159"/>
        <v/>
      </c>
      <c r="H1470" s="12"/>
      <c r="I1470" s="12"/>
      <c r="J1470" s="12"/>
      <c r="K1470" s="12">
        <f t="shared" si="160"/>
        <v>0</v>
      </c>
      <c r="L1470" s="12"/>
      <c r="M1470" s="12"/>
      <c r="N1470" s="12" t="b">
        <f t="shared" si="161"/>
        <v>1</v>
      </c>
      <c r="O1470" s="12" t="e">
        <f>VLOOKUP(G1470,[1]CTDaoKhung!$C$5:$L$726,2,0)</f>
        <v>#N/A</v>
      </c>
      <c r="P1470" s="12" t="e">
        <f t="shared" si="162"/>
        <v>#N/A</v>
      </c>
      <c r="Q1470" s="12"/>
      <c r="R1470" s="12"/>
    </row>
    <row r="1471" spans="1:18" hidden="1" x14ac:dyDescent="0.3">
      <c r="A1471" s="12"/>
      <c r="B1471" s="12"/>
      <c r="C1471" s="12" t="str">
        <f t="shared" si="163"/>
        <v/>
      </c>
      <c r="D1471" s="12"/>
      <c r="E1471" s="12"/>
      <c r="F1471" s="12"/>
      <c r="G1471" s="12" t="str">
        <f t="shared" si="159"/>
        <v/>
      </c>
      <c r="H1471" s="12"/>
      <c r="I1471" s="12"/>
      <c r="J1471" s="12"/>
      <c r="K1471" s="12">
        <f t="shared" si="160"/>
        <v>0</v>
      </c>
      <c r="L1471" s="12"/>
      <c r="M1471" s="12"/>
      <c r="N1471" s="12" t="b">
        <f t="shared" si="161"/>
        <v>1</v>
      </c>
      <c r="O1471" s="12" t="e">
        <f>VLOOKUP(G1471,[1]CTDaoKhung!$C$5:$L$726,2,0)</f>
        <v>#N/A</v>
      </c>
      <c r="P1471" s="12" t="e">
        <f t="shared" si="162"/>
        <v>#N/A</v>
      </c>
      <c r="Q1471" s="12"/>
      <c r="R1471" s="12"/>
    </row>
    <row r="1472" spans="1:18" hidden="1" x14ac:dyDescent="0.3">
      <c r="A1472" s="12"/>
      <c r="B1472" s="12"/>
      <c r="C1472" s="12" t="str">
        <f t="shared" si="163"/>
        <v/>
      </c>
      <c r="D1472" s="12"/>
      <c r="E1472" s="12"/>
      <c r="F1472" s="12"/>
      <c r="G1472" s="12" t="str">
        <f t="shared" si="159"/>
        <v/>
      </c>
      <c r="H1472" s="12"/>
      <c r="I1472" s="12"/>
      <c r="J1472" s="12"/>
      <c r="K1472" s="12">
        <f t="shared" si="160"/>
        <v>0</v>
      </c>
      <c r="L1472" s="12"/>
      <c r="M1472" s="12"/>
      <c r="N1472" s="12" t="b">
        <f t="shared" si="161"/>
        <v>1</v>
      </c>
      <c r="O1472" s="12" t="e">
        <f>VLOOKUP(G1472,[1]CTDaoKhung!$C$5:$L$726,2,0)</f>
        <v>#N/A</v>
      </c>
      <c r="P1472" s="12" t="e">
        <f t="shared" si="162"/>
        <v>#N/A</v>
      </c>
      <c r="Q1472" s="12"/>
      <c r="R1472" s="12"/>
    </row>
    <row r="1473" spans="1:18" hidden="1" x14ac:dyDescent="0.3">
      <c r="A1473" s="12"/>
      <c r="B1473" s="12"/>
      <c r="C1473" s="12" t="str">
        <f t="shared" si="163"/>
        <v/>
      </c>
      <c r="D1473" s="12"/>
      <c r="E1473" s="12"/>
      <c r="F1473" s="12"/>
      <c r="G1473" s="12" t="str">
        <f t="shared" si="159"/>
        <v/>
      </c>
      <c r="H1473" s="12"/>
      <c r="I1473" s="12"/>
      <c r="J1473" s="12"/>
      <c r="K1473" s="12">
        <f t="shared" si="160"/>
        <v>0</v>
      </c>
      <c r="L1473" s="12"/>
      <c r="M1473" s="12"/>
      <c r="N1473" s="12" t="b">
        <f t="shared" si="161"/>
        <v>1</v>
      </c>
      <c r="O1473" s="12" t="e">
        <f>VLOOKUP(G1473,[1]CTDaoKhung!$C$5:$L$726,2,0)</f>
        <v>#N/A</v>
      </c>
      <c r="P1473" s="12" t="e">
        <f t="shared" si="162"/>
        <v>#N/A</v>
      </c>
      <c r="Q1473" s="12"/>
      <c r="R1473" s="12"/>
    </row>
    <row r="1474" spans="1:18" hidden="1" x14ac:dyDescent="0.3">
      <c r="A1474" s="12"/>
      <c r="B1474" s="12"/>
      <c r="C1474" s="12" t="str">
        <f t="shared" si="163"/>
        <v/>
      </c>
      <c r="D1474" s="12"/>
      <c r="E1474" s="12"/>
      <c r="F1474" s="12"/>
      <c r="G1474" s="12" t="str">
        <f t="shared" si="159"/>
        <v/>
      </c>
      <c r="H1474" s="12"/>
      <c r="I1474" s="12"/>
      <c r="J1474" s="12"/>
      <c r="K1474" s="12">
        <f t="shared" si="160"/>
        <v>0</v>
      </c>
      <c r="L1474" s="12"/>
      <c r="M1474" s="12"/>
      <c r="N1474" s="12" t="b">
        <f t="shared" si="161"/>
        <v>1</v>
      </c>
      <c r="O1474" s="12" t="e">
        <f>VLOOKUP(G1474,[1]CTDaoKhung!$C$5:$L$726,2,0)</f>
        <v>#N/A</v>
      </c>
      <c r="P1474" s="12" t="e">
        <f t="shared" si="162"/>
        <v>#N/A</v>
      </c>
      <c r="Q1474" s="12"/>
      <c r="R1474" s="12"/>
    </row>
    <row r="1475" spans="1:18" hidden="1" x14ac:dyDescent="0.3">
      <c r="A1475" s="12"/>
      <c r="B1475" s="12"/>
      <c r="C1475" s="12" t="str">
        <f t="shared" si="163"/>
        <v/>
      </c>
      <c r="D1475" s="12"/>
      <c r="E1475" s="12"/>
      <c r="F1475" s="12"/>
      <c r="G1475" s="12" t="str">
        <f t="shared" ref="G1475:G1538" si="164">E1475&amp;F1475</f>
        <v/>
      </c>
      <c r="H1475" s="12"/>
      <c r="I1475" s="12"/>
      <c r="J1475" s="12"/>
      <c r="K1475" s="12">
        <f t="shared" ref="K1475:K1538" si="165">D1475</f>
        <v>0</v>
      </c>
      <c r="L1475" s="12"/>
      <c r="M1475" s="12"/>
      <c r="N1475" s="12" t="b">
        <f t="shared" ref="N1475:N1538" si="166">L1475=M1475</f>
        <v>1</v>
      </c>
      <c r="O1475" s="12" t="e">
        <f>VLOOKUP(G1475,[1]CTDaoKhung!$C$5:$L$726,2,0)</f>
        <v>#N/A</v>
      </c>
      <c r="P1475" s="12" t="e">
        <f t="shared" ref="P1475:P1538" si="167">H1475=O1475</f>
        <v>#N/A</v>
      </c>
      <c r="Q1475" s="12"/>
      <c r="R1475" s="12"/>
    </row>
    <row r="1476" spans="1:18" hidden="1" x14ac:dyDescent="0.3">
      <c r="A1476" s="12"/>
      <c r="B1476" s="12"/>
      <c r="C1476" s="12" t="str">
        <f t="shared" si="163"/>
        <v/>
      </c>
      <c r="D1476" s="12"/>
      <c r="E1476" s="12"/>
      <c r="F1476" s="12"/>
      <c r="G1476" s="12" t="str">
        <f t="shared" si="164"/>
        <v/>
      </c>
      <c r="H1476" s="12"/>
      <c r="I1476" s="12"/>
      <c r="J1476" s="12"/>
      <c r="K1476" s="12">
        <f t="shared" si="165"/>
        <v>0</v>
      </c>
      <c r="L1476" s="12"/>
      <c r="M1476" s="12"/>
      <c r="N1476" s="12" t="b">
        <f t="shared" si="166"/>
        <v>1</v>
      </c>
      <c r="O1476" s="12" t="e">
        <f>VLOOKUP(G1476,[1]CTDaoKhung!$C$5:$L$726,2,0)</f>
        <v>#N/A</v>
      </c>
      <c r="P1476" s="12" t="e">
        <f t="shared" si="167"/>
        <v>#N/A</v>
      </c>
      <c r="Q1476" s="12"/>
      <c r="R1476" s="12"/>
    </row>
    <row r="1477" spans="1:18" hidden="1" x14ac:dyDescent="0.3">
      <c r="A1477" s="12"/>
      <c r="B1477" s="12"/>
      <c r="C1477" s="12" t="str">
        <f t="shared" si="163"/>
        <v/>
      </c>
      <c r="D1477" s="12"/>
      <c r="E1477" s="12"/>
      <c r="F1477" s="12"/>
      <c r="G1477" s="12" t="str">
        <f t="shared" si="164"/>
        <v/>
      </c>
      <c r="H1477" s="12"/>
      <c r="I1477" s="12"/>
      <c r="J1477" s="12"/>
      <c r="K1477" s="12">
        <f t="shared" si="165"/>
        <v>0</v>
      </c>
      <c r="L1477" s="12"/>
      <c r="M1477" s="12"/>
      <c r="N1477" s="12" t="b">
        <f t="shared" si="166"/>
        <v>1</v>
      </c>
      <c r="O1477" s="12" t="e">
        <f>VLOOKUP(G1477,[1]CTDaoKhung!$C$5:$L$726,2,0)</f>
        <v>#N/A</v>
      </c>
      <c r="P1477" s="12" t="e">
        <f t="shared" si="167"/>
        <v>#N/A</v>
      </c>
      <c r="Q1477" s="12"/>
      <c r="R1477" s="12"/>
    </row>
    <row r="1478" spans="1:18" hidden="1" x14ac:dyDescent="0.3">
      <c r="A1478" s="12"/>
      <c r="B1478" s="12"/>
      <c r="C1478" s="12" t="str">
        <f t="shared" si="163"/>
        <v/>
      </c>
      <c r="D1478" s="12"/>
      <c r="E1478" s="12"/>
      <c r="F1478" s="12"/>
      <c r="G1478" s="12" t="str">
        <f t="shared" si="164"/>
        <v/>
      </c>
      <c r="H1478" s="12"/>
      <c r="I1478" s="12"/>
      <c r="J1478" s="12"/>
      <c r="K1478" s="12">
        <f t="shared" si="165"/>
        <v>0</v>
      </c>
      <c r="L1478" s="12"/>
      <c r="M1478" s="12"/>
      <c r="N1478" s="12" t="b">
        <f t="shared" si="166"/>
        <v>1</v>
      </c>
      <c r="O1478" s="12" t="e">
        <f>VLOOKUP(G1478,[1]CTDaoKhung!$C$5:$L$726,2,0)</f>
        <v>#N/A</v>
      </c>
      <c r="P1478" s="12" t="e">
        <f t="shared" si="167"/>
        <v>#N/A</v>
      </c>
      <c r="Q1478" s="12"/>
      <c r="R1478" s="12"/>
    </row>
    <row r="1479" spans="1:18" hidden="1" x14ac:dyDescent="0.3">
      <c r="A1479" s="12"/>
      <c r="B1479" s="12"/>
      <c r="C1479" s="12" t="str">
        <f t="shared" si="163"/>
        <v/>
      </c>
      <c r="D1479" s="12"/>
      <c r="E1479" s="12"/>
      <c r="F1479" s="12"/>
      <c r="G1479" s="12" t="str">
        <f t="shared" si="164"/>
        <v/>
      </c>
      <c r="H1479" s="12"/>
      <c r="I1479" s="12"/>
      <c r="J1479" s="12"/>
      <c r="K1479" s="12">
        <f t="shared" si="165"/>
        <v>0</v>
      </c>
      <c r="L1479" s="12"/>
      <c r="M1479" s="12"/>
      <c r="N1479" s="12" t="b">
        <f t="shared" si="166"/>
        <v>1</v>
      </c>
      <c r="O1479" s="12" t="e">
        <f>VLOOKUP(G1479,[1]CTDaoKhung!$C$5:$L$726,2,0)</f>
        <v>#N/A</v>
      </c>
      <c r="P1479" s="12" t="e">
        <f t="shared" si="167"/>
        <v>#N/A</v>
      </c>
      <c r="Q1479" s="12"/>
      <c r="R1479" s="12"/>
    </row>
    <row r="1480" spans="1:18" hidden="1" x14ac:dyDescent="0.3">
      <c r="A1480" s="12"/>
      <c r="B1480" s="12"/>
      <c r="C1480" s="12" t="str">
        <f t="shared" si="163"/>
        <v/>
      </c>
      <c r="D1480" s="12"/>
      <c r="E1480" s="12"/>
      <c r="F1480" s="12"/>
      <c r="G1480" s="12" t="str">
        <f t="shared" si="164"/>
        <v/>
      </c>
      <c r="H1480" s="12"/>
      <c r="I1480" s="12"/>
      <c r="J1480" s="12"/>
      <c r="K1480" s="12">
        <f t="shared" si="165"/>
        <v>0</v>
      </c>
      <c r="L1480" s="12"/>
      <c r="M1480" s="12"/>
      <c r="N1480" s="12" t="b">
        <f t="shared" si="166"/>
        <v>1</v>
      </c>
      <c r="O1480" s="12" t="e">
        <f>VLOOKUP(G1480,[1]CTDaoKhung!$C$5:$L$726,2,0)</f>
        <v>#N/A</v>
      </c>
      <c r="P1480" s="12" t="e">
        <f t="shared" si="167"/>
        <v>#N/A</v>
      </c>
      <c r="Q1480" s="12"/>
      <c r="R1480" s="12"/>
    </row>
    <row r="1481" spans="1:18" hidden="1" x14ac:dyDescent="0.3">
      <c r="A1481" s="12"/>
      <c r="B1481" s="12"/>
      <c r="C1481" s="12" t="str">
        <f t="shared" si="163"/>
        <v/>
      </c>
      <c r="D1481" s="12"/>
      <c r="E1481" s="12"/>
      <c r="F1481" s="12"/>
      <c r="G1481" s="12" t="str">
        <f t="shared" si="164"/>
        <v/>
      </c>
      <c r="H1481" s="12"/>
      <c r="I1481" s="12"/>
      <c r="J1481" s="12"/>
      <c r="K1481" s="12">
        <f t="shared" si="165"/>
        <v>0</v>
      </c>
      <c r="L1481" s="12"/>
      <c r="M1481" s="12"/>
      <c r="N1481" s="12" t="b">
        <f t="shared" si="166"/>
        <v>1</v>
      </c>
      <c r="O1481" s="12" t="e">
        <f>VLOOKUP(G1481,[1]CTDaoKhung!$C$5:$L$726,2,0)</f>
        <v>#N/A</v>
      </c>
      <c r="P1481" s="12" t="e">
        <f t="shared" si="167"/>
        <v>#N/A</v>
      </c>
      <c r="Q1481" s="12"/>
      <c r="R1481" s="12"/>
    </row>
    <row r="1482" spans="1:18" hidden="1" x14ac:dyDescent="0.3">
      <c r="A1482" s="12"/>
      <c r="B1482" s="12"/>
      <c r="C1482" s="12" t="str">
        <f t="shared" si="163"/>
        <v/>
      </c>
      <c r="D1482" s="12"/>
      <c r="E1482" s="12"/>
      <c r="F1482" s="12"/>
      <c r="G1482" s="12" t="str">
        <f t="shared" si="164"/>
        <v/>
      </c>
      <c r="H1482" s="12"/>
      <c r="I1482" s="12"/>
      <c r="J1482" s="12"/>
      <c r="K1482" s="12">
        <f t="shared" si="165"/>
        <v>0</v>
      </c>
      <c r="L1482" s="12"/>
      <c r="M1482" s="12"/>
      <c r="N1482" s="12" t="b">
        <f t="shared" si="166"/>
        <v>1</v>
      </c>
      <c r="O1482" s="12" t="e">
        <f>VLOOKUP(G1482,[1]CTDaoKhung!$C$5:$L$726,2,0)</f>
        <v>#N/A</v>
      </c>
      <c r="P1482" s="12" t="e">
        <f t="shared" si="167"/>
        <v>#N/A</v>
      </c>
      <c r="Q1482" s="12"/>
      <c r="R1482" s="12"/>
    </row>
    <row r="1483" spans="1:18" hidden="1" x14ac:dyDescent="0.3">
      <c r="A1483" s="12"/>
      <c r="B1483" s="12"/>
      <c r="C1483" s="12" t="str">
        <f t="shared" si="163"/>
        <v/>
      </c>
      <c r="D1483" s="12"/>
      <c r="E1483" s="12"/>
      <c r="F1483" s="12"/>
      <c r="G1483" s="12" t="str">
        <f t="shared" si="164"/>
        <v/>
      </c>
      <c r="H1483" s="12"/>
      <c r="I1483" s="12"/>
      <c r="J1483" s="12"/>
      <c r="K1483" s="12">
        <f t="shared" si="165"/>
        <v>0</v>
      </c>
      <c r="L1483" s="12"/>
      <c r="M1483" s="12"/>
      <c r="N1483" s="12" t="b">
        <f t="shared" si="166"/>
        <v>1</v>
      </c>
      <c r="O1483" s="12" t="e">
        <f>VLOOKUP(G1483,[1]CTDaoKhung!$C$5:$L$726,2,0)</f>
        <v>#N/A</v>
      </c>
      <c r="P1483" s="12" t="e">
        <f t="shared" si="167"/>
        <v>#N/A</v>
      </c>
      <c r="Q1483" s="12"/>
      <c r="R1483" s="12"/>
    </row>
    <row r="1484" spans="1:18" hidden="1" x14ac:dyDescent="0.3">
      <c r="A1484" s="12"/>
      <c r="B1484" s="12"/>
      <c r="C1484" s="12" t="str">
        <f t="shared" si="163"/>
        <v/>
      </c>
      <c r="D1484" s="12"/>
      <c r="E1484" s="12"/>
      <c r="F1484" s="12"/>
      <c r="G1484" s="12" t="str">
        <f t="shared" si="164"/>
        <v/>
      </c>
      <c r="H1484" s="12"/>
      <c r="I1484" s="12"/>
      <c r="J1484" s="12"/>
      <c r="K1484" s="12">
        <f t="shared" si="165"/>
        <v>0</v>
      </c>
      <c r="L1484" s="12"/>
      <c r="M1484" s="12"/>
      <c r="N1484" s="12" t="b">
        <f t="shared" si="166"/>
        <v>1</v>
      </c>
      <c r="O1484" s="12" t="e">
        <f>VLOOKUP(G1484,[1]CTDaoKhung!$C$5:$L$726,2,0)</f>
        <v>#N/A</v>
      </c>
      <c r="P1484" s="12" t="e">
        <f t="shared" si="167"/>
        <v>#N/A</v>
      </c>
      <c r="Q1484" s="12"/>
      <c r="R1484" s="12"/>
    </row>
    <row r="1485" spans="1:18" hidden="1" x14ac:dyDescent="0.3">
      <c r="A1485" s="12"/>
      <c r="B1485" s="12"/>
      <c r="C1485" s="12" t="str">
        <f t="shared" si="163"/>
        <v/>
      </c>
      <c r="D1485" s="12"/>
      <c r="E1485" s="12"/>
      <c r="F1485" s="12"/>
      <c r="G1485" s="12" t="str">
        <f t="shared" si="164"/>
        <v/>
      </c>
      <c r="H1485" s="12"/>
      <c r="I1485" s="12"/>
      <c r="J1485" s="12"/>
      <c r="K1485" s="12">
        <f t="shared" si="165"/>
        <v>0</v>
      </c>
      <c r="L1485" s="12"/>
      <c r="M1485" s="12"/>
      <c r="N1485" s="12" t="b">
        <f t="shared" si="166"/>
        <v>1</v>
      </c>
      <c r="O1485" s="12" t="e">
        <f>VLOOKUP(G1485,[1]CTDaoKhung!$C$5:$L$726,2,0)</f>
        <v>#N/A</v>
      </c>
      <c r="P1485" s="12" t="e">
        <f t="shared" si="167"/>
        <v>#N/A</v>
      </c>
      <c r="Q1485" s="12"/>
      <c r="R1485" s="12"/>
    </row>
    <row r="1486" spans="1:18" hidden="1" x14ac:dyDescent="0.3">
      <c r="A1486" s="12"/>
      <c r="B1486" s="12"/>
      <c r="C1486" s="12" t="str">
        <f t="shared" si="163"/>
        <v/>
      </c>
      <c r="D1486" s="12"/>
      <c r="E1486" s="12"/>
      <c r="F1486" s="12"/>
      <c r="G1486" s="12" t="str">
        <f t="shared" si="164"/>
        <v/>
      </c>
      <c r="H1486" s="12"/>
      <c r="I1486" s="12"/>
      <c r="J1486" s="12"/>
      <c r="K1486" s="12">
        <f t="shared" si="165"/>
        <v>0</v>
      </c>
      <c r="L1486" s="12"/>
      <c r="M1486" s="12"/>
      <c r="N1486" s="12" t="b">
        <f t="shared" si="166"/>
        <v>1</v>
      </c>
      <c r="O1486" s="12" t="e">
        <f>VLOOKUP(G1486,[1]CTDaoKhung!$C$5:$L$726,2,0)</f>
        <v>#N/A</v>
      </c>
      <c r="P1486" s="12" t="e">
        <f t="shared" si="167"/>
        <v>#N/A</v>
      </c>
      <c r="Q1486" s="12"/>
      <c r="R1486" s="12"/>
    </row>
    <row r="1487" spans="1:18" hidden="1" x14ac:dyDescent="0.3">
      <c r="A1487" s="12"/>
      <c r="B1487" s="12"/>
      <c r="C1487" s="12" t="str">
        <f t="shared" si="163"/>
        <v/>
      </c>
      <c r="D1487" s="12"/>
      <c r="E1487" s="12"/>
      <c r="F1487" s="12"/>
      <c r="G1487" s="12" t="str">
        <f t="shared" si="164"/>
        <v/>
      </c>
      <c r="H1487" s="12"/>
      <c r="I1487" s="12"/>
      <c r="J1487" s="12"/>
      <c r="K1487" s="12">
        <f t="shared" si="165"/>
        <v>0</v>
      </c>
      <c r="L1487" s="12"/>
      <c r="M1487" s="12"/>
      <c r="N1487" s="12" t="b">
        <f t="shared" si="166"/>
        <v>1</v>
      </c>
      <c r="O1487" s="12" t="e">
        <f>VLOOKUP(G1487,[1]CTDaoKhung!$C$5:$L$726,2,0)</f>
        <v>#N/A</v>
      </c>
      <c r="P1487" s="12" t="e">
        <f t="shared" si="167"/>
        <v>#N/A</v>
      </c>
      <c r="Q1487" s="12"/>
      <c r="R1487" s="12"/>
    </row>
    <row r="1488" spans="1:18" hidden="1" x14ac:dyDescent="0.3">
      <c r="A1488" s="12"/>
      <c r="B1488" s="12"/>
      <c r="C1488" s="12" t="str">
        <f t="shared" si="163"/>
        <v/>
      </c>
      <c r="D1488" s="12"/>
      <c r="E1488" s="12"/>
      <c r="F1488" s="12"/>
      <c r="G1488" s="12" t="str">
        <f t="shared" si="164"/>
        <v/>
      </c>
      <c r="H1488" s="12"/>
      <c r="I1488" s="12"/>
      <c r="J1488" s="12"/>
      <c r="K1488" s="12">
        <f t="shared" si="165"/>
        <v>0</v>
      </c>
      <c r="L1488" s="12"/>
      <c r="M1488" s="12"/>
      <c r="N1488" s="12" t="b">
        <f t="shared" si="166"/>
        <v>1</v>
      </c>
      <c r="O1488" s="12" t="e">
        <f>VLOOKUP(G1488,[1]CTDaoKhung!$C$5:$L$726,2,0)</f>
        <v>#N/A</v>
      </c>
      <c r="P1488" s="12" t="e">
        <f t="shared" si="167"/>
        <v>#N/A</v>
      </c>
      <c r="Q1488" s="12"/>
      <c r="R1488" s="12"/>
    </row>
    <row r="1489" spans="1:18" hidden="1" x14ac:dyDescent="0.3">
      <c r="A1489" s="12"/>
      <c r="B1489" s="12"/>
      <c r="C1489" s="12" t="str">
        <f t="shared" si="163"/>
        <v/>
      </c>
      <c r="D1489" s="12"/>
      <c r="E1489" s="12"/>
      <c r="F1489" s="12"/>
      <c r="G1489" s="12" t="str">
        <f t="shared" si="164"/>
        <v/>
      </c>
      <c r="H1489" s="12"/>
      <c r="I1489" s="12"/>
      <c r="J1489" s="12"/>
      <c r="K1489" s="12">
        <f t="shared" si="165"/>
        <v>0</v>
      </c>
      <c r="L1489" s="12"/>
      <c r="M1489" s="12"/>
      <c r="N1489" s="12" t="b">
        <f t="shared" si="166"/>
        <v>1</v>
      </c>
      <c r="O1489" s="12" t="e">
        <f>VLOOKUP(G1489,[1]CTDaoKhung!$C$5:$L$726,2,0)</f>
        <v>#N/A</v>
      </c>
      <c r="P1489" s="12" t="e">
        <f t="shared" si="167"/>
        <v>#N/A</v>
      </c>
      <c r="Q1489" s="12"/>
      <c r="R1489" s="12"/>
    </row>
    <row r="1490" spans="1:18" hidden="1" x14ac:dyDescent="0.3">
      <c r="A1490" s="12"/>
      <c r="B1490" s="12"/>
      <c r="C1490" s="12" t="str">
        <f t="shared" ref="C1490:C1553" si="168">MID(F1490,5,2)</f>
        <v/>
      </c>
      <c r="D1490" s="12"/>
      <c r="E1490" s="12"/>
      <c r="F1490" s="12"/>
      <c r="G1490" s="12" t="str">
        <f t="shared" si="164"/>
        <v/>
      </c>
      <c r="H1490" s="12"/>
      <c r="I1490" s="12"/>
      <c r="J1490" s="12"/>
      <c r="K1490" s="12">
        <f t="shared" si="165"/>
        <v>0</v>
      </c>
      <c r="L1490" s="12"/>
      <c r="M1490" s="12"/>
      <c r="N1490" s="12" t="b">
        <f t="shared" si="166"/>
        <v>1</v>
      </c>
      <c r="O1490" s="12" t="e">
        <f>VLOOKUP(G1490,[1]CTDaoKhung!$C$5:$L$726,2,0)</f>
        <v>#N/A</v>
      </c>
      <c r="P1490" s="12" t="e">
        <f t="shared" si="167"/>
        <v>#N/A</v>
      </c>
      <c r="Q1490" s="12"/>
      <c r="R1490" s="12"/>
    </row>
    <row r="1491" spans="1:18" hidden="1" x14ac:dyDescent="0.3">
      <c r="A1491" s="12"/>
      <c r="B1491" s="12"/>
      <c r="C1491" s="12" t="str">
        <f t="shared" si="168"/>
        <v/>
      </c>
      <c r="D1491" s="12"/>
      <c r="E1491" s="12"/>
      <c r="F1491" s="12"/>
      <c r="G1491" s="12" t="str">
        <f t="shared" si="164"/>
        <v/>
      </c>
      <c r="H1491" s="12"/>
      <c r="I1491" s="12"/>
      <c r="J1491" s="12"/>
      <c r="K1491" s="12">
        <f t="shared" si="165"/>
        <v>0</v>
      </c>
      <c r="L1491" s="12"/>
      <c r="M1491" s="12"/>
      <c r="N1491" s="12" t="b">
        <f t="shared" si="166"/>
        <v>1</v>
      </c>
      <c r="O1491" s="12" t="e">
        <f>VLOOKUP(G1491,[1]CTDaoKhung!$C$5:$L$726,2,0)</f>
        <v>#N/A</v>
      </c>
      <c r="P1491" s="12" t="e">
        <f t="shared" si="167"/>
        <v>#N/A</v>
      </c>
      <c r="Q1491" s="12"/>
      <c r="R1491" s="12"/>
    </row>
    <row r="1492" spans="1:18" hidden="1" x14ac:dyDescent="0.3">
      <c r="A1492" s="12"/>
      <c r="B1492" s="12"/>
      <c r="C1492" s="12" t="str">
        <f t="shared" si="168"/>
        <v/>
      </c>
      <c r="D1492" s="12"/>
      <c r="E1492" s="12"/>
      <c r="F1492" s="12"/>
      <c r="G1492" s="12" t="str">
        <f t="shared" si="164"/>
        <v/>
      </c>
      <c r="H1492" s="12"/>
      <c r="I1492" s="12"/>
      <c r="J1492" s="12"/>
      <c r="K1492" s="12">
        <f t="shared" si="165"/>
        <v>0</v>
      </c>
      <c r="L1492" s="12"/>
      <c r="M1492" s="12"/>
      <c r="N1492" s="12" t="b">
        <f t="shared" si="166"/>
        <v>1</v>
      </c>
      <c r="O1492" s="12" t="e">
        <f>VLOOKUP(G1492,[1]CTDaoKhung!$C$5:$L$726,2,0)</f>
        <v>#N/A</v>
      </c>
      <c r="P1492" s="12" t="e">
        <f t="shared" si="167"/>
        <v>#N/A</v>
      </c>
      <c r="Q1492" s="12"/>
      <c r="R1492" s="12"/>
    </row>
    <row r="1493" spans="1:18" hidden="1" x14ac:dyDescent="0.3">
      <c r="A1493" s="12"/>
      <c r="B1493" s="12"/>
      <c r="C1493" s="12" t="str">
        <f t="shared" si="168"/>
        <v/>
      </c>
      <c r="D1493" s="12"/>
      <c r="E1493" s="12"/>
      <c r="F1493" s="12"/>
      <c r="G1493" s="12" t="str">
        <f t="shared" si="164"/>
        <v/>
      </c>
      <c r="H1493" s="12"/>
      <c r="I1493" s="12"/>
      <c r="J1493" s="12"/>
      <c r="K1493" s="12">
        <f t="shared" si="165"/>
        <v>0</v>
      </c>
      <c r="L1493" s="12"/>
      <c r="M1493" s="12"/>
      <c r="N1493" s="12" t="b">
        <f t="shared" si="166"/>
        <v>1</v>
      </c>
      <c r="O1493" s="12" t="e">
        <f>VLOOKUP(G1493,[1]CTDaoKhung!$C$5:$L$726,2,0)</f>
        <v>#N/A</v>
      </c>
      <c r="P1493" s="12" t="e">
        <f t="shared" si="167"/>
        <v>#N/A</v>
      </c>
      <c r="Q1493" s="12"/>
      <c r="R1493" s="12"/>
    </row>
    <row r="1494" spans="1:18" hidden="1" x14ac:dyDescent="0.3">
      <c r="A1494" s="12"/>
      <c r="B1494" s="12"/>
      <c r="C1494" s="12" t="str">
        <f t="shared" si="168"/>
        <v/>
      </c>
      <c r="D1494" s="12"/>
      <c r="E1494" s="12"/>
      <c r="F1494" s="12"/>
      <c r="G1494" s="12" t="str">
        <f t="shared" si="164"/>
        <v/>
      </c>
      <c r="H1494" s="12"/>
      <c r="I1494" s="12"/>
      <c r="J1494" s="12"/>
      <c r="K1494" s="12">
        <f t="shared" si="165"/>
        <v>0</v>
      </c>
      <c r="L1494" s="12"/>
      <c r="M1494" s="12"/>
      <c r="N1494" s="12" t="b">
        <f t="shared" si="166"/>
        <v>1</v>
      </c>
      <c r="O1494" s="12" t="e">
        <f>VLOOKUP(G1494,[1]CTDaoKhung!$C$5:$L$726,2,0)</f>
        <v>#N/A</v>
      </c>
      <c r="P1494" s="12" t="e">
        <f t="shared" si="167"/>
        <v>#N/A</v>
      </c>
      <c r="Q1494" s="12"/>
      <c r="R1494" s="12"/>
    </row>
    <row r="1495" spans="1:18" hidden="1" x14ac:dyDescent="0.3">
      <c r="A1495" s="12"/>
      <c r="B1495" s="12"/>
      <c r="C1495" s="12" t="str">
        <f t="shared" si="168"/>
        <v/>
      </c>
      <c r="D1495" s="12"/>
      <c r="E1495" s="12"/>
      <c r="F1495" s="12"/>
      <c r="G1495" s="12" t="str">
        <f t="shared" si="164"/>
        <v/>
      </c>
      <c r="H1495" s="12"/>
      <c r="I1495" s="12"/>
      <c r="J1495" s="12"/>
      <c r="K1495" s="12">
        <f t="shared" si="165"/>
        <v>0</v>
      </c>
      <c r="L1495" s="12"/>
      <c r="M1495" s="12"/>
      <c r="N1495" s="12" t="b">
        <f t="shared" si="166"/>
        <v>1</v>
      </c>
      <c r="O1495" s="12" t="e">
        <f>VLOOKUP(G1495,[1]CTDaoKhung!$C$5:$L$726,2,0)</f>
        <v>#N/A</v>
      </c>
      <c r="P1495" s="12" t="e">
        <f t="shared" si="167"/>
        <v>#N/A</v>
      </c>
      <c r="Q1495" s="12"/>
      <c r="R1495" s="12"/>
    </row>
    <row r="1496" spans="1:18" hidden="1" x14ac:dyDescent="0.3">
      <c r="A1496" s="12"/>
      <c r="B1496" s="12"/>
      <c r="C1496" s="12" t="str">
        <f t="shared" si="168"/>
        <v/>
      </c>
      <c r="D1496" s="12"/>
      <c r="E1496" s="12"/>
      <c r="F1496" s="12"/>
      <c r="G1496" s="12" t="str">
        <f t="shared" si="164"/>
        <v/>
      </c>
      <c r="H1496" s="12"/>
      <c r="I1496" s="12"/>
      <c r="J1496" s="12"/>
      <c r="K1496" s="12">
        <f t="shared" si="165"/>
        <v>0</v>
      </c>
      <c r="L1496" s="12"/>
      <c r="M1496" s="12"/>
      <c r="N1496" s="12" t="b">
        <f t="shared" si="166"/>
        <v>1</v>
      </c>
      <c r="O1496" s="12" t="e">
        <f>VLOOKUP(G1496,[1]CTDaoKhung!$C$5:$L$726,2,0)</f>
        <v>#N/A</v>
      </c>
      <c r="P1496" s="12" t="e">
        <f t="shared" si="167"/>
        <v>#N/A</v>
      </c>
      <c r="Q1496" s="12"/>
      <c r="R1496" s="12"/>
    </row>
    <row r="1497" spans="1:18" hidden="1" x14ac:dyDescent="0.3">
      <c r="A1497" s="12"/>
      <c r="B1497" s="12"/>
      <c r="C1497" s="12" t="str">
        <f t="shared" si="168"/>
        <v/>
      </c>
      <c r="D1497" s="12"/>
      <c r="E1497" s="12"/>
      <c r="F1497" s="12"/>
      <c r="G1497" s="12" t="str">
        <f t="shared" si="164"/>
        <v/>
      </c>
      <c r="H1497" s="12"/>
      <c r="I1497" s="12"/>
      <c r="J1497" s="12"/>
      <c r="K1497" s="12">
        <f t="shared" si="165"/>
        <v>0</v>
      </c>
      <c r="L1497" s="12"/>
      <c r="M1497" s="12"/>
      <c r="N1497" s="12" t="b">
        <f t="shared" si="166"/>
        <v>1</v>
      </c>
      <c r="O1497" s="12" t="e">
        <f>VLOOKUP(G1497,[1]CTDaoKhung!$C$5:$L$726,2,0)</f>
        <v>#N/A</v>
      </c>
      <c r="P1497" s="12" t="e">
        <f t="shared" si="167"/>
        <v>#N/A</v>
      </c>
      <c r="Q1497" s="12"/>
      <c r="R1497" s="12"/>
    </row>
    <row r="1498" spans="1:18" hidden="1" x14ac:dyDescent="0.3">
      <c r="A1498" s="12"/>
      <c r="B1498" s="12"/>
      <c r="C1498" s="12" t="str">
        <f t="shared" si="168"/>
        <v/>
      </c>
      <c r="D1498" s="12"/>
      <c r="E1498" s="12"/>
      <c r="F1498" s="12"/>
      <c r="G1498" s="12" t="str">
        <f t="shared" si="164"/>
        <v/>
      </c>
      <c r="H1498" s="12"/>
      <c r="I1498" s="12"/>
      <c r="J1498" s="12"/>
      <c r="K1498" s="12">
        <f t="shared" si="165"/>
        <v>0</v>
      </c>
      <c r="L1498" s="12"/>
      <c r="M1498" s="12"/>
      <c r="N1498" s="12" t="b">
        <f t="shared" si="166"/>
        <v>1</v>
      </c>
      <c r="O1498" s="12" t="e">
        <f>VLOOKUP(G1498,[1]CTDaoKhung!$C$5:$L$726,2,0)</f>
        <v>#N/A</v>
      </c>
      <c r="P1498" s="12" t="e">
        <f t="shared" si="167"/>
        <v>#N/A</v>
      </c>
      <c r="Q1498" s="12"/>
      <c r="R1498" s="12"/>
    </row>
    <row r="1499" spans="1:18" hidden="1" x14ac:dyDescent="0.3">
      <c r="A1499" s="12"/>
      <c r="B1499" s="12"/>
      <c r="C1499" s="12" t="str">
        <f t="shared" si="168"/>
        <v/>
      </c>
      <c r="D1499" s="12"/>
      <c r="E1499" s="12"/>
      <c r="F1499" s="12"/>
      <c r="G1499" s="12" t="str">
        <f t="shared" si="164"/>
        <v/>
      </c>
      <c r="H1499" s="12"/>
      <c r="I1499" s="12"/>
      <c r="J1499" s="12"/>
      <c r="K1499" s="12">
        <f t="shared" si="165"/>
        <v>0</v>
      </c>
      <c r="L1499" s="12"/>
      <c r="M1499" s="12"/>
      <c r="N1499" s="12" t="b">
        <f t="shared" si="166"/>
        <v>1</v>
      </c>
      <c r="O1499" s="12" t="e">
        <f>VLOOKUP(G1499,[1]CTDaoKhung!$C$5:$L$726,2,0)</f>
        <v>#N/A</v>
      </c>
      <c r="P1499" s="12" t="e">
        <f t="shared" si="167"/>
        <v>#N/A</v>
      </c>
      <c r="Q1499" s="12"/>
      <c r="R1499" s="12"/>
    </row>
    <row r="1500" spans="1:18" hidden="1" x14ac:dyDescent="0.3">
      <c r="A1500" s="12"/>
      <c r="B1500" s="12"/>
      <c r="C1500" s="12" t="str">
        <f t="shared" si="168"/>
        <v/>
      </c>
      <c r="D1500" s="12"/>
      <c r="E1500" s="12"/>
      <c r="F1500" s="12"/>
      <c r="G1500" s="12" t="str">
        <f t="shared" si="164"/>
        <v/>
      </c>
      <c r="H1500" s="12"/>
      <c r="I1500" s="12"/>
      <c r="J1500" s="12"/>
      <c r="K1500" s="12">
        <f t="shared" si="165"/>
        <v>0</v>
      </c>
      <c r="L1500" s="12"/>
      <c r="M1500" s="12"/>
      <c r="N1500" s="12" t="b">
        <f t="shared" si="166"/>
        <v>1</v>
      </c>
      <c r="O1500" s="12" t="e">
        <f>VLOOKUP(G1500,[1]CTDaoKhung!$C$5:$L$726,2,0)</f>
        <v>#N/A</v>
      </c>
      <c r="P1500" s="12" t="e">
        <f t="shared" si="167"/>
        <v>#N/A</v>
      </c>
      <c r="Q1500" s="12"/>
      <c r="R1500" s="12"/>
    </row>
    <row r="1501" spans="1:18" hidden="1" x14ac:dyDescent="0.3">
      <c r="A1501" s="12"/>
      <c r="B1501" s="12"/>
      <c r="C1501" s="12" t="str">
        <f t="shared" si="168"/>
        <v/>
      </c>
      <c r="D1501" s="12"/>
      <c r="E1501" s="12"/>
      <c r="F1501" s="12"/>
      <c r="G1501" s="12" t="str">
        <f t="shared" si="164"/>
        <v/>
      </c>
      <c r="H1501" s="12"/>
      <c r="I1501" s="12"/>
      <c r="J1501" s="12"/>
      <c r="K1501" s="12">
        <f t="shared" si="165"/>
        <v>0</v>
      </c>
      <c r="L1501" s="12"/>
      <c r="M1501" s="12"/>
      <c r="N1501" s="12" t="b">
        <f t="shared" si="166"/>
        <v>1</v>
      </c>
      <c r="O1501" s="12" t="e">
        <f>VLOOKUP(G1501,[1]CTDaoKhung!$C$5:$L$726,2,0)</f>
        <v>#N/A</v>
      </c>
      <c r="P1501" s="12" t="e">
        <f t="shared" si="167"/>
        <v>#N/A</v>
      </c>
      <c r="Q1501" s="12"/>
      <c r="R1501" s="12"/>
    </row>
    <row r="1502" spans="1:18" hidden="1" x14ac:dyDescent="0.3">
      <c r="A1502" s="12"/>
      <c r="B1502" s="12"/>
      <c r="C1502" s="12" t="str">
        <f t="shared" si="168"/>
        <v/>
      </c>
      <c r="D1502" s="12"/>
      <c r="E1502" s="12"/>
      <c r="F1502" s="12"/>
      <c r="G1502" s="12" t="str">
        <f t="shared" si="164"/>
        <v/>
      </c>
      <c r="H1502" s="12"/>
      <c r="I1502" s="12"/>
      <c r="J1502" s="12"/>
      <c r="K1502" s="12">
        <f t="shared" si="165"/>
        <v>0</v>
      </c>
      <c r="L1502" s="12"/>
      <c r="M1502" s="12"/>
      <c r="N1502" s="12" t="b">
        <f t="shared" si="166"/>
        <v>1</v>
      </c>
      <c r="O1502" s="12" t="e">
        <f>VLOOKUP(G1502,[1]CTDaoKhung!$C$5:$L$726,2,0)</f>
        <v>#N/A</v>
      </c>
      <c r="P1502" s="12" t="e">
        <f t="shared" si="167"/>
        <v>#N/A</v>
      </c>
      <c r="Q1502" s="12"/>
      <c r="R1502" s="12"/>
    </row>
    <row r="1503" spans="1:18" hidden="1" x14ac:dyDescent="0.3">
      <c r="A1503" s="12"/>
      <c r="B1503" s="12"/>
      <c r="C1503" s="12" t="str">
        <f t="shared" si="168"/>
        <v/>
      </c>
      <c r="D1503" s="12"/>
      <c r="E1503" s="12"/>
      <c r="F1503" s="12"/>
      <c r="G1503" s="12" t="str">
        <f t="shared" si="164"/>
        <v/>
      </c>
      <c r="H1503" s="12"/>
      <c r="I1503" s="12"/>
      <c r="J1503" s="12"/>
      <c r="K1503" s="12">
        <f t="shared" si="165"/>
        <v>0</v>
      </c>
      <c r="L1503" s="12"/>
      <c r="M1503" s="12"/>
      <c r="N1503" s="12" t="b">
        <f t="shared" si="166"/>
        <v>1</v>
      </c>
      <c r="O1503" s="12" t="e">
        <f>VLOOKUP(G1503,[1]CTDaoKhung!$C$5:$L$726,2,0)</f>
        <v>#N/A</v>
      </c>
      <c r="P1503" s="12" t="e">
        <f t="shared" si="167"/>
        <v>#N/A</v>
      </c>
      <c r="Q1503" s="12"/>
      <c r="R1503" s="12"/>
    </row>
    <row r="1504" spans="1:18" hidden="1" x14ac:dyDescent="0.3">
      <c r="A1504" s="12"/>
      <c r="B1504" s="12"/>
      <c r="C1504" s="12" t="str">
        <f t="shared" si="168"/>
        <v/>
      </c>
      <c r="D1504" s="12"/>
      <c r="E1504" s="12"/>
      <c r="F1504" s="12"/>
      <c r="G1504" s="12" t="str">
        <f t="shared" si="164"/>
        <v/>
      </c>
      <c r="H1504" s="12"/>
      <c r="I1504" s="12"/>
      <c r="J1504" s="12"/>
      <c r="K1504" s="12">
        <f t="shared" si="165"/>
        <v>0</v>
      </c>
      <c r="L1504" s="12"/>
      <c r="M1504" s="12"/>
      <c r="N1504" s="12" t="b">
        <f t="shared" si="166"/>
        <v>1</v>
      </c>
      <c r="O1504" s="12" t="e">
        <f>VLOOKUP(G1504,[1]CTDaoKhung!$C$5:$L$726,2,0)</f>
        <v>#N/A</v>
      </c>
      <c r="P1504" s="12" t="e">
        <f t="shared" si="167"/>
        <v>#N/A</v>
      </c>
      <c r="Q1504" s="12"/>
      <c r="R1504" s="12"/>
    </row>
    <row r="1505" spans="1:18" hidden="1" x14ac:dyDescent="0.3">
      <c r="A1505" s="12"/>
      <c r="B1505" s="12"/>
      <c r="C1505" s="12" t="str">
        <f t="shared" si="168"/>
        <v/>
      </c>
      <c r="D1505" s="12"/>
      <c r="E1505" s="12"/>
      <c r="F1505" s="12"/>
      <c r="G1505" s="12" t="str">
        <f t="shared" si="164"/>
        <v/>
      </c>
      <c r="H1505" s="12"/>
      <c r="I1505" s="12"/>
      <c r="J1505" s="12"/>
      <c r="K1505" s="12">
        <f t="shared" si="165"/>
        <v>0</v>
      </c>
      <c r="L1505" s="12"/>
      <c r="M1505" s="12"/>
      <c r="N1505" s="12" t="b">
        <f t="shared" si="166"/>
        <v>1</v>
      </c>
      <c r="O1505" s="12" t="e">
        <f>VLOOKUP(G1505,[1]CTDaoKhung!$C$5:$L$726,2,0)</f>
        <v>#N/A</v>
      </c>
      <c r="P1505" s="12" t="e">
        <f t="shared" si="167"/>
        <v>#N/A</v>
      </c>
      <c r="Q1505" s="12"/>
      <c r="R1505" s="12"/>
    </row>
    <row r="1506" spans="1:18" hidden="1" x14ac:dyDescent="0.3">
      <c r="A1506" s="12"/>
      <c r="B1506" s="12"/>
      <c r="C1506" s="12" t="str">
        <f t="shared" si="168"/>
        <v/>
      </c>
      <c r="D1506" s="12"/>
      <c r="E1506" s="12"/>
      <c r="F1506" s="12"/>
      <c r="G1506" s="12" t="str">
        <f t="shared" si="164"/>
        <v/>
      </c>
      <c r="H1506" s="12"/>
      <c r="I1506" s="12"/>
      <c r="J1506" s="12"/>
      <c r="K1506" s="12">
        <f t="shared" si="165"/>
        <v>0</v>
      </c>
      <c r="L1506" s="12"/>
      <c r="M1506" s="12"/>
      <c r="N1506" s="12" t="b">
        <f t="shared" si="166"/>
        <v>1</v>
      </c>
      <c r="O1506" s="12" t="e">
        <f>VLOOKUP(G1506,[1]CTDaoKhung!$C$5:$L$726,2,0)</f>
        <v>#N/A</v>
      </c>
      <c r="P1506" s="12" t="e">
        <f t="shared" si="167"/>
        <v>#N/A</v>
      </c>
      <c r="Q1506" s="12"/>
      <c r="R1506" s="12"/>
    </row>
    <row r="1507" spans="1:18" hidden="1" x14ac:dyDescent="0.3">
      <c r="A1507" s="12"/>
      <c r="B1507" s="12"/>
      <c r="C1507" s="12" t="str">
        <f t="shared" si="168"/>
        <v/>
      </c>
      <c r="D1507" s="12"/>
      <c r="E1507" s="12"/>
      <c r="F1507" s="12"/>
      <c r="G1507" s="12" t="str">
        <f t="shared" si="164"/>
        <v/>
      </c>
      <c r="H1507" s="12"/>
      <c r="I1507" s="12"/>
      <c r="J1507" s="12"/>
      <c r="K1507" s="12">
        <f t="shared" si="165"/>
        <v>0</v>
      </c>
      <c r="L1507" s="12"/>
      <c r="M1507" s="12"/>
      <c r="N1507" s="12" t="b">
        <f t="shared" si="166"/>
        <v>1</v>
      </c>
      <c r="O1507" s="12" t="e">
        <f>VLOOKUP(G1507,[1]CTDaoKhung!$C$5:$L$726,2,0)</f>
        <v>#N/A</v>
      </c>
      <c r="P1507" s="12" t="e">
        <f t="shared" si="167"/>
        <v>#N/A</v>
      </c>
      <c r="Q1507" s="12"/>
      <c r="R1507" s="12"/>
    </row>
    <row r="1508" spans="1:18" hidden="1" x14ac:dyDescent="0.3">
      <c r="A1508" s="12"/>
      <c r="B1508" s="12"/>
      <c r="C1508" s="12" t="str">
        <f t="shared" si="168"/>
        <v/>
      </c>
      <c r="D1508" s="12"/>
      <c r="E1508" s="12"/>
      <c r="F1508" s="12"/>
      <c r="G1508" s="12" t="str">
        <f t="shared" si="164"/>
        <v/>
      </c>
      <c r="H1508" s="12"/>
      <c r="I1508" s="12"/>
      <c r="J1508" s="12"/>
      <c r="K1508" s="12">
        <f t="shared" si="165"/>
        <v>0</v>
      </c>
      <c r="L1508" s="12"/>
      <c r="M1508" s="12"/>
      <c r="N1508" s="12" t="b">
        <f t="shared" si="166"/>
        <v>1</v>
      </c>
      <c r="O1508" s="12" t="e">
        <f>VLOOKUP(G1508,[1]CTDaoKhung!$C$5:$L$726,2,0)</f>
        <v>#N/A</v>
      </c>
      <c r="P1508" s="12" t="e">
        <f t="shared" si="167"/>
        <v>#N/A</v>
      </c>
      <c r="Q1508" s="12"/>
      <c r="R1508" s="12"/>
    </row>
    <row r="1509" spans="1:18" hidden="1" x14ac:dyDescent="0.3">
      <c r="A1509" s="12"/>
      <c r="B1509" s="12"/>
      <c r="C1509" s="12" t="str">
        <f t="shared" si="168"/>
        <v/>
      </c>
      <c r="D1509" s="12"/>
      <c r="E1509" s="12"/>
      <c r="F1509" s="12"/>
      <c r="G1509" s="12" t="str">
        <f t="shared" si="164"/>
        <v/>
      </c>
      <c r="H1509" s="12"/>
      <c r="I1509" s="12"/>
      <c r="J1509" s="12"/>
      <c r="K1509" s="12">
        <f t="shared" si="165"/>
        <v>0</v>
      </c>
      <c r="L1509" s="12"/>
      <c r="M1509" s="12"/>
      <c r="N1509" s="12" t="b">
        <f t="shared" si="166"/>
        <v>1</v>
      </c>
      <c r="O1509" s="12" t="e">
        <f>VLOOKUP(G1509,[1]CTDaoKhung!$C$5:$L$726,2,0)</f>
        <v>#N/A</v>
      </c>
      <c r="P1509" s="12" t="e">
        <f t="shared" si="167"/>
        <v>#N/A</v>
      </c>
      <c r="Q1509" s="12"/>
      <c r="R1509" s="12"/>
    </row>
    <row r="1510" spans="1:18" hidden="1" x14ac:dyDescent="0.3">
      <c r="A1510" s="12"/>
      <c r="B1510" s="12"/>
      <c r="C1510" s="12" t="str">
        <f t="shared" si="168"/>
        <v/>
      </c>
      <c r="D1510" s="12"/>
      <c r="E1510" s="12"/>
      <c r="F1510" s="12"/>
      <c r="G1510" s="12" t="str">
        <f t="shared" si="164"/>
        <v/>
      </c>
      <c r="H1510" s="12"/>
      <c r="I1510" s="12"/>
      <c r="J1510" s="12"/>
      <c r="K1510" s="12">
        <f t="shared" si="165"/>
        <v>0</v>
      </c>
      <c r="L1510" s="12"/>
      <c r="M1510" s="12"/>
      <c r="N1510" s="12" t="b">
        <f t="shared" si="166"/>
        <v>1</v>
      </c>
      <c r="O1510" s="12" t="e">
        <f>VLOOKUP(G1510,[1]CTDaoKhung!$C$5:$L$726,2,0)</f>
        <v>#N/A</v>
      </c>
      <c r="P1510" s="12" t="e">
        <f t="shared" si="167"/>
        <v>#N/A</v>
      </c>
      <c r="Q1510" s="12"/>
      <c r="R1510" s="12"/>
    </row>
    <row r="1511" spans="1:18" hidden="1" x14ac:dyDescent="0.3">
      <c r="A1511" s="12"/>
      <c r="B1511" s="12"/>
      <c r="C1511" s="12" t="str">
        <f t="shared" si="168"/>
        <v/>
      </c>
      <c r="D1511" s="12"/>
      <c r="E1511" s="12"/>
      <c r="F1511" s="12"/>
      <c r="G1511" s="12" t="str">
        <f t="shared" si="164"/>
        <v/>
      </c>
      <c r="H1511" s="12"/>
      <c r="I1511" s="12"/>
      <c r="J1511" s="12"/>
      <c r="K1511" s="12">
        <f t="shared" si="165"/>
        <v>0</v>
      </c>
      <c r="L1511" s="12"/>
      <c r="M1511" s="12"/>
      <c r="N1511" s="12" t="b">
        <f t="shared" si="166"/>
        <v>1</v>
      </c>
      <c r="O1511" s="12" t="e">
        <f>VLOOKUP(G1511,[1]CTDaoKhung!$C$5:$L$726,2,0)</f>
        <v>#N/A</v>
      </c>
      <c r="P1511" s="12" t="e">
        <f t="shared" si="167"/>
        <v>#N/A</v>
      </c>
      <c r="Q1511" s="12"/>
      <c r="R1511" s="12"/>
    </row>
    <row r="1512" spans="1:18" hidden="1" x14ac:dyDescent="0.3">
      <c r="A1512" s="12"/>
      <c r="B1512" s="12"/>
      <c r="C1512" s="12" t="str">
        <f t="shared" si="168"/>
        <v/>
      </c>
      <c r="D1512" s="12"/>
      <c r="E1512" s="12"/>
      <c r="F1512" s="12"/>
      <c r="G1512" s="12" t="str">
        <f t="shared" si="164"/>
        <v/>
      </c>
      <c r="H1512" s="12"/>
      <c r="I1512" s="12"/>
      <c r="J1512" s="12"/>
      <c r="K1512" s="12">
        <f t="shared" si="165"/>
        <v>0</v>
      </c>
      <c r="L1512" s="12"/>
      <c r="M1512" s="12"/>
      <c r="N1512" s="12" t="b">
        <f t="shared" si="166"/>
        <v>1</v>
      </c>
      <c r="O1512" s="12" t="e">
        <f>VLOOKUP(G1512,[1]CTDaoKhung!$C$5:$L$726,2,0)</f>
        <v>#N/A</v>
      </c>
      <c r="P1512" s="12" t="e">
        <f t="shared" si="167"/>
        <v>#N/A</v>
      </c>
      <c r="Q1512" s="12"/>
      <c r="R1512" s="12"/>
    </row>
    <row r="1513" spans="1:18" hidden="1" x14ac:dyDescent="0.3">
      <c r="A1513" s="12"/>
      <c r="B1513" s="12"/>
      <c r="C1513" s="12" t="str">
        <f t="shared" si="168"/>
        <v/>
      </c>
      <c r="D1513" s="12"/>
      <c r="E1513" s="12"/>
      <c r="F1513" s="12"/>
      <c r="G1513" s="12" t="str">
        <f t="shared" si="164"/>
        <v/>
      </c>
      <c r="H1513" s="12"/>
      <c r="I1513" s="12"/>
      <c r="J1513" s="12"/>
      <c r="K1513" s="12">
        <f t="shared" si="165"/>
        <v>0</v>
      </c>
      <c r="L1513" s="12"/>
      <c r="M1513" s="12"/>
      <c r="N1513" s="12" t="b">
        <f t="shared" si="166"/>
        <v>1</v>
      </c>
      <c r="O1513" s="12" t="e">
        <f>VLOOKUP(G1513,[1]CTDaoKhung!$C$5:$L$726,2,0)</f>
        <v>#N/A</v>
      </c>
      <c r="P1513" s="12" t="e">
        <f t="shared" si="167"/>
        <v>#N/A</v>
      </c>
      <c r="Q1513" s="12"/>
      <c r="R1513" s="12"/>
    </row>
    <row r="1514" spans="1:18" hidden="1" x14ac:dyDescent="0.3">
      <c r="A1514" s="12"/>
      <c r="B1514" s="12"/>
      <c r="C1514" s="12" t="str">
        <f t="shared" si="168"/>
        <v/>
      </c>
      <c r="D1514" s="12"/>
      <c r="E1514" s="12"/>
      <c r="F1514" s="12"/>
      <c r="G1514" s="12" t="str">
        <f t="shared" si="164"/>
        <v/>
      </c>
      <c r="H1514" s="12"/>
      <c r="I1514" s="12"/>
      <c r="J1514" s="12"/>
      <c r="K1514" s="12">
        <f t="shared" si="165"/>
        <v>0</v>
      </c>
      <c r="L1514" s="12"/>
      <c r="M1514" s="12"/>
      <c r="N1514" s="12" t="b">
        <f t="shared" si="166"/>
        <v>1</v>
      </c>
      <c r="O1514" s="12" t="e">
        <f>VLOOKUP(G1514,[1]CTDaoKhung!$C$5:$L$726,2,0)</f>
        <v>#N/A</v>
      </c>
      <c r="P1514" s="12" t="e">
        <f t="shared" si="167"/>
        <v>#N/A</v>
      </c>
      <c r="Q1514" s="12"/>
      <c r="R1514" s="12"/>
    </row>
    <row r="1515" spans="1:18" hidden="1" x14ac:dyDescent="0.3">
      <c r="A1515" s="12"/>
      <c r="B1515" s="12"/>
      <c r="C1515" s="12" t="str">
        <f t="shared" si="168"/>
        <v/>
      </c>
      <c r="D1515" s="12"/>
      <c r="E1515" s="12"/>
      <c r="F1515" s="12"/>
      <c r="G1515" s="12" t="str">
        <f t="shared" si="164"/>
        <v/>
      </c>
      <c r="H1515" s="12"/>
      <c r="I1515" s="12"/>
      <c r="J1515" s="12"/>
      <c r="K1515" s="12">
        <f t="shared" si="165"/>
        <v>0</v>
      </c>
      <c r="L1515" s="12"/>
      <c r="M1515" s="12"/>
      <c r="N1515" s="12" t="b">
        <f t="shared" si="166"/>
        <v>1</v>
      </c>
      <c r="O1515" s="12" t="e">
        <f>VLOOKUP(G1515,[1]CTDaoKhung!$C$5:$L$726,2,0)</f>
        <v>#N/A</v>
      </c>
      <c r="P1515" s="12" t="e">
        <f t="shared" si="167"/>
        <v>#N/A</v>
      </c>
      <c r="Q1515" s="12"/>
      <c r="R1515" s="12"/>
    </row>
    <row r="1516" spans="1:18" hidden="1" x14ac:dyDescent="0.3">
      <c r="A1516" s="12"/>
      <c r="B1516" s="12"/>
      <c r="C1516" s="12" t="str">
        <f t="shared" si="168"/>
        <v/>
      </c>
      <c r="D1516" s="12"/>
      <c r="E1516" s="12"/>
      <c r="F1516" s="12"/>
      <c r="G1516" s="12" t="str">
        <f t="shared" si="164"/>
        <v/>
      </c>
      <c r="H1516" s="12"/>
      <c r="I1516" s="12"/>
      <c r="J1516" s="12"/>
      <c r="K1516" s="12">
        <f t="shared" si="165"/>
        <v>0</v>
      </c>
      <c r="L1516" s="12"/>
      <c r="M1516" s="12"/>
      <c r="N1516" s="12" t="b">
        <f t="shared" si="166"/>
        <v>1</v>
      </c>
      <c r="O1516" s="12" t="e">
        <f>VLOOKUP(G1516,[1]CTDaoKhung!$C$5:$L$726,2,0)</f>
        <v>#N/A</v>
      </c>
      <c r="P1516" s="12" t="e">
        <f t="shared" si="167"/>
        <v>#N/A</v>
      </c>
      <c r="Q1516" s="12"/>
      <c r="R1516" s="12"/>
    </row>
    <row r="1517" spans="1:18" hidden="1" x14ac:dyDescent="0.3">
      <c r="A1517" s="12"/>
      <c r="B1517" s="12"/>
      <c r="C1517" s="12" t="str">
        <f t="shared" si="168"/>
        <v/>
      </c>
      <c r="D1517" s="12"/>
      <c r="E1517" s="12"/>
      <c r="F1517" s="12"/>
      <c r="G1517" s="12" t="str">
        <f t="shared" si="164"/>
        <v/>
      </c>
      <c r="H1517" s="12"/>
      <c r="I1517" s="12"/>
      <c r="J1517" s="12"/>
      <c r="K1517" s="12">
        <f t="shared" si="165"/>
        <v>0</v>
      </c>
      <c r="L1517" s="12"/>
      <c r="M1517" s="12"/>
      <c r="N1517" s="12" t="b">
        <f t="shared" si="166"/>
        <v>1</v>
      </c>
      <c r="O1517" s="12" t="e">
        <f>VLOOKUP(G1517,[1]CTDaoKhung!$C$5:$L$726,2,0)</f>
        <v>#N/A</v>
      </c>
      <c r="P1517" s="12" t="e">
        <f t="shared" si="167"/>
        <v>#N/A</v>
      </c>
      <c r="Q1517" s="12"/>
      <c r="R1517" s="12"/>
    </row>
    <row r="1518" spans="1:18" hidden="1" x14ac:dyDescent="0.3">
      <c r="A1518" s="12"/>
      <c r="B1518" s="12"/>
      <c r="C1518" s="12" t="str">
        <f t="shared" si="168"/>
        <v/>
      </c>
      <c r="D1518" s="12"/>
      <c r="E1518" s="12"/>
      <c r="F1518" s="12"/>
      <c r="G1518" s="12" t="str">
        <f t="shared" si="164"/>
        <v/>
      </c>
      <c r="H1518" s="12"/>
      <c r="I1518" s="12"/>
      <c r="J1518" s="12"/>
      <c r="K1518" s="12">
        <f t="shared" si="165"/>
        <v>0</v>
      </c>
      <c r="L1518" s="12"/>
      <c r="M1518" s="12"/>
      <c r="N1518" s="12" t="b">
        <f t="shared" si="166"/>
        <v>1</v>
      </c>
      <c r="O1518" s="12" t="e">
        <f>VLOOKUP(G1518,[1]CTDaoKhung!$C$5:$L$726,2,0)</f>
        <v>#N/A</v>
      </c>
      <c r="P1518" s="12" t="e">
        <f t="shared" si="167"/>
        <v>#N/A</v>
      </c>
      <c r="Q1518" s="12"/>
      <c r="R1518" s="12"/>
    </row>
    <row r="1519" spans="1:18" hidden="1" x14ac:dyDescent="0.3">
      <c r="A1519" s="12"/>
      <c r="B1519" s="12"/>
      <c r="C1519" s="12" t="str">
        <f t="shared" si="168"/>
        <v/>
      </c>
      <c r="D1519" s="12"/>
      <c r="E1519" s="12"/>
      <c r="F1519" s="12"/>
      <c r="G1519" s="12" t="str">
        <f t="shared" si="164"/>
        <v/>
      </c>
      <c r="H1519" s="12"/>
      <c r="I1519" s="12"/>
      <c r="J1519" s="12"/>
      <c r="K1519" s="12">
        <f t="shared" si="165"/>
        <v>0</v>
      </c>
      <c r="L1519" s="12"/>
      <c r="M1519" s="12"/>
      <c r="N1519" s="12" t="b">
        <f t="shared" si="166"/>
        <v>1</v>
      </c>
      <c r="O1519" s="12" t="e">
        <f>VLOOKUP(G1519,[1]CTDaoKhung!$C$5:$L$726,2,0)</f>
        <v>#N/A</v>
      </c>
      <c r="P1519" s="12" t="e">
        <f t="shared" si="167"/>
        <v>#N/A</v>
      </c>
      <c r="Q1519" s="12"/>
      <c r="R1519" s="12"/>
    </row>
    <row r="1520" spans="1:18" hidden="1" x14ac:dyDescent="0.3">
      <c r="A1520" s="12"/>
      <c r="B1520" s="12"/>
      <c r="C1520" s="12" t="str">
        <f t="shared" si="168"/>
        <v/>
      </c>
      <c r="D1520" s="12"/>
      <c r="E1520" s="12"/>
      <c r="F1520" s="12"/>
      <c r="G1520" s="12" t="str">
        <f t="shared" si="164"/>
        <v/>
      </c>
      <c r="H1520" s="12"/>
      <c r="I1520" s="12"/>
      <c r="J1520" s="12"/>
      <c r="K1520" s="12">
        <f t="shared" si="165"/>
        <v>0</v>
      </c>
      <c r="L1520" s="12"/>
      <c r="M1520" s="12"/>
      <c r="N1520" s="12" t="b">
        <f t="shared" si="166"/>
        <v>1</v>
      </c>
      <c r="O1520" s="12" t="e">
        <f>VLOOKUP(G1520,[1]CTDaoKhung!$C$5:$L$726,2,0)</f>
        <v>#N/A</v>
      </c>
      <c r="P1520" s="12" t="e">
        <f t="shared" si="167"/>
        <v>#N/A</v>
      </c>
      <c r="Q1520" s="12"/>
      <c r="R1520" s="12"/>
    </row>
    <row r="1521" spans="1:18" hidden="1" x14ac:dyDescent="0.3">
      <c r="A1521" s="12"/>
      <c r="B1521" s="12"/>
      <c r="C1521" s="12" t="str">
        <f t="shared" si="168"/>
        <v/>
      </c>
      <c r="D1521" s="12"/>
      <c r="E1521" s="12"/>
      <c r="F1521" s="12"/>
      <c r="G1521" s="12" t="str">
        <f t="shared" si="164"/>
        <v/>
      </c>
      <c r="H1521" s="12"/>
      <c r="I1521" s="12"/>
      <c r="J1521" s="12"/>
      <c r="K1521" s="12">
        <f t="shared" si="165"/>
        <v>0</v>
      </c>
      <c r="L1521" s="12"/>
      <c r="M1521" s="12"/>
      <c r="N1521" s="12" t="b">
        <f t="shared" si="166"/>
        <v>1</v>
      </c>
      <c r="O1521" s="12" t="e">
        <f>VLOOKUP(G1521,[1]CTDaoKhung!$C$5:$L$726,2,0)</f>
        <v>#N/A</v>
      </c>
      <c r="P1521" s="12" t="e">
        <f t="shared" si="167"/>
        <v>#N/A</v>
      </c>
      <c r="Q1521" s="12"/>
      <c r="R1521" s="12"/>
    </row>
    <row r="1522" spans="1:18" hidden="1" x14ac:dyDescent="0.3">
      <c r="A1522" s="12"/>
      <c r="B1522" s="12"/>
      <c r="C1522" s="12" t="str">
        <f t="shared" si="168"/>
        <v/>
      </c>
      <c r="D1522" s="12"/>
      <c r="E1522" s="12"/>
      <c r="F1522" s="12"/>
      <c r="G1522" s="12" t="str">
        <f t="shared" si="164"/>
        <v/>
      </c>
      <c r="H1522" s="12"/>
      <c r="I1522" s="12"/>
      <c r="J1522" s="12"/>
      <c r="K1522" s="12">
        <f t="shared" si="165"/>
        <v>0</v>
      </c>
      <c r="L1522" s="12"/>
      <c r="M1522" s="12"/>
      <c r="N1522" s="12" t="b">
        <f t="shared" si="166"/>
        <v>1</v>
      </c>
      <c r="O1522" s="12" t="e">
        <f>VLOOKUP(G1522,[1]CTDaoKhung!$C$5:$L$726,2,0)</f>
        <v>#N/A</v>
      </c>
      <c r="P1522" s="12" t="e">
        <f t="shared" si="167"/>
        <v>#N/A</v>
      </c>
      <c r="Q1522" s="12"/>
      <c r="R1522" s="12"/>
    </row>
    <row r="1523" spans="1:18" hidden="1" x14ac:dyDescent="0.3">
      <c r="A1523" s="12"/>
      <c r="B1523" s="12"/>
      <c r="C1523" s="12" t="str">
        <f t="shared" si="168"/>
        <v/>
      </c>
      <c r="D1523" s="12"/>
      <c r="E1523" s="12"/>
      <c r="F1523" s="12"/>
      <c r="G1523" s="12" t="str">
        <f t="shared" si="164"/>
        <v/>
      </c>
      <c r="H1523" s="12"/>
      <c r="I1523" s="12"/>
      <c r="J1523" s="12"/>
      <c r="K1523" s="12">
        <f t="shared" si="165"/>
        <v>0</v>
      </c>
      <c r="L1523" s="12"/>
      <c r="M1523" s="12"/>
      <c r="N1523" s="12" t="b">
        <f t="shared" si="166"/>
        <v>1</v>
      </c>
      <c r="O1523" s="12" t="e">
        <f>VLOOKUP(G1523,[1]CTDaoKhung!$C$5:$L$726,2,0)</f>
        <v>#N/A</v>
      </c>
      <c r="P1523" s="12" t="e">
        <f t="shared" si="167"/>
        <v>#N/A</v>
      </c>
      <c r="Q1523" s="12"/>
      <c r="R1523" s="12"/>
    </row>
    <row r="1524" spans="1:18" hidden="1" x14ac:dyDescent="0.3">
      <c r="A1524" s="12"/>
      <c r="B1524" s="12"/>
      <c r="C1524" s="12" t="str">
        <f t="shared" si="168"/>
        <v/>
      </c>
      <c r="D1524" s="12"/>
      <c r="E1524" s="12"/>
      <c r="F1524" s="12"/>
      <c r="G1524" s="12" t="str">
        <f t="shared" si="164"/>
        <v/>
      </c>
      <c r="H1524" s="12"/>
      <c r="I1524" s="12"/>
      <c r="J1524" s="12"/>
      <c r="K1524" s="12">
        <f t="shared" si="165"/>
        <v>0</v>
      </c>
      <c r="L1524" s="12"/>
      <c r="M1524" s="12"/>
      <c r="N1524" s="12" t="b">
        <f t="shared" si="166"/>
        <v>1</v>
      </c>
      <c r="O1524" s="12" t="e">
        <f>VLOOKUP(G1524,[1]CTDaoKhung!$C$5:$L$726,2,0)</f>
        <v>#N/A</v>
      </c>
      <c r="P1524" s="12" t="e">
        <f t="shared" si="167"/>
        <v>#N/A</v>
      </c>
      <c r="Q1524" s="12"/>
      <c r="R1524" s="12"/>
    </row>
    <row r="1525" spans="1:18" hidden="1" x14ac:dyDescent="0.3">
      <c r="A1525" s="12"/>
      <c r="B1525" s="12"/>
      <c r="C1525" s="12" t="str">
        <f t="shared" si="168"/>
        <v/>
      </c>
      <c r="D1525" s="12"/>
      <c r="E1525" s="12"/>
      <c r="F1525" s="12"/>
      <c r="G1525" s="12" t="str">
        <f t="shared" si="164"/>
        <v/>
      </c>
      <c r="H1525" s="12"/>
      <c r="I1525" s="12"/>
      <c r="J1525" s="12"/>
      <c r="K1525" s="12">
        <f t="shared" si="165"/>
        <v>0</v>
      </c>
      <c r="L1525" s="12"/>
      <c r="M1525" s="12"/>
      <c r="N1525" s="12" t="b">
        <f t="shared" si="166"/>
        <v>1</v>
      </c>
      <c r="O1525" s="12" t="e">
        <f>VLOOKUP(G1525,[1]CTDaoKhung!$C$5:$L$726,2,0)</f>
        <v>#N/A</v>
      </c>
      <c r="P1525" s="12" t="e">
        <f t="shared" si="167"/>
        <v>#N/A</v>
      </c>
      <c r="Q1525" s="12"/>
      <c r="R1525" s="12"/>
    </row>
    <row r="1526" spans="1:18" hidden="1" x14ac:dyDescent="0.3">
      <c r="A1526" s="12"/>
      <c r="B1526" s="12"/>
      <c r="C1526" s="12" t="str">
        <f t="shared" si="168"/>
        <v/>
      </c>
      <c r="D1526" s="12"/>
      <c r="E1526" s="12"/>
      <c r="F1526" s="12"/>
      <c r="G1526" s="12" t="str">
        <f t="shared" si="164"/>
        <v/>
      </c>
      <c r="H1526" s="12"/>
      <c r="I1526" s="12"/>
      <c r="J1526" s="12"/>
      <c r="K1526" s="12">
        <f t="shared" si="165"/>
        <v>0</v>
      </c>
      <c r="L1526" s="12"/>
      <c r="M1526" s="12"/>
      <c r="N1526" s="12" t="b">
        <f t="shared" si="166"/>
        <v>1</v>
      </c>
      <c r="O1526" s="12" t="e">
        <f>VLOOKUP(G1526,[1]CTDaoKhung!$C$5:$L$726,2,0)</f>
        <v>#N/A</v>
      </c>
      <c r="P1526" s="12" t="e">
        <f t="shared" si="167"/>
        <v>#N/A</v>
      </c>
      <c r="Q1526" s="12"/>
      <c r="R1526" s="12"/>
    </row>
    <row r="1527" spans="1:18" hidden="1" x14ac:dyDescent="0.3">
      <c r="A1527" s="12"/>
      <c r="B1527" s="12"/>
      <c r="C1527" s="12" t="str">
        <f t="shared" si="168"/>
        <v/>
      </c>
      <c r="D1527" s="12"/>
      <c r="E1527" s="12"/>
      <c r="F1527" s="12"/>
      <c r="G1527" s="12" t="str">
        <f t="shared" si="164"/>
        <v/>
      </c>
      <c r="H1527" s="12"/>
      <c r="I1527" s="12"/>
      <c r="J1527" s="12"/>
      <c r="K1527" s="12">
        <f t="shared" si="165"/>
        <v>0</v>
      </c>
      <c r="L1527" s="12"/>
      <c r="M1527" s="12"/>
      <c r="N1527" s="12" t="b">
        <f t="shared" si="166"/>
        <v>1</v>
      </c>
      <c r="O1527" s="12" t="e">
        <f>VLOOKUP(G1527,[1]CTDaoKhung!$C$5:$L$726,2,0)</f>
        <v>#N/A</v>
      </c>
      <c r="P1527" s="12" t="e">
        <f t="shared" si="167"/>
        <v>#N/A</v>
      </c>
      <c r="Q1527" s="12"/>
      <c r="R1527" s="12"/>
    </row>
    <row r="1528" spans="1:18" hidden="1" x14ac:dyDescent="0.3">
      <c r="A1528" s="12"/>
      <c r="B1528" s="12"/>
      <c r="C1528" s="12" t="str">
        <f t="shared" si="168"/>
        <v/>
      </c>
      <c r="D1528" s="12"/>
      <c r="E1528" s="12"/>
      <c r="F1528" s="12"/>
      <c r="G1528" s="12" t="str">
        <f t="shared" si="164"/>
        <v/>
      </c>
      <c r="H1528" s="12"/>
      <c r="I1528" s="12"/>
      <c r="J1528" s="12"/>
      <c r="K1528" s="12">
        <f t="shared" si="165"/>
        <v>0</v>
      </c>
      <c r="L1528" s="12"/>
      <c r="M1528" s="12"/>
      <c r="N1528" s="12" t="b">
        <f t="shared" si="166"/>
        <v>1</v>
      </c>
      <c r="O1528" s="12" t="e">
        <f>VLOOKUP(G1528,[1]CTDaoKhung!$C$5:$L$726,2,0)</f>
        <v>#N/A</v>
      </c>
      <c r="P1528" s="12" t="e">
        <f t="shared" si="167"/>
        <v>#N/A</v>
      </c>
      <c r="Q1528" s="12"/>
      <c r="R1528" s="12"/>
    </row>
    <row r="1529" spans="1:18" hidden="1" x14ac:dyDescent="0.3">
      <c r="A1529" s="12"/>
      <c r="B1529" s="12"/>
      <c r="C1529" s="12" t="str">
        <f t="shared" si="168"/>
        <v/>
      </c>
      <c r="D1529" s="12"/>
      <c r="E1529" s="12"/>
      <c r="F1529" s="12"/>
      <c r="G1529" s="12" t="str">
        <f t="shared" si="164"/>
        <v/>
      </c>
      <c r="H1529" s="12"/>
      <c r="I1529" s="12"/>
      <c r="J1529" s="12"/>
      <c r="K1529" s="12">
        <f t="shared" si="165"/>
        <v>0</v>
      </c>
      <c r="L1529" s="12"/>
      <c r="M1529" s="12"/>
      <c r="N1529" s="12" t="b">
        <f t="shared" si="166"/>
        <v>1</v>
      </c>
      <c r="O1529" s="12" t="e">
        <f>VLOOKUP(G1529,[1]CTDaoKhung!$C$5:$L$726,2,0)</f>
        <v>#N/A</v>
      </c>
      <c r="P1529" s="12" t="e">
        <f t="shared" si="167"/>
        <v>#N/A</v>
      </c>
      <c r="Q1529" s="12"/>
      <c r="R1529" s="12"/>
    </row>
    <row r="1530" spans="1:18" hidden="1" x14ac:dyDescent="0.3">
      <c r="A1530" s="12"/>
      <c r="B1530" s="12"/>
      <c r="C1530" s="12" t="str">
        <f t="shared" si="168"/>
        <v/>
      </c>
      <c r="D1530" s="12"/>
      <c r="E1530" s="12"/>
      <c r="F1530" s="12"/>
      <c r="G1530" s="12" t="str">
        <f t="shared" si="164"/>
        <v/>
      </c>
      <c r="H1530" s="12"/>
      <c r="I1530" s="12"/>
      <c r="J1530" s="12"/>
      <c r="K1530" s="12">
        <f t="shared" si="165"/>
        <v>0</v>
      </c>
      <c r="L1530" s="12"/>
      <c r="M1530" s="12"/>
      <c r="N1530" s="12" t="b">
        <f t="shared" si="166"/>
        <v>1</v>
      </c>
      <c r="O1530" s="12" t="e">
        <f>VLOOKUP(G1530,[1]CTDaoKhung!$C$5:$L$726,2,0)</f>
        <v>#N/A</v>
      </c>
      <c r="P1530" s="12" t="e">
        <f t="shared" si="167"/>
        <v>#N/A</v>
      </c>
      <c r="Q1530" s="12"/>
      <c r="R1530" s="12"/>
    </row>
    <row r="1531" spans="1:18" hidden="1" x14ac:dyDescent="0.3">
      <c r="A1531" s="12"/>
      <c r="B1531" s="12"/>
      <c r="C1531" s="12" t="str">
        <f t="shared" si="168"/>
        <v/>
      </c>
      <c r="D1531" s="12"/>
      <c r="E1531" s="12"/>
      <c r="F1531" s="12"/>
      <c r="G1531" s="12" t="str">
        <f t="shared" si="164"/>
        <v/>
      </c>
      <c r="H1531" s="12"/>
      <c r="I1531" s="12"/>
      <c r="J1531" s="12"/>
      <c r="K1531" s="12">
        <f t="shared" si="165"/>
        <v>0</v>
      </c>
      <c r="L1531" s="12"/>
      <c r="M1531" s="12"/>
      <c r="N1531" s="12" t="b">
        <f t="shared" si="166"/>
        <v>1</v>
      </c>
      <c r="O1531" s="12" t="e">
        <f>VLOOKUP(G1531,[1]CTDaoKhung!$C$5:$L$726,2,0)</f>
        <v>#N/A</v>
      </c>
      <c r="P1531" s="12" t="e">
        <f t="shared" si="167"/>
        <v>#N/A</v>
      </c>
      <c r="Q1531" s="12"/>
      <c r="R1531" s="12"/>
    </row>
    <row r="1532" spans="1:18" hidden="1" x14ac:dyDescent="0.3">
      <c r="A1532" s="12"/>
      <c r="B1532" s="12"/>
      <c r="C1532" s="12" t="str">
        <f t="shared" si="168"/>
        <v/>
      </c>
      <c r="D1532" s="12"/>
      <c r="E1532" s="12"/>
      <c r="F1532" s="12"/>
      <c r="G1532" s="12" t="str">
        <f t="shared" si="164"/>
        <v/>
      </c>
      <c r="H1532" s="12"/>
      <c r="I1532" s="12"/>
      <c r="J1532" s="12"/>
      <c r="K1532" s="12">
        <f t="shared" si="165"/>
        <v>0</v>
      </c>
      <c r="L1532" s="12"/>
      <c r="M1532" s="12"/>
      <c r="N1532" s="12" t="b">
        <f t="shared" si="166"/>
        <v>1</v>
      </c>
      <c r="O1532" s="12" t="e">
        <f>VLOOKUP(G1532,[1]CTDaoKhung!$C$5:$L$726,2,0)</f>
        <v>#N/A</v>
      </c>
      <c r="P1532" s="12" t="e">
        <f t="shared" si="167"/>
        <v>#N/A</v>
      </c>
      <c r="Q1532" s="12"/>
      <c r="R1532" s="12"/>
    </row>
    <row r="1533" spans="1:18" hidden="1" x14ac:dyDescent="0.3">
      <c r="A1533" s="12"/>
      <c r="B1533" s="12"/>
      <c r="C1533" s="12" t="str">
        <f t="shared" si="168"/>
        <v/>
      </c>
      <c r="D1533" s="12"/>
      <c r="E1533" s="12"/>
      <c r="F1533" s="12"/>
      <c r="G1533" s="12" t="str">
        <f t="shared" si="164"/>
        <v/>
      </c>
      <c r="H1533" s="12"/>
      <c r="I1533" s="12"/>
      <c r="J1533" s="12"/>
      <c r="K1533" s="12">
        <f t="shared" si="165"/>
        <v>0</v>
      </c>
      <c r="L1533" s="12"/>
      <c r="M1533" s="12"/>
      <c r="N1533" s="12" t="b">
        <f t="shared" si="166"/>
        <v>1</v>
      </c>
      <c r="O1533" s="12" t="e">
        <f>VLOOKUP(G1533,[1]CTDaoKhung!$C$5:$L$726,2,0)</f>
        <v>#N/A</v>
      </c>
      <c r="P1533" s="12" t="e">
        <f t="shared" si="167"/>
        <v>#N/A</v>
      </c>
      <c r="Q1533" s="12"/>
      <c r="R1533" s="12"/>
    </row>
    <row r="1534" spans="1:18" hidden="1" x14ac:dyDescent="0.3">
      <c r="A1534" s="12"/>
      <c r="B1534" s="12"/>
      <c r="C1534" s="12" t="str">
        <f t="shared" si="168"/>
        <v/>
      </c>
      <c r="D1534" s="12"/>
      <c r="E1534" s="12"/>
      <c r="F1534" s="12"/>
      <c r="G1534" s="12" t="str">
        <f t="shared" si="164"/>
        <v/>
      </c>
      <c r="H1534" s="12"/>
      <c r="I1534" s="12"/>
      <c r="J1534" s="12"/>
      <c r="K1534" s="12">
        <f t="shared" si="165"/>
        <v>0</v>
      </c>
      <c r="L1534" s="12"/>
      <c r="M1534" s="12"/>
      <c r="N1534" s="12" t="b">
        <f t="shared" si="166"/>
        <v>1</v>
      </c>
      <c r="O1534" s="12" t="e">
        <f>VLOOKUP(G1534,[1]CTDaoKhung!$C$5:$L$726,2,0)</f>
        <v>#N/A</v>
      </c>
      <c r="P1534" s="12" t="e">
        <f t="shared" si="167"/>
        <v>#N/A</v>
      </c>
      <c r="Q1534" s="12"/>
      <c r="R1534" s="12"/>
    </row>
    <row r="1535" spans="1:18" hidden="1" x14ac:dyDescent="0.3">
      <c r="A1535" s="12"/>
      <c r="B1535" s="12"/>
      <c r="C1535" s="12" t="str">
        <f t="shared" si="168"/>
        <v/>
      </c>
      <c r="D1535" s="12"/>
      <c r="E1535" s="12"/>
      <c r="F1535" s="12"/>
      <c r="G1535" s="12" t="str">
        <f t="shared" si="164"/>
        <v/>
      </c>
      <c r="H1535" s="12"/>
      <c r="I1535" s="12"/>
      <c r="J1535" s="12"/>
      <c r="K1535" s="12">
        <f t="shared" si="165"/>
        <v>0</v>
      </c>
      <c r="L1535" s="12"/>
      <c r="M1535" s="12"/>
      <c r="N1535" s="12" t="b">
        <f t="shared" si="166"/>
        <v>1</v>
      </c>
      <c r="O1535" s="12" t="e">
        <f>VLOOKUP(G1535,[1]CTDaoKhung!$C$5:$L$726,2,0)</f>
        <v>#N/A</v>
      </c>
      <c r="P1535" s="12" t="e">
        <f t="shared" si="167"/>
        <v>#N/A</v>
      </c>
      <c r="Q1535" s="12"/>
      <c r="R1535" s="12"/>
    </row>
    <row r="1536" spans="1:18" hidden="1" x14ac:dyDescent="0.3">
      <c r="A1536" s="12"/>
      <c r="B1536" s="12"/>
      <c r="C1536" s="12" t="str">
        <f t="shared" si="168"/>
        <v/>
      </c>
      <c r="D1536" s="12"/>
      <c r="E1536" s="12"/>
      <c r="F1536" s="12"/>
      <c r="G1536" s="12" t="str">
        <f t="shared" si="164"/>
        <v/>
      </c>
      <c r="H1536" s="12"/>
      <c r="I1536" s="12"/>
      <c r="J1536" s="12"/>
      <c r="K1536" s="12">
        <f t="shared" si="165"/>
        <v>0</v>
      </c>
      <c r="L1536" s="12"/>
      <c r="M1536" s="12"/>
      <c r="N1536" s="12" t="b">
        <f t="shared" si="166"/>
        <v>1</v>
      </c>
      <c r="O1536" s="12" t="e">
        <f>VLOOKUP(G1536,[1]CTDaoKhung!$C$5:$L$726,2,0)</f>
        <v>#N/A</v>
      </c>
      <c r="P1536" s="12" t="e">
        <f t="shared" si="167"/>
        <v>#N/A</v>
      </c>
      <c r="Q1536" s="12"/>
      <c r="R1536" s="12"/>
    </row>
    <row r="1537" spans="1:18" hidden="1" x14ac:dyDescent="0.3">
      <c r="A1537" s="12"/>
      <c r="B1537" s="12"/>
      <c r="C1537" s="12" t="str">
        <f t="shared" si="168"/>
        <v/>
      </c>
      <c r="D1537" s="12"/>
      <c r="E1537" s="12"/>
      <c r="F1537" s="12"/>
      <c r="G1537" s="12" t="str">
        <f t="shared" si="164"/>
        <v/>
      </c>
      <c r="H1537" s="12"/>
      <c r="I1537" s="12"/>
      <c r="J1537" s="12"/>
      <c r="K1537" s="12">
        <f t="shared" si="165"/>
        <v>0</v>
      </c>
      <c r="L1537" s="12"/>
      <c r="M1537" s="12"/>
      <c r="N1537" s="12" t="b">
        <f t="shared" si="166"/>
        <v>1</v>
      </c>
      <c r="O1537" s="12" t="e">
        <f>VLOOKUP(G1537,[1]CTDaoKhung!$C$5:$L$726,2,0)</f>
        <v>#N/A</v>
      </c>
      <c r="P1537" s="12" t="e">
        <f t="shared" si="167"/>
        <v>#N/A</v>
      </c>
      <c r="Q1537" s="12"/>
      <c r="R1537" s="12"/>
    </row>
    <row r="1538" spans="1:18" hidden="1" x14ac:dyDescent="0.3">
      <c r="A1538" s="12"/>
      <c r="B1538" s="12"/>
      <c r="C1538" s="12" t="str">
        <f t="shared" si="168"/>
        <v/>
      </c>
      <c r="D1538" s="12"/>
      <c r="E1538" s="12"/>
      <c r="F1538" s="12"/>
      <c r="G1538" s="12" t="str">
        <f t="shared" si="164"/>
        <v/>
      </c>
      <c r="H1538" s="12"/>
      <c r="I1538" s="12"/>
      <c r="J1538" s="12"/>
      <c r="K1538" s="12">
        <f t="shared" si="165"/>
        <v>0</v>
      </c>
      <c r="L1538" s="12"/>
      <c r="M1538" s="12"/>
      <c r="N1538" s="12" t="b">
        <f t="shared" si="166"/>
        <v>1</v>
      </c>
      <c r="O1538" s="12" t="e">
        <f>VLOOKUP(G1538,[1]CTDaoKhung!$C$5:$L$726,2,0)</f>
        <v>#N/A</v>
      </c>
      <c r="P1538" s="12" t="e">
        <f t="shared" si="167"/>
        <v>#N/A</v>
      </c>
      <c r="Q1538" s="12"/>
      <c r="R1538" s="12"/>
    </row>
    <row r="1539" spans="1:18" hidden="1" x14ac:dyDescent="0.3">
      <c r="A1539" s="12"/>
      <c r="B1539" s="12"/>
      <c r="C1539" s="12" t="str">
        <f t="shared" si="168"/>
        <v/>
      </c>
      <c r="D1539" s="12"/>
      <c r="E1539" s="12"/>
      <c r="F1539" s="12"/>
      <c r="G1539" s="12" t="str">
        <f t="shared" ref="G1539:G1602" si="169">E1539&amp;F1539</f>
        <v/>
      </c>
      <c r="H1539" s="12"/>
      <c r="I1539" s="12"/>
      <c r="J1539" s="12"/>
      <c r="K1539" s="12">
        <f t="shared" ref="K1539:K1602" si="170">D1539</f>
        <v>0</v>
      </c>
      <c r="L1539" s="12"/>
      <c r="M1539" s="12"/>
      <c r="N1539" s="12" t="b">
        <f t="shared" ref="N1539:N1602" si="171">L1539=M1539</f>
        <v>1</v>
      </c>
      <c r="O1539" s="12" t="e">
        <f>VLOOKUP(G1539,[1]CTDaoKhung!$C$5:$L$726,2,0)</f>
        <v>#N/A</v>
      </c>
      <c r="P1539" s="12" t="e">
        <f t="shared" ref="P1539:P1602" si="172">H1539=O1539</f>
        <v>#N/A</v>
      </c>
      <c r="Q1539" s="12"/>
      <c r="R1539" s="12"/>
    </row>
    <row r="1540" spans="1:18" hidden="1" x14ac:dyDescent="0.3">
      <c r="A1540" s="12"/>
      <c r="B1540" s="12"/>
      <c r="C1540" s="12" t="str">
        <f t="shared" si="168"/>
        <v/>
      </c>
      <c r="D1540" s="12"/>
      <c r="E1540" s="12"/>
      <c r="F1540" s="12"/>
      <c r="G1540" s="12" t="str">
        <f t="shared" si="169"/>
        <v/>
      </c>
      <c r="H1540" s="12"/>
      <c r="I1540" s="12"/>
      <c r="J1540" s="12"/>
      <c r="K1540" s="12">
        <f t="shared" si="170"/>
        <v>0</v>
      </c>
      <c r="L1540" s="12"/>
      <c r="M1540" s="12"/>
      <c r="N1540" s="12" t="b">
        <f t="shared" si="171"/>
        <v>1</v>
      </c>
      <c r="O1540" s="12" t="e">
        <f>VLOOKUP(G1540,[1]CTDaoKhung!$C$5:$L$726,2,0)</f>
        <v>#N/A</v>
      </c>
      <c r="P1540" s="12" t="e">
        <f t="shared" si="172"/>
        <v>#N/A</v>
      </c>
      <c r="Q1540" s="12"/>
      <c r="R1540" s="12"/>
    </row>
    <row r="1541" spans="1:18" hidden="1" x14ac:dyDescent="0.3">
      <c r="A1541" s="12"/>
      <c r="B1541" s="12"/>
      <c r="C1541" s="12" t="str">
        <f t="shared" si="168"/>
        <v/>
      </c>
      <c r="D1541" s="12"/>
      <c r="E1541" s="12"/>
      <c r="F1541" s="12"/>
      <c r="G1541" s="12" t="str">
        <f t="shared" si="169"/>
        <v/>
      </c>
      <c r="H1541" s="12"/>
      <c r="I1541" s="12"/>
      <c r="J1541" s="12"/>
      <c r="K1541" s="12">
        <f t="shared" si="170"/>
        <v>0</v>
      </c>
      <c r="L1541" s="12"/>
      <c r="M1541" s="12"/>
      <c r="N1541" s="12" t="b">
        <f t="shared" si="171"/>
        <v>1</v>
      </c>
      <c r="O1541" s="12" t="e">
        <f>VLOOKUP(G1541,[1]CTDaoKhung!$C$5:$L$726,2,0)</f>
        <v>#N/A</v>
      </c>
      <c r="P1541" s="12" t="e">
        <f t="shared" si="172"/>
        <v>#N/A</v>
      </c>
      <c r="Q1541" s="12"/>
      <c r="R1541" s="12"/>
    </row>
    <row r="1542" spans="1:18" hidden="1" x14ac:dyDescent="0.3">
      <c r="A1542" s="12"/>
      <c r="B1542" s="12"/>
      <c r="C1542" s="12" t="str">
        <f t="shared" si="168"/>
        <v/>
      </c>
      <c r="D1542" s="12"/>
      <c r="E1542" s="12"/>
      <c r="F1542" s="12"/>
      <c r="G1542" s="12" t="str">
        <f t="shared" si="169"/>
        <v/>
      </c>
      <c r="H1542" s="12"/>
      <c r="I1542" s="12"/>
      <c r="J1542" s="12"/>
      <c r="K1542" s="12">
        <f t="shared" si="170"/>
        <v>0</v>
      </c>
      <c r="L1542" s="12"/>
      <c r="M1542" s="12"/>
      <c r="N1542" s="12" t="b">
        <f t="shared" si="171"/>
        <v>1</v>
      </c>
      <c r="O1542" s="12" t="e">
        <f>VLOOKUP(G1542,[1]CTDaoKhung!$C$5:$L$726,2,0)</f>
        <v>#N/A</v>
      </c>
      <c r="P1542" s="12" t="e">
        <f t="shared" si="172"/>
        <v>#N/A</v>
      </c>
      <c r="Q1542" s="12"/>
      <c r="R1542" s="12"/>
    </row>
    <row r="1543" spans="1:18" hidden="1" x14ac:dyDescent="0.3">
      <c r="A1543" s="12"/>
      <c r="B1543" s="12"/>
      <c r="C1543" s="12" t="str">
        <f t="shared" si="168"/>
        <v/>
      </c>
      <c r="D1543" s="12"/>
      <c r="E1543" s="12"/>
      <c r="F1543" s="12"/>
      <c r="G1543" s="12" t="str">
        <f t="shared" si="169"/>
        <v/>
      </c>
      <c r="H1543" s="12"/>
      <c r="I1543" s="12"/>
      <c r="J1543" s="12"/>
      <c r="K1543" s="12">
        <f t="shared" si="170"/>
        <v>0</v>
      </c>
      <c r="L1543" s="12"/>
      <c r="M1543" s="12"/>
      <c r="N1543" s="12" t="b">
        <f t="shared" si="171"/>
        <v>1</v>
      </c>
      <c r="O1543" s="12" t="e">
        <f>VLOOKUP(G1543,[1]CTDaoKhung!$C$5:$L$726,2,0)</f>
        <v>#N/A</v>
      </c>
      <c r="P1543" s="12" t="e">
        <f t="shared" si="172"/>
        <v>#N/A</v>
      </c>
      <c r="Q1543" s="12"/>
      <c r="R1543" s="12"/>
    </row>
    <row r="1544" spans="1:18" hidden="1" x14ac:dyDescent="0.3">
      <c r="A1544" s="12"/>
      <c r="B1544" s="12"/>
      <c r="C1544" s="12" t="str">
        <f t="shared" si="168"/>
        <v/>
      </c>
      <c r="D1544" s="12"/>
      <c r="E1544" s="12"/>
      <c r="F1544" s="12"/>
      <c r="G1544" s="12" t="str">
        <f t="shared" si="169"/>
        <v/>
      </c>
      <c r="H1544" s="12"/>
      <c r="I1544" s="12"/>
      <c r="J1544" s="12"/>
      <c r="K1544" s="12">
        <f t="shared" si="170"/>
        <v>0</v>
      </c>
      <c r="L1544" s="12"/>
      <c r="M1544" s="12"/>
      <c r="N1544" s="12" t="b">
        <f t="shared" si="171"/>
        <v>1</v>
      </c>
      <c r="O1544" s="12" t="e">
        <f>VLOOKUP(G1544,[1]CTDaoKhung!$C$5:$L$726,2,0)</f>
        <v>#N/A</v>
      </c>
      <c r="P1544" s="12" t="e">
        <f t="shared" si="172"/>
        <v>#N/A</v>
      </c>
      <c r="Q1544" s="12"/>
      <c r="R1544" s="12"/>
    </row>
    <row r="1545" spans="1:18" hidden="1" x14ac:dyDescent="0.3">
      <c r="A1545" s="12"/>
      <c r="B1545" s="12"/>
      <c r="C1545" s="12" t="str">
        <f t="shared" si="168"/>
        <v/>
      </c>
      <c r="D1545" s="12"/>
      <c r="E1545" s="12"/>
      <c r="F1545" s="12"/>
      <c r="G1545" s="12" t="str">
        <f t="shared" si="169"/>
        <v/>
      </c>
      <c r="H1545" s="12"/>
      <c r="I1545" s="12"/>
      <c r="J1545" s="12"/>
      <c r="K1545" s="12">
        <f t="shared" si="170"/>
        <v>0</v>
      </c>
      <c r="L1545" s="12"/>
      <c r="M1545" s="12"/>
      <c r="N1545" s="12" t="b">
        <f t="shared" si="171"/>
        <v>1</v>
      </c>
      <c r="O1545" s="12" t="e">
        <f>VLOOKUP(G1545,[1]CTDaoKhung!$C$5:$L$726,2,0)</f>
        <v>#N/A</v>
      </c>
      <c r="P1545" s="12" t="e">
        <f t="shared" si="172"/>
        <v>#N/A</v>
      </c>
      <c r="Q1545" s="12"/>
      <c r="R1545" s="12"/>
    </row>
    <row r="1546" spans="1:18" hidden="1" x14ac:dyDescent="0.3">
      <c r="A1546" s="12"/>
      <c r="B1546" s="12"/>
      <c r="C1546" s="12" t="str">
        <f t="shared" si="168"/>
        <v/>
      </c>
      <c r="D1546" s="12"/>
      <c r="E1546" s="12"/>
      <c r="F1546" s="12"/>
      <c r="G1546" s="12" t="str">
        <f t="shared" si="169"/>
        <v/>
      </c>
      <c r="H1546" s="12"/>
      <c r="I1546" s="12"/>
      <c r="J1546" s="12"/>
      <c r="K1546" s="12">
        <f t="shared" si="170"/>
        <v>0</v>
      </c>
      <c r="L1546" s="12"/>
      <c r="M1546" s="12"/>
      <c r="N1546" s="12" t="b">
        <f t="shared" si="171"/>
        <v>1</v>
      </c>
      <c r="O1546" s="12" t="e">
        <f>VLOOKUP(G1546,[1]CTDaoKhung!$C$5:$L$726,2,0)</f>
        <v>#N/A</v>
      </c>
      <c r="P1546" s="12" t="e">
        <f t="shared" si="172"/>
        <v>#N/A</v>
      </c>
      <c r="Q1546" s="12"/>
      <c r="R1546" s="12"/>
    </row>
    <row r="1547" spans="1:18" hidden="1" x14ac:dyDescent="0.3">
      <c r="A1547" s="12"/>
      <c r="B1547" s="12"/>
      <c r="C1547" s="12" t="str">
        <f t="shared" si="168"/>
        <v/>
      </c>
      <c r="D1547" s="12"/>
      <c r="E1547" s="12"/>
      <c r="F1547" s="12"/>
      <c r="G1547" s="12" t="str">
        <f t="shared" si="169"/>
        <v/>
      </c>
      <c r="H1547" s="12"/>
      <c r="I1547" s="12"/>
      <c r="J1547" s="12"/>
      <c r="K1547" s="12">
        <f t="shared" si="170"/>
        <v>0</v>
      </c>
      <c r="L1547" s="12"/>
      <c r="M1547" s="12"/>
      <c r="N1547" s="12" t="b">
        <f t="shared" si="171"/>
        <v>1</v>
      </c>
      <c r="O1547" s="12" t="e">
        <f>VLOOKUP(G1547,[1]CTDaoKhung!$C$5:$L$726,2,0)</f>
        <v>#N/A</v>
      </c>
      <c r="P1547" s="12" t="e">
        <f t="shared" si="172"/>
        <v>#N/A</v>
      </c>
      <c r="Q1547" s="12"/>
      <c r="R1547" s="12"/>
    </row>
    <row r="1548" spans="1:18" hidden="1" x14ac:dyDescent="0.3">
      <c r="A1548" s="12"/>
      <c r="B1548" s="12"/>
      <c r="C1548" s="12" t="str">
        <f t="shared" si="168"/>
        <v/>
      </c>
      <c r="D1548" s="12"/>
      <c r="E1548" s="12"/>
      <c r="F1548" s="12"/>
      <c r="G1548" s="12" t="str">
        <f t="shared" si="169"/>
        <v/>
      </c>
      <c r="H1548" s="12"/>
      <c r="I1548" s="12"/>
      <c r="J1548" s="12"/>
      <c r="K1548" s="12">
        <f t="shared" si="170"/>
        <v>0</v>
      </c>
      <c r="L1548" s="12"/>
      <c r="M1548" s="12"/>
      <c r="N1548" s="12" t="b">
        <f t="shared" si="171"/>
        <v>1</v>
      </c>
      <c r="O1548" s="12" t="e">
        <f>VLOOKUP(G1548,[1]CTDaoKhung!$C$5:$L$726,2,0)</f>
        <v>#N/A</v>
      </c>
      <c r="P1548" s="12" t="e">
        <f t="shared" si="172"/>
        <v>#N/A</v>
      </c>
      <c r="Q1548" s="12"/>
      <c r="R1548" s="12"/>
    </row>
    <row r="1549" spans="1:18" hidden="1" x14ac:dyDescent="0.3">
      <c r="A1549" s="12"/>
      <c r="B1549" s="12"/>
      <c r="C1549" s="12" t="str">
        <f t="shared" si="168"/>
        <v/>
      </c>
      <c r="D1549" s="12"/>
      <c r="E1549" s="12"/>
      <c r="F1549" s="12"/>
      <c r="G1549" s="12" t="str">
        <f t="shared" si="169"/>
        <v/>
      </c>
      <c r="H1549" s="12"/>
      <c r="I1549" s="12"/>
      <c r="J1549" s="12"/>
      <c r="K1549" s="12">
        <f t="shared" si="170"/>
        <v>0</v>
      </c>
      <c r="L1549" s="12"/>
      <c r="M1549" s="12"/>
      <c r="N1549" s="12" t="b">
        <f t="shared" si="171"/>
        <v>1</v>
      </c>
      <c r="O1549" s="12" t="e">
        <f>VLOOKUP(G1549,[1]CTDaoKhung!$C$5:$L$726,2,0)</f>
        <v>#N/A</v>
      </c>
      <c r="P1549" s="12" t="e">
        <f t="shared" si="172"/>
        <v>#N/A</v>
      </c>
      <c r="Q1549" s="12"/>
      <c r="R1549" s="12"/>
    </row>
    <row r="1550" spans="1:18" hidden="1" x14ac:dyDescent="0.3">
      <c r="A1550" s="12"/>
      <c r="B1550" s="12"/>
      <c r="C1550" s="12" t="str">
        <f t="shared" si="168"/>
        <v/>
      </c>
      <c r="D1550" s="12"/>
      <c r="E1550" s="12"/>
      <c r="F1550" s="12"/>
      <c r="G1550" s="12" t="str">
        <f t="shared" si="169"/>
        <v/>
      </c>
      <c r="H1550" s="12"/>
      <c r="I1550" s="12"/>
      <c r="J1550" s="12"/>
      <c r="K1550" s="12">
        <f t="shared" si="170"/>
        <v>0</v>
      </c>
      <c r="L1550" s="12"/>
      <c r="M1550" s="12"/>
      <c r="N1550" s="12" t="b">
        <f t="shared" si="171"/>
        <v>1</v>
      </c>
      <c r="O1550" s="12" t="e">
        <f>VLOOKUP(G1550,[1]CTDaoKhung!$C$5:$L$726,2,0)</f>
        <v>#N/A</v>
      </c>
      <c r="P1550" s="12" t="e">
        <f t="shared" si="172"/>
        <v>#N/A</v>
      </c>
      <c r="Q1550" s="12"/>
      <c r="R1550" s="12"/>
    </row>
    <row r="1551" spans="1:18" hidden="1" x14ac:dyDescent="0.3">
      <c r="A1551" s="12"/>
      <c r="B1551" s="12"/>
      <c r="C1551" s="12" t="str">
        <f t="shared" si="168"/>
        <v/>
      </c>
      <c r="D1551" s="12"/>
      <c r="E1551" s="12"/>
      <c r="F1551" s="12"/>
      <c r="G1551" s="12" t="str">
        <f t="shared" si="169"/>
        <v/>
      </c>
      <c r="H1551" s="12"/>
      <c r="I1551" s="12"/>
      <c r="J1551" s="12"/>
      <c r="K1551" s="12">
        <f t="shared" si="170"/>
        <v>0</v>
      </c>
      <c r="L1551" s="12"/>
      <c r="M1551" s="12"/>
      <c r="N1551" s="12" t="b">
        <f t="shared" si="171"/>
        <v>1</v>
      </c>
      <c r="O1551" s="12" t="e">
        <f>VLOOKUP(G1551,[1]CTDaoKhung!$C$5:$L$726,2,0)</f>
        <v>#N/A</v>
      </c>
      <c r="P1551" s="12" t="e">
        <f t="shared" si="172"/>
        <v>#N/A</v>
      </c>
      <c r="Q1551" s="12"/>
      <c r="R1551" s="12"/>
    </row>
    <row r="1552" spans="1:18" hidden="1" x14ac:dyDescent="0.3">
      <c r="A1552" s="12"/>
      <c r="B1552" s="12"/>
      <c r="C1552" s="12" t="str">
        <f t="shared" si="168"/>
        <v/>
      </c>
      <c r="D1552" s="12"/>
      <c r="E1552" s="12"/>
      <c r="F1552" s="12"/>
      <c r="G1552" s="12" t="str">
        <f t="shared" si="169"/>
        <v/>
      </c>
      <c r="H1552" s="12"/>
      <c r="I1552" s="12"/>
      <c r="J1552" s="12"/>
      <c r="K1552" s="12">
        <f t="shared" si="170"/>
        <v>0</v>
      </c>
      <c r="L1552" s="12"/>
      <c r="M1552" s="12"/>
      <c r="N1552" s="12" t="b">
        <f t="shared" si="171"/>
        <v>1</v>
      </c>
      <c r="O1552" s="12" t="e">
        <f>VLOOKUP(G1552,[1]CTDaoKhung!$C$5:$L$726,2,0)</f>
        <v>#N/A</v>
      </c>
      <c r="P1552" s="12" t="e">
        <f t="shared" si="172"/>
        <v>#N/A</v>
      </c>
      <c r="Q1552" s="12"/>
      <c r="R1552" s="12"/>
    </row>
    <row r="1553" spans="1:18" hidden="1" x14ac:dyDescent="0.3">
      <c r="A1553" s="12"/>
      <c r="B1553" s="12"/>
      <c r="C1553" s="12" t="str">
        <f t="shared" si="168"/>
        <v/>
      </c>
      <c r="D1553" s="12"/>
      <c r="E1553" s="12"/>
      <c r="F1553" s="12"/>
      <c r="G1553" s="12" t="str">
        <f t="shared" si="169"/>
        <v/>
      </c>
      <c r="H1553" s="12"/>
      <c r="I1553" s="12"/>
      <c r="J1553" s="12"/>
      <c r="K1553" s="12">
        <f t="shared" si="170"/>
        <v>0</v>
      </c>
      <c r="L1553" s="12"/>
      <c r="M1553" s="12"/>
      <c r="N1553" s="12" t="b">
        <f t="shared" si="171"/>
        <v>1</v>
      </c>
      <c r="O1553" s="12" t="e">
        <f>VLOOKUP(G1553,[1]CTDaoKhung!$C$5:$L$726,2,0)</f>
        <v>#N/A</v>
      </c>
      <c r="P1553" s="12" t="e">
        <f t="shared" si="172"/>
        <v>#N/A</v>
      </c>
      <c r="Q1553" s="12"/>
      <c r="R1553" s="12"/>
    </row>
    <row r="1554" spans="1:18" hidden="1" x14ac:dyDescent="0.3">
      <c r="A1554" s="12"/>
      <c r="B1554" s="12"/>
      <c r="C1554" s="12" t="str">
        <f t="shared" ref="C1554:C1617" si="173">MID(F1554,5,2)</f>
        <v/>
      </c>
      <c r="D1554" s="12"/>
      <c r="E1554" s="12"/>
      <c r="F1554" s="12"/>
      <c r="G1554" s="12" t="str">
        <f t="shared" si="169"/>
        <v/>
      </c>
      <c r="H1554" s="12"/>
      <c r="I1554" s="12"/>
      <c r="J1554" s="12"/>
      <c r="K1554" s="12">
        <f t="shared" si="170"/>
        <v>0</v>
      </c>
      <c r="L1554" s="12"/>
      <c r="M1554" s="12"/>
      <c r="N1554" s="12" t="b">
        <f t="shared" si="171"/>
        <v>1</v>
      </c>
      <c r="O1554" s="12" t="e">
        <f>VLOOKUP(G1554,[1]CTDaoKhung!$C$5:$L$726,2,0)</f>
        <v>#N/A</v>
      </c>
      <c r="P1554" s="12" t="e">
        <f t="shared" si="172"/>
        <v>#N/A</v>
      </c>
      <c r="Q1554" s="12"/>
      <c r="R1554" s="12"/>
    </row>
    <row r="1555" spans="1:18" hidden="1" x14ac:dyDescent="0.3">
      <c r="A1555" s="12"/>
      <c r="B1555" s="12"/>
      <c r="C1555" s="12" t="str">
        <f t="shared" si="173"/>
        <v/>
      </c>
      <c r="D1555" s="12"/>
      <c r="E1555" s="12"/>
      <c r="F1555" s="12"/>
      <c r="G1555" s="12" t="str">
        <f t="shared" si="169"/>
        <v/>
      </c>
      <c r="H1555" s="12"/>
      <c r="I1555" s="12"/>
      <c r="J1555" s="12"/>
      <c r="K1555" s="12">
        <f t="shared" si="170"/>
        <v>0</v>
      </c>
      <c r="L1555" s="12"/>
      <c r="M1555" s="12"/>
      <c r="N1555" s="12" t="b">
        <f t="shared" si="171"/>
        <v>1</v>
      </c>
      <c r="O1555" s="12" t="e">
        <f>VLOOKUP(G1555,[1]CTDaoKhung!$C$5:$L$726,2,0)</f>
        <v>#N/A</v>
      </c>
      <c r="P1555" s="12" t="e">
        <f t="shared" si="172"/>
        <v>#N/A</v>
      </c>
      <c r="Q1555" s="12"/>
      <c r="R1555" s="12"/>
    </row>
    <row r="1556" spans="1:18" hidden="1" x14ac:dyDescent="0.3">
      <c r="A1556" s="12"/>
      <c r="B1556" s="12"/>
      <c r="C1556" s="12" t="str">
        <f t="shared" si="173"/>
        <v/>
      </c>
      <c r="D1556" s="12"/>
      <c r="E1556" s="12"/>
      <c r="F1556" s="12"/>
      <c r="G1556" s="12" t="str">
        <f t="shared" si="169"/>
        <v/>
      </c>
      <c r="H1556" s="12"/>
      <c r="I1556" s="12"/>
      <c r="J1556" s="12"/>
      <c r="K1556" s="12">
        <f t="shared" si="170"/>
        <v>0</v>
      </c>
      <c r="L1556" s="12"/>
      <c r="M1556" s="12"/>
      <c r="N1556" s="12" t="b">
        <f t="shared" si="171"/>
        <v>1</v>
      </c>
      <c r="O1556" s="12" t="e">
        <f>VLOOKUP(G1556,[1]CTDaoKhung!$C$5:$L$726,2,0)</f>
        <v>#N/A</v>
      </c>
      <c r="P1556" s="12" t="e">
        <f t="shared" si="172"/>
        <v>#N/A</v>
      </c>
      <c r="Q1556" s="12"/>
      <c r="R1556" s="12"/>
    </row>
    <row r="1557" spans="1:18" hidden="1" x14ac:dyDescent="0.3">
      <c r="A1557" s="12"/>
      <c r="B1557" s="12"/>
      <c r="C1557" s="12" t="str">
        <f t="shared" si="173"/>
        <v/>
      </c>
      <c r="D1557" s="12"/>
      <c r="E1557" s="12"/>
      <c r="F1557" s="12"/>
      <c r="G1557" s="12" t="str">
        <f t="shared" si="169"/>
        <v/>
      </c>
      <c r="H1557" s="12"/>
      <c r="I1557" s="12"/>
      <c r="J1557" s="12"/>
      <c r="K1557" s="12">
        <f t="shared" si="170"/>
        <v>0</v>
      </c>
      <c r="L1557" s="12"/>
      <c r="M1557" s="12"/>
      <c r="N1557" s="12" t="b">
        <f t="shared" si="171"/>
        <v>1</v>
      </c>
      <c r="O1557" s="12" t="e">
        <f>VLOOKUP(G1557,[1]CTDaoKhung!$C$5:$L$726,2,0)</f>
        <v>#N/A</v>
      </c>
      <c r="P1557" s="12" t="e">
        <f t="shared" si="172"/>
        <v>#N/A</v>
      </c>
      <c r="Q1557" s="12"/>
      <c r="R1557" s="12"/>
    </row>
    <row r="1558" spans="1:18" hidden="1" x14ac:dyDescent="0.3">
      <c r="A1558" s="12"/>
      <c r="B1558" s="12"/>
      <c r="C1558" s="12" t="str">
        <f t="shared" si="173"/>
        <v/>
      </c>
      <c r="D1558" s="12"/>
      <c r="E1558" s="12"/>
      <c r="F1558" s="12"/>
      <c r="G1558" s="12" t="str">
        <f t="shared" si="169"/>
        <v/>
      </c>
      <c r="H1558" s="12"/>
      <c r="I1558" s="12"/>
      <c r="J1558" s="12"/>
      <c r="K1558" s="12">
        <f t="shared" si="170"/>
        <v>0</v>
      </c>
      <c r="L1558" s="12"/>
      <c r="M1558" s="12"/>
      <c r="N1558" s="12" t="b">
        <f t="shared" si="171"/>
        <v>1</v>
      </c>
      <c r="O1558" s="12" t="e">
        <f>VLOOKUP(G1558,[1]CTDaoKhung!$C$5:$L$726,2,0)</f>
        <v>#N/A</v>
      </c>
      <c r="P1558" s="12" t="e">
        <f t="shared" si="172"/>
        <v>#N/A</v>
      </c>
      <c r="Q1558" s="12"/>
      <c r="R1558" s="12"/>
    </row>
    <row r="1559" spans="1:18" hidden="1" x14ac:dyDescent="0.3">
      <c r="A1559" s="12"/>
      <c r="B1559" s="12"/>
      <c r="C1559" s="12" t="str">
        <f t="shared" si="173"/>
        <v/>
      </c>
      <c r="D1559" s="12"/>
      <c r="E1559" s="12"/>
      <c r="F1559" s="12"/>
      <c r="G1559" s="12" t="str">
        <f t="shared" si="169"/>
        <v/>
      </c>
      <c r="H1559" s="12"/>
      <c r="I1559" s="12"/>
      <c r="J1559" s="12"/>
      <c r="K1559" s="12">
        <f t="shared" si="170"/>
        <v>0</v>
      </c>
      <c r="L1559" s="12"/>
      <c r="M1559" s="12"/>
      <c r="N1559" s="12" t="b">
        <f t="shared" si="171"/>
        <v>1</v>
      </c>
      <c r="O1559" s="12" t="e">
        <f>VLOOKUP(G1559,[1]CTDaoKhung!$C$5:$L$726,2,0)</f>
        <v>#N/A</v>
      </c>
      <c r="P1559" s="12" t="e">
        <f t="shared" si="172"/>
        <v>#N/A</v>
      </c>
      <c r="Q1559" s="12"/>
      <c r="R1559" s="12"/>
    </row>
    <row r="1560" spans="1:18" hidden="1" x14ac:dyDescent="0.3">
      <c r="A1560" s="12"/>
      <c r="B1560" s="12"/>
      <c r="C1560" s="12" t="str">
        <f t="shared" si="173"/>
        <v/>
      </c>
      <c r="D1560" s="12"/>
      <c r="E1560" s="12"/>
      <c r="F1560" s="12"/>
      <c r="G1560" s="12" t="str">
        <f t="shared" si="169"/>
        <v/>
      </c>
      <c r="H1560" s="12"/>
      <c r="I1560" s="12"/>
      <c r="J1560" s="12"/>
      <c r="K1560" s="12">
        <f t="shared" si="170"/>
        <v>0</v>
      </c>
      <c r="L1560" s="12"/>
      <c r="M1560" s="12"/>
      <c r="N1560" s="12" t="b">
        <f t="shared" si="171"/>
        <v>1</v>
      </c>
      <c r="O1560" s="12" t="e">
        <f>VLOOKUP(G1560,[1]CTDaoKhung!$C$5:$L$726,2,0)</f>
        <v>#N/A</v>
      </c>
      <c r="P1560" s="12" t="e">
        <f t="shared" si="172"/>
        <v>#N/A</v>
      </c>
      <c r="Q1560" s="12"/>
      <c r="R1560" s="12"/>
    </row>
    <row r="1561" spans="1:18" hidden="1" x14ac:dyDescent="0.3">
      <c r="A1561" s="12"/>
      <c r="B1561" s="12"/>
      <c r="C1561" s="12" t="str">
        <f t="shared" si="173"/>
        <v/>
      </c>
      <c r="D1561" s="12"/>
      <c r="E1561" s="12"/>
      <c r="F1561" s="12"/>
      <c r="G1561" s="12" t="str">
        <f t="shared" si="169"/>
        <v/>
      </c>
      <c r="H1561" s="12"/>
      <c r="I1561" s="12"/>
      <c r="J1561" s="12"/>
      <c r="K1561" s="12">
        <f t="shared" si="170"/>
        <v>0</v>
      </c>
      <c r="L1561" s="12"/>
      <c r="M1561" s="12"/>
      <c r="N1561" s="12" t="b">
        <f t="shared" si="171"/>
        <v>1</v>
      </c>
      <c r="O1561" s="12" t="e">
        <f>VLOOKUP(G1561,[1]CTDaoKhung!$C$5:$L$726,2,0)</f>
        <v>#N/A</v>
      </c>
      <c r="P1561" s="12" t="e">
        <f t="shared" si="172"/>
        <v>#N/A</v>
      </c>
      <c r="Q1561" s="12"/>
      <c r="R1561" s="12"/>
    </row>
    <row r="1562" spans="1:18" hidden="1" x14ac:dyDescent="0.3">
      <c r="A1562" s="12"/>
      <c r="B1562" s="12"/>
      <c r="C1562" s="12" t="str">
        <f t="shared" si="173"/>
        <v/>
      </c>
      <c r="D1562" s="12"/>
      <c r="E1562" s="12"/>
      <c r="F1562" s="12"/>
      <c r="G1562" s="12" t="str">
        <f t="shared" si="169"/>
        <v/>
      </c>
      <c r="H1562" s="12"/>
      <c r="I1562" s="12"/>
      <c r="J1562" s="12"/>
      <c r="K1562" s="12">
        <f t="shared" si="170"/>
        <v>0</v>
      </c>
      <c r="L1562" s="12"/>
      <c r="M1562" s="12"/>
      <c r="N1562" s="12" t="b">
        <f t="shared" si="171"/>
        <v>1</v>
      </c>
      <c r="O1562" s="12" t="e">
        <f>VLOOKUP(G1562,[1]CTDaoKhung!$C$5:$L$726,2,0)</f>
        <v>#N/A</v>
      </c>
      <c r="P1562" s="12" t="e">
        <f t="shared" si="172"/>
        <v>#N/A</v>
      </c>
      <c r="Q1562" s="12"/>
      <c r="R1562" s="12"/>
    </row>
    <row r="1563" spans="1:18" hidden="1" x14ac:dyDescent="0.3">
      <c r="A1563" s="12"/>
      <c r="B1563" s="12"/>
      <c r="C1563" s="12" t="str">
        <f t="shared" si="173"/>
        <v/>
      </c>
      <c r="D1563" s="12"/>
      <c r="E1563" s="12"/>
      <c r="F1563" s="12"/>
      <c r="G1563" s="12" t="str">
        <f t="shared" si="169"/>
        <v/>
      </c>
      <c r="H1563" s="12"/>
      <c r="I1563" s="12"/>
      <c r="J1563" s="12"/>
      <c r="K1563" s="12">
        <f t="shared" si="170"/>
        <v>0</v>
      </c>
      <c r="L1563" s="12"/>
      <c r="M1563" s="12"/>
      <c r="N1563" s="12" t="b">
        <f t="shared" si="171"/>
        <v>1</v>
      </c>
      <c r="O1563" s="12" t="e">
        <f>VLOOKUP(G1563,[1]CTDaoKhung!$C$5:$L$726,2,0)</f>
        <v>#N/A</v>
      </c>
      <c r="P1563" s="12" t="e">
        <f t="shared" si="172"/>
        <v>#N/A</v>
      </c>
      <c r="Q1563" s="12"/>
      <c r="R1563" s="12"/>
    </row>
    <row r="1564" spans="1:18" hidden="1" x14ac:dyDescent="0.3">
      <c r="A1564" s="12"/>
      <c r="B1564" s="12"/>
      <c r="C1564" s="12" t="str">
        <f t="shared" si="173"/>
        <v/>
      </c>
      <c r="D1564" s="12"/>
      <c r="E1564" s="12"/>
      <c r="F1564" s="12"/>
      <c r="G1564" s="12" t="str">
        <f t="shared" si="169"/>
        <v/>
      </c>
      <c r="H1564" s="12"/>
      <c r="I1564" s="12"/>
      <c r="J1564" s="12"/>
      <c r="K1564" s="12">
        <f t="shared" si="170"/>
        <v>0</v>
      </c>
      <c r="L1564" s="12"/>
      <c r="M1564" s="12"/>
      <c r="N1564" s="12" t="b">
        <f t="shared" si="171"/>
        <v>1</v>
      </c>
      <c r="O1564" s="12" t="e">
        <f>VLOOKUP(G1564,[1]CTDaoKhung!$C$5:$L$726,2,0)</f>
        <v>#N/A</v>
      </c>
      <c r="P1564" s="12" t="e">
        <f t="shared" si="172"/>
        <v>#N/A</v>
      </c>
      <c r="Q1564" s="12"/>
      <c r="R1564" s="12"/>
    </row>
    <row r="1565" spans="1:18" hidden="1" x14ac:dyDescent="0.3">
      <c r="A1565" s="12"/>
      <c r="B1565" s="12"/>
      <c r="C1565" s="12" t="str">
        <f t="shared" si="173"/>
        <v/>
      </c>
      <c r="D1565" s="12"/>
      <c r="E1565" s="12"/>
      <c r="F1565" s="12"/>
      <c r="G1565" s="12" t="str">
        <f t="shared" si="169"/>
        <v/>
      </c>
      <c r="H1565" s="12"/>
      <c r="I1565" s="12"/>
      <c r="J1565" s="12"/>
      <c r="K1565" s="12">
        <f t="shared" si="170"/>
        <v>0</v>
      </c>
      <c r="L1565" s="12"/>
      <c r="M1565" s="12"/>
      <c r="N1565" s="12" t="b">
        <f t="shared" si="171"/>
        <v>1</v>
      </c>
      <c r="O1565" s="12" t="e">
        <f>VLOOKUP(G1565,[1]CTDaoKhung!$C$5:$L$726,2,0)</f>
        <v>#N/A</v>
      </c>
      <c r="P1565" s="12" t="e">
        <f t="shared" si="172"/>
        <v>#N/A</v>
      </c>
      <c r="Q1565" s="12"/>
      <c r="R1565" s="12"/>
    </row>
    <row r="1566" spans="1:18" hidden="1" x14ac:dyDescent="0.3">
      <c r="A1566" s="12"/>
      <c r="B1566" s="12"/>
      <c r="C1566" s="12" t="str">
        <f t="shared" si="173"/>
        <v/>
      </c>
      <c r="D1566" s="12"/>
      <c r="E1566" s="12"/>
      <c r="F1566" s="12"/>
      <c r="G1566" s="12" t="str">
        <f t="shared" si="169"/>
        <v/>
      </c>
      <c r="H1566" s="12"/>
      <c r="I1566" s="12"/>
      <c r="J1566" s="12"/>
      <c r="K1566" s="12">
        <f t="shared" si="170"/>
        <v>0</v>
      </c>
      <c r="L1566" s="12"/>
      <c r="M1566" s="12"/>
      <c r="N1566" s="12" t="b">
        <f t="shared" si="171"/>
        <v>1</v>
      </c>
      <c r="O1566" s="12" t="e">
        <f>VLOOKUP(G1566,[1]CTDaoKhung!$C$5:$L$726,2,0)</f>
        <v>#N/A</v>
      </c>
      <c r="P1566" s="12" t="e">
        <f t="shared" si="172"/>
        <v>#N/A</v>
      </c>
      <c r="Q1566" s="12"/>
      <c r="R1566" s="12"/>
    </row>
    <row r="1567" spans="1:18" hidden="1" x14ac:dyDescent="0.3">
      <c r="A1567" s="12"/>
      <c r="B1567" s="12"/>
      <c r="C1567" s="12" t="str">
        <f t="shared" si="173"/>
        <v/>
      </c>
      <c r="D1567" s="12"/>
      <c r="E1567" s="12"/>
      <c r="F1567" s="12"/>
      <c r="G1567" s="12" t="str">
        <f t="shared" si="169"/>
        <v/>
      </c>
      <c r="H1567" s="12"/>
      <c r="I1567" s="12"/>
      <c r="J1567" s="12"/>
      <c r="K1567" s="12">
        <f t="shared" si="170"/>
        <v>0</v>
      </c>
      <c r="L1567" s="12"/>
      <c r="M1567" s="12"/>
      <c r="N1567" s="12" t="b">
        <f t="shared" si="171"/>
        <v>1</v>
      </c>
      <c r="O1567" s="12" t="e">
        <f>VLOOKUP(G1567,[1]CTDaoKhung!$C$5:$L$726,2,0)</f>
        <v>#N/A</v>
      </c>
      <c r="P1567" s="12" t="e">
        <f t="shared" si="172"/>
        <v>#N/A</v>
      </c>
      <c r="Q1567" s="12"/>
      <c r="R1567" s="12"/>
    </row>
    <row r="1568" spans="1:18" hidden="1" x14ac:dyDescent="0.3">
      <c r="A1568" s="12"/>
      <c r="B1568" s="12"/>
      <c r="C1568" s="12" t="str">
        <f t="shared" si="173"/>
        <v/>
      </c>
      <c r="D1568" s="12"/>
      <c r="E1568" s="12"/>
      <c r="F1568" s="12"/>
      <c r="G1568" s="12" t="str">
        <f t="shared" si="169"/>
        <v/>
      </c>
      <c r="H1568" s="12"/>
      <c r="I1568" s="12"/>
      <c r="J1568" s="12"/>
      <c r="K1568" s="12">
        <f t="shared" si="170"/>
        <v>0</v>
      </c>
      <c r="L1568" s="12"/>
      <c r="M1568" s="12"/>
      <c r="N1568" s="12" t="b">
        <f t="shared" si="171"/>
        <v>1</v>
      </c>
      <c r="O1568" s="12" t="e">
        <f>VLOOKUP(G1568,[1]CTDaoKhung!$C$5:$L$726,2,0)</f>
        <v>#N/A</v>
      </c>
      <c r="P1568" s="12" t="e">
        <f t="shared" si="172"/>
        <v>#N/A</v>
      </c>
      <c r="Q1568" s="12"/>
      <c r="R1568" s="12"/>
    </row>
    <row r="1569" spans="1:18" hidden="1" x14ac:dyDescent="0.3">
      <c r="A1569" s="12"/>
      <c r="B1569" s="12"/>
      <c r="C1569" s="12" t="str">
        <f t="shared" si="173"/>
        <v/>
      </c>
      <c r="D1569" s="12"/>
      <c r="E1569" s="12"/>
      <c r="F1569" s="12"/>
      <c r="G1569" s="12" t="str">
        <f t="shared" si="169"/>
        <v/>
      </c>
      <c r="H1569" s="12"/>
      <c r="I1569" s="12"/>
      <c r="J1569" s="12"/>
      <c r="K1569" s="12">
        <f t="shared" si="170"/>
        <v>0</v>
      </c>
      <c r="L1569" s="12"/>
      <c r="M1569" s="12"/>
      <c r="N1569" s="12" t="b">
        <f t="shared" si="171"/>
        <v>1</v>
      </c>
      <c r="O1569" s="12" t="e">
        <f>VLOOKUP(G1569,[1]CTDaoKhung!$C$5:$L$726,2,0)</f>
        <v>#N/A</v>
      </c>
      <c r="P1569" s="12" t="e">
        <f t="shared" si="172"/>
        <v>#N/A</v>
      </c>
      <c r="Q1569" s="12"/>
      <c r="R1569" s="12"/>
    </row>
    <row r="1570" spans="1:18" hidden="1" x14ac:dyDescent="0.3">
      <c r="A1570" s="12"/>
      <c r="B1570" s="12"/>
      <c r="C1570" s="12" t="str">
        <f t="shared" si="173"/>
        <v/>
      </c>
      <c r="D1570" s="12"/>
      <c r="E1570" s="12"/>
      <c r="F1570" s="12"/>
      <c r="G1570" s="12" t="str">
        <f t="shared" si="169"/>
        <v/>
      </c>
      <c r="H1570" s="12"/>
      <c r="I1570" s="12"/>
      <c r="J1570" s="12"/>
      <c r="K1570" s="12">
        <f t="shared" si="170"/>
        <v>0</v>
      </c>
      <c r="L1570" s="12"/>
      <c r="M1570" s="12"/>
      <c r="N1570" s="12" t="b">
        <f t="shared" si="171"/>
        <v>1</v>
      </c>
      <c r="O1570" s="12" t="e">
        <f>VLOOKUP(G1570,[1]CTDaoKhung!$C$5:$L$726,2,0)</f>
        <v>#N/A</v>
      </c>
      <c r="P1570" s="12" t="e">
        <f t="shared" si="172"/>
        <v>#N/A</v>
      </c>
      <c r="Q1570" s="12"/>
      <c r="R1570" s="12"/>
    </row>
    <row r="1571" spans="1:18" hidden="1" x14ac:dyDescent="0.3">
      <c r="A1571" s="12"/>
      <c r="B1571" s="12"/>
      <c r="C1571" s="12" t="str">
        <f t="shared" si="173"/>
        <v/>
      </c>
      <c r="D1571" s="12"/>
      <c r="E1571" s="12"/>
      <c r="F1571" s="12"/>
      <c r="G1571" s="12" t="str">
        <f t="shared" si="169"/>
        <v/>
      </c>
      <c r="H1571" s="12"/>
      <c r="I1571" s="12"/>
      <c r="J1571" s="12"/>
      <c r="K1571" s="12">
        <f t="shared" si="170"/>
        <v>0</v>
      </c>
      <c r="L1571" s="12"/>
      <c r="M1571" s="12"/>
      <c r="N1571" s="12" t="b">
        <f t="shared" si="171"/>
        <v>1</v>
      </c>
      <c r="O1571" s="12" t="e">
        <f>VLOOKUP(G1571,[1]CTDaoKhung!$C$5:$L$726,2,0)</f>
        <v>#N/A</v>
      </c>
      <c r="P1571" s="12" t="e">
        <f t="shared" si="172"/>
        <v>#N/A</v>
      </c>
      <c r="Q1571" s="12"/>
      <c r="R1571" s="12"/>
    </row>
    <row r="1572" spans="1:18" hidden="1" x14ac:dyDescent="0.3">
      <c r="A1572" s="12"/>
      <c r="B1572" s="12"/>
      <c r="C1572" s="12" t="str">
        <f t="shared" si="173"/>
        <v/>
      </c>
      <c r="D1572" s="12"/>
      <c r="E1572" s="12"/>
      <c r="F1572" s="12"/>
      <c r="G1572" s="12" t="str">
        <f t="shared" si="169"/>
        <v/>
      </c>
      <c r="H1572" s="12"/>
      <c r="I1572" s="12"/>
      <c r="J1572" s="12"/>
      <c r="K1572" s="12">
        <f t="shared" si="170"/>
        <v>0</v>
      </c>
      <c r="L1572" s="12"/>
      <c r="M1572" s="12"/>
      <c r="N1572" s="12" t="b">
        <f t="shared" si="171"/>
        <v>1</v>
      </c>
      <c r="O1572" s="12" t="e">
        <f>VLOOKUP(G1572,[1]CTDaoKhung!$C$5:$L$726,2,0)</f>
        <v>#N/A</v>
      </c>
      <c r="P1572" s="12" t="e">
        <f t="shared" si="172"/>
        <v>#N/A</v>
      </c>
      <c r="Q1572" s="12"/>
      <c r="R1572" s="12"/>
    </row>
    <row r="1573" spans="1:18" hidden="1" x14ac:dyDescent="0.3">
      <c r="A1573" s="12"/>
      <c r="B1573" s="12"/>
      <c r="C1573" s="12" t="str">
        <f t="shared" si="173"/>
        <v/>
      </c>
      <c r="D1573" s="12"/>
      <c r="E1573" s="12"/>
      <c r="F1573" s="12"/>
      <c r="G1573" s="12" t="str">
        <f t="shared" si="169"/>
        <v/>
      </c>
      <c r="H1573" s="12"/>
      <c r="I1573" s="12"/>
      <c r="J1573" s="12"/>
      <c r="K1573" s="12">
        <f t="shared" si="170"/>
        <v>0</v>
      </c>
      <c r="L1573" s="12"/>
      <c r="M1573" s="12"/>
      <c r="N1573" s="12" t="b">
        <f t="shared" si="171"/>
        <v>1</v>
      </c>
      <c r="O1573" s="12" t="e">
        <f>VLOOKUP(G1573,[1]CTDaoKhung!$C$5:$L$726,2,0)</f>
        <v>#N/A</v>
      </c>
      <c r="P1573" s="12" t="e">
        <f t="shared" si="172"/>
        <v>#N/A</v>
      </c>
      <c r="Q1573" s="12"/>
      <c r="R1573" s="12"/>
    </row>
    <row r="1574" spans="1:18" hidden="1" x14ac:dyDescent="0.3">
      <c r="A1574" s="12"/>
      <c r="B1574" s="12"/>
      <c r="C1574" s="12" t="str">
        <f t="shared" si="173"/>
        <v/>
      </c>
      <c r="D1574" s="12"/>
      <c r="E1574" s="12"/>
      <c r="F1574" s="12"/>
      <c r="G1574" s="12" t="str">
        <f t="shared" si="169"/>
        <v/>
      </c>
      <c r="H1574" s="12"/>
      <c r="I1574" s="12"/>
      <c r="J1574" s="12"/>
      <c r="K1574" s="12">
        <f t="shared" si="170"/>
        <v>0</v>
      </c>
      <c r="L1574" s="12"/>
      <c r="M1574" s="12"/>
      <c r="N1574" s="12" t="b">
        <f t="shared" si="171"/>
        <v>1</v>
      </c>
      <c r="O1574" s="12" t="e">
        <f>VLOOKUP(G1574,[1]CTDaoKhung!$C$5:$L$726,2,0)</f>
        <v>#N/A</v>
      </c>
      <c r="P1574" s="12" t="e">
        <f t="shared" si="172"/>
        <v>#N/A</v>
      </c>
      <c r="Q1574" s="12"/>
      <c r="R1574" s="12"/>
    </row>
    <row r="1575" spans="1:18" hidden="1" x14ac:dyDescent="0.3">
      <c r="A1575" s="12"/>
      <c r="B1575" s="12"/>
      <c r="C1575" s="12" t="str">
        <f t="shared" si="173"/>
        <v/>
      </c>
      <c r="D1575" s="12"/>
      <c r="E1575" s="12"/>
      <c r="F1575" s="12"/>
      <c r="G1575" s="12" t="str">
        <f t="shared" si="169"/>
        <v/>
      </c>
      <c r="H1575" s="12"/>
      <c r="I1575" s="12"/>
      <c r="J1575" s="12"/>
      <c r="K1575" s="12">
        <f t="shared" si="170"/>
        <v>0</v>
      </c>
      <c r="L1575" s="12"/>
      <c r="M1575" s="12"/>
      <c r="N1575" s="12" t="b">
        <f t="shared" si="171"/>
        <v>1</v>
      </c>
      <c r="O1575" s="12" t="e">
        <f>VLOOKUP(G1575,[1]CTDaoKhung!$C$5:$L$726,2,0)</f>
        <v>#N/A</v>
      </c>
      <c r="P1575" s="12" t="e">
        <f t="shared" si="172"/>
        <v>#N/A</v>
      </c>
      <c r="Q1575" s="12"/>
      <c r="R1575" s="12"/>
    </row>
    <row r="1576" spans="1:18" hidden="1" x14ac:dyDescent="0.3">
      <c r="A1576" s="12"/>
      <c r="B1576" s="12"/>
      <c r="C1576" s="12" t="str">
        <f t="shared" si="173"/>
        <v/>
      </c>
      <c r="D1576" s="12"/>
      <c r="E1576" s="12"/>
      <c r="F1576" s="12"/>
      <c r="G1576" s="12" t="str">
        <f t="shared" si="169"/>
        <v/>
      </c>
      <c r="H1576" s="12"/>
      <c r="I1576" s="12"/>
      <c r="J1576" s="12"/>
      <c r="K1576" s="12">
        <f t="shared" si="170"/>
        <v>0</v>
      </c>
      <c r="L1576" s="12"/>
      <c r="M1576" s="12"/>
      <c r="N1576" s="12" t="b">
        <f t="shared" si="171"/>
        <v>1</v>
      </c>
      <c r="O1576" s="12" t="e">
        <f>VLOOKUP(G1576,[1]CTDaoKhung!$C$5:$L$726,2,0)</f>
        <v>#N/A</v>
      </c>
      <c r="P1576" s="12" t="e">
        <f t="shared" si="172"/>
        <v>#N/A</v>
      </c>
      <c r="Q1576" s="12"/>
      <c r="R1576" s="12"/>
    </row>
    <row r="1577" spans="1:18" hidden="1" x14ac:dyDescent="0.3">
      <c r="A1577" s="12"/>
      <c r="B1577" s="12"/>
      <c r="C1577" s="12" t="str">
        <f t="shared" si="173"/>
        <v/>
      </c>
      <c r="D1577" s="12"/>
      <c r="E1577" s="12"/>
      <c r="F1577" s="12"/>
      <c r="G1577" s="12" t="str">
        <f t="shared" si="169"/>
        <v/>
      </c>
      <c r="H1577" s="12"/>
      <c r="I1577" s="12"/>
      <c r="J1577" s="12"/>
      <c r="K1577" s="12">
        <f t="shared" si="170"/>
        <v>0</v>
      </c>
      <c r="L1577" s="12"/>
      <c r="M1577" s="12"/>
      <c r="N1577" s="12" t="b">
        <f t="shared" si="171"/>
        <v>1</v>
      </c>
      <c r="O1577" s="12" t="e">
        <f>VLOOKUP(G1577,[1]CTDaoKhung!$C$5:$L$726,2,0)</f>
        <v>#N/A</v>
      </c>
      <c r="P1577" s="12" t="e">
        <f t="shared" si="172"/>
        <v>#N/A</v>
      </c>
      <c r="Q1577" s="12"/>
      <c r="R1577" s="12"/>
    </row>
    <row r="1578" spans="1:18" hidden="1" x14ac:dyDescent="0.3">
      <c r="A1578" s="12"/>
      <c r="B1578" s="12"/>
      <c r="C1578" s="12" t="str">
        <f t="shared" si="173"/>
        <v/>
      </c>
      <c r="D1578" s="12"/>
      <c r="E1578" s="12"/>
      <c r="F1578" s="12"/>
      <c r="G1578" s="12" t="str">
        <f t="shared" si="169"/>
        <v/>
      </c>
      <c r="H1578" s="12"/>
      <c r="I1578" s="12"/>
      <c r="J1578" s="12"/>
      <c r="K1578" s="12">
        <f t="shared" si="170"/>
        <v>0</v>
      </c>
      <c r="L1578" s="12"/>
      <c r="M1578" s="12"/>
      <c r="N1578" s="12" t="b">
        <f t="shared" si="171"/>
        <v>1</v>
      </c>
      <c r="O1578" s="12" t="e">
        <f>VLOOKUP(G1578,[1]CTDaoKhung!$C$5:$L$726,2,0)</f>
        <v>#N/A</v>
      </c>
      <c r="P1578" s="12" t="e">
        <f t="shared" si="172"/>
        <v>#N/A</v>
      </c>
      <c r="Q1578" s="12"/>
      <c r="R1578" s="12"/>
    </row>
    <row r="1579" spans="1:18" hidden="1" x14ac:dyDescent="0.3">
      <c r="A1579" s="12"/>
      <c r="B1579" s="12"/>
      <c r="C1579" s="12" t="str">
        <f t="shared" si="173"/>
        <v/>
      </c>
      <c r="D1579" s="12"/>
      <c r="E1579" s="12"/>
      <c r="F1579" s="12"/>
      <c r="G1579" s="12" t="str">
        <f t="shared" si="169"/>
        <v/>
      </c>
      <c r="H1579" s="12"/>
      <c r="I1579" s="12"/>
      <c r="J1579" s="12"/>
      <c r="K1579" s="12">
        <f t="shared" si="170"/>
        <v>0</v>
      </c>
      <c r="L1579" s="12"/>
      <c r="M1579" s="12"/>
      <c r="N1579" s="12" t="b">
        <f t="shared" si="171"/>
        <v>1</v>
      </c>
      <c r="O1579" s="12" t="e">
        <f>VLOOKUP(G1579,[1]CTDaoKhung!$C$5:$L$726,2,0)</f>
        <v>#N/A</v>
      </c>
      <c r="P1579" s="12" t="e">
        <f t="shared" si="172"/>
        <v>#N/A</v>
      </c>
      <c r="Q1579" s="12"/>
      <c r="R1579" s="12"/>
    </row>
    <row r="1580" spans="1:18" hidden="1" x14ac:dyDescent="0.3">
      <c r="A1580" s="12"/>
      <c r="B1580" s="12"/>
      <c r="C1580" s="12" t="str">
        <f t="shared" si="173"/>
        <v/>
      </c>
      <c r="D1580" s="12"/>
      <c r="E1580" s="12"/>
      <c r="F1580" s="12"/>
      <c r="G1580" s="12" t="str">
        <f t="shared" si="169"/>
        <v/>
      </c>
      <c r="H1580" s="12"/>
      <c r="I1580" s="12"/>
      <c r="J1580" s="12"/>
      <c r="K1580" s="12">
        <f t="shared" si="170"/>
        <v>0</v>
      </c>
      <c r="L1580" s="12"/>
      <c r="M1580" s="12"/>
      <c r="N1580" s="12" t="b">
        <f t="shared" si="171"/>
        <v>1</v>
      </c>
      <c r="O1580" s="12" t="e">
        <f>VLOOKUP(G1580,[1]CTDaoKhung!$C$5:$L$726,2,0)</f>
        <v>#N/A</v>
      </c>
      <c r="P1580" s="12" t="e">
        <f t="shared" si="172"/>
        <v>#N/A</v>
      </c>
      <c r="Q1580" s="12"/>
      <c r="R1580" s="12"/>
    </row>
    <row r="1581" spans="1:18" hidden="1" x14ac:dyDescent="0.3">
      <c r="A1581" s="12"/>
      <c r="B1581" s="12"/>
      <c r="C1581" s="12" t="str">
        <f t="shared" si="173"/>
        <v/>
      </c>
      <c r="D1581" s="12"/>
      <c r="E1581" s="12"/>
      <c r="F1581" s="12"/>
      <c r="G1581" s="12" t="str">
        <f t="shared" si="169"/>
        <v/>
      </c>
      <c r="H1581" s="12"/>
      <c r="I1581" s="12"/>
      <c r="J1581" s="12"/>
      <c r="K1581" s="12">
        <f t="shared" si="170"/>
        <v>0</v>
      </c>
      <c r="L1581" s="12"/>
      <c r="M1581" s="12"/>
      <c r="N1581" s="12" t="b">
        <f t="shared" si="171"/>
        <v>1</v>
      </c>
      <c r="O1581" s="12" t="e">
        <f>VLOOKUP(G1581,[1]CTDaoKhung!$C$5:$L$726,2,0)</f>
        <v>#N/A</v>
      </c>
      <c r="P1581" s="12" t="e">
        <f t="shared" si="172"/>
        <v>#N/A</v>
      </c>
      <c r="Q1581" s="12"/>
      <c r="R1581" s="12"/>
    </row>
    <row r="1582" spans="1:18" hidden="1" x14ac:dyDescent="0.3">
      <c r="A1582" s="12"/>
      <c r="B1582" s="12"/>
      <c r="C1582" s="12" t="str">
        <f t="shared" si="173"/>
        <v/>
      </c>
      <c r="D1582" s="12"/>
      <c r="E1582" s="12"/>
      <c r="F1582" s="12"/>
      <c r="G1582" s="12" t="str">
        <f t="shared" si="169"/>
        <v/>
      </c>
      <c r="H1582" s="12"/>
      <c r="I1582" s="12"/>
      <c r="J1582" s="12"/>
      <c r="K1582" s="12">
        <f t="shared" si="170"/>
        <v>0</v>
      </c>
      <c r="L1582" s="12"/>
      <c r="M1582" s="12"/>
      <c r="N1582" s="12" t="b">
        <f t="shared" si="171"/>
        <v>1</v>
      </c>
      <c r="O1582" s="12" t="e">
        <f>VLOOKUP(G1582,[1]CTDaoKhung!$C$5:$L$726,2,0)</f>
        <v>#N/A</v>
      </c>
      <c r="P1582" s="12" t="e">
        <f t="shared" si="172"/>
        <v>#N/A</v>
      </c>
      <c r="Q1582" s="12"/>
      <c r="R1582" s="12"/>
    </row>
    <row r="1583" spans="1:18" hidden="1" x14ac:dyDescent="0.3">
      <c r="A1583" s="12"/>
      <c r="B1583" s="12"/>
      <c r="C1583" s="12" t="str">
        <f t="shared" si="173"/>
        <v/>
      </c>
      <c r="D1583" s="12"/>
      <c r="E1583" s="12"/>
      <c r="F1583" s="12"/>
      <c r="G1583" s="12" t="str">
        <f t="shared" si="169"/>
        <v/>
      </c>
      <c r="H1583" s="12"/>
      <c r="I1583" s="12"/>
      <c r="J1583" s="12"/>
      <c r="K1583" s="12">
        <f t="shared" si="170"/>
        <v>0</v>
      </c>
      <c r="L1583" s="12"/>
      <c r="M1583" s="12"/>
      <c r="N1583" s="12" t="b">
        <f t="shared" si="171"/>
        <v>1</v>
      </c>
      <c r="O1583" s="12" t="e">
        <f>VLOOKUP(G1583,[1]CTDaoKhung!$C$5:$L$726,2,0)</f>
        <v>#N/A</v>
      </c>
      <c r="P1583" s="12" t="e">
        <f t="shared" si="172"/>
        <v>#N/A</v>
      </c>
      <c r="Q1583" s="12"/>
      <c r="R1583" s="12"/>
    </row>
    <row r="1584" spans="1:18" hidden="1" x14ac:dyDescent="0.3">
      <c r="A1584" s="12"/>
      <c r="B1584" s="12"/>
      <c r="C1584" s="12" t="str">
        <f t="shared" si="173"/>
        <v/>
      </c>
      <c r="D1584" s="12"/>
      <c r="E1584" s="12"/>
      <c r="F1584" s="12"/>
      <c r="G1584" s="12" t="str">
        <f t="shared" si="169"/>
        <v/>
      </c>
      <c r="H1584" s="12"/>
      <c r="I1584" s="12"/>
      <c r="J1584" s="12"/>
      <c r="K1584" s="12">
        <f t="shared" si="170"/>
        <v>0</v>
      </c>
      <c r="L1584" s="12"/>
      <c r="M1584" s="12"/>
      <c r="N1584" s="12" t="b">
        <f t="shared" si="171"/>
        <v>1</v>
      </c>
      <c r="O1584" s="12" t="e">
        <f>VLOOKUP(G1584,[1]CTDaoKhung!$C$5:$L$726,2,0)</f>
        <v>#N/A</v>
      </c>
      <c r="P1584" s="12" t="e">
        <f t="shared" si="172"/>
        <v>#N/A</v>
      </c>
      <c r="Q1584" s="12"/>
      <c r="R1584" s="12"/>
    </row>
    <row r="1585" spans="1:18" hidden="1" x14ac:dyDescent="0.3">
      <c r="A1585" s="12"/>
      <c r="B1585" s="12"/>
      <c r="C1585" s="12" t="str">
        <f t="shared" si="173"/>
        <v/>
      </c>
      <c r="D1585" s="12"/>
      <c r="E1585" s="12"/>
      <c r="F1585" s="12"/>
      <c r="G1585" s="12" t="str">
        <f t="shared" si="169"/>
        <v/>
      </c>
      <c r="H1585" s="12"/>
      <c r="I1585" s="12"/>
      <c r="J1585" s="12"/>
      <c r="K1585" s="12">
        <f t="shared" si="170"/>
        <v>0</v>
      </c>
      <c r="L1585" s="12"/>
      <c r="M1585" s="12"/>
      <c r="N1585" s="12" t="b">
        <f t="shared" si="171"/>
        <v>1</v>
      </c>
      <c r="O1585" s="12" t="e">
        <f>VLOOKUP(G1585,[1]CTDaoKhung!$C$5:$L$726,2,0)</f>
        <v>#N/A</v>
      </c>
      <c r="P1585" s="12" t="e">
        <f t="shared" si="172"/>
        <v>#N/A</v>
      </c>
      <c r="Q1585" s="12"/>
      <c r="R1585" s="12"/>
    </row>
    <row r="1586" spans="1:18" hidden="1" x14ac:dyDescent="0.3">
      <c r="A1586" s="12"/>
      <c r="B1586" s="12"/>
      <c r="C1586" s="12" t="str">
        <f t="shared" si="173"/>
        <v/>
      </c>
      <c r="D1586" s="12"/>
      <c r="E1586" s="12"/>
      <c r="F1586" s="12"/>
      <c r="G1586" s="12" t="str">
        <f t="shared" si="169"/>
        <v/>
      </c>
      <c r="H1586" s="12"/>
      <c r="I1586" s="12"/>
      <c r="J1586" s="12"/>
      <c r="K1586" s="12">
        <f t="shared" si="170"/>
        <v>0</v>
      </c>
      <c r="L1586" s="12"/>
      <c r="M1586" s="12"/>
      <c r="N1586" s="12" t="b">
        <f t="shared" si="171"/>
        <v>1</v>
      </c>
      <c r="O1586" s="12" t="e">
        <f>VLOOKUP(G1586,[1]CTDaoKhung!$C$5:$L$726,2,0)</f>
        <v>#N/A</v>
      </c>
      <c r="P1586" s="12" t="e">
        <f t="shared" si="172"/>
        <v>#N/A</v>
      </c>
      <c r="Q1586" s="12"/>
      <c r="R1586" s="12"/>
    </row>
    <row r="1587" spans="1:18" hidden="1" x14ac:dyDescent="0.3">
      <c r="A1587" s="12"/>
      <c r="B1587" s="12"/>
      <c r="C1587" s="12" t="str">
        <f t="shared" si="173"/>
        <v/>
      </c>
      <c r="D1587" s="12"/>
      <c r="E1587" s="12"/>
      <c r="F1587" s="12"/>
      <c r="G1587" s="12" t="str">
        <f t="shared" si="169"/>
        <v/>
      </c>
      <c r="H1587" s="12"/>
      <c r="I1587" s="12"/>
      <c r="J1587" s="12"/>
      <c r="K1587" s="12">
        <f t="shared" si="170"/>
        <v>0</v>
      </c>
      <c r="L1587" s="12"/>
      <c r="M1587" s="12"/>
      <c r="N1587" s="12" t="b">
        <f t="shared" si="171"/>
        <v>1</v>
      </c>
      <c r="O1587" s="12" t="e">
        <f>VLOOKUP(G1587,[1]CTDaoKhung!$C$5:$L$726,2,0)</f>
        <v>#N/A</v>
      </c>
      <c r="P1587" s="12" t="e">
        <f t="shared" si="172"/>
        <v>#N/A</v>
      </c>
      <c r="Q1587" s="12"/>
      <c r="R1587" s="12"/>
    </row>
    <row r="1588" spans="1:18" hidden="1" x14ac:dyDescent="0.3">
      <c r="A1588" s="12"/>
      <c r="B1588" s="12"/>
      <c r="C1588" s="12" t="str">
        <f t="shared" si="173"/>
        <v/>
      </c>
      <c r="D1588" s="12"/>
      <c r="E1588" s="12"/>
      <c r="F1588" s="12"/>
      <c r="G1588" s="12" t="str">
        <f t="shared" si="169"/>
        <v/>
      </c>
      <c r="H1588" s="12"/>
      <c r="I1588" s="12"/>
      <c r="J1588" s="12"/>
      <c r="K1588" s="12">
        <f t="shared" si="170"/>
        <v>0</v>
      </c>
      <c r="L1588" s="12"/>
      <c r="M1588" s="12"/>
      <c r="N1588" s="12" t="b">
        <f t="shared" si="171"/>
        <v>1</v>
      </c>
      <c r="O1588" s="12" t="e">
        <f>VLOOKUP(G1588,[1]CTDaoKhung!$C$5:$L$726,2,0)</f>
        <v>#N/A</v>
      </c>
      <c r="P1588" s="12" t="e">
        <f t="shared" si="172"/>
        <v>#N/A</v>
      </c>
      <c r="Q1588" s="12"/>
      <c r="R1588" s="12"/>
    </row>
    <row r="1589" spans="1:18" hidden="1" x14ac:dyDescent="0.3">
      <c r="A1589" s="12"/>
      <c r="B1589" s="12"/>
      <c r="C1589" s="12" t="str">
        <f t="shared" si="173"/>
        <v/>
      </c>
      <c r="D1589" s="12"/>
      <c r="E1589" s="12"/>
      <c r="F1589" s="12"/>
      <c r="G1589" s="12" t="str">
        <f t="shared" si="169"/>
        <v/>
      </c>
      <c r="H1589" s="12"/>
      <c r="I1589" s="12"/>
      <c r="J1589" s="12"/>
      <c r="K1589" s="12">
        <f t="shared" si="170"/>
        <v>0</v>
      </c>
      <c r="L1589" s="12"/>
      <c r="M1589" s="12"/>
      <c r="N1589" s="12" t="b">
        <f t="shared" si="171"/>
        <v>1</v>
      </c>
      <c r="O1589" s="12" t="e">
        <f>VLOOKUP(G1589,[1]CTDaoKhung!$C$5:$L$726,2,0)</f>
        <v>#N/A</v>
      </c>
      <c r="P1589" s="12" t="e">
        <f t="shared" si="172"/>
        <v>#N/A</v>
      </c>
      <c r="Q1589" s="12"/>
      <c r="R1589" s="12"/>
    </row>
    <row r="1590" spans="1:18" hidden="1" x14ac:dyDescent="0.3">
      <c r="A1590" s="12"/>
      <c r="B1590" s="12"/>
      <c r="C1590" s="12" t="str">
        <f t="shared" si="173"/>
        <v/>
      </c>
      <c r="D1590" s="12"/>
      <c r="E1590" s="12"/>
      <c r="F1590" s="12"/>
      <c r="G1590" s="12" t="str">
        <f t="shared" si="169"/>
        <v/>
      </c>
      <c r="H1590" s="12"/>
      <c r="I1590" s="12"/>
      <c r="J1590" s="12"/>
      <c r="K1590" s="12">
        <f t="shared" si="170"/>
        <v>0</v>
      </c>
      <c r="L1590" s="12"/>
      <c r="M1590" s="12"/>
      <c r="N1590" s="12" t="b">
        <f t="shared" si="171"/>
        <v>1</v>
      </c>
      <c r="O1590" s="12" t="e">
        <f>VLOOKUP(G1590,[1]CTDaoKhung!$C$5:$L$726,2,0)</f>
        <v>#N/A</v>
      </c>
      <c r="P1590" s="12" t="e">
        <f t="shared" si="172"/>
        <v>#N/A</v>
      </c>
      <c r="Q1590" s="12"/>
      <c r="R1590" s="12"/>
    </row>
    <row r="1591" spans="1:18" hidden="1" x14ac:dyDescent="0.3">
      <c r="A1591" s="12"/>
      <c r="B1591" s="12"/>
      <c r="C1591" s="12" t="str">
        <f t="shared" si="173"/>
        <v/>
      </c>
      <c r="D1591" s="12"/>
      <c r="E1591" s="12"/>
      <c r="F1591" s="12"/>
      <c r="G1591" s="12" t="str">
        <f t="shared" si="169"/>
        <v/>
      </c>
      <c r="H1591" s="12"/>
      <c r="I1591" s="12"/>
      <c r="J1591" s="12"/>
      <c r="K1591" s="12">
        <f t="shared" si="170"/>
        <v>0</v>
      </c>
      <c r="L1591" s="12"/>
      <c r="M1591" s="12"/>
      <c r="N1591" s="12" t="b">
        <f t="shared" si="171"/>
        <v>1</v>
      </c>
      <c r="O1591" s="12" t="e">
        <f>VLOOKUP(G1591,[1]CTDaoKhung!$C$5:$L$726,2,0)</f>
        <v>#N/A</v>
      </c>
      <c r="P1591" s="12" t="e">
        <f t="shared" si="172"/>
        <v>#N/A</v>
      </c>
      <c r="Q1591" s="12"/>
      <c r="R1591" s="12"/>
    </row>
    <row r="1592" spans="1:18" hidden="1" x14ac:dyDescent="0.3">
      <c r="A1592" s="12"/>
      <c r="B1592" s="12"/>
      <c r="C1592" s="12" t="str">
        <f t="shared" si="173"/>
        <v/>
      </c>
      <c r="D1592" s="12"/>
      <c r="E1592" s="12"/>
      <c r="F1592" s="12"/>
      <c r="G1592" s="12" t="str">
        <f t="shared" si="169"/>
        <v/>
      </c>
      <c r="H1592" s="12"/>
      <c r="I1592" s="12"/>
      <c r="J1592" s="12"/>
      <c r="K1592" s="12">
        <f t="shared" si="170"/>
        <v>0</v>
      </c>
      <c r="L1592" s="12"/>
      <c r="M1592" s="12"/>
      <c r="N1592" s="12" t="b">
        <f t="shared" si="171"/>
        <v>1</v>
      </c>
      <c r="O1592" s="12" t="e">
        <f>VLOOKUP(G1592,[1]CTDaoKhung!$C$5:$L$726,2,0)</f>
        <v>#N/A</v>
      </c>
      <c r="P1592" s="12" t="e">
        <f t="shared" si="172"/>
        <v>#N/A</v>
      </c>
      <c r="Q1592" s="12"/>
      <c r="R1592" s="12"/>
    </row>
    <row r="1593" spans="1:18" hidden="1" x14ac:dyDescent="0.3">
      <c r="A1593" s="12"/>
      <c r="B1593" s="12"/>
      <c r="C1593" s="12" t="str">
        <f t="shared" si="173"/>
        <v/>
      </c>
      <c r="D1593" s="12"/>
      <c r="E1593" s="12"/>
      <c r="F1593" s="12"/>
      <c r="G1593" s="12" t="str">
        <f t="shared" si="169"/>
        <v/>
      </c>
      <c r="H1593" s="12"/>
      <c r="I1593" s="12"/>
      <c r="J1593" s="12"/>
      <c r="K1593" s="12">
        <f t="shared" si="170"/>
        <v>0</v>
      </c>
      <c r="L1593" s="12"/>
      <c r="M1593" s="12"/>
      <c r="N1593" s="12" t="b">
        <f t="shared" si="171"/>
        <v>1</v>
      </c>
      <c r="O1593" s="12" t="e">
        <f>VLOOKUP(G1593,[1]CTDaoKhung!$C$5:$L$726,2,0)</f>
        <v>#N/A</v>
      </c>
      <c r="P1593" s="12" t="e">
        <f t="shared" si="172"/>
        <v>#N/A</v>
      </c>
      <c r="Q1593" s="12"/>
      <c r="R1593" s="12"/>
    </row>
    <row r="1594" spans="1:18" hidden="1" x14ac:dyDescent="0.3">
      <c r="A1594" s="12"/>
      <c r="B1594" s="12"/>
      <c r="C1594" s="12" t="str">
        <f t="shared" si="173"/>
        <v/>
      </c>
      <c r="D1594" s="12"/>
      <c r="E1594" s="12"/>
      <c r="F1594" s="12"/>
      <c r="G1594" s="12" t="str">
        <f t="shared" si="169"/>
        <v/>
      </c>
      <c r="H1594" s="12"/>
      <c r="I1594" s="12"/>
      <c r="J1594" s="12"/>
      <c r="K1594" s="12">
        <f t="shared" si="170"/>
        <v>0</v>
      </c>
      <c r="L1594" s="12"/>
      <c r="M1594" s="12"/>
      <c r="N1594" s="12" t="b">
        <f t="shared" si="171"/>
        <v>1</v>
      </c>
      <c r="O1594" s="12" t="e">
        <f>VLOOKUP(G1594,[1]CTDaoKhung!$C$5:$L$726,2,0)</f>
        <v>#N/A</v>
      </c>
      <c r="P1594" s="12" t="e">
        <f t="shared" si="172"/>
        <v>#N/A</v>
      </c>
      <c r="Q1594" s="12"/>
      <c r="R1594" s="12"/>
    </row>
    <row r="1595" spans="1:18" hidden="1" x14ac:dyDescent="0.3">
      <c r="A1595" s="12"/>
      <c r="B1595" s="12"/>
      <c r="C1595" s="12" t="str">
        <f t="shared" si="173"/>
        <v/>
      </c>
      <c r="D1595" s="12"/>
      <c r="E1595" s="12"/>
      <c r="F1595" s="12"/>
      <c r="G1595" s="12" t="str">
        <f t="shared" si="169"/>
        <v/>
      </c>
      <c r="H1595" s="12"/>
      <c r="I1595" s="12"/>
      <c r="J1595" s="12"/>
      <c r="K1595" s="12">
        <f t="shared" si="170"/>
        <v>0</v>
      </c>
      <c r="L1595" s="12"/>
      <c r="M1595" s="12"/>
      <c r="N1595" s="12" t="b">
        <f t="shared" si="171"/>
        <v>1</v>
      </c>
      <c r="O1595" s="12" t="e">
        <f>VLOOKUP(G1595,[1]CTDaoKhung!$C$5:$L$726,2,0)</f>
        <v>#N/A</v>
      </c>
      <c r="P1595" s="12" t="e">
        <f t="shared" si="172"/>
        <v>#N/A</v>
      </c>
      <c r="Q1595" s="12"/>
      <c r="R1595" s="12"/>
    </row>
    <row r="1596" spans="1:18" hidden="1" x14ac:dyDescent="0.3">
      <c r="A1596" s="12"/>
      <c r="B1596" s="12"/>
      <c r="C1596" s="12" t="str">
        <f t="shared" si="173"/>
        <v/>
      </c>
      <c r="D1596" s="12"/>
      <c r="E1596" s="12"/>
      <c r="F1596" s="12"/>
      <c r="G1596" s="12" t="str">
        <f t="shared" si="169"/>
        <v/>
      </c>
      <c r="H1596" s="12"/>
      <c r="I1596" s="12"/>
      <c r="J1596" s="12"/>
      <c r="K1596" s="12">
        <f t="shared" si="170"/>
        <v>0</v>
      </c>
      <c r="L1596" s="12"/>
      <c r="M1596" s="12"/>
      <c r="N1596" s="12" t="b">
        <f t="shared" si="171"/>
        <v>1</v>
      </c>
      <c r="O1596" s="12" t="e">
        <f>VLOOKUP(G1596,[1]CTDaoKhung!$C$5:$L$726,2,0)</f>
        <v>#N/A</v>
      </c>
      <c r="P1596" s="12" t="e">
        <f t="shared" si="172"/>
        <v>#N/A</v>
      </c>
      <c r="Q1596" s="12"/>
      <c r="R1596" s="12"/>
    </row>
    <row r="1597" spans="1:18" hidden="1" x14ac:dyDescent="0.3">
      <c r="A1597" s="12"/>
      <c r="B1597" s="12"/>
      <c r="C1597" s="12" t="str">
        <f t="shared" si="173"/>
        <v/>
      </c>
      <c r="D1597" s="12"/>
      <c r="E1597" s="12"/>
      <c r="F1597" s="12"/>
      <c r="G1597" s="12" t="str">
        <f t="shared" si="169"/>
        <v/>
      </c>
      <c r="H1597" s="12"/>
      <c r="I1597" s="12"/>
      <c r="J1597" s="12"/>
      <c r="K1597" s="12">
        <f t="shared" si="170"/>
        <v>0</v>
      </c>
      <c r="L1597" s="12"/>
      <c r="M1597" s="12"/>
      <c r="N1597" s="12" t="b">
        <f t="shared" si="171"/>
        <v>1</v>
      </c>
      <c r="O1597" s="12" t="e">
        <f>VLOOKUP(G1597,[1]CTDaoKhung!$C$5:$L$726,2,0)</f>
        <v>#N/A</v>
      </c>
      <c r="P1597" s="12" t="e">
        <f t="shared" si="172"/>
        <v>#N/A</v>
      </c>
      <c r="Q1597" s="12"/>
      <c r="R1597" s="12"/>
    </row>
    <row r="1598" spans="1:18" hidden="1" x14ac:dyDescent="0.3">
      <c r="A1598" s="12"/>
      <c r="B1598" s="12"/>
      <c r="C1598" s="12" t="str">
        <f t="shared" si="173"/>
        <v/>
      </c>
      <c r="D1598" s="12"/>
      <c r="E1598" s="12"/>
      <c r="F1598" s="12"/>
      <c r="G1598" s="12" t="str">
        <f t="shared" si="169"/>
        <v/>
      </c>
      <c r="H1598" s="12"/>
      <c r="I1598" s="12"/>
      <c r="J1598" s="12"/>
      <c r="K1598" s="12">
        <f t="shared" si="170"/>
        <v>0</v>
      </c>
      <c r="L1598" s="12"/>
      <c r="M1598" s="12"/>
      <c r="N1598" s="12" t="b">
        <f t="shared" si="171"/>
        <v>1</v>
      </c>
      <c r="O1598" s="12" t="e">
        <f>VLOOKUP(G1598,[1]CTDaoKhung!$C$5:$L$726,2,0)</f>
        <v>#N/A</v>
      </c>
      <c r="P1598" s="12" t="e">
        <f t="shared" si="172"/>
        <v>#N/A</v>
      </c>
      <c r="Q1598" s="12"/>
      <c r="R1598" s="12"/>
    </row>
    <row r="1599" spans="1:18" hidden="1" x14ac:dyDescent="0.3">
      <c r="A1599" s="12"/>
      <c r="B1599" s="12"/>
      <c r="C1599" s="12" t="str">
        <f t="shared" si="173"/>
        <v/>
      </c>
      <c r="D1599" s="12"/>
      <c r="E1599" s="12"/>
      <c r="F1599" s="12"/>
      <c r="G1599" s="12" t="str">
        <f t="shared" si="169"/>
        <v/>
      </c>
      <c r="H1599" s="12"/>
      <c r="I1599" s="12"/>
      <c r="J1599" s="12"/>
      <c r="K1599" s="12">
        <f t="shared" si="170"/>
        <v>0</v>
      </c>
      <c r="L1599" s="12"/>
      <c r="M1599" s="12"/>
      <c r="N1599" s="12" t="b">
        <f t="shared" si="171"/>
        <v>1</v>
      </c>
      <c r="O1599" s="12" t="e">
        <f>VLOOKUP(G1599,[1]CTDaoKhung!$C$5:$L$726,2,0)</f>
        <v>#N/A</v>
      </c>
      <c r="P1599" s="12" t="e">
        <f t="shared" si="172"/>
        <v>#N/A</v>
      </c>
      <c r="Q1599" s="12"/>
      <c r="R1599" s="12"/>
    </row>
    <row r="1600" spans="1:18" hidden="1" x14ac:dyDescent="0.3">
      <c r="A1600" s="12"/>
      <c r="B1600" s="12"/>
      <c r="C1600" s="12" t="str">
        <f t="shared" si="173"/>
        <v/>
      </c>
      <c r="D1600" s="12"/>
      <c r="E1600" s="12"/>
      <c r="F1600" s="12"/>
      <c r="G1600" s="12" t="str">
        <f t="shared" si="169"/>
        <v/>
      </c>
      <c r="H1600" s="12"/>
      <c r="I1600" s="12"/>
      <c r="J1600" s="12"/>
      <c r="K1600" s="12">
        <f t="shared" si="170"/>
        <v>0</v>
      </c>
      <c r="L1600" s="12"/>
      <c r="M1600" s="12"/>
      <c r="N1600" s="12" t="b">
        <f t="shared" si="171"/>
        <v>1</v>
      </c>
      <c r="O1600" s="12" t="e">
        <f>VLOOKUP(G1600,[1]CTDaoKhung!$C$5:$L$726,2,0)</f>
        <v>#N/A</v>
      </c>
      <c r="P1600" s="12" t="e">
        <f t="shared" si="172"/>
        <v>#N/A</v>
      </c>
      <c r="Q1600" s="12"/>
      <c r="R1600" s="12"/>
    </row>
    <row r="1601" spans="1:18" hidden="1" x14ac:dyDescent="0.3">
      <c r="A1601" s="12"/>
      <c r="B1601" s="12"/>
      <c r="C1601" s="12" t="str">
        <f t="shared" si="173"/>
        <v/>
      </c>
      <c r="D1601" s="12"/>
      <c r="E1601" s="12"/>
      <c r="F1601" s="12"/>
      <c r="G1601" s="12" t="str">
        <f t="shared" si="169"/>
        <v/>
      </c>
      <c r="H1601" s="12"/>
      <c r="I1601" s="12"/>
      <c r="J1601" s="12"/>
      <c r="K1601" s="12">
        <f t="shared" si="170"/>
        <v>0</v>
      </c>
      <c r="L1601" s="12"/>
      <c r="M1601" s="12"/>
      <c r="N1601" s="12" t="b">
        <f t="shared" si="171"/>
        <v>1</v>
      </c>
      <c r="O1601" s="12" t="e">
        <f>VLOOKUP(G1601,[1]CTDaoKhung!$C$5:$L$726,2,0)</f>
        <v>#N/A</v>
      </c>
      <c r="P1601" s="12" t="e">
        <f t="shared" si="172"/>
        <v>#N/A</v>
      </c>
      <c r="Q1601" s="12"/>
      <c r="R1601" s="12"/>
    </row>
    <row r="1602" spans="1:18" hidden="1" x14ac:dyDescent="0.3">
      <c r="A1602" s="12"/>
      <c r="B1602" s="12"/>
      <c r="C1602" s="12" t="str">
        <f t="shared" si="173"/>
        <v/>
      </c>
      <c r="D1602" s="12"/>
      <c r="E1602" s="12"/>
      <c r="F1602" s="12"/>
      <c r="G1602" s="12" t="str">
        <f t="shared" si="169"/>
        <v/>
      </c>
      <c r="H1602" s="12"/>
      <c r="I1602" s="12"/>
      <c r="J1602" s="12"/>
      <c r="K1602" s="12">
        <f t="shared" si="170"/>
        <v>0</v>
      </c>
      <c r="L1602" s="12"/>
      <c r="M1602" s="12"/>
      <c r="N1602" s="12" t="b">
        <f t="shared" si="171"/>
        <v>1</v>
      </c>
      <c r="O1602" s="12" t="e">
        <f>VLOOKUP(G1602,[1]CTDaoKhung!$C$5:$L$726,2,0)</f>
        <v>#N/A</v>
      </c>
      <c r="P1602" s="12" t="e">
        <f t="shared" si="172"/>
        <v>#N/A</v>
      </c>
      <c r="Q1602" s="12"/>
      <c r="R1602" s="12"/>
    </row>
    <row r="1603" spans="1:18" hidden="1" x14ac:dyDescent="0.3">
      <c r="A1603" s="12"/>
      <c r="B1603" s="12"/>
      <c r="C1603" s="12" t="str">
        <f t="shared" si="173"/>
        <v/>
      </c>
      <c r="D1603" s="12"/>
      <c r="E1603" s="12"/>
      <c r="F1603" s="12"/>
      <c r="G1603" s="12" t="str">
        <f t="shared" ref="G1603:G1666" si="174">E1603&amp;F1603</f>
        <v/>
      </c>
      <c r="H1603" s="12"/>
      <c r="I1603" s="12"/>
      <c r="J1603" s="12"/>
      <c r="K1603" s="12">
        <f t="shared" ref="K1603:K1666" si="175">D1603</f>
        <v>0</v>
      </c>
      <c r="L1603" s="12"/>
      <c r="M1603" s="12"/>
      <c r="N1603" s="12" t="b">
        <f t="shared" ref="N1603:N1666" si="176">L1603=M1603</f>
        <v>1</v>
      </c>
      <c r="O1603" s="12" t="e">
        <f>VLOOKUP(G1603,[1]CTDaoKhung!$C$5:$L$726,2,0)</f>
        <v>#N/A</v>
      </c>
      <c r="P1603" s="12" t="e">
        <f t="shared" ref="P1603:P1666" si="177">H1603=O1603</f>
        <v>#N/A</v>
      </c>
      <c r="Q1603" s="12"/>
      <c r="R1603" s="12"/>
    </row>
    <row r="1604" spans="1:18" hidden="1" x14ac:dyDescent="0.3">
      <c r="A1604" s="12"/>
      <c r="B1604" s="12"/>
      <c r="C1604" s="12" t="str">
        <f t="shared" si="173"/>
        <v/>
      </c>
      <c r="D1604" s="12"/>
      <c r="E1604" s="12"/>
      <c r="F1604" s="12"/>
      <c r="G1604" s="12" t="str">
        <f t="shared" si="174"/>
        <v/>
      </c>
      <c r="H1604" s="12"/>
      <c r="I1604" s="12"/>
      <c r="J1604" s="12"/>
      <c r="K1604" s="12">
        <f t="shared" si="175"/>
        <v>0</v>
      </c>
      <c r="L1604" s="12"/>
      <c r="M1604" s="12"/>
      <c r="N1604" s="12" t="b">
        <f t="shared" si="176"/>
        <v>1</v>
      </c>
      <c r="O1604" s="12" t="e">
        <f>VLOOKUP(G1604,[1]CTDaoKhung!$C$5:$L$726,2,0)</f>
        <v>#N/A</v>
      </c>
      <c r="P1604" s="12" t="e">
        <f t="shared" si="177"/>
        <v>#N/A</v>
      </c>
      <c r="Q1604" s="12"/>
      <c r="R1604" s="12"/>
    </row>
    <row r="1605" spans="1:18" hidden="1" x14ac:dyDescent="0.3">
      <c r="A1605" s="12"/>
      <c r="B1605" s="12"/>
      <c r="C1605" s="12" t="str">
        <f t="shared" si="173"/>
        <v/>
      </c>
      <c r="D1605" s="12"/>
      <c r="E1605" s="12"/>
      <c r="F1605" s="12"/>
      <c r="G1605" s="12" t="str">
        <f t="shared" si="174"/>
        <v/>
      </c>
      <c r="H1605" s="12"/>
      <c r="I1605" s="12"/>
      <c r="J1605" s="12"/>
      <c r="K1605" s="12">
        <f t="shared" si="175"/>
        <v>0</v>
      </c>
      <c r="L1605" s="12"/>
      <c r="M1605" s="12"/>
      <c r="N1605" s="12" t="b">
        <f t="shared" si="176"/>
        <v>1</v>
      </c>
      <c r="O1605" s="12" t="e">
        <f>VLOOKUP(G1605,[1]CTDaoKhung!$C$5:$L$726,2,0)</f>
        <v>#N/A</v>
      </c>
      <c r="P1605" s="12" t="e">
        <f t="shared" si="177"/>
        <v>#N/A</v>
      </c>
      <c r="Q1605" s="12"/>
      <c r="R1605" s="12"/>
    </row>
    <row r="1606" spans="1:18" hidden="1" x14ac:dyDescent="0.3">
      <c r="A1606" s="12"/>
      <c r="B1606" s="12"/>
      <c r="C1606" s="12" t="str">
        <f t="shared" si="173"/>
        <v/>
      </c>
      <c r="D1606" s="12"/>
      <c r="E1606" s="12"/>
      <c r="F1606" s="12"/>
      <c r="G1606" s="12" t="str">
        <f t="shared" si="174"/>
        <v/>
      </c>
      <c r="H1606" s="12"/>
      <c r="I1606" s="12"/>
      <c r="J1606" s="12"/>
      <c r="K1606" s="12">
        <f t="shared" si="175"/>
        <v>0</v>
      </c>
      <c r="L1606" s="12"/>
      <c r="M1606" s="12"/>
      <c r="N1606" s="12" t="b">
        <f t="shared" si="176"/>
        <v>1</v>
      </c>
      <c r="O1606" s="12" t="e">
        <f>VLOOKUP(G1606,[1]CTDaoKhung!$C$5:$L$726,2,0)</f>
        <v>#N/A</v>
      </c>
      <c r="P1606" s="12" t="e">
        <f t="shared" si="177"/>
        <v>#N/A</v>
      </c>
      <c r="Q1606" s="12"/>
      <c r="R1606" s="12"/>
    </row>
    <row r="1607" spans="1:18" hidden="1" x14ac:dyDescent="0.3">
      <c r="A1607" s="12"/>
      <c r="B1607" s="12"/>
      <c r="C1607" s="12" t="str">
        <f t="shared" si="173"/>
        <v/>
      </c>
      <c r="D1607" s="12"/>
      <c r="E1607" s="12"/>
      <c r="F1607" s="12"/>
      <c r="G1607" s="12" t="str">
        <f t="shared" si="174"/>
        <v/>
      </c>
      <c r="H1607" s="12"/>
      <c r="I1607" s="12"/>
      <c r="J1607" s="12"/>
      <c r="K1607" s="12">
        <f t="shared" si="175"/>
        <v>0</v>
      </c>
      <c r="L1607" s="12"/>
      <c r="M1607" s="12"/>
      <c r="N1607" s="12" t="b">
        <f t="shared" si="176"/>
        <v>1</v>
      </c>
      <c r="O1607" s="12" t="e">
        <f>VLOOKUP(G1607,[1]CTDaoKhung!$C$5:$L$726,2,0)</f>
        <v>#N/A</v>
      </c>
      <c r="P1607" s="12" t="e">
        <f t="shared" si="177"/>
        <v>#N/A</v>
      </c>
      <c r="Q1607" s="12"/>
      <c r="R1607" s="12"/>
    </row>
    <row r="1608" spans="1:18" hidden="1" x14ac:dyDescent="0.3">
      <c r="A1608" s="12"/>
      <c r="B1608" s="12"/>
      <c r="C1608" s="12" t="str">
        <f t="shared" si="173"/>
        <v/>
      </c>
      <c r="D1608" s="12"/>
      <c r="E1608" s="12"/>
      <c r="F1608" s="12"/>
      <c r="G1608" s="12" t="str">
        <f t="shared" si="174"/>
        <v/>
      </c>
      <c r="H1608" s="12"/>
      <c r="I1608" s="12"/>
      <c r="J1608" s="12"/>
      <c r="K1608" s="12">
        <f t="shared" si="175"/>
        <v>0</v>
      </c>
      <c r="L1608" s="12"/>
      <c r="M1608" s="12"/>
      <c r="N1608" s="12" t="b">
        <f t="shared" si="176"/>
        <v>1</v>
      </c>
      <c r="O1608" s="12" t="e">
        <f>VLOOKUP(G1608,[1]CTDaoKhung!$C$5:$L$726,2,0)</f>
        <v>#N/A</v>
      </c>
      <c r="P1608" s="12" t="e">
        <f t="shared" si="177"/>
        <v>#N/A</v>
      </c>
      <c r="Q1608" s="12"/>
      <c r="R1608" s="12"/>
    </row>
    <row r="1609" spans="1:18" hidden="1" x14ac:dyDescent="0.3">
      <c r="A1609" s="12"/>
      <c r="B1609" s="12"/>
      <c r="C1609" s="12" t="str">
        <f t="shared" si="173"/>
        <v/>
      </c>
      <c r="D1609" s="12"/>
      <c r="E1609" s="12"/>
      <c r="F1609" s="12"/>
      <c r="G1609" s="12" t="str">
        <f t="shared" si="174"/>
        <v/>
      </c>
      <c r="H1609" s="12"/>
      <c r="I1609" s="12"/>
      <c r="J1609" s="12"/>
      <c r="K1609" s="12">
        <f t="shared" si="175"/>
        <v>0</v>
      </c>
      <c r="L1609" s="12"/>
      <c r="M1609" s="12"/>
      <c r="N1609" s="12" t="b">
        <f t="shared" si="176"/>
        <v>1</v>
      </c>
      <c r="O1609" s="12" t="e">
        <f>VLOOKUP(G1609,[1]CTDaoKhung!$C$5:$L$726,2,0)</f>
        <v>#N/A</v>
      </c>
      <c r="P1609" s="12" t="e">
        <f t="shared" si="177"/>
        <v>#N/A</v>
      </c>
      <c r="Q1609" s="12"/>
      <c r="R1609" s="12"/>
    </row>
    <row r="1610" spans="1:18" hidden="1" x14ac:dyDescent="0.3">
      <c r="A1610" s="12"/>
      <c r="B1610" s="12"/>
      <c r="C1610" s="12" t="str">
        <f t="shared" si="173"/>
        <v/>
      </c>
      <c r="D1610" s="12"/>
      <c r="E1610" s="12"/>
      <c r="F1610" s="12"/>
      <c r="G1610" s="12" t="str">
        <f t="shared" si="174"/>
        <v/>
      </c>
      <c r="H1610" s="12"/>
      <c r="I1610" s="12"/>
      <c r="J1610" s="12"/>
      <c r="K1610" s="12">
        <f t="shared" si="175"/>
        <v>0</v>
      </c>
      <c r="L1610" s="12"/>
      <c r="M1610" s="12"/>
      <c r="N1610" s="12" t="b">
        <f t="shared" si="176"/>
        <v>1</v>
      </c>
      <c r="O1610" s="12" t="e">
        <f>VLOOKUP(G1610,[1]CTDaoKhung!$C$5:$L$726,2,0)</f>
        <v>#N/A</v>
      </c>
      <c r="P1610" s="12" t="e">
        <f t="shared" si="177"/>
        <v>#N/A</v>
      </c>
      <c r="Q1610" s="12"/>
      <c r="R1610" s="12"/>
    </row>
    <row r="1611" spans="1:18" hidden="1" x14ac:dyDescent="0.3">
      <c r="A1611" s="12"/>
      <c r="B1611" s="12"/>
      <c r="C1611" s="12" t="str">
        <f t="shared" si="173"/>
        <v/>
      </c>
      <c r="D1611" s="12"/>
      <c r="E1611" s="12"/>
      <c r="F1611" s="12"/>
      <c r="G1611" s="12" t="str">
        <f t="shared" si="174"/>
        <v/>
      </c>
      <c r="H1611" s="12"/>
      <c r="I1611" s="12"/>
      <c r="J1611" s="12"/>
      <c r="K1611" s="12">
        <f t="shared" si="175"/>
        <v>0</v>
      </c>
      <c r="L1611" s="12"/>
      <c r="M1611" s="12"/>
      <c r="N1611" s="12" t="b">
        <f t="shared" si="176"/>
        <v>1</v>
      </c>
      <c r="O1611" s="12" t="e">
        <f>VLOOKUP(G1611,[1]CTDaoKhung!$C$5:$L$726,2,0)</f>
        <v>#N/A</v>
      </c>
      <c r="P1611" s="12" t="e">
        <f t="shared" si="177"/>
        <v>#N/A</v>
      </c>
      <c r="Q1611" s="12"/>
      <c r="R1611" s="12"/>
    </row>
    <row r="1612" spans="1:18" hidden="1" x14ac:dyDescent="0.3">
      <c r="A1612" s="12"/>
      <c r="B1612" s="12"/>
      <c r="C1612" s="12" t="str">
        <f t="shared" si="173"/>
        <v/>
      </c>
      <c r="D1612" s="12"/>
      <c r="E1612" s="12"/>
      <c r="F1612" s="12"/>
      <c r="G1612" s="12" t="str">
        <f t="shared" si="174"/>
        <v/>
      </c>
      <c r="H1612" s="12"/>
      <c r="I1612" s="12"/>
      <c r="J1612" s="12"/>
      <c r="K1612" s="12">
        <f t="shared" si="175"/>
        <v>0</v>
      </c>
      <c r="L1612" s="12"/>
      <c r="M1612" s="12"/>
      <c r="N1612" s="12" t="b">
        <f t="shared" si="176"/>
        <v>1</v>
      </c>
      <c r="O1612" s="12" t="e">
        <f>VLOOKUP(G1612,[1]CTDaoKhung!$C$5:$L$726,2,0)</f>
        <v>#N/A</v>
      </c>
      <c r="P1612" s="12" t="e">
        <f t="shared" si="177"/>
        <v>#N/A</v>
      </c>
      <c r="Q1612" s="12"/>
      <c r="R1612" s="12"/>
    </row>
    <row r="1613" spans="1:18" hidden="1" x14ac:dyDescent="0.3">
      <c r="A1613" s="12"/>
      <c r="B1613" s="12"/>
      <c r="C1613" s="12" t="str">
        <f t="shared" si="173"/>
        <v/>
      </c>
      <c r="D1613" s="12"/>
      <c r="E1613" s="12"/>
      <c r="F1613" s="12"/>
      <c r="G1613" s="12" t="str">
        <f t="shared" si="174"/>
        <v/>
      </c>
      <c r="H1613" s="12"/>
      <c r="I1613" s="12"/>
      <c r="J1613" s="12"/>
      <c r="K1613" s="12">
        <f t="shared" si="175"/>
        <v>0</v>
      </c>
      <c r="L1613" s="12"/>
      <c r="M1613" s="12"/>
      <c r="N1613" s="12" t="b">
        <f t="shared" si="176"/>
        <v>1</v>
      </c>
      <c r="O1613" s="12" t="e">
        <f>VLOOKUP(G1613,[1]CTDaoKhung!$C$5:$L$726,2,0)</f>
        <v>#N/A</v>
      </c>
      <c r="P1613" s="12" t="e">
        <f t="shared" si="177"/>
        <v>#N/A</v>
      </c>
      <c r="Q1613" s="12"/>
      <c r="R1613" s="12"/>
    </row>
    <row r="1614" spans="1:18" hidden="1" x14ac:dyDescent="0.3">
      <c r="A1614" s="12"/>
      <c r="B1614" s="12"/>
      <c r="C1614" s="12" t="str">
        <f t="shared" si="173"/>
        <v/>
      </c>
      <c r="D1614" s="12"/>
      <c r="E1614" s="12"/>
      <c r="F1614" s="12"/>
      <c r="G1614" s="12" t="str">
        <f t="shared" si="174"/>
        <v/>
      </c>
      <c r="H1614" s="12"/>
      <c r="I1614" s="12"/>
      <c r="J1614" s="12"/>
      <c r="K1614" s="12">
        <f t="shared" si="175"/>
        <v>0</v>
      </c>
      <c r="L1614" s="12"/>
      <c r="M1614" s="12"/>
      <c r="N1614" s="12" t="b">
        <f t="shared" si="176"/>
        <v>1</v>
      </c>
      <c r="O1614" s="12" t="e">
        <f>VLOOKUP(G1614,[1]CTDaoKhung!$C$5:$L$726,2,0)</f>
        <v>#N/A</v>
      </c>
      <c r="P1614" s="12" t="e">
        <f t="shared" si="177"/>
        <v>#N/A</v>
      </c>
      <c r="Q1614" s="12"/>
      <c r="R1614" s="12"/>
    </row>
    <row r="1615" spans="1:18" hidden="1" x14ac:dyDescent="0.3">
      <c r="A1615" s="12"/>
      <c r="B1615" s="12"/>
      <c r="C1615" s="12" t="str">
        <f t="shared" si="173"/>
        <v/>
      </c>
      <c r="D1615" s="12"/>
      <c r="E1615" s="12"/>
      <c r="F1615" s="12"/>
      <c r="G1615" s="12" t="str">
        <f t="shared" si="174"/>
        <v/>
      </c>
      <c r="H1615" s="12"/>
      <c r="I1615" s="12"/>
      <c r="J1615" s="12"/>
      <c r="K1615" s="12">
        <f t="shared" si="175"/>
        <v>0</v>
      </c>
      <c r="L1615" s="12"/>
      <c r="M1615" s="12"/>
      <c r="N1615" s="12" t="b">
        <f t="shared" si="176"/>
        <v>1</v>
      </c>
      <c r="O1615" s="12" t="e">
        <f>VLOOKUP(G1615,[1]CTDaoKhung!$C$5:$L$726,2,0)</f>
        <v>#N/A</v>
      </c>
      <c r="P1615" s="12" t="e">
        <f t="shared" si="177"/>
        <v>#N/A</v>
      </c>
      <c r="Q1615" s="12"/>
      <c r="R1615" s="12"/>
    </row>
    <row r="1616" spans="1:18" hidden="1" x14ac:dyDescent="0.3">
      <c r="A1616" s="12"/>
      <c r="B1616" s="12"/>
      <c r="C1616" s="12" t="str">
        <f t="shared" si="173"/>
        <v/>
      </c>
      <c r="D1616" s="12"/>
      <c r="E1616" s="12"/>
      <c r="F1616" s="12"/>
      <c r="G1616" s="12" t="str">
        <f t="shared" si="174"/>
        <v/>
      </c>
      <c r="H1616" s="12"/>
      <c r="I1616" s="12"/>
      <c r="J1616" s="12"/>
      <c r="K1616" s="12">
        <f t="shared" si="175"/>
        <v>0</v>
      </c>
      <c r="L1616" s="12"/>
      <c r="M1616" s="12"/>
      <c r="N1616" s="12" t="b">
        <f t="shared" si="176"/>
        <v>1</v>
      </c>
      <c r="O1616" s="12" t="e">
        <f>VLOOKUP(G1616,[1]CTDaoKhung!$C$5:$L$726,2,0)</f>
        <v>#N/A</v>
      </c>
      <c r="P1616" s="12" t="e">
        <f t="shared" si="177"/>
        <v>#N/A</v>
      </c>
      <c r="Q1616" s="12"/>
      <c r="R1616" s="12"/>
    </row>
    <row r="1617" spans="1:18" hidden="1" x14ac:dyDescent="0.3">
      <c r="A1617" s="12"/>
      <c r="B1617" s="12"/>
      <c r="C1617" s="12" t="str">
        <f t="shared" si="173"/>
        <v/>
      </c>
      <c r="D1617" s="12"/>
      <c r="E1617" s="12"/>
      <c r="F1617" s="12"/>
      <c r="G1617" s="12" t="str">
        <f t="shared" si="174"/>
        <v/>
      </c>
      <c r="H1617" s="12"/>
      <c r="I1617" s="12"/>
      <c r="J1617" s="12"/>
      <c r="K1617" s="12">
        <f t="shared" si="175"/>
        <v>0</v>
      </c>
      <c r="L1617" s="12"/>
      <c r="M1617" s="12"/>
      <c r="N1617" s="12" t="b">
        <f t="shared" si="176"/>
        <v>1</v>
      </c>
      <c r="O1617" s="12" t="e">
        <f>VLOOKUP(G1617,[1]CTDaoKhung!$C$5:$L$726,2,0)</f>
        <v>#N/A</v>
      </c>
      <c r="P1617" s="12" t="e">
        <f t="shared" si="177"/>
        <v>#N/A</v>
      </c>
      <c r="Q1617" s="12"/>
      <c r="R1617" s="12"/>
    </row>
    <row r="1618" spans="1:18" hidden="1" x14ac:dyDescent="0.3">
      <c r="A1618" s="12"/>
      <c r="B1618" s="12"/>
      <c r="C1618" s="12" t="str">
        <f t="shared" ref="C1618:C1681" si="178">MID(F1618,5,2)</f>
        <v/>
      </c>
      <c r="D1618" s="12"/>
      <c r="E1618" s="12"/>
      <c r="F1618" s="12"/>
      <c r="G1618" s="12" t="str">
        <f t="shared" si="174"/>
        <v/>
      </c>
      <c r="H1618" s="12"/>
      <c r="I1618" s="12"/>
      <c r="J1618" s="12"/>
      <c r="K1618" s="12">
        <f t="shared" si="175"/>
        <v>0</v>
      </c>
      <c r="L1618" s="12"/>
      <c r="M1618" s="12"/>
      <c r="N1618" s="12" t="b">
        <f t="shared" si="176"/>
        <v>1</v>
      </c>
      <c r="O1618" s="12" t="e">
        <f>VLOOKUP(G1618,[1]CTDaoKhung!$C$5:$L$726,2,0)</f>
        <v>#N/A</v>
      </c>
      <c r="P1618" s="12" t="e">
        <f t="shared" si="177"/>
        <v>#N/A</v>
      </c>
      <c r="Q1618" s="12"/>
      <c r="R1618" s="12"/>
    </row>
    <row r="1619" spans="1:18" hidden="1" x14ac:dyDescent="0.3">
      <c r="A1619" s="12"/>
      <c r="B1619" s="12"/>
      <c r="C1619" s="12" t="str">
        <f t="shared" si="178"/>
        <v/>
      </c>
      <c r="D1619" s="12"/>
      <c r="E1619" s="12"/>
      <c r="F1619" s="12"/>
      <c r="G1619" s="12" t="str">
        <f t="shared" si="174"/>
        <v/>
      </c>
      <c r="H1619" s="12"/>
      <c r="I1619" s="12"/>
      <c r="J1619" s="12"/>
      <c r="K1619" s="12">
        <f t="shared" si="175"/>
        <v>0</v>
      </c>
      <c r="L1619" s="12"/>
      <c r="M1619" s="12"/>
      <c r="N1619" s="12" t="b">
        <f t="shared" si="176"/>
        <v>1</v>
      </c>
      <c r="O1619" s="12" t="e">
        <f>VLOOKUP(G1619,[1]CTDaoKhung!$C$5:$L$726,2,0)</f>
        <v>#N/A</v>
      </c>
      <c r="P1619" s="12" t="e">
        <f t="shared" si="177"/>
        <v>#N/A</v>
      </c>
      <c r="Q1619" s="12"/>
      <c r="R1619" s="12"/>
    </row>
    <row r="1620" spans="1:18" hidden="1" x14ac:dyDescent="0.3">
      <c r="A1620" s="12"/>
      <c r="B1620" s="12"/>
      <c r="C1620" s="12" t="str">
        <f t="shared" si="178"/>
        <v/>
      </c>
      <c r="D1620" s="12"/>
      <c r="E1620" s="12"/>
      <c r="F1620" s="12"/>
      <c r="G1620" s="12" t="str">
        <f t="shared" si="174"/>
        <v/>
      </c>
      <c r="H1620" s="12"/>
      <c r="I1620" s="12"/>
      <c r="J1620" s="12"/>
      <c r="K1620" s="12">
        <f t="shared" si="175"/>
        <v>0</v>
      </c>
      <c r="L1620" s="12"/>
      <c r="M1620" s="12"/>
      <c r="N1620" s="12" t="b">
        <f t="shared" si="176"/>
        <v>1</v>
      </c>
      <c r="O1620" s="12" t="e">
        <f>VLOOKUP(G1620,[1]CTDaoKhung!$C$5:$L$726,2,0)</f>
        <v>#N/A</v>
      </c>
      <c r="P1620" s="12" t="e">
        <f t="shared" si="177"/>
        <v>#N/A</v>
      </c>
      <c r="Q1620" s="12"/>
      <c r="R1620" s="12"/>
    </row>
    <row r="1621" spans="1:18" hidden="1" x14ac:dyDescent="0.3">
      <c r="A1621" s="12"/>
      <c r="B1621" s="12"/>
      <c r="C1621" s="12" t="str">
        <f t="shared" si="178"/>
        <v/>
      </c>
      <c r="D1621" s="12"/>
      <c r="E1621" s="12"/>
      <c r="F1621" s="12"/>
      <c r="G1621" s="12" t="str">
        <f t="shared" si="174"/>
        <v/>
      </c>
      <c r="H1621" s="12"/>
      <c r="I1621" s="12"/>
      <c r="J1621" s="12"/>
      <c r="K1621" s="12">
        <f t="shared" si="175"/>
        <v>0</v>
      </c>
      <c r="L1621" s="12"/>
      <c r="M1621" s="12"/>
      <c r="N1621" s="12" t="b">
        <f t="shared" si="176"/>
        <v>1</v>
      </c>
      <c r="O1621" s="12" t="e">
        <f>VLOOKUP(G1621,[1]CTDaoKhung!$C$5:$L$726,2,0)</f>
        <v>#N/A</v>
      </c>
      <c r="P1621" s="12" t="e">
        <f t="shared" si="177"/>
        <v>#N/A</v>
      </c>
      <c r="Q1621" s="12"/>
      <c r="R1621" s="12"/>
    </row>
    <row r="1622" spans="1:18" hidden="1" x14ac:dyDescent="0.3">
      <c r="A1622" s="12"/>
      <c r="B1622" s="12"/>
      <c r="C1622" s="12" t="str">
        <f t="shared" si="178"/>
        <v/>
      </c>
      <c r="D1622" s="12"/>
      <c r="E1622" s="12"/>
      <c r="F1622" s="12"/>
      <c r="G1622" s="12" t="str">
        <f t="shared" si="174"/>
        <v/>
      </c>
      <c r="H1622" s="12"/>
      <c r="I1622" s="12"/>
      <c r="J1622" s="12"/>
      <c r="K1622" s="12">
        <f t="shared" si="175"/>
        <v>0</v>
      </c>
      <c r="L1622" s="12"/>
      <c r="M1622" s="12"/>
      <c r="N1622" s="12" t="b">
        <f t="shared" si="176"/>
        <v>1</v>
      </c>
      <c r="O1622" s="12" t="e">
        <f>VLOOKUP(G1622,[1]CTDaoKhung!$C$5:$L$726,2,0)</f>
        <v>#N/A</v>
      </c>
      <c r="P1622" s="12" t="e">
        <f t="shared" si="177"/>
        <v>#N/A</v>
      </c>
      <c r="Q1622" s="12"/>
      <c r="R1622" s="12"/>
    </row>
    <row r="1623" spans="1:18" hidden="1" x14ac:dyDescent="0.3">
      <c r="A1623" s="12"/>
      <c r="B1623" s="12"/>
      <c r="C1623" s="12" t="str">
        <f t="shared" si="178"/>
        <v/>
      </c>
      <c r="D1623" s="12"/>
      <c r="E1623" s="12"/>
      <c r="F1623" s="12"/>
      <c r="G1623" s="12" t="str">
        <f t="shared" si="174"/>
        <v/>
      </c>
      <c r="H1623" s="12"/>
      <c r="I1623" s="12"/>
      <c r="J1623" s="12"/>
      <c r="K1623" s="12">
        <f t="shared" si="175"/>
        <v>0</v>
      </c>
      <c r="L1623" s="12"/>
      <c r="M1623" s="12"/>
      <c r="N1623" s="12" t="b">
        <f t="shared" si="176"/>
        <v>1</v>
      </c>
      <c r="O1623" s="12" t="e">
        <f>VLOOKUP(G1623,[1]CTDaoKhung!$C$5:$L$726,2,0)</f>
        <v>#N/A</v>
      </c>
      <c r="P1623" s="12" t="e">
        <f t="shared" si="177"/>
        <v>#N/A</v>
      </c>
      <c r="Q1623" s="12"/>
      <c r="R1623" s="12"/>
    </row>
    <row r="1624" spans="1:18" hidden="1" x14ac:dyDescent="0.3">
      <c r="A1624" s="12"/>
      <c r="B1624" s="12"/>
      <c r="C1624" s="12" t="str">
        <f t="shared" si="178"/>
        <v/>
      </c>
      <c r="D1624" s="12"/>
      <c r="E1624" s="12"/>
      <c r="F1624" s="12"/>
      <c r="G1624" s="12" t="str">
        <f t="shared" si="174"/>
        <v/>
      </c>
      <c r="H1624" s="12"/>
      <c r="I1624" s="12"/>
      <c r="J1624" s="12"/>
      <c r="K1624" s="12">
        <f t="shared" si="175"/>
        <v>0</v>
      </c>
      <c r="L1624" s="12"/>
      <c r="M1624" s="12"/>
      <c r="N1624" s="12" t="b">
        <f t="shared" si="176"/>
        <v>1</v>
      </c>
      <c r="O1624" s="12" t="e">
        <f>VLOOKUP(G1624,[1]CTDaoKhung!$C$5:$L$726,2,0)</f>
        <v>#N/A</v>
      </c>
      <c r="P1624" s="12" t="e">
        <f t="shared" si="177"/>
        <v>#N/A</v>
      </c>
      <c r="Q1624" s="12"/>
      <c r="R1624" s="12"/>
    </row>
    <row r="1625" spans="1:18" hidden="1" x14ac:dyDescent="0.3">
      <c r="A1625" s="12"/>
      <c r="B1625" s="12"/>
      <c r="C1625" s="12" t="str">
        <f t="shared" si="178"/>
        <v/>
      </c>
      <c r="D1625" s="12"/>
      <c r="E1625" s="12"/>
      <c r="F1625" s="12"/>
      <c r="G1625" s="12" t="str">
        <f t="shared" si="174"/>
        <v/>
      </c>
      <c r="H1625" s="12"/>
      <c r="I1625" s="12"/>
      <c r="J1625" s="12"/>
      <c r="K1625" s="12">
        <f t="shared" si="175"/>
        <v>0</v>
      </c>
      <c r="L1625" s="12"/>
      <c r="M1625" s="12"/>
      <c r="N1625" s="12" t="b">
        <f t="shared" si="176"/>
        <v>1</v>
      </c>
      <c r="O1625" s="12" t="e">
        <f>VLOOKUP(G1625,[1]CTDaoKhung!$C$5:$L$726,2,0)</f>
        <v>#N/A</v>
      </c>
      <c r="P1625" s="12" t="e">
        <f t="shared" si="177"/>
        <v>#N/A</v>
      </c>
      <c r="Q1625" s="12"/>
      <c r="R1625" s="12"/>
    </row>
    <row r="1626" spans="1:18" hidden="1" x14ac:dyDescent="0.3">
      <c r="A1626" s="12"/>
      <c r="B1626" s="12"/>
      <c r="C1626" s="12" t="str">
        <f t="shared" si="178"/>
        <v/>
      </c>
      <c r="D1626" s="12"/>
      <c r="E1626" s="12"/>
      <c r="F1626" s="12"/>
      <c r="G1626" s="12" t="str">
        <f t="shared" si="174"/>
        <v/>
      </c>
      <c r="H1626" s="12"/>
      <c r="I1626" s="12"/>
      <c r="J1626" s="12"/>
      <c r="K1626" s="12">
        <f t="shared" si="175"/>
        <v>0</v>
      </c>
      <c r="L1626" s="12"/>
      <c r="M1626" s="12"/>
      <c r="N1626" s="12" t="b">
        <f t="shared" si="176"/>
        <v>1</v>
      </c>
      <c r="O1626" s="12" t="e">
        <f>VLOOKUP(G1626,[1]CTDaoKhung!$C$5:$L$726,2,0)</f>
        <v>#N/A</v>
      </c>
      <c r="P1626" s="12" t="e">
        <f t="shared" si="177"/>
        <v>#N/A</v>
      </c>
      <c r="Q1626" s="12"/>
      <c r="R1626" s="12"/>
    </row>
    <row r="1627" spans="1:18" hidden="1" x14ac:dyDescent="0.3">
      <c r="A1627" s="12"/>
      <c r="B1627" s="12"/>
      <c r="C1627" s="12" t="str">
        <f t="shared" si="178"/>
        <v/>
      </c>
      <c r="D1627" s="12"/>
      <c r="E1627" s="12"/>
      <c r="F1627" s="12"/>
      <c r="G1627" s="12" t="str">
        <f t="shared" si="174"/>
        <v/>
      </c>
      <c r="H1627" s="12"/>
      <c r="I1627" s="12"/>
      <c r="J1627" s="12"/>
      <c r="K1627" s="12">
        <f t="shared" si="175"/>
        <v>0</v>
      </c>
      <c r="L1627" s="12"/>
      <c r="M1627" s="12"/>
      <c r="N1627" s="12" t="b">
        <f t="shared" si="176"/>
        <v>1</v>
      </c>
      <c r="O1627" s="12" t="e">
        <f>VLOOKUP(G1627,[1]CTDaoKhung!$C$5:$L$726,2,0)</f>
        <v>#N/A</v>
      </c>
      <c r="P1627" s="12" t="e">
        <f t="shared" si="177"/>
        <v>#N/A</v>
      </c>
      <c r="Q1627" s="12"/>
      <c r="R1627" s="12"/>
    </row>
    <row r="1628" spans="1:18" hidden="1" x14ac:dyDescent="0.3">
      <c r="A1628" s="12"/>
      <c r="B1628" s="12"/>
      <c r="C1628" s="12" t="str">
        <f t="shared" si="178"/>
        <v/>
      </c>
      <c r="D1628" s="12"/>
      <c r="E1628" s="12"/>
      <c r="F1628" s="12"/>
      <c r="G1628" s="12" t="str">
        <f t="shared" si="174"/>
        <v/>
      </c>
      <c r="H1628" s="12"/>
      <c r="I1628" s="12"/>
      <c r="J1628" s="12"/>
      <c r="K1628" s="12">
        <f t="shared" si="175"/>
        <v>0</v>
      </c>
      <c r="L1628" s="12"/>
      <c r="M1628" s="12"/>
      <c r="N1628" s="12" t="b">
        <f t="shared" si="176"/>
        <v>1</v>
      </c>
      <c r="O1628" s="12" t="e">
        <f>VLOOKUP(G1628,[1]CTDaoKhung!$C$5:$L$726,2,0)</f>
        <v>#N/A</v>
      </c>
      <c r="P1628" s="12" t="e">
        <f t="shared" si="177"/>
        <v>#N/A</v>
      </c>
      <c r="Q1628" s="12"/>
      <c r="R1628" s="12"/>
    </row>
    <row r="1629" spans="1:18" hidden="1" x14ac:dyDescent="0.3">
      <c r="A1629" s="12"/>
      <c r="B1629" s="12"/>
      <c r="C1629" s="12" t="str">
        <f t="shared" si="178"/>
        <v/>
      </c>
      <c r="D1629" s="12"/>
      <c r="E1629" s="12"/>
      <c r="F1629" s="12"/>
      <c r="G1629" s="12" t="str">
        <f t="shared" si="174"/>
        <v/>
      </c>
      <c r="H1629" s="12"/>
      <c r="I1629" s="12"/>
      <c r="J1629" s="12"/>
      <c r="K1629" s="12">
        <f t="shared" si="175"/>
        <v>0</v>
      </c>
      <c r="L1629" s="12"/>
      <c r="M1629" s="12"/>
      <c r="N1629" s="12" t="b">
        <f t="shared" si="176"/>
        <v>1</v>
      </c>
      <c r="O1629" s="12" t="e">
        <f>VLOOKUP(G1629,[1]CTDaoKhung!$C$5:$L$726,2,0)</f>
        <v>#N/A</v>
      </c>
      <c r="P1629" s="12" t="e">
        <f t="shared" si="177"/>
        <v>#N/A</v>
      </c>
      <c r="Q1629" s="12"/>
      <c r="R1629" s="12"/>
    </row>
    <row r="1630" spans="1:18" hidden="1" x14ac:dyDescent="0.3">
      <c r="A1630" s="12"/>
      <c r="B1630" s="12"/>
      <c r="C1630" s="12" t="str">
        <f t="shared" si="178"/>
        <v/>
      </c>
      <c r="D1630" s="12"/>
      <c r="E1630" s="12"/>
      <c r="F1630" s="12"/>
      <c r="G1630" s="12" t="str">
        <f t="shared" si="174"/>
        <v/>
      </c>
      <c r="H1630" s="12"/>
      <c r="I1630" s="12"/>
      <c r="J1630" s="12"/>
      <c r="K1630" s="12">
        <f t="shared" si="175"/>
        <v>0</v>
      </c>
      <c r="L1630" s="12"/>
      <c r="M1630" s="12"/>
      <c r="N1630" s="12" t="b">
        <f t="shared" si="176"/>
        <v>1</v>
      </c>
      <c r="O1630" s="12" t="e">
        <f>VLOOKUP(G1630,[1]CTDaoKhung!$C$5:$L$726,2,0)</f>
        <v>#N/A</v>
      </c>
      <c r="P1630" s="12" t="e">
        <f t="shared" si="177"/>
        <v>#N/A</v>
      </c>
      <c r="Q1630" s="12"/>
      <c r="R1630" s="12"/>
    </row>
    <row r="1631" spans="1:18" hidden="1" x14ac:dyDescent="0.3">
      <c r="A1631" s="12"/>
      <c r="B1631" s="12"/>
      <c r="C1631" s="12" t="str">
        <f t="shared" si="178"/>
        <v/>
      </c>
      <c r="D1631" s="12"/>
      <c r="E1631" s="12"/>
      <c r="F1631" s="12"/>
      <c r="G1631" s="12" t="str">
        <f t="shared" si="174"/>
        <v/>
      </c>
      <c r="H1631" s="12"/>
      <c r="I1631" s="12"/>
      <c r="J1631" s="12"/>
      <c r="K1631" s="12">
        <f t="shared" si="175"/>
        <v>0</v>
      </c>
      <c r="L1631" s="12"/>
      <c r="M1631" s="12"/>
      <c r="N1631" s="12" t="b">
        <f t="shared" si="176"/>
        <v>1</v>
      </c>
      <c r="O1631" s="12" t="e">
        <f>VLOOKUP(G1631,[1]CTDaoKhung!$C$5:$L$726,2,0)</f>
        <v>#N/A</v>
      </c>
      <c r="P1631" s="12" t="e">
        <f t="shared" si="177"/>
        <v>#N/A</v>
      </c>
      <c r="Q1631" s="12"/>
      <c r="R1631" s="12"/>
    </row>
    <row r="1632" spans="1:18" hidden="1" x14ac:dyDescent="0.3">
      <c r="A1632" s="12"/>
      <c r="B1632" s="12"/>
      <c r="C1632" s="12" t="str">
        <f t="shared" si="178"/>
        <v/>
      </c>
      <c r="D1632" s="12"/>
      <c r="E1632" s="12"/>
      <c r="F1632" s="12"/>
      <c r="G1632" s="12" t="str">
        <f t="shared" si="174"/>
        <v/>
      </c>
      <c r="H1632" s="12"/>
      <c r="I1632" s="12"/>
      <c r="J1632" s="12"/>
      <c r="K1632" s="12">
        <f t="shared" si="175"/>
        <v>0</v>
      </c>
      <c r="L1632" s="12"/>
      <c r="M1632" s="12"/>
      <c r="N1632" s="12" t="b">
        <f t="shared" si="176"/>
        <v>1</v>
      </c>
      <c r="O1632" s="12" t="e">
        <f>VLOOKUP(G1632,[1]CTDaoKhung!$C$5:$L$726,2,0)</f>
        <v>#N/A</v>
      </c>
      <c r="P1632" s="12" t="e">
        <f t="shared" si="177"/>
        <v>#N/A</v>
      </c>
      <c r="Q1632" s="12"/>
      <c r="R1632" s="12"/>
    </row>
    <row r="1633" spans="1:18" hidden="1" x14ac:dyDescent="0.3">
      <c r="A1633" s="12"/>
      <c r="B1633" s="12"/>
      <c r="C1633" s="12" t="str">
        <f t="shared" si="178"/>
        <v/>
      </c>
      <c r="D1633" s="12"/>
      <c r="E1633" s="12"/>
      <c r="F1633" s="12"/>
      <c r="G1633" s="12" t="str">
        <f t="shared" si="174"/>
        <v/>
      </c>
      <c r="H1633" s="12"/>
      <c r="I1633" s="12"/>
      <c r="J1633" s="12"/>
      <c r="K1633" s="12">
        <f t="shared" si="175"/>
        <v>0</v>
      </c>
      <c r="L1633" s="12"/>
      <c r="M1633" s="12"/>
      <c r="N1633" s="12" t="b">
        <f t="shared" si="176"/>
        <v>1</v>
      </c>
      <c r="O1633" s="12" t="e">
        <f>VLOOKUP(G1633,[1]CTDaoKhung!$C$5:$L$726,2,0)</f>
        <v>#N/A</v>
      </c>
      <c r="P1633" s="12" t="e">
        <f t="shared" si="177"/>
        <v>#N/A</v>
      </c>
      <c r="Q1633" s="12"/>
      <c r="R1633" s="12"/>
    </row>
    <row r="1634" spans="1:18" hidden="1" x14ac:dyDescent="0.3">
      <c r="A1634" s="12"/>
      <c r="B1634" s="12"/>
      <c r="C1634" s="12" t="str">
        <f t="shared" si="178"/>
        <v/>
      </c>
      <c r="D1634" s="12"/>
      <c r="E1634" s="12"/>
      <c r="F1634" s="12"/>
      <c r="G1634" s="12" t="str">
        <f t="shared" si="174"/>
        <v/>
      </c>
      <c r="H1634" s="12"/>
      <c r="I1634" s="12"/>
      <c r="J1634" s="12"/>
      <c r="K1634" s="12">
        <f t="shared" si="175"/>
        <v>0</v>
      </c>
      <c r="L1634" s="12"/>
      <c r="M1634" s="12"/>
      <c r="N1634" s="12" t="b">
        <f t="shared" si="176"/>
        <v>1</v>
      </c>
      <c r="O1634" s="12" t="e">
        <f>VLOOKUP(G1634,[1]CTDaoKhung!$C$5:$L$726,2,0)</f>
        <v>#N/A</v>
      </c>
      <c r="P1634" s="12" t="e">
        <f t="shared" si="177"/>
        <v>#N/A</v>
      </c>
      <c r="Q1634" s="12"/>
      <c r="R1634" s="12"/>
    </row>
    <row r="1635" spans="1:18" hidden="1" x14ac:dyDescent="0.3">
      <c r="A1635" s="12"/>
      <c r="B1635" s="12"/>
      <c r="C1635" s="12" t="str">
        <f t="shared" si="178"/>
        <v/>
      </c>
      <c r="D1635" s="12"/>
      <c r="E1635" s="12"/>
      <c r="F1635" s="12"/>
      <c r="G1635" s="12" t="str">
        <f t="shared" si="174"/>
        <v/>
      </c>
      <c r="H1635" s="12"/>
      <c r="I1635" s="12"/>
      <c r="J1635" s="12"/>
      <c r="K1635" s="12">
        <f t="shared" si="175"/>
        <v>0</v>
      </c>
      <c r="L1635" s="12"/>
      <c r="M1635" s="12"/>
      <c r="N1635" s="12" t="b">
        <f t="shared" si="176"/>
        <v>1</v>
      </c>
      <c r="O1635" s="12" t="e">
        <f>VLOOKUP(G1635,[1]CTDaoKhung!$C$5:$L$726,2,0)</f>
        <v>#N/A</v>
      </c>
      <c r="P1635" s="12" t="e">
        <f t="shared" si="177"/>
        <v>#N/A</v>
      </c>
      <c r="Q1635" s="12"/>
      <c r="R1635" s="12"/>
    </row>
    <row r="1636" spans="1:18" hidden="1" x14ac:dyDescent="0.3">
      <c r="A1636" s="12"/>
      <c r="B1636" s="12"/>
      <c r="C1636" s="12" t="str">
        <f t="shared" si="178"/>
        <v/>
      </c>
      <c r="D1636" s="12"/>
      <c r="E1636" s="12"/>
      <c r="F1636" s="12"/>
      <c r="G1636" s="12" t="str">
        <f t="shared" si="174"/>
        <v/>
      </c>
      <c r="H1636" s="12"/>
      <c r="I1636" s="12"/>
      <c r="J1636" s="12"/>
      <c r="K1636" s="12">
        <f t="shared" si="175"/>
        <v>0</v>
      </c>
      <c r="L1636" s="12"/>
      <c r="M1636" s="12"/>
      <c r="N1636" s="12" t="b">
        <f t="shared" si="176"/>
        <v>1</v>
      </c>
      <c r="O1636" s="12" t="e">
        <f>VLOOKUP(G1636,[1]CTDaoKhung!$C$5:$L$726,2,0)</f>
        <v>#N/A</v>
      </c>
      <c r="P1636" s="12" t="e">
        <f t="shared" si="177"/>
        <v>#N/A</v>
      </c>
      <c r="Q1636" s="12"/>
      <c r="R1636" s="12"/>
    </row>
    <row r="1637" spans="1:18" hidden="1" x14ac:dyDescent="0.3">
      <c r="A1637" s="12"/>
      <c r="B1637" s="12"/>
      <c r="C1637" s="12" t="str">
        <f t="shared" si="178"/>
        <v/>
      </c>
      <c r="D1637" s="12"/>
      <c r="E1637" s="12"/>
      <c r="F1637" s="12"/>
      <c r="G1637" s="12" t="str">
        <f t="shared" si="174"/>
        <v/>
      </c>
      <c r="H1637" s="12"/>
      <c r="I1637" s="12"/>
      <c r="J1637" s="12"/>
      <c r="K1637" s="12">
        <f t="shared" si="175"/>
        <v>0</v>
      </c>
      <c r="L1637" s="12"/>
      <c r="M1637" s="12"/>
      <c r="N1637" s="12" t="b">
        <f t="shared" si="176"/>
        <v>1</v>
      </c>
      <c r="O1637" s="12" t="e">
        <f>VLOOKUP(G1637,[1]CTDaoKhung!$C$5:$L$726,2,0)</f>
        <v>#N/A</v>
      </c>
      <c r="P1637" s="12" t="e">
        <f t="shared" si="177"/>
        <v>#N/A</v>
      </c>
      <c r="Q1637" s="12"/>
      <c r="R1637" s="12"/>
    </row>
    <row r="1638" spans="1:18" hidden="1" x14ac:dyDescent="0.3">
      <c r="A1638" s="12"/>
      <c r="B1638" s="12"/>
      <c r="C1638" s="12" t="str">
        <f t="shared" si="178"/>
        <v/>
      </c>
      <c r="D1638" s="12"/>
      <c r="E1638" s="12"/>
      <c r="F1638" s="12"/>
      <c r="G1638" s="12" t="str">
        <f t="shared" si="174"/>
        <v/>
      </c>
      <c r="H1638" s="12"/>
      <c r="I1638" s="12"/>
      <c r="J1638" s="12"/>
      <c r="K1638" s="12">
        <f t="shared" si="175"/>
        <v>0</v>
      </c>
      <c r="L1638" s="12"/>
      <c r="M1638" s="12"/>
      <c r="N1638" s="12" t="b">
        <f t="shared" si="176"/>
        <v>1</v>
      </c>
      <c r="O1638" s="12" t="e">
        <f>VLOOKUP(G1638,[1]CTDaoKhung!$C$5:$L$726,2,0)</f>
        <v>#N/A</v>
      </c>
      <c r="P1638" s="12" t="e">
        <f t="shared" si="177"/>
        <v>#N/A</v>
      </c>
      <c r="Q1638" s="12"/>
      <c r="R1638" s="12"/>
    </row>
    <row r="1639" spans="1:18" hidden="1" x14ac:dyDescent="0.3">
      <c r="A1639" s="12"/>
      <c r="B1639" s="12"/>
      <c r="C1639" s="12" t="str">
        <f t="shared" si="178"/>
        <v/>
      </c>
      <c r="D1639" s="12"/>
      <c r="E1639" s="12"/>
      <c r="F1639" s="12"/>
      <c r="G1639" s="12" t="str">
        <f t="shared" si="174"/>
        <v/>
      </c>
      <c r="H1639" s="12"/>
      <c r="I1639" s="12"/>
      <c r="J1639" s="12"/>
      <c r="K1639" s="12">
        <f t="shared" si="175"/>
        <v>0</v>
      </c>
      <c r="L1639" s="12"/>
      <c r="M1639" s="12"/>
      <c r="N1639" s="12" t="b">
        <f t="shared" si="176"/>
        <v>1</v>
      </c>
      <c r="O1639" s="12" t="e">
        <f>VLOOKUP(G1639,[1]CTDaoKhung!$C$5:$L$726,2,0)</f>
        <v>#N/A</v>
      </c>
      <c r="P1639" s="12" t="e">
        <f t="shared" si="177"/>
        <v>#N/A</v>
      </c>
      <c r="Q1639" s="12"/>
      <c r="R1639" s="12"/>
    </row>
    <row r="1640" spans="1:18" hidden="1" x14ac:dyDescent="0.3">
      <c r="A1640" s="12"/>
      <c r="B1640" s="12"/>
      <c r="C1640" s="12" t="str">
        <f t="shared" si="178"/>
        <v/>
      </c>
      <c r="D1640" s="12"/>
      <c r="E1640" s="12"/>
      <c r="F1640" s="12"/>
      <c r="G1640" s="12" t="str">
        <f t="shared" si="174"/>
        <v/>
      </c>
      <c r="H1640" s="12"/>
      <c r="I1640" s="12"/>
      <c r="J1640" s="12"/>
      <c r="K1640" s="12">
        <f t="shared" si="175"/>
        <v>0</v>
      </c>
      <c r="L1640" s="12"/>
      <c r="M1640" s="12"/>
      <c r="N1640" s="12" t="b">
        <f t="shared" si="176"/>
        <v>1</v>
      </c>
      <c r="O1640" s="12" t="e">
        <f>VLOOKUP(G1640,[1]CTDaoKhung!$C$5:$L$726,2,0)</f>
        <v>#N/A</v>
      </c>
      <c r="P1640" s="12" t="e">
        <f t="shared" si="177"/>
        <v>#N/A</v>
      </c>
      <c r="Q1640" s="12"/>
      <c r="R1640" s="12"/>
    </row>
    <row r="1641" spans="1:18" hidden="1" x14ac:dyDescent="0.3">
      <c r="A1641" s="12"/>
      <c r="B1641" s="12"/>
      <c r="C1641" s="12" t="str">
        <f t="shared" si="178"/>
        <v/>
      </c>
      <c r="D1641" s="12"/>
      <c r="E1641" s="12"/>
      <c r="F1641" s="12"/>
      <c r="G1641" s="12" t="str">
        <f t="shared" si="174"/>
        <v/>
      </c>
      <c r="H1641" s="12"/>
      <c r="I1641" s="12"/>
      <c r="J1641" s="12"/>
      <c r="K1641" s="12">
        <f t="shared" si="175"/>
        <v>0</v>
      </c>
      <c r="L1641" s="12"/>
      <c r="M1641" s="12"/>
      <c r="N1641" s="12" t="b">
        <f t="shared" si="176"/>
        <v>1</v>
      </c>
      <c r="O1641" s="12" t="e">
        <f>VLOOKUP(G1641,[1]CTDaoKhung!$C$5:$L$726,2,0)</f>
        <v>#N/A</v>
      </c>
      <c r="P1641" s="12" t="e">
        <f t="shared" si="177"/>
        <v>#N/A</v>
      </c>
      <c r="Q1641" s="12"/>
      <c r="R1641" s="12"/>
    </row>
    <row r="1642" spans="1:18" hidden="1" x14ac:dyDescent="0.3">
      <c r="A1642" s="12"/>
      <c r="B1642" s="12"/>
      <c r="C1642" s="12" t="str">
        <f t="shared" si="178"/>
        <v/>
      </c>
      <c r="D1642" s="12"/>
      <c r="E1642" s="12"/>
      <c r="F1642" s="12"/>
      <c r="G1642" s="12" t="str">
        <f t="shared" si="174"/>
        <v/>
      </c>
      <c r="H1642" s="12"/>
      <c r="I1642" s="12"/>
      <c r="J1642" s="12"/>
      <c r="K1642" s="12">
        <f t="shared" si="175"/>
        <v>0</v>
      </c>
      <c r="L1642" s="12"/>
      <c r="M1642" s="12"/>
      <c r="N1642" s="12" t="b">
        <f t="shared" si="176"/>
        <v>1</v>
      </c>
      <c r="O1642" s="12" t="e">
        <f>VLOOKUP(G1642,[1]CTDaoKhung!$C$5:$L$726,2,0)</f>
        <v>#N/A</v>
      </c>
      <c r="P1642" s="12" t="e">
        <f t="shared" si="177"/>
        <v>#N/A</v>
      </c>
      <c r="Q1642" s="12"/>
      <c r="R1642" s="12"/>
    </row>
    <row r="1643" spans="1:18" hidden="1" x14ac:dyDescent="0.3">
      <c r="A1643" s="12"/>
      <c r="B1643" s="12"/>
      <c r="C1643" s="12" t="str">
        <f t="shared" si="178"/>
        <v/>
      </c>
      <c r="D1643" s="12"/>
      <c r="E1643" s="12"/>
      <c r="F1643" s="12"/>
      <c r="G1643" s="12" t="str">
        <f t="shared" si="174"/>
        <v/>
      </c>
      <c r="H1643" s="12"/>
      <c r="I1643" s="12"/>
      <c r="J1643" s="12"/>
      <c r="K1643" s="12">
        <f t="shared" si="175"/>
        <v>0</v>
      </c>
      <c r="L1643" s="12"/>
      <c r="M1643" s="12"/>
      <c r="N1643" s="12" t="b">
        <f t="shared" si="176"/>
        <v>1</v>
      </c>
      <c r="O1643" s="12" t="e">
        <f>VLOOKUP(G1643,[1]CTDaoKhung!$C$5:$L$726,2,0)</f>
        <v>#N/A</v>
      </c>
      <c r="P1643" s="12" t="e">
        <f t="shared" si="177"/>
        <v>#N/A</v>
      </c>
      <c r="Q1643" s="12"/>
      <c r="R1643" s="12"/>
    </row>
    <row r="1644" spans="1:18" hidden="1" x14ac:dyDescent="0.3">
      <c r="A1644" s="12"/>
      <c r="B1644" s="12"/>
      <c r="C1644" s="12" t="str">
        <f t="shared" si="178"/>
        <v/>
      </c>
      <c r="D1644" s="12"/>
      <c r="E1644" s="12"/>
      <c r="F1644" s="12"/>
      <c r="G1644" s="12" t="str">
        <f t="shared" si="174"/>
        <v/>
      </c>
      <c r="H1644" s="12"/>
      <c r="I1644" s="12"/>
      <c r="J1644" s="12"/>
      <c r="K1644" s="12">
        <f t="shared" si="175"/>
        <v>0</v>
      </c>
      <c r="L1644" s="12"/>
      <c r="M1644" s="12"/>
      <c r="N1644" s="12" t="b">
        <f t="shared" si="176"/>
        <v>1</v>
      </c>
      <c r="O1644" s="12" t="e">
        <f>VLOOKUP(G1644,[1]CTDaoKhung!$C$5:$L$726,2,0)</f>
        <v>#N/A</v>
      </c>
      <c r="P1644" s="12" t="e">
        <f t="shared" si="177"/>
        <v>#N/A</v>
      </c>
      <c r="Q1644" s="12"/>
      <c r="R1644" s="12"/>
    </row>
    <row r="1645" spans="1:18" hidden="1" x14ac:dyDescent="0.3">
      <c r="A1645" s="12"/>
      <c r="B1645" s="12"/>
      <c r="C1645" s="12" t="str">
        <f t="shared" si="178"/>
        <v/>
      </c>
      <c r="D1645" s="12"/>
      <c r="E1645" s="12"/>
      <c r="F1645" s="12"/>
      <c r="G1645" s="12" t="str">
        <f t="shared" si="174"/>
        <v/>
      </c>
      <c r="H1645" s="12"/>
      <c r="I1645" s="12"/>
      <c r="J1645" s="12"/>
      <c r="K1645" s="12">
        <f t="shared" si="175"/>
        <v>0</v>
      </c>
      <c r="L1645" s="12"/>
      <c r="M1645" s="12"/>
      <c r="N1645" s="12" t="b">
        <f t="shared" si="176"/>
        <v>1</v>
      </c>
      <c r="O1645" s="12" t="e">
        <f>VLOOKUP(G1645,[1]CTDaoKhung!$C$5:$L$726,2,0)</f>
        <v>#N/A</v>
      </c>
      <c r="P1645" s="12" t="e">
        <f t="shared" si="177"/>
        <v>#N/A</v>
      </c>
      <c r="Q1645" s="12"/>
      <c r="R1645" s="12"/>
    </row>
    <row r="1646" spans="1:18" hidden="1" x14ac:dyDescent="0.3">
      <c r="A1646" s="12"/>
      <c r="B1646" s="12"/>
      <c r="C1646" s="12" t="str">
        <f t="shared" si="178"/>
        <v/>
      </c>
      <c r="D1646" s="12"/>
      <c r="E1646" s="12"/>
      <c r="F1646" s="12"/>
      <c r="G1646" s="12" t="str">
        <f t="shared" si="174"/>
        <v/>
      </c>
      <c r="H1646" s="12"/>
      <c r="I1646" s="12"/>
      <c r="J1646" s="12"/>
      <c r="K1646" s="12">
        <f t="shared" si="175"/>
        <v>0</v>
      </c>
      <c r="L1646" s="12"/>
      <c r="M1646" s="12"/>
      <c r="N1646" s="12" t="b">
        <f t="shared" si="176"/>
        <v>1</v>
      </c>
      <c r="O1646" s="12" t="e">
        <f>VLOOKUP(G1646,[1]CTDaoKhung!$C$5:$L$726,2,0)</f>
        <v>#N/A</v>
      </c>
      <c r="P1646" s="12" t="e">
        <f t="shared" si="177"/>
        <v>#N/A</v>
      </c>
      <c r="Q1646" s="12"/>
      <c r="R1646" s="12"/>
    </row>
    <row r="1647" spans="1:18" hidden="1" x14ac:dyDescent="0.3">
      <c r="A1647" s="12"/>
      <c r="B1647" s="12"/>
      <c r="C1647" s="12" t="str">
        <f t="shared" si="178"/>
        <v/>
      </c>
      <c r="D1647" s="12"/>
      <c r="E1647" s="12"/>
      <c r="F1647" s="12"/>
      <c r="G1647" s="12" t="str">
        <f t="shared" si="174"/>
        <v/>
      </c>
      <c r="H1647" s="12"/>
      <c r="I1647" s="12"/>
      <c r="J1647" s="12"/>
      <c r="K1647" s="12">
        <f t="shared" si="175"/>
        <v>0</v>
      </c>
      <c r="L1647" s="12"/>
      <c r="M1647" s="12"/>
      <c r="N1647" s="12" t="b">
        <f t="shared" si="176"/>
        <v>1</v>
      </c>
      <c r="O1647" s="12" t="e">
        <f>VLOOKUP(G1647,[1]CTDaoKhung!$C$5:$L$726,2,0)</f>
        <v>#N/A</v>
      </c>
      <c r="P1647" s="12" t="e">
        <f t="shared" si="177"/>
        <v>#N/A</v>
      </c>
      <c r="Q1647" s="12"/>
      <c r="R1647" s="12"/>
    </row>
    <row r="1648" spans="1:18" hidden="1" x14ac:dyDescent="0.3">
      <c r="A1648" s="12"/>
      <c r="B1648" s="12"/>
      <c r="C1648" s="12" t="str">
        <f t="shared" si="178"/>
        <v/>
      </c>
      <c r="D1648" s="12"/>
      <c r="E1648" s="12"/>
      <c r="F1648" s="12"/>
      <c r="G1648" s="12" t="str">
        <f t="shared" si="174"/>
        <v/>
      </c>
      <c r="H1648" s="12"/>
      <c r="I1648" s="12"/>
      <c r="J1648" s="12"/>
      <c r="K1648" s="12">
        <f t="shared" si="175"/>
        <v>0</v>
      </c>
      <c r="L1648" s="12"/>
      <c r="M1648" s="12"/>
      <c r="N1648" s="12" t="b">
        <f t="shared" si="176"/>
        <v>1</v>
      </c>
      <c r="O1648" s="12" t="e">
        <f>VLOOKUP(G1648,[1]CTDaoKhung!$C$5:$L$726,2,0)</f>
        <v>#N/A</v>
      </c>
      <c r="P1648" s="12" t="e">
        <f t="shared" si="177"/>
        <v>#N/A</v>
      </c>
      <c r="Q1648" s="12"/>
      <c r="R1648" s="12"/>
    </row>
    <row r="1649" spans="1:18" hidden="1" x14ac:dyDescent="0.3">
      <c r="A1649" s="12"/>
      <c r="B1649" s="12"/>
      <c r="C1649" s="12" t="str">
        <f t="shared" si="178"/>
        <v/>
      </c>
      <c r="D1649" s="12"/>
      <c r="E1649" s="12"/>
      <c r="F1649" s="12"/>
      <c r="G1649" s="12" t="str">
        <f t="shared" si="174"/>
        <v/>
      </c>
      <c r="H1649" s="12"/>
      <c r="I1649" s="12"/>
      <c r="J1649" s="12"/>
      <c r="K1649" s="12">
        <f t="shared" si="175"/>
        <v>0</v>
      </c>
      <c r="L1649" s="12"/>
      <c r="M1649" s="12"/>
      <c r="N1649" s="12" t="b">
        <f t="shared" si="176"/>
        <v>1</v>
      </c>
      <c r="O1649" s="12" t="e">
        <f>VLOOKUP(G1649,[1]CTDaoKhung!$C$5:$L$726,2,0)</f>
        <v>#N/A</v>
      </c>
      <c r="P1649" s="12" t="e">
        <f t="shared" si="177"/>
        <v>#N/A</v>
      </c>
      <c r="Q1649" s="12"/>
      <c r="R1649" s="12"/>
    </row>
    <row r="1650" spans="1:18" hidden="1" x14ac:dyDescent="0.3">
      <c r="A1650" s="12"/>
      <c r="B1650" s="12"/>
      <c r="C1650" s="12" t="str">
        <f t="shared" si="178"/>
        <v/>
      </c>
      <c r="D1650" s="12"/>
      <c r="E1650" s="12"/>
      <c r="F1650" s="12"/>
      <c r="G1650" s="12" t="str">
        <f t="shared" si="174"/>
        <v/>
      </c>
      <c r="H1650" s="12"/>
      <c r="I1650" s="12"/>
      <c r="J1650" s="12"/>
      <c r="K1650" s="12">
        <f t="shared" si="175"/>
        <v>0</v>
      </c>
      <c r="L1650" s="12"/>
      <c r="M1650" s="12"/>
      <c r="N1650" s="12" t="b">
        <f t="shared" si="176"/>
        <v>1</v>
      </c>
      <c r="O1650" s="12" t="e">
        <f>VLOOKUP(G1650,[1]CTDaoKhung!$C$5:$L$726,2,0)</f>
        <v>#N/A</v>
      </c>
      <c r="P1650" s="12" t="e">
        <f t="shared" si="177"/>
        <v>#N/A</v>
      </c>
      <c r="Q1650" s="12"/>
      <c r="R1650" s="12"/>
    </row>
    <row r="1651" spans="1:18" hidden="1" x14ac:dyDescent="0.3">
      <c r="A1651" s="12"/>
      <c r="B1651" s="12"/>
      <c r="C1651" s="12" t="str">
        <f t="shared" si="178"/>
        <v/>
      </c>
      <c r="D1651" s="12"/>
      <c r="E1651" s="12"/>
      <c r="F1651" s="12"/>
      <c r="G1651" s="12" t="str">
        <f t="shared" si="174"/>
        <v/>
      </c>
      <c r="H1651" s="12"/>
      <c r="I1651" s="12"/>
      <c r="J1651" s="12"/>
      <c r="K1651" s="12">
        <f t="shared" si="175"/>
        <v>0</v>
      </c>
      <c r="L1651" s="12"/>
      <c r="M1651" s="12"/>
      <c r="N1651" s="12" t="b">
        <f t="shared" si="176"/>
        <v>1</v>
      </c>
      <c r="O1651" s="12" t="e">
        <f>VLOOKUP(G1651,[1]CTDaoKhung!$C$5:$L$726,2,0)</f>
        <v>#N/A</v>
      </c>
      <c r="P1651" s="12" t="e">
        <f t="shared" si="177"/>
        <v>#N/A</v>
      </c>
      <c r="Q1651" s="12"/>
      <c r="R1651" s="12"/>
    </row>
    <row r="1652" spans="1:18" hidden="1" x14ac:dyDescent="0.3">
      <c r="A1652" s="12"/>
      <c r="B1652" s="12"/>
      <c r="C1652" s="12" t="str">
        <f t="shared" si="178"/>
        <v/>
      </c>
      <c r="D1652" s="12"/>
      <c r="E1652" s="12"/>
      <c r="F1652" s="12"/>
      <c r="G1652" s="12" t="str">
        <f t="shared" si="174"/>
        <v/>
      </c>
      <c r="H1652" s="12"/>
      <c r="I1652" s="12"/>
      <c r="J1652" s="12"/>
      <c r="K1652" s="12">
        <f t="shared" si="175"/>
        <v>0</v>
      </c>
      <c r="L1652" s="12"/>
      <c r="M1652" s="12"/>
      <c r="N1652" s="12" t="b">
        <f t="shared" si="176"/>
        <v>1</v>
      </c>
      <c r="O1652" s="12" t="e">
        <f>VLOOKUP(G1652,[1]CTDaoKhung!$C$5:$L$726,2,0)</f>
        <v>#N/A</v>
      </c>
      <c r="P1652" s="12" t="e">
        <f t="shared" si="177"/>
        <v>#N/A</v>
      </c>
      <c r="Q1652" s="12"/>
      <c r="R1652" s="12"/>
    </row>
    <row r="1653" spans="1:18" hidden="1" x14ac:dyDescent="0.3">
      <c r="A1653" s="12"/>
      <c r="B1653" s="12"/>
      <c r="C1653" s="12" t="str">
        <f t="shared" si="178"/>
        <v/>
      </c>
      <c r="D1653" s="12"/>
      <c r="E1653" s="12"/>
      <c r="F1653" s="12"/>
      <c r="G1653" s="12" t="str">
        <f t="shared" si="174"/>
        <v/>
      </c>
      <c r="H1653" s="12"/>
      <c r="I1653" s="12"/>
      <c r="J1653" s="12"/>
      <c r="K1653" s="12">
        <f t="shared" si="175"/>
        <v>0</v>
      </c>
      <c r="L1653" s="12"/>
      <c r="M1653" s="12"/>
      <c r="N1653" s="12" t="b">
        <f t="shared" si="176"/>
        <v>1</v>
      </c>
      <c r="O1653" s="12" t="e">
        <f>VLOOKUP(G1653,[1]CTDaoKhung!$C$5:$L$726,2,0)</f>
        <v>#N/A</v>
      </c>
      <c r="P1653" s="12" t="e">
        <f t="shared" si="177"/>
        <v>#N/A</v>
      </c>
      <c r="Q1653" s="12"/>
      <c r="R1653" s="12"/>
    </row>
    <row r="1654" spans="1:18" hidden="1" x14ac:dyDescent="0.3">
      <c r="A1654" s="12"/>
      <c r="B1654" s="12"/>
      <c r="C1654" s="12" t="str">
        <f t="shared" si="178"/>
        <v/>
      </c>
      <c r="D1654" s="12"/>
      <c r="E1654" s="12"/>
      <c r="F1654" s="12"/>
      <c r="G1654" s="12" t="str">
        <f t="shared" si="174"/>
        <v/>
      </c>
      <c r="H1654" s="12"/>
      <c r="I1654" s="12"/>
      <c r="J1654" s="12"/>
      <c r="K1654" s="12">
        <f t="shared" si="175"/>
        <v>0</v>
      </c>
      <c r="L1654" s="12"/>
      <c r="M1654" s="12"/>
      <c r="N1654" s="12" t="b">
        <f t="shared" si="176"/>
        <v>1</v>
      </c>
      <c r="O1654" s="12" t="e">
        <f>VLOOKUP(G1654,[1]CTDaoKhung!$C$5:$L$726,2,0)</f>
        <v>#N/A</v>
      </c>
      <c r="P1654" s="12" t="e">
        <f t="shared" si="177"/>
        <v>#N/A</v>
      </c>
      <c r="Q1654" s="12"/>
      <c r="R1654" s="12"/>
    </row>
    <row r="1655" spans="1:18" hidden="1" x14ac:dyDescent="0.3">
      <c r="A1655" s="12"/>
      <c r="B1655" s="12"/>
      <c r="C1655" s="12" t="str">
        <f t="shared" si="178"/>
        <v/>
      </c>
      <c r="D1655" s="12"/>
      <c r="E1655" s="12"/>
      <c r="F1655" s="12"/>
      <c r="G1655" s="12" t="str">
        <f t="shared" si="174"/>
        <v/>
      </c>
      <c r="H1655" s="12"/>
      <c r="I1655" s="12"/>
      <c r="J1655" s="12"/>
      <c r="K1655" s="12">
        <f t="shared" si="175"/>
        <v>0</v>
      </c>
      <c r="L1655" s="12"/>
      <c r="M1655" s="12"/>
      <c r="N1655" s="12" t="b">
        <f t="shared" si="176"/>
        <v>1</v>
      </c>
      <c r="O1655" s="12" t="e">
        <f>VLOOKUP(G1655,[1]CTDaoKhung!$C$5:$L$726,2,0)</f>
        <v>#N/A</v>
      </c>
      <c r="P1655" s="12" t="e">
        <f t="shared" si="177"/>
        <v>#N/A</v>
      </c>
      <c r="Q1655" s="12"/>
      <c r="R1655" s="12"/>
    </row>
    <row r="1656" spans="1:18" hidden="1" x14ac:dyDescent="0.3">
      <c r="A1656" s="12"/>
      <c r="B1656" s="12"/>
      <c r="C1656" s="12" t="str">
        <f t="shared" si="178"/>
        <v/>
      </c>
      <c r="D1656" s="12"/>
      <c r="E1656" s="12"/>
      <c r="F1656" s="12"/>
      <c r="G1656" s="12" t="str">
        <f t="shared" si="174"/>
        <v/>
      </c>
      <c r="H1656" s="12"/>
      <c r="I1656" s="12"/>
      <c r="J1656" s="12"/>
      <c r="K1656" s="12">
        <f t="shared" si="175"/>
        <v>0</v>
      </c>
      <c r="L1656" s="12"/>
      <c r="M1656" s="12"/>
      <c r="N1656" s="12" t="b">
        <f t="shared" si="176"/>
        <v>1</v>
      </c>
      <c r="O1656" s="12" t="e">
        <f>VLOOKUP(G1656,[1]CTDaoKhung!$C$5:$L$726,2,0)</f>
        <v>#N/A</v>
      </c>
      <c r="P1656" s="12" t="e">
        <f t="shared" si="177"/>
        <v>#N/A</v>
      </c>
      <c r="Q1656" s="12"/>
      <c r="R1656" s="12"/>
    </row>
    <row r="1657" spans="1:18" hidden="1" x14ac:dyDescent="0.3">
      <c r="A1657" s="12"/>
      <c r="B1657" s="12"/>
      <c r="C1657" s="12" t="str">
        <f t="shared" si="178"/>
        <v/>
      </c>
      <c r="D1657" s="12"/>
      <c r="E1657" s="12"/>
      <c r="F1657" s="12"/>
      <c r="G1657" s="12" t="str">
        <f t="shared" si="174"/>
        <v/>
      </c>
      <c r="H1657" s="12"/>
      <c r="I1657" s="12"/>
      <c r="J1657" s="12"/>
      <c r="K1657" s="12">
        <f t="shared" si="175"/>
        <v>0</v>
      </c>
      <c r="L1657" s="12"/>
      <c r="M1657" s="12"/>
      <c r="N1657" s="12" t="b">
        <f t="shared" si="176"/>
        <v>1</v>
      </c>
      <c r="O1657" s="12" t="e">
        <f>VLOOKUP(G1657,[1]CTDaoKhung!$C$5:$L$726,2,0)</f>
        <v>#N/A</v>
      </c>
      <c r="P1657" s="12" t="e">
        <f t="shared" si="177"/>
        <v>#N/A</v>
      </c>
      <c r="Q1657" s="12"/>
      <c r="R1657" s="12"/>
    </row>
    <row r="1658" spans="1:18" hidden="1" x14ac:dyDescent="0.3">
      <c r="A1658" s="12"/>
      <c r="B1658" s="12"/>
      <c r="C1658" s="12" t="str">
        <f t="shared" si="178"/>
        <v/>
      </c>
      <c r="D1658" s="12"/>
      <c r="E1658" s="12"/>
      <c r="F1658" s="12"/>
      <c r="G1658" s="12" t="str">
        <f t="shared" si="174"/>
        <v/>
      </c>
      <c r="H1658" s="12"/>
      <c r="I1658" s="12"/>
      <c r="J1658" s="12"/>
      <c r="K1658" s="12">
        <f t="shared" si="175"/>
        <v>0</v>
      </c>
      <c r="L1658" s="12"/>
      <c r="M1658" s="12"/>
      <c r="N1658" s="12" t="b">
        <f t="shared" si="176"/>
        <v>1</v>
      </c>
      <c r="O1658" s="12" t="e">
        <f>VLOOKUP(G1658,[1]CTDaoKhung!$C$5:$L$726,2,0)</f>
        <v>#N/A</v>
      </c>
      <c r="P1658" s="12" t="e">
        <f t="shared" si="177"/>
        <v>#N/A</v>
      </c>
      <c r="Q1658" s="12"/>
      <c r="R1658" s="12"/>
    </row>
    <row r="1659" spans="1:18" hidden="1" x14ac:dyDescent="0.3">
      <c r="A1659" s="12"/>
      <c r="B1659" s="12"/>
      <c r="C1659" s="12" t="str">
        <f t="shared" si="178"/>
        <v/>
      </c>
      <c r="D1659" s="12"/>
      <c r="E1659" s="12"/>
      <c r="F1659" s="12"/>
      <c r="G1659" s="12" t="str">
        <f t="shared" si="174"/>
        <v/>
      </c>
      <c r="H1659" s="12"/>
      <c r="I1659" s="12"/>
      <c r="J1659" s="12"/>
      <c r="K1659" s="12">
        <f t="shared" si="175"/>
        <v>0</v>
      </c>
      <c r="L1659" s="12"/>
      <c r="M1659" s="12"/>
      <c r="N1659" s="12" t="b">
        <f t="shared" si="176"/>
        <v>1</v>
      </c>
      <c r="O1659" s="12" t="e">
        <f>VLOOKUP(G1659,[1]CTDaoKhung!$C$5:$L$726,2,0)</f>
        <v>#N/A</v>
      </c>
      <c r="P1659" s="12" t="e">
        <f t="shared" si="177"/>
        <v>#N/A</v>
      </c>
      <c r="Q1659" s="12"/>
      <c r="R1659" s="12"/>
    </row>
    <row r="1660" spans="1:18" hidden="1" x14ac:dyDescent="0.3">
      <c r="A1660" s="12"/>
      <c r="B1660" s="12"/>
      <c r="C1660" s="12" t="str">
        <f t="shared" si="178"/>
        <v/>
      </c>
      <c r="D1660" s="12"/>
      <c r="E1660" s="12"/>
      <c r="F1660" s="12"/>
      <c r="G1660" s="12" t="str">
        <f t="shared" si="174"/>
        <v/>
      </c>
      <c r="H1660" s="12"/>
      <c r="I1660" s="12"/>
      <c r="J1660" s="12"/>
      <c r="K1660" s="12">
        <f t="shared" si="175"/>
        <v>0</v>
      </c>
      <c r="L1660" s="12"/>
      <c r="M1660" s="12"/>
      <c r="N1660" s="12" t="b">
        <f t="shared" si="176"/>
        <v>1</v>
      </c>
      <c r="O1660" s="12" t="e">
        <f>VLOOKUP(G1660,[1]CTDaoKhung!$C$5:$L$726,2,0)</f>
        <v>#N/A</v>
      </c>
      <c r="P1660" s="12" t="e">
        <f t="shared" si="177"/>
        <v>#N/A</v>
      </c>
      <c r="Q1660" s="12"/>
      <c r="R1660" s="12"/>
    </row>
    <row r="1661" spans="1:18" hidden="1" x14ac:dyDescent="0.3">
      <c r="A1661" s="12"/>
      <c r="B1661" s="12"/>
      <c r="C1661" s="12" t="str">
        <f t="shared" si="178"/>
        <v/>
      </c>
      <c r="D1661" s="12"/>
      <c r="E1661" s="12"/>
      <c r="F1661" s="12"/>
      <c r="G1661" s="12" t="str">
        <f t="shared" si="174"/>
        <v/>
      </c>
      <c r="H1661" s="12"/>
      <c r="I1661" s="12"/>
      <c r="J1661" s="12"/>
      <c r="K1661" s="12">
        <f t="shared" si="175"/>
        <v>0</v>
      </c>
      <c r="L1661" s="12"/>
      <c r="M1661" s="12"/>
      <c r="N1661" s="12" t="b">
        <f t="shared" si="176"/>
        <v>1</v>
      </c>
      <c r="O1661" s="12" t="e">
        <f>VLOOKUP(G1661,[1]CTDaoKhung!$C$5:$L$726,2,0)</f>
        <v>#N/A</v>
      </c>
      <c r="P1661" s="12" t="e">
        <f t="shared" si="177"/>
        <v>#N/A</v>
      </c>
      <c r="Q1661" s="12"/>
      <c r="R1661" s="12"/>
    </row>
    <row r="1662" spans="1:18" hidden="1" x14ac:dyDescent="0.3">
      <c r="A1662" s="12"/>
      <c r="B1662" s="12"/>
      <c r="C1662" s="12" t="str">
        <f t="shared" si="178"/>
        <v/>
      </c>
      <c r="D1662" s="12"/>
      <c r="E1662" s="12"/>
      <c r="F1662" s="12"/>
      <c r="G1662" s="12" t="str">
        <f t="shared" si="174"/>
        <v/>
      </c>
      <c r="H1662" s="12"/>
      <c r="I1662" s="12"/>
      <c r="J1662" s="12"/>
      <c r="K1662" s="12">
        <f t="shared" si="175"/>
        <v>0</v>
      </c>
      <c r="L1662" s="12"/>
      <c r="M1662" s="12"/>
      <c r="N1662" s="12" t="b">
        <f t="shared" si="176"/>
        <v>1</v>
      </c>
      <c r="O1662" s="12" t="e">
        <f>VLOOKUP(G1662,[1]CTDaoKhung!$C$5:$L$726,2,0)</f>
        <v>#N/A</v>
      </c>
      <c r="P1662" s="12" t="e">
        <f t="shared" si="177"/>
        <v>#N/A</v>
      </c>
      <c r="Q1662" s="12"/>
      <c r="R1662" s="12"/>
    </row>
    <row r="1663" spans="1:18" hidden="1" x14ac:dyDescent="0.3">
      <c r="A1663" s="12"/>
      <c r="B1663" s="12"/>
      <c r="C1663" s="12" t="str">
        <f t="shared" si="178"/>
        <v/>
      </c>
      <c r="D1663" s="12"/>
      <c r="E1663" s="12"/>
      <c r="F1663" s="12"/>
      <c r="G1663" s="12" t="str">
        <f t="shared" si="174"/>
        <v/>
      </c>
      <c r="H1663" s="12"/>
      <c r="I1663" s="12"/>
      <c r="J1663" s="12"/>
      <c r="K1663" s="12">
        <f t="shared" si="175"/>
        <v>0</v>
      </c>
      <c r="L1663" s="12"/>
      <c r="M1663" s="12"/>
      <c r="N1663" s="12" t="b">
        <f t="shared" si="176"/>
        <v>1</v>
      </c>
      <c r="O1663" s="12" t="e">
        <f>VLOOKUP(G1663,[1]CTDaoKhung!$C$5:$L$726,2,0)</f>
        <v>#N/A</v>
      </c>
      <c r="P1663" s="12" t="e">
        <f t="shared" si="177"/>
        <v>#N/A</v>
      </c>
      <c r="Q1663" s="12"/>
      <c r="R1663" s="12"/>
    </row>
    <row r="1664" spans="1:18" hidden="1" x14ac:dyDescent="0.3">
      <c r="A1664" s="12"/>
      <c r="B1664" s="12"/>
      <c r="C1664" s="12" t="str">
        <f t="shared" si="178"/>
        <v/>
      </c>
      <c r="D1664" s="12"/>
      <c r="E1664" s="12"/>
      <c r="F1664" s="12"/>
      <c r="G1664" s="12" t="str">
        <f t="shared" si="174"/>
        <v/>
      </c>
      <c r="H1664" s="12"/>
      <c r="I1664" s="12"/>
      <c r="J1664" s="12"/>
      <c r="K1664" s="12">
        <f t="shared" si="175"/>
        <v>0</v>
      </c>
      <c r="L1664" s="12"/>
      <c r="M1664" s="12"/>
      <c r="N1664" s="12" t="b">
        <f t="shared" si="176"/>
        <v>1</v>
      </c>
      <c r="O1664" s="12" t="e">
        <f>VLOOKUP(G1664,[1]CTDaoKhung!$C$5:$L$726,2,0)</f>
        <v>#N/A</v>
      </c>
      <c r="P1664" s="12" t="e">
        <f t="shared" si="177"/>
        <v>#N/A</v>
      </c>
      <c r="Q1664" s="12"/>
      <c r="R1664" s="12"/>
    </row>
    <row r="1665" spans="1:18" hidden="1" x14ac:dyDescent="0.3">
      <c r="A1665" s="12"/>
      <c r="B1665" s="12"/>
      <c r="C1665" s="12" t="str">
        <f t="shared" si="178"/>
        <v/>
      </c>
      <c r="D1665" s="12"/>
      <c r="E1665" s="12"/>
      <c r="F1665" s="12"/>
      <c r="G1665" s="12" t="str">
        <f t="shared" si="174"/>
        <v/>
      </c>
      <c r="H1665" s="12"/>
      <c r="I1665" s="12"/>
      <c r="J1665" s="12"/>
      <c r="K1665" s="12">
        <f t="shared" si="175"/>
        <v>0</v>
      </c>
      <c r="L1665" s="12"/>
      <c r="M1665" s="12"/>
      <c r="N1665" s="12" t="b">
        <f t="shared" si="176"/>
        <v>1</v>
      </c>
      <c r="O1665" s="12" t="e">
        <f>VLOOKUP(G1665,[1]CTDaoKhung!$C$5:$L$726,2,0)</f>
        <v>#N/A</v>
      </c>
      <c r="P1665" s="12" t="e">
        <f t="shared" si="177"/>
        <v>#N/A</v>
      </c>
      <c r="Q1665" s="12"/>
      <c r="R1665" s="12"/>
    </row>
    <row r="1666" spans="1:18" hidden="1" x14ac:dyDescent="0.3">
      <c r="A1666" s="12"/>
      <c r="B1666" s="12"/>
      <c r="C1666" s="12" t="str">
        <f t="shared" si="178"/>
        <v/>
      </c>
      <c r="D1666" s="12"/>
      <c r="E1666" s="12"/>
      <c r="F1666" s="12"/>
      <c r="G1666" s="12" t="str">
        <f t="shared" si="174"/>
        <v/>
      </c>
      <c r="H1666" s="12"/>
      <c r="I1666" s="12"/>
      <c r="J1666" s="12"/>
      <c r="K1666" s="12">
        <f t="shared" si="175"/>
        <v>0</v>
      </c>
      <c r="L1666" s="12"/>
      <c r="M1666" s="12"/>
      <c r="N1666" s="12" t="b">
        <f t="shared" si="176"/>
        <v>1</v>
      </c>
      <c r="O1666" s="12" t="e">
        <f>VLOOKUP(G1666,[1]CTDaoKhung!$C$5:$L$726,2,0)</f>
        <v>#N/A</v>
      </c>
      <c r="P1666" s="12" t="e">
        <f t="shared" si="177"/>
        <v>#N/A</v>
      </c>
      <c r="Q1666" s="12"/>
      <c r="R1666" s="12"/>
    </row>
    <row r="1667" spans="1:18" hidden="1" x14ac:dyDescent="0.3">
      <c r="A1667" s="12"/>
      <c r="B1667" s="12"/>
      <c r="C1667" s="12" t="str">
        <f t="shared" si="178"/>
        <v/>
      </c>
      <c r="D1667" s="12"/>
      <c r="E1667" s="12"/>
      <c r="F1667" s="12"/>
      <c r="G1667" s="12" t="str">
        <f t="shared" ref="G1667:G1730" si="179">E1667&amp;F1667</f>
        <v/>
      </c>
      <c r="H1667" s="12"/>
      <c r="I1667" s="12"/>
      <c r="J1667" s="12"/>
      <c r="K1667" s="12">
        <f t="shared" ref="K1667:K1730" si="180">D1667</f>
        <v>0</v>
      </c>
      <c r="L1667" s="12"/>
      <c r="M1667" s="12"/>
      <c r="N1667" s="12" t="b">
        <f t="shared" ref="N1667:N1730" si="181">L1667=M1667</f>
        <v>1</v>
      </c>
      <c r="O1667" s="12" t="e">
        <f>VLOOKUP(G1667,[1]CTDaoKhung!$C$5:$L$726,2,0)</f>
        <v>#N/A</v>
      </c>
      <c r="P1667" s="12" t="e">
        <f t="shared" ref="P1667:P1730" si="182">H1667=O1667</f>
        <v>#N/A</v>
      </c>
      <c r="Q1667" s="12"/>
      <c r="R1667" s="12"/>
    </row>
    <row r="1668" spans="1:18" hidden="1" x14ac:dyDescent="0.3">
      <c r="A1668" s="12"/>
      <c r="B1668" s="12"/>
      <c r="C1668" s="12" t="str">
        <f t="shared" si="178"/>
        <v/>
      </c>
      <c r="D1668" s="12"/>
      <c r="E1668" s="12"/>
      <c r="F1668" s="12"/>
      <c r="G1668" s="12" t="str">
        <f t="shared" si="179"/>
        <v/>
      </c>
      <c r="H1668" s="12"/>
      <c r="I1668" s="12"/>
      <c r="J1668" s="12"/>
      <c r="K1668" s="12">
        <f t="shared" si="180"/>
        <v>0</v>
      </c>
      <c r="L1668" s="12"/>
      <c r="M1668" s="12"/>
      <c r="N1668" s="12" t="b">
        <f t="shared" si="181"/>
        <v>1</v>
      </c>
      <c r="O1668" s="12" t="e">
        <f>VLOOKUP(G1668,[1]CTDaoKhung!$C$5:$L$726,2,0)</f>
        <v>#N/A</v>
      </c>
      <c r="P1668" s="12" t="e">
        <f t="shared" si="182"/>
        <v>#N/A</v>
      </c>
      <c r="Q1668" s="12"/>
      <c r="R1668" s="12"/>
    </row>
    <row r="1669" spans="1:18" hidden="1" x14ac:dyDescent="0.3">
      <c r="A1669" s="12"/>
      <c r="B1669" s="12"/>
      <c r="C1669" s="12" t="str">
        <f t="shared" si="178"/>
        <v/>
      </c>
      <c r="D1669" s="12"/>
      <c r="E1669" s="12"/>
      <c r="F1669" s="12"/>
      <c r="G1669" s="12" t="str">
        <f t="shared" si="179"/>
        <v/>
      </c>
      <c r="H1669" s="12"/>
      <c r="I1669" s="12"/>
      <c r="J1669" s="12"/>
      <c r="K1669" s="12">
        <f t="shared" si="180"/>
        <v>0</v>
      </c>
      <c r="L1669" s="12"/>
      <c r="M1669" s="12"/>
      <c r="N1669" s="12" t="b">
        <f t="shared" si="181"/>
        <v>1</v>
      </c>
      <c r="O1669" s="12" t="e">
        <f>VLOOKUP(G1669,[1]CTDaoKhung!$C$5:$L$726,2,0)</f>
        <v>#N/A</v>
      </c>
      <c r="P1669" s="12" t="e">
        <f t="shared" si="182"/>
        <v>#N/A</v>
      </c>
      <c r="Q1669" s="12"/>
      <c r="R1669" s="12"/>
    </row>
    <row r="1670" spans="1:18" hidden="1" x14ac:dyDescent="0.3">
      <c r="A1670" s="12"/>
      <c r="B1670" s="12"/>
      <c r="C1670" s="12" t="str">
        <f t="shared" si="178"/>
        <v/>
      </c>
      <c r="D1670" s="12"/>
      <c r="E1670" s="12"/>
      <c r="F1670" s="12"/>
      <c r="G1670" s="12" t="str">
        <f t="shared" si="179"/>
        <v/>
      </c>
      <c r="H1670" s="12"/>
      <c r="I1670" s="12"/>
      <c r="J1670" s="12"/>
      <c r="K1670" s="12">
        <f t="shared" si="180"/>
        <v>0</v>
      </c>
      <c r="L1670" s="12"/>
      <c r="M1670" s="12"/>
      <c r="N1670" s="12" t="b">
        <f t="shared" si="181"/>
        <v>1</v>
      </c>
      <c r="O1670" s="12" t="e">
        <f>VLOOKUP(G1670,[1]CTDaoKhung!$C$5:$L$726,2,0)</f>
        <v>#N/A</v>
      </c>
      <c r="P1670" s="12" t="e">
        <f t="shared" si="182"/>
        <v>#N/A</v>
      </c>
      <c r="Q1670" s="12"/>
      <c r="R1670" s="12"/>
    </row>
    <row r="1671" spans="1:18" hidden="1" x14ac:dyDescent="0.3">
      <c r="A1671" s="12"/>
      <c r="B1671" s="12"/>
      <c r="C1671" s="12" t="str">
        <f t="shared" si="178"/>
        <v/>
      </c>
      <c r="D1671" s="12"/>
      <c r="E1671" s="12"/>
      <c r="F1671" s="12"/>
      <c r="G1671" s="12" t="str">
        <f t="shared" si="179"/>
        <v/>
      </c>
      <c r="H1671" s="12"/>
      <c r="I1671" s="12"/>
      <c r="J1671" s="12"/>
      <c r="K1671" s="12">
        <f t="shared" si="180"/>
        <v>0</v>
      </c>
      <c r="L1671" s="12"/>
      <c r="M1671" s="12"/>
      <c r="N1671" s="12" t="b">
        <f t="shared" si="181"/>
        <v>1</v>
      </c>
      <c r="O1671" s="12" t="e">
        <f>VLOOKUP(G1671,[1]CTDaoKhung!$C$5:$L$726,2,0)</f>
        <v>#N/A</v>
      </c>
      <c r="P1671" s="12" t="e">
        <f t="shared" si="182"/>
        <v>#N/A</v>
      </c>
      <c r="Q1671" s="12"/>
      <c r="R1671" s="12"/>
    </row>
    <row r="1672" spans="1:18" hidden="1" x14ac:dyDescent="0.3">
      <c r="A1672" s="12"/>
      <c r="B1672" s="12"/>
      <c r="C1672" s="12" t="str">
        <f t="shared" si="178"/>
        <v/>
      </c>
      <c r="D1672" s="12"/>
      <c r="E1672" s="12"/>
      <c r="F1672" s="12"/>
      <c r="G1672" s="12" t="str">
        <f t="shared" si="179"/>
        <v/>
      </c>
      <c r="H1672" s="12"/>
      <c r="I1672" s="12"/>
      <c r="J1672" s="12"/>
      <c r="K1672" s="12">
        <f t="shared" si="180"/>
        <v>0</v>
      </c>
      <c r="L1672" s="12"/>
      <c r="M1672" s="12"/>
      <c r="N1672" s="12" t="b">
        <f t="shared" si="181"/>
        <v>1</v>
      </c>
      <c r="O1672" s="12" t="e">
        <f>VLOOKUP(G1672,[1]CTDaoKhung!$C$5:$L$726,2,0)</f>
        <v>#N/A</v>
      </c>
      <c r="P1672" s="12" t="e">
        <f t="shared" si="182"/>
        <v>#N/A</v>
      </c>
      <c r="Q1672" s="12"/>
      <c r="R1672" s="12"/>
    </row>
    <row r="1673" spans="1:18" hidden="1" x14ac:dyDescent="0.3">
      <c r="A1673" s="12"/>
      <c r="B1673" s="12"/>
      <c r="C1673" s="12" t="str">
        <f t="shared" si="178"/>
        <v/>
      </c>
      <c r="D1673" s="12"/>
      <c r="E1673" s="12"/>
      <c r="F1673" s="12"/>
      <c r="G1673" s="12" t="str">
        <f t="shared" si="179"/>
        <v/>
      </c>
      <c r="H1673" s="12"/>
      <c r="I1673" s="12"/>
      <c r="J1673" s="12"/>
      <c r="K1673" s="12">
        <f t="shared" si="180"/>
        <v>0</v>
      </c>
      <c r="L1673" s="12"/>
      <c r="M1673" s="12"/>
      <c r="N1673" s="12" t="b">
        <f t="shared" si="181"/>
        <v>1</v>
      </c>
      <c r="O1673" s="12" t="e">
        <f>VLOOKUP(G1673,[1]CTDaoKhung!$C$5:$L$726,2,0)</f>
        <v>#N/A</v>
      </c>
      <c r="P1673" s="12" t="e">
        <f t="shared" si="182"/>
        <v>#N/A</v>
      </c>
      <c r="Q1673" s="12"/>
      <c r="R1673" s="12"/>
    </row>
    <row r="1674" spans="1:18" hidden="1" x14ac:dyDescent="0.3">
      <c r="A1674" s="12"/>
      <c r="B1674" s="12"/>
      <c r="C1674" s="12" t="str">
        <f t="shared" si="178"/>
        <v/>
      </c>
      <c r="D1674" s="12"/>
      <c r="E1674" s="12"/>
      <c r="F1674" s="12"/>
      <c r="G1674" s="12" t="str">
        <f t="shared" si="179"/>
        <v/>
      </c>
      <c r="H1674" s="12"/>
      <c r="I1674" s="12"/>
      <c r="J1674" s="12"/>
      <c r="K1674" s="12">
        <f t="shared" si="180"/>
        <v>0</v>
      </c>
      <c r="L1674" s="12"/>
      <c r="M1674" s="12"/>
      <c r="N1674" s="12" t="b">
        <f t="shared" si="181"/>
        <v>1</v>
      </c>
      <c r="O1674" s="12" t="e">
        <f>VLOOKUP(G1674,[1]CTDaoKhung!$C$5:$L$726,2,0)</f>
        <v>#N/A</v>
      </c>
      <c r="P1674" s="12" t="e">
        <f t="shared" si="182"/>
        <v>#N/A</v>
      </c>
      <c r="Q1674" s="12"/>
      <c r="R1674" s="12"/>
    </row>
    <row r="1675" spans="1:18" hidden="1" x14ac:dyDescent="0.3">
      <c r="A1675" s="12"/>
      <c r="B1675" s="12"/>
      <c r="C1675" s="12" t="str">
        <f t="shared" si="178"/>
        <v/>
      </c>
      <c r="D1675" s="12"/>
      <c r="E1675" s="12"/>
      <c r="F1675" s="12"/>
      <c r="G1675" s="12" t="str">
        <f t="shared" si="179"/>
        <v/>
      </c>
      <c r="H1675" s="12"/>
      <c r="I1675" s="12"/>
      <c r="J1675" s="12"/>
      <c r="K1675" s="12">
        <f t="shared" si="180"/>
        <v>0</v>
      </c>
      <c r="L1675" s="12"/>
      <c r="M1675" s="12"/>
      <c r="N1675" s="12" t="b">
        <f t="shared" si="181"/>
        <v>1</v>
      </c>
      <c r="O1675" s="12" t="e">
        <f>VLOOKUP(G1675,[1]CTDaoKhung!$C$5:$L$726,2,0)</f>
        <v>#N/A</v>
      </c>
      <c r="P1675" s="12" t="e">
        <f t="shared" si="182"/>
        <v>#N/A</v>
      </c>
      <c r="Q1675" s="12"/>
      <c r="R1675" s="12"/>
    </row>
    <row r="1676" spans="1:18" hidden="1" x14ac:dyDescent="0.3">
      <c r="A1676" s="12"/>
      <c r="B1676" s="12"/>
      <c r="C1676" s="12" t="str">
        <f t="shared" si="178"/>
        <v/>
      </c>
      <c r="D1676" s="12"/>
      <c r="E1676" s="12"/>
      <c r="F1676" s="12"/>
      <c r="G1676" s="12" t="str">
        <f t="shared" si="179"/>
        <v/>
      </c>
      <c r="H1676" s="12"/>
      <c r="I1676" s="12"/>
      <c r="J1676" s="12"/>
      <c r="K1676" s="12">
        <f t="shared" si="180"/>
        <v>0</v>
      </c>
      <c r="L1676" s="12"/>
      <c r="M1676" s="12"/>
      <c r="N1676" s="12" t="b">
        <f t="shared" si="181"/>
        <v>1</v>
      </c>
      <c r="O1676" s="12" t="e">
        <f>VLOOKUP(G1676,[1]CTDaoKhung!$C$5:$L$726,2,0)</f>
        <v>#N/A</v>
      </c>
      <c r="P1676" s="12" t="e">
        <f t="shared" si="182"/>
        <v>#N/A</v>
      </c>
      <c r="Q1676" s="12"/>
      <c r="R1676" s="12"/>
    </row>
    <row r="1677" spans="1:18" hidden="1" x14ac:dyDescent="0.3">
      <c r="A1677" s="12"/>
      <c r="B1677" s="12"/>
      <c r="C1677" s="12" t="str">
        <f t="shared" si="178"/>
        <v/>
      </c>
      <c r="D1677" s="12"/>
      <c r="E1677" s="12"/>
      <c r="F1677" s="12"/>
      <c r="G1677" s="12" t="str">
        <f t="shared" si="179"/>
        <v/>
      </c>
      <c r="H1677" s="12"/>
      <c r="I1677" s="12"/>
      <c r="J1677" s="12"/>
      <c r="K1677" s="12">
        <f t="shared" si="180"/>
        <v>0</v>
      </c>
      <c r="L1677" s="12"/>
      <c r="M1677" s="12"/>
      <c r="N1677" s="12" t="b">
        <f t="shared" si="181"/>
        <v>1</v>
      </c>
      <c r="O1677" s="12" t="e">
        <f>VLOOKUP(G1677,[1]CTDaoKhung!$C$5:$L$726,2,0)</f>
        <v>#N/A</v>
      </c>
      <c r="P1677" s="12" t="e">
        <f t="shared" si="182"/>
        <v>#N/A</v>
      </c>
      <c r="Q1677" s="12"/>
      <c r="R1677" s="12"/>
    </row>
    <row r="1678" spans="1:18" hidden="1" x14ac:dyDescent="0.3">
      <c r="A1678" s="12"/>
      <c r="B1678" s="12"/>
      <c r="C1678" s="12" t="str">
        <f t="shared" si="178"/>
        <v/>
      </c>
      <c r="D1678" s="12"/>
      <c r="E1678" s="12"/>
      <c r="F1678" s="12"/>
      <c r="G1678" s="12" t="str">
        <f t="shared" si="179"/>
        <v/>
      </c>
      <c r="H1678" s="12"/>
      <c r="I1678" s="12"/>
      <c r="J1678" s="12"/>
      <c r="K1678" s="12">
        <f t="shared" si="180"/>
        <v>0</v>
      </c>
      <c r="L1678" s="12"/>
      <c r="M1678" s="12"/>
      <c r="N1678" s="12" t="b">
        <f t="shared" si="181"/>
        <v>1</v>
      </c>
      <c r="O1678" s="12" t="e">
        <f>VLOOKUP(G1678,[1]CTDaoKhung!$C$5:$L$726,2,0)</f>
        <v>#N/A</v>
      </c>
      <c r="P1678" s="12" t="e">
        <f t="shared" si="182"/>
        <v>#N/A</v>
      </c>
      <c r="Q1678" s="12"/>
      <c r="R1678" s="12"/>
    </row>
    <row r="1679" spans="1:18" hidden="1" x14ac:dyDescent="0.3">
      <c r="A1679" s="12"/>
      <c r="B1679" s="12"/>
      <c r="C1679" s="12" t="str">
        <f t="shared" si="178"/>
        <v/>
      </c>
      <c r="D1679" s="12"/>
      <c r="E1679" s="12"/>
      <c r="F1679" s="12"/>
      <c r="G1679" s="12" t="str">
        <f t="shared" si="179"/>
        <v/>
      </c>
      <c r="H1679" s="12"/>
      <c r="I1679" s="12"/>
      <c r="J1679" s="12"/>
      <c r="K1679" s="12">
        <f t="shared" si="180"/>
        <v>0</v>
      </c>
      <c r="L1679" s="12"/>
      <c r="M1679" s="12"/>
      <c r="N1679" s="12" t="b">
        <f t="shared" si="181"/>
        <v>1</v>
      </c>
      <c r="O1679" s="12" t="e">
        <f>VLOOKUP(G1679,[1]CTDaoKhung!$C$5:$L$726,2,0)</f>
        <v>#N/A</v>
      </c>
      <c r="P1679" s="12" t="e">
        <f t="shared" si="182"/>
        <v>#N/A</v>
      </c>
      <c r="Q1679" s="12"/>
      <c r="R1679" s="12"/>
    </row>
    <row r="1680" spans="1:18" hidden="1" x14ac:dyDescent="0.3">
      <c r="A1680" s="12"/>
      <c r="B1680" s="12"/>
      <c r="C1680" s="12" t="str">
        <f t="shared" si="178"/>
        <v/>
      </c>
      <c r="D1680" s="12"/>
      <c r="E1680" s="12"/>
      <c r="F1680" s="12"/>
      <c r="G1680" s="12" t="str">
        <f t="shared" si="179"/>
        <v/>
      </c>
      <c r="H1680" s="12"/>
      <c r="I1680" s="12"/>
      <c r="J1680" s="12"/>
      <c r="K1680" s="12">
        <f t="shared" si="180"/>
        <v>0</v>
      </c>
      <c r="L1680" s="12"/>
      <c r="M1680" s="12"/>
      <c r="N1680" s="12" t="b">
        <f t="shared" si="181"/>
        <v>1</v>
      </c>
      <c r="O1680" s="12" t="e">
        <f>VLOOKUP(G1680,[1]CTDaoKhung!$C$5:$L$726,2,0)</f>
        <v>#N/A</v>
      </c>
      <c r="P1680" s="12" t="e">
        <f t="shared" si="182"/>
        <v>#N/A</v>
      </c>
      <c r="Q1680" s="12"/>
      <c r="R1680" s="12"/>
    </row>
    <row r="1681" spans="1:18" hidden="1" x14ac:dyDescent="0.3">
      <c r="A1681" s="12"/>
      <c r="B1681" s="12"/>
      <c r="C1681" s="12" t="str">
        <f t="shared" si="178"/>
        <v/>
      </c>
      <c r="D1681" s="12"/>
      <c r="E1681" s="12"/>
      <c r="F1681" s="12"/>
      <c r="G1681" s="12" t="str">
        <f t="shared" si="179"/>
        <v/>
      </c>
      <c r="H1681" s="12"/>
      <c r="I1681" s="12"/>
      <c r="J1681" s="12"/>
      <c r="K1681" s="12">
        <f t="shared" si="180"/>
        <v>0</v>
      </c>
      <c r="L1681" s="12"/>
      <c r="M1681" s="12"/>
      <c r="N1681" s="12" t="b">
        <f t="shared" si="181"/>
        <v>1</v>
      </c>
      <c r="O1681" s="12" t="e">
        <f>VLOOKUP(G1681,[1]CTDaoKhung!$C$5:$L$726,2,0)</f>
        <v>#N/A</v>
      </c>
      <c r="P1681" s="12" t="e">
        <f t="shared" si="182"/>
        <v>#N/A</v>
      </c>
      <c r="Q1681" s="12"/>
      <c r="R1681" s="12"/>
    </row>
    <row r="1682" spans="1:18" hidden="1" x14ac:dyDescent="0.3">
      <c r="A1682" s="12"/>
      <c r="B1682" s="12"/>
      <c r="C1682" s="12" t="str">
        <f t="shared" ref="C1682:C1745" si="183">MID(F1682,5,2)</f>
        <v/>
      </c>
      <c r="D1682" s="12"/>
      <c r="E1682" s="12"/>
      <c r="F1682" s="12"/>
      <c r="G1682" s="12" t="str">
        <f t="shared" si="179"/>
        <v/>
      </c>
      <c r="H1682" s="12"/>
      <c r="I1682" s="12"/>
      <c r="J1682" s="12"/>
      <c r="K1682" s="12">
        <f t="shared" si="180"/>
        <v>0</v>
      </c>
      <c r="L1682" s="12"/>
      <c r="M1682" s="12"/>
      <c r="N1682" s="12" t="b">
        <f t="shared" si="181"/>
        <v>1</v>
      </c>
      <c r="O1682" s="12" t="e">
        <f>VLOOKUP(G1682,[1]CTDaoKhung!$C$5:$L$726,2,0)</f>
        <v>#N/A</v>
      </c>
      <c r="P1682" s="12" t="e">
        <f t="shared" si="182"/>
        <v>#N/A</v>
      </c>
      <c r="Q1682" s="12"/>
      <c r="R1682" s="12"/>
    </row>
    <row r="1683" spans="1:18" hidden="1" x14ac:dyDescent="0.3">
      <c r="A1683" s="12"/>
      <c r="B1683" s="12"/>
      <c r="C1683" s="12" t="str">
        <f t="shared" si="183"/>
        <v/>
      </c>
      <c r="D1683" s="12"/>
      <c r="E1683" s="12"/>
      <c r="F1683" s="12"/>
      <c r="G1683" s="12" t="str">
        <f t="shared" si="179"/>
        <v/>
      </c>
      <c r="H1683" s="12"/>
      <c r="I1683" s="12"/>
      <c r="J1683" s="12"/>
      <c r="K1683" s="12">
        <f t="shared" si="180"/>
        <v>0</v>
      </c>
      <c r="L1683" s="12"/>
      <c r="M1683" s="12"/>
      <c r="N1683" s="12" t="b">
        <f t="shared" si="181"/>
        <v>1</v>
      </c>
      <c r="O1683" s="12" t="e">
        <f>VLOOKUP(G1683,[1]CTDaoKhung!$C$5:$L$726,2,0)</f>
        <v>#N/A</v>
      </c>
      <c r="P1683" s="12" t="e">
        <f t="shared" si="182"/>
        <v>#N/A</v>
      </c>
      <c r="Q1683" s="12"/>
      <c r="R1683" s="12"/>
    </row>
    <row r="1684" spans="1:18" hidden="1" x14ac:dyDescent="0.3">
      <c r="A1684" s="12"/>
      <c r="B1684" s="12"/>
      <c r="C1684" s="12" t="str">
        <f t="shared" si="183"/>
        <v/>
      </c>
      <c r="D1684" s="12"/>
      <c r="E1684" s="12"/>
      <c r="F1684" s="12"/>
      <c r="G1684" s="12" t="str">
        <f t="shared" si="179"/>
        <v/>
      </c>
      <c r="H1684" s="12"/>
      <c r="I1684" s="12"/>
      <c r="J1684" s="12"/>
      <c r="K1684" s="12">
        <f t="shared" si="180"/>
        <v>0</v>
      </c>
      <c r="L1684" s="12"/>
      <c r="M1684" s="12"/>
      <c r="N1684" s="12" t="b">
        <f t="shared" si="181"/>
        <v>1</v>
      </c>
      <c r="O1684" s="12" t="e">
        <f>VLOOKUP(G1684,[1]CTDaoKhung!$C$5:$L$726,2,0)</f>
        <v>#N/A</v>
      </c>
      <c r="P1684" s="12" t="e">
        <f t="shared" si="182"/>
        <v>#N/A</v>
      </c>
      <c r="Q1684" s="12"/>
      <c r="R1684" s="12"/>
    </row>
    <row r="1685" spans="1:18" hidden="1" x14ac:dyDescent="0.3">
      <c r="A1685" s="12"/>
      <c r="B1685" s="12"/>
      <c r="C1685" s="12" t="str">
        <f t="shared" si="183"/>
        <v/>
      </c>
      <c r="D1685" s="12"/>
      <c r="E1685" s="12"/>
      <c r="F1685" s="12"/>
      <c r="G1685" s="12" t="str">
        <f t="shared" si="179"/>
        <v/>
      </c>
      <c r="H1685" s="12"/>
      <c r="I1685" s="12"/>
      <c r="J1685" s="12"/>
      <c r="K1685" s="12">
        <f t="shared" si="180"/>
        <v>0</v>
      </c>
      <c r="L1685" s="12"/>
      <c r="M1685" s="12"/>
      <c r="N1685" s="12" t="b">
        <f t="shared" si="181"/>
        <v>1</v>
      </c>
      <c r="O1685" s="12" t="e">
        <f>VLOOKUP(G1685,[1]CTDaoKhung!$C$5:$L$726,2,0)</f>
        <v>#N/A</v>
      </c>
      <c r="P1685" s="12" t="e">
        <f t="shared" si="182"/>
        <v>#N/A</v>
      </c>
      <c r="Q1685" s="12"/>
      <c r="R1685" s="12"/>
    </row>
    <row r="1686" spans="1:18" hidden="1" x14ac:dyDescent="0.3">
      <c r="A1686" s="12"/>
      <c r="B1686" s="12"/>
      <c r="C1686" s="12" t="str">
        <f t="shared" si="183"/>
        <v/>
      </c>
      <c r="D1686" s="12"/>
      <c r="E1686" s="12"/>
      <c r="F1686" s="12"/>
      <c r="G1686" s="12" t="str">
        <f t="shared" si="179"/>
        <v/>
      </c>
      <c r="H1686" s="12"/>
      <c r="I1686" s="12"/>
      <c r="J1686" s="12"/>
      <c r="K1686" s="12">
        <f t="shared" si="180"/>
        <v>0</v>
      </c>
      <c r="L1686" s="12"/>
      <c r="M1686" s="12"/>
      <c r="N1686" s="12" t="b">
        <f t="shared" si="181"/>
        <v>1</v>
      </c>
      <c r="O1686" s="12" t="e">
        <f>VLOOKUP(G1686,[1]CTDaoKhung!$C$5:$L$726,2,0)</f>
        <v>#N/A</v>
      </c>
      <c r="P1686" s="12" t="e">
        <f t="shared" si="182"/>
        <v>#N/A</v>
      </c>
      <c r="Q1686" s="12"/>
      <c r="R1686" s="12"/>
    </row>
    <row r="1687" spans="1:18" hidden="1" x14ac:dyDescent="0.3">
      <c r="A1687" s="12"/>
      <c r="B1687" s="12"/>
      <c r="C1687" s="12" t="str">
        <f t="shared" si="183"/>
        <v/>
      </c>
      <c r="D1687" s="12"/>
      <c r="E1687" s="12"/>
      <c r="F1687" s="12"/>
      <c r="G1687" s="12" t="str">
        <f t="shared" si="179"/>
        <v/>
      </c>
      <c r="H1687" s="12"/>
      <c r="I1687" s="12"/>
      <c r="J1687" s="12"/>
      <c r="K1687" s="12">
        <f t="shared" si="180"/>
        <v>0</v>
      </c>
      <c r="L1687" s="12"/>
      <c r="M1687" s="12"/>
      <c r="N1687" s="12" t="b">
        <f t="shared" si="181"/>
        <v>1</v>
      </c>
      <c r="O1687" s="12" t="e">
        <f>VLOOKUP(G1687,[1]CTDaoKhung!$C$5:$L$726,2,0)</f>
        <v>#N/A</v>
      </c>
      <c r="P1687" s="12" t="e">
        <f t="shared" si="182"/>
        <v>#N/A</v>
      </c>
      <c r="Q1687" s="12"/>
      <c r="R1687" s="12"/>
    </row>
    <row r="1688" spans="1:18" hidden="1" x14ac:dyDescent="0.3">
      <c r="A1688" s="12"/>
      <c r="B1688" s="12"/>
      <c r="C1688" s="12" t="str">
        <f t="shared" si="183"/>
        <v/>
      </c>
      <c r="D1688" s="12"/>
      <c r="E1688" s="12"/>
      <c r="F1688" s="12"/>
      <c r="G1688" s="12" t="str">
        <f t="shared" si="179"/>
        <v/>
      </c>
      <c r="H1688" s="12"/>
      <c r="I1688" s="12"/>
      <c r="J1688" s="12"/>
      <c r="K1688" s="12">
        <f t="shared" si="180"/>
        <v>0</v>
      </c>
      <c r="L1688" s="12"/>
      <c r="M1688" s="12"/>
      <c r="N1688" s="12" t="b">
        <f t="shared" si="181"/>
        <v>1</v>
      </c>
      <c r="O1688" s="12" t="e">
        <f>VLOOKUP(G1688,[1]CTDaoKhung!$C$5:$L$726,2,0)</f>
        <v>#N/A</v>
      </c>
      <c r="P1688" s="12" t="e">
        <f t="shared" si="182"/>
        <v>#N/A</v>
      </c>
      <c r="Q1688" s="12"/>
      <c r="R1688" s="12"/>
    </row>
    <row r="1689" spans="1:18" hidden="1" x14ac:dyDescent="0.3">
      <c r="A1689" s="12"/>
      <c r="B1689" s="12"/>
      <c r="C1689" s="12" t="str">
        <f t="shared" si="183"/>
        <v/>
      </c>
      <c r="D1689" s="12"/>
      <c r="E1689" s="12"/>
      <c r="F1689" s="12"/>
      <c r="G1689" s="12" t="str">
        <f t="shared" si="179"/>
        <v/>
      </c>
      <c r="H1689" s="12"/>
      <c r="I1689" s="12"/>
      <c r="J1689" s="12"/>
      <c r="K1689" s="12">
        <f t="shared" si="180"/>
        <v>0</v>
      </c>
      <c r="L1689" s="12"/>
      <c r="M1689" s="12"/>
      <c r="N1689" s="12" t="b">
        <f t="shared" si="181"/>
        <v>1</v>
      </c>
      <c r="O1689" s="12" t="e">
        <f>VLOOKUP(G1689,[1]CTDaoKhung!$C$5:$L$726,2,0)</f>
        <v>#N/A</v>
      </c>
      <c r="P1689" s="12" t="e">
        <f t="shared" si="182"/>
        <v>#N/A</v>
      </c>
      <c r="Q1689" s="12"/>
      <c r="R1689" s="12"/>
    </row>
    <row r="1690" spans="1:18" hidden="1" x14ac:dyDescent="0.3">
      <c r="A1690" s="12"/>
      <c r="B1690" s="12"/>
      <c r="C1690" s="12" t="str">
        <f t="shared" si="183"/>
        <v/>
      </c>
      <c r="D1690" s="12"/>
      <c r="E1690" s="12"/>
      <c r="F1690" s="12"/>
      <c r="G1690" s="12" t="str">
        <f t="shared" si="179"/>
        <v/>
      </c>
      <c r="H1690" s="12"/>
      <c r="I1690" s="12"/>
      <c r="J1690" s="12"/>
      <c r="K1690" s="12">
        <f t="shared" si="180"/>
        <v>0</v>
      </c>
      <c r="L1690" s="12"/>
      <c r="M1690" s="12"/>
      <c r="N1690" s="12" t="b">
        <f t="shared" si="181"/>
        <v>1</v>
      </c>
      <c r="O1690" s="12" t="e">
        <f>VLOOKUP(G1690,[1]CTDaoKhung!$C$5:$L$726,2,0)</f>
        <v>#N/A</v>
      </c>
      <c r="P1690" s="12" t="e">
        <f t="shared" si="182"/>
        <v>#N/A</v>
      </c>
      <c r="Q1690" s="12"/>
      <c r="R1690" s="12"/>
    </row>
    <row r="1691" spans="1:18" hidden="1" x14ac:dyDescent="0.3">
      <c r="A1691" s="12"/>
      <c r="B1691" s="12"/>
      <c r="C1691" s="12" t="str">
        <f t="shared" si="183"/>
        <v/>
      </c>
      <c r="D1691" s="12"/>
      <c r="E1691" s="12"/>
      <c r="F1691" s="12"/>
      <c r="G1691" s="12" t="str">
        <f t="shared" si="179"/>
        <v/>
      </c>
      <c r="H1691" s="12"/>
      <c r="I1691" s="12"/>
      <c r="J1691" s="12"/>
      <c r="K1691" s="12">
        <f t="shared" si="180"/>
        <v>0</v>
      </c>
      <c r="L1691" s="12"/>
      <c r="M1691" s="12"/>
      <c r="N1691" s="12" t="b">
        <f t="shared" si="181"/>
        <v>1</v>
      </c>
      <c r="O1691" s="12" t="e">
        <f>VLOOKUP(G1691,[1]CTDaoKhung!$C$5:$L$726,2,0)</f>
        <v>#N/A</v>
      </c>
      <c r="P1691" s="12" t="e">
        <f t="shared" si="182"/>
        <v>#N/A</v>
      </c>
      <c r="Q1691" s="12"/>
      <c r="R1691" s="12"/>
    </row>
    <row r="1692" spans="1:18" hidden="1" x14ac:dyDescent="0.3">
      <c r="A1692" s="12"/>
      <c r="B1692" s="12"/>
      <c r="C1692" s="12" t="str">
        <f t="shared" si="183"/>
        <v/>
      </c>
      <c r="D1692" s="12"/>
      <c r="E1692" s="12"/>
      <c r="F1692" s="12"/>
      <c r="G1692" s="12" t="str">
        <f t="shared" si="179"/>
        <v/>
      </c>
      <c r="H1692" s="12"/>
      <c r="I1692" s="12"/>
      <c r="J1692" s="12"/>
      <c r="K1692" s="12">
        <f t="shared" si="180"/>
        <v>0</v>
      </c>
      <c r="L1692" s="12"/>
      <c r="M1692" s="12"/>
      <c r="N1692" s="12" t="b">
        <f t="shared" si="181"/>
        <v>1</v>
      </c>
      <c r="O1692" s="12" t="e">
        <f>VLOOKUP(G1692,[1]CTDaoKhung!$C$5:$L$726,2,0)</f>
        <v>#N/A</v>
      </c>
      <c r="P1692" s="12" t="e">
        <f t="shared" si="182"/>
        <v>#N/A</v>
      </c>
      <c r="Q1692" s="12"/>
      <c r="R1692" s="12"/>
    </row>
    <row r="1693" spans="1:18" hidden="1" x14ac:dyDescent="0.3">
      <c r="A1693" s="12"/>
      <c r="B1693" s="12"/>
      <c r="C1693" s="12" t="str">
        <f t="shared" si="183"/>
        <v/>
      </c>
      <c r="D1693" s="12"/>
      <c r="E1693" s="12"/>
      <c r="F1693" s="12"/>
      <c r="G1693" s="12" t="str">
        <f t="shared" si="179"/>
        <v/>
      </c>
      <c r="H1693" s="12"/>
      <c r="I1693" s="12"/>
      <c r="J1693" s="12"/>
      <c r="K1693" s="12">
        <f t="shared" si="180"/>
        <v>0</v>
      </c>
      <c r="L1693" s="12"/>
      <c r="M1693" s="12"/>
      <c r="N1693" s="12" t="b">
        <f t="shared" si="181"/>
        <v>1</v>
      </c>
      <c r="O1693" s="12" t="e">
        <f>VLOOKUP(G1693,[1]CTDaoKhung!$C$5:$L$726,2,0)</f>
        <v>#N/A</v>
      </c>
      <c r="P1693" s="12" t="e">
        <f t="shared" si="182"/>
        <v>#N/A</v>
      </c>
      <c r="Q1693" s="12"/>
      <c r="R1693" s="12"/>
    </row>
    <row r="1694" spans="1:18" hidden="1" x14ac:dyDescent="0.3">
      <c r="A1694" s="12"/>
      <c r="B1694" s="12"/>
      <c r="C1694" s="12" t="str">
        <f t="shared" si="183"/>
        <v/>
      </c>
      <c r="D1694" s="12"/>
      <c r="E1694" s="12"/>
      <c r="F1694" s="12"/>
      <c r="G1694" s="12" t="str">
        <f t="shared" si="179"/>
        <v/>
      </c>
      <c r="H1694" s="12"/>
      <c r="I1694" s="12"/>
      <c r="J1694" s="12"/>
      <c r="K1694" s="12">
        <f t="shared" si="180"/>
        <v>0</v>
      </c>
      <c r="L1694" s="12"/>
      <c r="M1694" s="12"/>
      <c r="N1694" s="12" t="b">
        <f t="shared" si="181"/>
        <v>1</v>
      </c>
      <c r="O1694" s="12" t="e">
        <f>VLOOKUP(G1694,[1]CTDaoKhung!$C$5:$L$726,2,0)</f>
        <v>#N/A</v>
      </c>
      <c r="P1694" s="12" t="e">
        <f t="shared" si="182"/>
        <v>#N/A</v>
      </c>
      <c r="Q1694" s="12"/>
      <c r="R1694" s="12"/>
    </row>
    <row r="1695" spans="1:18" hidden="1" x14ac:dyDescent="0.3">
      <c r="A1695" s="12"/>
      <c r="B1695" s="12"/>
      <c r="C1695" s="12" t="str">
        <f t="shared" si="183"/>
        <v/>
      </c>
      <c r="D1695" s="12"/>
      <c r="E1695" s="12"/>
      <c r="F1695" s="12"/>
      <c r="G1695" s="12" t="str">
        <f t="shared" si="179"/>
        <v/>
      </c>
      <c r="H1695" s="12"/>
      <c r="I1695" s="12"/>
      <c r="J1695" s="12"/>
      <c r="K1695" s="12">
        <f t="shared" si="180"/>
        <v>0</v>
      </c>
      <c r="L1695" s="12"/>
      <c r="M1695" s="12"/>
      <c r="N1695" s="12" t="b">
        <f t="shared" si="181"/>
        <v>1</v>
      </c>
      <c r="O1695" s="12" t="e">
        <f>VLOOKUP(G1695,[1]CTDaoKhung!$C$5:$L$726,2,0)</f>
        <v>#N/A</v>
      </c>
      <c r="P1695" s="12" t="e">
        <f t="shared" si="182"/>
        <v>#N/A</v>
      </c>
      <c r="Q1695" s="12"/>
      <c r="R1695" s="12"/>
    </row>
    <row r="1696" spans="1:18" hidden="1" x14ac:dyDescent="0.3">
      <c r="A1696" s="12"/>
      <c r="B1696" s="12"/>
      <c r="C1696" s="12" t="str">
        <f t="shared" si="183"/>
        <v/>
      </c>
      <c r="D1696" s="12"/>
      <c r="E1696" s="12"/>
      <c r="F1696" s="12"/>
      <c r="G1696" s="12" t="str">
        <f t="shared" si="179"/>
        <v/>
      </c>
      <c r="H1696" s="12"/>
      <c r="I1696" s="12"/>
      <c r="J1696" s="12"/>
      <c r="K1696" s="12">
        <f t="shared" si="180"/>
        <v>0</v>
      </c>
      <c r="L1696" s="12"/>
      <c r="M1696" s="12"/>
      <c r="N1696" s="12" t="b">
        <f t="shared" si="181"/>
        <v>1</v>
      </c>
      <c r="O1696" s="12" t="e">
        <f>VLOOKUP(G1696,[1]CTDaoKhung!$C$5:$L$726,2,0)</f>
        <v>#N/A</v>
      </c>
      <c r="P1696" s="12" t="e">
        <f t="shared" si="182"/>
        <v>#N/A</v>
      </c>
      <c r="Q1696" s="12"/>
      <c r="R1696" s="12"/>
    </row>
    <row r="1697" spans="1:18" hidden="1" x14ac:dyDescent="0.3">
      <c r="A1697" s="12"/>
      <c r="B1697" s="12"/>
      <c r="C1697" s="12" t="str">
        <f t="shared" si="183"/>
        <v/>
      </c>
      <c r="D1697" s="12"/>
      <c r="E1697" s="12"/>
      <c r="F1697" s="12"/>
      <c r="G1697" s="12" t="str">
        <f t="shared" si="179"/>
        <v/>
      </c>
      <c r="H1697" s="12"/>
      <c r="I1697" s="12"/>
      <c r="J1697" s="12"/>
      <c r="K1697" s="12">
        <f t="shared" si="180"/>
        <v>0</v>
      </c>
      <c r="L1697" s="12"/>
      <c r="M1697" s="12"/>
      <c r="N1697" s="12" t="b">
        <f t="shared" si="181"/>
        <v>1</v>
      </c>
      <c r="O1697" s="12" t="e">
        <f>VLOOKUP(G1697,[1]CTDaoKhung!$C$5:$L$726,2,0)</f>
        <v>#N/A</v>
      </c>
      <c r="P1697" s="12" t="e">
        <f t="shared" si="182"/>
        <v>#N/A</v>
      </c>
      <c r="Q1697" s="12"/>
      <c r="R1697" s="12"/>
    </row>
    <row r="1698" spans="1:18" hidden="1" x14ac:dyDescent="0.3">
      <c r="A1698" s="12"/>
      <c r="B1698" s="12"/>
      <c r="C1698" s="12" t="str">
        <f t="shared" si="183"/>
        <v/>
      </c>
      <c r="D1698" s="12"/>
      <c r="E1698" s="12"/>
      <c r="F1698" s="12"/>
      <c r="G1698" s="12" t="str">
        <f t="shared" si="179"/>
        <v/>
      </c>
      <c r="H1698" s="12"/>
      <c r="I1698" s="12"/>
      <c r="J1698" s="12"/>
      <c r="K1698" s="12">
        <f t="shared" si="180"/>
        <v>0</v>
      </c>
      <c r="L1698" s="12"/>
      <c r="M1698" s="12"/>
      <c r="N1698" s="12" t="b">
        <f t="shared" si="181"/>
        <v>1</v>
      </c>
      <c r="O1698" s="12" t="e">
        <f>VLOOKUP(G1698,[1]CTDaoKhung!$C$5:$L$726,2,0)</f>
        <v>#N/A</v>
      </c>
      <c r="P1698" s="12" t="e">
        <f t="shared" si="182"/>
        <v>#N/A</v>
      </c>
      <c r="Q1698" s="12"/>
      <c r="R1698" s="12"/>
    </row>
    <row r="1699" spans="1:18" hidden="1" x14ac:dyDescent="0.3">
      <c r="A1699" s="12"/>
      <c r="B1699" s="12"/>
      <c r="C1699" s="12" t="str">
        <f t="shared" si="183"/>
        <v/>
      </c>
      <c r="D1699" s="12"/>
      <c r="E1699" s="12"/>
      <c r="F1699" s="12"/>
      <c r="G1699" s="12" t="str">
        <f t="shared" si="179"/>
        <v/>
      </c>
      <c r="H1699" s="12"/>
      <c r="I1699" s="12"/>
      <c r="J1699" s="12"/>
      <c r="K1699" s="12">
        <f t="shared" si="180"/>
        <v>0</v>
      </c>
      <c r="L1699" s="12"/>
      <c r="M1699" s="12"/>
      <c r="N1699" s="12" t="b">
        <f t="shared" si="181"/>
        <v>1</v>
      </c>
      <c r="O1699" s="12" t="e">
        <f>VLOOKUP(G1699,[1]CTDaoKhung!$C$5:$L$726,2,0)</f>
        <v>#N/A</v>
      </c>
      <c r="P1699" s="12" t="e">
        <f t="shared" si="182"/>
        <v>#N/A</v>
      </c>
      <c r="Q1699" s="12"/>
      <c r="R1699" s="12"/>
    </row>
    <row r="1700" spans="1:18" hidden="1" x14ac:dyDescent="0.3">
      <c r="A1700" s="12"/>
      <c r="B1700" s="12"/>
      <c r="C1700" s="12" t="str">
        <f t="shared" si="183"/>
        <v/>
      </c>
      <c r="D1700" s="12"/>
      <c r="E1700" s="12"/>
      <c r="F1700" s="12"/>
      <c r="G1700" s="12" t="str">
        <f t="shared" si="179"/>
        <v/>
      </c>
      <c r="H1700" s="12"/>
      <c r="I1700" s="12"/>
      <c r="J1700" s="12"/>
      <c r="K1700" s="12">
        <f t="shared" si="180"/>
        <v>0</v>
      </c>
      <c r="L1700" s="12"/>
      <c r="M1700" s="12"/>
      <c r="N1700" s="12" t="b">
        <f t="shared" si="181"/>
        <v>1</v>
      </c>
      <c r="O1700" s="12" t="e">
        <f>VLOOKUP(G1700,[1]CTDaoKhung!$C$5:$L$726,2,0)</f>
        <v>#N/A</v>
      </c>
      <c r="P1700" s="12" t="e">
        <f t="shared" si="182"/>
        <v>#N/A</v>
      </c>
      <c r="Q1700" s="12"/>
      <c r="R1700" s="12"/>
    </row>
    <row r="1701" spans="1:18" hidden="1" x14ac:dyDescent="0.3">
      <c r="A1701" s="12"/>
      <c r="B1701" s="12"/>
      <c r="C1701" s="12" t="str">
        <f t="shared" si="183"/>
        <v/>
      </c>
      <c r="D1701" s="12"/>
      <c r="E1701" s="12"/>
      <c r="F1701" s="12"/>
      <c r="G1701" s="12" t="str">
        <f t="shared" si="179"/>
        <v/>
      </c>
      <c r="H1701" s="12"/>
      <c r="I1701" s="12"/>
      <c r="J1701" s="12"/>
      <c r="K1701" s="12">
        <f t="shared" si="180"/>
        <v>0</v>
      </c>
      <c r="L1701" s="12"/>
      <c r="M1701" s="12"/>
      <c r="N1701" s="12" t="b">
        <f t="shared" si="181"/>
        <v>1</v>
      </c>
      <c r="O1701" s="12" t="e">
        <f>VLOOKUP(G1701,[1]CTDaoKhung!$C$5:$L$726,2,0)</f>
        <v>#N/A</v>
      </c>
      <c r="P1701" s="12" t="e">
        <f t="shared" si="182"/>
        <v>#N/A</v>
      </c>
      <c r="Q1701" s="12"/>
      <c r="R1701" s="12"/>
    </row>
    <row r="1702" spans="1:18" hidden="1" x14ac:dyDescent="0.3">
      <c r="A1702" s="12"/>
      <c r="B1702" s="12"/>
      <c r="C1702" s="12" t="str">
        <f t="shared" si="183"/>
        <v/>
      </c>
      <c r="D1702" s="12"/>
      <c r="E1702" s="12"/>
      <c r="F1702" s="12"/>
      <c r="G1702" s="12" t="str">
        <f t="shared" si="179"/>
        <v/>
      </c>
      <c r="H1702" s="12"/>
      <c r="I1702" s="12"/>
      <c r="J1702" s="12"/>
      <c r="K1702" s="12">
        <f t="shared" si="180"/>
        <v>0</v>
      </c>
      <c r="L1702" s="12"/>
      <c r="M1702" s="12"/>
      <c r="N1702" s="12" t="b">
        <f t="shared" si="181"/>
        <v>1</v>
      </c>
      <c r="O1702" s="12" t="e">
        <f>VLOOKUP(G1702,[1]CTDaoKhung!$C$5:$L$726,2,0)</f>
        <v>#N/A</v>
      </c>
      <c r="P1702" s="12" t="e">
        <f t="shared" si="182"/>
        <v>#N/A</v>
      </c>
      <c r="Q1702" s="12"/>
      <c r="R1702" s="12"/>
    </row>
    <row r="1703" spans="1:18" hidden="1" x14ac:dyDescent="0.3">
      <c r="A1703" s="12"/>
      <c r="B1703" s="12"/>
      <c r="C1703" s="12" t="str">
        <f t="shared" si="183"/>
        <v/>
      </c>
      <c r="D1703" s="12"/>
      <c r="E1703" s="12"/>
      <c r="F1703" s="12"/>
      <c r="G1703" s="12" t="str">
        <f t="shared" si="179"/>
        <v/>
      </c>
      <c r="H1703" s="12"/>
      <c r="I1703" s="12"/>
      <c r="J1703" s="12"/>
      <c r="K1703" s="12">
        <f t="shared" si="180"/>
        <v>0</v>
      </c>
      <c r="L1703" s="12"/>
      <c r="M1703" s="12"/>
      <c r="N1703" s="12" t="b">
        <f t="shared" si="181"/>
        <v>1</v>
      </c>
      <c r="O1703" s="12" t="e">
        <f>VLOOKUP(G1703,[1]CTDaoKhung!$C$5:$L$726,2,0)</f>
        <v>#N/A</v>
      </c>
      <c r="P1703" s="12" t="e">
        <f t="shared" si="182"/>
        <v>#N/A</v>
      </c>
      <c r="Q1703" s="12"/>
      <c r="R1703" s="12"/>
    </row>
    <row r="1704" spans="1:18" hidden="1" x14ac:dyDescent="0.3">
      <c r="A1704" s="12"/>
      <c r="B1704" s="12"/>
      <c r="C1704" s="12" t="str">
        <f t="shared" si="183"/>
        <v/>
      </c>
      <c r="D1704" s="12"/>
      <c r="E1704" s="12"/>
      <c r="F1704" s="12"/>
      <c r="G1704" s="12" t="str">
        <f t="shared" si="179"/>
        <v/>
      </c>
      <c r="H1704" s="12"/>
      <c r="I1704" s="12"/>
      <c r="J1704" s="12"/>
      <c r="K1704" s="12">
        <f t="shared" si="180"/>
        <v>0</v>
      </c>
      <c r="L1704" s="12"/>
      <c r="M1704" s="12"/>
      <c r="N1704" s="12" t="b">
        <f t="shared" si="181"/>
        <v>1</v>
      </c>
      <c r="O1704" s="12" t="e">
        <f>VLOOKUP(G1704,[1]CTDaoKhung!$C$5:$L$726,2,0)</f>
        <v>#N/A</v>
      </c>
      <c r="P1704" s="12" t="e">
        <f t="shared" si="182"/>
        <v>#N/A</v>
      </c>
      <c r="Q1704" s="12"/>
      <c r="R1704" s="12"/>
    </row>
    <row r="1705" spans="1:18" hidden="1" x14ac:dyDescent="0.3">
      <c r="A1705" s="12"/>
      <c r="B1705" s="12"/>
      <c r="C1705" s="12" t="str">
        <f t="shared" si="183"/>
        <v/>
      </c>
      <c r="D1705" s="12"/>
      <c r="E1705" s="12"/>
      <c r="F1705" s="12"/>
      <c r="G1705" s="12" t="str">
        <f t="shared" si="179"/>
        <v/>
      </c>
      <c r="H1705" s="12"/>
      <c r="I1705" s="12"/>
      <c r="J1705" s="12"/>
      <c r="K1705" s="12">
        <f t="shared" si="180"/>
        <v>0</v>
      </c>
      <c r="L1705" s="12"/>
      <c r="M1705" s="12"/>
      <c r="N1705" s="12" t="b">
        <f t="shared" si="181"/>
        <v>1</v>
      </c>
      <c r="O1705" s="12" t="e">
        <f>VLOOKUP(G1705,[1]CTDaoKhung!$C$5:$L$726,2,0)</f>
        <v>#N/A</v>
      </c>
      <c r="P1705" s="12" t="e">
        <f t="shared" si="182"/>
        <v>#N/A</v>
      </c>
      <c r="Q1705" s="12"/>
      <c r="R1705" s="12"/>
    </row>
    <row r="1706" spans="1:18" hidden="1" x14ac:dyDescent="0.3">
      <c r="A1706" s="12"/>
      <c r="B1706" s="12"/>
      <c r="C1706" s="12" t="str">
        <f t="shared" si="183"/>
        <v/>
      </c>
      <c r="D1706" s="12"/>
      <c r="E1706" s="12"/>
      <c r="F1706" s="12"/>
      <c r="G1706" s="12" t="str">
        <f t="shared" si="179"/>
        <v/>
      </c>
      <c r="H1706" s="12"/>
      <c r="I1706" s="12"/>
      <c r="J1706" s="12"/>
      <c r="K1706" s="12">
        <f t="shared" si="180"/>
        <v>0</v>
      </c>
      <c r="L1706" s="12"/>
      <c r="M1706" s="12"/>
      <c r="N1706" s="12" t="b">
        <f t="shared" si="181"/>
        <v>1</v>
      </c>
      <c r="O1706" s="12" t="e">
        <f>VLOOKUP(G1706,[1]CTDaoKhung!$C$5:$L$726,2,0)</f>
        <v>#N/A</v>
      </c>
      <c r="P1706" s="12" t="e">
        <f t="shared" si="182"/>
        <v>#N/A</v>
      </c>
      <c r="Q1706" s="12"/>
      <c r="R1706" s="12"/>
    </row>
    <row r="1707" spans="1:18" hidden="1" x14ac:dyDescent="0.3">
      <c r="A1707" s="12"/>
      <c r="B1707" s="12"/>
      <c r="C1707" s="12" t="str">
        <f t="shared" si="183"/>
        <v/>
      </c>
      <c r="D1707" s="12"/>
      <c r="E1707" s="12"/>
      <c r="F1707" s="12"/>
      <c r="G1707" s="12" t="str">
        <f t="shared" si="179"/>
        <v/>
      </c>
      <c r="H1707" s="12"/>
      <c r="I1707" s="12"/>
      <c r="J1707" s="12"/>
      <c r="K1707" s="12">
        <f t="shared" si="180"/>
        <v>0</v>
      </c>
      <c r="L1707" s="12"/>
      <c r="M1707" s="12"/>
      <c r="N1707" s="12" t="b">
        <f t="shared" si="181"/>
        <v>1</v>
      </c>
      <c r="O1707" s="12" t="e">
        <f>VLOOKUP(G1707,[1]CTDaoKhung!$C$5:$L$726,2,0)</f>
        <v>#N/A</v>
      </c>
      <c r="P1707" s="12" t="e">
        <f t="shared" si="182"/>
        <v>#N/A</v>
      </c>
      <c r="Q1707" s="12"/>
      <c r="R1707" s="12"/>
    </row>
    <row r="1708" spans="1:18" hidden="1" x14ac:dyDescent="0.3">
      <c r="A1708" s="12"/>
      <c r="B1708" s="12"/>
      <c r="C1708" s="12" t="str">
        <f t="shared" si="183"/>
        <v/>
      </c>
      <c r="D1708" s="12"/>
      <c r="E1708" s="12"/>
      <c r="F1708" s="12"/>
      <c r="G1708" s="12" t="str">
        <f t="shared" si="179"/>
        <v/>
      </c>
      <c r="H1708" s="12"/>
      <c r="I1708" s="12"/>
      <c r="J1708" s="12"/>
      <c r="K1708" s="12">
        <f t="shared" si="180"/>
        <v>0</v>
      </c>
      <c r="L1708" s="12"/>
      <c r="M1708" s="12"/>
      <c r="N1708" s="12" t="b">
        <f t="shared" si="181"/>
        <v>1</v>
      </c>
      <c r="O1708" s="12" t="e">
        <f>VLOOKUP(G1708,[1]CTDaoKhung!$C$5:$L$726,2,0)</f>
        <v>#N/A</v>
      </c>
      <c r="P1708" s="12" t="e">
        <f t="shared" si="182"/>
        <v>#N/A</v>
      </c>
      <c r="Q1708" s="12"/>
      <c r="R1708" s="12"/>
    </row>
    <row r="1709" spans="1:18" hidden="1" x14ac:dyDescent="0.3">
      <c r="A1709" s="12"/>
      <c r="B1709" s="12"/>
      <c r="C1709" s="12" t="str">
        <f t="shared" si="183"/>
        <v/>
      </c>
      <c r="D1709" s="12"/>
      <c r="E1709" s="12"/>
      <c r="F1709" s="12"/>
      <c r="G1709" s="12" t="str">
        <f t="shared" si="179"/>
        <v/>
      </c>
      <c r="H1709" s="12"/>
      <c r="I1709" s="12"/>
      <c r="J1709" s="12"/>
      <c r="K1709" s="12">
        <f t="shared" si="180"/>
        <v>0</v>
      </c>
      <c r="L1709" s="12"/>
      <c r="M1709" s="12"/>
      <c r="N1709" s="12" t="b">
        <f t="shared" si="181"/>
        <v>1</v>
      </c>
      <c r="O1709" s="12" t="e">
        <f>VLOOKUP(G1709,[1]CTDaoKhung!$C$5:$L$726,2,0)</f>
        <v>#N/A</v>
      </c>
      <c r="P1709" s="12" t="e">
        <f t="shared" si="182"/>
        <v>#N/A</v>
      </c>
      <c r="Q1709" s="12"/>
      <c r="R1709" s="12"/>
    </row>
    <row r="1710" spans="1:18" hidden="1" x14ac:dyDescent="0.3">
      <c r="A1710" s="12"/>
      <c r="B1710" s="12"/>
      <c r="C1710" s="12" t="str">
        <f t="shared" si="183"/>
        <v/>
      </c>
      <c r="D1710" s="12"/>
      <c r="E1710" s="12"/>
      <c r="F1710" s="12"/>
      <c r="G1710" s="12" t="str">
        <f t="shared" si="179"/>
        <v/>
      </c>
      <c r="H1710" s="12"/>
      <c r="I1710" s="12"/>
      <c r="J1710" s="12"/>
      <c r="K1710" s="12">
        <f t="shared" si="180"/>
        <v>0</v>
      </c>
      <c r="L1710" s="12"/>
      <c r="M1710" s="12"/>
      <c r="N1710" s="12" t="b">
        <f t="shared" si="181"/>
        <v>1</v>
      </c>
      <c r="O1710" s="12" t="e">
        <f>VLOOKUP(G1710,[1]CTDaoKhung!$C$5:$L$726,2,0)</f>
        <v>#N/A</v>
      </c>
      <c r="P1710" s="12" t="e">
        <f t="shared" si="182"/>
        <v>#N/A</v>
      </c>
      <c r="Q1710" s="12"/>
      <c r="R1710" s="12"/>
    </row>
    <row r="1711" spans="1:18" hidden="1" x14ac:dyDescent="0.3">
      <c r="A1711" s="12"/>
      <c r="B1711" s="12"/>
      <c r="C1711" s="12" t="str">
        <f t="shared" si="183"/>
        <v/>
      </c>
      <c r="D1711" s="12"/>
      <c r="E1711" s="12"/>
      <c r="F1711" s="12"/>
      <c r="G1711" s="12" t="str">
        <f t="shared" si="179"/>
        <v/>
      </c>
      <c r="H1711" s="12"/>
      <c r="I1711" s="12"/>
      <c r="J1711" s="12"/>
      <c r="K1711" s="12">
        <f t="shared" si="180"/>
        <v>0</v>
      </c>
      <c r="L1711" s="12"/>
      <c r="M1711" s="12"/>
      <c r="N1711" s="12" t="b">
        <f t="shared" si="181"/>
        <v>1</v>
      </c>
      <c r="O1711" s="12" t="e">
        <f>VLOOKUP(G1711,[1]CTDaoKhung!$C$5:$L$726,2,0)</f>
        <v>#N/A</v>
      </c>
      <c r="P1711" s="12" t="e">
        <f t="shared" si="182"/>
        <v>#N/A</v>
      </c>
      <c r="Q1711" s="12"/>
      <c r="R1711" s="12"/>
    </row>
    <row r="1712" spans="1:18" hidden="1" x14ac:dyDescent="0.3">
      <c r="A1712" s="12"/>
      <c r="B1712" s="12"/>
      <c r="C1712" s="12" t="str">
        <f t="shared" si="183"/>
        <v/>
      </c>
      <c r="D1712" s="12"/>
      <c r="E1712" s="12"/>
      <c r="F1712" s="12"/>
      <c r="G1712" s="12" t="str">
        <f t="shared" si="179"/>
        <v/>
      </c>
      <c r="H1712" s="12"/>
      <c r="I1712" s="12"/>
      <c r="J1712" s="12"/>
      <c r="K1712" s="12">
        <f t="shared" si="180"/>
        <v>0</v>
      </c>
      <c r="L1712" s="12"/>
      <c r="M1712" s="12"/>
      <c r="N1712" s="12" t="b">
        <f t="shared" si="181"/>
        <v>1</v>
      </c>
      <c r="O1712" s="12" t="e">
        <f>VLOOKUP(G1712,[1]CTDaoKhung!$C$5:$L$726,2,0)</f>
        <v>#N/A</v>
      </c>
      <c r="P1712" s="12" t="e">
        <f t="shared" si="182"/>
        <v>#N/A</v>
      </c>
      <c r="Q1712" s="12"/>
      <c r="R1712" s="12"/>
    </row>
    <row r="1713" spans="1:18" hidden="1" x14ac:dyDescent="0.3">
      <c r="A1713" s="12"/>
      <c r="B1713" s="12"/>
      <c r="C1713" s="12" t="str">
        <f t="shared" si="183"/>
        <v/>
      </c>
      <c r="D1713" s="12"/>
      <c r="E1713" s="12"/>
      <c r="F1713" s="12"/>
      <c r="G1713" s="12" t="str">
        <f t="shared" si="179"/>
        <v/>
      </c>
      <c r="H1713" s="12"/>
      <c r="I1713" s="12"/>
      <c r="J1713" s="12"/>
      <c r="K1713" s="12">
        <f t="shared" si="180"/>
        <v>0</v>
      </c>
      <c r="L1713" s="12"/>
      <c r="M1713" s="12"/>
      <c r="N1713" s="12" t="b">
        <f t="shared" si="181"/>
        <v>1</v>
      </c>
      <c r="O1713" s="12" t="e">
        <f>VLOOKUP(G1713,[1]CTDaoKhung!$C$5:$L$726,2,0)</f>
        <v>#N/A</v>
      </c>
      <c r="P1713" s="12" t="e">
        <f t="shared" si="182"/>
        <v>#N/A</v>
      </c>
      <c r="Q1713" s="12"/>
      <c r="R1713" s="12"/>
    </row>
    <row r="1714" spans="1:18" hidden="1" x14ac:dyDescent="0.3">
      <c r="A1714" s="12"/>
      <c r="B1714" s="12"/>
      <c r="C1714" s="12" t="str">
        <f t="shared" si="183"/>
        <v/>
      </c>
      <c r="D1714" s="12"/>
      <c r="E1714" s="12"/>
      <c r="F1714" s="12"/>
      <c r="G1714" s="12" t="str">
        <f t="shared" si="179"/>
        <v/>
      </c>
      <c r="H1714" s="12"/>
      <c r="I1714" s="12"/>
      <c r="J1714" s="12"/>
      <c r="K1714" s="12">
        <f t="shared" si="180"/>
        <v>0</v>
      </c>
      <c r="L1714" s="12"/>
      <c r="M1714" s="12"/>
      <c r="N1714" s="12" t="b">
        <f t="shared" si="181"/>
        <v>1</v>
      </c>
      <c r="O1714" s="12" t="e">
        <f>VLOOKUP(G1714,[1]CTDaoKhung!$C$5:$L$726,2,0)</f>
        <v>#N/A</v>
      </c>
      <c r="P1714" s="12" t="e">
        <f t="shared" si="182"/>
        <v>#N/A</v>
      </c>
      <c r="Q1714" s="12"/>
      <c r="R1714" s="12"/>
    </row>
    <row r="1715" spans="1:18" hidden="1" x14ac:dyDescent="0.3">
      <c r="A1715" s="12"/>
      <c r="B1715" s="12"/>
      <c r="C1715" s="12" t="str">
        <f t="shared" si="183"/>
        <v/>
      </c>
      <c r="D1715" s="12"/>
      <c r="E1715" s="12"/>
      <c r="F1715" s="12"/>
      <c r="G1715" s="12" t="str">
        <f t="shared" si="179"/>
        <v/>
      </c>
      <c r="H1715" s="12"/>
      <c r="I1715" s="12"/>
      <c r="J1715" s="12"/>
      <c r="K1715" s="12">
        <f t="shared" si="180"/>
        <v>0</v>
      </c>
      <c r="L1715" s="12"/>
      <c r="M1715" s="12"/>
      <c r="N1715" s="12" t="b">
        <f t="shared" si="181"/>
        <v>1</v>
      </c>
      <c r="O1715" s="12" t="e">
        <f>VLOOKUP(G1715,[1]CTDaoKhung!$C$5:$L$726,2,0)</f>
        <v>#N/A</v>
      </c>
      <c r="P1715" s="12" t="e">
        <f t="shared" si="182"/>
        <v>#N/A</v>
      </c>
      <c r="Q1715" s="12"/>
      <c r="R1715" s="12"/>
    </row>
    <row r="1716" spans="1:18" hidden="1" x14ac:dyDescent="0.3">
      <c r="A1716" s="12"/>
      <c r="B1716" s="12"/>
      <c r="C1716" s="12" t="str">
        <f t="shared" si="183"/>
        <v/>
      </c>
      <c r="D1716" s="12"/>
      <c r="E1716" s="12"/>
      <c r="F1716" s="12"/>
      <c r="G1716" s="12" t="str">
        <f t="shared" si="179"/>
        <v/>
      </c>
      <c r="H1716" s="12"/>
      <c r="I1716" s="12"/>
      <c r="J1716" s="12"/>
      <c r="K1716" s="12">
        <f t="shared" si="180"/>
        <v>0</v>
      </c>
      <c r="L1716" s="12"/>
      <c r="M1716" s="12"/>
      <c r="N1716" s="12" t="b">
        <f t="shared" si="181"/>
        <v>1</v>
      </c>
      <c r="O1716" s="12" t="e">
        <f>VLOOKUP(G1716,[1]CTDaoKhung!$C$5:$L$726,2,0)</f>
        <v>#N/A</v>
      </c>
      <c r="P1716" s="12" t="e">
        <f t="shared" si="182"/>
        <v>#N/A</v>
      </c>
      <c r="Q1716" s="12"/>
      <c r="R1716" s="12"/>
    </row>
    <row r="1717" spans="1:18" hidden="1" x14ac:dyDescent="0.3">
      <c r="A1717" s="12"/>
      <c r="B1717" s="12"/>
      <c r="C1717" s="12" t="str">
        <f t="shared" si="183"/>
        <v/>
      </c>
      <c r="D1717" s="12"/>
      <c r="E1717" s="12"/>
      <c r="F1717" s="12"/>
      <c r="G1717" s="12" t="str">
        <f t="shared" si="179"/>
        <v/>
      </c>
      <c r="H1717" s="12"/>
      <c r="I1717" s="12"/>
      <c r="J1717" s="12"/>
      <c r="K1717" s="12">
        <f t="shared" si="180"/>
        <v>0</v>
      </c>
      <c r="L1717" s="12"/>
      <c r="M1717" s="12"/>
      <c r="N1717" s="12" t="b">
        <f t="shared" si="181"/>
        <v>1</v>
      </c>
      <c r="O1717" s="12" t="e">
        <f>VLOOKUP(G1717,[1]CTDaoKhung!$C$5:$L$726,2,0)</f>
        <v>#N/A</v>
      </c>
      <c r="P1717" s="12" t="e">
        <f t="shared" si="182"/>
        <v>#N/A</v>
      </c>
      <c r="Q1717" s="12"/>
      <c r="R1717" s="12"/>
    </row>
    <row r="1718" spans="1:18" hidden="1" x14ac:dyDescent="0.3">
      <c r="A1718" s="12"/>
      <c r="B1718" s="12"/>
      <c r="C1718" s="12" t="str">
        <f t="shared" si="183"/>
        <v/>
      </c>
      <c r="D1718" s="12"/>
      <c r="E1718" s="12"/>
      <c r="F1718" s="12"/>
      <c r="G1718" s="12" t="str">
        <f t="shared" si="179"/>
        <v/>
      </c>
      <c r="H1718" s="12"/>
      <c r="I1718" s="12"/>
      <c r="J1718" s="12"/>
      <c r="K1718" s="12">
        <f t="shared" si="180"/>
        <v>0</v>
      </c>
      <c r="L1718" s="12"/>
      <c r="M1718" s="12"/>
      <c r="N1718" s="12" t="b">
        <f t="shared" si="181"/>
        <v>1</v>
      </c>
      <c r="O1718" s="12" t="e">
        <f>VLOOKUP(G1718,[1]CTDaoKhung!$C$5:$L$726,2,0)</f>
        <v>#N/A</v>
      </c>
      <c r="P1718" s="12" t="e">
        <f t="shared" si="182"/>
        <v>#N/A</v>
      </c>
      <c r="Q1718" s="12"/>
      <c r="R1718" s="12"/>
    </row>
    <row r="1719" spans="1:18" hidden="1" x14ac:dyDescent="0.3">
      <c r="A1719" s="12"/>
      <c r="B1719" s="12"/>
      <c r="C1719" s="12" t="str">
        <f t="shared" si="183"/>
        <v/>
      </c>
      <c r="D1719" s="12"/>
      <c r="E1719" s="12"/>
      <c r="F1719" s="12"/>
      <c r="G1719" s="12" t="str">
        <f t="shared" si="179"/>
        <v/>
      </c>
      <c r="H1719" s="12"/>
      <c r="I1719" s="12"/>
      <c r="J1719" s="12"/>
      <c r="K1719" s="12">
        <f t="shared" si="180"/>
        <v>0</v>
      </c>
      <c r="L1719" s="12"/>
      <c r="M1719" s="12"/>
      <c r="N1719" s="12" t="b">
        <f t="shared" si="181"/>
        <v>1</v>
      </c>
      <c r="O1719" s="12" t="e">
        <f>VLOOKUP(G1719,[1]CTDaoKhung!$C$5:$L$726,2,0)</f>
        <v>#N/A</v>
      </c>
      <c r="P1719" s="12" t="e">
        <f t="shared" si="182"/>
        <v>#N/A</v>
      </c>
      <c r="Q1719" s="12"/>
      <c r="R1719" s="12"/>
    </row>
    <row r="1720" spans="1:18" hidden="1" x14ac:dyDescent="0.3">
      <c r="A1720" s="12"/>
      <c r="B1720" s="12"/>
      <c r="C1720" s="12" t="str">
        <f t="shared" si="183"/>
        <v/>
      </c>
      <c r="D1720" s="12"/>
      <c r="E1720" s="12"/>
      <c r="F1720" s="12"/>
      <c r="G1720" s="12" t="str">
        <f t="shared" si="179"/>
        <v/>
      </c>
      <c r="H1720" s="12"/>
      <c r="I1720" s="12"/>
      <c r="J1720" s="12"/>
      <c r="K1720" s="12">
        <f t="shared" si="180"/>
        <v>0</v>
      </c>
      <c r="L1720" s="12"/>
      <c r="M1720" s="12"/>
      <c r="N1720" s="12" t="b">
        <f t="shared" si="181"/>
        <v>1</v>
      </c>
      <c r="O1720" s="12" t="e">
        <f>VLOOKUP(G1720,[1]CTDaoKhung!$C$5:$L$726,2,0)</f>
        <v>#N/A</v>
      </c>
      <c r="P1720" s="12" t="e">
        <f t="shared" si="182"/>
        <v>#N/A</v>
      </c>
      <c r="Q1720" s="12"/>
      <c r="R1720" s="12"/>
    </row>
    <row r="1721" spans="1:18" hidden="1" x14ac:dyDescent="0.3">
      <c r="A1721" s="12"/>
      <c r="B1721" s="12"/>
      <c r="C1721" s="12" t="str">
        <f t="shared" si="183"/>
        <v/>
      </c>
      <c r="D1721" s="12"/>
      <c r="E1721" s="12"/>
      <c r="F1721" s="12"/>
      <c r="G1721" s="12" t="str">
        <f t="shared" si="179"/>
        <v/>
      </c>
      <c r="H1721" s="12"/>
      <c r="I1721" s="12"/>
      <c r="J1721" s="12"/>
      <c r="K1721" s="12">
        <f t="shared" si="180"/>
        <v>0</v>
      </c>
      <c r="L1721" s="12"/>
      <c r="M1721" s="12"/>
      <c r="N1721" s="12" t="b">
        <f t="shared" si="181"/>
        <v>1</v>
      </c>
      <c r="O1721" s="12" t="e">
        <f>VLOOKUP(G1721,[1]CTDaoKhung!$C$5:$L$726,2,0)</f>
        <v>#N/A</v>
      </c>
      <c r="P1721" s="12" t="e">
        <f t="shared" si="182"/>
        <v>#N/A</v>
      </c>
      <c r="Q1721" s="12"/>
      <c r="R1721" s="12"/>
    </row>
    <row r="1722" spans="1:18" hidden="1" x14ac:dyDescent="0.3">
      <c r="A1722" s="12"/>
      <c r="B1722" s="12"/>
      <c r="C1722" s="12" t="str">
        <f t="shared" si="183"/>
        <v/>
      </c>
      <c r="D1722" s="12"/>
      <c r="E1722" s="12"/>
      <c r="F1722" s="12"/>
      <c r="G1722" s="12" t="str">
        <f t="shared" si="179"/>
        <v/>
      </c>
      <c r="H1722" s="12"/>
      <c r="I1722" s="12"/>
      <c r="J1722" s="12"/>
      <c r="K1722" s="12">
        <f t="shared" si="180"/>
        <v>0</v>
      </c>
      <c r="L1722" s="12"/>
      <c r="M1722" s="12"/>
      <c r="N1722" s="12" t="b">
        <f t="shared" si="181"/>
        <v>1</v>
      </c>
      <c r="O1722" s="12" t="e">
        <f>VLOOKUP(G1722,[1]CTDaoKhung!$C$5:$L$726,2,0)</f>
        <v>#N/A</v>
      </c>
      <c r="P1722" s="12" t="e">
        <f t="shared" si="182"/>
        <v>#N/A</v>
      </c>
      <c r="Q1722" s="12"/>
      <c r="R1722" s="12"/>
    </row>
    <row r="1723" spans="1:18" hidden="1" x14ac:dyDescent="0.3">
      <c r="A1723" s="12"/>
      <c r="B1723" s="12"/>
      <c r="C1723" s="12" t="str">
        <f t="shared" si="183"/>
        <v/>
      </c>
      <c r="D1723" s="12"/>
      <c r="E1723" s="12"/>
      <c r="F1723" s="12"/>
      <c r="G1723" s="12" t="str">
        <f t="shared" si="179"/>
        <v/>
      </c>
      <c r="H1723" s="12"/>
      <c r="I1723" s="12"/>
      <c r="J1723" s="12"/>
      <c r="K1723" s="12">
        <f t="shared" si="180"/>
        <v>0</v>
      </c>
      <c r="L1723" s="12"/>
      <c r="M1723" s="12"/>
      <c r="N1723" s="12" t="b">
        <f t="shared" si="181"/>
        <v>1</v>
      </c>
      <c r="O1723" s="12" t="e">
        <f>VLOOKUP(G1723,[1]CTDaoKhung!$C$5:$L$726,2,0)</f>
        <v>#N/A</v>
      </c>
      <c r="P1723" s="12" t="e">
        <f t="shared" si="182"/>
        <v>#N/A</v>
      </c>
      <c r="Q1723" s="12"/>
      <c r="R1723" s="12"/>
    </row>
    <row r="1724" spans="1:18" hidden="1" x14ac:dyDescent="0.3">
      <c r="A1724" s="12"/>
      <c r="B1724" s="12"/>
      <c r="C1724" s="12" t="str">
        <f t="shared" si="183"/>
        <v/>
      </c>
      <c r="D1724" s="12"/>
      <c r="E1724" s="12"/>
      <c r="F1724" s="12"/>
      <c r="G1724" s="12" t="str">
        <f t="shared" si="179"/>
        <v/>
      </c>
      <c r="H1724" s="12"/>
      <c r="I1724" s="12"/>
      <c r="J1724" s="12"/>
      <c r="K1724" s="12">
        <f t="shared" si="180"/>
        <v>0</v>
      </c>
      <c r="L1724" s="12"/>
      <c r="M1724" s="12"/>
      <c r="N1724" s="12" t="b">
        <f t="shared" si="181"/>
        <v>1</v>
      </c>
      <c r="O1724" s="12" t="e">
        <f>VLOOKUP(G1724,[1]CTDaoKhung!$C$5:$L$726,2,0)</f>
        <v>#N/A</v>
      </c>
      <c r="P1724" s="12" t="e">
        <f t="shared" si="182"/>
        <v>#N/A</v>
      </c>
      <c r="Q1724" s="12"/>
      <c r="R1724" s="12"/>
    </row>
    <row r="1725" spans="1:18" hidden="1" x14ac:dyDescent="0.3">
      <c r="A1725" s="12"/>
      <c r="B1725" s="12"/>
      <c r="C1725" s="12" t="str">
        <f t="shared" si="183"/>
        <v/>
      </c>
      <c r="D1725" s="12"/>
      <c r="E1725" s="12"/>
      <c r="F1725" s="12"/>
      <c r="G1725" s="12" t="str">
        <f t="shared" si="179"/>
        <v/>
      </c>
      <c r="H1725" s="12"/>
      <c r="I1725" s="12"/>
      <c r="J1725" s="12"/>
      <c r="K1725" s="12">
        <f t="shared" si="180"/>
        <v>0</v>
      </c>
      <c r="L1725" s="12"/>
      <c r="M1725" s="12"/>
      <c r="N1725" s="12" t="b">
        <f t="shared" si="181"/>
        <v>1</v>
      </c>
      <c r="O1725" s="12" t="e">
        <f>VLOOKUP(G1725,[1]CTDaoKhung!$C$5:$L$726,2,0)</f>
        <v>#N/A</v>
      </c>
      <c r="P1725" s="12" t="e">
        <f t="shared" si="182"/>
        <v>#N/A</v>
      </c>
      <c r="Q1725" s="12"/>
      <c r="R1725" s="12"/>
    </row>
    <row r="1726" spans="1:18" hidden="1" x14ac:dyDescent="0.3">
      <c r="A1726" s="12"/>
      <c r="B1726" s="12"/>
      <c r="C1726" s="12" t="str">
        <f t="shared" si="183"/>
        <v/>
      </c>
      <c r="D1726" s="12"/>
      <c r="E1726" s="12"/>
      <c r="F1726" s="12"/>
      <c r="G1726" s="12" t="str">
        <f t="shared" si="179"/>
        <v/>
      </c>
      <c r="H1726" s="12"/>
      <c r="I1726" s="12"/>
      <c r="J1726" s="12"/>
      <c r="K1726" s="12">
        <f t="shared" si="180"/>
        <v>0</v>
      </c>
      <c r="L1726" s="12"/>
      <c r="M1726" s="12"/>
      <c r="N1726" s="12" t="b">
        <f t="shared" si="181"/>
        <v>1</v>
      </c>
      <c r="O1726" s="12" t="e">
        <f>VLOOKUP(G1726,[1]CTDaoKhung!$C$5:$L$726,2,0)</f>
        <v>#N/A</v>
      </c>
      <c r="P1726" s="12" t="e">
        <f t="shared" si="182"/>
        <v>#N/A</v>
      </c>
      <c r="Q1726" s="12"/>
      <c r="R1726" s="12"/>
    </row>
    <row r="1727" spans="1:18" hidden="1" x14ac:dyDescent="0.3">
      <c r="A1727" s="12"/>
      <c r="B1727" s="12"/>
      <c r="C1727" s="12" t="str">
        <f t="shared" si="183"/>
        <v/>
      </c>
      <c r="D1727" s="12"/>
      <c r="E1727" s="12"/>
      <c r="F1727" s="12"/>
      <c r="G1727" s="12" t="str">
        <f t="shared" si="179"/>
        <v/>
      </c>
      <c r="H1727" s="12"/>
      <c r="I1727" s="12"/>
      <c r="J1727" s="12"/>
      <c r="K1727" s="12">
        <f t="shared" si="180"/>
        <v>0</v>
      </c>
      <c r="L1727" s="12"/>
      <c r="M1727" s="12"/>
      <c r="N1727" s="12" t="b">
        <f t="shared" si="181"/>
        <v>1</v>
      </c>
      <c r="O1727" s="12" t="e">
        <f>VLOOKUP(G1727,[1]CTDaoKhung!$C$5:$L$726,2,0)</f>
        <v>#N/A</v>
      </c>
      <c r="P1727" s="12" t="e">
        <f t="shared" si="182"/>
        <v>#N/A</v>
      </c>
      <c r="Q1727" s="12"/>
      <c r="R1727" s="12"/>
    </row>
    <row r="1728" spans="1:18" hidden="1" x14ac:dyDescent="0.3">
      <c r="A1728" s="12"/>
      <c r="B1728" s="12"/>
      <c r="C1728" s="12" t="str">
        <f t="shared" si="183"/>
        <v/>
      </c>
      <c r="D1728" s="12"/>
      <c r="E1728" s="12"/>
      <c r="F1728" s="12"/>
      <c r="G1728" s="12" t="str">
        <f t="shared" si="179"/>
        <v/>
      </c>
      <c r="H1728" s="12"/>
      <c r="I1728" s="12"/>
      <c r="J1728" s="12"/>
      <c r="K1728" s="12">
        <f t="shared" si="180"/>
        <v>0</v>
      </c>
      <c r="L1728" s="12"/>
      <c r="M1728" s="12"/>
      <c r="N1728" s="12" t="b">
        <f t="shared" si="181"/>
        <v>1</v>
      </c>
      <c r="O1728" s="12" t="e">
        <f>VLOOKUP(G1728,[1]CTDaoKhung!$C$5:$L$726,2,0)</f>
        <v>#N/A</v>
      </c>
      <c r="P1728" s="12" t="e">
        <f t="shared" si="182"/>
        <v>#N/A</v>
      </c>
      <c r="Q1728" s="12"/>
      <c r="R1728" s="12"/>
    </row>
    <row r="1729" spans="1:18" hidden="1" x14ac:dyDescent="0.3">
      <c r="A1729" s="12"/>
      <c r="B1729" s="12"/>
      <c r="C1729" s="12" t="str">
        <f t="shared" si="183"/>
        <v/>
      </c>
      <c r="D1729" s="12"/>
      <c r="E1729" s="12"/>
      <c r="F1729" s="12"/>
      <c r="G1729" s="12" t="str">
        <f t="shared" si="179"/>
        <v/>
      </c>
      <c r="H1729" s="12"/>
      <c r="I1729" s="12"/>
      <c r="J1729" s="12"/>
      <c r="K1729" s="12">
        <f t="shared" si="180"/>
        <v>0</v>
      </c>
      <c r="L1729" s="12"/>
      <c r="M1729" s="12"/>
      <c r="N1729" s="12" t="b">
        <f t="shared" si="181"/>
        <v>1</v>
      </c>
      <c r="O1729" s="12" t="e">
        <f>VLOOKUP(G1729,[1]CTDaoKhung!$C$5:$L$726,2,0)</f>
        <v>#N/A</v>
      </c>
      <c r="P1729" s="12" t="e">
        <f t="shared" si="182"/>
        <v>#N/A</v>
      </c>
      <c r="Q1729" s="12"/>
      <c r="R1729" s="12"/>
    </row>
    <row r="1730" spans="1:18" hidden="1" x14ac:dyDescent="0.3">
      <c r="A1730" s="12"/>
      <c r="B1730" s="12"/>
      <c r="C1730" s="12" t="str">
        <f t="shared" si="183"/>
        <v/>
      </c>
      <c r="D1730" s="12"/>
      <c r="E1730" s="12"/>
      <c r="F1730" s="12"/>
      <c r="G1730" s="12" t="str">
        <f t="shared" si="179"/>
        <v/>
      </c>
      <c r="H1730" s="12"/>
      <c r="I1730" s="12"/>
      <c r="J1730" s="12"/>
      <c r="K1730" s="12">
        <f t="shared" si="180"/>
        <v>0</v>
      </c>
      <c r="L1730" s="12"/>
      <c r="M1730" s="12"/>
      <c r="N1730" s="12" t="b">
        <f t="shared" si="181"/>
        <v>1</v>
      </c>
      <c r="O1730" s="12" t="e">
        <f>VLOOKUP(G1730,[1]CTDaoKhung!$C$5:$L$726,2,0)</f>
        <v>#N/A</v>
      </c>
      <c r="P1730" s="12" t="e">
        <f t="shared" si="182"/>
        <v>#N/A</v>
      </c>
      <c r="Q1730" s="12"/>
      <c r="R1730" s="12"/>
    </row>
    <row r="1731" spans="1:18" hidden="1" x14ac:dyDescent="0.3">
      <c r="A1731" s="12"/>
      <c r="B1731" s="12"/>
      <c r="C1731" s="12" t="str">
        <f t="shared" si="183"/>
        <v/>
      </c>
      <c r="D1731" s="12"/>
      <c r="E1731" s="12"/>
      <c r="F1731" s="12"/>
      <c r="G1731" s="12" t="str">
        <f t="shared" ref="G1731:G1794" si="184">E1731&amp;F1731</f>
        <v/>
      </c>
      <c r="H1731" s="12"/>
      <c r="I1731" s="12"/>
      <c r="J1731" s="12"/>
      <c r="K1731" s="12">
        <f t="shared" ref="K1731:K1794" si="185">D1731</f>
        <v>0</v>
      </c>
      <c r="L1731" s="12"/>
      <c r="M1731" s="12"/>
      <c r="N1731" s="12" t="b">
        <f t="shared" ref="N1731:N1794" si="186">L1731=M1731</f>
        <v>1</v>
      </c>
      <c r="O1731" s="12" t="e">
        <f>VLOOKUP(G1731,[1]CTDaoKhung!$C$5:$L$726,2,0)</f>
        <v>#N/A</v>
      </c>
      <c r="P1731" s="12" t="e">
        <f t="shared" ref="P1731:P1794" si="187">H1731=O1731</f>
        <v>#N/A</v>
      </c>
      <c r="Q1731" s="12"/>
      <c r="R1731" s="12"/>
    </row>
    <row r="1732" spans="1:18" hidden="1" x14ac:dyDescent="0.3">
      <c r="A1732" s="12"/>
      <c r="B1732" s="12"/>
      <c r="C1732" s="12" t="str">
        <f t="shared" si="183"/>
        <v/>
      </c>
      <c r="D1732" s="12"/>
      <c r="E1732" s="12"/>
      <c r="F1732" s="12"/>
      <c r="G1732" s="12" t="str">
        <f t="shared" si="184"/>
        <v/>
      </c>
      <c r="H1732" s="12"/>
      <c r="I1732" s="12"/>
      <c r="J1732" s="12"/>
      <c r="K1732" s="12">
        <f t="shared" si="185"/>
        <v>0</v>
      </c>
      <c r="L1732" s="12"/>
      <c r="M1732" s="12"/>
      <c r="N1732" s="12" t="b">
        <f t="shared" si="186"/>
        <v>1</v>
      </c>
      <c r="O1732" s="12" t="e">
        <f>VLOOKUP(G1732,[1]CTDaoKhung!$C$5:$L$726,2,0)</f>
        <v>#N/A</v>
      </c>
      <c r="P1732" s="12" t="e">
        <f t="shared" si="187"/>
        <v>#N/A</v>
      </c>
      <c r="Q1732" s="12"/>
      <c r="R1732" s="12"/>
    </row>
    <row r="1733" spans="1:18" hidden="1" x14ac:dyDescent="0.3">
      <c r="A1733" s="12"/>
      <c r="B1733" s="12"/>
      <c r="C1733" s="12" t="str">
        <f t="shared" si="183"/>
        <v/>
      </c>
      <c r="D1733" s="12"/>
      <c r="E1733" s="12"/>
      <c r="F1733" s="12"/>
      <c r="G1733" s="12" t="str">
        <f t="shared" si="184"/>
        <v/>
      </c>
      <c r="H1733" s="12"/>
      <c r="I1733" s="12"/>
      <c r="J1733" s="12"/>
      <c r="K1733" s="12">
        <f t="shared" si="185"/>
        <v>0</v>
      </c>
      <c r="L1733" s="12"/>
      <c r="M1733" s="12"/>
      <c r="N1733" s="12" t="b">
        <f t="shared" si="186"/>
        <v>1</v>
      </c>
      <c r="O1733" s="12" t="e">
        <f>VLOOKUP(G1733,[1]CTDaoKhung!$C$5:$L$726,2,0)</f>
        <v>#N/A</v>
      </c>
      <c r="P1733" s="12" t="e">
        <f t="shared" si="187"/>
        <v>#N/A</v>
      </c>
      <c r="Q1733" s="12"/>
      <c r="R1733" s="12"/>
    </row>
    <row r="1734" spans="1:18" hidden="1" x14ac:dyDescent="0.3">
      <c r="A1734" s="12"/>
      <c r="B1734" s="12"/>
      <c r="C1734" s="12" t="str">
        <f t="shared" si="183"/>
        <v/>
      </c>
      <c r="D1734" s="12"/>
      <c r="E1734" s="12"/>
      <c r="F1734" s="12"/>
      <c r="G1734" s="12" t="str">
        <f t="shared" si="184"/>
        <v/>
      </c>
      <c r="H1734" s="12"/>
      <c r="I1734" s="12"/>
      <c r="J1734" s="12"/>
      <c r="K1734" s="12">
        <f t="shared" si="185"/>
        <v>0</v>
      </c>
      <c r="L1734" s="12"/>
      <c r="M1734" s="12"/>
      <c r="N1734" s="12" t="b">
        <f t="shared" si="186"/>
        <v>1</v>
      </c>
      <c r="O1734" s="12" t="e">
        <f>VLOOKUP(G1734,[1]CTDaoKhung!$C$5:$L$726,2,0)</f>
        <v>#N/A</v>
      </c>
      <c r="P1734" s="12" t="e">
        <f t="shared" si="187"/>
        <v>#N/A</v>
      </c>
      <c r="Q1734" s="12"/>
      <c r="R1734" s="12"/>
    </row>
    <row r="1735" spans="1:18" hidden="1" x14ac:dyDescent="0.3">
      <c r="A1735" s="12"/>
      <c r="B1735" s="12"/>
      <c r="C1735" s="12" t="str">
        <f t="shared" si="183"/>
        <v/>
      </c>
      <c r="D1735" s="12"/>
      <c r="E1735" s="12"/>
      <c r="F1735" s="12"/>
      <c r="G1735" s="12" t="str">
        <f t="shared" si="184"/>
        <v/>
      </c>
      <c r="H1735" s="12"/>
      <c r="I1735" s="12"/>
      <c r="J1735" s="12"/>
      <c r="K1735" s="12">
        <f t="shared" si="185"/>
        <v>0</v>
      </c>
      <c r="L1735" s="12"/>
      <c r="M1735" s="12"/>
      <c r="N1735" s="12" t="b">
        <f t="shared" si="186"/>
        <v>1</v>
      </c>
      <c r="O1735" s="12" t="e">
        <f>VLOOKUP(G1735,[1]CTDaoKhung!$C$5:$L$726,2,0)</f>
        <v>#N/A</v>
      </c>
      <c r="P1735" s="12" t="e">
        <f t="shared" si="187"/>
        <v>#N/A</v>
      </c>
      <c r="Q1735" s="12"/>
      <c r="R1735" s="12"/>
    </row>
    <row r="1736" spans="1:18" hidden="1" x14ac:dyDescent="0.3">
      <c r="A1736" s="12"/>
      <c r="B1736" s="12"/>
      <c r="C1736" s="12" t="str">
        <f t="shared" si="183"/>
        <v/>
      </c>
      <c r="D1736" s="12"/>
      <c r="E1736" s="12"/>
      <c r="F1736" s="12"/>
      <c r="G1736" s="12" t="str">
        <f t="shared" si="184"/>
        <v/>
      </c>
      <c r="H1736" s="12"/>
      <c r="I1736" s="12"/>
      <c r="J1736" s="12"/>
      <c r="K1736" s="12">
        <f t="shared" si="185"/>
        <v>0</v>
      </c>
      <c r="L1736" s="12"/>
      <c r="M1736" s="12"/>
      <c r="N1736" s="12" t="b">
        <f t="shared" si="186"/>
        <v>1</v>
      </c>
      <c r="O1736" s="12" t="e">
        <f>VLOOKUP(G1736,[1]CTDaoKhung!$C$5:$L$726,2,0)</f>
        <v>#N/A</v>
      </c>
      <c r="P1736" s="12" t="e">
        <f t="shared" si="187"/>
        <v>#N/A</v>
      </c>
      <c r="Q1736" s="12"/>
      <c r="R1736" s="12"/>
    </row>
    <row r="1737" spans="1:18" hidden="1" x14ac:dyDescent="0.3">
      <c r="A1737" s="12"/>
      <c r="B1737" s="12"/>
      <c r="C1737" s="12" t="str">
        <f t="shared" si="183"/>
        <v/>
      </c>
      <c r="D1737" s="12"/>
      <c r="E1737" s="12"/>
      <c r="F1737" s="12"/>
      <c r="G1737" s="12" t="str">
        <f t="shared" si="184"/>
        <v/>
      </c>
      <c r="H1737" s="12"/>
      <c r="I1737" s="12"/>
      <c r="J1737" s="12"/>
      <c r="K1737" s="12">
        <f t="shared" si="185"/>
        <v>0</v>
      </c>
      <c r="L1737" s="12"/>
      <c r="M1737" s="12"/>
      <c r="N1737" s="12" t="b">
        <f t="shared" si="186"/>
        <v>1</v>
      </c>
      <c r="O1737" s="12" t="e">
        <f>VLOOKUP(G1737,[1]CTDaoKhung!$C$5:$L$726,2,0)</f>
        <v>#N/A</v>
      </c>
      <c r="P1737" s="12" t="e">
        <f t="shared" si="187"/>
        <v>#N/A</v>
      </c>
      <c r="Q1737" s="12"/>
      <c r="R1737" s="12"/>
    </row>
    <row r="1738" spans="1:18" hidden="1" x14ac:dyDescent="0.3">
      <c r="A1738" s="12"/>
      <c r="B1738" s="12"/>
      <c r="C1738" s="12" t="str">
        <f t="shared" si="183"/>
        <v/>
      </c>
      <c r="D1738" s="12"/>
      <c r="E1738" s="12"/>
      <c r="F1738" s="12"/>
      <c r="G1738" s="12" t="str">
        <f t="shared" si="184"/>
        <v/>
      </c>
      <c r="H1738" s="12"/>
      <c r="I1738" s="12"/>
      <c r="J1738" s="12"/>
      <c r="K1738" s="12">
        <f t="shared" si="185"/>
        <v>0</v>
      </c>
      <c r="L1738" s="12"/>
      <c r="M1738" s="12"/>
      <c r="N1738" s="12" t="b">
        <f t="shared" si="186"/>
        <v>1</v>
      </c>
      <c r="O1738" s="12" t="e">
        <f>VLOOKUP(G1738,[1]CTDaoKhung!$C$5:$L$726,2,0)</f>
        <v>#N/A</v>
      </c>
      <c r="P1738" s="12" t="e">
        <f t="shared" si="187"/>
        <v>#N/A</v>
      </c>
      <c r="Q1738" s="12"/>
      <c r="R1738" s="12"/>
    </row>
    <row r="1739" spans="1:18" hidden="1" x14ac:dyDescent="0.3">
      <c r="A1739" s="12"/>
      <c r="B1739" s="12"/>
      <c r="C1739" s="12" t="str">
        <f t="shared" si="183"/>
        <v/>
      </c>
      <c r="D1739" s="12"/>
      <c r="E1739" s="12"/>
      <c r="F1739" s="12"/>
      <c r="G1739" s="12" t="str">
        <f t="shared" si="184"/>
        <v/>
      </c>
      <c r="H1739" s="12"/>
      <c r="I1739" s="12"/>
      <c r="J1739" s="12"/>
      <c r="K1739" s="12">
        <f t="shared" si="185"/>
        <v>0</v>
      </c>
      <c r="L1739" s="12"/>
      <c r="M1739" s="12"/>
      <c r="N1739" s="12" t="b">
        <f t="shared" si="186"/>
        <v>1</v>
      </c>
      <c r="O1739" s="12" t="e">
        <f>VLOOKUP(G1739,[1]CTDaoKhung!$C$5:$L$726,2,0)</f>
        <v>#N/A</v>
      </c>
      <c r="P1739" s="12" t="e">
        <f t="shared" si="187"/>
        <v>#N/A</v>
      </c>
      <c r="Q1739" s="12"/>
      <c r="R1739" s="12"/>
    </row>
    <row r="1740" spans="1:18" hidden="1" x14ac:dyDescent="0.3">
      <c r="A1740" s="12"/>
      <c r="B1740" s="12"/>
      <c r="C1740" s="12" t="str">
        <f t="shared" si="183"/>
        <v/>
      </c>
      <c r="D1740" s="12"/>
      <c r="E1740" s="12"/>
      <c r="F1740" s="12"/>
      <c r="G1740" s="12" t="str">
        <f t="shared" si="184"/>
        <v/>
      </c>
      <c r="H1740" s="12"/>
      <c r="I1740" s="12"/>
      <c r="J1740" s="12"/>
      <c r="K1740" s="12">
        <f t="shared" si="185"/>
        <v>0</v>
      </c>
      <c r="L1740" s="12"/>
      <c r="M1740" s="12"/>
      <c r="N1740" s="12" t="b">
        <f t="shared" si="186"/>
        <v>1</v>
      </c>
      <c r="O1740" s="12" t="e">
        <f>VLOOKUP(G1740,[1]CTDaoKhung!$C$5:$L$726,2,0)</f>
        <v>#N/A</v>
      </c>
      <c r="P1740" s="12" t="e">
        <f t="shared" si="187"/>
        <v>#N/A</v>
      </c>
      <c r="Q1740" s="12"/>
      <c r="R1740" s="12"/>
    </row>
    <row r="1741" spans="1:18" hidden="1" x14ac:dyDescent="0.3">
      <c r="A1741" s="12"/>
      <c r="B1741" s="12"/>
      <c r="C1741" s="12" t="str">
        <f t="shared" si="183"/>
        <v/>
      </c>
      <c r="D1741" s="12"/>
      <c r="E1741" s="12"/>
      <c r="F1741" s="12"/>
      <c r="G1741" s="12" t="str">
        <f t="shared" si="184"/>
        <v/>
      </c>
      <c r="H1741" s="12"/>
      <c r="I1741" s="12"/>
      <c r="J1741" s="12"/>
      <c r="K1741" s="12">
        <f t="shared" si="185"/>
        <v>0</v>
      </c>
      <c r="L1741" s="12"/>
      <c r="M1741" s="12"/>
      <c r="N1741" s="12" t="b">
        <f t="shared" si="186"/>
        <v>1</v>
      </c>
      <c r="O1741" s="12" t="e">
        <f>VLOOKUP(G1741,[1]CTDaoKhung!$C$5:$L$726,2,0)</f>
        <v>#N/A</v>
      </c>
      <c r="P1741" s="12" t="e">
        <f t="shared" si="187"/>
        <v>#N/A</v>
      </c>
      <c r="Q1741" s="12"/>
      <c r="R1741" s="12"/>
    </row>
    <row r="1742" spans="1:18" hidden="1" x14ac:dyDescent="0.3">
      <c r="A1742" s="12"/>
      <c r="B1742" s="12"/>
      <c r="C1742" s="12" t="str">
        <f t="shared" si="183"/>
        <v/>
      </c>
      <c r="D1742" s="12"/>
      <c r="E1742" s="12"/>
      <c r="F1742" s="12"/>
      <c r="G1742" s="12" t="str">
        <f t="shared" si="184"/>
        <v/>
      </c>
      <c r="H1742" s="12"/>
      <c r="I1742" s="12"/>
      <c r="J1742" s="12"/>
      <c r="K1742" s="12">
        <f t="shared" si="185"/>
        <v>0</v>
      </c>
      <c r="L1742" s="12"/>
      <c r="M1742" s="12"/>
      <c r="N1742" s="12" t="b">
        <f t="shared" si="186"/>
        <v>1</v>
      </c>
      <c r="O1742" s="12" t="e">
        <f>VLOOKUP(G1742,[1]CTDaoKhung!$C$5:$L$726,2,0)</f>
        <v>#N/A</v>
      </c>
      <c r="P1742" s="12" t="e">
        <f t="shared" si="187"/>
        <v>#N/A</v>
      </c>
      <c r="Q1742" s="12"/>
      <c r="R1742" s="12"/>
    </row>
    <row r="1743" spans="1:18" hidden="1" x14ac:dyDescent="0.3">
      <c r="A1743" s="12"/>
      <c r="B1743" s="12"/>
      <c r="C1743" s="12" t="str">
        <f t="shared" si="183"/>
        <v/>
      </c>
      <c r="D1743" s="12"/>
      <c r="E1743" s="12"/>
      <c r="F1743" s="12"/>
      <c r="G1743" s="12" t="str">
        <f t="shared" si="184"/>
        <v/>
      </c>
      <c r="H1743" s="12"/>
      <c r="I1743" s="12"/>
      <c r="J1743" s="12"/>
      <c r="K1743" s="12">
        <f t="shared" si="185"/>
        <v>0</v>
      </c>
      <c r="L1743" s="12"/>
      <c r="M1743" s="12"/>
      <c r="N1743" s="12" t="b">
        <f t="shared" si="186"/>
        <v>1</v>
      </c>
      <c r="O1743" s="12" t="e">
        <f>VLOOKUP(G1743,[1]CTDaoKhung!$C$5:$L$726,2,0)</f>
        <v>#N/A</v>
      </c>
      <c r="P1743" s="12" t="e">
        <f t="shared" si="187"/>
        <v>#N/A</v>
      </c>
      <c r="Q1743" s="12"/>
      <c r="R1743" s="12"/>
    </row>
    <row r="1744" spans="1:18" hidden="1" x14ac:dyDescent="0.3">
      <c r="A1744" s="12"/>
      <c r="B1744" s="12"/>
      <c r="C1744" s="12" t="str">
        <f t="shared" si="183"/>
        <v/>
      </c>
      <c r="D1744" s="12"/>
      <c r="E1744" s="12"/>
      <c r="F1744" s="12"/>
      <c r="G1744" s="12" t="str">
        <f t="shared" si="184"/>
        <v/>
      </c>
      <c r="H1744" s="12"/>
      <c r="I1744" s="12"/>
      <c r="J1744" s="12"/>
      <c r="K1744" s="12">
        <f t="shared" si="185"/>
        <v>0</v>
      </c>
      <c r="L1744" s="12"/>
      <c r="M1744" s="12"/>
      <c r="N1744" s="12" t="b">
        <f t="shared" si="186"/>
        <v>1</v>
      </c>
      <c r="O1744" s="12" t="e">
        <f>VLOOKUP(G1744,[1]CTDaoKhung!$C$5:$L$726,2,0)</f>
        <v>#N/A</v>
      </c>
      <c r="P1744" s="12" t="e">
        <f t="shared" si="187"/>
        <v>#N/A</v>
      </c>
      <c r="Q1744" s="12"/>
      <c r="R1744" s="12"/>
    </row>
    <row r="1745" spans="1:18" hidden="1" x14ac:dyDescent="0.3">
      <c r="A1745" s="12"/>
      <c r="B1745" s="12"/>
      <c r="C1745" s="12" t="str">
        <f t="shared" si="183"/>
        <v/>
      </c>
      <c r="D1745" s="12"/>
      <c r="E1745" s="12"/>
      <c r="F1745" s="12"/>
      <c r="G1745" s="12" t="str">
        <f t="shared" si="184"/>
        <v/>
      </c>
      <c r="H1745" s="12"/>
      <c r="I1745" s="12"/>
      <c r="J1745" s="12"/>
      <c r="K1745" s="12">
        <f t="shared" si="185"/>
        <v>0</v>
      </c>
      <c r="L1745" s="12"/>
      <c r="M1745" s="12"/>
      <c r="N1745" s="12" t="b">
        <f t="shared" si="186"/>
        <v>1</v>
      </c>
      <c r="O1745" s="12" t="e">
        <f>VLOOKUP(G1745,[1]CTDaoKhung!$C$5:$L$726,2,0)</f>
        <v>#N/A</v>
      </c>
      <c r="P1745" s="12" t="e">
        <f t="shared" si="187"/>
        <v>#N/A</v>
      </c>
      <c r="Q1745" s="12"/>
      <c r="R1745" s="12"/>
    </row>
    <row r="1746" spans="1:18" hidden="1" x14ac:dyDescent="0.3">
      <c r="A1746" s="12"/>
      <c r="B1746" s="12"/>
      <c r="C1746" s="12" t="str">
        <f t="shared" ref="C1746:C1809" si="188">MID(F1746,5,2)</f>
        <v/>
      </c>
      <c r="D1746" s="12"/>
      <c r="E1746" s="12"/>
      <c r="F1746" s="12"/>
      <c r="G1746" s="12" t="str">
        <f t="shared" si="184"/>
        <v/>
      </c>
      <c r="H1746" s="12"/>
      <c r="I1746" s="12"/>
      <c r="J1746" s="12"/>
      <c r="K1746" s="12">
        <f t="shared" si="185"/>
        <v>0</v>
      </c>
      <c r="L1746" s="12"/>
      <c r="M1746" s="12"/>
      <c r="N1746" s="12" t="b">
        <f t="shared" si="186"/>
        <v>1</v>
      </c>
      <c r="O1746" s="12" t="e">
        <f>VLOOKUP(G1746,[1]CTDaoKhung!$C$5:$L$726,2,0)</f>
        <v>#N/A</v>
      </c>
      <c r="P1746" s="12" t="e">
        <f t="shared" si="187"/>
        <v>#N/A</v>
      </c>
      <c r="Q1746" s="12"/>
      <c r="R1746" s="12"/>
    </row>
    <row r="1747" spans="1:18" hidden="1" x14ac:dyDescent="0.3">
      <c r="A1747" s="12"/>
      <c r="B1747" s="12"/>
      <c r="C1747" s="12" t="str">
        <f t="shared" si="188"/>
        <v/>
      </c>
      <c r="D1747" s="12"/>
      <c r="E1747" s="12"/>
      <c r="F1747" s="12"/>
      <c r="G1747" s="12" t="str">
        <f t="shared" si="184"/>
        <v/>
      </c>
      <c r="H1747" s="12"/>
      <c r="I1747" s="12"/>
      <c r="J1747" s="12"/>
      <c r="K1747" s="12">
        <f t="shared" si="185"/>
        <v>0</v>
      </c>
      <c r="L1747" s="12"/>
      <c r="M1747" s="12"/>
      <c r="N1747" s="12" t="b">
        <f t="shared" si="186"/>
        <v>1</v>
      </c>
      <c r="O1747" s="12" t="e">
        <f>VLOOKUP(G1747,[1]CTDaoKhung!$C$5:$L$726,2,0)</f>
        <v>#N/A</v>
      </c>
      <c r="P1747" s="12" t="e">
        <f t="shared" si="187"/>
        <v>#N/A</v>
      </c>
      <c r="Q1747" s="12"/>
      <c r="R1747" s="12"/>
    </row>
    <row r="1748" spans="1:18" hidden="1" x14ac:dyDescent="0.3">
      <c r="A1748" s="12"/>
      <c r="B1748" s="12"/>
      <c r="C1748" s="12" t="str">
        <f t="shared" si="188"/>
        <v/>
      </c>
      <c r="D1748" s="12"/>
      <c r="E1748" s="12"/>
      <c r="F1748" s="12"/>
      <c r="G1748" s="12" t="str">
        <f t="shared" si="184"/>
        <v/>
      </c>
      <c r="H1748" s="12"/>
      <c r="I1748" s="12"/>
      <c r="J1748" s="12"/>
      <c r="K1748" s="12">
        <f t="shared" si="185"/>
        <v>0</v>
      </c>
      <c r="L1748" s="12"/>
      <c r="M1748" s="12"/>
      <c r="N1748" s="12" t="b">
        <f t="shared" si="186"/>
        <v>1</v>
      </c>
      <c r="O1748" s="12" t="e">
        <f>VLOOKUP(G1748,[1]CTDaoKhung!$C$5:$L$726,2,0)</f>
        <v>#N/A</v>
      </c>
      <c r="P1748" s="12" t="e">
        <f t="shared" si="187"/>
        <v>#N/A</v>
      </c>
      <c r="Q1748" s="12"/>
      <c r="R1748" s="12"/>
    </row>
    <row r="1749" spans="1:18" hidden="1" x14ac:dyDescent="0.3">
      <c r="A1749" s="12"/>
      <c r="B1749" s="12"/>
      <c r="C1749" s="12" t="str">
        <f t="shared" si="188"/>
        <v/>
      </c>
      <c r="D1749" s="12"/>
      <c r="E1749" s="12"/>
      <c r="F1749" s="12"/>
      <c r="G1749" s="12" t="str">
        <f t="shared" si="184"/>
        <v/>
      </c>
      <c r="H1749" s="12"/>
      <c r="I1749" s="12"/>
      <c r="J1749" s="12"/>
      <c r="K1749" s="12">
        <f t="shared" si="185"/>
        <v>0</v>
      </c>
      <c r="L1749" s="12"/>
      <c r="M1749" s="12"/>
      <c r="N1749" s="12" t="b">
        <f t="shared" si="186"/>
        <v>1</v>
      </c>
      <c r="O1749" s="12" t="e">
        <f>VLOOKUP(G1749,[1]CTDaoKhung!$C$5:$L$726,2,0)</f>
        <v>#N/A</v>
      </c>
      <c r="P1749" s="12" t="e">
        <f t="shared" si="187"/>
        <v>#N/A</v>
      </c>
      <c r="Q1749" s="12"/>
      <c r="R1749" s="12"/>
    </row>
    <row r="1750" spans="1:18" hidden="1" x14ac:dyDescent="0.3">
      <c r="A1750" s="12"/>
      <c r="B1750" s="12"/>
      <c r="C1750" s="12" t="str">
        <f t="shared" si="188"/>
        <v/>
      </c>
      <c r="D1750" s="12"/>
      <c r="E1750" s="12"/>
      <c r="F1750" s="12"/>
      <c r="G1750" s="12" t="str">
        <f t="shared" si="184"/>
        <v/>
      </c>
      <c r="H1750" s="12"/>
      <c r="I1750" s="12"/>
      <c r="J1750" s="12"/>
      <c r="K1750" s="12">
        <f t="shared" si="185"/>
        <v>0</v>
      </c>
      <c r="L1750" s="12"/>
      <c r="M1750" s="12"/>
      <c r="N1750" s="12" t="b">
        <f t="shared" si="186"/>
        <v>1</v>
      </c>
      <c r="O1750" s="12" t="e">
        <f>VLOOKUP(G1750,[1]CTDaoKhung!$C$5:$L$726,2,0)</f>
        <v>#N/A</v>
      </c>
      <c r="P1750" s="12" t="e">
        <f t="shared" si="187"/>
        <v>#N/A</v>
      </c>
      <c r="Q1750" s="12"/>
      <c r="R1750" s="12"/>
    </row>
    <row r="1751" spans="1:18" hidden="1" x14ac:dyDescent="0.3">
      <c r="A1751" s="12"/>
      <c r="B1751" s="12"/>
      <c r="C1751" s="12" t="str">
        <f t="shared" si="188"/>
        <v/>
      </c>
      <c r="D1751" s="12"/>
      <c r="E1751" s="12"/>
      <c r="F1751" s="12"/>
      <c r="G1751" s="12" t="str">
        <f t="shared" si="184"/>
        <v/>
      </c>
      <c r="H1751" s="12"/>
      <c r="I1751" s="12"/>
      <c r="J1751" s="12"/>
      <c r="K1751" s="12">
        <f t="shared" si="185"/>
        <v>0</v>
      </c>
      <c r="L1751" s="12"/>
      <c r="M1751" s="12"/>
      <c r="N1751" s="12" t="b">
        <f t="shared" si="186"/>
        <v>1</v>
      </c>
      <c r="O1751" s="12" t="e">
        <f>VLOOKUP(G1751,[1]CTDaoKhung!$C$5:$L$726,2,0)</f>
        <v>#N/A</v>
      </c>
      <c r="P1751" s="12" t="e">
        <f t="shared" si="187"/>
        <v>#N/A</v>
      </c>
      <c r="Q1751" s="12"/>
      <c r="R1751" s="12"/>
    </row>
    <row r="1752" spans="1:18" hidden="1" x14ac:dyDescent="0.3">
      <c r="A1752" s="12"/>
      <c r="B1752" s="12"/>
      <c r="C1752" s="12" t="str">
        <f t="shared" si="188"/>
        <v/>
      </c>
      <c r="D1752" s="12"/>
      <c r="E1752" s="12"/>
      <c r="F1752" s="12"/>
      <c r="G1752" s="12" t="str">
        <f t="shared" si="184"/>
        <v/>
      </c>
      <c r="H1752" s="12"/>
      <c r="I1752" s="12"/>
      <c r="J1752" s="12"/>
      <c r="K1752" s="12">
        <f t="shared" si="185"/>
        <v>0</v>
      </c>
      <c r="L1752" s="12"/>
      <c r="M1752" s="12"/>
      <c r="N1752" s="12" t="b">
        <f t="shared" si="186"/>
        <v>1</v>
      </c>
      <c r="O1752" s="12" t="e">
        <f>VLOOKUP(G1752,[1]CTDaoKhung!$C$5:$L$726,2,0)</f>
        <v>#N/A</v>
      </c>
      <c r="P1752" s="12" t="e">
        <f t="shared" si="187"/>
        <v>#N/A</v>
      </c>
      <c r="Q1752" s="12"/>
      <c r="R1752" s="12"/>
    </row>
    <row r="1753" spans="1:18" hidden="1" x14ac:dyDescent="0.3">
      <c r="A1753" s="12"/>
      <c r="B1753" s="12"/>
      <c r="C1753" s="12" t="str">
        <f t="shared" si="188"/>
        <v/>
      </c>
      <c r="D1753" s="12"/>
      <c r="E1753" s="12"/>
      <c r="F1753" s="12"/>
      <c r="G1753" s="12" t="str">
        <f t="shared" si="184"/>
        <v/>
      </c>
      <c r="H1753" s="12"/>
      <c r="I1753" s="12"/>
      <c r="J1753" s="12"/>
      <c r="K1753" s="12">
        <f t="shared" si="185"/>
        <v>0</v>
      </c>
      <c r="L1753" s="12"/>
      <c r="M1753" s="12"/>
      <c r="N1753" s="12" t="b">
        <f t="shared" si="186"/>
        <v>1</v>
      </c>
      <c r="O1753" s="12" t="e">
        <f>VLOOKUP(G1753,[1]CTDaoKhung!$C$5:$L$726,2,0)</f>
        <v>#N/A</v>
      </c>
      <c r="P1753" s="12" t="e">
        <f t="shared" si="187"/>
        <v>#N/A</v>
      </c>
      <c r="Q1753" s="12"/>
      <c r="R1753" s="12"/>
    </row>
    <row r="1754" spans="1:18" hidden="1" x14ac:dyDescent="0.3">
      <c r="A1754" s="12"/>
      <c r="B1754" s="12"/>
      <c r="C1754" s="12" t="str">
        <f t="shared" si="188"/>
        <v/>
      </c>
      <c r="D1754" s="12"/>
      <c r="E1754" s="12"/>
      <c r="F1754" s="12"/>
      <c r="G1754" s="12" t="str">
        <f t="shared" si="184"/>
        <v/>
      </c>
      <c r="H1754" s="12"/>
      <c r="I1754" s="12"/>
      <c r="J1754" s="12"/>
      <c r="K1754" s="12">
        <f t="shared" si="185"/>
        <v>0</v>
      </c>
      <c r="L1754" s="12"/>
      <c r="M1754" s="12"/>
      <c r="N1754" s="12" t="b">
        <f t="shared" si="186"/>
        <v>1</v>
      </c>
      <c r="O1754" s="12" t="e">
        <f>VLOOKUP(G1754,[1]CTDaoKhung!$C$5:$L$726,2,0)</f>
        <v>#N/A</v>
      </c>
      <c r="P1754" s="12" t="e">
        <f t="shared" si="187"/>
        <v>#N/A</v>
      </c>
      <c r="Q1754" s="12"/>
      <c r="R1754" s="12"/>
    </row>
    <row r="1755" spans="1:18" hidden="1" x14ac:dyDescent="0.3">
      <c r="A1755" s="12"/>
      <c r="B1755" s="12"/>
      <c r="C1755" s="12" t="str">
        <f t="shared" si="188"/>
        <v/>
      </c>
      <c r="D1755" s="12"/>
      <c r="E1755" s="12"/>
      <c r="F1755" s="12"/>
      <c r="G1755" s="12" t="str">
        <f t="shared" si="184"/>
        <v/>
      </c>
      <c r="H1755" s="12"/>
      <c r="I1755" s="12"/>
      <c r="J1755" s="12"/>
      <c r="K1755" s="12">
        <f t="shared" si="185"/>
        <v>0</v>
      </c>
      <c r="L1755" s="12"/>
      <c r="M1755" s="12"/>
      <c r="N1755" s="12" t="b">
        <f t="shared" si="186"/>
        <v>1</v>
      </c>
      <c r="O1755" s="12" t="e">
        <f>VLOOKUP(G1755,[1]CTDaoKhung!$C$5:$L$726,2,0)</f>
        <v>#N/A</v>
      </c>
      <c r="P1755" s="12" t="e">
        <f t="shared" si="187"/>
        <v>#N/A</v>
      </c>
      <c r="Q1755" s="12"/>
      <c r="R1755" s="12"/>
    </row>
    <row r="1756" spans="1:18" hidden="1" x14ac:dyDescent="0.3">
      <c r="A1756" s="12"/>
      <c r="B1756" s="12"/>
      <c r="C1756" s="12" t="str">
        <f t="shared" si="188"/>
        <v/>
      </c>
      <c r="D1756" s="12"/>
      <c r="E1756" s="12"/>
      <c r="F1756" s="12"/>
      <c r="G1756" s="12" t="str">
        <f t="shared" si="184"/>
        <v/>
      </c>
      <c r="H1756" s="12"/>
      <c r="I1756" s="12"/>
      <c r="J1756" s="12"/>
      <c r="K1756" s="12">
        <f t="shared" si="185"/>
        <v>0</v>
      </c>
      <c r="L1756" s="12"/>
      <c r="M1756" s="12"/>
      <c r="N1756" s="12" t="b">
        <f t="shared" si="186"/>
        <v>1</v>
      </c>
      <c r="O1756" s="12" t="e">
        <f>VLOOKUP(G1756,[1]CTDaoKhung!$C$5:$L$726,2,0)</f>
        <v>#N/A</v>
      </c>
      <c r="P1756" s="12" t="e">
        <f t="shared" si="187"/>
        <v>#N/A</v>
      </c>
      <c r="Q1756" s="12"/>
      <c r="R1756" s="12"/>
    </row>
    <row r="1757" spans="1:18" hidden="1" x14ac:dyDescent="0.3">
      <c r="A1757" s="12"/>
      <c r="B1757" s="12"/>
      <c r="C1757" s="12" t="str">
        <f t="shared" si="188"/>
        <v/>
      </c>
      <c r="D1757" s="12"/>
      <c r="E1757" s="12"/>
      <c r="F1757" s="12"/>
      <c r="G1757" s="12" t="str">
        <f t="shared" si="184"/>
        <v/>
      </c>
      <c r="H1757" s="12"/>
      <c r="I1757" s="12"/>
      <c r="J1757" s="12"/>
      <c r="K1757" s="12">
        <f t="shared" si="185"/>
        <v>0</v>
      </c>
      <c r="L1757" s="12"/>
      <c r="M1757" s="12"/>
      <c r="N1757" s="12" t="b">
        <f t="shared" si="186"/>
        <v>1</v>
      </c>
      <c r="O1757" s="12" t="e">
        <f>VLOOKUP(G1757,[1]CTDaoKhung!$C$5:$L$726,2,0)</f>
        <v>#N/A</v>
      </c>
      <c r="P1757" s="12" t="e">
        <f t="shared" si="187"/>
        <v>#N/A</v>
      </c>
      <c r="Q1757" s="12"/>
      <c r="R1757" s="12"/>
    </row>
    <row r="1758" spans="1:18" hidden="1" x14ac:dyDescent="0.3">
      <c r="A1758" s="12"/>
      <c r="B1758" s="12"/>
      <c r="C1758" s="12" t="str">
        <f t="shared" si="188"/>
        <v/>
      </c>
      <c r="D1758" s="12"/>
      <c r="E1758" s="12"/>
      <c r="F1758" s="12"/>
      <c r="G1758" s="12" t="str">
        <f t="shared" si="184"/>
        <v/>
      </c>
      <c r="H1758" s="12"/>
      <c r="I1758" s="12"/>
      <c r="J1758" s="12"/>
      <c r="K1758" s="12">
        <f t="shared" si="185"/>
        <v>0</v>
      </c>
      <c r="L1758" s="12"/>
      <c r="M1758" s="12"/>
      <c r="N1758" s="12" t="b">
        <f t="shared" si="186"/>
        <v>1</v>
      </c>
      <c r="O1758" s="12" t="e">
        <f>VLOOKUP(G1758,[1]CTDaoKhung!$C$5:$L$726,2,0)</f>
        <v>#N/A</v>
      </c>
      <c r="P1758" s="12" t="e">
        <f t="shared" si="187"/>
        <v>#N/A</v>
      </c>
      <c r="Q1758" s="12"/>
      <c r="R1758" s="12"/>
    </row>
    <row r="1759" spans="1:18" hidden="1" x14ac:dyDescent="0.3">
      <c r="A1759" s="12"/>
      <c r="B1759" s="12"/>
      <c r="C1759" s="12" t="str">
        <f t="shared" si="188"/>
        <v/>
      </c>
      <c r="D1759" s="12"/>
      <c r="E1759" s="12"/>
      <c r="F1759" s="12"/>
      <c r="G1759" s="12" t="str">
        <f t="shared" si="184"/>
        <v/>
      </c>
      <c r="H1759" s="12"/>
      <c r="I1759" s="12"/>
      <c r="J1759" s="12"/>
      <c r="K1759" s="12">
        <f t="shared" si="185"/>
        <v>0</v>
      </c>
      <c r="L1759" s="12"/>
      <c r="M1759" s="12"/>
      <c r="N1759" s="12" t="b">
        <f t="shared" si="186"/>
        <v>1</v>
      </c>
      <c r="O1759" s="12" t="e">
        <f>VLOOKUP(G1759,[1]CTDaoKhung!$C$5:$L$726,2,0)</f>
        <v>#N/A</v>
      </c>
      <c r="P1759" s="12" t="e">
        <f t="shared" si="187"/>
        <v>#N/A</v>
      </c>
      <c r="Q1759" s="12"/>
      <c r="R1759" s="12"/>
    </row>
    <row r="1760" spans="1:18" hidden="1" x14ac:dyDescent="0.3">
      <c r="A1760" s="12"/>
      <c r="B1760" s="12"/>
      <c r="C1760" s="12" t="str">
        <f t="shared" si="188"/>
        <v/>
      </c>
      <c r="D1760" s="12"/>
      <c r="E1760" s="12"/>
      <c r="F1760" s="12"/>
      <c r="G1760" s="12" t="str">
        <f t="shared" si="184"/>
        <v/>
      </c>
      <c r="H1760" s="12"/>
      <c r="I1760" s="12"/>
      <c r="J1760" s="12"/>
      <c r="K1760" s="12">
        <f t="shared" si="185"/>
        <v>0</v>
      </c>
      <c r="L1760" s="12"/>
      <c r="M1760" s="12"/>
      <c r="N1760" s="12" t="b">
        <f t="shared" si="186"/>
        <v>1</v>
      </c>
      <c r="O1760" s="12" t="e">
        <f>VLOOKUP(G1760,[1]CTDaoKhung!$C$5:$L$726,2,0)</f>
        <v>#N/A</v>
      </c>
      <c r="P1760" s="12" t="e">
        <f t="shared" si="187"/>
        <v>#N/A</v>
      </c>
      <c r="Q1760" s="12"/>
      <c r="R1760" s="12"/>
    </row>
    <row r="1761" spans="1:18" hidden="1" x14ac:dyDescent="0.3">
      <c r="A1761" s="12"/>
      <c r="B1761" s="12"/>
      <c r="C1761" s="12" t="str">
        <f t="shared" si="188"/>
        <v/>
      </c>
      <c r="D1761" s="12"/>
      <c r="E1761" s="12"/>
      <c r="F1761" s="12"/>
      <c r="G1761" s="12" t="str">
        <f t="shared" si="184"/>
        <v/>
      </c>
      <c r="H1761" s="12"/>
      <c r="I1761" s="12"/>
      <c r="J1761" s="12"/>
      <c r="K1761" s="12">
        <f t="shared" si="185"/>
        <v>0</v>
      </c>
      <c r="L1761" s="12"/>
      <c r="M1761" s="12"/>
      <c r="N1761" s="12" t="b">
        <f t="shared" si="186"/>
        <v>1</v>
      </c>
      <c r="O1761" s="12" t="e">
        <f>VLOOKUP(G1761,[1]CTDaoKhung!$C$5:$L$726,2,0)</f>
        <v>#N/A</v>
      </c>
      <c r="P1761" s="12" t="e">
        <f t="shared" si="187"/>
        <v>#N/A</v>
      </c>
      <c r="Q1761" s="12"/>
      <c r="R1761" s="12"/>
    </row>
    <row r="1762" spans="1:18" hidden="1" x14ac:dyDescent="0.3">
      <c r="A1762" s="12"/>
      <c r="B1762" s="12"/>
      <c r="C1762" s="12" t="str">
        <f t="shared" si="188"/>
        <v/>
      </c>
      <c r="D1762" s="12"/>
      <c r="E1762" s="12"/>
      <c r="F1762" s="12"/>
      <c r="G1762" s="12" t="str">
        <f t="shared" si="184"/>
        <v/>
      </c>
      <c r="H1762" s="12"/>
      <c r="I1762" s="12"/>
      <c r="J1762" s="12"/>
      <c r="K1762" s="12">
        <f t="shared" si="185"/>
        <v>0</v>
      </c>
      <c r="L1762" s="12"/>
      <c r="M1762" s="12"/>
      <c r="N1762" s="12" t="b">
        <f t="shared" si="186"/>
        <v>1</v>
      </c>
      <c r="O1762" s="12" t="e">
        <f>VLOOKUP(G1762,[1]CTDaoKhung!$C$5:$L$726,2,0)</f>
        <v>#N/A</v>
      </c>
      <c r="P1762" s="12" t="e">
        <f t="shared" si="187"/>
        <v>#N/A</v>
      </c>
      <c r="Q1762" s="12"/>
      <c r="R1762" s="12"/>
    </row>
    <row r="1763" spans="1:18" hidden="1" x14ac:dyDescent="0.3">
      <c r="A1763" s="12"/>
      <c r="B1763" s="12"/>
      <c r="C1763" s="12" t="str">
        <f t="shared" si="188"/>
        <v/>
      </c>
      <c r="D1763" s="12"/>
      <c r="E1763" s="12"/>
      <c r="F1763" s="12"/>
      <c r="G1763" s="12" t="str">
        <f t="shared" si="184"/>
        <v/>
      </c>
      <c r="H1763" s="12"/>
      <c r="I1763" s="12"/>
      <c r="J1763" s="12"/>
      <c r="K1763" s="12">
        <f t="shared" si="185"/>
        <v>0</v>
      </c>
      <c r="L1763" s="12"/>
      <c r="M1763" s="12"/>
      <c r="N1763" s="12" t="b">
        <f t="shared" si="186"/>
        <v>1</v>
      </c>
      <c r="O1763" s="12" t="e">
        <f>VLOOKUP(G1763,[1]CTDaoKhung!$C$5:$L$726,2,0)</f>
        <v>#N/A</v>
      </c>
      <c r="P1763" s="12" t="e">
        <f t="shared" si="187"/>
        <v>#N/A</v>
      </c>
      <c r="Q1763" s="12"/>
      <c r="R1763" s="12"/>
    </row>
    <row r="1764" spans="1:18" hidden="1" x14ac:dyDescent="0.3">
      <c r="A1764" s="12"/>
      <c r="B1764" s="12"/>
      <c r="C1764" s="12" t="str">
        <f t="shared" si="188"/>
        <v/>
      </c>
      <c r="D1764" s="12"/>
      <c r="E1764" s="12"/>
      <c r="F1764" s="12"/>
      <c r="G1764" s="12" t="str">
        <f t="shared" si="184"/>
        <v/>
      </c>
      <c r="H1764" s="12"/>
      <c r="I1764" s="12"/>
      <c r="J1764" s="12"/>
      <c r="K1764" s="12">
        <f t="shared" si="185"/>
        <v>0</v>
      </c>
      <c r="L1764" s="12"/>
      <c r="M1764" s="12"/>
      <c r="N1764" s="12" t="b">
        <f t="shared" si="186"/>
        <v>1</v>
      </c>
      <c r="O1764" s="12" t="e">
        <f>VLOOKUP(G1764,[1]CTDaoKhung!$C$5:$L$726,2,0)</f>
        <v>#N/A</v>
      </c>
      <c r="P1764" s="12" t="e">
        <f t="shared" si="187"/>
        <v>#N/A</v>
      </c>
      <c r="Q1764" s="12"/>
      <c r="R1764" s="12"/>
    </row>
    <row r="1765" spans="1:18" hidden="1" x14ac:dyDescent="0.3">
      <c r="A1765" s="12"/>
      <c r="B1765" s="12"/>
      <c r="C1765" s="12" t="str">
        <f t="shared" si="188"/>
        <v/>
      </c>
      <c r="D1765" s="12"/>
      <c r="E1765" s="12"/>
      <c r="F1765" s="12"/>
      <c r="G1765" s="12" t="str">
        <f t="shared" si="184"/>
        <v/>
      </c>
      <c r="H1765" s="12"/>
      <c r="I1765" s="12"/>
      <c r="J1765" s="12"/>
      <c r="K1765" s="12">
        <f t="shared" si="185"/>
        <v>0</v>
      </c>
      <c r="L1765" s="12"/>
      <c r="M1765" s="12"/>
      <c r="N1765" s="12" t="b">
        <f t="shared" si="186"/>
        <v>1</v>
      </c>
      <c r="O1765" s="12" t="e">
        <f>VLOOKUP(G1765,[1]CTDaoKhung!$C$5:$L$726,2,0)</f>
        <v>#N/A</v>
      </c>
      <c r="P1765" s="12" t="e">
        <f t="shared" si="187"/>
        <v>#N/A</v>
      </c>
      <c r="Q1765" s="12"/>
      <c r="R1765" s="12"/>
    </row>
    <row r="1766" spans="1:18" hidden="1" x14ac:dyDescent="0.3">
      <c r="A1766" s="12"/>
      <c r="B1766" s="12"/>
      <c r="C1766" s="12" t="str">
        <f t="shared" si="188"/>
        <v/>
      </c>
      <c r="D1766" s="12"/>
      <c r="E1766" s="12"/>
      <c r="F1766" s="12"/>
      <c r="G1766" s="12" t="str">
        <f t="shared" si="184"/>
        <v/>
      </c>
      <c r="H1766" s="12"/>
      <c r="I1766" s="12"/>
      <c r="J1766" s="12"/>
      <c r="K1766" s="12">
        <f t="shared" si="185"/>
        <v>0</v>
      </c>
      <c r="L1766" s="12"/>
      <c r="M1766" s="12"/>
      <c r="N1766" s="12" t="b">
        <f t="shared" si="186"/>
        <v>1</v>
      </c>
      <c r="O1766" s="12" t="e">
        <f>VLOOKUP(G1766,[1]CTDaoKhung!$C$5:$L$726,2,0)</f>
        <v>#N/A</v>
      </c>
      <c r="P1766" s="12" t="e">
        <f t="shared" si="187"/>
        <v>#N/A</v>
      </c>
      <c r="Q1766" s="12"/>
      <c r="R1766" s="12"/>
    </row>
    <row r="1767" spans="1:18" hidden="1" x14ac:dyDescent="0.3">
      <c r="A1767" s="12"/>
      <c r="B1767" s="12"/>
      <c r="C1767" s="12" t="str">
        <f t="shared" si="188"/>
        <v/>
      </c>
      <c r="D1767" s="12"/>
      <c r="E1767" s="12"/>
      <c r="F1767" s="12"/>
      <c r="G1767" s="12" t="str">
        <f t="shared" si="184"/>
        <v/>
      </c>
      <c r="H1767" s="12"/>
      <c r="I1767" s="12"/>
      <c r="J1767" s="12"/>
      <c r="K1767" s="12">
        <f t="shared" si="185"/>
        <v>0</v>
      </c>
      <c r="L1767" s="12"/>
      <c r="M1767" s="12"/>
      <c r="N1767" s="12" t="b">
        <f t="shared" si="186"/>
        <v>1</v>
      </c>
      <c r="O1767" s="12" t="e">
        <f>VLOOKUP(G1767,[1]CTDaoKhung!$C$5:$L$726,2,0)</f>
        <v>#N/A</v>
      </c>
      <c r="P1767" s="12" t="e">
        <f t="shared" si="187"/>
        <v>#N/A</v>
      </c>
      <c r="Q1767" s="12"/>
      <c r="R1767" s="12"/>
    </row>
    <row r="1768" spans="1:18" hidden="1" x14ac:dyDescent="0.3">
      <c r="A1768" s="12"/>
      <c r="B1768" s="12"/>
      <c r="C1768" s="12" t="str">
        <f t="shared" si="188"/>
        <v/>
      </c>
      <c r="D1768" s="12"/>
      <c r="E1768" s="12"/>
      <c r="F1768" s="12"/>
      <c r="G1768" s="12" t="str">
        <f t="shared" si="184"/>
        <v/>
      </c>
      <c r="H1768" s="12"/>
      <c r="I1768" s="12"/>
      <c r="J1768" s="12"/>
      <c r="K1768" s="12">
        <f t="shared" si="185"/>
        <v>0</v>
      </c>
      <c r="L1768" s="12"/>
      <c r="M1768" s="12"/>
      <c r="N1768" s="12" t="b">
        <f t="shared" si="186"/>
        <v>1</v>
      </c>
      <c r="O1768" s="12" t="e">
        <f>VLOOKUP(G1768,[1]CTDaoKhung!$C$5:$L$726,2,0)</f>
        <v>#N/A</v>
      </c>
      <c r="P1768" s="12" t="e">
        <f t="shared" si="187"/>
        <v>#N/A</v>
      </c>
      <c r="Q1768" s="12"/>
      <c r="R1768" s="12"/>
    </row>
    <row r="1769" spans="1:18" hidden="1" x14ac:dyDescent="0.3">
      <c r="A1769" s="12"/>
      <c r="B1769" s="12"/>
      <c r="C1769" s="12" t="str">
        <f t="shared" si="188"/>
        <v/>
      </c>
      <c r="D1769" s="12"/>
      <c r="E1769" s="12"/>
      <c r="F1769" s="12"/>
      <c r="G1769" s="12" t="str">
        <f t="shared" si="184"/>
        <v/>
      </c>
      <c r="H1769" s="12"/>
      <c r="I1769" s="12"/>
      <c r="J1769" s="12"/>
      <c r="K1769" s="12">
        <f t="shared" si="185"/>
        <v>0</v>
      </c>
      <c r="L1769" s="12"/>
      <c r="M1769" s="12"/>
      <c r="N1769" s="12" t="b">
        <f t="shared" si="186"/>
        <v>1</v>
      </c>
      <c r="O1769" s="12" t="e">
        <f>VLOOKUP(G1769,[1]CTDaoKhung!$C$5:$L$726,2,0)</f>
        <v>#N/A</v>
      </c>
      <c r="P1769" s="12" t="e">
        <f t="shared" si="187"/>
        <v>#N/A</v>
      </c>
      <c r="Q1769" s="12"/>
      <c r="R1769" s="12"/>
    </row>
    <row r="1770" spans="1:18" hidden="1" x14ac:dyDescent="0.3">
      <c r="A1770" s="12"/>
      <c r="B1770" s="12"/>
      <c r="C1770" s="12" t="str">
        <f t="shared" si="188"/>
        <v/>
      </c>
      <c r="D1770" s="12"/>
      <c r="E1770" s="12"/>
      <c r="F1770" s="12"/>
      <c r="G1770" s="12" t="str">
        <f t="shared" si="184"/>
        <v/>
      </c>
      <c r="H1770" s="12"/>
      <c r="I1770" s="12"/>
      <c r="J1770" s="12"/>
      <c r="K1770" s="12">
        <f t="shared" si="185"/>
        <v>0</v>
      </c>
      <c r="L1770" s="12"/>
      <c r="M1770" s="12"/>
      <c r="N1770" s="12" t="b">
        <f t="shared" si="186"/>
        <v>1</v>
      </c>
      <c r="O1770" s="12" t="e">
        <f>VLOOKUP(G1770,[1]CTDaoKhung!$C$5:$L$726,2,0)</f>
        <v>#N/A</v>
      </c>
      <c r="P1770" s="12" t="e">
        <f t="shared" si="187"/>
        <v>#N/A</v>
      </c>
      <c r="Q1770" s="12"/>
      <c r="R1770" s="12"/>
    </row>
    <row r="1771" spans="1:18" hidden="1" x14ac:dyDescent="0.3">
      <c r="A1771" s="12"/>
      <c r="B1771" s="12"/>
      <c r="C1771" s="12" t="str">
        <f t="shared" si="188"/>
        <v/>
      </c>
      <c r="D1771" s="12"/>
      <c r="E1771" s="12"/>
      <c r="F1771" s="12"/>
      <c r="G1771" s="12" t="str">
        <f t="shared" si="184"/>
        <v/>
      </c>
      <c r="H1771" s="12"/>
      <c r="I1771" s="12"/>
      <c r="J1771" s="12"/>
      <c r="K1771" s="12">
        <f t="shared" si="185"/>
        <v>0</v>
      </c>
      <c r="L1771" s="12"/>
      <c r="M1771" s="12"/>
      <c r="N1771" s="12" t="b">
        <f t="shared" si="186"/>
        <v>1</v>
      </c>
      <c r="O1771" s="12" t="e">
        <f>VLOOKUP(G1771,[1]CTDaoKhung!$C$5:$L$726,2,0)</f>
        <v>#N/A</v>
      </c>
      <c r="P1771" s="12" t="e">
        <f t="shared" si="187"/>
        <v>#N/A</v>
      </c>
      <c r="Q1771" s="12"/>
      <c r="R1771" s="12"/>
    </row>
    <row r="1772" spans="1:18" hidden="1" x14ac:dyDescent="0.3">
      <c r="A1772" s="12"/>
      <c r="B1772" s="12"/>
      <c r="C1772" s="12" t="str">
        <f t="shared" si="188"/>
        <v/>
      </c>
      <c r="D1772" s="12"/>
      <c r="E1772" s="12"/>
      <c r="F1772" s="12"/>
      <c r="G1772" s="12" t="str">
        <f t="shared" si="184"/>
        <v/>
      </c>
      <c r="H1772" s="12"/>
      <c r="I1772" s="12"/>
      <c r="J1772" s="12"/>
      <c r="K1772" s="12">
        <f t="shared" si="185"/>
        <v>0</v>
      </c>
      <c r="L1772" s="12"/>
      <c r="M1772" s="12"/>
      <c r="N1772" s="12" t="b">
        <f t="shared" si="186"/>
        <v>1</v>
      </c>
      <c r="O1772" s="12" t="e">
        <f>VLOOKUP(G1772,[1]CTDaoKhung!$C$5:$L$726,2,0)</f>
        <v>#N/A</v>
      </c>
      <c r="P1772" s="12" t="e">
        <f t="shared" si="187"/>
        <v>#N/A</v>
      </c>
      <c r="Q1772" s="12"/>
      <c r="R1772" s="12"/>
    </row>
    <row r="1773" spans="1:18" hidden="1" x14ac:dyDescent="0.3">
      <c r="A1773" s="12"/>
      <c r="B1773" s="12"/>
      <c r="C1773" s="12" t="str">
        <f t="shared" si="188"/>
        <v/>
      </c>
      <c r="D1773" s="12"/>
      <c r="E1773" s="12"/>
      <c r="F1773" s="12"/>
      <c r="G1773" s="12" t="str">
        <f t="shared" si="184"/>
        <v/>
      </c>
      <c r="H1773" s="12"/>
      <c r="I1773" s="12"/>
      <c r="J1773" s="12"/>
      <c r="K1773" s="12">
        <f t="shared" si="185"/>
        <v>0</v>
      </c>
      <c r="L1773" s="12"/>
      <c r="M1773" s="12"/>
      <c r="N1773" s="12" t="b">
        <f t="shared" si="186"/>
        <v>1</v>
      </c>
      <c r="O1773" s="12" t="e">
        <f>VLOOKUP(G1773,[1]CTDaoKhung!$C$5:$L$726,2,0)</f>
        <v>#N/A</v>
      </c>
      <c r="P1773" s="12" t="e">
        <f t="shared" si="187"/>
        <v>#N/A</v>
      </c>
      <c r="Q1773" s="12"/>
      <c r="R1773" s="12"/>
    </row>
    <row r="1774" spans="1:18" hidden="1" x14ac:dyDescent="0.3">
      <c r="A1774" s="12"/>
      <c r="B1774" s="12"/>
      <c r="C1774" s="12" t="str">
        <f t="shared" si="188"/>
        <v/>
      </c>
      <c r="D1774" s="12"/>
      <c r="E1774" s="12"/>
      <c r="F1774" s="12"/>
      <c r="G1774" s="12" t="str">
        <f t="shared" si="184"/>
        <v/>
      </c>
      <c r="H1774" s="12"/>
      <c r="I1774" s="12"/>
      <c r="J1774" s="12"/>
      <c r="K1774" s="12">
        <f t="shared" si="185"/>
        <v>0</v>
      </c>
      <c r="L1774" s="12"/>
      <c r="M1774" s="12"/>
      <c r="N1774" s="12" t="b">
        <f t="shared" si="186"/>
        <v>1</v>
      </c>
      <c r="O1774" s="12" t="e">
        <f>VLOOKUP(G1774,[1]CTDaoKhung!$C$5:$L$726,2,0)</f>
        <v>#N/A</v>
      </c>
      <c r="P1774" s="12" t="e">
        <f t="shared" si="187"/>
        <v>#N/A</v>
      </c>
      <c r="Q1774" s="12"/>
      <c r="R1774" s="12"/>
    </row>
    <row r="1775" spans="1:18" hidden="1" x14ac:dyDescent="0.3">
      <c r="A1775" s="12"/>
      <c r="B1775" s="12"/>
      <c r="C1775" s="12" t="str">
        <f t="shared" si="188"/>
        <v/>
      </c>
      <c r="D1775" s="12"/>
      <c r="E1775" s="12"/>
      <c r="F1775" s="12"/>
      <c r="G1775" s="12" t="str">
        <f t="shared" si="184"/>
        <v/>
      </c>
      <c r="H1775" s="12"/>
      <c r="I1775" s="12"/>
      <c r="J1775" s="12"/>
      <c r="K1775" s="12">
        <f t="shared" si="185"/>
        <v>0</v>
      </c>
      <c r="L1775" s="12"/>
      <c r="M1775" s="12"/>
      <c r="N1775" s="12" t="b">
        <f t="shared" si="186"/>
        <v>1</v>
      </c>
      <c r="O1775" s="12" t="e">
        <f>VLOOKUP(G1775,[1]CTDaoKhung!$C$5:$L$726,2,0)</f>
        <v>#N/A</v>
      </c>
      <c r="P1775" s="12" t="e">
        <f t="shared" si="187"/>
        <v>#N/A</v>
      </c>
      <c r="Q1775" s="12"/>
      <c r="R1775" s="12"/>
    </row>
    <row r="1776" spans="1:18" hidden="1" x14ac:dyDescent="0.3">
      <c r="A1776" s="12"/>
      <c r="B1776" s="12"/>
      <c r="C1776" s="12" t="str">
        <f t="shared" si="188"/>
        <v/>
      </c>
      <c r="D1776" s="12"/>
      <c r="E1776" s="12"/>
      <c r="F1776" s="12"/>
      <c r="G1776" s="12" t="str">
        <f t="shared" si="184"/>
        <v/>
      </c>
      <c r="H1776" s="12"/>
      <c r="I1776" s="12"/>
      <c r="J1776" s="12"/>
      <c r="K1776" s="12">
        <f t="shared" si="185"/>
        <v>0</v>
      </c>
      <c r="L1776" s="12"/>
      <c r="M1776" s="12"/>
      <c r="N1776" s="12" t="b">
        <f t="shared" si="186"/>
        <v>1</v>
      </c>
      <c r="O1776" s="12" t="e">
        <f>VLOOKUP(G1776,[1]CTDaoKhung!$C$5:$L$726,2,0)</f>
        <v>#N/A</v>
      </c>
      <c r="P1776" s="12" t="e">
        <f t="shared" si="187"/>
        <v>#N/A</v>
      </c>
      <c r="Q1776" s="12"/>
      <c r="R1776" s="12"/>
    </row>
    <row r="1777" spans="1:18" hidden="1" x14ac:dyDescent="0.3">
      <c r="A1777" s="12"/>
      <c r="B1777" s="12"/>
      <c r="C1777" s="12" t="str">
        <f t="shared" si="188"/>
        <v/>
      </c>
      <c r="D1777" s="12"/>
      <c r="E1777" s="12"/>
      <c r="F1777" s="12"/>
      <c r="G1777" s="12" t="str">
        <f t="shared" si="184"/>
        <v/>
      </c>
      <c r="H1777" s="12"/>
      <c r="I1777" s="12"/>
      <c r="J1777" s="12"/>
      <c r="K1777" s="12">
        <f t="shared" si="185"/>
        <v>0</v>
      </c>
      <c r="L1777" s="12"/>
      <c r="M1777" s="12"/>
      <c r="N1777" s="12" t="b">
        <f t="shared" si="186"/>
        <v>1</v>
      </c>
      <c r="O1777" s="12" t="e">
        <f>VLOOKUP(G1777,[1]CTDaoKhung!$C$5:$L$726,2,0)</f>
        <v>#N/A</v>
      </c>
      <c r="P1777" s="12" t="e">
        <f t="shared" si="187"/>
        <v>#N/A</v>
      </c>
      <c r="Q1777" s="12"/>
      <c r="R1777" s="12"/>
    </row>
    <row r="1778" spans="1:18" hidden="1" x14ac:dyDescent="0.3">
      <c r="A1778" s="12"/>
      <c r="B1778" s="12"/>
      <c r="C1778" s="12" t="str">
        <f t="shared" si="188"/>
        <v/>
      </c>
      <c r="D1778" s="12"/>
      <c r="E1778" s="12"/>
      <c r="F1778" s="12"/>
      <c r="G1778" s="12" t="str">
        <f t="shared" si="184"/>
        <v/>
      </c>
      <c r="H1778" s="12"/>
      <c r="I1778" s="12"/>
      <c r="J1778" s="12"/>
      <c r="K1778" s="12">
        <f t="shared" si="185"/>
        <v>0</v>
      </c>
      <c r="L1778" s="12"/>
      <c r="M1778" s="12"/>
      <c r="N1778" s="12" t="b">
        <f t="shared" si="186"/>
        <v>1</v>
      </c>
      <c r="O1778" s="12" t="e">
        <f>VLOOKUP(G1778,[1]CTDaoKhung!$C$5:$L$726,2,0)</f>
        <v>#N/A</v>
      </c>
      <c r="P1778" s="12" t="e">
        <f t="shared" si="187"/>
        <v>#N/A</v>
      </c>
      <c r="Q1778" s="12"/>
      <c r="R1778" s="12"/>
    </row>
    <row r="1779" spans="1:18" hidden="1" x14ac:dyDescent="0.3">
      <c r="A1779" s="12"/>
      <c r="B1779" s="12"/>
      <c r="C1779" s="12" t="str">
        <f t="shared" si="188"/>
        <v/>
      </c>
      <c r="D1779" s="12"/>
      <c r="E1779" s="12"/>
      <c r="F1779" s="12"/>
      <c r="G1779" s="12" t="str">
        <f t="shared" si="184"/>
        <v/>
      </c>
      <c r="H1779" s="12"/>
      <c r="I1779" s="12"/>
      <c r="J1779" s="12"/>
      <c r="K1779" s="12">
        <f t="shared" si="185"/>
        <v>0</v>
      </c>
      <c r="L1779" s="12"/>
      <c r="M1779" s="12"/>
      <c r="N1779" s="12" t="b">
        <f t="shared" si="186"/>
        <v>1</v>
      </c>
      <c r="O1779" s="12" t="e">
        <f>VLOOKUP(G1779,[1]CTDaoKhung!$C$5:$L$726,2,0)</f>
        <v>#N/A</v>
      </c>
      <c r="P1779" s="12" t="e">
        <f t="shared" si="187"/>
        <v>#N/A</v>
      </c>
      <c r="Q1779" s="12"/>
      <c r="R1779" s="12"/>
    </row>
    <row r="1780" spans="1:18" hidden="1" x14ac:dyDescent="0.3">
      <c r="A1780" s="12"/>
      <c r="B1780" s="12"/>
      <c r="C1780" s="12" t="str">
        <f t="shared" si="188"/>
        <v/>
      </c>
      <c r="D1780" s="12"/>
      <c r="E1780" s="12"/>
      <c r="F1780" s="12"/>
      <c r="G1780" s="12" t="str">
        <f t="shared" si="184"/>
        <v/>
      </c>
      <c r="H1780" s="12"/>
      <c r="I1780" s="12"/>
      <c r="J1780" s="12"/>
      <c r="K1780" s="12">
        <f t="shared" si="185"/>
        <v>0</v>
      </c>
      <c r="L1780" s="12"/>
      <c r="M1780" s="12"/>
      <c r="N1780" s="12" t="b">
        <f t="shared" si="186"/>
        <v>1</v>
      </c>
      <c r="O1780" s="12" t="e">
        <f>VLOOKUP(G1780,[1]CTDaoKhung!$C$5:$L$726,2,0)</f>
        <v>#N/A</v>
      </c>
      <c r="P1780" s="12" t="e">
        <f t="shared" si="187"/>
        <v>#N/A</v>
      </c>
      <c r="Q1780" s="12"/>
      <c r="R1780" s="12"/>
    </row>
    <row r="1781" spans="1:18" hidden="1" x14ac:dyDescent="0.3">
      <c r="A1781" s="12"/>
      <c r="B1781" s="12"/>
      <c r="C1781" s="12" t="str">
        <f t="shared" si="188"/>
        <v/>
      </c>
      <c r="D1781" s="12"/>
      <c r="E1781" s="12"/>
      <c r="F1781" s="12"/>
      <c r="G1781" s="12" t="str">
        <f t="shared" si="184"/>
        <v/>
      </c>
      <c r="H1781" s="12"/>
      <c r="I1781" s="12"/>
      <c r="J1781" s="12"/>
      <c r="K1781" s="12">
        <f t="shared" si="185"/>
        <v>0</v>
      </c>
      <c r="L1781" s="12"/>
      <c r="M1781" s="12"/>
      <c r="N1781" s="12" t="b">
        <f t="shared" si="186"/>
        <v>1</v>
      </c>
      <c r="O1781" s="12" t="e">
        <f>VLOOKUP(G1781,[1]CTDaoKhung!$C$5:$L$726,2,0)</f>
        <v>#N/A</v>
      </c>
      <c r="P1781" s="12" t="e">
        <f t="shared" si="187"/>
        <v>#N/A</v>
      </c>
      <c r="Q1781" s="12"/>
      <c r="R1781" s="12"/>
    </row>
    <row r="1782" spans="1:18" hidden="1" x14ac:dyDescent="0.3">
      <c r="A1782" s="12"/>
      <c r="B1782" s="12"/>
      <c r="C1782" s="12" t="str">
        <f t="shared" si="188"/>
        <v/>
      </c>
      <c r="D1782" s="12"/>
      <c r="E1782" s="12"/>
      <c r="F1782" s="12"/>
      <c r="G1782" s="12" t="str">
        <f t="shared" si="184"/>
        <v/>
      </c>
      <c r="H1782" s="12"/>
      <c r="I1782" s="12"/>
      <c r="J1782" s="12"/>
      <c r="K1782" s="12">
        <f t="shared" si="185"/>
        <v>0</v>
      </c>
      <c r="L1782" s="12"/>
      <c r="M1782" s="12"/>
      <c r="N1782" s="12" t="b">
        <f t="shared" si="186"/>
        <v>1</v>
      </c>
      <c r="O1782" s="12" t="e">
        <f>VLOOKUP(G1782,[1]CTDaoKhung!$C$5:$L$726,2,0)</f>
        <v>#N/A</v>
      </c>
      <c r="P1782" s="12" t="e">
        <f t="shared" si="187"/>
        <v>#N/A</v>
      </c>
      <c r="Q1782" s="12"/>
      <c r="R1782" s="12"/>
    </row>
    <row r="1783" spans="1:18" hidden="1" x14ac:dyDescent="0.3">
      <c r="A1783" s="12"/>
      <c r="B1783" s="12"/>
      <c r="C1783" s="12" t="str">
        <f t="shared" si="188"/>
        <v/>
      </c>
      <c r="D1783" s="12"/>
      <c r="E1783" s="12"/>
      <c r="F1783" s="12"/>
      <c r="G1783" s="12" t="str">
        <f t="shared" si="184"/>
        <v/>
      </c>
      <c r="H1783" s="12"/>
      <c r="I1783" s="12"/>
      <c r="J1783" s="12"/>
      <c r="K1783" s="12">
        <f t="shared" si="185"/>
        <v>0</v>
      </c>
      <c r="L1783" s="12"/>
      <c r="M1783" s="12"/>
      <c r="N1783" s="12" t="b">
        <f t="shared" si="186"/>
        <v>1</v>
      </c>
      <c r="O1783" s="12" t="e">
        <f>VLOOKUP(G1783,[1]CTDaoKhung!$C$5:$L$726,2,0)</f>
        <v>#N/A</v>
      </c>
      <c r="P1783" s="12" t="e">
        <f t="shared" si="187"/>
        <v>#N/A</v>
      </c>
      <c r="Q1783" s="12"/>
      <c r="R1783" s="12"/>
    </row>
    <row r="1784" spans="1:18" hidden="1" x14ac:dyDescent="0.3">
      <c r="A1784" s="12"/>
      <c r="B1784" s="12"/>
      <c r="C1784" s="12" t="str">
        <f t="shared" si="188"/>
        <v/>
      </c>
      <c r="D1784" s="12"/>
      <c r="E1784" s="12"/>
      <c r="F1784" s="12"/>
      <c r="G1784" s="12" t="str">
        <f t="shared" si="184"/>
        <v/>
      </c>
      <c r="H1784" s="12"/>
      <c r="I1784" s="12"/>
      <c r="J1784" s="12"/>
      <c r="K1784" s="12">
        <f t="shared" si="185"/>
        <v>0</v>
      </c>
      <c r="L1784" s="12"/>
      <c r="M1784" s="12"/>
      <c r="N1784" s="12" t="b">
        <f t="shared" si="186"/>
        <v>1</v>
      </c>
      <c r="O1784" s="12" t="e">
        <f>VLOOKUP(G1784,[1]CTDaoKhung!$C$5:$L$726,2,0)</f>
        <v>#N/A</v>
      </c>
      <c r="P1784" s="12" t="e">
        <f t="shared" si="187"/>
        <v>#N/A</v>
      </c>
      <c r="Q1784" s="12"/>
      <c r="R1784" s="12"/>
    </row>
    <row r="1785" spans="1:18" hidden="1" x14ac:dyDescent="0.3">
      <c r="A1785" s="12"/>
      <c r="B1785" s="12"/>
      <c r="C1785" s="12" t="str">
        <f t="shared" si="188"/>
        <v/>
      </c>
      <c r="D1785" s="12"/>
      <c r="E1785" s="12"/>
      <c r="F1785" s="12"/>
      <c r="G1785" s="12" t="str">
        <f t="shared" si="184"/>
        <v/>
      </c>
      <c r="H1785" s="12"/>
      <c r="I1785" s="12"/>
      <c r="J1785" s="12"/>
      <c r="K1785" s="12">
        <f t="shared" si="185"/>
        <v>0</v>
      </c>
      <c r="L1785" s="12"/>
      <c r="M1785" s="12"/>
      <c r="N1785" s="12" t="b">
        <f t="shared" si="186"/>
        <v>1</v>
      </c>
      <c r="O1785" s="12" t="e">
        <f>VLOOKUP(G1785,[1]CTDaoKhung!$C$5:$L$726,2,0)</f>
        <v>#N/A</v>
      </c>
      <c r="P1785" s="12" t="e">
        <f t="shared" si="187"/>
        <v>#N/A</v>
      </c>
      <c r="Q1785" s="12"/>
      <c r="R1785" s="12"/>
    </row>
    <row r="1786" spans="1:18" hidden="1" x14ac:dyDescent="0.3">
      <c r="A1786" s="12"/>
      <c r="B1786" s="12"/>
      <c r="C1786" s="12" t="str">
        <f t="shared" si="188"/>
        <v/>
      </c>
      <c r="D1786" s="12"/>
      <c r="E1786" s="12"/>
      <c r="F1786" s="12"/>
      <c r="G1786" s="12" t="str">
        <f t="shared" si="184"/>
        <v/>
      </c>
      <c r="H1786" s="12"/>
      <c r="I1786" s="12"/>
      <c r="J1786" s="12"/>
      <c r="K1786" s="12">
        <f t="shared" si="185"/>
        <v>0</v>
      </c>
      <c r="L1786" s="12"/>
      <c r="M1786" s="12"/>
      <c r="N1786" s="12" t="b">
        <f t="shared" si="186"/>
        <v>1</v>
      </c>
      <c r="O1786" s="12" t="e">
        <f>VLOOKUP(G1786,[1]CTDaoKhung!$C$5:$L$726,2,0)</f>
        <v>#N/A</v>
      </c>
      <c r="P1786" s="12" t="e">
        <f t="shared" si="187"/>
        <v>#N/A</v>
      </c>
      <c r="Q1786" s="12"/>
      <c r="R1786" s="12"/>
    </row>
    <row r="1787" spans="1:18" hidden="1" x14ac:dyDescent="0.3">
      <c r="A1787" s="12"/>
      <c r="B1787" s="12"/>
      <c r="C1787" s="12" t="str">
        <f t="shared" si="188"/>
        <v/>
      </c>
      <c r="D1787" s="12"/>
      <c r="E1787" s="12"/>
      <c r="F1787" s="12"/>
      <c r="G1787" s="12" t="str">
        <f t="shared" si="184"/>
        <v/>
      </c>
      <c r="H1787" s="12"/>
      <c r="I1787" s="12"/>
      <c r="J1787" s="12"/>
      <c r="K1787" s="12">
        <f t="shared" si="185"/>
        <v>0</v>
      </c>
      <c r="L1787" s="12"/>
      <c r="M1787" s="12"/>
      <c r="N1787" s="12" t="b">
        <f t="shared" si="186"/>
        <v>1</v>
      </c>
      <c r="O1787" s="12" t="e">
        <f>VLOOKUP(G1787,[1]CTDaoKhung!$C$5:$L$726,2,0)</f>
        <v>#N/A</v>
      </c>
      <c r="P1787" s="12" t="e">
        <f t="shared" si="187"/>
        <v>#N/A</v>
      </c>
      <c r="Q1787" s="12"/>
      <c r="R1787" s="12"/>
    </row>
    <row r="1788" spans="1:18" hidden="1" x14ac:dyDescent="0.3">
      <c r="A1788" s="12"/>
      <c r="B1788" s="12"/>
      <c r="C1788" s="12" t="str">
        <f t="shared" si="188"/>
        <v/>
      </c>
      <c r="D1788" s="12"/>
      <c r="E1788" s="12"/>
      <c r="F1788" s="12"/>
      <c r="G1788" s="12" t="str">
        <f t="shared" si="184"/>
        <v/>
      </c>
      <c r="H1788" s="12"/>
      <c r="I1788" s="12"/>
      <c r="J1788" s="12"/>
      <c r="K1788" s="12">
        <f t="shared" si="185"/>
        <v>0</v>
      </c>
      <c r="L1788" s="12"/>
      <c r="M1788" s="12"/>
      <c r="N1788" s="12" t="b">
        <f t="shared" si="186"/>
        <v>1</v>
      </c>
      <c r="O1788" s="12" t="e">
        <f>VLOOKUP(G1788,[1]CTDaoKhung!$C$5:$L$726,2,0)</f>
        <v>#N/A</v>
      </c>
      <c r="P1788" s="12" t="e">
        <f t="shared" si="187"/>
        <v>#N/A</v>
      </c>
      <c r="Q1788" s="12"/>
      <c r="R1788" s="12"/>
    </row>
    <row r="1789" spans="1:18" hidden="1" x14ac:dyDescent="0.3">
      <c r="A1789" s="12"/>
      <c r="B1789" s="12"/>
      <c r="C1789" s="12" t="str">
        <f t="shared" si="188"/>
        <v/>
      </c>
      <c r="D1789" s="12"/>
      <c r="E1789" s="12"/>
      <c r="F1789" s="12"/>
      <c r="G1789" s="12" t="str">
        <f t="shared" si="184"/>
        <v/>
      </c>
      <c r="H1789" s="12"/>
      <c r="I1789" s="12"/>
      <c r="J1789" s="12"/>
      <c r="K1789" s="12">
        <f t="shared" si="185"/>
        <v>0</v>
      </c>
      <c r="L1789" s="12"/>
      <c r="M1789" s="12"/>
      <c r="N1789" s="12" t="b">
        <f t="shared" si="186"/>
        <v>1</v>
      </c>
      <c r="O1789" s="12" t="e">
        <f>VLOOKUP(G1789,[1]CTDaoKhung!$C$5:$L$726,2,0)</f>
        <v>#N/A</v>
      </c>
      <c r="P1789" s="12" t="e">
        <f t="shared" si="187"/>
        <v>#N/A</v>
      </c>
      <c r="Q1789" s="12"/>
      <c r="R1789" s="12"/>
    </row>
    <row r="1790" spans="1:18" hidden="1" x14ac:dyDescent="0.3">
      <c r="A1790" s="12"/>
      <c r="B1790" s="12"/>
      <c r="C1790" s="12" t="str">
        <f t="shared" si="188"/>
        <v/>
      </c>
      <c r="D1790" s="12"/>
      <c r="E1790" s="12"/>
      <c r="F1790" s="12"/>
      <c r="G1790" s="12" t="str">
        <f t="shared" si="184"/>
        <v/>
      </c>
      <c r="H1790" s="12"/>
      <c r="I1790" s="12"/>
      <c r="J1790" s="12"/>
      <c r="K1790" s="12">
        <f t="shared" si="185"/>
        <v>0</v>
      </c>
      <c r="L1790" s="12"/>
      <c r="M1790" s="12"/>
      <c r="N1790" s="12" t="b">
        <f t="shared" si="186"/>
        <v>1</v>
      </c>
      <c r="O1790" s="12" t="e">
        <f>VLOOKUP(G1790,[1]CTDaoKhung!$C$5:$L$726,2,0)</f>
        <v>#N/A</v>
      </c>
      <c r="P1790" s="12" t="e">
        <f t="shared" si="187"/>
        <v>#N/A</v>
      </c>
      <c r="Q1790" s="12"/>
      <c r="R1790" s="12"/>
    </row>
    <row r="1791" spans="1:18" hidden="1" x14ac:dyDescent="0.3">
      <c r="A1791" s="12"/>
      <c r="B1791" s="12"/>
      <c r="C1791" s="12" t="str">
        <f t="shared" si="188"/>
        <v/>
      </c>
      <c r="D1791" s="12"/>
      <c r="E1791" s="12"/>
      <c r="F1791" s="12"/>
      <c r="G1791" s="12" t="str">
        <f t="shared" si="184"/>
        <v/>
      </c>
      <c r="H1791" s="12"/>
      <c r="I1791" s="12"/>
      <c r="J1791" s="12"/>
      <c r="K1791" s="12">
        <f t="shared" si="185"/>
        <v>0</v>
      </c>
      <c r="L1791" s="12"/>
      <c r="M1791" s="12"/>
      <c r="N1791" s="12" t="b">
        <f t="shared" si="186"/>
        <v>1</v>
      </c>
      <c r="O1791" s="12" t="e">
        <f>VLOOKUP(G1791,[1]CTDaoKhung!$C$5:$L$726,2,0)</f>
        <v>#N/A</v>
      </c>
      <c r="P1791" s="12" t="e">
        <f t="shared" si="187"/>
        <v>#N/A</v>
      </c>
      <c r="Q1791" s="12"/>
      <c r="R1791" s="12"/>
    </row>
    <row r="1792" spans="1:18" hidden="1" x14ac:dyDescent="0.3">
      <c r="A1792" s="12"/>
      <c r="B1792" s="12"/>
      <c r="C1792" s="12" t="str">
        <f t="shared" si="188"/>
        <v/>
      </c>
      <c r="D1792" s="12"/>
      <c r="E1792" s="12"/>
      <c r="F1792" s="12"/>
      <c r="G1792" s="12" t="str">
        <f t="shared" si="184"/>
        <v/>
      </c>
      <c r="H1792" s="12"/>
      <c r="I1792" s="12"/>
      <c r="J1792" s="12"/>
      <c r="K1792" s="12">
        <f t="shared" si="185"/>
        <v>0</v>
      </c>
      <c r="L1792" s="12"/>
      <c r="M1792" s="12"/>
      <c r="N1792" s="12" t="b">
        <f t="shared" si="186"/>
        <v>1</v>
      </c>
      <c r="O1792" s="12" t="e">
        <f>VLOOKUP(G1792,[1]CTDaoKhung!$C$5:$L$726,2,0)</f>
        <v>#N/A</v>
      </c>
      <c r="P1792" s="12" t="e">
        <f t="shared" si="187"/>
        <v>#N/A</v>
      </c>
      <c r="Q1792" s="12"/>
      <c r="R1792" s="12"/>
    </row>
    <row r="1793" spans="1:18" hidden="1" x14ac:dyDescent="0.3">
      <c r="A1793" s="12"/>
      <c r="B1793" s="12"/>
      <c r="C1793" s="12" t="str">
        <f t="shared" si="188"/>
        <v/>
      </c>
      <c r="D1793" s="12"/>
      <c r="E1793" s="12"/>
      <c r="F1793" s="12"/>
      <c r="G1793" s="12" t="str">
        <f t="shared" si="184"/>
        <v/>
      </c>
      <c r="H1793" s="12"/>
      <c r="I1793" s="12"/>
      <c r="J1793" s="12"/>
      <c r="K1793" s="12">
        <f t="shared" si="185"/>
        <v>0</v>
      </c>
      <c r="L1793" s="12"/>
      <c r="M1793" s="12"/>
      <c r="N1793" s="12" t="b">
        <f t="shared" si="186"/>
        <v>1</v>
      </c>
      <c r="O1793" s="12" t="e">
        <f>VLOOKUP(G1793,[1]CTDaoKhung!$C$5:$L$726,2,0)</f>
        <v>#N/A</v>
      </c>
      <c r="P1793" s="12" t="e">
        <f t="shared" si="187"/>
        <v>#N/A</v>
      </c>
      <c r="Q1793" s="12"/>
      <c r="R1793" s="12"/>
    </row>
    <row r="1794" spans="1:18" hidden="1" x14ac:dyDescent="0.3">
      <c r="A1794" s="12"/>
      <c r="B1794" s="12"/>
      <c r="C1794" s="12" t="str">
        <f t="shared" si="188"/>
        <v/>
      </c>
      <c r="D1794" s="12"/>
      <c r="E1794" s="12"/>
      <c r="F1794" s="12"/>
      <c r="G1794" s="12" t="str">
        <f t="shared" si="184"/>
        <v/>
      </c>
      <c r="H1794" s="12"/>
      <c r="I1794" s="12"/>
      <c r="J1794" s="12"/>
      <c r="K1794" s="12">
        <f t="shared" si="185"/>
        <v>0</v>
      </c>
      <c r="L1794" s="12"/>
      <c r="M1794" s="12"/>
      <c r="N1794" s="12" t="b">
        <f t="shared" si="186"/>
        <v>1</v>
      </c>
      <c r="O1794" s="12" t="e">
        <f>VLOOKUP(G1794,[1]CTDaoKhung!$C$5:$L$726,2,0)</f>
        <v>#N/A</v>
      </c>
      <c r="P1794" s="12" t="e">
        <f t="shared" si="187"/>
        <v>#N/A</v>
      </c>
      <c r="Q1794" s="12"/>
      <c r="R1794" s="12"/>
    </row>
    <row r="1795" spans="1:18" hidden="1" x14ac:dyDescent="0.3">
      <c r="A1795" s="12"/>
      <c r="B1795" s="12"/>
      <c r="C1795" s="12" t="str">
        <f t="shared" si="188"/>
        <v/>
      </c>
      <c r="D1795" s="12"/>
      <c r="E1795" s="12"/>
      <c r="F1795" s="12"/>
      <c r="G1795" s="12" t="str">
        <f t="shared" ref="G1795:G1858" si="189">E1795&amp;F1795</f>
        <v/>
      </c>
      <c r="H1795" s="12"/>
      <c r="I1795" s="12"/>
      <c r="J1795" s="12"/>
      <c r="K1795" s="12">
        <f t="shared" ref="K1795:K1858" si="190">D1795</f>
        <v>0</v>
      </c>
      <c r="L1795" s="12"/>
      <c r="M1795" s="12"/>
      <c r="N1795" s="12" t="b">
        <f t="shared" ref="N1795:N1858" si="191">L1795=M1795</f>
        <v>1</v>
      </c>
      <c r="O1795" s="12" t="e">
        <f>VLOOKUP(G1795,[1]CTDaoKhung!$C$5:$L$726,2,0)</f>
        <v>#N/A</v>
      </c>
      <c r="P1795" s="12" t="e">
        <f t="shared" ref="P1795:P1858" si="192">H1795=O1795</f>
        <v>#N/A</v>
      </c>
      <c r="Q1795" s="12"/>
      <c r="R1795" s="12"/>
    </row>
    <row r="1796" spans="1:18" hidden="1" x14ac:dyDescent="0.3">
      <c r="A1796" s="12"/>
      <c r="B1796" s="12"/>
      <c r="C1796" s="12" t="str">
        <f t="shared" si="188"/>
        <v/>
      </c>
      <c r="D1796" s="12"/>
      <c r="E1796" s="12"/>
      <c r="F1796" s="12"/>
      <c r="G1796" s="12" t="str">
        <f t="shared" si="189"/>
        <v/>
      </c>
      <c r="H1796" s="12"/>
      <c r="I1796" s="12"/>
      <c r="J1796" s="12"/>
      <c r="K1796" s="12">
        <f t="shared" si="190"/>
        <v>0</v>
      </c>
      <c r="L1796" s="12"/>
      <c r="M1796" s="12"/>
      <c r="N1796" s="12" t="b">
        <f t="shared" si="191"/>
        <v>1</v>
      </c>
      <c r="O1796" s="12" t="e">
        <f>VLOOKUP(G1796,[1]CTDaoKhung!$C$5:$L$726,2,0)</f>
        <v>#N/A</v>
      </c>
      <c r="P1796" s="12" t="e">
        <f t="shared" si="192"/>
        <v>#N/A</v>
      </c>
      <c r="Q1796" s="12"/>
      <c r="R1796" s="12"/>
    </row>
    <row r="1797" spans="1:18" hidden="1" x14ac:dyDescent="0.3">
      <c r="A1797" s="12"/>
      <c r="B1797" s="12"/>
      <c r="C1797" s="12" t="str">
        <f t="shared" si="188"/>
        <v/>
      </c>
      <c r="D1797" s="12"/>
      <c r="E1797" s="12"/>
      <c r="F1797" s="12"/>
      <c r="G1797" s="12" t="str">
        <f t="shared" si="189"/>
        <v/>
      </c>
      <c r="H1797" s="12"/>
      <c r="I1797" s="12"/>
      <c r="J1797" s="12"/>
      <c r="K1797" s="12">
        <f t="shared" si="190"/>
        <v>0</v>
      </c>
      <c r="L1797" s="12"/>
      <c r="M1797" s="12"/>
      <c r="N1797" s="12" t="b">
        <f t="shared" si="191"/>
        <v>1</v>
      </c>
      <c r="O1797" s="12" t="e">
        <f>VLOOKUP(G1797,[1]CTDaoKhung!$C$5:$L$726,2,0)</f>
        <v>#N/A</v>
      </c>
      <c r="P1797" s="12" t="e">
        <f t="shared" si="192"/>
        <v>#N/A</v>
      </c>
      <c r="Q1797" s="12"/>
      <c r="R1797" s="12"/>
    </row>
    <row r="1798" spans="1:18" hidden="1" x14ac:dyDescent="0.3">
      <c r="A1798" s="12"/>
      <c r="B1798" s="12"/>
      <c r="C1798" s="12" t="str">
        <f t="shared" si="188"/>
        <v/>
      </c>
      <c r="D1798" s="12"/>
      <c r="E1798" s="12"/>
      <c r="F1798" s="12"/>
      <c r="G1798" s="12" t="str">
        <f t="shared" si="189"/>
        <v/>
      </c>
      <c r="H1798" s="12"/>
      <c r="I1798" s="12"/>
      <c r="J1798" s="12"/>
      <c r="K1798" s="12">
        <f t="shared" si="190"/>
        <v>0</v>
      </c>
      <c r="L1798" s="12"/>
      <c r="M1798" s="12"/>
      <c r="N1798" s="12" t="b">
        <f t="shared" si="191"/>
        <v>1</v>
      </c>
      <c r="O1798" s="12" t="e">
        <f>VLOOKUP(G1798,[1]CTDaoKhung!$C$5:$L$726,2,0)</f>
        <v>#N/A</v>
      </c>
      <c r="P1798" s="12" t="e">
        <f t="shared" si="192"/>
        <v>#N/A</v>
      </c>
      <c r="Q1798" s="12"/>
      <c r="R1798" s="12"/>
    </row>
    <row r="1799" spans="1:18" hidden="1" x14ac:dyDescent="0.3">
      <c r="A1799" s="12"/>
      <c r="B1799" s="12"/>
      <c r="C1799" s="12" t="str">
        <f t="shared" si="188"/>
        <v/>
      </c>
      <c r="D1799" s="12"/>
      <c r="E1799" s="12"/>
      <c r="F1799" s="12"/>
      <c r="G1799" s="12" t="str">
        <f t="shared" si="189"/>
        <v/>
      </c>
      <c r="H1799" s="12"/>
      <c r="I1799" s="12"/>
      <c r="J1799" s="12"/>
      <c r="K1799" s="12">
        <f t="shared" si="190"/>
        <v>0</v>
      </c>
      <c r="L1799" s="12"/>
      <c r="M1799" s="12"/>
      <c r="N1799" s="12" t="b">
        <f t="shared" si="191"/>
        <v>1</v>
      </c>
      <c r="O1799" s="12" t="e">
        <f>VLOOKUP(G1799,[1]CTDaoKhung!$C$5:$L$726,2,0)</f>
        <v>#N/A</v>
      </c>
      <c r="P1799" s="12" t="e">
        <f t="shared" si="192"/>
        <v>#N/A</v>
      </c>
      <c r="Q1799" s="12"/>
      <c r="R1799" s="12"/>
    </row>
    <row r="1800" spans="1:18" hidden="1" x14ac:dyDescent="0.3">
      <c r="A1800" s="12"/>
      <c r="B1800" s="12"/>
      <c r="C1800" s="12" t="str">
        <f t="shared" si="188"/>
        <v/>
      </c>
      <c r="D1800" s="12"/>
      <c r="E1800" s="12"/>
      <c r="F1800" s="12"/>
      <c r="G1800" s="12" t="str">
        <f t="shared" si="189"/>
        <v/>
      </c>
      <c r="H1800" s="12"/>
      <c r="I1800" s="12"/>
      <c r="J1800" s="12"/>
      <c r="K1800" s="12">
        <f t="shared" si="190"/>
        <v>0</v>
      </c>
      <c r="L1800" s="12"/>
      <c r="M1800" s="12"/>
      <c r="N1800" s="12" t="b">
        <f t="shared" si="191"/>
        <v>1</v>
      </c>
      <c r="O1800" s="12" t="e">
        <f>VLOOKUP(G1800,[1]CTDaoKhung!$C$5:$L$726,2,0)</f>
        <v>#N/A</v>
      </c>
      <c r="P1800" s="12" t="e">
        <f t="shared" si="192"/>
        <v>#N/A</v>
      </c>
      <c r="Q1800" s="12"/>
      <c r="R1800" s="12"/>
    </row>
    <row r="1801" spans="1:18" hidden="1" x14ac:dyDescent="0.3">
      <c r="A1801" s="12"/>
      <c r="B1801" s="12"/>
      <c r="C1801" s="12" t="str">
        <f t="shared" si="188"/>
        <v/>
      </c>
      <c r="D1801" s="12"/>
      <c r="E1801" s="12"/>
      <c r="F1801" s="12"/>
      <c r="G1801" s="12" t="str">
        <f t="shared" si="189"/>
        <v/>
      </c>
      <c r="H1801" s="12"/>
      <c r="I1801" s="12"/>
      <c r="J1801" s="12"/>
      <c r="K1801" s="12">
        <f t="shared" si="190"/>
        <v>0</v>
      </c>
      <c r="L1801" s="12"/>
      <c r="M1801" s="12"/>
      <c r="N1801" s="12" t="b">
        <f t="shared" si="191"/>
        <v>1</v>
      </c>
      <c r="O1801" s="12" t="e">
        <f>VLOOKUP(G1801,[1]CTDaoKhung!$C$5:$L$726,2,0)</f>
        <v>#N/A</v>
      </c>
      <c r="P1801" s="12" t="e">
        <f t="shared" si="192"/>
        <v>#N/A</v>
      </c>
      <c r="Q1801" s="12"/>
      <c r="R1801" s="12"/>
    </row>
    <row r="1802" spans="1:18" hidden="1" x14ac:dyDescent="0.3">
      <c r="A1802" s="12"/>
      <c r="B1802" s="12"/>
      <c r="C1802" s="12" t="str">
        <f t="shared" si="188"/>
        <v/>
      </c>
      <c r="D1802" s="12"/>
      <c r="E1802" s="12"/>
      <c r="F1802" s="12"/>
      <c r="G1802" s="12" t="str">
        <f t="shared" si="189"/>
        <v/>
      </c>
      <c r="H1802" s="12"/>
      <c r="I1802" s="12"/>
      <c r="J1802" s="12"/>
      <c r="K1802" s="12">
        <f t="shared" si="190"/>
        <v>0</v>
      </c>
      <c r="L1802" s="12"/>
      <c r="M1802" s="12"/>
      <c r="N1802" s="12" t="b">
        <f t="shared" si="191"/>
        <v>1</v>
      </c>
      <c r="O1802" s="12" t="e">
        <f>VLOOKUP(G1802,[1]CTDaoKhung!$C$5:$L$726,2,0)</f>
        <v>#N/A</v>
      </c>
      <c r="P1802" s="12" t="e">
        <f t="shared" si="192"/>
        <v>#N/A</v>
      </c>
      <c r="Q1802" s="12"/>
      <c r="R1802" s="12"/>
    </row>
    <row r="1803" spans="1:18" hidden="1" x14ac:dyDescent="0.3">
      <c r="A1803" s="12"/>
      <c r="B1803" s="12"/>
      <c r="C1803" s="12" t="str">
        <f t="shared" si="188"/>
        <v/>
      </c>
      <c r="D1803" s="12"/>
      <c r="E1803" s="12"/>
      <c r="F1803" s="12"/>
      <c r="G1803" s="12" t="str">
        <f t="shared" si="189"/>
        <v/>
      </c>
      <c r="H1803" s="12"/>
      <c r="I1803" s="12"/>
      <c r="J1803" s="12"/>
      <c r="K1803" s="12">
        <f t="shared" si="190"/>
        <v>0</v>
      </c>
      <c r="L1803" s="12"/>
      <c r="M1803" s="12"/>
      <c r="N1803" s="12" t="b">
        <f t="shared" si="191"/>
        <v>1</v>
      </c>
      <c r="O1803" s="12" t="e">
        <f>VLOOKUP(G1803,[1]CTDaoKhung!$C$5:$L$726,2,0)</f>
        <v>#N/A</v>
      </c>
      <c r="P1803" s="12" t="e">
        <f t="shared" si="192"/>
        <v>#N/A</v>
      </c>
      <c r="Q1803" s="12"/>
      <c r="R1803" s="12"/>
    </row>
    <row r="1804" spans="1:18" hidden="1" x14ac:dyDescent="0.3">
      <c r="A1804" s="12"/>
      <c r="B1804" s="12"/>
      <c r="C1804" s="12" t="str">
        <f t="shared" si="188"/>
        <v/>
      </c>
      <c r="D1804" s="12"/>
      <c r="E1804" s="12"/>
      <c r="F1804" s="12"/>
      <c r="G1804" s="12" t="str">
        <f t="shared" si="189"/>
        <v/>
      </c>
      <c r="H1804" s="12"/>
      <c r="I1804" s="12"/>
      <c r="J1804" s="12"/>
      <c r="K1804" s="12">
        <f t="shared" si="190"/>
        <v>0</v>
      </c>
      <c r="L1804" s="12"/>
      <c r="M1804" s="12"/>
      <c r="N1804" s="12" t="b">
        <f t="shared" si="191"/>
        <v>1</v>
      </c>
      <c r="O1804" s="12" t="e">
        <f>VLOOKUP(G1804,[1]CTDaoKhung!$C$5:$L$726,2,0)</f>
        <v>#N/A</v>
      </c>
      <c r="P1804" s="12" t="e">
        <f t="shared" si="192"/>
        <v>#N/A</v>
      </c>
      <c r="Q1804" s="12"/>
      <c r="R1804" s="12"/>
    </row>
    <row r="1805" spans="1:18" hidden="1" x14ac:dyDescent="0.3">
      <c r="A1805" s="12"/>
      <c r="B1805" s="12"/>
      <c r="C1805" s="12" t="str">
        <f t="shared" si="188"/>
        <v/>
      </c>
      <c r="D1805" s="12"/>
      <c r="E1805" s="12"/>
      <c r="F1805" s="12"/>
      <c r="G1805" s="12" t="str">
        <f t="shared" si="189"/>
        <v/>
      </c>
      <c r="H1805" s="12"/>
      <c r="I1805" s="12"/>
      <c r="J1805" s="12"/>
      <c r="K1805" s="12">
        <f t="shared" si="190"/>
        <v>0</v>
      </c>
      <c r="L1805" s="12"/>
      <c r="M1805" s="12"/>
      <c r="N1805" s="12" t="b">
        <f t="shared" si="191"/>
        <v>1</v>
      </c>
      <c r="O1805" s="12" t="e">
        <f>VLOOKUP(G1805,[1]CTDaoKhung!$C$5:$L$726,2,0)</f>
        <v>#N/A</v>
      </c>
      <c r="P1805" s="12" t="e">
        <f t="shared" si="192"/>
        <v>#N/A</v>
      </c>
      <c r="Q1805" s="12"/>
      <c r="R1805" s="12"/>
    </row>
    <row r="1806" spans="1:18" hidden="1" x14ac:dyDescent="0.3">
      <c r="A1806" s="12"/>
      <c r="B1806" s="12"/>
      <c r="C1806" s="12" t="str">
        <f t="shared" si="188"/>
        <v/>
      </c>
      <c r="D1806" s="12"/>
      <c r="E1806" s="12"/>
      <c r="F1806" s="12"/>
      <c r="G1806" s="12" t="str">
        <f t="shared" si="189"/>
        <v/>
      </c>
      <c r="H1806" s="12"/>
      <c r="I1806" s="12"/>
      <c r="J1806" s="12"/>
      <c r="K1806" s="12">
        <f t="shared" si="190"/>
        <v>0</v>
      </c>
      <c r="L1806" s="12"/>
      <c r="M1806" s="12"/>
      <c r="N1806" s="12" t="b">
        <f t="shared" si="191"/>
        <v>1</v>
      </c>
      <c r="O1806" s="12" t="e">
        <f>VLOOKUP(G1806,[1]CTDaoKhung!$C$5:$L$726,2,0)</f>
        <v>#N/A</v>
      </c>
      <c r="P1806" s="12" t="e">
        <f t="shared" si="192"/>
        <v>#N/A</v>
      </c>
      <c r="Q1806" s="12"/>
      <c r="R1806" s="12"/>
    </row>
    <row r="1807" spans="1:18" hidden="1" x14ac:dyDescent="0.3">
      <c r="A1807" s="12"/>
      <c r="B1807" s="12"/>
      <c r="C1807" s="12" t="str">
        <f t="shared" si="188"/>
        <v/>
      </c>
      <c r="D1807" s="12"/>
      <c r="E1807" s="12"/>
      <c r="F1807" s="12"/>
      <c r="G1807" s="12" t="str">
        <f t="shared" si="189"/>
        <v/>
      </c>
      <c r="H1807" s="12"/>
      <c r="I1807" s="12"/>
      <c r="J1807" s="12"/>
      <c r="K1807" s="12">
        <f t="shared" si="190"/>
        <v>0</v>
      </c>
      <c r="L1807" s="12"/>
      <c r="M1807" s="12"/>
      <c r="N1807" s="12" t="b">
        <f t="shared" si="191"/>
        <v>1</v>
      </c>
      <c r="O1807" s="12" t="e">
        <f>VLOOKUP(G1807,[1]CTDaoKhung!$C$5:$L$726,2,0)</f>
        <v>#N/A</v>
      </c>
      <c r="P1807" s="12" t="e">
        <f t="shared" si="192"/>
        <v>#N/A</v>
      </c>
      <c r="Q1807" s="12"/>
      <c r="R1807" s="12"/>
    </row>
    <row r="1808" spans="1:18" hidden="1" x14ac:dyDescent="0.3">
      <c r="A1808" s="12"/>
      <c r="B1808" s="12"/>
      <c r="C1808" s="12" t="str">
        <f t="shared" si="188"/>
        <v/>
      </c>
      <c r="D1808" s="12"/>
      <c r="E1808" s="12"/>
      <c r="F1808" s="12"/>
      <c r="G1808" s="12" t="str">
        <f t="shared" si="189"/>
        <v/>
      </c>
      <c r="H1808" s="12"/>
      <c r="I1808" s="12"/>
      <c r="J1808" s="12"/>
      <c r="K1808" s="12">
        <f t="shared" si="190"/>
        <v>0</v>
      </c>
      <c r="L1808" s="12"/>
      <c r="M1808" s="12"/>
      <c r="N1808" s="12" t="b">
        <f t="shared" si="191"/>
        <v>1</v>
      </c>
      <c r="O1808" s="12" t="e">
        <f>VLOOKUP(G1808,[1]CTDaoKhung!$C$5:$L$726,2,0)</f>
        <v>#N/A</v>
      </c>
      <c r="P1808" s="12" t="e">
        <f t="shared" si="192"/>
        <v>#N/A</v>
      </c>
      <c r="Q1808" s="12"/>
      <c r="R1808" s="12"/>
    </row>
    <row r="1809" spans="1:18" hidden="1" x14ac:dyDescent="0.3">
      <c r="A1809" s="12"/>
      <c r="B1809" s="12"/>
      <c r="C1809" s="12" t="str">
        <f t="shared" si="188"/>
        <v/>
      </c>
      <c r="D1809" s="12"/>
      <c r="E1809" s="12"/>
      <c r="F1809" s="12"/>
      <c r="G1809" s="12" t="str">
        <f t="shared" si="189"/>
        <v/>
      </c>
      <c r="H1809" s="12"/>
      <c r="I1809" s="12"/>
      <c r="J1809" s="12"/>
      <c r="K1809" s="12">
        <f t="shared" si="190"/>
        <v>0</v>
      </c>
      <c r="L1809" s="12"/>
      <c r="M1809" s="12"/>
      <c r="N1809" s="12" t="b">
        <f t="shared" si="191"/>
        <v>1</v>
      </c>
      <c r="O1809" s="12" t="e">
        <f>VLOOKUP(G1809,[1]CTDaoKhung!$C$5:$L$726,2,0)</f>
        <v>#N/A</v>
      </c>
      <c r="P1809" s="12" t="e">
        <f t="shared" si="192"/>
        <v>#N/A</v>
      </c>
      <c r="Q1809" s="12"/>
      <c r="R1809" s="12"/>
    </row>
    <row r="1810" spans="1:18" hidden="1" x14ac:dyDescent="0.3">
      <c r="A1810" s="12"/>
      <c r="B1810" s="12"/>
      <c r="C1810" s="12" t="str">
        <f t="shared" ref="C1810:C1873" si="193">MID(F1810,5,2)</f>
        <v/>
      </c>
      <c r="D1810" s="12"/>
      <c r="E1810" s="12"/>
      <c r="F1810" s="12"/>
      <c r="G1810" s="12" t="str">
        <f t="shared" si="189"/>
        <v/>
      </c>
      <c r="H1810" s="12"/>
      <c r="I1810" s="12"/>
      <c r="J1810" s="12"/>
      <c r="K1810" s="12">
        <f t="shared" si="190"/>
        <v>0</v>
      </c>
      <c r="L1810" s="12"/>
      <c r="M1810" s="12"/>
      <c r="N1810" s="12" t="b">
        <f t="shared" si="191"/>
        <v>1</v>
      </c>
      <c r="O1810" s="12" t="e">
        <f>VLOOKUP(G1810,[1]CTDaoKhung!$C$5:$L$726,2,0)</f>
        <v>#N/A</v>
      </c>
      <c r="P1810" s="12" t="e">
        <f t="shared" si="192"/>
        <v>#N/A</v>
      </c>
      <c r="Q1810" s="12"/>
      <c r="R1810" s="12"/>
    </row>
    <row r="1811" spans="1:18" hidden="1" x14ac:dyDescent="0.3">
      <c r="A1811" s="12"/>
      <c r="B1811" s="12"/>
      <c r="C1811" s="12" t="str">
        <f t="shared" si="193"/>
        <v/>
      </c>
      <c r="D1811" s="12"/>
      <c r="E1811" s="12"/>
      <c r="F1811" s="12"/>
      <c r="G1811" s="12" t="str">
        <f t="shared" si="189"/>
        <v/>
      </c>
      <c r="H1811" s="12"/>
      <c r="I1811" s="12"/>
      <c r="J1811" s="12"/>
      <c r="K1811" s="12">
        <f t="shared" si="190"/>
        <v>0</v>
      </c>
      <c r="L1811" s="12"/>
      <c r="M1811" s="12"/>
      <c r="N1811" s="12" t="b">
        <f t="shared" si="191"/>
        <v>1</v>
      </c>
      <c r="O1811" s="12" t="e">
        <f>VLOOKUP(G1811,[1]CTDaoKhung!$C$5:$L$726,2,0)</f>
        <v>#N/A</v>
      </c>
      <c r="P1811" s="12" t="e">
        <f t="shared" si="192"/>
        <v>#N/A</v>
      </c>
      <c r="Q1811" s="12"/>
      <c r="R1811" s="12"/>
    </row>
    <row r="1812" spans="1:18" hidden="1" x14ac:dyDescent="0.3">
      <c r="A1812" s="12"/>
      <c r="B1812" s="12"/>
      <c r="C1812" s="12" t="str">
        <f t="shared" si="193"/>
        <v/>
      </c>
      <c r="D1812" s="12"/>
      <c r="E1812" s="12"/>
      <c r="F1812" s="12"/>
      <c r="G1812" s="12" t="str">
        <f t="shared" si="189"/>
        <v/>
      </c>
      <c r="H1812" s="12"/>
      <c r="I1812" s="12"/>
      <c r="J1812" s="12"/>
      <c r="K1812" s="12">
        <f t="shared" si="190"/>
        <v>0</v>
      </c>
      <c r="L1812" s="12"/>
      <c r="M1812" s="12"/>
      <c r="N1812" s="12" t="b">
        <f t="shared" si="191"/>
        <v>1</v>
      </c>
      <c r="O1812" s="12" t="e">
        <f>VLOOKUP(G1812,[1]CTDaoKhung!$C$5:$L$726,2,0)</f>
        <v>#N/A</v>
      </c>
      <c r="P1812" s="12" t="e">
        <f t="shared" si="192"/>
        <v>#N/A</v>
      </c>
      <c r="Q1812" s="12"/>
      <c r="R1812" s="12"/>
    </row>
    <row r="1813" spans="1:18" hidden="1" x14ac:dyDescent="0.3">
      <c r="A1813" s="12"/>
      <c r="B1813" s="12"/>
      <c r="C1813" s="12" t="str">
        <f t="shared" si="193"/>
        <v/>
      </c>
      <c r="D1813" s="12"/>
      <c r="E1813" s="12"/>
      <c r="F1813" s="12"/>
      <c r="G1813" s="12" t="str">
        <f t="shared" si="189"/>
        <v/>
      </c>
      <c r="H1813" s="12"/>
      <c r="I1813" s="12"/>
      <c r="J1813" s="12"/>
      <c r="K1813" s="12">
        <f t="shared" si="190"/>
        <v>0</v>
      </c>
      <c r="L1813" s="12"/>
      <c r="M1813" s="12"/>
      <c r="N1813" s="12" t="b">
        <f t="shared" si="191"/>
        <v>1</v>
      </c>
      <c r="O1813" s="12" t="e">
        <f>VLOOKUP(G1813,[1]CTDaoKhung!$C$5:$L$726,2,0)</f>
        <v>#N/A</v>
      </c>
      <c r="P1813" s="12" t="e">
        <f t="shared" si="192"/>
        <v>#N/A</v>
      </c>
      <c r="Q1813" s="12"/>
      <c r="R1813" s="12"/>
    </row>
    <row r="1814" spans="1:18" hidden="1" x14ac:dyDescent="0.3">
      <c r="A1814" s="12"/>
      <c r="B1814" s="12"/>
      <c r="C1814" s="12" t="str">
        <f t="shared" si="193"/>
        <v/>
      </c>
      <c r="D1814" s="12"/>
      <c r="E1814" s="12"/>
      <c r="F1814" s="12"/>
      <c r="G1814" s="12" t="str">
        <f t="shared" si="189"/>
        <v/>
      </c>
      <c r="H1814" s="12"/>
      <c r="I1814" s="12"/>
      <c r="J1814" s="12"/>
      <c r="K1814" s="12">
        <f t="shared" si="190"/>
        <v>0</v>
      </c>
      <c r="L1814" s="12"/>
      <c r="M1814" s="12"/>
      <c r="N1814" s="12" t="b">
        <f t="shared" si="191"/>
        <v>1</v>
      </c>
      <c r="O1814" s="12" t="e">
        <f>VLOOKUP(G1814,[1]CTDaoKhung!$C$5:$L$726,2,0)</f>
        <v>#N/A</v>
      </c>
      <c r="P1814" s="12" t="e">
        <f t="shared" si="192"/>
        <v>#N/A</v>
      </c>
      <c r="Q1814" s="12"/>
      <c r="R1814" s="12"/>
    </row>
    <row r="1815" spans="1:18" hidden="1" x14ac:dyDescent="0.3">
      <c r="A1815" s="12"/>
      <c r="B1815" s="12"/>
      <c r="C1815" s="12" t="str">
        <f t="shared" si="193"/>
        <v/>
      </c>
      <c r="D1815" s="12"/>
      <c r="E1815" s="12"/>
      <c r="F1815" s="12"/>
      <c r="G1815" s="12" t="str">
        <f t="shared" si="189"/>
        <v/>
      </c>
      <c r="H1815" s="12"/>
      <c r="I1815" s="12"/>
      <c r="J1815" s="12"/>
      <c r="K1815" s="12">
        <f t="shared" si="190"/>
        <v>0</v>
      </c>
      <c r="L1815" s="12"/>
      <c r="M1815" s="12"/>
      <c r="N1815" s="12" t="b">
        <f t="shared" si="191"/>
        <v>1</v>
      </c>
      <c r="O1815" s="12" t="e">
        <f>VLOOKUP(G1815,[1]CTDaoKhung!$C$5:$L$726,2,0)</f>
        <v>#N/A</v>
      </c>
      <c r="P1815" s="12" t="e">
        <f t="shared" si="192"/>
        <v>#N/A</v>
      </c>
      <c r="Q1815" s="12"/>
      <c r="R1815" s="12"/>
    </row>
    <row r="1816" spans="1:18" hidden="1" x14ac:dyDescent="0.3">
      <c r="A1816" s="12"/>
      <c r="B1816" s="12"/>
      <c r="C1816" s="12" t="str">
        <f t="shared" si="193"/>
        <v/>
      </c>
      <c r="D1816" s="12"/>
      <c r="E1816" s="12"/>
      <c r="F1816" s="12"/>
      <c r="G1816" s="12" t="str">
        <f t="shared" si="189"/>
        <v/>
      </c>
      <c r="H1816" s="12"/>
      <c r="I1816" s="12"/>
      <c r="J1816" s="12"/>
      <c r="K1816" s="12">
        <f t="shared" si="190"/>
        <v>0</v>
      </c>
      <c r="L1816" s="12"/>
      <c r="M1816" s="12"/>
      <c r="N1816" s="12" t="b">
        <f t="shared" si="191"/>
        <v>1</v>
      </c>
      <c r="O1816" s="12" t="e">
        <f>VLOOKUP(G1816,[1]CTDaoKhung!$C$5:$L$726,2,0)</f>
        <v>#N/A</v>
      </c>
      <c r="P1816" s="12" t="e">
        <f t="shared" si="192"/>
        <v>#N/A</v>
      </c>
      <c r="Q1816" s="12"/>
      <c r="R1816" s="12"/>
    </row>
    <row r="1817" spans="1:18" hidden="1" x14ac:dyDescent="0.3">
      <c r="A1817" s="12"/>
      <c r="B1817" s="12"/>
      <c r="C1817" s="12" t="str">
        <f t="shared" si="193"/>
        <v/>
      </c>
      <c r="D1817" s="12"/>
      <c r="E1817" s="12"/>
      <c r="F1817" s="12"/>
      <c r="G1817" s="12" t="str">
        <f t="shared" si="189"/>
        <v/>
      </c>
      <c r="H1817" s="12"/>
      <c r="I1817" s="12"/>
      <c r="J1817" s="12"/>
      <c r="K1817" s="12">
        <f t="shared" si="190"/>
        <v>0</v>
      </c>
      <c r="L1817" s="12"/>
      <c r="M1817" s="12"/>
      <c r="N1817" s="12" t="b">
        <f t="shared" si="191"/>
        <v>1</v>
      </c>
      <c r="O1817" s="12" t="e">
        <f>VLOOKUP(G1817,[1]CTDaoKhung!$C$5:$L$726,2,0)</f>
        <v>#N/A</v>
      </c>
      <c r="P1817" s="12" t="e">
        <f t="shared" si="192"/>
        <v>#N/A</v>
      </c>
      <c r="Q1817" s="12"/>
      <c r="R1817" s="12"/>
    </row>
    <row r="1818" spans="1:18" hidden="1" x14ac:dyDescent="0.3">
      <c r="A1818" s="12"/>
      <c r="B1818" s="12"/>
      <c r="C1818" s="12" t="str">
        <f t="shared" si="193"/>
        <v/>
      </c>
      <c r="D1818" s="12"/>
      <c r="E1818" s="12"/>
      <c r="F1818" s="12"/>
      <c r="G1818" s="12" t="str">
        <f t="shared" si="189"/>
        <v/>
      </c>
      <c r="H1818" s="12"/>
      <c r="I1818" s="12"/>
      <c r="J1818" s="12"/>
      <c r="K1818" s="12">
        <f t="shared" si="190"/>
        <v>0</v>
      </c>
      <c r="L1818" s="12"/>
      <c r="M1818" s="12"/>
      <c r="N1818" s="12" t="b">
        <f t="shared" si="191"/>
        <v>1</v>
      </c>
      <c r="O1818" s="12" t="e">
        <f>VLOOKUP(G1818,[1]CTDaoKhung!$C$5:$L$726,2,0)</f>
        <v>#N/A</v>
      </c>
      <c r="P1818" s="12" t="e">
        <f t="shared" si="192"/>
        <v>#N/A</v>
      </c>
      <c r="Q1818" s="12"/>
      <c r="R1818" s="12"/>
    </row>
    <row r="1819" spans="1:18" hidden="1" x14ac:dyDescent="0.3">
      <c r="A1819" s="12"/>
      <c r="B1819" s="12"/>
      <c r="C1819" s="12" t="str">
        <f t="shared" si="193"/>
        <v/>
      </c>
      <c r="D1819" s="12"/>
      <c r="E1819" s="12"/>
      <c r="F1819" s="12"/>
      <c r="G1819" s="12" t="str">
        <f t="shared" si="189"/>
        <v/>
      </c>
      <c r="H1819" s="12"/>
      <c r="I1819" s="12"/>
      <c r="J1819" s="12"/>
      <c r="K1819" s="12">
        <f t="shared" si="190"/>
        <v>0</v>
      </c>
      <c r="L1819" s="12"/>
      <c r="M1819" s="12"/>
      <c r="N1819" s="12" t="b">
        <f t="shared" si="191"/>
        <v>1</v>
      </c>
      <c r="O1819" s="12" t="e">
        <f>VLOOKUP(G1819,[1]CTDaoKhung!$C$5:$L$726,2,0)</f>
        <v>#N/A</v>
      </c>
      <c r="P1819" s="12" t="e">
        <f t="shared" si="192"/>
        <v>#N/A</v>
      </c>
      <c r="Q1819" s="12"/>
      <c r="R1819" s="12"/>
    </row>
    <row r="1820" spans="1:18" hidden="1" x14ac:dyDescent="0.3">
      <c r="A1820" s="12"/>
      <c r="B1820" s="12"/>
      <c r="C1820" s="12" t="str">
        <f t="shared" si="193"/>
        <v/>
      </c>
      <c r="D1820" s="12"/>
      <c r="E1820" s="12"/>
      <c r="F1820" s="12"/>
      <c r="G1820" s="12" t="str">
        <f t="shared" si="189"/>
        <v/>
      </c>
      <c r="H1820" s="12"/>
      <c r="I1820" s="12"/>
      <c r="J1820" s="12"/>
      <c r="K1820" s="12">
        <f t="shared" si="190"/>
        <v>0</v>
      </c>
      <c r="L1820" s="12"/>
      <c r="M1820" s="12"/>
      <c r="N1820" s="12" t="b">
        <f t="shared" si="191"/>
        <v>1</v>
      </c>
      <c r="O1820" s="12" t="e">
        <f>VLOOKUP(G1820,[1]CTDaoKhung!$C$5:$L$726,2,0)</f>
        <v>#N/A</v>
      </c>
      <c r="P1820" s="12" t="e">
        <f t="shared" si="192"/>
        <v>#N/A</v>
      </c>
      <c r="Q1820" s="12"/>
      <c r="R1820" s="12"/>
    </row>
    <row r="1821" spans="1:18" hidden="1" x14ac:dyDescent="0.3">
      <c r="A1821" s="12"/>
      <c r="B1821" s="12"/>
      <c r="C1821" s="12" t="str">
        <f t="shared" si="193"/>
        <v/>
      </c>
      <c r="D1821" s="12"/>
      <c r="E1821" s="12"/>
      <c r="F1821" s="12"/>
      <c r="G1821" s="12" t="str">
        <f t="shared" si="189"/>
        <v/>
      </c>
      <c r="H1821" s="12"/>
      <c r="I1821" s="12"/>
      <c r="J1821" s="12"/>
      <c r="K1821" s="12">
        <f t="shared" si="190"/>
        <v>0</v>
      </c>
      <c r="L1821" s="12"/>
      <c r="M1821" s="12"/>
      <c r="N1821" s="12" t="b">
        <f t="shared" si="191"/>
        <v>1</v>
      </c>
      <c r="O1821" s="12" t="e">
        <f>VLOOKUP(G1821,[1]CTDaoKhung!$C$5:$L$726,2,0)</f>
        <v>#N/A</v>
      </c>
      <c r="P1821" s="12" t="e">
        <f t="shared" si="192"/>
        <v>#N/A</v>
      </c>
      <c r="Q1821" s="12"/>
      <c r="R1821" s="12"/>
    </row>
    <row r="1822" spans="1:18" hidden="1" x14ac:dyDescent="0.3">
      <c r="A1822" s="12"/>
      <c r="B1822" s="12"/>
      <c r="C1822" s="12" t="str">
        <f t="shared" si="193"/>
        <v/>
      </c>
      <c r="D1822" s="12"/>
      <c r="E1822" s="12"/>
      <c r="F1822" s="12"/>
      <c r="G1822" s="12" t="str">
        <f t="shared" si="189"/>
        <v/>
      </c>
      <c r="H1822" s="12"/>
      <c r="I1822" s="12"/>
      <c r="J1822" s="12"/>
      <c r="K1822" s="12">
        <f t="shared" si="190"/>
        <v>0</v>
      </c>
      <c r="L1822" s="12"/>
      <c r="M1822" s="12"/>
      <c r="N1822" s="12" t="b">
        <f t="shared" si="191"/>
        <v>1</v>
      </c>
      <c r="O1822" s="12" t="e">
        <f>VLOOKUP(G1822,[1]CTDaoKhung!$C$5:$L$726,2,0)</f>
        <v>#N/A</v>
      </c>
      <c r="P1822" s="12" t="e">
        <f t="shared" si="192"/>
        <v>#N/A</v>
      </c>
      <c r="Q1822" s="12"/>
      <c r="R1822" s="12"/>
    </row>
    <row r="1823" spans="1:18" hidden="1" x14ac:dyDescent="0.3">
      <c r="A1823" s="12"/>
      <c r="B1823" s="12"/>
      <c r="C1823" s="12" t="str">
        <f t="shared" si="193"/>
        <v/>
      </c>
      <c r="D1823" s="12"/>
      <c r="E1823" s="12"/>
      <c r="F1823" s="12"/>
      <c r="G1823" s="12" t="str">
        <f t="shared" si="189"/>
        <v/>
      </c>
      <c r="H1823" s="12"/>
      <c r="I1823" s="12"/>
      <c r="J1823" s="12"/>
      <c r="K1823" s="12">
        <f t="shared" si="190"/>
        <v>0</v>
      </c>
      <c r="L1823" s="12"/>
      <c r="M1823" s="12"/>
      <c r="N1823" s="12" t="b">
        <f t="shared" si="191"/>
        <v>1</v>
      </c>
      <c r="O1823" s="12" t="e">
        <f>VLOOKUP(G1823,[1]CTDaoKhung!$C$5:$L$726,2,0)</f>
        <v>#N/A</v>
      </c>
      <c r="P1823" s="12" t="e">
        <f t="shared" si="192"/>
        <v>#N/A</v>
      </c>
      <c r="Q1823" s="12"/>
      <c r="R1823" s="12"/>
    </row>
    <row r="1824" spans="1:18" hidden="1" x14ac:dyDescent="0.3">
      <c r="A1824" s="12"/>
      <c r="B1824" s="12"/>
      <c r="C1824" s="12" t="str">
        <f t="shared" si="193"/>
        <v/>
      </c>
      <c r="D1824" s="12"/>
      <c r="E1824" s="12"/>
      <c r="F1824" s="12"/>
      <c r="G1824" s="12" t="str">
        <f t="shared" si="189"/>
        <v/>
      </c>
      <c r="H1824" s="12"/>
      <c r="I1824" s="12"/>
      <c r="J1824" s="12"/>
      <c r="K1824" s="12">
        <f t="shared" si="190"/>
        <v>0</v>
      </c>
      <c r="L1824" s="12"/>
      <c r="M1824" s="12"/>
      <c r="N1824" s="12" t="b">
        <f t="shared" si="191"/>
        <v>1</v>
      </c>
      <c r="O1824" s="12" t="e">
        <f>VLOOKUP(G1824,[1]CTDaoKhung!$C$5:$L$726,2,0)</f>
        <v>#N/A</v>
      </c>
      <c r="P1824" s="12" t="e">
        <f t="shared" si="192"/>
        <v>#N/A</v>
      </c>
      <c r="Q1824" s="12"/>
      <c r="R1824" s="12"/>
    </row>
    <row r="1825" spans="1:18" hidden="1" x14ac:dyDescent="0.3">
      <c r="A1825" s="12"/>
      <c r="B1825" s="12"/>
      <c r="C1825" s="12" t="str">
        <f t="shared" si="193"/>
        <v/>
      </c>
      <c r="D1825" s="12"/>
      <c r="E1825" s="12"/>
      <c r="F1825" s="12"/>
      <c r="G1825" s="12" t="str">
        <f t="shared" si="189"/>
        <v/>
      </c>
      <c r="H1825" s="12"/>
      <c r="I1825" s="12"/>
      <c r="J1825" s="12"/>
      <c r="K1825" s="12">
        <f t="shared" si="190"/>
        <v>0</v>
      </c>
      <c r="L1825" s="12"/>
      <c r="M1825" s="12"/>
      <c r="N1825" s="12" t="b">
        <f t="shared" si="191"/>
        <v>1</v>
      </c>
      <c r="O1825" s="12" t="e">
        <f>VLOOKUP(G1825,[1]CTDaoKhung!$C$5:$L$726,2,0)</f>
        <v>#N/A</v>
      </c>
      <c r="P1825" s="12" t="e">
        <f t="shared" si="192"/>
        <v>#N/A</v>
      </c>
      <c r="Q1825" s="12"/>
      <c r="R1825" s="12"/>
    </row>
    <row r="1826" spans="1:18" hidden="1" x14ac:dyDescent="0.3">
      <c r="A1826" s="12"/>
      <c r="B1826" s="12"/>
      <c r="C1826" s="12" t="str">
        <f t="shared" si="193"/>
        <v/>
      </c>
      <c r="D1826" s="12"/>
      <c r="E1826" s="12"/>
      <c r="F1826" s="12"/>
      <c r="G1826" s="12" t="str">
        <f t="shared" si="189"/>
        <v/>
      </c>
      <c r="H1826" s="12"/>
      <c r="I1826" s="12"/>
      <c r="J1826" s="12"/>
      <c r="K1826" s="12">
        <f t="shared" si="190"/>
        <v>0</v>
      </c>
      <c r="L1826" s="12"/>
      <c r="M1826" s="12"/>
      <c r="N1826" s="12" t="b">
        <f t="shared" si="191"/>
        <v>1</v>
      </c>
      <c r="O1826" s="12" t="e">
        <f>VLOOKUP(G1826,[1]CTDaoKhung!$C$5:$L$726,2,0)</f>
        <v>#N/A</v>
      </c>
      <c r="P1826" s="12" t="e">
        <f t="shared" si="192"/>
        <v>#N/A</v>
      </c>
      <c r="Q1826" s="12"/>
      <c r="R1826" s="12"/>
    </row>
    <row r="1827" spans="1:18" hidden="1" x14ac:dyDescent="0.3">
      <c r="A1827" s="12"/>
      <c r="B1827" s="12"/>
      <c r="C1827" s="12" t="str">
        <f t="shared" si="193"/>
        <v/>
      </c>
      <c r="D1827" s="12"/>
      <c r="E1827" s="12"/>
      <c r="F1827" s="12"/>
      <c r="G1827" s="12" t="str">
        <f t="shared" si="189"/>
        <v/>
      </c>
      <c r="H1827" s="12"/>
      <c r="I1827" s="12"/>
      <c r="J1827" s="12"/>
      <c r="K1827" s="12">
        <f t="shared" si="190"/>
        <v>0</v>
      </c>
      <c r="L1827" s="12"/>
      <c r="M1827" s="12"/>
      <c r="N1827" s="12" t="b">
        <f t="shared" si="191"/>
        <v>1</v>
      </c>
      <c r="O1827" s="12" t="e">
        <f>VLOOKUP(G1827,[1]CTDaoKhung!$C$5:$L$726,2,0)</f>
        <v>#N/A</v>
      </c>
      <c r="P1827" s="12" t="e">
        <f t="shared" si="192"/>
        <v>#N/A</v>
      </c>
      <c r="Q1827" s="12"/>
      <c r="R1827" s="12"/>
    </row>
    <row r="1828" spans="1:18" hidden="1" x14ac:dyDescent="0.3">
      <c r="A1828" s="12"/>
      <c r="B1828" s="12"/>
      <c r="C1828" s="12" t="str">
        <f t="shared" si="193"/>
        <v/>
      </c>
      <c r="D1828" s="12"/>
      <c r="E1828" s="12"/>
      <c r="F1828" s="12"/>
      <c r="G1828" s="12" t="str">
        <f t="shared" si="189"/>
        <v/>
      </c>
      <c r="H1828" s="12"/>
      <c r="I1828" s="12"/>
      <c r="J1828" s="12"/>
      <c r="K1828" s="12">
        <f t="shared" si="190"/>
        <v>0</v>
      </c>
      <c r="L1828" s="12"/>
      <c r="M1828" s="12"/>
      <c r="N1828" s="12" t="b">
        <f t="shared" si="191"/>
        <v>1</v>
      </c>
      <c r="O1828" s="12" t="e">
        <f>VLOOKUP(G1828,[1]CTDaoKhung!$C$5:$L$726,2,0)</f>
        <v>#N/A</v>
      </c>
      <c r="P1828" s="12" t="e">
        <f t="shared" si="192"/>
        <v>#N/A</v>
      </c>
      <c r="Q1828" s="12"/>
      <c r="R1828" s="12"/>
    </row>
    <row r="1829" spans="1:18" hidden="1" x14ac:dyDescent="0.3">
      <c r="A1829" s="12"/>
      <c r="B1829" s="12"/>
      <c r="C1829" s="12" t="str">
        <f t="shared" si="193"/>
        <v/>
      </c>
      <c r="D1829" s="12"/>
      <c r="E1829" s="12"/>
      <c r="F1829" s="12"/>
      <c r="G1829" s="12" t="str">
        <f t="shared" si="189"/>
        <v/>
      </c>
      <c r="H1829" s="12"/>
      <c r="I1829" s="12"/>
      <c r="J1829" s="12"/>
      <c r="K1829" s="12">
        <f t="shared" si="190"/>
        <v>0</v>
      </c>
      <c r="L1829" s="12"/>
      <c r="M1829" s="12"/>
      <c r="N1829" s="12" t="b">
        <f t="shared" si="191"/>
        <v>1</v>
      </c>
      <c r="O1829" s="12" t="e">
        <f>VLOOKUP(G1829,[1]CTDaoKhung!$C$5:$L$726,2,0)</f>
        <v>#N/A</v>
      </c>
      <c r="P1829" s="12" t="e">
        <f t="shared" si="192"/>
        <v>#N/A</v>
      </c>
      <c r="Q1829" s="12"/>
      <c r="R1829" s="12"/>
    </row>
    <row r="1830" spans="1:18" hidden="1" x14ac:dyDescent="0.3">
      <c r="A1830" s="12"/>
      <c r="B1830" s="12"/>
      <c r="C1830" s="12" t="str">
        <f t="shared" si="193"/>
        <v/>
      </c>
      <c r="D1830" s="12"/>
      <c r="E1830" s="12"/>
      <c r="F1830" s="12"/>
      <c r="G1830" s="12" t="str">
        <f t="shared" si="189"/>
        <v/>
      </c>
      <c r="H1830" s="12"/>
      <c r="I1830" s="12"/>
      <c r="J1830" s="12"/>
      <c r="K1830" s="12">
        <f t="shared" si="190"/>
        <v>0</v>
      </c>
      <c r="L1830" s="12"/>
      <c r="M1830" s="12"/>
      <c r="N1830" s="12" t="b">
        <f t="shared" si="191"/>
        <v>1</v>
      </c>
      <c r="O1830" s="12" t="e">
        <f>VLOOKUP(G1830,[1]CTDaoKhung!$C$5:$L$726,2,0)</f>
        <v>#N/A</v>
      </c>
      <c r="P1830" s="12" t="e">
        <f t="shared" si="192"/>
        <v>#N/A</v>
      </c>
      <c r="Q1830" s="12"/>
      <c r="R1830" s="12"/>
    </row>
    <row r="1831" spans="1:18" hidden="1" x14ac:dyDescent="0.3">
      <c r="A1831" s="12"/>
      <c r="B1831" s="12"/>
      <c r="C1831" s="12" t="str">
        <f t="shared" si="193"/>
        <v/>
      </c>
      <c r="D1831" s="12"/>
      <c r="E1831" s="12"/>
      <c r="F1831" s="12"/>
      <c r="G1831" s="12" t="str">
        <f t="shared" si="189"/>
        <v/>
      </c>
      <c r="H1831" s="12"/>
      <c r="I1831" s="12"/>
      <c r="J1831" s="12"/>
      <c r="K1831" s="12">
        <f t="shared" si="190"/>
        <v>0</v>
      </c>
      <c r="L1831" s="12"/>
      <c r="M1831" s="12"/>
      <c r="N1831" s="12" t="b">
        <f t="shared" si="191"/>
        <v>1</v>
      </c>
      <c r="O1831" s="12" t="e">
        <f>VLOOKUP(G1831,[1]CTDaoKhung!$C$5:$L$726,2,0)</f>
        <v>#N/A</v>
      </c>
      <c r="P1831" s="12" t="e">
        <f t="shared" si="192"/>
        <v>#N/A</v>
      </c>
      <c r="Q1831" s="12"/>
      <c r="R1831" s="12"/>
    </row>
    <row r="1832" spans="1:18" hidden="1" x14ac:dyDescent="0.3">
      <c r="A1832" s="12"/>
      <c r="B1832" s="12"/>
      <c r="C1832" s="12" t="str">
        <f t="shared" si="193"/>
        <v/>
      </c>
      <c r="D1832" s="12"/>
      <c r="E1832" s="12"/>
      <c r="F1832" s="12"/>
      <c r="G1832" s="12" t="str">
        <f t="shared" si="189"/>
        <v/>
      </c>
      <c r="H1832" s="12"/>
      <c r="I1832" s="12"/>
      <c r="J1832" s="12"/>
      <c r="K1832" s="12">
        <f t="shared" si="190"/>
        <v>0</v>
      </c>
      <c r="L1832" s="12"/>
      <c r="M1832" s="12"/>
      <c r="N1832" s="12" t="b">
        <f t="shared" si="191"/>
        <v>1</v>
      </c>
      <c r="O1832" s="12" t="e">
        <f>VLOOKUP(G1832,[1]CTDaoKhung!$C$5:$L$726,2,0)</f>
        <v>#N/A</v>
      </c>
      <c r="P1832" s="12" t="e">
        <f t="shared" si="192"/>
        <v>#N/A</v>
      </c>
      <c r="Q1832" s="12"/>
      <c r="R1832" s="12"/>
    </row>
    <row r="1833" spans="1:18" hidden="1" x14ac:dyDescent="0.3">
      <c r="A1833" s="12"/>
      <c r="B1833" s="12"/>
      <c r="C1833" s="12" t="str">
        <f t="shared" si="193"/>
        <v/>
      </c>
      <c r="D1833" s="12"/>
      <c r="E1833" s="12"/>
      <c r="F1833" s="12"/>
      <c r="G1833" s="12" t="str">
        <f t="shared" si="189"/>
        <v/>
      </c>
      <c r="H1833" s="12"/>
      <c r="I1833" s="12"/>
      <c r="J1833" s="12"/>
      <c r="K1833" s="12">
        <f t="shared" si="190"/>
        <v>0</v>
      </c>
      <c r="L1833" s="12"/>
      <c r="M1833" s="12"/>
      <c r="N1833" s="12" t="b">
        <f t="shared" si="191"/>
        <v>1</v>
      </c>
      <c r="O1833" s="12" t="e">
        <f>VLOOKUP(G1833,[1]CTDaoKhung!$C$5:$L$726,2,0)</f>
        <v>#N/A</v>
      </c>
      <c r="P1833" s="12" t="e">
        <f t="shared" si="192"/>
        <v>#N/A</v>
      </c>
      <c r="Q1833" s="12"/>
      <c r="R1833" s="12"/>
    </row>
    <row r="1834" spans="1:18" hidden="1" x14ac:dyDescent="0.3">
      <c r="A1834" s="12"/>
      <c r="B1834" s="12"/>
      <c r="C1834" s="12" t="str">
        <f t="shared" si="193"/>
        <v/>
      </c>
      <c r="D1834" s="12"/>
      <c r="E1834" s="12"/>
      <c r="F1834" s="12"/>
      <c r="G1834" s="12" t="str">
        <f t="shared" si="189"/>
        <v/>
      </c>
      <c r="H1834" s="12"/>
      <c r="I1834" s="12"/>
      <c r="J1834" s="12"/>
      <c r="K1834" s="12">
        <f t="shared" si="190"/>
        <v>0</v>
      </c>
      <c r="L1834" s="12"/>
      <c r="M1834" s="12"/>
      <c r="N1834" s="12" t="b">
        <f t="shared" si="191"/>
        <v>1</v>
      </c>
      <c r="O1834" s="12" t="e">
        <f>VLOOKUP(G1834,[1]CTDaoKhung!$C$5:$L$726,2,0)</f>
        <v>#N/A</v>
      </c>
      <c r="P1834" s="12" t="e">
        <f t="shared" si="192"/>
        <v>#N/A</v>
      </c>
      <c r="Q1834" s="12"/>
      <c r="R1834" s="12"/>
    </row>
    <row r="1835" spans="1:18" hidden="1" x14ac:dyDescent="0.3">
      <c r="A1835" s="12"/>
      <c r="B1835" s="12"/>
      <c r="C1835" s="12" t="str">
        <f t="shared" si="193"/>
        <v/>
      </c>
      <c r="D1835" s="12"/>
      <c r="E1835" s="12"/>
      <c r="F1835" s="12"/>
      <c r="G1835" s="12" t="str">
        <f t="shared" si="189"/>
        <v/>
      </c>
      <c r="H1835" s="12"/>
      <c r="I1835" s="12"/>
      <c r="J1835" s="12"/>
      <c r="K1835" s="12">
        <f t="shared" si="190"/>
        <v>0</v>
      </c>
      <c r="L1835" s="12"/>
      <c r="M1835" s="12"/>
      <c r="N1835" s="12" t="b">
        <f t="shared" si="191"/>
        <v>1</v>
      </c>
      <c r="O1835" s="12" t="e">
        <f>VLOOKUP(G1835,[1]CTDaoKhung!$C$5:$L$726,2,0)</f>
        <v>#N/A</v>
      </c>
      <c r="P1835" s="12" t="e">
        <f t="shared" si="192"/>
        <v>#N/A</v>
      </c>
      <c r="Q1835" s="12"/>
      <c r="R1835" s="12"/>
    </row>
    <row r="1836" spans="1:18" hidden="1" x14ac:dyDescent="0.3">
      <c r="A1836" s="12"/>
      <c r="B1836" s="12"/>
      <c r="C1836" s="12" t="str">
        <f t="shared" si="193"/>
        <v/>
      </c>
      <c r="D1836" s="12"/>
      <c r="E1836" s="12"/>
      <c r="F1836" s="12"/>
      <c r="G1836" s="12" t="str">
        <f t="shared" si="189"/>
        <v/>
      </c>
      <c r="H1836" s="12"/>
      <c r="I1836" s="12"/>
      <c r="J1836" s="12"/>
      <c r="K1836" s="12">
        <f t="shared" si="190"/>
        <v>0</v>
      </c>
      <c r="L1836" s="12"/>
      <c r="M1836" s="12"/>
      <c r="N1836" s="12" t="b">
        <f t="shared" si="191"/>
        <v>1</v>
      </c>
      <c r="O1836" s="12" t="e">
        <f>VLOOKUP(G1836,[1]CTDaoKhung!$C$5:$L$726,2,0)</f>
        <v>#N/A</v>
      </c>
      <c r="P1836" s="12" t="e">
        <f t="shared" si="192"/>
        <v>#N/A</v>
      </c>
      <c r="Q1836" s="12"/>
      <c r="R1836" s="12"/>
    </row>
    <row r="1837" spans="1:18" hidden="1" x14ac:dyDescent="0.3">
      <c r="A1837" s="12"/>
      <c r="B1837" s="12"/>
      <c r="C1837" s="12" t="str">
        <f t="shared" si="193"/>
        <v/>
      </c>
      <c r="D1837" s="12"/>
      <c r="E1837" s="12"/>
      <c r="F1837" s="12"/>
      <c r="G1837" s="12" t="str">
        <f t="shared" si="189"/>
        <v/>
      </c>
      <c r="H1837" s="12"/>
      <c r="I1837" s="12"/>
      <c r="J1837" s="12"/>
      <c r="K1837" s="12">
        <f t="shared" si="190"/>
        <v>0</v>
      </c>
      <c r="L1837" s="12"/>
      <c r="M1837" s="12"/>
      <c r="N1837" s="12" t="b">
        <f t="shared" si="191"/>
        <v>1</v>
      </c>
      <c r="O1837" s="12" t="e">
        <f>VLOOKUP(G1837,[1]CTDaoKhung!$C$5:$L$726,2,0)</f>
        <v>#N/A</v>
      </c>
      <c r="P1837" s="12" t="e">
        <f t="shared" si="192"/>
        <v>#N/A</v>
      </c>
      <c r="Q1837" s="12"/>
      <c r="R1837" s="12"/>
    </row>
    <row r="1838" spans="1:18" hidden="1" x14ac:dyDescent="0.3">
      <c r="A1838" s="12"/>
      <c r="B1838" s="12"/>
      <c r="C1838" s="12" t="str">
        <f t="shared" si="193"/>
        <v/>
      </c>
      <c r="D1838" s="12"/>
      <c r="E1838" s="12"/>
      <c r="F1838" s="12"/>
      <c r="G1838" s="12" t="str">
        <f t="shared" si="189"/>
        <v/>
      </c>
      <c r="H1838" s="12"/>
      <c r="I1838" s="12"/>
      <c r="J1838" s="12"/>
      <c r="K1838" s="12">
        <f t="shared" si="190"/>
        <v>0</v>
      </c>
      <c r="L1838" s="12"/>
      <c r="M1838" s="12"/>
      <c r="N1838" s="12" t="b">
        <f t="shared" si="191"/>
        <v>1</v>
      </c>
      <c r="O1838" s="12" t="e">
        <f>VLOOKUP(G1838,[1]CTDaoKhung!$C$5:$L$726,2,0)</f>
        <v>#N/A</v>
      </c>
      <c r="P1838" s="12" t="e">
        <f t="shared" si="192"/>
        <v>#N/A</v>
      </c>
      <c r="Q1838" s="12"/>
      <c r="R1838" s="12"/>
    </row>
    <row r="1839" spans="1:18" hidden="1" x14ac:dyDescent="0.3">
      <c r="A1839" s="12"/>
      <c r="B1839" s="12"/>
      <c r="C1839" s="12" t="str">
        <f t="shared" si="193"/>
        <v/>
      </c>
      <c r="D1839" s="12"/>
      <c r="E1839" s="12"/>
      <c r="F1839" s="12"/>
      <c r="G1839" s="12" t="str">
        <f t="shared" si="189"/>
        <v/>
      </c>
      <c r="H1839" s="12"/>
      <c r="I1839" s="12"/>
      <c r="J1839" s="12"/>
      <c r="K1839" s="12">
        <f t="shared" si="190"/>
        <v>0</v>
      </c>
      <c r="L1839" s="12"/>
      <c r="M1839" s="12"/>
      <c r="N1839" s="12" t="b">
        <f t="shared" si="191"/>
        <v>1</v>
      </c>
      <c r="O1839" s="12" t="e">
        <f>VLOOKUP(G1839,[1]CTDaoKhung!$C$5:$L$726,2,0)</f>
        <v>#N/A</v>
      </c>
      <c r="P1839" s="12" t="e">
        <f t="shared" si="192"/>
        <v>#N/A</v>
      </c>
      <c r="Q1839" s="12"/>
      <c r="R1839" s="12"/>
    </row>
    <row r="1840" spans="1:18" hidden="1" x14ac:dyDescent="0.3">
      <c r="A1840" s="12"/>
      <c r="B1840" s="12"/>
      <c r="C1840" s="12" t="str">
        <f t="shared" si="193"/>
        <v/>
      </c>
      <c r="D1840" s="12"/>
      <c r="E1840" s="12"/>
      <c r="F1840" s="12"/>
      <c r="G1840" s="12" t="str">
        <f t="shared" si="189"/>
        <v/>
      </c>
      <c r="H1840" s="12"/>
      <c r="I1840" s="12"/>
      <c r="J1840" s="12"/>
      <c r="K1840" s="12">
        <f t="shared" si="190"/>
        <v>0</v>
      </c>
      <c r="L1840" s="12"/>
      <c r="M1840" s="12"/>
      <c r="N1840" s="12" t="b">
        <f t="shared" si="191"/>
        <v>1</v>
      </c>
      <c r="O1840" s="12" t="e">
        <f>VLOOKUP(G1840,[1]CTDaoKhung!$C$5:$L$726,2,0)</f>
        <v>#N/A</v>
      </c>
      <c r="P1840" s="12" t="e">
        <f t="shared" si="192"/>
        <v>#N/A</v>
      </c>
      <c r="Q1840" s="12"/>
      <c r="R1840" s="12"/>
    </row>
    <row r="1841" spans="1:18" hidden="1" x14ac:dyDescent="0.3">
      <c r="A1841" s="12"/>
      <c r="B1841" s="12"/>
      <c r="C1841" s="12" t="str">
        <f t="shared" si="193"/>
        <v/>
      </c>
      <c r="D1841" s="12"/>
      <c r="E1841" s="12"/>
      <c r="F1841" s="12"/>
      <c r="G1841" s="12" t="str">
        <f t="shared" si="189"/>
        <v/>
      </c>
      <c r="H1841" s="12"/>
      <c r="I1841" s="12"/>
      <c r="J1841" s="12"/>
      <c r="K1841" s="12">
        <f t="shared" si="190"/>
        <v>0</v>
      </c>
      <c r="L1841" s="12"/>
      <c r="M1841" s="12"/>
      <c r="N1841" s="12" t="b">
        <f t="shared" si="191"/>
        <v>1</v>
      </c>
      <c r="O1841" s="12" t="e">
        <f>VLOOKUP(G1841,[1]CTDaoKhung!$C$5:$L$726,2,0)</f>
        <v>#N/A</v>
      </c>
      <c r="P1841" s="12" t="e">
        <f t="shared" si="192"/>
        <v>#N/A</v>
      </c>
      <c r="Q1841" s="12"/>
      <c r="R1841" s="12"/>
    </row>
    <row r="1842" spans="1:18" hidden="1" x14ac:dyDescent="0.3">
      <c r="A1842" s="12"/>
      <c r="B1842" s="12"/>
      <c r="C1842" s="12" t="str">
        <f t="shared" si="193"/>
        <v/>
      </c>
      <c r="D1842" s="12"/>
      <c r="E1842" s="12"/>
      <c r="F1842" s="12"/>
      <c r="G1842" s="12" t="str">
        <f t="shared" si="189"/>
        <v/>
      </c>
      <c r="H1842" s="12"/>
      <c r="I1842" s="12"/>
      <c r="J1842" s="12"/>
      <c r="K1842" s="12">
        <f t="shared" si="190"/>
        <v>0</v>
      </c>
      <c r="L1842" s="12"/>
      <c r="M1842" s="12"/>
      <c r="N1842" s="12" t="b">
        <f t="shared" si="191"/>
        <v>1</v>
      </c>
      <c r="O1842" s="12" t="e">
        <f>VLOOKUP(G1842,[1]CTDaoKhung!$C$5:$L$726,2,0)</f>
        <v>#N/A</v>
      </c>
      <c r="P1842" s="12" t="e">
        <f t="shared" si="192"/>
        <v>#N/A</v>
      </c>
      <c r="Q1842" s="12"/>
      <c r="R1842" s="12"/>
    </row>
    <row r="1843" spans="1:18" hidden="1" x14ac:dyDescent="0.3">
      <c r="A1843" s="12"/>
      <c r="B1843" s="12"/>
      <c r="C1843" s="12" t="str">
        <f t="shared" si="193"/>
        <v/>
      </c>
      <c r="D1843" s="12"/>
      <c r="E1843" s="12"/>
      <c r="F1843" s="12"/>
      <c r="G1843" s="12" t="str">
        <f t="shared" si="189"/>
        <v/>
      </c>
      <c r="H1843" s="12"/>
      <c r="I1843" s="12"/>
      <c r="J1843" s="12"/>
      <c r="K1843" s="12">
        <f t="shared" si="190"/>
        <v>0</v>
      </c>
      <c r="L1843" s="12"/>
      <c r="M1843" s="12"/>
      <c r="N1843" s="12" t="b">
        <f t="shared" si="191"/>
        <v>1</v>
      </c>
      <c r="O1843" s="12" t="e">
        <f>VLOOKUP(G1843,[1]CTDaoKhung!$C$5:$L$726,2,0)</f>
        <v>#N/A</v>
      </c>
      <c r="P1843" s="12" t="e">
        <f t="shared" si="192"/>
        <v>#N/A</v>
      </c>
      <c r="Q1843" s="12"/>
      <c r="R1843" s="12"/>
    </row>
    <row r="1844" spans="1:18" hidden="1" x14ac:dyDescent="0.3">
      <c r="A1844" s="12"/>
      <c r="B1844" s="12"/>
      <c r="C1844" s="12" t="str">
        <f t="shared" si="193"/>
        <v/>
      </c>
      <c r="D1844" s="12"/>
      <c r="E1844" s="12"/>
      <c r="F1844" s="12"/>
      <c r="G1844" s="12" t="str">
        <f t="shared" si="189"/>
        <v/>
      </c>
      <c r="H1844" s="12"/>
      <c r="I1844" s="12"/>
      <c r="J1844" s="12"/>
      <c r="K1844" s="12">
        <f t="shared" si="190"/>
        <v>0</v>
      </c>
      <c r="L1844" s="12"/>
      <c r="M1844" s="12"/>
      <c r="N1844" s="12" t="b">
        <f t="shared" si="191"/>
        <v>1</v>
      </c>
      <c r="O1844" s="12" t="e">
        <f>VLOOKUP(G1844,[1]CTDaoKhung!$C$5:$L$726,2,0)</f>
        <v>#N/A</v>
      </c>
      <c r="P1844" s="12" t="e">
        <f t="shared" si="192"/>
        <v>#N/A</v>
      </c>
      <c r="Q1844" s="12"/>
      <c r="R1844" s="12"/>
    </row>
    <row r="1845" spans="1:18" hidden="1" x14ac:dyDescent="0.3">
      <c r="A1845" s="12"/>
      <c r="B1845" s="12"/>
      <c r="C1845" s="12" t="str">
        <f t="shared" si="193"/>
        <v/>
      </c>
      <c r="D1845" s="12"/>
      <c r="E1845" s="12"/>
      <c r="F1845" s="12"/>
      <c r="G1845" s="12" t="str">
        <f t="shared" si="189"/>
        <v/>
      </c>
      <c r="H1845" s="12"/>
      <c r="I1845" s="12"/>
      <c r="J1845" s="12"/>
      <c r="K1845" s="12">
        <f t="shared" si="190"/>
        <v>0</v>
      </c>
      <c r="L1845" s="12"/>
      <c r="M1845" s="12"/>
      <c r="N1845" s="12" t="b">
        <f t="shared" si="191"/>
        <v>1</v>
      </c>
      <c r="O1845" s="12" t="e">
        <f>VLOOKUP(G1845,[1]CTDaoKhung!$C$5:$L$726,2,0)</f>
        <v>#N/A</v>
      </c>
      <c r="P1845" s="12" t="e">
        <f t="shared" si="192"/>
        <v>#N/A</v>
      </c>
      <c r="Q1845" s="12"/>
      <c r="R1845" s="12"/>
    </row>
    <row r="1846" spans="1:18" hidden="1" x14ac:dyDescent="0.3">
      <c r="A1846" s="12"/>
      <c r="B1846" s="12"/>
      <c r="C1846" s="12" t="str">
        <f t="shared" si="193"/>
        <v/>
      </c>
      <c r="D1846" s="12"/>
      <c r="E1846" s="12"/>
      <c r="F1846" s="12"/>
      <c r="G1846" s="12" t="str">
        <f t="shared" si="189"/>
        <v/>
      </c>
      <c r="H1846" s="12"/>
      <c r="I1846" s="12"/>
      <c r="J1846" s="12"/>
      <c r="K1846" s="12">
        <f t="shared" si="190"/>
        <v>0</v>
      </c>
      <c r="L1846" s="12"/>
      <c r="M1846" s="12"/>
      <c r="N1846" s="12" t="b">
        <f t="shared" si="191"/>
        <v>1</v>
      </c>
      <c r="O1846" s="12" t="e">
        <f>VLOOKUP(G1846,[1]CTDaoKhung!$C$5:$L$726,2,0)</f>
        <v>#N/A</v>
      </c>
      <c r="P1846" s="12" t="e">
        <f t="shared" si="192"/>
        <v>#N/A</v>
      </c>
      <c r="Q1846" s="12"/>
      <c r="R1846" s="12"/>
    </row>
    <row r="1847" spans="1:18" hidden="1" x14ac:dyDescent="0.3">
      <c r="A1847" s="12"/>
      <c r="B1847" s="12"/>
      <c r="C1847" s="12" t="str">
        <f t="shared" si="193"/>
        <v/>
      </c>
      <c r="D1847" s="12"/>
      <c r="E1847" s="12"/>
      <c r="F1847" s="12"/>
      <c r="G1847" s="12" t="str">
        <f t="shared" si="189"/>
        <v/>
      </c>
      <c r="H1847" s="12"/>
      <c r="I1847" s="12"/>
      <c r="J1847" s="12"/>
      <c r="K1847" s="12">
        <f t="shared" si="190"/>
        <v>0</v>
      </c>
      <c r="L1847" s="12"/>
      <c r="M1847" s="12"/>
      <c r="N1847" s="12" t="b">
        <f t="shared" si="191"/>
        <v>1</v>
      </c>
      <c r="O1847" s="12" t="e">
        <f>VLOOKUP(G1847,[1]CTDaoKhung!$C$5:$L$726,2,0)</f>
        <v>#N/A</v>
      </c>
      <c r="P1847" s="12" t="e">
        <f t="shared" si="192"/>
        <v>#N/A</v>
      </c>
      <c r="Q1847" s="12"/>
      <c r="R1847" s="12"/>
    </row>
    <row r="1848" spans="1:18" hidden="1" x14ac:dyDescent="0.3">
      <c r="A1848" s="12"/>
      <c r="B1848" s="12"/>
      <c r="C1848" s="12" t="str">
        <f t="shared" si="193"/>
        <v/>
      </c>
      <c r="D1848" s="12"/>
      <c r="E1848" s="12"/>
      <c r="F1848" s="12"/>
      <c r="G1848" s="12" t="str">
        <f t="shared" si="189"/>
        <v/>
      </c>
      <c r="H1848" s="12"/>
      <c r="I1848" s="12"/>
      <c r="J1848" s="12"/>
      <c r="K1848" s="12">
        <f t="shared" si="190"/>
        <v>0</v>
      </c>
      <c r="L1848" s="12"/>
      <c r="M1848" s="12"/>
      <c r="N1848" s="12" t="b">
        <f t="shared" si="191"/>
        <v>1</v>
      </c>
      <c r="O1848" s="12" t="e">
        <f>VLOOKUP(G1848,[1]CTDaoKhung!$C$5:$L$726,2,0)</f>
        <v>#N/A</v>
      </c>
      <c r="P1848" s="12" t="e">
        <f t="shared" si="192"/>
        <v>#N/A</v>
      </c>
      <c r="Q1848" s="12"/>
      <c r="R1848" s="12"/>
    </row>
    <row r="1849" spans="1:18" hidden="1" x14ac:dyDescent="0.3">
      <c r="A1849" s="12"/>
      <c r="B1849" s="12"/>
      <c r="C1849" s="12" t="str">
        <f t="shared" si="193"/>
        <v/>
      </c>
      <c r="D1849" s="12"/>
      <c r="E1849" s="12"/>
      <c r="F1849" s="12"/>
      <c r="G1849" s="12" t="str">
        <f t="shared" si="189"/>
        <v/>
      </c>
      <c r="H1849" s="12"/>
      <c r="I1849" s="12"/>
      <c r="J1849" s="12"/>
      <c r="K1849" s="12">
        <f t="shared" si="190"/>
        <v>0</v>
      </c>
      <c r="L1849" s="12"/>
      <c r="M1849" s="12"/>
      <c r="N1849" s="12" t="b">
        <f t="shared" si="191"/>
        <v>1</v>
      </c>
      <c r="O1849" s="12" t="e">
        <f>VLOOKUP(G1849,[1]CTDaoKhung!$C$5:$L$726,2,0)</f>
        <v>#N/A</v>
      </c>
      <c r="P1849" s="12" t="e">
        <f t="shared" si="192"/>
        <v>#N/A</v>
      </c>
      <c r="Q1849" s="12"/>
      <c r="R1849" s="12"/>
    </row>
    <row r="1850" spans="1:18" hidden="1" x14ac:dyDescent="0.3">
      <c r="A1850" s="12"/>
      <c r="B1850" s="12"/>
      <c r="C1850" s="12" t="str">
        <f t="shared" si="193"/>
        <v/>
      </c>
      <c r="D1850" s="12"/>
      <c r="E1850" s="12"/>
      <c r="F1850" s="12"/>
      <c r="G1850" s="12" t="str">
        <f t="shared" si="189"/>
        <v/>
      </c>
      <c r="H1850" s="12"/>
      <c r="I1850" s="12"/>
      <c r="J1850" s="12"/>
      <c r="K1850" s="12">
        <f t="shared" si="190"/>
        <v>0</v>
      </c>
      <c r="L1850" s="12"/>
      <c r="M1850" s="12"/>
      <c r="N1850" s="12" t="b">
        <f t="shared" si="191"/>
        <v>1</v>
      </c>
      <c r="O1850" s="12" t="e">
        <f>VLOOKUP(G1850,[1]CTDaoKhung!$C$5:$L$726,2,0)</f>
        <v>#N/A</v>
      </c>
      <c r="P1850" s="12" t="e">
        <f t="shared" si="192"/>
        <v>#N/A</v>
      </c>
      <c r="Q1850" s="12"/>
      <c r="R1850" s="12"/>
    </row>
    <row r="1851" spans="1:18" hidden="1" x14ac:dyDescent="0.3">
      <c r="A1851" s="12"/>
      <c r="B1851" s="12"/>
      <c r="C1851" s="12" t="str">
        <f t="shared" si="193"/>
        <v/>
      </c>
      <c r="D1851" s="12"/>
      <c r="E1851" s="12"/>
      <c r="F1851" s="12"/>
      <c r="G1851" s="12" t="str">
        <f t="shared" si="189"/>
        <v/>
      </c>
      <c r="H1851" s="12"/>
      <c r="I1851" s="12"/>
      <c r="J1851" s="12"/>
      <c r="K1851" s="12">
        <f t="shared" si="190"/>
        <v>0</v>
      </c>
      <c r="L1851" s="12"/>
      <c r="M1851" s="12"/>
      <c r="N1851" s="12" t="b">
        <f t="shared" si="191"/>
        <v>1</v>
      </c>
      <c r="O1851" s="12" t="e">
        <f>VLOOKUP(G1851,[1]CTDaoKhung!$C$5:$L$726,2,0)</f>
        <v>#N/A</v>
      </c>
      <c r="P1851" s="12" t="e">
        <f t="shared" si="192"/>
        <v>#N/A</v>
      </c>
      <c r="Q1851" s="12"/>
      <c r="R1851" s="12"/>
    </row>
    <row r="1852" spans="1:18" hidden="1" x14ac:dyDescent="0.3">
      <c r="A1852" s="12"/>
      <c r="B1852" s="12"/>
      <c r="C1852" s="12" t="str">
        <f t="shared" si="193"/>
        <v/>
      </c>
      <c r="D1852" s="12"/>
      <c r="E1852" s="12"/>
      <c r="F1852" s="12"/>
      <c r="G1852" s="12" t="str">
        <f t="shared" si="189"/>
        <v/>
      </c>
      <c r="H1852" s="12"/>
      <c r="I1852" s="12"/>
      <c r="J1852" s="12"/>
      <c r="K1852" s="12">
        <f t="shared" si="190"/>
        <v>0</v>
      </c>
      <c r="L1852" s="12"/>
      <c r="M1852" s="12"/>
      <c r="N1852" s="12" t="b">
        <f t="shared" si="191"/>
        <v>1</v>
      </c>
      <c r="O1852" s="12" t="e">
        <f>VLOOKUP(G1852,[1]CTDaoKhung!$C$5:$L$726,2,0)</f>
        <v>#N/A</v>
      </c>
      <c r="P1852" s="12" t="e">
        <f t="shared" si="192"/>
        <v>#N/A</v>
      </c>
      <c r="Q1852" s="12"/>
      <c r="R1852" s="12"/>
    </row>
    <row r="1853" spans="1:18" hidden="1" x14ac:dyDescent="0.3">
      <c r="A1853" s="12"/>
      <c r="B1853" s="12"/>
      <c r="C1853" s="12" t="str">
        <f t="shared" si="193"/>
        <v/>
      </c>
      <c r="D1853" s="12"/>
      <c r="E1853" s="12"/>
      <c r="F1853" s="12"/>
      <c r="G1853" s="12" t="str">
        <f t="shared" si="189"/>
        <v/>
      </c>
      <c r="H1853" s="12"/>
      <c r="I1853" s="12"/>
      <c r="J1853" s="12"/>
      <c r="K1853" s="12">
        <f t="shared" si="190"/>
        <v>0</v>
      </c>
      <c r="L1853" s="12"/>
      <c r="M1853" s="12"/>
      <c r="N1853" s="12" t="b">
        <f t="shared" si="191"/>
        <v>1</v>
      </c>
      <c r="O1853" s="12" t="e">
        <f>VLOOKUP(G1853,[1]CTDaoKhung!$C$5:$L$726,2,0)</f>
        <v>#N/A</v>
      </c>
      <c r="P1853" s="12" t="e">
        <f t="shared" si="192"/>
        <v>#N/A</v>
      </c>
      <c r="Q1853" s="12"/>
      <c r="R1853" s="12"/>
    </row>
    <row r="1854" spans="1:18" hidden="1" x14ac:dyDescent="0.3">
      <c r="A1854" s="12"/>
      <c r="B1854" s="12"/>
      <c r="C1854" s="12" t="str">
        <f t="shared" si="193"/>
        <v/>
      </c>
      <c r="D1854" s="12"/>
      <c r="E1854" s="12"/>
      <c r="F1854" s="12"/>
      <c r="G1854" s="12" t="str">
        <f t="shared" si="189"/>
        <v/>
      </c>
      <c r="H1854" s="12"/>
      <c r="I1854" s="12"/>
      <c r="J1854" s="12"/>
      <c r="K1854" s="12">
        <f t="shared" si="190"/>
        <v>0</v>
      </c>
      <c r="L1854" s="12"/>
      <c r="M1854" s="12"/>
      <c r="N1854" s="12" t="b">
        <f t="shared" si="191"/>
        <v>1</v>
      </c>
      <c r="O1854" s="12" t="e">
        <f>VLOOKUP(G1854,[1]CTDaoKhung!$C$5:$L$726,2,0)</f>
        <v>#N/A</v>
      </c>
      <c r="P1854" s="12" t="e">
        <f t="shared" si="192"/>
        <v>#N/A</v>
      </c>
      <c r="Q1854" s="12"/>
      <c r="R1854" s="12"/>
    </row>
    <row r="1855" spans="1:18" hidden="1" x14ac:dyDescent="0.3">
      <c r="A1855" s="12"/>
      <c r="B1855" s="12"/>
      <c r="C1855" s="12" t="str">
        <f t="shared" si="193"/>
        <v/>
      </c>
      <c r="D1855" s="12"/>
      <c r="E1855" s="12"/>
      <c r="F1855" s="12"/>
      <c r="G1855" s="12" t="str">
        <f t="shared" si="189"/>
        <v/>
      </c>
      <c r="H1855" s="12"/>
      <c r="I1855" s="12"/>
      <c r="J1855" s="12"/>
      <c r="K1855" s="12">
        <f t="shared" si="190"/>
        <v>0</v>
      </c>
      <c r="L1855" s="12"/>
      <c r="M1855" s="12"/>
      <c r="N1855" s="12" t="b">
        <f t="shared" si="191"/>
        <v>1</v>
      </c>
      <c r="O1855" s="12" t="e">
        <f>VLOOKUP(G1855,[1]CTDaoKhung!$C$5:$L$726,2,0)</f>
        <v>#N/A</v>
      </c>
      <c r="P1855" s="12" t="e">
        <f t="shared" si="192"/>
        <v>#N/A</v>
      </c>
      <c r="Q1855" s="12"/>
      <c r="R1855" s="12"/>
    </row>
    <row r="1856" spans="1:18" hidden="1" x14ac:dyDescent="0.3">
      <c r="A1856" s="12"/>
      <c r="B1856" s="12"/>
      <c r="C1856" s="12" t="str">
        <f t="shared" si="193"/>
        <v/>
      </c>
      <c r="D1856" s="12"/>
      <c r="E1856" s="12"/>
      <c r="F1856" s="12"/>
      <c r="G1856" s="12" t="str">
        <f t="shared" si="189"/>
        <v/>
      </c>
      <c r="H1856" s="12"/>
      <c r="I1856" s="12"/>
      <c r="J1856" s="12"/>
      <c r="K1856" s="12">
        <f t="shared" si="190"/>
        <v>0</v>
      </c>
      <c r="L1856" s="12"/>
      <c r="M1856" s="12"/>
      <c r="N1856" s="12" t="b">
        <f t="shared" si="191"/>
        <v>1</v>
      </c>
      <c r="O1856" s="12" t="e">
        <f>VLOOKUP(G1856,[1]CTDaoKhung!$C$5:$L$726,2,0)</f>
        <v>#N/A</v>
      </c>
      <c r="P1856" s="12" t="e">
        <f t="shared" si="192"/>
        <v>#N/A</v>
      </c>
      <c r="Q1856" s="12"/>
      <c r="R1856" s="12"/>
    </row>
    <row r="1857" spans="1:18" hidden="1" x14ac:dyDescent="0.3">
      <c r="A1857" s="12"/>
      <c r="B1857" s="12"/>
      <c r="C1857" s="12" t="str">
        <f t="shared" si="193"/>
        <v/>
      </c>
      <c r="D1857" s="12"/>
      <c r="E1857" s="12"/>
      <c r="F1857" s="12"/>
      <c r="G1857" s="12" t="str">
        <f t="shared" si="189"/>
        <v/>
      </c>
      <c r="H1857" s="12"/>
      <c r="I1857" s="12"/>
      <c r="J1857" s="12"/>
      <c r="K1857" s="12">
        <f t="shared" si="190"/>
        <v>0</v>
      </c>
      <c r="L1857" s="12"/>
      <c r="M1857" s="12"/>
      <c r="N1857" s="12" t="b">
        <f t="shared" si="191"/>
        <v>1</v>
      </c>
      <c r="O1857" s="12" t="e">
        <f>VLOOKUP(G1857,[1]CTDaoKhung!$C$5:$L$726,2,0)</f>
        <v>#N/A</v>
      </c>
      <c r="P1857" s="12" t="e">
        <f t="shared" si="192"/>
        <v>#N/A</v>
      </c>
      <c r="Q1857" s="12"/>
      <c r="R1857" s="12"/>
    </row>
    <row r="1858" spans="1:18" hidden="1" x14ac:dyDescent="0.3">
      <c r="A1858" s="12"/>
      <c r="B1858" s="12"/>
      <c r="C1858" s="12" t="str">
        <f t="shared" si="193"/>
        <v/>
      </c>
      <c r="D1858" s="12"/>
      <c r="E1858" s="12"/>
      <c r="F1858" s="12"/>
      <c r="G1858" s="12" t="str">
        <f t="shared" si="189"/>
        <v/>
      </c>
      <c r="H1858" s="12"/>
      <c r="I1858" s="12"/>
      <c r="J1858" s="12"/>
      <c r="K1858" s="12">
        <f t="shared" si="190"/>
        <v>0</v>
      </c>
      <c r="L1858" s="12"/>
      <c r="M1858" s="12"/>
      <c r="N1858" s="12" t="b">
        <f t="shared" si="191"/>
        <v>1</v>
      </c>
      <c r="O1858" s="12" t="e">
        <f>VLOOKUP(G1858,[1]CTDaoKhung!$C$5:$L$726,2,0)</f>
        <v>#N/A</v>
      </c>
      <c r="P1858" s="12" t="e">
        <f t="shared" si="192"/>
        <v>#N/A</v>
      </c>
      <c r="Q1858" s="12"/>
      <c r="R1858" s="12"/>
    </row>
    <row r="1859" spans="1:18" hidden="1" x14ac:dyDescent="0.3">
      <c r="A1859" s="12"/>
      <c r="B1859" s="12"/>
      <c r="C1859" s="12" t="str">
        <f t="shared" si="193"/>
        <v/>
      </c>
      <c r="D1859" s="12"/>
      <c r="E1859" s="12"/>
      <c r="F1859" s="12"/>
      <c r="G1859" s="12" t="str">
        <f t="shared" ref="G1859:G1922" si="194">E1859&amp;F1859</f>
        <v/>
      </c>
      <c r="H1859" s="12"/>
      <c r="I1859" s="12"/>
      <c r="J1859" s="12"/>
      <c r="K1859" s="12">
        <f t="shared" ref="K1859:K1922" si="195">D1859</f>
        <v>0</v>
      </c>
      <c r="L1859" s="12"/>
      <c r="M1859" s="12"/>
      <c r="N1859" s="12" t="b">
        <f t="shared" ref="N1859:N1922" si="196">L1859=M1859</f>
        <v>1</v>
      </c>
      <c r="O1859" s="12" t="e">
        <f>VLOOKUP(G1859,[1]CTDaoKhung!$C$5:$L$726,2,0)</f>
        <v>#N/A</v>
      </c>
      <c r="P1859" s="12" t="e">
        <f t="shared" ref="P1859:P1922" si="197">H1859=O1859</f>
        <v>#N/A</v>
      </c>
      <c r="Q1859" s="12"/>
      <c r="R1859" s="12"/>
    </row>
    <row r="1860" spans="1:18" hidden="1" x14ac:dyDescent="0.3">
      <c r="A1860" s="12"/>
      <c r="B1860" s="12"/>
      <c r="C1860" s="12" t="str">
        <f t="shared" si="193"/>
        <v/>
      </c>
      <c r="D1860" s="12"/>
      <c r="E1860" s="12"/>
      <c r="F1860" s="12"/>
      <c r="G1860" s="12" t="str">
        <f t="shared" si="194"/>
        <v/>
      </c>
      <c r="H1860" s="12"/>
      <c r="I1860" s="12"/>
      <c r="J1860" s="12"/>
      <c r="K1860" s="12">
        <f t="shared" si="195"/>
        <v>0</v>
      </c>
      <c r="L1860" s="12"/>
      <c r="M1860" s="12"/>
      <c r="N1860" s="12" t="b">
        <f t="shared" si="196"/>
        <v>1</v>
      </c>
      <c r="O1860" s="12" t="e">
        <f>VLOOKUP(G1860,[1]CTDaoKhung!$C$5:$L$726,2,0)</f>
        <v>#N/A</v>
      </c>
      <c r="P1860" s="12" t="e">
        <f t="shared" si="197"/>
        <v>#N/A</v>
      </c>
      <c r="Q1860" s="12"/>
      <c r="R1860" s="12"/>
    </row>
    <row r="1861" spans="1:18" hidden="1" x14ac:dyDescent="0.3">
      <c r="A1861" s="12"/>
      <c r="B1861" s="12"/>
      <c r="C1861" s="12" t="str">
        <f t="shared" si="193"/>
        <v/>
      </c>
      <c r="D1861" s="12"/>
      <c r="E1861" s="12"/>
      <c r="F1861" s="12"/>
      <c r="G1861" s="12" t="str">
        <f t="shared" si="194"/>
        <v/>
      </c>
      <c r="H1861" s="12"/>
      <c r="I1861" s="12"/>
      <c r="J1861" s="12"/>
      <c r="K1861" s="12">
        <f t="shared" si="195"/>
        <v>0</v>
      </c>
      <c r="L1861" s="12"/>
      <c r="M1861" s="12"/>
      <c r="N1861" s="12" t="b">
        <f t="shared" si="196"/>
        <v>1</v>
      </c>
      <c r="O1861" s="12" t="e">
        <f>VLOOKUP(G1861,[1]CTDaoKhung!$C$5:$L$726,2,0)</f>
        <v>#N/A</v>
      </c>
      <c r="P1861" s="12" t="e">
        <f t="shared" si="197"/>
        <v>#N/A</v>
      </c>
      <c r="Q1861" s="12"/>
      <c r="R1861" s="12"/>
    </row>
    <row r="1862" spans="1:18" hidden="1" x14ac:dyDescent="0.3">
      <c r="A1862" s="12"/>
      <c r="B1862" s="12"/>
      <c r="C1862" s="12" t="str">
        <f t="shared" si="193"/>
        <v/>
      </c>
      <c r="D1862" s="12"/>
      <c r="E1862" s="12"/>
      <c r="F1862" s="12"/>
      <c r="G1862" s="12" t="str">
        <f t="shared" si="194"/>
        <v/>
      </c>
      <c r="H1862" s="12"/>
      <c r="I1862" s="12"/>
      <c r="J1862" s="12"/>
      <c r="K1862" s="12">
        <f t="shared" si="195"/>
        <v>0</v>
      </c>
      <c r="L1862" s="12"/>
      <c r="M1862" s="12"/>
      <c r="N1862" s="12" t="b">
        <f t="shared" si="196"/>
        <v>1</v>
      </c>
      <c r="O1862" s="12" t="e">
        <f>VLOOKUP(G1862,[1]CTDaoKhung!$C$5:$L$726,2,0)</f>
        <v>#N/A</v>
      </c>
      <c r="P1862" s="12" t="e">
        <f t="shared" si="197"/>
        <v>#N/A</v>
      </c>
      <c r="Q1862" s="12"/>
      <c r="R1862" s="12"/>
    </row>
    <row r="1863" spans="1:18" hidden="1" x14ac:dyDescent="0.3">
      <c r="A1863" s="12"/>
      <c r="B1863" s="12"/>
      <c r="C1863" s="12" t="str">
        <f t="shared" si="193"/>
        <v/>
      </c>
      <c r="D1863" s="12"/>
      <c r="E1863" s="12"/>
      <c r="F1863" s="12"/>
      <c r="G1863" s="12" t="str">
        <f t="shared" si="194"/>
        <v/>
      </c>
      <c r="H1863" s="12"/>
      <c r="I1863" s="12"/>
      <c r="J1863" s="12"/>
      <c r="K1863" s="12">
        <f t="shared" si="195"/>
        <v>0</v>
      </c>
      <c r="L1863" s="12"/>
      <c r="M1863" s="12"/>
      <c r="N1863" s="12" t="b">
        <f t="shared" si="196"/>
        <v>1</v>
      </c>
      <c r="O1863" s="12" t="e">
        <f>VLOOKUP(G1863,[1]CTDaoKhung!$C$5:$L$726,2,0)</f>
        <v>#N/A</v>
      </c>
      <c r="P1863" s="12" t="e">
        <f t="shared" si="197"/>
        <v>#N/A</v>
      </c>
      <c r="Q1863" s="12"/>
      <c r="R1863" s="12"/>
    </row>
    <row r="1864" spans="1:18" hidden="1" x14ac:dyDescent="0.3">
      <c r="A1864" s="12"/>
      <c r="B1864" s="12"/>
      <c r="C1864" s="12" t="str">
        <f t="shared" si="193"/>
        <v/>
      </c>
      <c r="D1864" s="12"/>
      <c r="E1864" s="12"/>
      <c r="F1864" s="12"/>
      <c r="G1864" s="12" t="str">
        <f t="shared" si="194"/>
        <v/>
      </c>
      <c r="H1864" s="12"/>
      <c r="I1864" s="12"/>
      <c r="J1864" s="12"/>
      <c r="K1864" s="12">
        <f t="shared" si="195"/>
        <v>0</v>
      </c>
      <c r="L1864" s="12"/>
      <c r="M1864" s="12"/>
      <c r="N1864" s="12" t="b">
        <f t="shared" si="196"/>
        <v>1</v>
      </c>
      <c r="O1864" s="12" t="e">
        <f>VLOOKUP(G1864,[1]CTDaoKhung!$C$5:$L$726,2,0)</f>
        <v>#N/A</v>
      </c>
      <c r="P1864" s="12" t="e">
        <f t="shared" si="197"/>
        <v>#N/A</v>
      </c>
      <c r="Q1864" s="12"/>
      <c r="R1864" s="12"/>
    </row>
    <row r="1865" spans="1:18" hidden="1" x14ac:dyDescent="0.3">
      <c r="A1865" s="12"/>
      <c r="B1865" s="12"/>
      <c r="C1865" s="12" t="str">
        <f t="shared" si="193"/>
        <v/>
      </c>
      <c r="D1865" s="12"/>
      <c r="E1865" s="12"/>
      <c r="F1865" s="12"/>
      <c r="G1865" s="12" t="str">
        <f t="shared" si="194"/>
        <v/>
      </c>
      <c r="H1865" s="12"/>
      <c r="I1865" s="12"/>
      <c r="J1865" s="12"/>
      <c r="K1865" s="12">
        <f t="shared" si="195"/>
        <v>0</v>
      </c>
      <c r="L1865" s="12"/>
      <c r="M1865" s="12"/>
      <c r="N1865" s="12" t="b">
        <f t="shared" si="196"/>
        <v>1</v>
      </c>
      <c r="O1865" s="12" t="e">
        <f>VLOOKUP(G1865,[1]CTDaoKhung!$C$5:$L$726,2,0)</f>
        <v>#N/A</v>
      </c>
      <c r="P1865" s="12" t="e">
        <f t="shared" si="197"/>
        <v>#N/A</v>
      </c>
      <c r="Q1865" s="12"/>
      <c r="R1865" s="12"/>
    </row>
    <row r="1866" spans="1:18" hidden="1" x14ac:dyDescent="0.3">
      <c r="A1866" s="12"/>
      <c r="B1866" s="12"/>
      <c r="C1866" s="12" t="str">
        <f t="shared" si="193"/>
        <v/>
      </c>
      <c r="D1866" s="12"/>
      <c r="E1866" s="12"/>
      <c r="F1866" s="12"/>
      <c r="G1866" s="12" t="str">
        <f t="shared" si="194"/>
        <v/>
      </c>
      <c r="H1866" s="12"/>
      <c r="I1866" s="12"/>
      <c r="J1866" s="12"/>
      <c r="K1866" s="12">
        <f t="shared" si="195"/>
        <v>0</v>
      </c>
      <c r="L1866" s="12"/>
      <c r="M1866" s="12"/>
      <c r="N1866" s="12" t="b">
        <f t="shared" si="196"/>
        <v>1</v>
      </c>
      <c r="O1866" s="12" t="e">
        <f>VLOOKUP(G1866,[1]CTDaoKhung!$C$5:$L$726,2,0)</f>
        <v>#N/A</v>
      </c>
      <c r="P1866" s="12" t="e">
        <f t="shared" si="197"/>
        <v>#N/A</v>
      </c>
      <c r="Q1866" s="12"/>
      <c r="R1866" s="12"/>
    </row>
    <row r="1867" spans="1:18" hidden="1" x14ac:dyDescent="0.3">
      <c r="A1867" s="12"/>
      <c r="B1867" s="12"/>
      <c r="C1867" s="12" t="str">
        <f t="shared" si="193"/>
        <v/>
      </c>
      <c r="D1867" s="12"/>
      <c r="E1867" s="12"/>
      <c r="F1867" s="12"/>
      <c r="G1867" s="12" t="str">
        <f t="shared" si="194"/>
        <v/>
      </c>
      <c r="H1867" s="12"/>
      <c r="I1867" s="12"/>
      <c r="J1867" s="12"/>
      <c r="K1867" s="12">
        <f t="shared" si="195"/>
        <v>0</v>
      </c>
      <c r="L1867" s="12"/>
      <c r="M1867" s="12"/>
      <c r="N1867" s="12" t="b">
        <f t="shared" si="196"/>
        <v>1</v>
      </c>
      <c r="O1867" s="12" t="e">
        <f>VLOOKUP(G1867,[1]CTDaoKhung!$C$5:$L$726,2,0)</f>
        <v>#N/A</v>
      </c>
      <c r="P1867" s="12" t="e">
        <f t="shared" si="197"/>
        <v>#N/A</v>
      </c>
      <c r="Q1867" s="12"/>
      <c r="R1867" s="12"/>
    </row>
    <row r="1868" spans="1:18" hidden="1" x14ac:dyDescent="0.3">
      <c r="A1868" s="12"/>
      <c r="B1868" s="12"/>
      <c r="C1868" s="12" t="str">
        <f t="shared" si="193"/>
        <v/>
      </c>
      <c r="D1868" s="12"/>
      <c r="E1868" s="12"/>
      <c r="F1868" s="12"/>
      <c r="G1868" s="12" t="str">
        <f t="shared" si="194"/>
        <v/>
      </c>
      <c r="H1868" s="12"/>
      <c r="I1868" s="12"/>
      <c r="J1868" s="12"/>
      <c r="K1868" s="12">
        <f t="shared" si="195"/>
        <v>0</v>
      </c>
      <c r="L1868" s="12"/>
      <c r="M1868" s="12"/>
      <c r="N1868" s="12" t="b">
        <f t="shared" si="196"/>
        <v>1</v>
      </c>
      <c r="O1868" s="12" t="e">
        <f>VLOOKUP(G1868,[1]CTDaoKhung!$C$5:$L$726,2,0)</f>
        <v>#N/A</v>
      </c>
      <c r="P1868" s="12" t="e">
        <f t="shared" si="197"/>
        <v>#N/A</v>
      </c>
      <c r="Q1868" s="12"/>
      <c r="R1868" s="12"/>
    </row>
    <row r="1869" spans="1:18" hidden="1" x14ac:dyDescent="0.3">
      <c r="A1869" s="12"/>
      <c r="B1869" s="12"/>
      <c r="C1869" s="12" t="str">
        <f t="shared" si="193"/>
        <v/>
      </c>
      <c r="D1869" s="12"/>
      <c r="E1869" s="12"/>
      <c r="F1869" s="12"/>
      <c r="G1869" s="12" t="str">
        <f t="shared" si="194"/>
        <v/>
      </c>
      <c r="H1869" s="12"/>
      <c r="I1869" s="12"/>
      <c r="J1869" s="12"/>
      <c r="K1869" s="12">
        <f t="shared" si="195"/>
        <v>0</v>
      </c>
      <c r="L1869" s="12"/>
      <c r="M1869" s="12"/>
      <c r="N1869" s="12" t="b">
        <f t="shared" si="196"/>
        <v>1</v>
      </c>
      <c r="O1869" s="12" t="e">
        <f>VLOOKUP(G1869,[1]CTDaoKhung!$C$5:$L$726,2,0)</f>
        <v>#N/A</v>
      </c>
      <c r="P1869" s="12" t="e">
        <f t="shared" si="197"/>
        <v>#N/A</v>
      </c>
      <c r="Q1869" s="12"/>
      <c r="R1869" s="12"/>
    </row>
    <row r="1870" spans="1:18" hidden="1" x14ac:dyDescent="0.3">
      <c r="A1870" s="12"/>
      <c r="B1870" s="12"/>
      <c r="C1870" s="12" t="str">
        <f t="shared" si="193"/>
        <v/>
      </c>
      <c r="D1870" s="12"/>
      <c r="E1870" s="12"/>
      <c r="F1870" s="12"/>
      <c r="G1870" s="12" t="str">
        <f t="shared" si="194"/>
        <v/>
      </c>
      <c r="H1870" s="12"/>
      <c r="I1870" s="12"/>
      <c r="J1870" s="12"/>
      <c r="K1870" s="12">
        <f t="shared" si="195"/>
        <v>0</v>
      </c>
      <c r="L1870" s="12"/>
      <c r="M1870" s="12"/>
      <c r="N1870" s="12" t="b">
        <f t="shared" si="196"/>
        <v>1</v>
      </c>
      <c r="O1870" s="12" t="e">
        <f>VLOOKUP(G1870,[1]CTDaoKhung!$C$5:$L$726,2,0)</f>
        <v>#N/A</v>
      </c>
      <c r="P1870" s="12" t="e">
        <f t="shared" si="197"/>
        <v>#N/A</v>
      </c>
      <c r="Q1870" s="12"/>
      <c r="R1870" s="12"/>
    </row>
    <row r="1871" spans="1:18" hidden="1" x14ac:dyDescent="0.3">
      <c r="A1871" s="12"/>
      <c r="B1871" s="12"/>
      <c r="C1871" s="12" t="str">
        <f t="shared" si="193"/>
        <v/>
      </c>
      <c r="D1871" s="12"/>
      <c r="E1871" s="12"/>
      <c r="F1871" s="12"/>
      <c r="G1871" s="12" t="str">
        <f t="shared" si="194"/>
        <v/>
      </c>
      <c r="H1871" s="12"/>
      <c r="I1871" s="12"/>
      <c r="J1871" s="12"/>
      <c r="K1871" s="12">
        <f t="shared" si="195"/>
        <v>0</v>
      </c>
      <c r="L1871" s="12"/>
      <c r="M1871" s="12"/>
      <c r="N1871" s="12" t="b">
        <f t="shared" si="196"/>
        <v>1</v>
      </c>
      <c r="O1871" s="12" t="e">
        <f>VLOOKUP(G1871,[1]CTDaoKhung!$C$5:$L$726,2,0)</f>
        <v>#N/A</v>
      </c>
      <c r="P1871" s="12" t="e">
        <f t="shared" si="197"/>
        <v>#N/A</v>
      </c>
      <c r="Q1871" s="12"/>
      <c r="R1871" s="12"/>
    </row>
    <row r="1872" spans="1:18" hidden="1" x14ac:dyDescent="0.3">
      <c r="A1872" s="12"/>
      <c r="B1872" s="12"/>
      <c r="C1872" s="12" t="str">
        <f t="shared" si="193"/>
        <v/>
      </c>
      <c r="D1872" s="12"/>
      <c r="E1872" s="12"/>
      <c r="F1872" s="12"/>
      <c r="G1872" s="12" t="str">
        <f t="shared" si="194"/>
        <v/>
      </c>
      <c r="H1872" s="12"/>
      <c r="I1872" s="12"/>
      <c r="J1872" s="12"/>
      <c r="K1872" s="12">
        <f t="shared" si="195"/>
        <v>0</v>
      </c>
      <c r="L1872" s="12"/>
      <c r="M1872" s="12"/>
      <c r="N1872" s="12" t="b">
        <f t="shared" si="196"/>
        <v>1</v>
      </c>
      <c r="O1872" s="12" t="e">
        <f>VLOOKUP(G1872,[1]CTDaoKhung!$C$5:$L$726,2,0)</f>
        <v>#N/A</v>
      </c>
      <c r="P1872" s="12" t="e">
        <f t="shared" si="197"/>
        <v>#N/A</v>
      </c>
      <c r="Q1872" s="12"/>
      <c r="R1872" s="12"/>
    </row>
    <row r="1873" spans="1:18" hidden="1" x14ac:dyDescent="0.3">
      <c r="A1873" s="12"/>
      <c r="B1873" s="12"/>
      <c r="C1873" s="12" t="str">
        <f t="shared" si="193"/>
        <v/>
      </c>
      <c r="D1873" s="12"/>
      <c r="E1873" s="12"/>
      <c r="F1873" s="12"/>
      <c r="G1873" s="12" t="str">
        <f t="shared" si="194"/>
        <v/>
      </c>
      <c r="H1873" s="12"/>
      <c r="I1873" s="12"/>
      <c r="J1873" s="12"/>
      <c r="K1873" s="12">
        <f t="shared" si="195"/>
        <v>0</v>
      </c>
      <c r="L1873" s="12"/>
      <c r="M1873" s="12"/>
      <c r="N1873" s="12" t="b">
        <f t="shared" si="196"/>
        <v>1</v>
      </c>
      <c r="O1873" s="12" t="e">
        <f>VLOOKUP(G1873,[1]CTDaoKhung!$C$5:$L$726,2,0)</f>
        <v>#N/A</v>
      </c>
      <c r="P1873" s="12" t="e">
        <f t="shared" si="197"/>
        <v>#N/A</v>
      </c>
      <c r="Q1873" s="12"/>
      <c r="R1873" s="12"/>
    </row>
    <row r="1874" spans="1:18" hidden="1" x14ac:dyDescent="0.3">
      <c r="A1874" s="12"/>
      <c r="B1874" s="12"/>
      <c r="C1874" s="12" t="str">
        <f t="shared" ref="C1874:C1937" si="198">MID(F1874,5,2)</f>
        <v/>
      </c>
      <c r="D1874" s="12"/>
      <c r="E1874" s="12"/>
      <c r="F1874" s="12"/>
      <c r="G1874" s="12" t="str">
        <f t="shared" si="194"/>
        <v/>
      </c>
      <c r="H1874" s="12"/>
      <c r="I1874" s="12"/>
      <c r="J1874" s="12"/>
      <c r="K1874" s="12">
        <f t="shared" si="195"/>
        <v>0</v>
      </c>
      <c r="L1874" s="12"/>
      <c r="M1874" s="12"/>
      <c r="N1874" s="12" t="b">
        <f t="shared" si="196"/>
        <v>1</v>
      </c>
      <c r="O1874" s="12" t="e">
        <f>VLOOKUP(G1874,[1]CTDaoKhung!$C$5:$L$726,2,0)</f>
        <v>#N/A</v>
      </c>
      <c r="P1874" s="12" t="e">
        <f t="shared" si="197"/>
        <v>#N/A</v>
      </c>
      <c r="Q1874" s="12"/>
      <c r="R1874" s="12"/>
    </row>
    <row r="1875" spans="1:18" hidden="1" x14ac:dyDescent="0.3">
      <c r="A1875" s="12"/>
      <c r="B1875" s="12"/>
      <c r="C1875" s="12" t="str">
        <f t="shared" si="198"/>
        <v/>
      </c>
      <c r="D1875" s="12"/>
      <c r="E1875" s="12"/>
      <c r="F1875" s="12"/>
      <c r="G1875" s="12" t="str">
        <f t="shared" si="194"/>
        <v/>
      </c>
      <c r="H1875" s="12"/>
      <c r="I1875" s="12"/>
      <c r="J1875" s="12"/>
      <c r="K1875" s="12">
        <f t="shared" si="195"/>
        <v>0</v>
      </c>
      <c r="L1875" s="12"/>
      <c r="M1875" s="12"/>
      <c r="N1875" s="12" t="b">
        <f t="shared" si="196"/>
        <v>1</v>
      </c>
      <c r="O1875" s="12" t="e">
        <f>VLOOKUP(G1875,[1]CTDaoKhung!$C$5:$L$726,2,0)</f>
        <v>#N/A</v>
      </c>
      <c r="P1875" s="12" t="e">
        <f t="shared" si="197"/>
        <v>#N/A</v>
      </c>
      <c r="Q1875" s="12"/>
      <c r="R1875" s="12"/>
    </row>
    <row r="1876" spans="1:18" hidden="1" x14ac:dyDescent="0.3">
      <c r="A1876" s="12"/>
      <c r="B1876" s="12"/>
      <c r="C1876" s="12" t="str">
        <f t="shared" si="198"/>
        <v/>
      </c>
      <c r="D1876" s="12"/>
      <c r="E1876" s="12"/>
      <c r="F1876" s="12"/>
      <c r="G1876" s="12" t="str">
        <f t="shared" si="194"/>
        <v/>
      </c>
      <c r="H1876" s="12"/>
      <c r="I1876" s="12"/>
      <c r="J1876" s="12"/>
      <c r="K1876" s="12">
        <f t="shared" si="195"/>
        <v>0</v>
      </c>
      <c r="L1876" s="12"/>
      <c r="M1876" s="12"/>
      <c r="N1876" s="12" t="b">
        <f t="shared" si="196"/>
        <v>1</v>
      </c>
      <c r="O1876" s="12" t="e">
        <f>VLOOKUP(G1876,[1]CTDaoKhung!$C$5:$L$726,2,0)</f>
        <v>#N/A</v>
      </c>
      <c r="P1876" s="12" t="e">
        <f t="shared" si="197"/>
        <v>#N/A</v>
      </c>
      <c r="Q1876" s="12"/>
      <c r="R1876" s="12"/>
    </row>
    <row r="1877" spans="1:18" hidden="1" x14ac:dyDescent="0.3">
      <c r="A1877" s="12"/>
      <c r="B1877" s="12"/>
      <c r="C1877" s="12" t="str">
        <f t="shared" si="198"/>
        <v/>
      </c>
      <c r="D1877" s="12"/>
      <c r="E1877" s="12"/>
      <c r="F1877" s="12"/>
      <c r="G1877" s="12" t="str">
        <f t="shared" si="194"/>
        <v/>
      </c>
      <c r="H1877" s="12"/>
      <c r="I1877" s="12"/>
      <c r="J1877" s="12"/>
      <c r="K1877" s="12">
        <f t="shared" si="195"/>
        <v>0</v>
      </c>
      <c r="L1877" s="12"/>
      <c r="M1877" s="12"/>
      <c r="N1877" s="12" t="b">
        <f t="shared" si="196"/>
        <v>1</v>
      </c>
      <c r="O1877" s="12" t="e">
        <f>VLOOKUP(G1877,[1]CTDaoKhung!$C$5:$L$726,2,0)</f>
        <v>#N/A</v>
      </c>
      <c r="P1877" s="12" t="e">
        <f t="shared" si="197"/>
        <v>#N/A</v>
      </c>
      <c r="Q1877" s="12"/>
      <c r="R1877" s="12"/>
    </row>
    <row r="1878" spans="1:18" hidden="1" x14ac:dyDescent="0.3">
      <c r="A1878" s="12"/>
      <c r="B1878" s="12"/>
      <c r="C1878" s="12" t="str">
        <f t="shared" si="198"/>
        <v/>
      </c>
      <c r="D1878" s="12"/>
      <c r="E1878" s="12"/>
      <c r="F1878" s="12"/>
      <c r="G1878" s="12" t="str">
        <f t="shared" si="194"/>
        <v/>
      </c>
      <c r="H1878" s="12"/>
      <c r="I1878" s="12"/>
      <c r="J1878" s="12"/>
      <c r="K1878" s="12">
        <f t="shared" si="195"/>
        <v>0</v>
      </c>
      <c r="L1878" s="12"/>
      <c r="M1878" s="12"/>
      <c r="N1878" s="12" t="b">
        <f t="shared" si="196"/>
        <v>1</v>
      </c>
      <c r="O1878" s="12" t="e">
        <f>VLOOKUP(G1878,[1]CTDaoKhung!$C$5:$L$726,2,0)</f>
        <v>#N/A</v>
      </c>
      <c r="P1878" s="12" t="e">
        <f t="shared" si="197"/>
        <v>#N/A</v>
      </c>
      <c r="Q1878" s="12"/>
      <c r="R1878" s="12"/>
    </row>
    <row r="1879" spans="1:18" hidden="1" x14ac:dyDescent="0.3">
      <c r="A1879" s="12"/>
      <c r="B1879" s="12"/>
      <c r="C1879" s="12" t="str">
        <f t="shared" si="198"/>
        <v/>
      </c>
      <c r="D1879" s="12"/>
      <c r="E1879" s="12"/>
      <c r="F1879" s="12"/>
      <c r="G1879" s="12" t="str">
        <f t="shared" si="194"/>
        <v/>
      </c>
      <c r="H1879" s="12"/>
      <c r="I1879" s="12"/>
      <c r="J1879" s="12"/>
      <c r="K1879" s="12">
        <f t="shared" si="195"/>
        <v>0</v>
      </c>
      <c r="L1879" s="12"/>
      <c r="M1879" s="12"/>
      <c r="N1879" s="12" t="b">
        <f t="shared" si="196"/>
        <v>1</v>
      </c>
      <c r="O1879" s="12" t="e">
        <f>VLOOKUP(G1879,[1]CTDaoKhung!$C$5:$L$726,2,0)</f>
        <v>#N/A</v>
      </c>
      <c r="P1879" s="12" t="e">
        <f t="shared" si="197"/>
        <v>#N/A</v>
      </c>
      <c r="Q1879" s="12"/>
      <c r="R1879" s="12"/>
    </row>
    <row r="1880" spans="1:18" hidden="1" x14ac:dyDescent="0.3">
      <c r="A1880" s="12"/>
      <c r="B1880" s="12"/>
      <c r="C1880" s="12" t="str">
        <f t="shared" si="198"/>
        <v/>
      </c>
      <c r="D1880" s="12"/>
      <c r="E1880" s="12"/>
      <c r="F1880" s="12"/>
      <c r="G1880" s="12" t="str">
        <f t="shared" si="194"/>
        <v/>
      </c>
      <c r="H1880" s="12"/>
      <c r="I1880" s="12"/>
      <c r="J1880" s="12"/>
      <c r="K1880" s="12">
        <f t="shared" si="195"/>
        <v>0</v>
      </c>
      <c r="L1880" s="12"/>
      <c r="M1880" s="12"/>
      <c r="N1880" s="12" t="b">
        <f t="shared" si="196"/>
        <v>1</v>
      </c>
      <c r="O1880" s="12" t="e">
        <f>VLOOKUP(G1880,[1]CTDaoKhung!$C$5:$L$726,2,0)</f>
        <v>#N/A</v>
      </c>
      <c r="P1880" s="12" t="e">
        <f t="shared" si="197"/>
        <v>#N/A</v>
      </c>
      <c r="Q1880" s="12"/>
      <c r="R1880" s="12"/>
    </row>
    <row r="1881" spans="1:18" hidden="1" x14ac:dyDescent="0.3">
      <c r="A1881" s="12"/>
      <c r="B1881" s="12"/>
      <c r="C1881" s="12" t="str">
        <f t="shared" si="198"/>
        <v/>
      </c>
      <c r="D1881" s="12"/>
      <c r="E1881" s="12"/>
      <c r="F1881" s="12"/>
      <c r="G1881" s="12" t="str">
        <f t="shared" si="194"/>
        <v/>
      </c>
      <c r="H1881" s="12"/>
      <c r="I1881" s="12"/>
      <c r="J1881" s="12"/>
      <c r="K1881" s="12">
        <f t="shared" si="195"/>
        <v>0</v>
      </c>
      <c r="L1881" s="12"/>
      <c r="M1881" s="12"/>
      <c r="N1881" s="12" t="b">
        <f t="shared" si="196"/>
        <v>1</v>
      </c>
      <c r="O1881" s="12" t="e">
        <f>VLOOKUP(G1881,[1]CTDaoKhung!$C$5:$L$726,2,0)</f>
        <v>#N/A</v>
      </c>
      <c r="P1881" s="12" t="e">
        <f t="shared" si="197"/>
        <v>#N/A</v>
      </c>
      <c r="Q1881" s="12"/>
      <c r="R1881" s="12"/>
    </row>
    <row r="1882" spans="1:18" hidden="1" x14ac:dyDescent="0.3">
      <c r="A1882" s="12"/>
      <c r="B1882" s="12"/>
      <c r="C1882" s="12" t="str">
        <f t="shared" si="198"/>
        <v/>
      </c>
      <c r="D1882" s="12"/>
      <c r="E1882" s="12"/>
      <c r="F1882" s="12"/>
      <c r="G1882" s="12" t="str">
        <f t="shared" si="194"/>
        <v/>
      </c>
      <c r="H1882" s="12"/>
      <c r="I1882" s="12"/>
      <c r="J1882" s="12"/>
      <c r="K1882" s="12">
        <f t="shared" si="195"/>
        <v>0</v>
      </c>
      <c r="L1882" s="12"/>
      <c r="M1882" s="12"/>
      <c r="N1882" s="12" t="b">
        <f t="shared" si="196"/>
        <v>1</v>
      </c>
      <c r="O1882" s="12" t="e">
        <f>VLOOKUP(G1882,[1]CTDaoKhung!$C$5:$L$726,2,0)</f>
        <v>#N/A</v>
      </c>
      <c r="P1882" s="12" t="e">
        <f t="shared" si="197"/>
        <v>#N/A</v>
      </c>
      <c r="Q1882" s="12"/>
      <c r="R1882" s="12"/>
    </row>
    <row r="1883" spans="1:18" hidden="1" x14ac:dyDescent="0.3">
      <c r="A1883" s="12"/>
      <c r="B1883" s="12"/>
      <c r="C1883" s="12" t="str">
        <f t="shared" si="198"/>
        <v/>
      </c>
      <c r="D1883" s="12"/>
      <c r="E1883" s="12"/>
      <c r="F1883" s="12"/>
      <c r="G1883" s="12" t="str">
        <f t="shared" si="194"/>
        <v/>
      </c>
      <c r="H1883" s="12"/>
      <c r="I1883" s="12"/>
      <c r="J1883" s="12"/>
      <c r="K1883" s="12">
        <f t="shared" si="195"/>
        <v>0</v>
      </c>
      <c r="L1883" s="12"/>
      <c r="M1883" s="12"/>
      <c r="N1883" s="12" t="b">
        <f t="shared" si="196"/>
        <v>1</v>
      </c>
      <c r="O1883" s="12" t="e">
        <f>VLOOKUP(G1883,[1]CTDaoKhung!$C$5:$L$726,2,0)</f>
        <v>#N/A</v>
      </c>
      <c r="P1883" s="12" t="e">
        <f t="shared" si="197"/>
        <v>#N/A</v>
      </c>
      <c r="Q1883" s="12"/>
      <c r="R1883" s="12"/>
    </row>
    <row r="1884" spans="1:18" hidden="1" x14ac:dyDescent="0.3">
      <c r="A1884" s="12"/>
      <c r="B1884" s="12"/>
      <c r="C1884" s="12" t="str">
        <f t="shared" si="198"/>
        <v/>
      </c>
      <c r="D1884" s="12"/>
      <c r="E1884" s="12"/>
      <c r="F1884" s="12"/>
      <c r="G1884" s="12" t="str">
        <f t="shared" si="194"/>
        <v/>
      </c>
      <c r="H1884" s="12"/>
      <c r="I1884" s="12"/>
      <c r="J1884" s="12"/>
      <c r="K1884" s="12">
        <f t="shared" si="195"/>
        <v>0</v>
      </c>
      <c r="L1884" s="12"/>
      <c r="M1884" s="12"/>
      <c r="N1884" s="12" t="b">
        <f t="shared" si="196"/>
        <v>1</v>
      </c>
      <c r="O1884" s="12" t="e">
        <f>VLOOKUP(G1884,[1]CTDaoKhung!$C$5:$L$726,2,0)</f>
        <v>#N/A</v>
      </c>
      <c r="P1884" s="12" t="e">
        <f t="shared" si="197"/>
        <v>#N/A</v>
      </c>
      <c r="Q1884" s="12"/>
      <c r="R1884" s="12"/>
    </row>
    <row r="1885" spans="1:18" hidden="1" x14ac:dyDescent="0.3">
      <c r="A1885" s="12"/>
      <c r="B1885" s="12"/>
      <c r="C1885" s="12" t="str">
        <f t="shared" si="198"/>
        <v/>
      </c>
      <c r="D1885" s="12"/>
      <c r="E1885" s="12"/>
      <c r="F1885" s="12"/>
      <c r="G1885" s="12" t="str">
        <f t="shared" si="194"/>
        <v/>
      </c>
      <c r="H1885" s="12"/>
      <c r="I1885" s="12"/>
      <c r="J1885" s="12"/>
      <c r="K1885" s="12">
        <f t="shared" si="195"/>
        <v>0</v>
      </c>
      <c r="L1885" s="12"/>
      <c r="M1885" s="12"/>
      <c r="N1885" s="12" t="b">
        <f t="shared" si="196"/>
        <v>1</v>
      </c>
      <c r="O1885" s="12" t="e">
        <f>VLOOKUP(G1885,[1]CTDaoKhung!$C$5:$L$726,2,0)</f>
        <v>#N/A</v>
      </c>
      <c r="P1885" s="12" t="e">
        <f t="shared" si="197"/>
        <v>#N/A</v>
      </c>
      <c r="Q1885" s="12"/>
      <c r="R1885" s="12"/>
    </row>
    <row r="1886" spans="1:18" hidden="1" x14ac:dyDescent="0.3">
      <c r="A1886" s="12"/>
      <c r="B1886" s="12"/>
      <c r="C1886" s="12" t="str">
        <f t="shared" si="198"/>
        <v/>
      </c>
      <c r="D1886" s="12"/>
      <c r="E1886" s="12"/>
      <c r="F1886" s="12"/>
      <c r="G1886" s="12" t="str">
        <f t="shared" si="194"/>
        <v/>
      </c>
      <c r="H1886" s="12"/>
      <c r="I1886" s="12"/>
      <c r="J1886" s="12"/>
      <c r="K1886" s="12">
        <f t="shared" si="195"/>
        <v>0</v>
      </c>
      <c r="L1886" s="12"/>
      <c r="M1886" s="12"/>
      <c r="N1886" s="12" t="b">
        <f t="shared" si="196"/>
        <v>1</v>
      </c>
      <c r="O1886" s="12" t="e">
        <f>VLOOKUP(G1886,[1]CTDaoKhung!$C$5:$L$726,2,0)</f>
        <v>#N/A</v>
      </c>
      <c r="P1886" s="12" t="e">
        <f t="shared" si="197"/>
        <v>#N/A</v>
      </c>
      <c r="Q1886" s="12"/>
      <c r="R1886" s="12"/>
    </row>
    <row r="1887" spans="1:18" hidden="1" x14ac:dyDescent="0.3">
      <c r="A1887" s="12"/>
      <c r="B1887" s="12"/>
      <c r="C1887" s="12" t="str">
        <f t="shared" si="198"/>
        <v/>
      </c>
      <c r="D1887" s="12"/>
      <c r="E1887" s="12"/>
      <c r="F1887" s="12"/>
      <c r="G1887" s="12" t="str">
        <f t="shared" si="194"/>
        <v/>
      </c>
      <c r="H1887" s="12"/>
      <c r="I1887" s="12"/>
      <c r="J1887" s="12"/>
      <c r="K1887" s="12">
        <f t="shared" si="195"/>
        <v>0</v>
      </c>
      <c r="L1887" s="12"/>
      <c r="M1887" s="12"/>
      <c r="N1887" s="12" t="b">
        <f t="shared" si="196"/>
        <v>1</v>
      </c>
      <c r="O1887" s="12" t="e">
        <f>VLOOKUP(G1887,[1]CTDaoKhung!$C$5:$L$726,2,0)</f>
        <v>#N/A</v>
      </c>
      <c r="P1887" s="12" t="e">
        <f t="shared" si="197"/>
        <v>#N/A</v>
      </c>
      <c r="Q1887" s="12"/>
      <c r="R1887" s="12"/>
    </row>
    <row r="1888" spans="1:18" hidden="1" x14ac:dyDescent="0.3">
      <c r="A1888" s="12"/>
      <c r="B1888" s="12"/>
      <c r="C1888" s="12" t="str">
        <f t="shared" si="198"/>
        <v/>
      </c>
      <c r="D1888" s="12"/>
      <c r="E1888" s="12"/>
      <c r="F1888" s="12"/>
      <c r="G1888" s="12" t="str">
        <f t="shared" si="194"/>
        <v/>
      </c>
      <c r="H1888" s="12"/>
      <c r="I1888" s="12"/>
      <c r="J1888" s="12"/>
      <c r="K1888" s="12">
        <f t="shared" si="195"/>
        <v>0</v>
      </c>
      <c r="L1888" s="12"/>
      <c r="M1888" s="12"/>
      <c r="N1888" s="12" t="b">
        <f t="shared" si="196"/>
        <v>1</v>
      </c>
      <c r="O1888" s="12" t="e">
        <f>VLOOKUP(G1888,[1]CTDaoKhung!$C$5:$L$726,2,0)</f>
        <v>#N/A</v>
      </c>
      <c r="P1888" s="12" t="e">
        <f t="shared" si="197"/>
        <v>#N/A</v>
      </c>
      <c r="Q1888" s="12"/>
      <c r="R1888" s="12"/>
    </row>
    <row r="1889" spans="1:18" hidden="1" x14ac:dyDescent="0.3">
      <c r="A1889" s="12"/>
      <c r="B1889" s="12"/>
      <c r="C1889" s="12" t="str">
        <f t="shared" si="198"/>
        <v/>
      </c>
      <c r="D1889" s="12"/>
      <c r="E1889" s="12"/>
      <c r="F1889" s="12"/>
      <c r="G1889" s="12" t="str">
        <f t="shared" si="194"/>
        <v/>
      </c>
      <c r="H1889" s="12"/>
      <c r="I1889" s="12"/>
      <c r="J1889" s="12"/>
      <c r="K1889" s="12">
        <f t="shared" si="195"/>
        <v>0</v>
      </c>
      <c r="L1889" s="12"/>
      <c r="M1889" s="12"/>
      <c r="N1889" s="12" t="b">
        <f t="shared" si="196"/>
        <v>1</v>
      </c>
      <c r="O1889" s="12" t="e">
        <f>VLOOKUP(G1889,[1]CTDaoKhung!$C$5:$L$726,2,0)</f>
        <v>#N/A</v>
      </c>
      <c r="P1889" s="12" t="e">
        <f t="shared" si="197"/>
        <v>#N/A</v>
      </c>
      <c r="Q1889" s="12"/>
      <c r="R1889" s="12"/>
    </row>
    <row r="1890" spans="1:18" hidden="1" x14ac:dyDescent="0.3">
      <c r="A1890" s="12"/>
      <c r="B1890" s="12"/>
      <c r="C1890" s="12" t="str">
        <f t="shared" si="198"/>
        <v/>
      </c>
      <c r="D1890" s="12"/>
      <c r="E1890" s="12"/>
      <c r="F1890" s="12"/>
      <c r="G1890" s="12" t="str">
        <f t="shared" si="194"/>
        <v/>
      </c>
      <c r="H1890" s="12"/>
      <c r="I1890" s="12"/>
      <c r="J1890" s="12"/>
      <c r="K1890" s="12">
        <f t="shared" si="195"/>
        <v>0</v>
      </c>
      <c r="L1890" s="12"/>
      <c r="M1890" s="12"/>
      <c r="N1890" s="12" t="b">
        <f t="shared" si="196"/>
        <v>1</v>
      </c>
      <c r="O1890" s="12" t="e">
        <f>VLOOKUP(G1890,[1]CTDaoKhung!$C$5:$L$726,2,0)</f>
        <v>#N/A</v>
      </c>
      <c r="P1890" s="12" t="e">
        <f t="shared" si="197"/>
        <v>#N/A</v>
      </c>
      <c r="Q1890" s="12"/>
      <c r="R1890" s="12"/>
    </row>
    <row r="1891" spans="1:18" hidden="1" x14ac:dyDescent="0.3">
      <c r="A1891" s="12"/>
      <c r="B1891" s="12"/>
      <c r="C1891" s="12" t="str">
        <f t="shared" si="198"/>
        <v/>
      </c>
      <c r="D1891" s="12"/>
      <c r="E1891" s="12"/>
      <c r="F1891" s="12"/>
      <c r="G1891" s="12" t="str">
        <f t="shared" si="194"/>
        <v/>
      </c>
      <c r="H1891" s="12"/>
      <c r="I1891" s="12"/>
      <c r="J1891" s="12"/>
      <c r="K1891" s="12">
        <f t="shared" si="195"/>
        <v>0</v>
      </c>
      <c r="L1891" s="12"/>
      <c r="M1891" s="12"/>
      <c r="N1891" s="12" t="b">
        <f t="shared" si="196"/>
        <v>1</v>
      </c>
      <c r="O1891" s="12" t="e">
        <f>VLOOKUP(G1891,[1]CTDaoKhung!$C$5:$L$726,2,0)</f>
        <v>#N/A</v>
      </c>
      <c r="P1891" s="12" t="e">
        <f t="shared" si="197"/>
        <v>#N/A</v>
      </c>
      <c r="Q1891" s="12"/>
      <c r="R1891" s="12"/>
    </row>
    <row r="1892" spans="1:18" hidden="1" x14ac:dyDescent="0.3">
      <c r="A1892" s="12"/>
      <c r="B1892" s="12"/>
      <c r="C1892" s="12" t="str">
        <f t="shared" si="198"/>
        <v/>
      </c>
      <c r="D1892" s="12"/>
      <c r="E1892" s="12"/>
      <c r="F1892" s="12"/>
      <c r="G1892" s="12" t="str">
        <f t="shared" si="194"/>
        <v/>
      </c>
      <c r="H1892" s="12"/>
      <c r="I1892" s="12"/>
      <c r="J1892" s="12"/>
      <c r="K1892" s="12">
        <f t="shared" si="195"/>
        <v>0</v>
      </c>
      <c r="L1892" s="12"/>
      <c r="M1892" s="12"/>
      <c r="N1892" s="12" t="b">
        <f t="shared" si="196"/>
        <v>1</v>
      </c>
      <c r="O1892" s="12" t="e">
        <f>VLOOKUP(G1892,[1]CTDaoKhung!$C$5:$L$726,2,0)</f>
        <v>#N/A</v>
      </c>
      <c r="P1892" s="12" t="e">
        <f t="shared" si="197"/>
        <v>#N/A</v>
      </c>
      <c r="Q1892" s="12"/>
      <c r="R1892" s="12"/>
    </row>
    <row r="1893" spans="1:18" hidden="1" x14ac:dyDescent="0.3">
      <c r="A1893" s="12"/>
      <c r="B1893" s="12"/>
      <c r="C1893" s="12" t="str">
        <f t="shared" si="198"/>
        <v/>
      </c>
      <c r="D1893" s="12"/>
      <c r="E1893" s="12"/>
      <c r="F1893" s="12"/>
      <c r="G1893" s="12" t="str">
        <f t="shared" si="194"/>
        <v/>
      </c>
      <c r="H1893" s="12"/>
      <c r="I1893" s="12"/>
      <c r="J1893" s="12"/>
      <c r="K1893" s="12">
        <f t="shared" si="195"/>
        <v>0</v>
      </c>
      <c r="L1893" s="12"/>
      <c r="M1893" s="12"/>
      <c r="N1893" s="12" t="b">
        <f t="shared" si="196"/>
        <v>1</v>
      </c>
      <c r="O1893" s="12" t="e">
        <f>VLOOKUP(G1893,[1]CTDaoKhung!$C$5:$L$726,2,0)</f>
        <v>#N/A</v>
      </c>
      <c r="P1893" s="12" t="e">
        <f t="shared" si="197"/>
        <v>#N/A</v>
      </c>
      <c r="Q1893" s="12"/>
      <c r="R1893" s="12"/>
    </row>
    <row r="1894" spans="1:18" hidden="1" x14ac:dyDescent="0.3">
      <c r="A1894" s="12"/>
      <c r="B1894" s="12"/>
      <c r="C1894" s="12" t="str">
        <f t="shared" si="198"/>
        <v/>
      </c>
      <c r="D1894" s="12"/>
      <c r="E1894" s="12"/>
      <c r="F1894" s="12"/>
      <c r="G1894" s="12" t="str">
        <f t="shared" si="194"/>
        <v/>
      </c>
      <c r="H1894" s="12"/>
      <c r="I1894" s="12"/>
      <c r="J1894" s="12"/>
      <c r="K1894" s="12">
        <f t="shared" si="195"/>
        <v>0</v>
      </c>
      <c r="L1894" s="12"/>
      <c r="M1894" s="12"/>
      <c r="N1894" s="12" t="b">
        <f t="shared" si="196"/>
        <v>1</v>
      </c>
      <c r="O1894" s="12" t="e">
        <f>VLOOKUP(G1894,[1]CTDaoKhung!$C$5:$L$726,2,0)</f>
        <v>#N/A</v>
      </c>
      <c r="P1894" s="12" t="e">
        <f t="shared" si="197"/>
        <v>#N/A</v>
      </c>
      <c r="Q1894" s="12"/>
      <c r="R1894" s="12"/>
    </row>
    <row r="1895" spans="1:18" hidden="1" x14ac:dyDescent="0.3">
      <c r="A1895" s="12"/>
      <c r="B1895" s="12"/>
      <c r="C1895" s="12" t="str">
        <f t="shared" si="198"/>
        <v/>
      </c>
      <c r="D1895" s="12"/>
      <c r="E1895" s="12"/>
      <c r="F1895" s="12"/>
      <c r="G1895" s="12" t="str">
        <f t="shared" si="194"/>
        <v/>
      </c>
      <c r="H1895" s="12"/>
      <c r="I1895" s="12"/>
      <c r="J1895" s="12"/>
      <c r="K1895" s="12">
        <f t="shared" si="195"/>
        <v>0</v>
      </c>
      <c r="L1895" s="12"/>
      <c r="M1895" s="12"/>
      <c r="N1895" s="12" t="b">
        <f t="shared" si="196"/>
        <v>1</v>
      </c>
      <c r="O1895" s="12" t="e">
        <f>VLOOKUP(G1895,[1]CTDaoKhung!$C$5:$L$726,2,0)</f>
        <v>#N/A</v>
      </c>
      <c r="P1895" s="12" t="e">
        <f t="shared" si="197"/>
        <v>#N/A</v>
      </c>
      <c r="Q1895" s="12"/>
      <c r="R1895" s="12"/>
    </row>
    <row r="1896" spans="1:18" hidden="1" x14ac:dyDescent="0.3">
      <c r="A1896" s="12"/>
      <c r="B1896" s="12"/>
      <c r="C1896" s="12" t="str">
        <f t="shared" si="198"/>
        <v/>
      </c>
      <c r="D1896" s="12"/>
      <c r="E1896" s="12"/>
      <c r="F1896" s="12"/>
      <c r="G1896" s="12" t="str">
        <f t="shared" si="194"/>
        <v/>
      </c>
      <c r="H1896" s="12"/>
      <c r="I1896" s="12"/>
      <c r="J1896" s="12"/>
      <c r="K1896" s="12">
        <f t="shared" si="195"/>
        <v>0</v>
      </c>
      <c r="L1896" s="12"/>
      <c r="M1896" s="12"/>
      <c r="N1896" s="12" t="b">
        <f t="shared" si="196"/>
        <v>1</v>
      </c>
      <c r="O1896" s="12" t="e">
        <f>VLOOKUP(G1896,[1]CTDaoKhung!$C$5:$L$726,2,0)</f>
        <v>#N/A</v>
      </c>
      <c r="P1896" s="12" t="e">
        <f t="shared" si="197"/>
        <v>#N/A</v>
      </c>
      <c r="Q1896" s="12"/>
      <c r="R1896" s="12"/>
    </row>
    <row r="1897" spans="1:18" hidden="1" x14ac:dyDescent="0.3">
      <c r="A1897" s="12"/>
      <c r="B1897" s="12"/>
      <c r="C1897" s="12" t="str">
        <f t="shared" si="198"/>
        <v/>
      </c>
      <c r="D1897" s="12"/>
      <c r="E1897" s="12"/>
      <c r="F1897" s="12"/>
      <c r="G1897" s="12" t="str">
        <f t="shared" si="194"/>
        <v/>
      </c>
      <c r="H1897" s="12"/>
      <c r="I1897" s="12"/>
      <c r="J1897" s="12"/>
      <c r="K1897" s="12">
        <f t="shared" si="195"/>
        <v>0</v>
      </c>
      <c r="L1897" s="12"/>
      <c r="M1897" s="12"/>
      <c r="N1897" s="12" t="b">
        <f t="shared" si="196"/>
        <v>1</v>
      </c>
      <c r="O1897" s="12" t="e">
        <f>VLOOKUP(G1897,[1]CTDaoKhung!$C$5:$L$726,2,0)</f>
        <v>#N/A</v>
      </c>
      <c r="P1897" s="12" t="e">
        <f t="shared" si="197"/>
        <v>#N/A</v>
      </c>
      <c r="Q1897" s="12"/>
      <c r="R1897" s="12"/>
    </row>
    <row r="1898" spans="1:18" hidden="1" x14ac:dyDescent="0.3">
      <c r="A1898" s="12"/>
      <c r="B1898" s="12"/>
      <c r="C1898" s="12" t="str">
        <f t="shared" si="198"/>
        <v/>
      </c>
      <c r="D1898" s="12"/>
      <c r="E1898" s="12"/>
      <c r="F1898" s="12"/>
      <c r="G1898" s="12" t="str">
        <f t="shared" si="194"/>
        <v/>
      </c>
      <c r="H1898" s="12"/>
      <c r="I1898" s="12"/>
      <c r="J1898" s="12"/>
      <c r="K1898" s="12">
        <f t="shared" si="195"/>
        <v>0</v>
      </c>
      <c r="L1898" s="12"/>
      <c r="M1898" s="12"/>
      <c r="N1898" s="12" t="b">
        <f t="shared" si="196"/>
        <v>1</v>
      </c>
      <c r="O1898" s="12" t="e">
        <f>VLOOKUP(G1898,[1]CTDaoKhung!$C$5:$L$726,2,0)</f>
        <v>#N/A</v>
      </c>
      <c r="P1898" s="12" t="e">
        <f t="shared" si="197"/>
        <v>#N/A</v>
      </c>
      <c r="Q1898" s="12"/>
      <c r="R1898" s="12"/>
    </row>
    <row r="1899" spans="1:18" hidden="1" x14ac:dyDescent="0.3">
      <c r="A1899" s="12"/>
      <c r="B1899" s="12"/>
      <c r="C1899" s="12" t="str">
        <f t="shared" si="198"/>
        <v/>
      </c>
      <c r="D1899" s="12"/>
      <c r="E1899" s="12"/>
      <c r="F1899" s="12"/>
      <c r="G1899" s="12" t="str">
        <f t="shared" si="194"/>
        <v/>
      </c>
      <c r="H1899" s="12"/>
      <c r="I1899" s="12"/>
      <c r="J1899" s="12"/>
      <c r="K1899" s="12">
        <f t="shared" si="195"/>
        <v>0</v>
      </c>
      <c r="L1899" s="12"/>
      <c r="M1899" s="12"/>
      <c r="N1899" s="12" t="b">
        <f t="shared" si="196"/>
        <v>1</v>
      </c>
      <c r="O1899" s="12" t="e">
        <f>VLOOKUP(G1899,[1]CTDaoKhung!$C$5:$L$726,2,0)</f>
        <v>#N/A</v>
      </c>
      <c r="P1899" s="12" t="e">
        <f t="shared" si="197"/>
        <v>#N/A</v>
      </c>
      <c r="Q1899" s="12"/>
      <c r="R1899" s="12"/>
    </row>
    <row r="1900" spans="1:18" hidden="1" x14ac:dyDescent="0.3">
      <c r="A1900" s="12"/>
      <c r="B1900" s="12"/>
      <c r="C1900" s="12" t="str">
        <f t="shared" si="198"/>
        <v/>
      </c>
      <c r="D1900" s="12"/>
      <c r="E1900" s="12"/>
      <c r="F1900" s="12"/>
      <c r="G1900" s="12" t="str">
        <f t="shared" si="194"/>
        <v/>
      </c>
      <c r="H1900" s="12"/>
      <c r="I1900" s="12"/>
      <c r="J1900" s="12"/>
      <c r="K1900" s="12">
        <f t="shared" si="195"/>
        <v>0</v>
      </c>
      <c r="L1900" s="12"/>
      <c r="M1900" s="12"/>
      <c r="N1900" s="12" t="b">
        <f t="shared" si="196"/>
        <v>1</v>
      </c>
      <c r="O1900" s="12" t="e">
        <f>VLOOKUP(G1900,[1]CTDaoKhung!$C$5:$L$726,2,0)</f>
        <v>#N/A</v>
      </c>
      <c r="P1900" s="12" t="e">
        <f t="shared" si="197"/>
        <v>#N/A</v>
      </c>
      <c r="Q1900" s="12"/>
      <c r="R1900" s="12"/>
    </row>
    <row r="1901" spans="1:18" hidden="1" x14ac:dyDescent="0.3">
      <c r="A1901" s="12"/>
      <c r="B1901" s="12"/>
      <c r="C1901" s="12" t="str">
        <f t="shared" si="198"/>
        <v/>
      </c>
      <c r="D1901" s="12"/>
      <c r="E1901" s="12"/>
      <c r="F1901" s="12"/>
      <c r="G1901" s="12" t="str">
        <f t="shared" si="194"/>
        <v/>
      </c>
      <c r="H1901" s="12"/>
      <c r="I1901" s="12"/>
      <c r="J1901" s="12"/>
      <c r="K1901" s="12">
        <f t="shared" si="195"/>
        <v>0</v>
      </c>
      <c r="L1901" s="12"/>
      <c r="M1901" s="12"/>
      <c r="N1901" s="12" t="b">
        <f t="shared" si="196"/>
        <v>1</v>
      </c>
      <c r="O1901" s="12" t="e">
        <f>VLOOKUP(G1901,[1]CTDaoKhung!$C$5:$L$726,2,0)</f>
        <v>#N/A</v>
      </c>
      <c r="P1901" s="12" t="e">
        <f t="shared" si="197"/>
        <v>#N/A</v>
      </c>
      <c r="Q1901" s="12"/>
      <c r="R1901" s="12"/>
    </row>
    <row r="1902" spans="1:18" hidden="1" x14ac:dyDescent="0.3">
      <c r="A1902" s="12"/>
      <c r="B1902" s="12"/>
      <c r="C1902" s="12" t="str">
        <f t="shared" si="198"/>
        <v/>
      </c>
      <c r="D1902" s="12"/>
      <c r="E1902" s="12"/>
      <c r="F1902" s="12"/>
      <c r="G1902" s="12" t="str">
        <f t="shared" si="194"/>
        <v/>
      </c>
      <c r="H1902" s="12"/>
      <c r="I1902" s="12"/>
      <c r="J1902" s="12"/>
      <c r="K1902" s="12">
        <f t="shared" si="195"/>
        <v>0</v>
      </c>
      <c r="L1902" s="12"/>
      <c r="M1902" s="12"/>
      <c r="N1902" s="12" t="b">
        <f t="shared" si="196"/>
        <v>1</v>
      </c>
      <c r="O1902" s="12" t="e">
        <f>VLOOKUP(G1902,[1]CTDaoKhung!$C$5:$L$726,2,0)</f>
        <v>#N/A</v>
      </c>
      <c r="P1902" s="12" t="e">
        <f t="shared" si="197"/>
        <v>#N/A</v>
      </c>
      <c r="Q1902" s="12"/>
      <c r="R1902" s="12"/>
    </row>
    <row r="1903" spans="1:18" hidden="1" x14ac:dyDescent="0.3">
      <c r="A1903" s="12"/>
      <c r="B1903" s="12"/>
      <c r="C1903" s="12" t="str">
        <f t="shared" si="198"/>
        <v/>
      </c>
      <c r="D1903" s="12"/>
      <c r="E1903" s="12"/>
      <c r="F1903" s="12"/>
      <c r="G1903" s="12" t="str">
        <f t="shared" si="194"/>
        <v/>
      </c>
      <c r="H1903" s="12"/>
      <c r="I1903" s="12"/>
      <c r="J1903" s="12"/>
      <c r="K1903" s="12">
        <f t="shared" si="195"/>
        <v>0</v>
      </c>
      <c r="L1903" s="12"/>
      <c r="M1903" s="12"/>
      <c r="N1903" s="12" t="b">
        <f t="shared" si="196"/>
        <v>1</v>
      </c>
      <c r="O1903" s="12" t="e">
        <f>VLOOKUP(G1903,[1]CTDaoKhung!$C$5:$L$726,2,0)</f>
        <v>#N/A</v>
      </c>
      <c r="P1903" s="12" t="e">
        <f t="shared" si="197"/>
        <v>#N/A</v>
      </c>
      <c r="Q1903" s="12"/>
      <c r="R1903" s="12"/>
    </row>
    <row r="1904" spans="1:18" hidden="1" x14ac:dyDescent="0.3">
      <c r="A1904" s="12"/>
      <c r="B1904" s="12"/>
      <c r="C1904" s="12" t="str">
        <f t="shared" si="198"/>
        <v/>
      </c>
      <c r="D1904" s="12"/>
      <c r="E1904" s="12"/>
      <c r="F1904" s="12"/>
      <c r="G1904" s="12" t="str">
        <f t="shared" si="194"/>
        <v/>
      </c>
      <c r="H1904" s="12"/>
      <c r="I1904" s="12"/>
      <c r="J1904" s="12"/>
      <c r="K1904" s="12">
        <f t="shared" si="195"/>
        <v>0</v>
      </c>
      <c r="L1904" s="12"/>
      <c r="M1904" s="12"/>
      <c r="N1904" s="12" t="b">
        <f t="shared" si="196"/>
        <v>1</v>
      </c>
      <c r="O1904" s="12" t="e">
        <f>VLOOKUP(G1904,[1]CTDaoKhung!$C$5:$L$726,2,0)</f>
        <v>#N/A</v>
      </c>
      <c r="P1904" s="12" t="e">
        <f t="shared" si="197"/>
        <v>#N/A</v>
      </c>
      <c r="Q1904" s="12"/>
      <c r="R1904" s="12"/>
    </row>
    <row r="1905" spans="1:18" hidden="1" x14ac:dyDescent="0.3">
      <c r="A1905" s="12"/>
      <c r="B1905" s="12"/>
      <c r="C1905" s="12" t="str">
        <f t="shared" si="198"/>
        <v/>
      </c>
      <c r="D1905" s="12"/>
      <c r="E1905" s="12"/>
      <c r="F1905" s="12"/>
      <c r="G1905" s="12" t="str">
        <f t="shared" si="194"/>
        <v/>
      </c>
      <c r="H1905" s="12"/>
      <c r="I1905" s="12"/>
      <c r="J1905" s="12"/>
      <c r="K1905" s="12">
        <f t="shared" si="195"/>
        <v>0</v>
      </c>
      <c r="L1905" s="12"/>
      <c r="M1905" s="12"/>
      <c r="N1905" s="12" t="b">
        <f t="shared" si="196"/>
        <v>1</v>
      </c>
      <c r="O1905" s="12" t="e">
        <f>VLOOKUP(G1905,[1]CTDaoKhung!$C$5:$L$726,2,0)</f>
        <v>#N/A</v>
      </c>
      <c r="P1905" s="12" t="e">
        <f t="shared" si="197"/>
        <v>#N/A</v>
      </c>
      <c r="Q1905" s="12"/>
      <c r="R1905" s="12"/>
    </row>
    <row r="1906" spans="1:18" hidden="1" x14ac:dyDescent="0.3">
      <c r="A1906" s="12"/>
      <c r="B1906" s="12"/>
      <c r="C1906" s="12" t="str">
        <f t="shared" si="198"/>
        <v/>
      </c>
      <c r="D1906" s="12"/>
      <c r="E1906" s="12"/>
      <c r="F1906" s="12"/>
      <c r="G1906" s="12" t="str">
        <f t="shared" si="194"/>
        <v/>
      </c>
      <c r="H1906" s="12"/>
      <c r="I1906" s="12"/>
      <c r="J1906" s="12"/>
      <c r="K1906" s="12">
        <f t="shared" si="195"/>
        <v>0</v>
      </c>
      <c r="L1906" s="12"/>
      <c r="M1906" s="12"/>
      <c r="N1906" s="12" t="b">
        <f t="shared" si="196"/>
        <v>1</v>
      </c>
      <c r="O1906" s="12" t="e">
        <f>VLOOKUP(G1906,[1]CTDaoKhung!$C$5:$L$726,2,0)</f>
        <v>#N/A</v>
      </c>
      <c r="P1906" s="12" t="e">
        <f t="shared" si="197"/>
        <v>#N/A</v>
      </c>
      <c r="Q1906" s="12"/>
      <c r="R1906" s="12"/>
    </row>
    <row r="1907" spans="1:18" hidden="1" x14ac:dyDescent="0.3">
      <c r="A1907" s="12"/>
      <c r="B1907" s="12"/>
      <c r="C1907" s="12" t="str">
        <f t="shared" si="198"/>
        <v/>
      </c>
      <c r="D1907" s="12"/>
      <c r="E1907" s="12"/>
      <c r="F1907" s="12"/>
      <c r="G1907" s="12" t="str">
        <f t="shared" si="194"/>
        <v/>
      </c>
      <c r="H1907" s="12"/>
      <c r="I1907" s="12"/>
      <c r="J1907" s="12"/>
      <c r="K1907" s="12">
        <f t="shared" si="195"/>
        <v>0</v>
      </c>
      <c r="L1907" s="12"/>
      <c r="M1907" s="12"/>
      <c r="N1907" s="12" t="b">
        <f t="shared" si="196"/>
        <v>1</v>
      </c>
      <c r="O1907" s="12" t="e">
        <f>VLOOKUP(G1907,[1]CTDaoKhung!$C$5:$L$726,2,0)</f>
        <v>#N/A</v>
      </c>
      <c r="P1907" s="12" t="e">
        <f t="shared" si="197"/>
        <v>#N/A</v>
      </c>
      <c r="Q1907" s="12"/>
      <c r="R1907" s="12"/>
    </row>
    <row r="1908" spans="1:18" hidden="1" x14ac:dyDescent="0.3">
      <c r="A1908" s="12"/>
      <c r="B1908" s="12"/>
      <c r="C1908" s="12" t="str">
        <f t="shared" si="198"/>
        <v/>
      </c>
      <c r="D1908" s="12"/>
      <c r="E1908" s="12"/>
      <c r="F1908" s="12"/>
      <c r="G1908" s="12" t="str">
        <f t="shared" si="194"/>
        <v/>
      </c>
      <c r="H1908" s="12"/>
      <c r="I1908" s="12"/>
      <c r="J1908" s="12"/>
      <c r="K1908" s="12">
        <f t="shared" si="195"/>
        <v>0</v>
      </c>
      <c r="L1908" s="12"/>
      <c r="M1908" s="12"/>
      <c r="N1908" s="12" t="b">
        <f t="shared" si="196"/>
        <v>1</v>
      </c>
      <c r="O1908" s="12" t="e">
        <f>VLOOKUP(G1908,[1]CTDaoKhung!$C$5:$L$726,2,0)</f>
        <v>#N/A</v>
      </c>
      <c r="P1908" s="12" t="e">
        <f t="shared" si="197"/>
        <v>#N/A</v>
      </c>
      <c r="Q1908" s="12"/>
      <c r="R1908" s="12"/>
    </row>
    <row r="1909" spans="1:18" hidden="1" x14ac:dyDescent="0.3">
      <c r="A1909" s="12"/>
      <c r="B1909" s="12"/>
      <c r="C1909" s="12" t="str">
        <f t="shared" si="198"/>
        <v/>
      </c>
      <c r="D1909" s="12"/>
      <c r="E1909" s="12"/>
      <c r="F1909" s="12"/>
      <c r="G1909" s="12" t="str">
        <f t="shared" si="194"/>
        <v/>
      </c>
      <c r="H1909" s="12"/>
      <c r="I1909" s="12"/>
      <c r="J1909" s="12"/>
      <c r="K1909" s="12">
        <f t="shared" si="195"/>
        <v>0</v>
      </c>
      <c r="L1909" s="12"/>
      <c r="M1909" s="12"/>
      <c r="N1909" s="12" t="b">
        <f t="shared" si="196"/>
        <v>1</v>
      </c>
      <c r="O1909" s="12" t="e">
        <f>VLOOKUP(G1909,[1]CTDaoKhung!$C$5:$L$726,2,0)</f>
        <v>#N/A</v>
      </c>
      <c r="P1909" s="12" t="e">
        <f t="shared" si="197"/>
        <v>#N/A</v>
      </c>
      <c r="Q1909" s="12"/>
      <c r="R1909" s="12"/>
    </row>
    <row r="1910" spans="1:18" hidden="1" x14ac:dyDescent="0.3">
      <c r="A1910" s="12"/>
      <c r="B1910" s="12"/>
      <c r="C1910" s="12" t="str">
        <f t="shared" si="198"/>
        <v/>
      </c>
      <c r="D1910" s="12"/>
      <c r="E1910" s="12"/>
      <c r="F1910" s="12"/>
      <c r="G1910" s="12" t="str">
        <f t="shared" si="194"/>
        <v/>
      </c>
      <c r="H1910" s="12"/>
      <c r="I1910" s="12"/>
      <c r="J1910" s="12"/>
      <c r="K1910" s="12">
        <f t="shared" si="195"/>
        <v>0</v>
      </c>
      <c r="L1910" s="12"/>
      <c r="M1910" s="12"/>
      <c r="N1910" s="12" t="b">
        <f t="shared" si="196"/>
        <v>1</v>
      </c>
      <c r="O1910" s="12" t="e">
        <f>VLOOKUP(G1910,[1]CTDaoKhung!$C$5:$L$726,2,0)</f>
        <v>#N/A</v>
      </c>
      <c r="P1910" s="12" t="e">
        <f t="shared" si="197"/>
        <v>#N/A</v>
      </c>
      <c r="Q1910" s="12"/>
      <c r="R1910" s="12"/>
    </row>
    <row r="1911" spans="1:18" hidden="1" x14ac:dyDescent="0.3">
      <c r="A1911" s="12"/>
      <c r="B1911" s="12"/>
      <c r="C1911" s="12" t="str">
        <f t="shared" si="198"/>
        <v/>
      </c>
      <c r="D1911" s="12"/>
      <c r="E1911" s="12"/>
      <c r="F1911" s="12"/>
      <c r="G1911" s="12" t="str">
        <f t="shared" si="194"/>
        <v/>
      </c>
      <c r="H1911" s="12"/>
      <c r="I1911" s="12"/>
      <c r="J1911" s="12"/>
      <c r="K1911" s="12">
        <f t="shared" si="195"/>
        <v>0</v>
      </c>
      <c r="L1911" s="12"/>
      <c r="M1911" s="12"/>
      <c r="N1911" s="12" t="b">
        <f t="shared" si="196"/>
        <v>1</v>
      </c>
      <c r="O1911" s="12" t="e">
        <f>VLOOKUP(G1911,[1]CTDaoKhung!$C$5:$L$726,2,0)</f>
        <v>#N/A</v>
      </c>
      <c r="P1911" s="12" t="e">
        <f t="shared" si="197"/>
        <v>#N/A</v>
      </c>
      <c r="Q1911" s="12"/>
      <c r="R1911" s="12"/>
    </row>
    <row r="1912" spans="1:18" hidden="1" x14ac:dyDescent="0.3">
      <c r="A1912" s="12"/>
      <c r="B1912" s="12"/>
      <c r="C1912" s="12" t="str">
        <f t="shared" si="198"/>
        <v/>
      </c>
      <c r="D1912" s="12"/>
      <c r="E1912" s="12"/>
      <c r="F1912" s="12"/>
      <c r="G1912" s="12" t="str">
        <f t="shared" si="194"/>
        <v/>
      </c>
      <c r="H1912" s="12"/>
      <c r="I1912" s="12"/>
      <c r="J1912" s="12"/>
      <c r="K1912" s="12">
        <f t="shared" si="195"/>
        <v>0</v>
      </c>
      <c r="L1912" s="12"/>
      <c r="M1912" s="12"/>
      <c r="N1912" s="12" t="b">
        <f t="shared" si="196"/>
        <v>1</v>
      </c>
      <c r="O1912" s="12" t="e">
        <f>VLOOKUP(G1912,[1]CTDaoKhung!$C$5:$L$726,2,0)</f>
        <v>#N/A</v>
      </c>
      <c r="P1912" s="12" t="e">
        <f t="shared" si="197"/>
        <v>#N/A</v>
      </c>
      <c r="Q1912" s="12"/>
      <c r="R1912" s="12"/>
    </row>
    <row r="1913" spans="1:18" hidden="1" x14ac:dyDescent="0.3">
      <c r="A1913" s="12"/>
      <c r="B1913" s="12"/>
      <c r="C1913" s="12" t="str">
        <f t="shared" si="198"/>
        <v/>
      </c>
      <c r="D1913" s="12"/>
      <c r="E1913" s="12"/>
      <c r="F1913" s="12"/>
      <c r="G1913" s="12" t="str">
        <f t="shared" si="194"/>
        <v/>
      </c>
      <c r="H1913" s="12"/>
      <c r="I1913" s="12"/>
      <c r="J1913" s="12"/>
      <c r="K1913" s="12">
        <f t="shared" si="195"/>
        <v>0</v>
      </c>
      <c r="L1913" s="12"/>
      <c r="M1913" s="12"/>
      <c r="N1913" s="12" t="b">
        <f t="shared" si="196"/>
        <v>1</v>
      </c>
      <c r="O1913" s="12" t="e">
        <f>VLOOKUP(G1913,[1]CTDaoKhung!$C$5:$L$726,2,0)</f>
        <v>#N/A</v>
      </c>
      <c r="P1913" s="12" t="e">
        <f t="shared" si="197"/>
        <v>#N/A</v>
      </c>
      <c r="Q1913" s="12"/>
      <c r="R1913" s="12"/>
    </row>
    <row r="1914" spans="1:18" hidden="1" x14ac:dyDescent="0.3">
      <c r="A1914" s="12"/>
      <c r="B1914" s="12"/>
      <c r="C1914" s="12" t="str">
        <f t="shared" si="198"/>
        <v/>
      </c>
      <c r="D1914" s="12"/>
      <c r="E1914" s="12"/>
      <c r="F1914" s="12"/>
      <c r="G1914" s="12" t="str">
        <f t="shared" si="194"/>
        <v/>
      </c>
      <c r="H1914" s="12"/>
      <c r="I1914" s="12"/>
      <c r="J1914" s="12"/>
      <c r="K1914" s="12">
        <f t="shared" si="195"/>
        <v>0</v>
      </c>
      <c r="L1914" s="12"/>
      <c r="M1914" s="12"/>
      <c r="N1914" s="12" t="b">
        <f t="shared" si="196"/>
        <v>1</v>
      </c>
      <c r="O1914" s="12" t="e">
        <f>VLOOKUP(G1914,[1]CTDaoKhung!$C$5:$L$726,2,0)</f>
        <v>#N/A</v>
      </c>
      <c r="P1914" s="12" t="e">
        <f t="shared" si="197"/>
        <v>#N/A</v>
      </c>
      <c r="Q1914" s="12"/>
      <c r="R1914" s="12"/>
    </row>
    <row r="1915" spans="1:18" hidden="1" x14ac:dyDescent="0.3">
      <c r="A1915" s="12"/>
      <c r="B1915" s="12"/>
      <c r="C1915" s="12" t="str">
        <f t="shared" si="198"/>
        <v/>
      </c>
      <c r="D1915" s="12"/>
      <c r="E1915" s="12"/>
      <c r="F1915" s="12"/>
      <c r="G1915" s="12" t="str">
        <f t="shared" si="194"/>
        <v/>
      </c>
      <c r="H1915" s="12"/>
      <c r="I1915" s="12"/>
      <c r="J1915" s="12"/>
      <c r="K1915" s="12">
        <f t="shared" si="195"/>
        <v>0</v>
      </c>
      <c r="L1915" s="12"/>
      <c r="M1915" s="12"/>
      <c r="N1915" s="12" t="b">
        <f t="shared" si="196"/>
        <v>1</v>
      </c>
      <c r="O1915" s="12" t="e">
        <f>VLOOKUP(G1915,[1]CTDaoKhung!$C$5:$L$726,2,0)</f>
        <v>#N/A</v>
      </c>
      <c r="P1915" s="12" t="e">
        <f t="shared" si="197"/>
        <v>#N/A</v>
      </c>
      <c r="Q1915" s="12"/>
      <c r="R1915" s="12"/>
    </row>
    <row r="1916" spans="1:18" hidden="1" x14ac:dyDescent="0.3">
      <c r="A1916" s="12"/>
      <c r="B1916" s="12"/>
      <c r="C1916" s="12" t="str">
        <f t="shared" si="198"/>
        <v/>
      </c>
      <c r="D1916" s="12"/>
      <c r="E1916" s="12"/>
      <c r="F1916" s="12"/>
      <c r="G1916" s="12" t="str">
        <f t="shared" si="194"/>
        <v/>
      </c>
      <c r="H1916" s="12"/>
      <c r="I1916" s="12"/>
      <c r="J1916" s="12"/>
      <c r="K1916" s="12">
        <f t="shared" si="195"/>
        <v>0</v>
      </c>
      <c r="L1916" s="12"/>
      <c r="M1916" s="12"/>
      <c r="N1916" s="12" t="b">
        <f t="shared" si="196"/>
        <v>1</v>
      </c>
      <c r="O1916" s="12" t="e">
        <f>VLOOKUP(G1916,[1]CTDaoKhung!$C$5:$L$726,2,0)</f>
        <v>#N/A</v>
      </c>
      <c r="P1916" s="12" t="e">
        <f t="shared" si="197"/>
        <v>#N/A</v>
      </c>
      <c r="Q1916" s="12"/>
      <c r="R1916" s="12"/>
    </row>
    <row r="1917" spans="1:18" hidden="1" x14ac:dyDescent="0.3">
      <c r="A1917" s="12"/>
      <c r="B1917" s="12"/>
      <c r="C1917" s="12" t="str">
        <f t="shared" si="198"/>
        <v/>
      </c>
      <c r="D1917" s="12"/>
      <c r="E1917" s="12"/>
      <c r="F1917" s="12"/>
      <c r="G1917" s="12" t="str">
        <f t="shared" si="194"/>
        <v/>
      </c>
      <c r="H1917" s="12"/>
      <c r="I1917" s="12"/>
      <c r="J1917" s="12"/>
      <c r="K1917" s="12">
        <f t="shared" si="195"/>
        <v>0</v>
      </c>
      <c r="L1917" s="12"/>
      <c r="M1917" s="12"/>
      <c r="N1917" s="12" t="b">
        <f t="shared" si="196"/>
        <v>1</v>
      </c>
      <c r="O1917" s="12" t="e">
        <f>VLOOKUP(G1917,[1]CTDaoKhung!$C$5:$L$726,2,0)</f>
        <v>#N/A</v>
      </c>
      <c r="P1917" s="12" t="e">
        <f t="shared" si="197"/>
        <v>#N/A</v>
      </c>
      <c r="Q1917" s="12"/>
      <c r="R1917" s="12"/>
    </row>
    <row r="1918" spans="1:18" hidden="1" x14ac:dyDescent="0.3">
      <c r="A1918" s="12"/>
      <c r="B1918" s="12"/>
      <c r="C1918" s="12" t="str">
        <f t="shared" si="198"/>
        <v/>
      </c>
      <c r="D1918" s="12"/>
      <c r="E1918" s="12"/>
      <c r="F1918" s="12"/>
      <c r="G1918" s="12" t="str">
        <f t="shared" si="194"/>
        <v/>
      </c>
      <c r="H1918" s="12"/>
      <c r="I1918" s="12"/>
      <c r="J1918" s="12"/>
      <c r="K1918" s="12">
        <f t="shared" si="195"/>
        <v>0</v>
      </c>
      <c r="L1918" s="12"/>
      <c r="M1918" s="12"/>
      <c r="N1918" s="12" t="b">
        <f t="shared" si="196"/>
        <v>1</v>
      </c>
      <c r="O1918" s="12" t="e">
        <f>VLOOKUP(G1918,[1]CTDaoKhung!$C$5:$L$726,2,0)</f>
        <v>#N/A</v>
      </c>
      <c r="P1918" s="12" t="e">
        <f t="shared" si="197"/>
        <v>#N/A</v>
      </c>
      <c r="Q1918" s="12"/>
      <c r="R1918" s="12"/>
    </row>
    <row r="1919" spans="1:18" hidden="1" x14ac:dyDescent="0.3">
      <c r="A1919" s="12"/>
      <c r="B1919" s="12"/>
      <c r="C1919" s="12" t="str">
        <f t="shared" si="198"/>
        <v/>
      </c>
      <c r="D1919" s="12"/>
      <c r="E1919" s="12"/>
      <c r="F1919" s="12"/>
      <c r="G1919" s="12" t="str">
        <f t="shared" si="194"/>
        <v/>
      </c>
      <c r="H1919" s="12"/>
      <c r="I1919" s="12"/>
      <c r="J1919" s="12"/>
      <c r="K1919" s="12">
        <f t="shared" si="195"/>
        <v>0</v>
      </c>
      <c r="L1919" s="12"/>
      <c r="M1919" s="12"/>
      <c r="N1919" s="12" t="b">
        <f t="shared" si="196"/>
        <v>1</v>
      </c>
      <c r="O1919" s="12" t="e">
        <f>VLOOKUP(G1919,[1]CTDaoKhung!$C$5:$L$726,2,0)</f>
        <v>#N/A</v>
      </c>
      <c r="P1919" s="12" t="e">
        <f t="shared" si="197"/>
        <v>#N/A</v>
      </c>
      <c r="Q1919" s="12"/>
      <c r="R1919" s="12"/>
    </row>
    <row r="1920" spans="1:18" hidden="1" x14ac:dyDescent="0.3">
      <c r="A1920" s="12"/>
      <c r="B1920" s="12"/>
      <c r="C1920" s="12" t="str">
        <f t="shared" si="198"/>
        <v/>
      </c>
      <c r="D1920" s="12"/>
      <c r="E1920" s="12"/>
      <c r="F1920" s="12"/>
      <c r="G1920" s="12" t="str">
        <f t="shared" si="194"/>
        <v/>
      </c>
      <c r="H1920" s="12"/>
      <c r="I1920" s="12"/>
      <c r="J1920" s="12"/>
      <c r="K1920" s="12">
        <f t="shared" si="195"/>
        <v>0</v>
      </c>
      <c r="L1920" s="12"/>
      <c r="M1920" s="12"/>
      <c r="N1920" s="12" t="b">
        <f t="shared" si="196"/>
        <v>1</v>
      </c>
      <c r="O1920" s="12" t="e">
        <f>VLOOKUP(G1920,[1]CTDaoKhung!$C$5:$L$726,2,0)</f>
        <v>#N/A</v>
      </c>
      <c r="P1920" s="12" t="e">
        <f t="shared" si="197"/>
        <v>#N/A</v>
      </c>
      <c r="Q1920" s="12"/>
      <c r="R1920" s="12"/>
    </row>
    <row r="1921" spans="1:18" hidden="1" x14ac:dyDescent="0.3">
      <c r="A1921" s="12"/>
      <c r="B1921" s="12"/>
      <c r="C1921" s="12" t="str">
        <f t="shared" si="198"/>
        <v/>
      </c>
      <c r="D1921" s="12"/>
      <c r="E1921" s="12"/>
      <c r="F1921" s="12"/>
      <c r="G1921" s="12" t="str">
        <f t="shared" si="194"/>
        <v/>
      </c>
      <c r="H1921" s="12"/>
      <c r="I1921" s="12"/>
      <c r="J1921" s="12"/>
      <c r="K1921" s="12">
        <f t="shared" si="195"/>
        <v>0</v>
      </c>
      <c r="L1921" s="12"/>
      <c r="M1921" s="12"/>
      <c r="N1921" s="12" t="b">
        <f t="shared" si="196"/>
        <v>1</v>
      </c>
      <c r="O1921" s="12" t="e">
        <f>VLOOKUP(G1921,[1]CTDaoKhung!$C$5:$L$726,2,0)</f>
        <v>#N/A</v>
      </c>
      <c r="P1921" s="12" t="e">
        <f t="shared" si="197"/>
        <v>#N/A</v>
      </c>
      <c r="Q1921" s="12"/>
      <c r="R1921" s="12"/>
    </row>
    <row r="1922" spans="1:18" hidden="1" x14ac:dyDescent="0.3">
      <c r="A1922" s="12"/>
      <c r="B1922" s="12"/>
      <c r="C1922" s="12" t="str">
        <f t="shared" si="198"/>
        <v/>
      </c>
      <c r="D1922" s="12"/>
      <c r="E1922" s="12"/>
      <c r="F1922" s="12"/>
      <c r="G1922" s="12" t="str">
        <f t="shared" si="194"/>
        <v/>
      </c>
      <c r="H1922" s="12"/>
      <c r="I1922" s="12"/>
      <c r="J1922" s="12"/>
      <c r="K1922" s="12">
        <f t="shared" si="195"/>
        <v>0</v>
      </c>
      <c r="L1922" s="12"/>
      <c r="M1922" s="12"/>
      <c r="N1922" s="12" t="b">
        <f t="shared" si="196"/>
        <v>1</v>
      </c>
      <c r="O1922" s="12" t="e">
        <f>VLOOKUP(G1922,[1]CTDaoKhung!$C$5:$L$726,2,0)</f>
        <v>#N/A</v>
      </c>
      <c r="P1922" s="12" t="e">
        <f t="shared" si="197"/>
        <v>#N/A</v>
      </c>
      <c r="Q1922" s="12"/>
      <c r="R1922" s="12"/>
    </row>
    <row r="1923" spans="1:18" hidden="1" x14ac:dyDescent="0.3">
      <c r="A1923" s="12"/>
      <c r="B1923" s="12"/>
      <c r="C1923" s="12" t="str">
        <f t="shared" si="198"/>
        <v/>
      </c>
      <c r="D1923" s="12"/>
      <c r="E1923" s="12"/>
      <c r="F1923" s="12"/>
      <c r="G1923" s="12" t="str">
        <f t="shared" ref="G1923:G1986" si="199">E1923&amp;F1923</f>
        <v/>
      </c>
      <c r="H1923" s="12"/>
      <c r="I1923" s="12"/>
      <c r="J1923" s="12"/>
      <c r="K1923" s="12">
        <f t="shared" ref="K1923:K1986" si="200">D1923</f>
        <v>0</v>
      </c>
      <c r="L1923" s="12"/>
      <c r="M1923" s="12"/>
      <c r="N1923" s="12" t="b">
        <f t="shared" ref="N1923:N1986" si="201">L1923=M1923</f>
        <v>1</v>
      </c>
      <c r="O1923" s="12" t="e">
        <f>VLOOKUP(G1923,[1]CTDaoKhung!$C$5:$L$726,2,0)</f>
        <v>#N/A</v>
      </c>
      <c r="P1923" s="12" t="e">
        <f t="shared" ref="P1923:P1986" si="202">H1923=O1923</f>
        <v>#N/A</v>
      </c>
      <c r="Q1923" s="12"/>
      <c r="R1923" s="12"/>
    </row>
    <row r="1924" spans="1:18" hidden="1" x14ac:dyDescent="0.3">
      <c r="A1924" s="12"/>
      <c r="B1924" s="12"/>
      <c r="C1924" s="12" t="str">
        <f t="shared" si="198"/>
        <v/>
      </c>
      <c r="D1924" s="12"/>
      <c r="E1924" s="12"/>
      <c r="F1924" s="12"/>
      <c r="G1924" s="12" t="str">
        <f t="shared" si="199"/>
        <v/>
      </c>
      <c r="H1924" s="12"/>
      <c r="I1924" s="12"/>
      <c r="J1924" s="12"/>
      <c r="K1924" s="12">
        <f t="shared" si="200"/>
        <v>0</v>
      </c>
      <c r="L1924" s="12"/>
      <c r="M1924" s="12"/>
      <c r="N1924" s="12" t="b">
        <f t="shared" si="201"/>
        <v>1</v>
      </c>
      <c r="O1924" s="12" t="e">
        <f>VLOOKUP(G1924,[1]CTDaoKhung!$C$5:$L$726,2,0)</f>
        <v>#N/A</v>
      </c>
      <c r="P1924" s="12" t="e">
        <f t="shared" si="202"/>
        <v>#N/A</v>
      </c>
      <c r="Q1924" s="12"/>
      <c r="R1924" s="12"/>
    </row>
    <row r="1925" spans="1:18" hidden="1" x14ac:dyDescent="0.3">
      <c r="A1925" s="12"/>
      <c r="B1925" s="12"/>
      <c r="C1925" s="12" t="str">
        <f t="shared" si="198"/>
        <v/>
      </c>
      <c r="D1925" s="12"/>
      <c r="E1925" s="12"/>
      <c r="F1925" s="12"/>
      <c r="G1925" s="12" t="str">
        <f t="shared" si="199"/>
        <v/>
      </c>
      <c r="H1925" s="12"/>
      <c r="I1925" s="12"/>
      <c r="J1925" s="12"/>
      <c r="K1925" s="12">
        <f t="shared" si="200"/>
        <v>0</v>
      </c>
      <c r="L1925" s="12"/>
      <c r="M1925" s="12"/>
      <c r="N1925" s="12" t="b">
        <f t="shared" si="201"/>
        <v>1</v>
      </c>
      <c r="O1925" s="12" t="e">
        <f>VLOOKUP(G1925,[1]CTDaoKhung!$C$5:$L$726,2,0)</f>
        <v>#N/A</v>
      </c>
      <c r="P1925" s="12" t="e">
        <f t="shared" si="202"/>
        <v>#N/A</v>
      </c>
      <c r="Q1925" s="12"/>
      <c r="R1925" s="12"/>
    </row>
    <row r="1926" spans="1:18" hidden="1" x14ac:dyDescent="0.3">
      <c r="A1926" s="12"/>
      <c r="B1926" s="12"/>
      <c r="C1926" s="12" t="str">
        <f t="shared" si="198"/>
        <v/>
      </c>
      <c r="D1926" s="12"/>
      <c r="E1926" s="12"/>
      <c r="F1926" s="12"/>
      <c r="G1926" s="12" t="str">
        <f t="shared" si="199"/>
        <v/>
      </c>
      <c r="H1926" s="12"/>
      <c r="I1926" s="12"/>
      <c r="J1926" s="12"/>
      <c r="K1926" s="12">
        <f t="shared" si="200"/>
        <v>0</v>
      </c>
      <c r="L1926" s="12"/>
      <c r="M1926" s="12"/>
      <c r="N1926" s="12" t="b">
        <f t="shared" si="201"/>
        <v>1</v>
      </c>
      <c r="O1926" s="12" t="e">
        <f>VLOOKUP(G1926,[1]CTDaoKhung!$C$5:$L$726,2,0)</f>
        <v>#N/A</v>
      </c>
      <c r="P1926" s="12" t="e">
        <f t="shared" si="202"/>
        <v>#N/A</v>
      </c>
      <c r="Q1926" s="12"/>
      <c r="R1926" s="12"/>
    </row>
    <row r="1927" spans="1:18" hidden="1" x14ac:dyDescent="0.3">
      <c r="A1927" s="12"/>
      <c r="B1927" s="12"/>
      <c r="C1927" s="12" t="str">
        <f t="shared" si="198"/>
        <v/>
      </c>
      <c r="D1927" s="12"/>
      <c r="E1927" s="12"/>
      <c r="F1927" s="12"/>
      <c r="G1927" s="12" t="str">
        <f t="shared" si="199"/>
        <v/>
      </c>
      <c r="H1927" s="12"/>
      <c r="I1927" s="12"/>
      <c r="J1927" s="12"/>
      <c r="K1927" s="12">
        <f t="shared" si="200"/>
        <v>0</v>
      </c>
      <c r="L1927" s="12"/>
      <c r="M1927" s="12"/>
      <c r="N1927" s="12" t="b">
        <f t="shared" si="201"/>
        <v>1</v>
      </c>
      <c r="O1927" s="12" t="e">
        <f>VLOOKUP(G1927,[1]CTDaoKhung!$C$5:$L$726,2,0)</f>
        <v>#N/A</v>
      </c>
      <c r="P1927" s="12" t="e">
        <f t="shared" si="202"/>
        <v>#N/A</v>
      </c>
      <c r="Q1927" s="12"/>
      <c r="R1927" s="12"/>
    </row>
    <row r="1928" spans="1:18" hidden="1" x14ac:dyDescent="0.3">
      <c r="A1928" s="12"/>
      <c r="B1928" s="12"/>
      <c r="C1928" s="12" t="str">
        <f t="shared" si="198"/>
        <v/>
      </c>
      <c r="D1928" s="12"/>
      <c r="E1928" s="12"/>
      <c r="F1928" s="12"/>
      <c r="G1928" s="12" t="str">
        <f t="shared" si="199"/>
        <v/>
      </c>
      <c r="H1928" s="12"/>
      <c r="I1928" s="12"/>
      <c r="J1928" s="12"/>
      <c r="K1928" s="12">
        <f t="shared" si="200"/>
        <v>0</v>
      </c>
      <c r="L1928" s="12"/>
      <c r="M1928" s="12"/>
      <c r="N1928" s="12" t="b">
        <f t="shared" si="201"/>
        <v>1</v>
      </c>
      <c r="O1928" s="12" t="e">
        <f>VLOOKUP(G1928,[1]CTDaoKhung!$C$5:$L$726,2,0)</f>
        <v>#N/A</v>
      </c>
      <c r="P1928" s="12" t="e">
        <f t="shared" si="202"/>
        <v>#N/A</v>
      </c>
      <c r="Q1928" s="12"/>
      <c r="R1928" s="12"/>
    </row>
    <row r="1929" spans="1:18" hidden="1" x14ac:dyDescent="0.3">
      <c r="A1929" s="12"/>
      <c r="B1929" s="12"/>
      <c r="C1929" s="12" t="str">
        <f t="shared" si="198"/>
        <v/>
      </c>
      <c r="D1929" s="12"/>
      <c r="E1929" s="12"/>
      <c r="F1929" s="12"/>
      <c r="G1929" s="12" t="str">
        <f t="shared" si="199"/>
        <v/>
      </c>
      <c r="H1929" s="12"/>
      <c r="I1929" s="12"/>
      <c r="J1929" s="12"/>
      <c r="K1929" s="12">
        <f t="shared" si="200"/>
        <v>0</v>
      </c>
      <c r="L1929" s="12"/>
      <c r="M1929" s="12"/>
      <c r="N1929" s="12" t="b">
        <f t="shared" si="201"/>
        <v>1</v>
      </c>
      <c r="O1929" s="12" t="e">
        <f>VLOOKUP(G1929,[1]CTDaoKhung!$C$5:$L$726,2,0)</f>
        <v>#N/A</v>
      </c>
      <c r="P1929" s="12" t="e">
        <f t="shared" si="202"/>
        <v>#N/A</v>
      </c>
      <c r="Q1929" s="12"/>
      <c r="R1929" s="12"/>
    </row>
    <row r="1930" spans="1:18" hidden="1" x14ac:dyDescent="0.3">
      <c r="A1930" s="12"/>
      <c r="B1930" s="12"/>
      <c r="C1930" s="12" t="str">
        <f t="shared" si="198"/>
        <v/>
      </c>
      <c r="D1930" s="12"/>
      <c r="E1930" s="12"/>
      <c r="F1930" s="12"/>
      <c r="G1930" s="12" t="str">
        <f t="shared" si="199"/>
        <v/>
      </c>
      <c r="H1930" s="12"/>
      <c r="I1930" s="12"/>
      <c r="J1930" s="12"/>
      <c r="K1930" s="12">
        <f t="shared" si="200"/>
        <v>0</v>
      </c>
      <c r="L1930" s="12"/>
      <c r="M1930" s="12"/>
      <c r="N1930" s="12" t="b">
        <f t="shared" si="201"/>
        <v>1</v>
      </c>
      <c r="O1930" s="12" t="e">
        <f>VLOOKUP(G1930,[1]CTDaoKhung!$C$5:$L$726,2,0)</f>
        <v>#N/A</v>
      </c>
      <c r="P1930" s="12" t="e">
        <f t="shared" si="202"/>
        <v>#N/A</v>
      </c>
      <c r="Q1930" s="12"/>
      <c r="R1930" s="12"/>
    </row>
    <row r="1931" spans="1:18" hidden="1" x14ac:dyDescent="0.3">
      <c r="A1931" s="12"/>
      <c r="B1931" s="12"/>
      <c r="C1931" s="12" t="str">
        <f t="shared" si="198"/>
        <v/>
      </c>
      <c r="D1931" s="12"/>
      <c r="E1931" s="12"/>
      <c r="F1931" s="12"/>
      <c r="G1931" s="12" t="str">
        <f t="shared" si="199"/>
        <v/>
      </c>
      <c r="H1931" s="12"/>
      <c r="I1931" s="12"/>
      <c r="J1931" s="12"/>
      <c r="K1931" s="12">
        <f t="shared" si="200"/>
        <v>0</v>
      </c>
      <c r="L1931" s="12"/>
      <c r="M1931" s="12"/>
      <c r="N1931" s="12" t="b">
        <f t="shared" si="201"/>
        <v>1</v>
      </c>
      <c r="O1931" s="12" t="e">
        <f>VLOOKUP(G1931,[1]CTDaoKhung!$C$5:$L$726,2,0)</f>
        <v>#N/A</v>
      </c>
      <c r="P1931" s="12" t="e">
        <f t="shared" si="202"/>
        <v>#N/A</v>
      </c>
      <c r="Q1931" s="12"/>
      <c r="R1931" s="12"/>
    </row>
    <row r="1932" spans="1:18" hidden="1" x14ac:dyDescent="0.3">
      <c r="A1932" s="12"/>
      <c r="B1932" s="12"/>
      <c r="C1932" s="12" t="str">
        <f t="shared" si="198"/>
        <v/>
      </c>
      <c r="D1932" s="12"/>
      <c r="E1932" s="12"/>
      <c r="F1932" s="12"/>
      <c r="G1932" s="12" t="str">
        <f t="shared" si="199"/>
        <v/>
      </c>
      <c r="H1932" s="12"/>
      <c r="I1932" s="12"/>
      <c r="J1932" s="12"/>
      <c r="K1932" s="12">
        <f t="shared" si="200"/>
        <v>0</v>
      </c>
      <c r="L1932" s="12"/>
      <c r="M1932" s="12"/>
      <c r="N1932" s="12" t="b">
        <f t="shared" si="201"/>
        <v>1</v>
      </c>
      <c r="O1932" s="12" t="e">
        <f>VLOOKUP(G1932,[1]CTDaoKhung!$C$5:$L$726,2,0)</f>
        <v>#N/A</v>
      </c>
      <c r="P1932" s="12" t="e">
        <f t="shared" si="202"/>
        <v>#N/A</v>
      </c>
      <c r="Q1932" s="12"/>
      <c r="R1932" s="12"/>
    </row>
    <row r="1933" spans="1:18" hidden="1" x14ac:dyDescent="0.3">
      <c r="A1933" s="12"/>
      <c r="B1933" s="12"/>
      <c r="C1933" s="12" t="str">
        <f t="shared" si="198"/>
        <v/>
      </c>
      <c r="D1933" s="12"/>
      <c r="E1933" s="12"/>
      <c r="F1933" s="12"/>
      <c r="G1933" s="12" t="str">
        <f t="shared" si="199"/>
        <v/>
      </c>
      <c r="H1933" s="12"/>
      <c r="I1933" s="12"/>
      <c r="J1933" s="12"/>
      <c r="K1933" s="12">
        <f t="shared" si="200"/>
        <v>0</v>
      </c>
      <c r="L1933" s="12"/>
      <c r="M1933" s="12"/>
      <c r="N1933" s="12" t="b">
        <f t="shared" si="201"/>
        <v>1</v>
      </c>
      <c r="O1933" s="12" t="e">
        <f>VLOOKUP(G1933,[1]CTDaoKhung!$C$5:$L$726,2,0)</f>
        <v>#N/A</v>
      </c>
      <c r="P1933" s="12" t="e">
        <f t="shared" si="202"/>
        <v>#N/A</v>
      </c>
      <c r="Q1933" s="12"/>
      <c r="R1933" s="12"/>
    </row>
    <row r="1934" spans="1:18" hidden="1" x14ac:dyDescent="0.3">
      <c r="A1934" s="12"/>
      <c r="B1934" s="12"/>
      <c r="C1934" s="12" t="str">
        <f t="shared" si="198"/>
        <v/>
      </c>
      <c r="D1934" s="12"/>
      <c r="E1934" s="12"/>
      <c r="F1934" s="12"/>
      <c r="G1934" s="12" t="str">
        <f t="shared" si="199"/>
        <v/>
      </c>
      <c r="H1934" s="12"/>
      <c r="I1934" s="12"/>
      <c r="J1934" s="12"/>
      <c r="K1934" s="12">
        <f t="shared" si="200"/>
        <v>0</v>
      </c>
      <c r="L1934" s="12"/>
      <c r="M1934" s="12"/>
      <c r="N1934" s="12" t="b">
        <f t="shared" si="201"/>
        <v>1</v>
      </c>
      <c r="O1934" s="12" t="e">
        <f>VLOOKUP(G1934,[1]CTDaoKhung!$C$5:$L$726,2,0)</f>
        <v>#N/A</v>
      </c>
      <c r="P1934" s="12" t="e">
        <f t="shared" si="202"/>
        <v>#N/A</v>
      </c>
      <c r="Q1934" s="12"/>
      <c r="R1934" s="12"/>
    </row>
    <row r="1935" spans="1:18" hidden="1" x14ac:dyDescent="0.3">
      <c r="A1935" s="12"/>
      <c r="B1935" s="12"/>
      <c r="C1935" s="12" t="str">
        <f t="shared" si="198"/>
        <v/>
      </c>
      <c r="D1935" s="12"/>
      <c r="E1935" s="12"/>
      <c r="F1935" s="12"/>
      <c r="G1935" s="12" t="str">
        <f t="shared" si="199"/>
        <v/>
      </c>
      <c r="H1935" s="12"/>
      <c r="I1935" s="12"/>
      <c r="J1935" s="12"/>
      <c r="K1935" s="12">
        <f t="shared" si="200"/>
        <v>0</v>
      </c>
      <c r="L1935" s="12"/>
      <c r="M1935" s="12"/>
      <c r="N1935" s="12" t="b">
        <f t="shared" si="201"/>
        <v>1</v>
      </c>
      <c r="O1935" s="12" t="e">
        <f>VLOOKUP(G1935,[1]CTDaoKhung!$C$5:$L$726,2,0)</f>
        <v>#N/A</v>
      </c>
      <c r="P1935" s="12" t="e">
        <f t="shared" si="202"/>
        <v>#N/A</v>
      </c>
      <c r="Q1935" s="12"/>
      <c r="R1935" s="12"/>
    </row>
    <row r="1936" spans="1:18" hidden="1" x14ac:dyDescent="0.3">
      <c r="A1936" s="12"/>
      <c r="B1936" s="12"/>
      <c r="C1936" s="12" t="str">
        <f t="shared" si="198"/>
        <v/>
      </c>
      <c r="D1936" s="12"/>
      <c r="E1936" s="12"/>
      <c r="F1936" s="12"/>
      <c r="G1936" s="12" t="str">
        <f t="shared" si="199"/>
        <v/>
      </c>
      <c r="H1936" s="12"/>
      <c r="I1936" s="12"/>
      <c r="J1936" s="12"/>
      <c r="K1936" s="12">
        <f t="shared" si="200"/>
        <v>0</v>
      </c>
      <c r="L1936" s="12"/>
      <c r="M1936" s="12"/>
      <c r="N1936" s="12" t="b">
        <f t="shared" si="201"/>
        <v>1</v>
      </c>
      <c r="O1936" s="12" t="e">
        <f>VLOOKUP(G1936,[1]CTDaoKhung!$C$5:$L$726,2,0)</f>
        <v>#N/A</v>
      </c>
      <c r="P1936" s="12" t="e">
        <f t="shared" si="202"/>
        <v>#N/A</v>
      </c>
      <c r="Q1936" s="12"/>
      <c r="R1936" s="12"/>
    </row>
    <row r="1937" spans="1:18" hidden="1" x14ac:dyDescent="0.3">
      <c r="A1937" s="12"/>
      <c r="B1937" s="12"/>
      <c r="C1937" s="12" t="str">
        <f t="shared" si="198"/>
        <v/>
      </c>
      <c r="D1937" s="12"/>
      <c r="E1937" s="12"/>
      <c r="F1937" s="12"/>
      <c r="G1937" s="12" t="str">
        <f t="shared" si="199"/>
        <v/>
      </c>
      <c r="H1937" s="12"/>
      <c r="I1937" s="12"/>
      <c r="J1937" s="12"/>
      <c r="K1937" s="12">
        <f t="shared" si="200"/>
        <v>0</v>
      </c>
      <c r="L1937" s="12"/>
      <c r="M1937" s="12"/>
      <c r="N1937" s="12" t="b">
        <f t="shared" si="201"/>
        <v>1</v>
      </c>
      <c r="O1937" s="12" t="e">
        <f>VLOOKUP(G1937,[1]CTDaoKhung!$C$5:$L$726,2,0)</f>
        <v>#N/A</v>
      </c>
      <c r="P1937" s="12" t="e">
        <f t="shared" si="202"/>
        <v>#N/A</v>
      </c>
      <c r="Q1937" s="12"/>
      <c r="R1937" s="12"/>
    </row>
    <row r="1938" spans="1:18" hidden="1" x14ac:dyDescent="0.3">
      <c r="A1938" s="12"/>
      <c r="B1938" s="12"/>
      <c r="C1938" s="12" t="str">
        <f t="shared" ref="C1938:C2001" si="203">MID(F1938,5,2)</f>
        <v/>
      </c>
      <c r="D1938" s="12"/>
      <c r="E1938" s="12"/>
      <c r="F1938" s="12"/>
      <c r="G1938" s="12" t="str">
        <f t="shared" si="199"/>
        <v/>
      </c>
      <c r="H1938" s="12"/>
      <c r="I1938" s="12"/>
      <c r="J1938" s="12"/>
      <c r="K1938" s="12">
        <f t="shared" si="200"/>
        <v>0</v>
      </c>
      <c r="L1938" s="12"/>
      <c r="M1938" s="12"/>
      <c r="N1938" s="12" t="b">
        <f t="shared" si="201"/>
        <v>1</v>
      </c>
      <c r="O1938" s="12" t="e">
        <f>VLOOKUP(G1938,[1]CTDaoKhung!$C$5:$L$726,2,0)</f>
        <v>#N/A</v>
      </c>
      <c r="P1938" s="12" t="e">
        <f t="shared" si="202"/>
        <v>#N/A</v>
      </c>
      <c r="Q1938" s="12"/>
      <c r="R1938" s="12"/>
    </row>
    <row r="1939" spans="1:18" hidden="1" x14ac:dyDescent="0.3">
      <c r="A1939" s="12"/>
      <c r="B1939" s="12"/>
      <c r="C1939" s="12" t="str">
        <f t="shared" si="203"/>
        <v/>
      </c>
      <c r="D1939" s="12"/>
      <c r="E1939" s="12"/>
      <c r="F1939" s="12"/>
      <c r="G1939" s="12" t="str">
        <f t="shared" si="199"/>
        <v/>
      </c>
      <c r="H1939" s="12"/>
      <c r="I1939" s="12"/>
      <c r="J1939" s="12"/>
      <c r="K1939" s="12">
        <f t="shared" si="200"/>
        <v>0</v>
      </c>
      <c r="L1939" s="12"/>
      <c r="M1939" s="12"/>
      <c r="N1939" s="12" t="b">
        <f t="shared" si="201"/>
        <v>1</v>
      </c>
      <c r="O1939" s="12" t="e">
        <f>VLOOKUP(G1939,[1]CTDaoKhung!$C$5:$L$726,2,0)</f>
        <v>#N/A</v>
      </c>
      <c r="P1939" s="12" t="e">
        <f t="shared" si="202"/>
        <v>#N/A</v>
      </c>
      <c r="Q1939" s="12"/>
      <c r="R1939" s="12"/>
    </row>
    <row r="1940" spans="1:18" hidden="1" x14ac:dyDescent="0.3">
      <c r="A1940" s="12"/>
      <c r="B1940" s="12"/>
      <c r="C1940" s="12" t="str">
        <f t="shared" si="203"/>
        <v/>
      </c>
      <c r="D1940" s="12"/>
      <c r="E1940" s="12"/>
      <c r="F1940" s="12"/>
      <c r="G1940" s="12" t="str">
        <f t="shared" si="199"/>
        <v/>
      </c>
      <c r="H1940" s="12"/>
      <c r="I1940" s="12"/>
      <c r="J1940" s="12"/>
      <c r="K1940" s="12">
        <f t="shared" si="200"/>
        <v>0</v>
      </c>
      <c r="L1940" s="12"/>
      <c r="M1940" s="12"/>
      <c r="N1940" s="12" t="b">
        <f t="shared" si="201"/>
        <v>1</v>
      </c>
      <c r="O1940" s="12" t="e">
        <f>VLOOKUP(G1940,[1]CTDaoKhung!$C$5:$L$726,2,0)</f>
        <v>#N/A</v>
      </c>
      <c r="P1940" s="12" t="e">
        <f t="shared" si="202"/>
        <v>#N/A</v>
      </c>
      <c r="Q1940" s="12"/>
      <c r="R1940" s="12"/>
    </row>
    <row r="1941" spans="1:18" hidden="1" x14ac:dyDescent="0.3">
      <c r="A1941" s="12"/>
      <c r="B1941" s="12"/>
      <c r="C1941" s="12" t="str">
        <f t="shared" si="203"/>
        <v/>
      </c>
      <c r="D1941" s="12"/>
      <c r="E1941" s="12"/>
      <c r="F1941" s="12"/>
      <c r="G1941" s="12" t="str">
        <f t="shared" si="199"/>
        <v/>
      </c>
      <c r="H1941" s="12"/>
      <c r="I1941" s="12"/>
      <c r="J1941" s="12"/>
      <c r="K1941" s="12">
        <f t="shared" si="200"/>
        <v>0</v>
      </c>
      <c r="L1941" s="12"/>
      <c r="M1941" s="12"/>
      <c r="N1941" s="12" t="b">
        <f t="shared" si="201"/>
        <v>1</v>
      </c>
      <c r="O1941" s="12" t="e">
        <f>VLOOKUP(G1941,[1]CTDaoKhung!$C$5:$L$726,2,0)</f>
        <v>#N/A</v>
      </c>
      <c r="P1941" s="12" t="e">
        <f t="shared" si="202"/>
        <v>#N/A</v>
      </c>
      <c r="Q1941" s="12"/>
      <c r="R1941" s="12"/>
    </row>
    <row r="1942" spans="1:18" hidden="1" x14ac:dyDescent="0.3">
      <c r="A1942" s="12"/>
      <c r="B1942" s="12"/>
      <c r="C1942" s="12" t="str">
        <f t="shared" si="203"/>
        <v/>
      </c>
      <c r="D1942" s="12"/>
      <c r="E1942" s="12"/>
      <c r="F1942" s="12"/>
      <c r="G1942" s="12" t="str">
        <f t="shared" si="199"/>
        <v/>
      </c>
      <c r="H1942" s="12"/>
      <c r="I1942" s="12"/>
      <c r="J1942" s="12"/>
      <c r="K1942" s="12">
        <f t="shared" si="200"/>
        <v>0</v>
      </c>
      <c r="L1942" s="12"/>
      <c r="M1942" s="12"/>
      <c r="N1942" s="12" t="b">
        <f t="shared" si="201"/>
        <v>1</v>
      </c>
      <c r="O1942" s="12" t="e">
        <f>VLOOKUP(G1942,[1]CTDaoKhung!$C$5:$L$726,2,0)</f>
        <v>#N/A</v>
      </c>
      <c r="P1942" s="12" t="e">
        <f t="shared" si="202"/>
        <v>#N/A</v>
      </c>
      <c r="Q1942" s="12"/>
      <c r="R1942" s="12"/>
    </row>
    <row r="1943" spans="1:18" hidden="1" x14ac:dyDescent="0.3">
      <c r="A1943" s="12"/>
      <c r="B1943" s="12"/>
      <c r="C1943" s="12" t="str">
        <f t="shared" si="203"/>
        <v/>
      </c>
      <c r="D1943" s="12"/>
      <c r="E1943" s="12"/>
      <c r="F1943" s="12"/>
      <c r="G1943" s="12" t="str">
        <f t="shared" si="199"/>
        <v/>
      </c>
      <c r="H1943" s="12"/>
      <c r="I1943" s="12"/>
      <c r="J1943" s="12"/>
      <c r="K1943" s="12">
        <f t="shared" si="200"/>
        <v>0</v>
      </c>
      <c r="L1943" s="12"/>
      <c r="M1943" s="12"/>
      <c r="N1943" s="12" t="b">
        <f t="shared" si="201"/>
        <v>1</v>
      </c>
      <c r="O1943" s="12" t="e">
        <f>VLOOKUP(G1943,[1]CTDaoKhung!$C$5:$L$726,2,0)</f>
        <v>#N/A</v>
      </c>
      <c r="P1943" s="12" t="e">
        <f t="shared" si="202"/>
        <v>#N/A</v>
      </c>
      <c r="Q1943" s="12"/>
      <c r="R1943" s="12"/>
    </row>
    <row r="1944" spans="1:18" hidden="1" x14ac:dyDescent="0.3">
      <c r="A1944" s="12"/>
      <c r="B1944" s="12"/>
      <c r="C1944" s="12" t="str">
        <f t="shared" si="203"/>
        <v/>
      </c>
      <c r="D1944" s="12"/>
      <c r="E1944" s="12"/>
      <c r="F1944" s="12"/>
      <c r="G1944" s="12" t="str">
        <f t="shared" si="199"/>
        <v/>
      </c>
      <c r="H1944" s="12"/>
      <c r="I1944" s="12"/>
      <c r="J1944" s="12"/>
      <c r="K1944" s="12">
        <f t="shared" si="200"/>
        <v>0</v>
      </c>
      <c r="L1944" s="12"/>
      <c r="M1944" s="12"/>
      <c r="N1944" s="12" t="b">
        <f t="shared" si="201"/>
        <v>1</v>
      </c>
      <c r="O1944" s="12" t="e">
        <f>VLOOKUP(G1944,[1]CTDaoKhung!$C$5:$L$726,2,0)</f>
        <v>#N/A</v>
      </c>
      <c r="P1944" s="12" t="e">
        <f t="shared" si="202"/>
        <v>#N/A</v>
      </c>
      <c r="Q1944" s="12"/>
      <c r="R1944" s="12"/>
    </row>
    <row r="1945" spans="1:18" hidden="1" x14ac:dyDescent="0.3">
      <c r="A1945" s="12"/>
      <c r="B1945" s="12"/>
      <c r="C1945" s="12" t="str">
        <f t="shared" si="203"/>
        <v/>
      </c>
      <c r="D1945" s="12"/>
      <c r="E1945" s="12"/>
      <c r="F1945" s="12"/>
      <c r="G1945" s="12" t="str">
        <f t="shared" si="199"/>
        <v/>
      </c>
      <c r="H1945" s="12"/>
      <c r="I1945" s="12"/>
      <c r="J1945" s="12"/>
      <c r="K1945" s="12">
        <f t="shared" si="200"/>
        <v>0</v>
      </c>
      <c r="L1945" s="12"/>
      <c r="M1945" s="12"/>
      <c r="N1945" s="12" t="b">
        <f t="shared" si="201"/>
        <v>1</v>
      </c>
      <c r="O1945" s="12" t="e">
        <f>VLOOKUP(G1945,[1]CTDaoKhung!$C$5:$L$726,2,0)</f>
        <v>#N/A</v>
      </c>
      <c r="P1945" s="12" t="e">
        <f t="shared" si="202"/>
        <v>#N/A</v>
      </c>
      <c r="Q1945" s="12"/>
      <c r="R1945" s="12"/>
    </row>
    <row r="1946" spans="1:18" hidden="1" x14ac:dyDescent="0.3">
      <c r="A1946" s="12"/>
      <c r="B1946" s="12"/>
      <c r="C1946" s="12" t="str">
        <f t="shared" si="203"/>
        <v/>
      </c>
      <c r="D1946" s="12"/>
      <c r="E1946" s="12"/>
      <c r="F1946" s="12"/>
      <c r="G1946" s="12" t="str">
        <f t="shared" si="199"/>
        <v/>
      </c>
      <c r="H1946" s="12"/>
      <c r="I1946" s="12"/>
      <c r="J1946" s="12"/>
      <c r="K1946" s="12">
        <f t="shared" si="200"/>
        <v>0</v>
      </c>
      <c r="L1946" s="12"/>
      <c r="M1946" s="12"/>
      <c r="N1946" s="12" t="b">
        <f t="shared" si="201"/>
        <v>1</v>
      </c>
      <c r="O1946" s="12" t="e">
        <f>VLOOKUP(G1946,[1]CTDaoKhung!$C$5:$L$726,2,0)</f>
        <v>#N/A</v>
      </c>
      <c r="P1946" s="12" t="e">
        <f t="shared" si="202"/>
        <v>#N/A</v>
      </c>
      <c r="Q1946" s="12"/>
      <c r="R1946" s="12"/>
    </row>
    <row r="1947" spans="1:18" hidden="1" x14ac:dyDescent="0.3">
      <c r="A1947" s="12"/>
      <c r="B1947" s="12"/>
      <c r="C1947" s="12" t="str">
        <f t="shared" si="203"/>
        <v/>
      </c>
      <c r="D1947" s="12"/>
      <c r="E1947" s="12"/>
      <c r="F1947" s="12"/>
      <c r="G1947" s="12" t="str">
        <f t="shared" si="199"/>
        <v/>
      </c>
      <c r="H1947" s="12"/>
      <c r="I1947" s="12"/>
      <c r="J1947" s="12"/>
      <c r="K1947" s="12">
        <f t="shared" si="200"/>
        <v>0</v>
      </c>
      <c r="L1947" s="12"/>
      <c r="M1947" s="12"/>
      <c r="N1947" s="12" t="b">
        <f t="shared" si="201"/>
        <v>1</v>
      </c>
      <c r="O1947" s="12" t="e">
        <f>VLOOKUP(G1947,[1]CTDaoKhung!$C$5:$L$726,2,0)</f>
        <v>#N/A</v>
      </c>
      <c r="P1947" s="12" t="e">
        <f t="shared" si="202"/>
        <v>#N/A</v>
      </c>
      <c r="Q1947" s="12"/>
      <c r="R1947" s="12"/>
    </row>
    <row r="1948" spans="1:18" hidden="1" x14ac:dyDescent="0.3">
      <c r="A1948" s="12"/>
      <c r="B1948" s="12"/>
      <c r="C1948" s="12" t="str">
        <f t="shared" si="203"/>
        <v/>
      </c>
      <c r="D1948" s="12"/>
      <c r="E1948" s="12"/>
      <c r="F1948" s="12"/>
      <c r="G1948" s="12" t="str">
        <f t="shared" si="199"/>
        <v/>
      </c>
      <c r="H1948" s="12"/>
      <c r="I1948" s="12"/>
      <c r="J1948" s="12"/>
      <c r="K1948" s="12">
        <f t="shared" si="200"/>
        <v>0</v>
      </c>
      <c r="L1948" s="12"/>
      <c r="M1948" s="12"/>
      <c r="N1948" s="12" t="b">
        <f t="shared" si="201"/>
        <v>1</v>
      </c>
      <c r="O1948" s="12" t="e">
        <f>VLOOKUP(G1948,[1]CTDaoKhung!$C$5:$L$726,2,0)</f>
        <v>#N/A</v>
      </c>
      <c r="P1948" s="12" t="e">
        <f t="shared" si="202"/>
        <v>#N/A</v>
      </c>
      <c r="Q1948" s="12"/>
      <c r="R1948" s="12"/>
    </row>
    <row r="1949" spans="1:18" hidden="1" x14ac:dyDescent="0.3">
      <c r="A1949" s="12"/>
      <c r="B1949" s="12"/>
      <c r="C1949" s="12" t="str">
        <f t="shared" si="203"/>
        <v/>
      </c>
      <c r="D1949" s="12"/>
      <c r="E1949" s="12"/>
      <c r="F1949" s="12"/>
      <c r="G1949" s="12" t="str">
        <f t="shared" si="199"/>
        <v/>
      </c>
      <c r="H1949" s="12"/>
      <c r="I1949" s="12"/>
      <c r="J1949" s="12"/>
      <c r="K1949" s="12">
        <f t="shared" si="200"/>
        <v>0</v>
      </c>
      <c r="L1949" s="12"/>
      <c r="M1949" s="12"/>
      <c r="N1949" s="12" t="b">
        <f t="shared" si="201"/>
        <v>1</v>
      </c>
      <c r="O1949" s="12" t="e">
        <f>VLOOKUP(G1949,[1]CTDaoKhung!$C$5:$L$726,2,0)</f>
        <v>#N/A</v>
      </c>
      <c r="P1949" s="12" t="e">
        <f t="shared" si="202"/>
        <v>#N/A</v>
      </c>
      <c r="Q1949" s="12"/>
      <c r="R1949" s="12"/>
    </row>
    <row r="1950" spans="1:18" hidden="1" x14ac:dyDescent="0.3">
      <c r="A1950" s="12"/>
      <c r="B1950" s="12"/>
      <c r="C1950" s="12" t="str">
        <f t="shared" si="203"/>
        <v/>
      </c>
      <c r="D1950" s="12"/>
      <c r="E1950" s="12"/>
      <c r="F1950" s="12"/>
      <c r="G1950" s="12" t="str">
        <f t="shared" si="199"/>
        <v/>
      </c>
      <c r="H1950" s="12"/>
      <c r="I1950" s="12"/>
      <c r="J1950" s="12"/>
      <c r="K1950" s="12">
        <f t="shared" si="200"/>
        <v>0</v>
      </c>
      <c r="L1950" s="12"/>
      <c r="M1950" s="12"/>
      <c r="N1950" s="12" t="b">
        <f t="shared" si="201"/>
        <v>1</v>
      </c>
      <c r="O1950" s="12" t="e">
        <f>VLOOKUP(G1950,[1]CTDaoKhung!$C$5:$L$726,2,0)</f>
        <v>#N/A</v>
      </c>
      <c r="P1950" s="12" t="e">
        <f t="shared" si="202"/>
        <v>#N/A</v>
      </c>
      <c r="Q1950" s="12"/>
      <c r="R1950" s="12"/>
    </row>
    <row r="1951" spans="1:18" hidden="1" x14ac:dyDescent="0.3">
      <c r="A1951" s="12"/>
      <c r="B1951" s="12"/>
      <c r="C1951" s="12" t="str">
        <f t="shared" si="203"/>
        <v/>
      </c>
      <c r="D1951" s="12"/>
      <c r="E1951" s="12"/>
      <c r="F1951" s="12"/>
      <c r="G1951" s="12" t="str">
        <f t="shared" si="199"/>
        <v/>
      </c>
      <c r="H1951" s="12"/>
      <c r="I1951" s="12"/>
      <c r="J1951" s="12"/>
      <c r="K1951" s="12">
        <f t="shared" si="200"/>
        <v>0</v>
      </c>
      <c r="L1951" s="12"/>
      <c r="M1951" s="12"/>
      <c r="N1951" s="12" t="b">
        <f t="shared" si="201"/>
        <v>1</v>
      </c>
      <c r="O1951" s="12" t="e">
        <f>VLOOKUP(G1951,[1]CTDaoKhung!$C$5:$L$726,2,0)</f>
        <v>#N/A</v>
      </c>
      <c r="P1951" s="12" t="e">
        <f t="shared" si="202"/>
        <v>#N/A</v>
      </c>
      <c r="Q1951" s="12"/>
      <c r="R1951" s="12"/>
    </row>
    <row r="1952" spans="1:18" hidden="1" x14ac:dyDescent="0.3">
      <c r="A1952" s="12"/>
      <c r="B1952" s="12"/>
      <c r="C1952" s="12" t="str">
        <f t="shared" si="203"/>
        <v/>
      </c>
      <c r="D1952" s="12"/>
      <c r="E1952" s="12"/>
      <c r="F1952" s="12"/>
      <c r="G1952" s="12" t="str">
        <f t="shared" si="199"/>
        <v/>
      </c>
      <c r="H1952" s="12"/>
      <c r="I1952" s="12"/>
      <c r="J1952" s="12"/>
      <c r="K1952" s="12">
        <f t="shared" si="200"/>
        <v>0</v>
      </c>
      <c r="L1952" s="12"/>
      <c r="M1952" s="12"/>
      <c r="N1952" s="12" t="b">
        <f t="shared" si="201"/>
        <v>1</v>
      </c>
      <c r="O1952" s="12" t="e">
        <f>VLOOKUP(G1952,[1]CTDaoKhung!$C$5:$L$726,2,0)</f>
        <v>#N/A</v>
      </c>
      <c r="P1952" s="12" t="e">
        <f t="shared" si="202"/>
        <v>#N/A</v>
      </c>
      <c r="Q1952" s="12"/>
      <c r="R1952" s="12"/>
    </row>
    <row r="1953" spans="1:18" hidden="1" x14ac:dyDescent="0.3">
      <c r="A1953" s="12"/>
      <c r="B1953" s="12"/>
      <c r="C1953" s="12" t="str">
        <f t="shared" si="203"/>
        <v/>
      </c>
      <c r="D1953" s="12"/>
      <c r="E1953" s="12"/>
      <c r="F1953" s="12"/>
      <c r="G1953" s="12" t="str">
        <f t="shared" si="199"/>
        <v/>
      </c>
      <c r="H1953" s="12"/>
      <c r="I1953" s="12"/>
      <c r="J1953" s="12"/>
      <c r="K1953" s="12">
        <f t="shared" si="200"/>
        <v>0</v>
      </c>
      <c r="L1953" s="12"/>
      <c r="M1953" s="12"/>
      <c r="N1953" s="12" t="b">
        <f t="shared" si="201"/>
        <v>1</v>
      </c>
      <c r="O1953" s="12" t="e">
        <f>VLOOKUP(G1953,[1]CTDaoKhung!$C$5:$L$726,2,0)</f>
        <v>#N/A</v>
      </c>
      <c r="P1953" s="12" t="e">
        <f t="shared" si="202"/>
        <v>#N/A</v>
      </c>
      <c r="Q1953" s="12"/>
      <c r="R1953" s="12"/>
    </row>
    <row r="1954" spans="1:18" hidden="1" x14ac:dyDescent="0.3">
      <c r="A1954" s="12"/>
      <c r="B1954" s="12"/>
      <c r="C1954" s="12" t="str">
        <f t="shared" si="203"/>
        <v/>
      </c>
      <c r="D1954" s="12"/>
      <c r="E1954" s="12"/>
      <c r="F1954" s="12"/>
      <c r="G1954" s="12" t="str">
        <f t="shared" si="199"/>
        <v/>
      </c>
      <c r="H1954" s="12"/>
      <c r="I1954" s="12"/>
      <c r="J1954" s="12"/>
      <c r="K1954" s="12">
        <f t="shared" si="200"/>
        <v>0</v>
      </c>
      <c r="L1954" s="12"/>
      <c r="M1954" s="12"/>
      <c r="N1954" s="12" t="b">
        <f t="shared" si="201"/>
        <v>1</v>
      </c>
      <c r="O1954" s="12" t="e">
        <f>VLOOKUP(G1954,[1]CTDaoKhung!$C$5:$L$726,2,0)</f>
        <v>#N/A</v>
      </c>
      <c r="P1954" s="12" t="e">
        <f t="shared" si="202"/>
        <v>#N/A</v>
      </c>
      <c r="Q1954" s="12"/>
      <c r="R1954" s="12"/>
    </row>
    <row r="1955" spans="1:18" hidden="1" x14ac:dyDescent="0.3">
      <c r="A1955" s="12"/>
      <c r="B1955" s="12"/>
      <c r="C1955" s="12" t="str">
        <f t="shared" si="203"/>
        <v/>
      </c>
      <c r="D1955" s="12"/>
      <c r="E1955" s="12"/>
      <c r="F1955" s="12"/>
      <c r="G1955" s="12" t="str">
        <f t="shared" si="199"/>
        <v/>
      </c>
      <c r="H1955" s="12"/>
      <c r="I1955" s="12"/>
      <c r="J1955" s="12"/>
      <c r="K1955" s="12">
        <f t="shared" si="200"/>
        <v>0</v>
      </c>
      <c r="L1955" s="12"/>
      <c r="M1955" s="12"/>
      <c r="N1955" s="12" t="b">
        <f t="shared" si="201"/>
        <v>1</v>
      </c>
      <c r="O1955" s="12" t="e">
        <f>VLOOKUP(G1955,[1]CTDaoKhung!$C$5:$L$726,2,0)</f>
        <v>#N/A</v>
      </c>
      <c r="P1955" s="12" t="e">
        <f t="shared" si="202"/>
        <v>#N/A</v>
      </c>
      <c r="Q1955" s="12"/>
      <c r="R1955" s="12"/>
    </row>
    <row r="1956" spans="1:18" hidden="1" x14ac:dyDescent="0.3">
      <c r="A1956" s="12"/>
      <c r="B1956" s="12"/>
      <c r="C1956" s="12" t="str">
        <f t="shared" si="203"/>
        <v/>
      </c>
      <c r="D1956" s="12"/>
      <c r="E1956" s="12"/>
      <c r="F1956" s="12"/>
      <c r="G1956" s="12" t="str">
        <f t="shared" si="199"/>
        <v/>
      </c>
      <c r="H1956" s="12"/>
      <c r="I1956" s="12"/>
      <c r="J1956" s="12"/>
      <c r="K1956" s="12">
        <f t="shared" si="200"/>
        <v>0</v>
      </c>
      <c r="L1956" s="12"/>
      <c r="M1956" s="12"/>
      <c r="N1956" s="12" t="b">
        <f t="shared" si="201"/>
        <v>1</v>
      </c>
      <c r="O1956" s="12" t="e">
        <f>VLOOKUP(G1956,[1]CTDaoKhung!$C$5:$L$726,2,0)</f>
        <v>#N/A</v>
      </c>
      <c r="P1956" s="12" t="e">
        <f t="shared" si="202"/>
        <v>#N/A</v>
      </c>
      <c r="Q1956" s="12"/>
      <c r="R1956" s="12"/>
    </row>
    <row r="1957" spans="1:18" hidden="1" x14ac:dyDescent="0.3">
      <c r="A1957" s="12"/>
      <c r="B1957" s="12"/>
      <c r="C1957" s="12" t="str">
        <f t="shared" si="203"/>
        <v/>
      </c>
      <c r="D1957" s="12"/>
      <c r="E1957" s="12"/>
      <c r="F1957" s="12"/>
      <c r="G1957" s="12" t="str">
        <f t="shared" si="199"/>
        <v/>
      </c>
      <c r="H1957" s="12"/>
      <c r="I1957" s="12"/>
      <c r="J1957" s="12"/>
      <c r="K1957" s="12">
        <f t="shared" si="200"/>
        <v>0</v>
      </c>
      <c r="L1957" s="12"/>
      <c r="M1957" s="12"/>
      <c r="N1957" s="12" t="b">
        <f t="shared" si="201"/>
        <v>1</v>
      </c>
      <c r="O1957" s="12" t="e">
        <f>VLOOKUP(G1957,[1]CTDaoKhung!$C$5:$L$726,2,0)</f>
        <v>#N/A</v>
      </c>
      <c r="P1957" s="12" t="e">
        <f t="shared" si="202"/>
        <v>#N/A</v>
      </c>
      <c r="Q1957" s="12"/>
      <c r="R1957" s="12"/>
    </row>
    <row r="1958" spans="1:18" hidden="1" x14ac:dyDescent="0.3">
      <c r="A1958" s="12"/>
      <c r="B1958" s="12"/>
      <c r="C1958" s="12" t="str">
        <f t="shared" si="203"/>
        <v/>
      </c>
      <c r="D1958" s="12"/>
      <c r="E1958" s="12"/>
      <c r="F1958" s="12"/>
      <c r="G1958" s="12" t="str">
        <f t="shared" si="199"/>
        <v/>
      </c>
      <c r="H1958" s="12"/>
      <c r="I1958" s="12"/>
      <c r="J1958" s="12"/>
      <c r="K1958" s="12">
        <f t="shared" si="200"/>
        <v>0</v>
      </c>
      <c r="L1958" s="12"/>
      <c r="M1958" s="12"/>
      <c r="N1958" s="12" t="b">
        <f t="shared" si="201"/>
        <v>1</v>
      </c>
      <c r="O1958" s="12" t="e">
        <f>VLOOKUP(G1958,[1]CTDaoKhung!$C$5:$L$726,2,0)</f>
        <v>#N/A</v>
      </c>
      <c r="P1958" s="12" t="e">
        <f t="shared" si="202"/>
        <v>#N/A</v>
      </c>
      <c r="Q1958" s="12"/>
      <c r="R1958" s="12"/>
    </row>
    <row r="1959" spans="1:18" hidden="1" x14ac:dyDescent="0.3">
      <c r="A1959" s="12"/>
      <c r="B1959" s="12"/>
      <c r="C1959" s="12" t="str">
        <f t="shared" si="203"/>
        <v/>
      </c>
      <c r="D1959" s="12"/>
      <c r="E1959" s="12"/>
      <c r="F1959" s="12"/>
      <c r="G1959" s="12" t="str">
        <f t="shared" si="199"/>
        <v/>
      </c>
      <c r="H1959" s="12"/>
      <c r="I1959" s="12"/>
      <c r="J1959" s="12"/>
      <c r="K1959" s="12">
        <f t="shared" si="200"/>
        <v>0</v>
      </c>
      <c r="L1959" s="12"/>
      <c r="M1959" s="12"/>
      <c r="N1959" s="12" t="b">
        <f t="shared" si="201"/>
        <v>1</v>
      </c>
      <c r="O1959" s="12" t="e">
        <f>VLOOKUP(G1959,[1]CTDaoKhung!$C$5:$L$726,2,0)</f>
        <v>#N/A</v>
      </c>
      <c r="P1959" s="12" t="e">
        <f t="shared" si="202"/>
        <v>#N/A</v>
      </c>
      <c r="Q1959" s="12"/>
      <c r="R1959" s="12"/>
    </row>
    <row r="1960" spans="1:18" hidden="1" x14ac:dyDescent="0.3">
      <c r="A1960" s="12"/>
      <c r="B1960" s="12"/>
      <c r="C1960" s="12" t="str">
        <f t="shared" si="203"/>
        <v/>
      </c>
      <c r="D1960" s="12"/>
      <c r="E1960" s="12"/>
      <c r="F1960" s="12"/>
      <c r="G1960" s="12" t="str">
        <f t="shared" si="199"/>
        <v/>
      </c>
      <c r="H1960" s="12"/>
      <c r="I1960" s="12"/>
      <c r="J1960" s="12"/>
      <c r="K1960" s="12">
        <f t="shared" si="200"/>
        <v>0</v>
      </c>
      <c r="L1960" s="12"/>
      <c r="M1960" s="12"/>
      <c r="N1960" s="12" t="b">
        <f t="shared" si="201"/>
        <v>1</v>
      </c>
      <c r="O1960" s="12" t="e">
        <f>VLOOKUP(G1960,[1]CTDaoKhung!$C$5:$L$726,2,0)</f>
        <v>#N/A</v>
      </c>
      <c r="P1960" s="12" t="e">
        <f t="shared" si="202"/>
        <v>#N/A</v>
      </c>
      <c r="Q1960" s="12"/>
      <c r="R1960" s="12"/>
    </row>
    <row r="1961" spans="1:18" hidden="1" x14ac:dyDescent="0.3">
      <c r="A1961" s="12"/>
      <c r="B1961" s="12"/>
      <c r="C1961" s="12" t="str">
        <f t="shared" si="203"/>
        <v/>
      </c>
      <c r="D1961" s="12"/>
      <c r="E1961" s="12"/>
      <c r="F1961" s="12"/>
      <c r="G1961" s="12" t="str">
        <f t="shared" si="199"/>
        <v/>
      </c>
      <c r="H1961" s="12"/>
      <c r="I1961" s="12"/>
      <c r="J1961" s="12"/>
      <c r="K1961" s="12">
        <f t="shared" si="200"/>
        <v>0</v>
      </c>
      <c r="L1961" s="12"/>
      <c r="M1961" s="12"/>
      <c r="N1961" s="12" t="b">
        <f t="shared" si="201"/>
        <v>1</v>
      </c>
      <c r="O1961" s="12" t="e">
        <f>VLOOKUP(G1961,[1]CTDaoKhung!$C$5:$L$726,2,0)</f>
        <v>#N/A</v>
      </c>
      <c r="P1961" s="12" t="e">
        <f t="shared" si="202"/>
        <v>#N/A</v>
      </c>
      <c r="Q1961" s="12"/>
      <c r="R1961" s="12"/>
    </row>
    <row r="1962" spans="1:18" hidden="1" x14ac:dyDescent="0.3">
      <c r="A1962" s="12"/>
      <c r="B1962" s="12"/>
      <c r="C1962" s="12" t="str">
        <f t="shared" si="203"/>
        <v/>
      </c>
      <c r="D1962" s="12"/>
      <c r="E1962" s="12"/>
      <c r="F1962" s="12"/>
      <c r="G1962" s="12" t="str">
        <f t="shared" si="199"/>
        <v/>
      </c>
      <c r="H1962" s="12"/>
      <c r="I1962" s="12"/>
      <c r="J1962" s="12"/>
      <c r="K1962" s="12">
        <f t="shared" si="200"/>
        <v>0</v>
      </c>
      <c r="L1962" s="12"/>
      <c r="M1962" s="12"/>
      <c r="N1962" s="12" t="b">
        <f t="shared" si="201"/>
        <v>1</v>
      </c>
      <c r="O1962" s="12" t="e">
        <f>VLOOKUP(G1962,[1]CTDaoKhung!$C$5:$L$726,2,0)</f>
        <v>#N/A</v>
      </c>
      <c r="P1962" s="12" t="e">
        <f t="shared" si="202"/>
        <v>#N/A</v>
      </c>
      <c r="Q1962" s="12"/>
      <c r="R1962" s="12"/>
    </row>
    <row r="1963" spans="1:18" hidden="1" x14ac:dyDescent="0.3">
      <c r="A1963" s="12"/>
      <c r="B1963" s="12"/>
      <c r="C1963" s="12" t="str">
        <f t="shared" si="203"/>
        <v/>
      </c>
      <c r="D1963" s="12"/>
      <c r="E1963" s="12"/>
      <c r="F1963" s="12"/>
      <c r="G1963" s="12" t="str">
        <f t="shared" si="199"/>
        <v/>
      </c>
      <c r="H1963" s="12"/>
      <c r="I1963" s="12"/>
      <c r="J1963" s="12"/>
      <c r="K1963" s="12">
        <f t="shared" si="200"/>
        <v>0</v>
      </c>
      <c r="L1963" s="12"/>
      <c r="M1963" s="12"/>
      <c r="N1963" s="12" t="b">
        <f t="shared" si="201"/>
        <v>1</v>
      </c>
      <c r="O1963" s="12" t="e">
        <f>VLOOKUP(G1963,[1]CTDaoKhung!$C$5:$L$726,2,0)</f>
        <v>#N/A</v>
      </c>
      <c r="P1963" s="12" t="e">
        <f t="shared" si="202"/>
        <v>#N/A</v>
      </c>
      <c r="Q1963" s="12"/>
      <c r="R1963" s="12"/>
    </row>
    <row r="1964" spans="1:18" hidden="1" x14ac:dyDescent="0.3">
      <c r="A1964" s="12"/>
      <c r="B1964" s="12"/>
      <c r="C1964" s="12" t="str">
        <f t="shared" si="203"/>
        <v/>
      </c>
      <c r="D1964" s="12"/>
      <c r="E1964" s="12"/>
      <c r="F1964" s="12"/>
      <c r="G1964" s="12" t="str">
        <f t="shared" si="199"/>
        <v/>
      </c>
      <c r="H1964" s="12"/>
      <c r="I1964" s="12"/>
      <c r="J1964" s="12"/>
      <c r="K1964" s="12">
        <f t="shared" si="200"/>
        <v>0</v>
      </c>
      <c r="L1964" s="12"/>
      <c r="M1964" s="12"/>
      <c r="N1964" s="12" t="b">
        <f t="shared" si="201"/>
        <v>1</v>
      </c>
      <c r="O1964" s="12" t="e">
        <f>VLOOKUP(G1964,[1]CTDaoKhung!$C$5:$L$726,2,0)</f>
        <v>#N/A</v>
      </c>
      <c r="P1964" s="12" t="e">
        <f t="shared" si="202"/>
        <v>#N/A</v>
      </c>
      <c r="Q1964" s="12"/>
      <c r="R1964" s="12"/>
    </row>
    <row r="1965" spans="1:18" hidden="1" x14ac:dyDescent="0.3">
      <c r="A1965" s="12"/>
      <c r="B1965" s="12"/>
      <c r="C1965" s="12" t="str">
        <f t="shared" si="203"/>
        <v/>
      </c>
      <c r="D1965" s="12"/>
      <c r="E1965" s="12"/>
      <c r="F1965" s="12"/>
      <c r="G1965" s="12" t="str">
        <f t="shared" si="199"/>
        <v/>
      </c>
      <c r="H1965" s="12"/>
      <c r="I1965" s="12"/>
      <c r="J1965" s="12"/>
      <c r="K1965" s="12">
        <f t="shared" si="200"/>
        <v>0</v>
      </c>
      <c r="L1965" s="12"/>
      <c r="M1965" s="12"/>
      <c r="N1965" s="12" t="b">
        <f t="shared" si="201"/>
        <v>1</v>
      </c>
      <c r="O1965" s="12" t="e">
        <f>VLOOKUP(G1965,[1]CTDaoKhung!$C$5:$L$726,2,0)</f>
        <v>#N/A</v>
      </c>
      <c r="P1965" s="12" t="e">
        <f t="shared" si="202"/>
        <v>#N/A</v>
      </c>
      <c r="Q1965" s="12"/>
      <c r="R1965" s="12"/>
    </row>
    <row r="1966" spans="1:18" hidden="1" x14ac:dyDescent="0.3">
      <c r="A1966" s="12"/>
      <c r="B1966" s="12"/>
      <c r="C1966" s="12" t="str">
        <f t="shared" si="203"/>
        <v/>
      </c>
      <c r="D1966" s="12"/>
      <c r="E1966" s="12"/>
      <c r="F1966" s="12"/>
      <c r="G1966" s="12" t="str">
        <f t="shared" si="199"/>
        <v/>
      </c>
      <c r="H1966" s="12"/>
      <c r="I1966" s="12"/>
      <c r="J1966" s="12"/>
      <c r="K1966" s="12">
        <f t="shared" si="200"/>
        <v>0</v>
      </c>
      <c r="L1966" s="12"/>
      <c r="M1966" s="12"/>
      <c r="N1966" s="12" t="b">
        <f t="shared" si="201"/>
        <v>1</v>
      </c>
      <c r="O1966" s="12" t="e">
        <f>VLOOKUP(G1966,[1]CTDaoKhung!$C$5:$L$726,2,0)</f>
        <v>#N/A</v>
      </c>
      <c r="P1966" s="12" t="e">
        <f t="shared" si="202"/>
        <v>#N/A</v>
      </c>
      <c r="Q1966" s="12"/>
      <c r="R1966" s="12"/>
    </row>
    <row r="1967" spans="1:18" hidden="1" x14ac:dyDescent="0.3">
      <c r="A1967" s="12"/>
      <c r="B1967" s="12"/>
      <c r="C1967" s="12" t="str">
        <f t="shared" si="203"/>
        <v/>
      </c>
      <c r="D1967" s="12"/>
      <c r="E1967" s="12"/>
      <c r="F1967" s="12"/>
      <c r="G1967" s="12" t="str">
        <f t="shared" si="199"/>
        <v/>
      </c>
      <c r="H1967" s="12"/>
      <c r="I1967" s="12"/>
      <c r="J1967" s="12"/>
      <c r="K1967" s="12">
        <f t="shared" si="200"/>
        <v>0</v>
      </c>
      <c r="L1967" s="12"/>
      <c r="M1967" s="12"/>
      <c r="N1967" s="12" t="b">
        <f t="shared" si="201"/>
        <v>1</v>
      </c>
      <c r="O1967" s="12" t="e">
        <f>VLOOKUP(G1967,[1]CTDaoKhung!$C$5:$L$726,2,0)</f>
        <v>#N/A</v>
      </c>
      <c r="P1967" s="12" t="e">
        <f t="shared" si="202"/>
        <v>#N/A</v>
      </c>
      <c r="Q1967" s="12"/>
      <c r="R1967" s="12"/>
    </row>
    <row r="1968" spans="1:18" hidden="1" x14ac:dyDescent="0.3">
      <c r="A1968" s="12"/>
      <c r="B1968" s="12"/>
      <c r="C1968" s="12" t="str">
        <f t="shared" si="203"/>
        <v/>
      </c>
      <c r="D1968" s="12"/>
      <c r="E1968" s="12"/>
      <c r="F1968" s="12"/>
      <c r="G1968" s="12" t="str">
        <f t="shared" si="199"/>
        <v/>
      </c>
      <c r="H1968" s="12"/>
      <c r="I1968" s="12"/>
      <c r="J1968" s="12"/>
      <c r="K1968" s="12">
        <f t="shared" si="200"/>
        <v>0</v>
      </c>
      <c r="L1968" s="12"/>
      <c r="M1968" s="12"/>
      <c r="N1968" s="12" t="b">
        <f t="shared" si="201"/>
        <v>1</v>
      </c>
      <c r="O1968" s="12" t="e">
        <f>VLOOKUP(G1968,[1]CTDaoKhung!$C$5:$L$726,2,0)</f>
        <v>#N/A</v>
      </c>
      <c r="P1968" s="12" t="e">
        <f t="shared" si="202"/>
        <v>#N/A</v>
      </c>
      <c r="Q1968" s="12"/>
      <c r="R1968" s="12"/>
    </row>
    <row r="1969" spans="1:18" hidden="1" x14ac:dyDescent="0.3">
      <c r="A1969" s="12"/>
      <c r="B1969" s="12"/>
      <c r="C1969" s="12" t="str">
        <f t="shared" si="203"/>
        <v/>
      </c>
      <c r="D1969" s="12"/>
      <c r="E1969" s="12"/>
      <c r="F1969" s="12"/>
      <c r="G1969" s="12" t="str">
        <f t="shared" si="199"/>
        <v/>
      </c>
      <c r="H1969" s="12"/>
      <c r="I1969" s="12"/>
      <c r="J1969" s="12"/>
      <c r="K1969" s="12">
        <f t="shared" si="200"/>
        <v>0</v>
      </c>
      <c r="L1969" s="12"/>
      <c r="M1969" s="12"/>
      <c r="N1969" s="12" t="b">
        <f t="shared" si="201"/>
        <v>1</v>
      </c>
      <c r="O1969" s="12" t="e">
        <f>VLOOKUP(G1969,[1]CTDaoKhung!$C$5:$L$726,2,0)</f>
        <v>#N/A</v>
      </c>
      <c r="P1969" s="12" t="e">
        <f t="shared" si="202"/>
        <v>#N/A</v>
      </c>
      <c r="Q1969" s="12"/>
      <c r="R1969" s="12"/>
    </row>
    <row r="1970" spans="1:18" hidden="1" x14ac:dyDescent="0.3">
      <c r="A1970" s="12"/>
      <c r="B1970" s="12"/>
      <c r="C1970" s="12" t="str">
        <f t="shared" si="203"/>
        <v/>
      </c>
      <c r="D1970" s="12"/>
      <c r="E1970" s="12"/>
      <c r="F1970" s="12"/>
      <c r="G1970" s="12" t="str">
        <f t="shared" si="199"/>
        <v/>
      </c>
      <c r="H1970" s="12"/>
      <c r="I1970" s="12"/>
      <c r="J1970" s="12"/>
      <c r="K1970" s="12">
        <f t="shared" si="200"/>
        <v>0</v>
      </c>
      <c r="L1970" s="12"/>
      <c r="M1970" s="12"/>
      <c r="N1970" s="12" t="b">
        <f t="shared" si="201"/>
        <v>1</v>
      </c>
      <c r="O1970" s="12" t="e">
        <f>VLOOKUP(G1970,[1]CTDaoKhung!$C$5:$L$726,2,0)</f>
        <v>#N/A</v>
      </c>
      <c r="P1970" s="12" t="e">
        <f t="shared" si="202"/>
        <v>#N/A</v>
      </c>
      <c r="Q1970" s="12"/>
      <c r="R1970" s="12"/>
    </row>
    <row r="1971" spans="1:18" hidden="1" x14ac:dyDescent="0.3">
      <c r="A1971" s="12"/>
      <c r="B1971" s="12"/>
      <c r="C1971" s="12" t="str">
        <f t="shared" si="203"/>
        <v/>
      </c>
      <c r="D1971" s="12"/>
      <c r="E1971" s="12"/>
      <c r="F1971" s="12"/>
      <c r="G1971" s="12" t="str">
        <f t="shared" si="199"/>
        <v/>
      </c>
      <c r="H1971" s="12"/>
      <c r="I1971" s="12"/>
      <c r="J1971" s="12"/>
      <c r="K1971" s="12">
        <f t="shared" si="200"/>
        <v>0</v>
      </c>
      <c r="L1971" s="12"/>
      <c r="M1971" s="12"/>
      <c r="N1971" s="12" t="b">
        <f t="shared" si="201"/>
        <v>1</v>
      </c>
      <c r="O1971" s="12" t="e">
        <f>VLOOKUP(G1971,[1]CTDaoKhung!$C$5:$L$726,2,0)</f>
        <v>#N/A</v>
      </c>
      <c r="P1971" s="12" t="e">
        <f t="shared" si="202"/>
        <v>#N/A</v>
      </c>
      <c r="Q1971" s="12"/>
      <c r="R1971" s="12"/>
    </row>
    <row r="1972" spans="1:18" hidden="1" x14ac:dyDescent="0.3">
      <c r="A1972" s="12"/>
      <c r="B1972" s="12"/>
      <c r="C1972" s="12" t="str">
        <f t="shared" si="203"/>
        <v/>
      </c>
      <c r="D1972" s="12"/>
      <c r="E1972" s="12"/>
      <c r="F1972" s="12"/>
      <c r="G1972" s="12" t="str">
        <f t="shared" si="199"/>
        <v/>
      </c>
      <c r="H1972" s="12"/>
      <c r="I1972" s="12"/>
      <c r="J1972" s="12"/>
      <c r="K1972" s="12">
        <f t="shared" si="200"/>
        <v>0</v>
      </c>
      <c r="L1972" s="12"/>
      <c r="M1972" s="12"/>
      <c r="N1972" s="12" t="b">
        <f t="shared" si="201"/>
        <v>1</v>
      </c>
      <c r="O1972" s="12" t="e">
        <f>VLOOKUP(G1972,[1]CTDaoKhung!$C$5:$L$726,2,0)</f>
        <v>#N/A</v>
      </c>
      <c r="P1972" s="12" t="e">
        <f t="shared" si="202"/>
        <v>#N/A</v>
      </c>
      <c r="Q1972" s="12"/>
      <c r="R1972" s="12"/>
    </row>
    <row r="1973" spans="1:18" hidden="1" x14ac:dyDescent="0.3">
      <c r="A1973" s="12"/>
      <c r="B1973" s="12"/>
      <c r="C1973" s="12" t="str">
        <f t="shared" si="203"/>
        <v/>
      </c>
      <c r="D1973" s="12"/>
      <c r="E1973" s="12"/>
      <c r="F1973" s="12"/>
      <c r="G1973" s="12" t="str">
        <f t="shared" si="199"/>
        <v/>
      </c>
      <c r="H1973" s="12"/>
      <c r="I1973" s="12"/>
      <c r="J1973" s="12"/>
      <c r="K1973" s="12">
        <f t="shared" si="200"/>
        <v>0</v>
      </c>
      <c r="L1973" s="12"/>
      <c r="M1973" s="12"/>
      <c r="N1973" s="12" t="b">
        <f t="shared" si="201"/>
        <v>1</v>
      </c>
      <c r="O1973" s="12" t="e">
        <f>VLOOKUP(G1973,[1]CTDaoKhung!$C$5:$L$726,2,0)</f>
        <v>#N/A</v>
      </c>
      <c r="P1973" s="12" t="e">
        <f t="shared" si="202"/>
        <v>#N/A</v>
      </c>
      <c r="Q1973" s="12"/>
      <c r="R1973" s="12"/>
    </row>
    <row r="1974" spans="1:18" hidden="1" x14ac:dyDescent="0.3">
      <c r="A1974" s="12"/>
      <c r="B1974" s="12"/>
      <c r="C1974" s="12" t="str">
        <f t="shared" si="203"/>
        <v/>
      </c>
      <c r="D1974" s="12"/>
      <c r="E1974" s="12"/>
      <c r="F1974" s="12"/>
      <c r="G1974" s="12" t="str">
        <f t="shared" si="199"/>
        <v/>
      </c>
      <c r="H1974" s="12"/>
      <c r="I1974" s="12"/>
      <c r="J1974" s="12"/>
      <c r="K1974" s="12">
        <f t="shared" si="200"/>
        <v>0</v>
      </c>
      <c r="L1974" s="12"/>
      <c r="M1974" s="12"/>
      <c r="N1974" s="12" t="b">
        <f t="shared" si="201"/>
        <v>1</v>
      </c>
      <c r="O1974" s="12" t="e">
        <f>VLOOKUP(G1974,[1]CTDaoKhung!$C$5:$L$726,2,0)</f>
        <v>#N/A</v>
      </c>
      <c r="P1974" s="12" t="e">
        <f t="shared" si="202"/>
        <v>#N/A</v>
      </c>
      <c r="Q1974" s="12"/>
      <c r="R1974" s="12"/>
    </row>
    <row r="1975" spans="1:18" hidden="1" x14ac:dyDescent="0.3">
      <c r="A1975" s="12"/>
      <c r="B1975" s="12"/>
      <c r="C1975" s="12" t="str">
        <f t="shared" si="203"/>
        <v/>
      </c>
      <c r="D1975" s="12"/>
      <c r="E1975" s="12"/>
      <c r="F1975" s="12"/>
      <c r="G1975" s="12" t="str">
        <f t="shared" si="199"/>
        <v/>
      </c>
      <c r="H1975" s="12"/>
      <c r="I1975" s="12"/>
      <c r="J1975" s="12"/>
      <c r="K1975" s="12">
        <f t="shared" si="200"/>
        <v>0</v>
      </c>
      <c r="L1975" s="12"/>
      <c r="M1975" s="12"/>
      <c r="N1975" s="12" t="b">
        <f t="shared" si="201"/>
        <v>1</v>
      </c>
      <c r="O1975" s="12" t="e">
        <f>VLOOKUP(G1975,[1]CTDaoKhung!$C$5:$L$726,2,0)</f>
        <v>#N/A</v>
      </c>
      <c r="P1975" s="12" t="e">
        <f t="shared" si="202"/>
        <v>#N/A</v>
      </c>
      <c r="Q1975" s="12"/>
      <c r="R1975" s="12"/>
    </row>
    <row r="1976" spans="1:18" hidden="1" x14ac:dyDescent="0.3">
      <c r="A1976" s="12"/>
      <c r="B1976" s="12"/>
      <c r="C1976" s="12" t="str">
        <f t="shared" si="203"/>
        <v/>
      </c>
      <c r="D1976" s="12"/>
      <c r="E1976" s="12"/>
      <c r="F1976" s="12"/>
      <c r="G1976" s="12" t="str">
        <f t="shared" si="199"/>
        <v/>
      </c>
      <c r="H1976" s="12"/>
      <c r="I1976" s="12"/>
      <c r="J1976" s="12"/>
      <c r="K1976" s="12">
        <f t="shared" si="200"/>
        <v>0</v>
      </c>
      <c r="L1976" s="12"/>
      <c r="M1976" s="12"/>
      <c r="N1976" s="12" t="b">
        <f t="shared" si="201"/>
        <v>1</v>
      </c>
      <c r="O1976" s="12" t="e">
        <f>VLOOKUP(G1976,[1]CTDaoKhung!$C$5:$L$726,2,0)</f>
        <v>#N/A</v>
      </c>
      <c r="P1976" s="12" t="e">
        <f t="shared" si="202"/>
        <v>#N/A</v>
      </c>
      <c r="Q1976" s="12"/>
      <c r="R1976" s="12"/>
    </row>
    <row r="1977" spans="1:18" hidden="1" x14ac:dyDescent="0.3">
      <c r="A1977" s="12"/>
      <c r="B1977" s="12"/>
      <c r="C1977" s="12" t="str">
        <f t="shared" si="203"/>
        <v/>
      </c>
      <c r="D1977" s="12"/>
      <c r="E1977" s="12"/>
      <c r="F1977" s="12"/>
      <c r="G1977" s="12" t="str">
        <f t="shared" si="199"/>
        <v/>
      </c>
      <c r="H1977" s="12"/>
      <c r="I1977" s="12"/>
      <c r="J1977" s="12"/>
      <c r="K1977" s="12">
        <f t="shared" si="200"/>
        <v>0</v>
      </c>
      <c r="L1977" s="12"/>
      <c r="M1977" s="12"/>
      <c r="N1977" s="12" t="b">
        <f t="shared" si="201"/>
        <v>1</v>
      </c>
      <c r="O1977" s="12" t="e">
        <f>VLOOKUP(G1977,[1]CTDaoKhung!$C$5:$L$726,2,0)</f>
        <v>#N/A</v>
      </c>
      <c r="P1977" s="12" t="e">
        <f t="shared" si="202"/>
        <v>#N/A</v>
      </c>
      <c r="Q1977" s="12"/>
      <c r="R1977" s="12"/>
    </row>
    <row r="1978" spans="1:18" hidden="1" x14ac:dyDescent="0.3">
      <c r="A1978" s="12"/>
      <c r="B1978" s="12"/>
      <c r="C1978" s="12" t="str">
        <f t="shared" si="203"/>
        <v/>
      </c>
      <c r="D1978" s="12"/>
      <c r="E1978" s="12"/>
      <c r="F1978" s="12"/>
      <c r="G1978" s="12" t="str">
        <f t="shared" si="199"/>
        <v/>
      </c>
      <c r="H1978" s="12"/>
      <c r="I1978" s="12"/>
      <c r="J1978" s="12"/>
      <c r="K1978" s="12">
        <f t="shared" si="200"/>
        <v>0</v>
      </c>
      <c r="L1978" s="12"/>
      <c r="M1978" s="12"/>
      <c r="N1978" s="12" t="b">
        <f t="shared" si="201"/>
        <v>1</v>
      </c>
      <c r="O1978" s="12" t="e">
        <f>VLOOKUP(G1978,[1]CTDaoKhung!$C$5:$L$726,2,0)</f>
        <v>#N/A</v>
      </c>
      <c r="P1978" s="12" t="e">
        <f t="shared" si="202"/>
        <v>#N/A</v>
      </c>
      <c r="Q1978" s="12"/>
      <c r="R1978" s="12"/>
    </row>
    <row r="1979" spans="1:18" hidden="1" x14ac:dyDescent="0.3">
      <c r="A1979" s="12"/>
      <c r="B1979" s="12"/>
      <c r="C1979" s="12" t="str">
        <f t="shared" si="203"/>
        <v/>
      </c>
      <c r="D1979" s="12"/>
      <c r="E1979" s="12"/>
      <c r="F1979" s="12"/>
      <c r="G1979" s="12" t="str">
        <f t="shared" si="199"/>
        <v/>
      </c>
      <c r="H1979" s="12"/>
      <c r="I1979" s="12"/>
      <c r="J1979" s="12"/>
      <c r="K1979" s="12">
        <f t="shared" si="200"/>
        <v>0</v>
      </c>
      <c r="L1979" s="12"/>
      <c r="M1979" s="12"/>
      <c r="N1979" s="12" t="b">
        <f t="shared" si="201"/>
        <v>1</v>
      </c>
      <c r="O1979" s="12" t="e">
        <f>VLOOKUP(G1979,[1]CTDaoKhung!$C$5:$L$726,2,0)</f>
        <v>#N/A</v>
      </c>
      <c r="P1979" s="12" t="e">
        <f t="shared" si="202"/>
        <v>#N/A</v>
      </c>
      <c r="Q1979" s="12"/>
      <c r="R1979" s="12"/>
    </row>
    <row r="1980" spans="1:18" hidden="1" x14ac:dyDescent="0.3">
      <c r="A1980" s="12"/>
      <c r="B1980" s="12"/>
      <c r="C1980" s="12" t="str">
        <f t="shared" si="203"/>
        <v/>
      </c>
      <c r="D1980" s="12"/>
      <c r="E1980" s="12"/>
      <c r="F1980" s="12"/>
      <c r="G1980" s="12" t="str">
        <f t="shared" si="199"/>
        <v/>
      </c>
      <c r="H1980" s="12"/>
      <c r="I1980" s="12"/>
      <c r="J1980" s="12"/>
      <c r="K1980" s="12">
        <f t="shared" si="200"/>
        <v>0</v>
      </c>
      <c r="L1980" s="12"/>
      <c r="M1980" s="12"/>
      <c r="N1980" s="12" t="b">
        <f t="shared" si="201"/>
        <v>1</v>
      </c>
      <c r="O1980" s="12" t="e">
        <f>VLOOKUP(G1980,[1]CTDaoKhung!$C$5:$L$726,2,0)</f>
        <v>#N/A</v>
      </c>
      <c r="P1980" s="12" t="e">
        <f t="shared" si="202"/>
        <v>#N/A</v>
      </c>
      <c r="Q1980" s="12"/>
      <c r="R1980" s="12"/>
    </row>
    <row r="1981" spans="1:18" hidden="1" x14ac:dyDescent="0.3">
      <c r="A1981" s="12"/>
      <c r="B1981" s="12"/>
      <c r="C1981" s="12" t="str">
        <f t="shared" si="203"/>
        <v/>
      </c>
      <c r="D1981" s="12"/>
      <c r="E1981" s="12"/>
      <c r="F1981" s="12"/>
      <c r="G1981" s="12" t="str">
        <f t="shared" si="199"/>
        <v/>
      </c>
      <c r="H1981" s="12"/>
      <c r="I1981" s="12"/>
      <c r="J1981" s="12"/>
      <c r="K1981" s="12">
        <f t="shared" si="200"/>
        <v>0</v>
      </c>
      <c r="L1981" s="12"/>
      <c r="M1981" s="12"/>
      <c r="N1981" s="12" t="b">
        <f t="shared" si="201"/>
        <v>1</v>
      </c>
      <c r="O1981" s="12" t="e">
        <f>VLOOKUP(G1981,[1]CTDaoKhung!$C$5:$L$726,2,0)</f>
        <v>#N/A</v>
      </c>
      <c r="P1981" s="12" t="e">
        <f t="shared" si="202"/>
        <v>#N/A</v>
      </c>
      <c r="Q1981" s="12"/>
      <c r="R1981" s="12"/>
    </row>
    <row r="1982" spans="1:18" hidden="1" x14ac:dyDescent="0.3">
      <c r="A1982" s="12"/>
      <c r="B1982" s="12"/>
      <c r="C1982" s="12" t="str">
        <f t="shared" si="203"/>
        <v/>
      </c>
      <c r="D1982" s="12"/>
      <c r="E1982" s="12"/>
      <c r="F1982" s="12"/>
      <c r="G1982" s="12" t="str">
        <f t="shared" si="199"/>
        <v/>
      </c>
      <c r="H1982" s="12"/>
      <c r="I1982" s="12"/>
      <c r="J1982" s="12"/>
      <c r="K1982" s="12">
        <f t="shared" si="200"/>
        <v>0</v>
      </c>
      <c r="L1982" s="12"/>
      <c r="M1982" s="12"/>
      <c r="N1982" s="12" t="b">
        <f t="shared" si="201"/>
        <v>1</v>
      </c>
      <c r="O1982" s="12" t="e">
        <f>VLOOKUP(G1982,[1]CTDaoKhung!$C$5:$L$726,2,0)</f>
        <v>#N/A</v>
      </c>
      <c r="P1982" s="12" t="e">
        <f t="shared" si="202"/>
        <v>#N/A</v>
      </c>
      <c r="Q1982" s="12"/>
      <c r="R1982" s="12"/>
    </row>
    <row r="1983" spans="1:18" hidden="1" x14ac:dyDescent="0.3">
      <c r="A1983" s="12"/>
      <c r="B1983" s="12"/>
      <c r="C1983" s="12" t="str">
        <f t="shared" si="203"/>
        <v/>
      </c>
      <c r="D1983" s="12"/>
      <c r="E1983" s="12"/>
      <c r="F1983" s="12"/>
      <c r="G1983" s="12" t="str">
        <f t="shared" si="199"/>
        <v/>
      </c>
      <c r="H1983" s="12"/>
      <c r="I1983" s="12"/>
      <c r="J1983" s="12"/>
      <c r="K1983" s="12">
        <f t="shared" si="200"/>
        <v>0</v>
      </c>
      <c r="L1983" s="12"/>
      <c r="M1983" s="12"/>
      <c r="N1983" s="12" t="b">
        <f t="shared" si="201"/>
        <v>1</v>
      </c>
      <c r="O1983" s="12" t="e">
        <f>VLOOKUP(G1983,[1]CTDaoKhung!$C$5:$L$726,2,0)</f>
        <v>#N/A</v>
      </c>
      <c r="P1983" s="12" t="e">
        <f t="shared" si="202"/>
        <v>#N/A</v>
      </c>
      <c r="Q1983" s="12"/>
      <c r="R1983" s="12"/>
    </row>
    <row r="1984" spans="1:18" hidden="1" x14ac:dyDescent="0.3">
      <c r="A1984" s="12"/>
      <c r="B1984" s="12"/>
      <c r="C1984" s="12" t="str">
        <f t="shared" si="203"/>
        <v/>
      </c>
      <c r="D1984" s="12"/>
      <c r="E1984" s="12"/>
      <c r="F1984" s="12"/>
      <c r="G1984" s="12" t="str">
        <f t="shared" si="199"/>
        <v/>
      </c>
      <c r="H1984" s="12"/>
      <c r="I1984" s="12"/>
      <c r="J1984" s="12"/>
      <c r="K1984" s="12">
        <f t="shared" si="200"/>
        <v>0</v>
      </c>
      <c r="L1984" s="12"/>
      <c r="M1984" s="12"/>
      <c r="N1984" s="12" t="b">
        <f t="shared" si="201"/>
        <v>1</v>
      </c>
      <c r="O1984" s="12" t="e">
        <f>VLOOKUP(G1984,[1]CTDaoKhung!$C$5:$L$726,2,0)</f>
        <v>#N/A</v>
      </c>
      <c r="P1984" s="12" t="e">
        <f t="shared" si="202"/>
        <v>#N/A</v>
      </c>
      <c r="Q1984" s="12"/>
      <c r="R1984" s="12"/>
    </row>
    <row r="1985" spans="1:18" hidden="1" x14ac:dyDescent="0.3">
      <c r="A1985" s="12"/>
      <c r="B1985" s="12"/>
      <c r="C1985" s="12" t="str">
        <f t="shared" si="203"/>
        <v/>
      </c>
      <c r="D1985" s="12"/>
      <c r="E1985" s="12"/>
      <c r="F1985" s="12"/>
      <c r="G1985" s="12" t="str">
        <f t="shared" si="199"/>
        <v/>
      </c>
      <c r="H1985" s="12"/>
      <c r="I1985" s="12"/>
      <c r="J1985" s="12"/>
      <c r="K1985" s="12">
        <f t="shared" si="200"/>
        <v>0</v>
      </c>
      <c r="L1985" s="12"/>
      <c r="M1985" s="12"/>
      <c r="N1985" s="12" t="b">
        <f t="shared" si="201"/>
        <v>1</v>
      </c>
      <c r="O1985" s="12" t="e">
        <f>VLOOKUP(G1985,[1]CTDaoKhung!$C$5:$L$726,2,0)</f>
        <v>#N/A</v>
      </c>
      <c r="P1985" s="12" t="e">
        <f t="shared" si="202"/>
        <v>#N/A</v>
      </c>
      <c r="Q1985" s="12"/>
      <c r="R1985" s="12"/>
    </row>
    <row r="1986" spans="1:18" hidden="1" x14ac:dyDescent="0.3">
      <c r="A1986" s="12"/>
      <c r="B1986" s="12"/>
      <c r="C1986" s="12" t="str">
        <f t="shared" si="203"/>
        <v/>
      </c>
      <c r="D1986" s="12"/>
      <c r="E1986" s="12"/>
      <c r="F1986" s="12"/>
      <c r="G1986" s="12" t="str">
        <f t="shared" si="199"/>
        <v/>
      </c>
      <c r="H1986" s="12"/>
      <c r="I1986" s="12"/>
      <c r="J1986" s="12"/>
      <c r="K1986" s="12">
        <f t="shared" si="200"/>
        <v>0</v>
      </c>
      <c r="L1986" s="12"/>
      <c r="M1986" s="12"/>
      <c r="N1986" s="12" t="b">
        <f t="shared" si="201"/>
        <v>1</v>
      </c>
      <c r="O1986" s="12" t="e">
        <f>VLOOKUP(G1986,[1]CTDaoKhung!$C$5:$L$726,2,0)</f>
        <v>#N/A</v>
      </c>
      <c r="P1986" s="12" t="e">
        <f t="shared" si="202"/>
        <v>#N/A</v>
      </c>
      <c r="Q1986" s="12"/>
      <c r="R1986" s="12"/>
    </row>
    <row r="1987" spans="1:18" hidden="1" x14ac:dyDescent="0.3">
      <c r="A1987" s="12"/>
      <c r="B1987" s="12"/>
      <c r="C1987" s="12" t="str">
        <f t="shared" si="203"/>
        <v/>
      </c>
      <c r="D1987" s="12"/>
      <c r="E1987" s="12"/>
      <c r="F1987" s="12"/>
      <c r="G1987" s="12" t="str">
        <f t="shared" ref="G1987:G2050" si="204">E1987&amp;F1987</f>
        <v/>
      </c>
      <c r="H1987" s="12"/>
      <c r="I1987" s="12"/>
      <c r="J1987" s="12"/>
      <c r="K1987" s="12">
        <f t="shared" ref="K1987:K2050" si="205">D1987</f>
        <v>0</v>
      </c>
      <c r="L1987" s="12"/>
      <c r="M1987" s="12"/>
      <c r="N1987" s="12" t="b">
        <f t="shared" ref="N1987:N2050" si="206">L1987=M1987</f>
        <v>1</v>
      </c>
      <c r="O1987" s="12" t="e">
        <f>VLOOKUP(G1987,[1]CTDaoKhung!$C$5:$L$726,2,0)</f>
        <v>#N/A</v>
      </c>
      <c r="P1987" s="12" t="e">
        <f t="shared" ref="P1987:P2050" si="207">H1987=O1987</f>
        <v>#N/A</v>
      </c>
      <c r="Q1987" s="12"/>
      <c r="R1987" s="12"/>
    </row>
    <row r="1988" spans="1:18" hidden="1" x14ac:dyDescent="0.3">
      <c r="A1988" s="12"/>
      <c r="B1988" s="12"/>
      <c r="C1988" s="12" t="str">
        <f t="shared" si="203"/>
        <v/>
      </c>
      <c r="D1988" s="12"/>
      <c r="E1988" s="12"/>
      <c r="F1988" s="12"/>
      <c r="G1988" s="12" t="str">
        <f t="shared" si="204"/>
        <v/>
      </c>
      <c r="H1988" s="12"/>
      <c r="I1988" s="12"/>
      <c r="J1988" s="12"/>
      <c r="K1988" s="12">
        <f t="shared" si="205"/>
        <v>0</v>
      </c>
      <c r="L1988" s="12"/>
      <c r="M1988" s="12"/>
      <c r="N1988" s="12" t="b">
        <f t="shared" si="206"/>
        <v>1</v>
      </c>
      <c r="O1988" s="12" t="e">
        <f>VLOOKUP(G1988,[1]CTDaoKhung!$C$5:$L$726,2,0)</f>
        <v>#N/A</v>
      </c>
      <c r="P1988" s="12" t="e">
        <f t="shared" si="207"/>
        <v>#N/A</v>
      </c>
      <c r="Q1988" s="12"/>
      <c r="R1988" s="12"/>
    </row>
    <row r="1989" spans="1:18" hidden="1" x14ac:dyDescent="0.3">
      <c r="A1989" s="12"/>
      <c r="B1989" s="12"/>
      <c r="C1989" s="12" t="str">
        <f t="shared" si="203"/>
        <v/>
      </c>
      <c r="D1989" s="12"/>
      <c r="E1989" s="12"/>
      <c r="F1989" s="12"/>
      <c r="G1989" s="12" t="str">
        <f t="shared" si="204"/>
        <v/>
      </c>
      <c r="H1989" s="12"/>
      <c r="I1989" s="12"/>
      <c r="J1989" s="12"/>
      <c r="K1989" s="12">
        <f t="shared" si="205"/>
        <v>0</v>
      </c>
      <c r="L1989" s="12"/>
      <c r="M1989" s="12"/>
      <c r="N1989" s="12" t="b">
        <f t="shared" si="206"/>
        <v>1</v>
      </c>
      <c r="O1989" s="12" t="e">
        <f>VLOOKUP(G1989,[1]CTDaoKhung!$C$5:$L$726,2,0)</f>
        <v>#N/A</v>
      </c>
      <c r="P1989" s="12" t="e">
        <f t="shared" si="207"/>
        <v>#N/A</v>
      </c>
      <c r="Q1989" s="12"/>
      <c r="R1989" s="12"/>
    </row>
    <row r="1990" spans="1:18" hidden="1" x14ac:dyDescent="0.3">
      <c r="A1990" s="12"/>
      <c r="B1990" s="12"/>
      <c r="C1990" s="12" t="str">
        <f t="shared" si="203"/>
        <v/>
      </c>
      <c r="D1990" s="12"/>
      <c r="E1990" s="12"/>
      <c r="F1990" s="12"/>
      <c r="G1990" s="12" t="str">
        <f t="shared" si="204"/>
        <v/>
      </c>
      <c r="H1990" s="12"/>
      <c r="I1990" s="12"/>
      <c r="J1990" s="12"/>
      <c r="K1990" s="12">
        <f t="shared" si="205"/>
        <v>0</v>
      </c>
      <c r="L1990" s="12"/>
      <c r="M1990" s="12"/>
      <c r="N1990" s="12" t="b">
        <f t="shared" si="206"/>
        <v>1</v>
      </c>
      <c r="O1990" s="12" t="e">
        <f>VLOOKUP(G1990,[1]CTDaoKhung!$C$5:$L$726,2,0)</f>
        <v>#N/A</v>
      </c>
      <c r="P1990" s="12" t="e">
        <f t="shared" si="207"/>
        <v>#N/A</v>
      </c>
      <c r="Q1990" s="12"/>
      <c r="R1990" s="12"/>
    </row>
    <row r="1991" spans="1:18" hidden="1" x14ac:dyDescent="0.3">
      <c r="A1991" s="12"/>
      <c r="B1991" s="12"/>
      <c r="C1991" s="12" t="str">
        <f t="shared" si="203"/>
        <v/>
      </c>
      <c r="D1991" s="12"/>
      <c r="E1991" s="12"/>
      <c r="F1991" s="12"/>
      <c r="G1991" s="12" t="str">
        <f t="shared" si="204"/>
        <v/>
      </c>
      <c r="H1991" s="12"/>
      <c r="I1991" s="12"/>
      <c r="J1991" s="12"/>
      <c r="K1991" s="12">
        <f t="shared" si="205"/>
        <v>0</v>
      </c>
      <c r="L1991" s="12"/>
      <c r="M1991" s="12"/>
      <c r="N1991" s="12" t="b">
        <f t="shared" si="206"/>
        <v>1</v>
      </c>
      <c r="O1991" s="12" t="e">
        <f>VLOOKUP(G1991,[1]CTDaoKhung!$C$5:$L$726,2,0)</f>
        <v>#N/A</v>
      </c>
      <c r="P1991" s="12" t="e">
        <f t="shared" si="207"/>
        <v>#N/A</v>
      </c>
      <c r="Q1991" s="12"/>
      <c r="R1991" s="12"/>
    </row>
    <row r="1992" spans="1:18" hidden="1" x14ac:dyDescent="0.3">
      <c r="A1992" s="12"/>
      <c r="B1992" s="12"/>
      <c r="C1992" s="12" t="str">
        <f t="shared" si="203"/>
        <v/>
      </c>
      <c r="D1992" s="12"/>
      <c r="E1992" s="12"/>
      <c r="F1992" s="12"/>
      <c r="G1992" s="12" t="str">
        <f t="shared" si="204"/>
        <v/>
      </c>
      <c r="H1992" s="12"/>
      <c r="I1992" s="12"/>
      <c r="J1992" s="12"/>
      <c r="K1992" s="12">
        <f t="shared" si="205"/>
        <v>0</v>
      </c>
      <c r="L1992" s="12"/>
      <c r="M1992" s="12"/>
      <c r="N1992" s="12" t="b">
        <f t="shared" si="206"/>
        <v>1</v>
      </c>
      <c r="O1992" s="12" t="e">
        <f>VLOOKUP(G1992,[1]CTDaoKhung!$C$5:$L$726,2,0)</f>
        <v>#N/A</v>
      </c>
      <c r="P1992" s="12" t="e">
        <f t="shared" si="207"/>
        <v>#N/A</v>
      </c>
      <c r="Q1992" s="12"/>
      <c r="R1992" s="12"/>
    </row>
    <row r="1993" spans="1:18" hidden="1" x14ac:dyDescent="0.3">
      <c r="A1993" s="12"/>
      <c r="B1993" s="12"/>
      <c r="C1993" s="12" t="str">
        <f t="shared" si="203"/>
        <v/>
      </c>
      <c r="D1993" s="12"/>
      <c r="E1993" s="12"/>
      <c r="F1993" s="12"/>
      <c r="G1993" s="12" t="str">
        <f t="shared" si="204"/>
        <v/>
      </c>
      <c r="H1993" s="12"/>
      <c r="I1993" s="12"/>
      <c r="J1993" s="12"/>
      <c r="K1993" s="12">
        <f t="shared" si="205"/>
        <v>0</v>
      </c>
      <c r="L1993" s="12"/>
      <c r="M1993" s="12"/>
      <c r="N1993" s="12" t="b">
        <f t="shared" si="206"/>
        <v>1</v>
      </c>
      <c r="O1993" s="12" t="e">
        <f>VLOOKUP(G1993,[1]CTDaoKhung!$C$5:$L$726,2,0)</f>
        <v>#N/A</v>
      </c>
      <c r="P1993" s="12" t="e">
        <f t="shared" si="207"/>
        <v>#N/A</v>
      </c>
      <c r="Q1993" s="12"/>
      <c r="R1993" s="12"/>
    </row>
    <row r="1994" spans="1:18" hidden="1" x14ac:dyDescent="0.3">
      <c r="A1994" s="12"/>
      <c r="B1994" s="12"/>
      <c r="C1994" s="12" t="str">
        <f t="shared" si="203"/>
        <v/>
      </c>
      <c r="D1994" s="12"/>
      <c r="E1994" s="12"/>
      <c r="F1994" s="12"/>
      <c r="G1994" s="12" t="str">
        <f t="shared" si="204"/>
        <v/>
      </c>
      <c r="H1994" s="12"/>
      <c r="I1994" s="12"/>
      <c r="J1994" s="12"/>
      <c r="K1994" s="12">
        <f t="shared" si="205"/>
        <v>0</v>
      </c>
      <c r="L1994" s="12"/>
      <c r="M1994" s="12"/>
      <c r="N1994" s="12" t="b">
        <f t="shared" si="206"/>
        <v>1</v>
      </c>
      <c r="O1994" s="12" t="e">
        <f>VLOOKUP(G1994,[1]CTDaoKhung!$C$5:$L$726,2,0)</f>
        <v>#N/A</v>
      </c>
      <c r="P1994" s="12" t="e">
        <f t="shared" si="207"/>
        <v>#N/A</v>
      </c>
      <c r="Q1994" s="12"/>
      <c r="R1994" s="12"/>
    </row>
    <row r="1995" spans="1:18" hidden="1" x14ac:dyDescent="0.3">
      <c r="A1995" s="12"/>
      <c r="B1995" s="12"/>
      <c r="C1995" s="12" t="str">
        <f t="shared" si="203"/>
        <v/>
      </c>
      <c r="D1995" s="12"/>
      <c r="E1995" s="12"/>
      <c r="F1995" s="12"/>
      <c r="G1995" s="12" t="str">
        <f t="shared" si="204"/>
        <v/>
      </c>
      <c r="H1995" s="12"/>
      <c r="I1995" s="12"/>
      <c r="J1995" s="12"/>
      <c r="K1995" s="12">
        <f t="shared" si="205"/>
        <v>0</v>
      </c>
      <c r="L1995" s="12"/>
      <c r="M1995" s="12"/>
      <c r="N1995" s="12" t="b">
        <f t="shared" si="206"/>
        <v>1</v>
      </c>
      <c r="O1995" s="12" t="e">
        <f>VLOOKUP(G1995,[1]CTDaoKhung!$C$5:$L$726,2,0)</f>
        <v>#N/A</v>
      </c>
      <c r="P1995" s="12" t="e">
        <f t="shared" si="207"/>
        <v>#N/A</v>
      </c>
      <c r="Q1995" s="12"/>
      <c r="R1995" s="12"/>
    </row>
    <row r="1996" spans="1:18" hidden="1" x14ac:dyDescent="0.3">
      <c r="A1996" s="12"/>
      <c r="B1996" s="12"/>
      <c r="C1996" s="12" t="str">
        <f t="shared" si="203"/>
        <v/>
      </c>
      <c r="D1996" s="12"/>
      <c r="E1996" s="12"/>
      <c r="F1996" s="12"/>
      <c r="G1996" s="12" t="str">
        <f t="shared" si="204"/>
        <v/>
      </c>
      <c r="H1996" s="12"/>
      <c r="I1996" s="12"/>
      <c r="J1996" s="12"/>
      <c r="K1996" s="12">
        <f t="shared" si="205"/>
        <v>0</v>
      </c>
      <c r="L1996" s="12"/>
      <c r="M1996" s="12"/>
      <c r="N1996" s="12" t="b">
        <f t="shared" si="206"/>
        <v>1</v>
      </c>
      <c r="O1996" s="12" t="e">
        <f>VLOOKUP(G1996,[1]CTDaoKhung!$C$5:$L$726,2,0)</f>
        <v>#N/A</v>
      </c>
      <c r="P1996" s="12" t="e">
        <f t="shared" si="207"/>
        <v>#N/A</v>
      </c>
      <c r="Q1996" s="12"/>
      <c r="R1996" s="12"/>
    </row>
    <row r="1997" spans="1:18" hidden="1" x14ac:dyDescent="0.3">
      <c r="A1997" s="12"/>
      <c r="B1997" s="12"/>
      <c r="C1997" s="12" t="str">
        <f t="shared" si="203"/>
        <v/>
      </c>
      <c r="D1997" s="12"/>
      <c r="E1997" s="12"/>
      <c r="F1997" s="12"/>
      <c r="G1997" s="12" t="str">
        <f t="shared" si="204"/>
        <v/>
      </c>
      <c r="H1997" s="12"/>
      <c r="I1997" s="12"/>
      <c r="J1997" s="12"/>
      <c r="K1997" s="12">
        <f t="shared" si="205"/>
        <v>0</v>
      </c>
      <c r="L1997" s="12"/>
      <c r="M1997" s="12"/>
      <c r="N1997" s="12" t="b">
        <f t="shared" si="206"/>
        <v>1</v>
      </c>
      <c r="O1997" s="12" t="e">
        <f>VLOOKUP(G1997,[1]CTDaoKhung!$C$5:$L$726,2,0)</f>
        <v>#N/A</v>
      </c>
      <c r="P1997" s="12" t="e">
        <f t="shared" si="207"/>
        <v>#N/A</v>
      </c>
      <c r="Q1997" s="12"/>
      <c r="R1997" s="12"/>
    </row>
    <row r="1998" spans="1:18" hidden="1" x14ac:dyDescent="0.3">
      <c r="A1998" s="12"/>
      <c r="B1998" s="12"/>
      <c r="C1998" s="12" t="str">
        <f t="shared" si="203"/>
        <v/>
      </c>
      <c r="D1998" s="12"/>
      <c r="E1998" s="12"/>
      <c r="F1998" s="12"/>
      <c r="G1998" s="12" t="str">
        <f t="shared" si="204"/>
        <v/>
      </c>
      <c r="H1998" s="12"/>
      <c r="I1998" s="12"/>
      <c r="J1998" s="12"/>
      <c r="K1998" s="12">
        <f t="shared" si="205"/>
        <v>0</v>
      </c>
      <c r="L1998" s="12"/>
      <c r="M1998" s="12"/>
      <c r="N1998" s="12" t="b">
        <f t="shared" si="206"/>
        <v>1</v>
      </c>
      <c r="O1998" s="12" t="e">
        <f>VLOOKUP(G1998,[1]CTDaoKhung!$C$5:$L$726,2,0)</f>
        <v>#N/A</v>
      </c>
      <c r="P1998" s="12" t="e">
        <f t="shared" si="207"/>
        <v>#N/A</v>
      </c>
      <c r="Q1998" s="12"/>
      <c r="R1998" s="12"/>
    </row>
    <row r="1999" spans="1:18" hidden="1" x14ac:dyDescent="0.3">
      <c r="A1999" s="12"/>
      <c r="B1999" s="12"/>
      <c r="C1999" s="12" t="str">
        <f t="shared" si="203"/>
        <v/>
      </c>
      <c r="D1999" s="12"/>
      <c r="E1999" s="12"/>
      <c r="F1999" s="12"/>
      <c r="G1999" s="12" t="str">
        <f t="shared" si="204"/>
        <v/>
      </c>
      <c r="H1999" s="12"/>
      <c r="I1999" s="12"/>
      <c r="J1999" s="12"/>
      <c r="K1999" s="12">
        <f t="shared" si="205"/>
        <v>0</v>
      </c>
      <c r="L1999" s="12"/>
      <c r="M1999" s="12"/>
      <c r="N1999" s="12" t="b">
        <f t="shared" si="206"/>
        <v>1</v>
      </c>
      <c r="O1999" s="12" t="e">
        <f>VLOOKUP(G1999,[1]CTDaoKhung!$C$5:$L$726,2,0)</f>
        <v>#N/A</v>
      </c>
      <c r="P1999" s="12" t="e">
        <f t="shared" si="207"/>
        <v>#N/A</v>
      </c>
      <c r="Q1999" s="12"/>
      <c r="R1999" s="12"/>
    </row>
    <row r="2000" spans="1:18" hidden="1" x14ac:dyDescent="0.3">
      <c r="A2000" s="12"/>
      <c r="B2000" s="12"/>
      <c r="C2000" s="12" t="str">
        <f t="shared" si="203"/>
        <v/>
      </c>
      <c r="D2000" s="12"/>
      <c r="E2000" s="12"/>
      <c r="F2000" s="12"/>
      <c r="G2000" s="12" t="str">
        <f t="shared" si="204"/>
        <v/>
      </c>
      <c r="H2000" s="12"/>
      <c r="I2000" s="12"/>
      <c r="J2000" s="12"/>
      <c r="K2000" s="12">
        <f t="shared" si="205"/>
        <v>0</v>
      </c>
      <c r="L2000" s="12"/>
      <c r="M2000" s="12"/>
      <c r="N2000" s="12" t="b">
        <f t="shared" si="206"/>
        <v>1</v>
      </c>
      <c r="O2000" s="12" t="e">
        <f>VLOOKUP(G2000,[1]CTDaoKhung!$C$5:$L$726,2,0)</f>
        <v>#N/A</v>
      </c>
      <c r="P2000" s="12" t="e">
        <f t="shared" si="207"/>
        <v>#N/A</v>
      </c>
      <c r="Q2000" s="12"/>
      <c r="R2000" s="12"/>
    </row>
    <row r="2001" spans="1:18" hidden="1" x14ac:dyDescent="0.3">
      <c r="A2001" s="12"/>
      <c r="B2001" s="12"/>
      <c r="C2001" s="12" t="str">
        <f t="shared" si="203"/>
        <v/>
      </c>
      <c r="D2001" s="12"/>
      <c r="E2001" s="12"/>
      <c r="F2001" s="12"/>
      <c r="G2001" s="12" t="str">
        <f t="shared" si="204"/>
        <v/>
      </c>
      <c r="H2001" s="12"/>
      <c r="I2001" s="12"/>
      <c r="J2001" s="12"/>
      <c r="K2001" s="12">
        <f t="shared" si="205"/>
        <v>0</v>
      </c>
      <c r="L2001" s="12"/>
      <c r="M2001" s="12"/>
      <c r="N2001" s="12" t="b">
        <f t="shared" si="206"/>
        <v>1</v>
      </c>
      <c r="O2001" s="12" t="e">
        <f>VLOOKUP(G2001,[1]CTDaoKhung!$C$5:$L$726,2,0)</f>
        <v>#N/A</v>
      </c>
      <c r="P2001" s="12" t="e">
        <f t="shared" si="207"/>
        <v>#N/A</v>
      </c>
      <c r="Q2001" s="12"/>
      <c r="R2001" s="12"/>
    </row>
    <row r="2002" spans="1:18" hidden="1" x14ac:dyDescent="0.3">
      <c r="A2002" s="12"/>
      <c r="B2002" s="12"/>
      <c r="C2002" s="12" t="str">
        <f t="shared" ref="C2002:C2065" si="208">MID(F2002,5,2)</f>
        <v/>
      </c>
      <c r="D2002" s="12"/>
      <c r="E2002" s="12"/>
      <c r="F2002" s="12"/>
      <c r="G2002" s="12" t="str">
        <f t="shared" si="204"/>
        <v/>
      </c>
      <c r="H2002" s="12"/>
      <c r="I2002" s="12"/>
      <c r="J2002" s="12"/>
      <c r="K2002" s="12">
        <f t="shared" si="205"/>
        <v>0</v>
      </c>
      <c r="L2002" s="12"/>
      <c r="M2002" s="12"/>
      <c r="N2002" s="12" t="b">
        <f t="shared" si="206"/>
        <v>1</v>
      </c>
      <c r="O2002" s="12" t="e">
        <f>VLOOKUP(G2002,[1]CTDaoKhung!$C$5:$L$726,2,0)</f>
        <v>#N/A</v>
      </c>
      <c r="P2002" s="12" t="e">
        <f t="shared" si="207"/>
        <v>#N/A</v>
      </c>
      <c r="Q2002" s="12"/>
      <c r="R2002" s="12"/>
    </row>
    <row r="2003" spans="1:18" hidden="1" x14ac:dyDescent="0.3">
      <c r="A2003" s="12"/>
      <c r="B2003" s="12"/>
      <c r="C2003" s="12" t="str">
        <f t="shared" si="208"/>
        <v/>
      </c>
      <c r="D2003" s="12"/>
      <c r="E2003" s="12"/>
      <c r="F2003" s="12"/>
      <c r="G2003" s="12" t="str">
        <f t="shared" si="204"/>
        <v/>
      </c>
      <c r="H2003" s="12"/>
      <c r="I2003" s="12"/>
      <c r="J2003" s="12"/>
      <c r="K2003" s="12">
        <f t="shared" si="205"/>
        <v>0</v>
      </c>
      <c r="L2003" s="12"/>
      <c r="M2003" s="12"/>
      <c r="N2003" s="12" t="b">
        <f t="shared" si="206"/>
        <v>1</v>
      </c>
      <c r="O2003" s="12" t="e">
        <f>VLOOKUP(G2003,[1]CTDaoKhung!$C$5:$L$726,2,0)</f>
        <v>#N/A</v>
      </c>
      <c r="P2003" s="12" t="e">
        <f t="shared" si="207"/>
        <v>#N/A</v>
      </c>
      <c r="Q2003" s="12"/>
      <c r="R2003" s="12"/>
    </row>
    <row r="2004" spans="1:18" hidden="1" x14ac:dyDescent="0.3">
      <c r="A2004" s="12"/>
      <c r="B2004" s="12"/>
      <c r="C2004" s="12" t="str">
        <f t="shared" si="208"/>
        <v/>
      </c>
      <c r="D2004" s="12"/>
      <c r="E2004" s="12"/>
      <c r="F2004" s="12"/>
      <c r="G2004" s="12" t="str">
        <f t="shared" si="204"/>
        <v/>
      </c>
      <c r="H2004" s="12"/>
      <c r="I2004" s="12"/>
      <c r="J2004" s="12"/>
      <c r="K2004" s="12">
        <f t="shared" si="205"/>
        <v>0</v>
      </c>
      <c r="L2004" s="12"/>
      <c r="M2004" s="12"/>
      <c r="N2004" s="12" t="b">
        <f t="shared" si="206"/>
        <v>1</v>
      </c>
      <c r="O2004" s="12" t="e">
        <f>VLOOKUP(G2004,[1]CTDaoKhung!$C$5:$L$726,2,0)</f>
        <v>#N/A</v>
      </c>
      <c r="P2004" s="12" t="e">
        <f t="shared" si="207"/>
        <v>#N/A</v>
      </c>
      <c r="Q2004" s="12"/>
      <c r="R2004" s="12"/>
    </row>
    <row r="2005" spans="1:18" hidden="1" x14ac:dyDescent="0.3">
      <c r="A2005" s="12"/>
      <c r="B2005" s="12"/>
      <c r="C2005" s="12" t="str">
        <f t="shared" si="208"/>
        <v/>
      </c>
      <c r="D2005" s="12"/>
      <c r="E2005" s="12"/>
      <c r="F2005" s="12"/>
      <c r="G2005" s="12" t="str">
        <f t="shared" si="204"/>
        <v/>
      </c>
      <c r="H2005" s="12"/>
      <c r="I2005" s="12"/>
      <c r="J2005" s="12"/>
      <c r="K2005" s="12">
        <f t="shared" si="205"/>
        <v>0</v>
      </c>
      <c r="L2005" s="12"/>
      <c r="M2005" s="12"/>
      <c r="N2005" s="12" t="b">
        <f t="shared" si="206"/>
        <v>1</v>
      </c>
      <c r="O2005" s="12" t="e">
        <f>VLOOKUP(G2005,[1]CTDaoKhung!$C$5:$L$726,2,0)</f>
        <v>#N/A</v>
      </c>
      <c r="P2005" s="12" t="e">
        <f t="shared" si="207"/>
        <v>#N/A</v>
      </c>
      <c r="Q2005" s="12"/>
      <c r="R2005" s="12"/>
    </row>
    <row r="2006" spans="1:18" hidden="1" x14ac:dyDescent="0.3">
      <c r="A2006" s="12"/>
      <c r="B2006" s="12"/>
      <c r="C2006" s="12" t="str">
        <f t="shared" si="208"/>
        <v/>
      </c>
      <c r="D2006" s="12"/>
      <c r="E2006" s="12"/>
      <c r="F2006" s="12"/>
      <c r="G2006" s="12" t="str">
        <f t="shared" si="204"/>
        <v/>
      </c>
      <c r="H2006" s="12"/>
      <c r="I2006" s="12"/>
      <c r="J2006" s="12"/>
      <c r="K2006" s="12">
        <f t="shared" si="205"/>
        <v>0</v>
      </c>
      <c r="L2006" s="12"/>
      <c r="M2006" s="12"/>
      <c r="N2006" s="12" t="b">
        <f t="shared" si="206"/>
        <v>1</v>
      </c>
      <c r="O2006" s="12" t="e">
        <f>VLOOKUP(G2006,[1]CTDaoKhung!$C$5:$L$726,2,0)</f>
        <v>#N/A</v>
      </c>
      <c r="P2006" s="12" t="e">
        <f t="shared" si="207"/>
        <v>#N/A</v>
      </c>
      <c r="Q2006" s="12"/>
      <c r="R2006" s="12"/>
    </row>
    <row r="2007" spans="1:18" hidden="1" x14ac:dyDescent="0.3">
      <c r="A2007" s="12"/>
      <c r="B2007" s="12"/>
      <c r="C2007" s="12" t="str">
        <f t="shared" si="208"/>
        <v/>
      </c>
      <c r="D2007" s="12"/>
      <c r="E2007" s="12"/>
      <c r="F2007" s="12"/>
      <c r="G2007" s="12" t="str">
        <f t="shared" si="204"/>
        <v/>
      </c>
      <c r="H2007" s="12"/>
      <c r="I2007" s="12"/>
      <c r="J2007" s="12"/>
      <c r="K2007" s="12">
        <f t="shared" si="205"/>
        <v>0</v>
      </c>
      <c r="L2007" s="12"/>
      <c r="M2007" s="12"/>
      <c r="N2007" s="12" t="b">
        <f t="shared" si="206"/>
        <v>1</v>
      </c>
      <c r="O2007" s="12" t="e">
        <f>VLOOKUP(G2007,[1]CTDaoKhung!$C$5:$L$726,2,0)</f>
        <v>#N/A</v>
      </c>
      <c r="P2007" s="12" t="e">
        <f t="shared" si="207"/>
        <v>#N/A</v>
      </c>
      <c r="Q2007" s="12"/>
      <c r="R2007" s="12"/>
    </row>
    <row r="2008" spans="1:18" hidden="1" x14ac:dyDescent="0.3">
      <c r="A2008" s="12"/>
      <c r="B2008" s="12"/>
      <c r="C2008" s="12" t="str">
        <f t="shared" si="208"/>
        <v/>
      </c>
      <c r="D2008" s="12"/>
      <c r="E2008" s="12"/>
      <c r="F2008" s="12"/>
      <c r="G2008" s="12" t="str">
        <f t="shared" si="204"/>
        <v/>
      </c>
      <c r="H2008" s="12"/>
      <c r="I2008" s="12"/>
      <c r="J2008" s="12"/>
      <c r="K2008" s="12">
        <f t="shared" si="205"/>
        <v>0</v>
      </c>
      <c r="L2008" s="12"/>
      <c r="M2008" s="12"/>
      <c r="N2008" s="12" t="b">
        <f t="shared" si="206"/>
        <v>1</v>
      </c>
      <c r="O2008" s="12" t="e">
        <f>VLOOKUP(G2008,[1]CTDaoKhung!$C$5:$L$726,2,0)</f>
        <v>#N/A</v>
      </c>
      <c r="P2008" s="12" t="e">
        <f t="shared" si="207"/>
        <v>#N/A</v>
      </c>
      <c r="Q2008" s="12"/>
      <c r="R2008" s="12"/>
    </row>
    <row r="2009" spans="1:18" hidden="1" x14ac:dyDescent="0.3">
      <c r="A2009" s="12"/>
      <c r="B2009" s="12"/>
      <c r="C2009" s="12" t="str">
        <f t="shared" si="208"/>
        <v/>
      </c>
      <c r="D2009" s="12"/>
      <c r="E2009" s="12"/>
      <c r="F2009" s="12"/>
      <c r="G2009" s="12" t="str">
        <f t="shared" si="204"/>
        <v/>
      </c>
      <c r="H2009" s="12"/>
      <c r="I2009" s="12"/>
      <c r="J2009" s="12"/>
      <c r="K2009" s="12">
        <f t="shared" si="205"/>
        <v>0</v>
      </c>
      <c r="L2009" s="12"/>
      <c r="M2009" s="12"/>
      <c r="N2009" s="12" t="b">
        <f t="shared" si="206"/>
        <v>1</v>
      </c>
      <c r="O2009" s="12" t="e">
        <f>VLOOKUP(G2009,[1]CTDaoKhung!$C$5:$L$726,2,0)</f>
        <v>#N/A</v>
      </c>
      <c r="P2009" s="12" t="e">
        <f t="shared" si="207"/>
        <v>#N/A</v>
      </c>
      <c r="Q2009" s="12"/>
      <c r="R2009" s="12"/>
    </row>
    <row r="2010" spans="1:18" hidden="1" x14ac:dyDescent="0.3">
      <c r="A2010" s="12"/>
      <c r="B2010" s="12"/>
      <c r="C2010" s="12" t="str">
        <f t="shared" si="208"/>
        <v/>
      </c>
      <c r="D2010" s="12"/>
      <c r="E2010" s="12"/>
      <c r="F2010" s="12"/>
      <c r="G2010" s="12" t="str">
        <f t="shared" si="204"/>
        <v/>
      </c>
      <c r="H2010" s="12"/>
      <c r="I2010" s="12"/>
      <c r="J2010" s="12"/>
      <c r="K2010" s="12">
        <f t="shared" si="205"/>
        <v>0</v>
      </c>
      <c r="L2010" s="12"/>
      <c r="M2010" s="12"/>
      <c r="N2010" s="12" t="b">
        <f t="shared" si="206"/>
        <v>1</v>
      </c>
      <c r="O2010" s="12" t="e">
        <f>VLOOKUP(G2010,[1]CTDaoKhung!$C$5:$L$726,2,0)</f>
        <v>#N/A</v>
      </c>
      <c r="P2010" s="12" t="e">
        <f t="shared" si="207"/>
        <v>#N/A</v>
      </c>
      <c r="Q2010" s="12"/>
      <c r="R2010" s="12"/>
    </row>
    <row r="2011" spans="1:18" hidden="1" x14ac:dyDescent="0.3">
      <c r="A2011" s="12"/>
      <c r="B2011" s="12"/>
      <c r="C2011" s="12" t="str">
        <f t="shared" si="208"/>
        <v/>
      </c>
      <c r="D2011" s="12"/>
      <c r="E2011" s="12"/>
      <c r="F2011" s="12"/>
      <c r="G2011" s="12" t="str">
        <f t="shared" si="204"/>
        <v/>
      </c>
      <c r="H2011" s="12"/>
      <c r="I2011" s="12"/>
      <c r="J2011" s="12"/>
      <c r="K2011" s="12">
        <f t="shared" si="205"/>
        <v>0</v>
      </c>
      <c r="L2011" s="12"/>
      <c r="M2011" s="12"/>
      <c r="N2011" s="12" t="b">
        <f t="shared" si="206"/>
        <v>1</v>
      </c>
      <c r="O2011" s="12" t="e">
        <f>VLOOKUP(G2011,[1]CTDaoKhung!$C$5:$L$726,2,0)</f>
        <v>#N/A</v>
      </c>
      <c r="P2011" s="12" t="e">
        <f t="shared" si="207"/>
        <v>#N/A</v>
      </c>
      <c r="Q2011" s="12"/>
      <c r="R2011" s="12"/>
    </row>
    <row r="2012" spans="1:18" hidden="1" x14ac:dyDescent="0.3">
      <c r="A2012" s="12"/>
      <c r="B2012" s="12"/>
      <c r="C2012" s="12" t="str">
        <f t="shared" si="208"/>
        <v/>
      </c>
      <c r="D2012" s="12"/>
      <c r="E2012" s="12"/>
      <c r="F2012" s="12"/>
      <c r="G2012" s="12" t="str">
        <f t="shared" si="204"/>
        <v/>
      </c>
      <c r="H2012" s="12"/>
      <c r="I2012" s="12"/>
      <c r="J2012" s="12"/>
      <c r="K2012" s="12">
        <f t="shared" si="205"/>
        <v>0</v>
      </c>
      <c r="L2012" s="12"/>
      <c r="M2012" s="12"/>
      <c r="N2012" s="12" t="b">
        <f t="shared" si="206"/>
        <v>1</v>
      </c>
      <c r="O2012" s="12" t="e">
        <f>VLOOKUP(G2012,[1]CTDaoKhung!$C$5:$L$726,2,0)</f>
        <v>#N/A</v>
      </c>
      <c r="P2012" s="12" t="e">
        <f t="shared" si="207"/>
        <v>#N/A</v>
      </c>
      <c r="Q2012" s="12"/>
      <c r="R2012" s="12"/>
    </row>
    <row r="2013" spans="1:18" hidden="1" x14ac:dyDescent="0.3">
      <c r="A2013" s="12"/>
      <c r="B2013" s="12"/>
      <c r="C2013" s="12" t="str">
        <f t="shared" si="208"/>
        <v/>
      </c>
      <c r="D2013" s="12"/>
      <c r="E2013" s="12"/>
      <c r="F2013" s="12"/>
      <c r="G2013" s="12" t="str">
        <f t="shared" si="204"/>
        <v/>
      </c>
      <c r="H2013" s="12"/>
      <c r="I2013" s="12"/>
      <c r="J2013" s="12"/>
      <c r="K2013" s="12">
        <f t="shared" si="205"/>
        <v>0</v>
      </c>
      <c r="L2013" s="12"/>
      <c r="M2013" s="12"/>
      <c r="N2013" s="12" t="b">
        <f t="shared" si="206"/>
        <v>1</v>
      </c>
      <c r="O2013" s="12" t="e">
        <f>VLOOKUP(G2013,[1]CTDaoKhung!$C$5:$L$726,2,0)</f>
        <v>#N/A</v>
      </c>
      <c r="P2013" s="12" t="e">
        <f t="shared" si="207"/>
        <v>#N/A</v>
      </c>
      <c r="Q2013" s="12"/>
      <c r="R2013" s="12"/>
    </row>
    <row r="2014" spans="1:18" hidden="1" x14ac:dyDescent="0.3">
      <c r="A2014" s="12"/>
      <c r="B2014" s="12"/>
      <c r="C2014" s="12" t="str">
        <f t="shared" si="208"/>
        <v/>
      </c>
      <c r="D2014" s="12"/>
      <c r="E2014" s="12"/>
      <c r="F2014" s="12"/>
      <c r="G2014" s="12" t="str">
        <f t="shared" si="204"/>
        <v/>
      </c>
      <c r="H2014" s="12"/>
      <c r="I2014" s="12"/>
      <c r="J2014" s="12"/>
      <c r="K2014" s="12">
        <f t="shared" si="205"/>
        <v>0</v>
      </c>
      <c r="L2014" s="12"/>
      <c r="M2014" s="12"/>
      <c r="N2014" s="12" t="b">
        <f t="shared" si="206"/>
        <v>1</v>
      </c>
      <c r="O2014" s="12" t="e">
        <f>VLOOKUP(G2014,[1]CTDaoKhung!$C$5:$L$726,2,0)</f>
        <v>#N/A</v>
      </c>
      <c r="P2014" s="12" t="e">
        <f t="shared" si="207"/>
        <v>#N/A</v>
      </c>
      <c r="Q2014" s="12"/>
      <c r="R2014" s="12"/>
    </row>
    <row r="2015" spans="1:18" hidden="1" x14ac:dyDescent="0.3">
      <c r="A2015" s="12"/>
      <c r="B2015" s="12"/>
      <c r="C2015" s="12" t="str">
        <f t="shared" si="208"/>
        <v/>
      </c>
      <c r="D2015" s="12"/>
      <c r="E2015" s="12"/>
      <c r="F2015" s="12"/>
      <c r="G2015" s="12" t="str">
        <f t="shared" si="204"/>
        <v/>
      </c>
      <c r="H2015" s="12"/>
      <c r="I2015" s="12"/>
      <c r="J2015" s="12"/>
      <c r="K2015" s="12">
        <f t="shared" si="205"/>
        <v>0</v>
      </c>
      <c r="L2015" s="12"/>
      <c r="M2015" s="12"/>
      <c r="N2015" s="12" t="b">
        <f t="shared" si="206"/>
        <v>1</v>
      </c>
      <c r="O2015" s="12" t="e">
        <f>VLOOKUP(G2015,[1]CTDaoKhung!$C$5:$L$726,2,0)</f>
        <v>#N/A</v>
      </c>
      <c r="P2015" s="12" t="e">
        <f t="shared" si="207"/>
        <v>#N/A</v>
      </c>
      <c r="Q2015" s="12"/>
      <c r="R2015" s="12"/>
    </row>
    <row r="2016" spans="1:18" hidden="1" x14ac:dyDescent="0.3">
      <c r="A2016" s="12"/>
      <c r="B2016" s="12"/>
      <c r="C2016" s="12" t="str">
        <f t="shared" si="208"/>
        <v/>
      </c>
      <c r="D2016" s="12"/>
      <c r="E2016" s="12"/>
      <c r="F2016" s="12"/>
      <c r="G2016" s="12" t="str">
        <f t="shared" si="204"/>
        <v/>
      </c>
      <c r="H2016" s="12"/>
      <c r="I2016" s="12"/>
      <c r="J2016" s="12"/>
      <c r="K2016" s="12">
        <f t="shared" si="205"/>
        <v>0</v>
      </c>
      <c r="L2016" s="12"/>
      <c r="M2016" s="12"/>
      <c r="N2016" s="12" t="b">
        <f t="shared" si="206"/>
        <v>1</v>
      </c>
      <c r="O2016" s="12" t="e">
        <f>VLOOKUP(G2016,[1]CTDaoKhung!$C$5:$L$726,2,0)</f>
        <v>#N/A</v>
      </c>
      <c r="P2016" s="12" t="e">
        <f t="shared" si="207"/>
        <v>#N/A</v>
      </c>
      <c r="Q2016" s="12"/>
      <c r="R2016" s="12"/>
    </row>
    <row r="2017" spans="1:18" hidden="1" x14ac:dyDescent="0.3">
      <c r="A2017" s="12"/>
      <c r="B2017" s="12"/>
      <c r="C2017" s="12" t="str">
        <f t="shared" si="208"/>
        <v/>
      </c>
      <c r="D2017" s="12"/>
      <c r="E2017" s="12"/>
      <c r="F2017" s="12"/>
      <c r="G2017" s="12" t="str">
        <f t="shared" si="204"/>
        <v/>
      </c>
      <c r="H2017" s="12"/>
      <c r="I2017" s="12"/>
      <c r="J2017" s="12"/>
      <c r="K2017" s="12">
        <f t="shared" si="205"/>
        <v>0</v>
      </c>
      <c r="L2017" s="12"/>
      <c r="M2017" s="12"/>
      <c r="N2017" s="12" t="b">
        <f t="shared" si="206"/>
        <v>1</v>
      </c>
      <c r="O2017" s="12" t="e">
        <f>VLOOKUP(G2017,[1]CTDaoKhung!$C$5:$L$726,2,0)</f>
        <v>#N/A</v>
      </c>
      <c r="P2017" s="12" t="e">
        <f t="shared" si="207"/>
        <v>#N/A</v>
      </c>
      <c r="Q2017" s="12"/>
      <c r="R2017" s="12"/>
    </row>
    <row r="2018" spans="1:18" hidden="1" x14ac:dyDescent="0.3">
      <c r="A2018" s="12"/>
      <c r="B2018" s="12"/>
      <c r="C2018" s="12" t="str">
        <f t="shared" si="208"/>
        <v/>
      </c>
      <c r="D2018" s="12"/>
      <c r="E2018" s="12"/>
      <c r="F2018" s="12"/>
      <c r="G2018" s="12" t="str">
        <f t="shared" si="204"/>
        <v/>
      </c>
      <c r="H2018" s="12"/>
      <c r="I2018" s="12"/>
      <c r="J2018" s="12"/>
      <c r="K2018" s="12">
        <f t="shared" si="205"/>
        <v>0</v>
      </c>
      <c r="L2018" s="12"/>
      <c r="M2018" s="12"/>
      <c r="N2018" s="12" t="b">
        <f t="shared" si="206"/>
        <v>1</v>
      </c>
      <c r="O2018" s="12" t="e">
        <f>VLOOKUP(G2018,[1]CTDaoKhung!$C$5:$L$726,2,0)</f>
        <v>#N/A</v>
      </c>
      <c r="P2018" s="12" t="e">
        <f t="shared" si="207"/>
        <v>#N/A</v>
      </c>
      <c r="Q2018" s="12"/>
      <c r="R2018" s="12"/>
    </row>
    <row r="2019" spans="1:18" hidden="1" x14ac:dyDescent="0.3">
      <c r="A2019" s="12"/>
      <c r="B2019" s="12"/>
      <c r="C2019" s="12" t="str">
        <f t="shared" si="208"/>
        <v/>
      </c>
      <c r="D2019" s="12"/>
      <c r="E2019" s="12"/>
      <c r="F2019" s="12"/>
      <c r="G2019" s="12" t="str">
        <f t="shared" si="204"/>
        <v/>
      </c>
      <c r="H2019" s="12"/>
      <c r="I2019" s="12"/>
      <c r="J2019" s="12"/>
      <c r="K2019" s="12">
        <f t="shared" si="205"/>
        <v>0</v>
      </c>
      <c r="L2019" s="12"/>
      <c r="M2019" s="12"/>
      <c r="N2019" s="12" t="b">
        <f t="shared" si="206"/>
        <v>1</v>
      </c>
      <c r="O2019" s="12" t="e">
        <f>VLOOKUP(G2019,[1]CTDaoKhung!$C$5:$L$726,2,0)</f>
        <v>#N/A</v>
      </c>
      <c r="P2019" s="12" t="e">
        <f t="shared" si="207"/>
        <v>#N/A</v>
      </c>
      <c r="Q2019" s="12"/>
      <c r="R2019" s="12"/>
    </row>
    <row r="2020" spans="1:18" hidden="1" x14ac:dyDescent="0.3">
      <c r="A2020" s="12"/>
      <c r="B2020" s="12"/>
      <c r="C2020" s="12" t="str">
        <f t="shared" si="208"/>
        <v/>
      </c>
      <c r="D2020" s="12"/>
      <c r="E2020" s="12"/>
      <c r="F2020" s="12"/>
      <c r="G2020" s="12" t="str">
        <f t="shared" si="204"/>
        <v/>
      </c>
      <c r="H2020" s="12"/>
      <c r="I2020" s="12"/>
      <c r="J2020" s="12"/>
      <c r="K2020" s="12">
        <f t="shared" si="205"/>
        <v>0</v>
      </c>
      <c r="L2020" s="12"/>
      <c r="M2020" s="12"/>
      <c r="N2020" s="12" t="b">
        <f t="shared" si="206"/>
        <v>1</v>
      </c>
      <c r="O2020" s="12" t="e">
        <f>VLOOKUP(G2020,[1]CTDaoKhung!$C$5:$L$726,2,0)</f>
        <v>#N/A</v>
      </c>
      <c r="P2020" s="12" t="e">
        <f t="shared" si="207"/>
        <v>#N/A</v>
      </c>
      <c r="Q2020" s="12"/>
      <c r="R2020" s="12"/>
    </row>
    <row r="2021" spans="1:18" hidden="1" x14ac:dyDescent="0.3">
      <c r="A2021" s="12"/>
      <c r="B2021" s="12"/>
      <c r="C2021" s="12" t="str">
        <f t="shared" si="208"/>
        <v/>
      </c>
      <c r="D2021" s="12"/>
      <c r="E2021" s="12"/>
      <c r="F2021" s="12"/>
      <c r="G2021" s="12" t="str">
        <f t="shared" si="204"/>
        <v/>
      </c>
      <c r="H2021" s="12"/>
      <c r="I2021" s="12"/>
      <c r="J2021" s="12"/>
      <c r="K2021" s="12">
        <f t="shared" si="205"/>
        <v>0</v>
      </c>
      <c r="L2021" s="12"/>
      <c r="M2021" s="12"/>
      <c r="N2021" s="12" t="b">
        <f t="shared" si="206"/>
        <v>1</v>
      </c>
      <c r="O2021" s="12" t="e">
        <f>VLOOKUP(G2021,[1]CTDaoKhung!$C$5:$L$726,2,0)</f>
        <v>#N/A</v>
      </c>
      <c r="P2021" s="12" t="e">
        <f t="shared" si="207"/>
        <v>#N/A</v>
      </c>
      <c r="Q2021" s="12"/>
      <c r="R2021" s="12"/>
    </row>
    <row r="2022" spans="1:18" hidden="1" x14ac:dyDescent="0.3">
      <c r="A2022" s="12"/>
      <c r="B2022" s="12"/>
      <c r="C2022" s="12" t="str">
        <f t="shared" si="208"/>
        <v/>
      </c>
      <c r="D2022" s="12"/>
      <c r="E2022" s="12"/>
      <c r="F2022" s="12"/>
      <c r="G2022" s="12" t="str">
        <f t="shared" si="204"/>
        <v/>
      </c>
      <c r="H2022" s="12"/>
      <c r="I2022" s="12"/>
      <c r="J2022" s="12"/>
      <c r="K2022" s="12">
        <f t="shared" si="205"/>
        <v>0</v>
      </c>
      <c r="L2022" s="12"/>
      <c r="M2022" s="12"/>
      <c r="N2022" s="12" t="b">
        <f t="shared" si="206"/>
        <v>1</v>
      </c>
      <c r="O2022" s="12" t="e">
        <f>VLOOKUP(G2022,[1]CTDaoKhung!$C$5:$L$726,2,0)</f>
        <v>#N/A</v>
      </c>
      <c r="P2022" s="12" t="e">
        <f t="shared" si="207"/>
        <v>#N/A</v>
      </c>
      <c r="Q2022" s="12"/>
      <c r="R2022" s="12"/>
    </row>
    <row r="2023" spans="1:18" hidden="1" x14ac:dyDescent="0.3">
      <c r="A2023" s="12"/>
      <c r="B2023" s="12"/>
      <c r="C2023" s="12" t="str">
        <f t="shared" si="208"/>
        <v/>
      </c>
      <c r="D2023" s="12"/>
      <c r="E2023" s="12"/>
      <c r="F2023" s="12"/>
      <c r="G2023" s="12" t="str">
        <f t="shared" si="204"/>
        <v/>
      </c>
      <c r="H2023" s="12"/>
      <c r="I2023" s="12"/>
      <c r="J2023" s="12"/>
      <c r="K2023" s="12">
        <f t="shared" si="205"/>
        <v>0</v>
      </c>
      <c r="L2023" s="12"/>
      <c r="M2023" s="12"/>
      <c r="N2023" s="12" t="b">
        <f t="shared" si="206"/>
        <v>1</v>
      </c>
      <c r="O2023" s="12" t="e">
        <f>VLOOKUP(G2023,[1]CTDaoKhung!$C$5:$L$726,2,0)</f>
        <v>#N/A</v>
      </c>
      <c r="P2023" s="12" t="e">
        <f t="shared" si="207"/>
        <v>#N/A</v>
      </c>
      <c r="Q2023" s="12"/>
      <c r="R2023" s="12"/>
    </row>
    <row r="2024" spans="1:18" hidden="1" x14ac:dyDescent="0.3">
      <c r="A2024" s="12"/>
      <c r="B2024" s="12"/>
      <c r="C2024" s="12" t="str">
        <f t="shared" si="208"/>
        <v/>
      </c>
      <c r="D2024" s="12"/>
      <c r="E2024" s="12"/>
      <c r="F2024" s="12"/>
      <c r="G2024" s="12" t="str">
        <f t="shared" si="204"/>
        <v/>
      </c>
      <c r="H2024" s="12"/>
      <c r="I2024" s="12"/>
      <c r="J2024" s="12"/>
      <c r="K2024" s="12">
        <f t="shared" si="205"/>
        <v>0</v>
      </c>
      <c r="L2024" s="12"/>
      <c r="M2024" s="12"/>
      <c r="N2024" s="12" t="b">
        <f t="shared" si="206"/>
        <v>1</v>
      </c>
      <c r="O2024" s="12" t="e">
        <f>VLOOKUP(G2024,[1]CTDaoKhung!$C$5:$L$726,2,0)</f>
        <v>#N/A</v>
      </c>
      <c r="P2024" s="12" t="e">
        <f t="shared" si="207"/>
        <v>#N/A</v>
      </c>
      <c r="Q2024" s="12"/>
      <c r="R2024" s="12"/>
    </row>
    <row r="2025" spans="1:18" hidden="1" x14ac:dyDescent="0.3">
      <c r="A2025" s="12"/>
      <c r="B2025" s="12"/>
      <c r="C2025" s="12" t="str">
        <f t="shared" si="208"/>
        <v/>
      </c>
      <c r="D2025" s="12"/>
      <c r="E2025" s="12"/>
      <c r="F2025" s="12"/>
      <c r="G2025" s="12" t="str">
        <f t="shared" si="204"/>
        <v/>
      </c>
      <c r="H2025" s="12"/>
      <c r="I2025" s="12"/>
      <c r="J2025" s="12"/>
      <c r="K2025" s="12">
        <f t="shared" si="205"/>
        <v>0</v>
      </c>
      <c r="L2025" s="12"/>
      <c r="M2025" s="12"/>
      <c r="N2025" s="12" t="b">
        <f t="shared" si="206"/>
        <v>1</v>
      </c>
      <c r="O2025" s="12" t="e">
        <f>VLOOKUP(G2025,[1]CTDaoKhung!$C$5:$L$726,2,0)</f>
        <v>#N/A</v>
      </c>
      <c r="P2025" s="12" t="e">
        <f t="shared" si="207"/>
        <v>#N/A</v>
      </c>
      <c r="Q2025" s="12"/>
      <c r="R2025" s="12"/>
    </row>
    <row r="2026" spans="1:18" hidden="1" x14ac:dyDescent="0.3">
      <c r="A2026" s="12"/>
      <c r="B2026" s="12"/>
      <c r="C2026" s="12" t="str">
        <f t="shared" si="208"/>
        <v/>
      </c>
      <c r="D2026" s="12"/>
      <c r="E2026" s="12"/>
      <c r="F2026" s="12"/>
      <c r="G2026" s="12" t="str">
        <f t="shared" si="204"/>
        <v/>
      </c>
      <c r="H2026" s="12"/>
      <c r="I2026" s="12"/>
      <c r="J2026" s="12"/>
      <c r="K2026" s="12">
        <f t="shared" si="205"/>
        <v>0</v>
      </c>
      <c r="L2026" s="12"/>
      <c r="M2026" s="12"/>
      <c r="N2026" s="12" t="b">
        <f t="shared" si="206"/>
        <v>1</v>
      </c>
      <c r="O2026" s="12" t="e">
        <f>VLOOKUP(G2026,[1]CTDaoKhung!$C$5:$L$726,2,0)</f>
        <v>#N/A</v>
      </c>
      <c r="P2026" s="12" t="e">
        <f t="shared" si="207"/>
        <v>#N/A</v>
      </c>
      <c r="Q2026" s="12"/>
      <c r="R2026" s="12"/>
    </row>
    <row r="2027" spans="1:18" hidden="1" x14ac:dyDescent="0.3">
      <c r="A2027" s="12"/>
      <c r="B2027" s="12"/>
      <c r="C2027" s="12" t="str">
        <f t="shared" si="208"/>
        <v/>
      </c>
      <c r="D2027" s="12"/>
      <c r="E2027" s="12"/>
      <c r="F2027" s="12"/>
      <c r="G2027" s="12" t="str">
        <f t="shared" si="204"/>
        <v/>
      </c>
      <c r="H2027" s="12"/>
      <c r="I2027" s="12"/>
      <c r="J2027" s="12"/>
      <c r="K2027" s="12">
        <f t="shared" si="205"/>
        <v>0</v>
      </c>
      <c r="L2027" s="12"/>
      <c r="M2027" s="12"/>
      <c r="N2027" s="12" t="b">
        <f t="shared" si="206"/>
        <v>1</v>
      </c>
      <c r="O2027" s="12" t="e">
        <f>VLOOKUP(G2027,[1]CTDaoKhung!$C$5:$L$726,2,0)</f>
        <v>#N/A</v>
      </c>
      <c r="P2027" s="12" t="e">
        <f t="shared" si="207"/>
        <v>#N/A</v>
      </c>
      <c r="Q2027" s="12"/>
      <c r="R2027" s="12"/>
    </row>
    <row r="2028" spans="1:18" hidden="1" x14ac:dyDescent="0.3">
      <c r="A2028" s="12"/>
      <c r="B2028" s="12"/>
      <c r="C2028" s="12" t="str">
        <f t="shared" si="208"/>
        <v/>
      </c>
      <c r="D2028" s="12"/>
      <c r="E2028" s="12"/>
      <c r="F2028" s="12"/>
      <c r="G2028" s="12" t="str">
        <f t="shared" si="204"/>
        <v/>
      </c>
      <c r="H2028" s="12"/>
      <c r="I2028" s="12"/>
      <c r="J2028" s="12"/>
      <c r="K2028" s="12">
        <f t="shared" si="205"/>
        <v>0</v>
      </c>
      <c r="L2028" s="12"/>
      <c r="M2028" s="12"/>
      <c r="N2028" s="12" t="b">
        <f t="shared" si="206"/>
        <v>1</v>
      </c>
      <c r="O2028" s="12" t="e">
        <f>VLOOKUP(G2028,[1]CTDaoKhung!$C$5:$L$726,2,0)</f>
        <v>#N/A</v>
      </c>
      <c r="P2028" s="12" t="e">
        <f t="shared" si="207"/>
        <v>#N/A</v>
      </c>
      <c r="Q2028" s="12"/>
      <c r="R2028" s="12"/>
    </row>
    <row r="2029" spans="1:18" hidden="1" x14ac:dyDescent="0.3">
      <c r="A2029" s="12"/>
      <c r="B2029" s="12"/>
      <c r="C2029" s="12" t="str">
        <f t="shared" si="208"/>
        <v/>
      </c>
      <c r="D2029" s="12"/>
      <c r="E2029" s="12"/>
      <c r="F2029" s="12"/>
      <c r="G2029" s="12" t="str">
        <f t="shared" si="204"/>
        <v/>
      </c>
      <c r="H2029" s="12"/>
      <c r="I2029" s="12"/>
      <c r="J2029" s="12"/>
      <c r="K2029" s="12">
        <f t="shared" si="205"/>
        <v>0</v>
      </c>
      <c r="L2029" s="12"/>
      <c r="M2029" s="12"/>
      <c r="N2029" s="12" t="b">
        <f t="shared" si="206"/>
        <v>1</v>
      </c>
      <c r="O2029" s="12" t="e">
        <f>VLOOKUP(G2029,[1]CTDaoKhung!$C$5:$L$726,2,0)</f>
        <v>#N/A</v>
      </c>
      <c r="P2029" s="12" t="e">
        <f t="shared" si="207"/>
        <v>#N/A</v>
      </c>
      <c r="Q2029" s="12"/>
      <c r="R2029" s="12"/>
    </row>
    <row r="2030" spans="1:18" hidden="1" x14ac:dyDescent="0.3">
      <c r="A2030" s="12"/>
      <c r="B2030" s="12"/>
      <c r="C2030" s="12" t="str">
        <f t="shared" si="208"/>
        <v/>
      </c>
      <c r="D2030" s="12"/>
      <c r="E2030" s="12"/>
      <c r="F2030" s="12"/>
      <c r="G2030" s="12" t="str">
        <f t="shared" si="204"/>
        <v/>
      </c>
      <c r="H2030" s="12"/>
      <c r="I2030" s="12"/>
      <c r="J2030" s="12"/>
      <c r="K2030" s="12">
        <f t="shared" si="205"/>
        <v>0</v>
      </c>
      <c r="L2030" s="12"/>
      <c r="M2030" s="12"/>
      <c r="N2030" s="12" t="b">
        <f t="shared" si="206"/>
        <v>1</v>
      </c>
      <c r="O2030" s="12" t="e">
        <f>VLOOKUP(G2030,[1]CTDaoKhung!$C$5:$L$726,2,0)</f>
        <v>#N/A</v>
      </c>
      <c r="P2030" s="12" t="e">
        <f t="shared" si="207"/>
        <v>#N/A</v>
      </c>
      <c r="Q2030" s="12"/>
      <c r="R2030" s="12"/>
    </row>
    <row r="2031" spans="1:18" hidden="1" x14ac:dyDescent="0.3">
      <c r="A2031" s="12"/>
      <c r="B2031" s="12"/>
      <c r="C2031" s="12" t="str">
        <f t="shared" si="208"/>
        <v/>
      </c>
      <c r="D2031" s="12"/>
      <c r="E2031" s="12"/>
      <c r="F2031" s="12"/>
      <c r="G2031" s="12" t="str">
        <f t="shared" si="204"/>
        <v/>
      </c>
      <c r="H2031" s="12"/>
      <c r="I2031" s="12"/>
      <c r="J2031" s="12"/>
      <c r="K2031" s="12">
        <f t="shared" si="205"/>
        <v>0</v>
      </c>
      <c r="L2031" s="12"/>
      <c r="M2031" s="12"/>
      <c r="N2031" s="12" t="b">
        <f t="shared" si="206"/>
        <v>1</v>
      </c>
      <c r="O2031" s="12" t="e">
        <f>VLOOKUP(G2031,[1]CTDaoKhung!$C$5:$L$726,2,0)</f>
        <v>#N/A</v>
      </c>
      <c r="P2031" s="12" t="e">
        <f t="shared" si="207"/>
        <v>#N/A</v>
      </c>
      <c r="Q2031" s="12"/>
      <c r="R2031" s="12"/>
    </row>
    <row r="2032" spans="1:18" hidden="1" x14ac:dyDescent="0.3">
      <c r="A2032" s="12"/>
      <c r="B2032" s="12"/>
      <c r="C2032" s="12" t="str">
        <f t="shared" si="208"/>
        <v/>
      </c>
      <c r="D2032" s="12"/>
      <c r="E2032" s="12"/>
      <c r="F2032" s="12"/>
      <c r="G2032" s="12" t="str">
        <f t="shared" si="204"/>
        <v/>
      </c>
      <c r="H2032" s="12"/>
      <c r="I2032" s="12"/>
      <c r="J2032" s="12"/>
      <c r="K2032" s="12">
        <f t="shared" si="205"/>
        <v>0</v>
      </c>
      <c r="L2032" s="12"/>
      <c r="M2032" s="12"/>
      <c r="N2032" s="12" t="b">
        <f t="shared" si="206"/>
        <v>1</v>
      </c>
      <c r="O2032" s="12" t="e">
        <f>VLOOKUP(G2032,[1]CTDaoKhung!$C$5:$L$726,2,0)</f>
        <v>#N/A</v>
      </c>
      <c r="P2032" s="12" t="e">
        <f t="shared" si="207"/>
        <v>#N/A</v>
      </c>
      <c r="Q2032" s="12"/>
      <c r="R2032" s="12"/>
    </row>
    <row r="2033" spans="1:18" hidden="1" x14ac:dyDescent="0.3">
      <c r="A2033" s="12"/>
      <c r="B2033" s="12"/>
      <c r="C2033" s="12" t="str">
        <f t="shared" si="208"/>
        <v/>
      </c>
      <c r="D2033" s="12"/>
      <c r="E2033" s="12"/>
      <c r="F2033" s="12"/>
      <c r="G2033" s="12" t="str">
        <f t="shared" si="204"/>
        <v/>
      </c>
      <c r="H2033" s="12"/>
      <c r="I2033" s="12"/>
      <c r="J2033" s="12"/>
      <c r="K2033" s="12">
        <f t="shared" si="205"/>
        <v>0</v>
      </c>
      <c r="L2033" s="12"/>
      <c r="M2033" s="12"/>
      <c r="N2033" s="12" t="b">
        <f t="shared" si="206"/>
        <v>1</v>
      </c>
      <c r="O2033" s="12" t="e">
        <f>VLOOKUP(G2033,[1]CTDaoKhung!$C$5:$L$726,2,0)</f>
        <v>#N/A</v>
      </c>
      <c r="P2033" s="12" t="e">
        <f t="shared" si="207"/>
        <v>#N/A</v>
      </c>
      <c r="Q2033" s="12"/>
      <c r="R2033" s="12"/>
    </row>
    <row r="2034" spans="1:18" hidden="1" x14ac:dyDescent="0.3">
      <c r="A2034" s="12"/>
      <c r="B2034" s="12"/>
      <c r="C2034" s="12" t="str">
        <f t="shared" si="208"/>
        <v/>
      </c>
      <c r="D2034" s="12"/>
      <c r="E2034" s="12"/>
      <c r="F2034" s="12"/>
      <c r="G2034" s="12" t="str">
        <f t="shared" si="204"/>
        <v/>
      </c>
      <c r="H2034" s="12"/>
      <c r="I2034" s="12"/>
      <c r="J2034" s="12"/>
      <c r="K2034" s="12">
        <f t="shared" si="205"/>
        <v>0</v>
      </c>
      <c r="L2034" s="12"/>
      <c r="M2034" s="12"/>
      <c r="N2034" s="12" t="b">
        <f t="shared" si="206"/>
        <v>1</v>
      </c>
      <c r="O2034" s="12" t="e">
        <f>VLOOKUP(G2034,[1]CTDaoKhung!$C$5:$L$726,2,0)</f>
        <v>#N/A</v>
      </c>
      <c r="P2034" s="12" t="e">
        <f t="shared" si="207"/>
        <v>#N/A</v>
      </c>
      <c r="Q2034" s="12"/>
      <c r="R2034" s="12"/>
    </row>
    <row r="2035" spans="1:18" hidden="1" x14ac:dyDescent="0.3">
      <c r="A2035" s="12"/>
      <c r="B2035" s="12"/>
      <c r="C2035" s="12" t="str">
        <f t="shared" si="208"/>
        <v/>
      </c>
      <c r="D2035" s="12"/>
      <c r="E2035" s="12"/>
      <c r="F2035" s="12"/>
      <c r="G2035" s="12" t="str">
        <f t="shared" si="204"/>
        <v/>
      </c>
      <c r="H2035" s="12"/>
      <c r="I2035" s="12"/>
      <c r="J2035" s="12"/>
      <c r="K2035" s="12">
        <f t="shared" si="205"/>
        <v>0</v>
      </c>
      <c r="L2035" s="12"/>
      <c r="M2035" s="12"/>
      <c r="N2035" s="12" t="b">
        <f t="shared" si="206"/>
        <v>1</v>
      </c>
      <c r="O2035" s="12" t="e">
        <f>VLOOKUP(G2035,[1]CTDaoKhung!$C$5:$L$726,2,0)</f>
        <v>#N/A</v>
      </c>
      <c r="P2035" s="12" t="e">
        <f t="shared" si="207"/>
        <v>#N/A</v>
      </c>
      <c r="Q2035" s="12"/>
      <c r="R2035" s="12"/>
    </row>
    <row r="2036" spans="1:18" hidden="1" x14ac:dyDescent="0.3">
      <c r="A2036" s="12"/>
      <c r="B2036" s="12"/>
      <c r="C2036" s="12" t="str">
        <f t="shared" si="208"/>
        <v/>
      </c>
      <c r="D2036" s="12"/>
      <c r="E2036" s="12"/>
      <c r="F2036" s="12"/>
      <c r="G2036" s="12" t="str">
        <f t="shared" si="204"/>
        <v/>
      </c>
      <c r="H2036" s="12"/>
      <c r="I2036" s="12"/>
      <c r="J2036" s="12"/>
      <c r="K2036" s="12">
        <f t="shared" si="205"/>
        <v>0</v>
      </c>
      <c r="L2036" s="12"/>
      <c r="M2036" s="12"/>
      <c r="N2036" s="12" t="b">
        <f t="shared" si="206"/>
        <v>1</v>
      </c>
      <c r="O2036" s="12" t="e">
        <f>VLOOKUP(G2036,[1]CTDaoKhung!$C$5:$L$726,2,0)</f>
        <v>#N/A</v>
      </c>
      <c r="P2036" s="12" t="e">
        <f t="shared" si="207"/>
        <v>#N/A</v>
      </c>
      <c r="Q2036" s="12"/>
      <c r="R2036" s="12"/>
    </row>
    <row r="2037" spans="1:18" hidden="1" x14ac:dyDescent="0.3">
      <c r="A2037" s="12"/>
      <c r="B2037" s="12"/>
      <c r="C2037" s="12" t="str">
        <f t="shared" si="208"/>
        <v/>
      </c>
      <c r="D2037" s="12"/>
      <c r="E2037" s="12"/>
      <c r="F2037" s="12"/>
      <c r="G2037" s="12" t="str">
        <f t="shared" si="204"/>
        <v/>
      </c>
      <c r="H2037" s="12"/>
      <c r="I2037" s="12"/>
      <c r="J2037" s="12"/>
      <c r="K2037" s="12">
        <f t="shared" si="205"/>
        <v>0</v>
      </c>
      <c r="L2037" s="12"/>
      <c r="M2037" s="12"/>
      <c r="N2037" s="12" t="b">
        <f t="shared" si="206"/>
        <v>1</v>
      </c>
      <c r="O2037" s="12" t="e">
        <f>VLOOKUP(G2037,[1]CTDaoKhung!$C$5:$L$726,2,0)</f>
        <v>#N/A</v>
      </c>
      <c r="P2037" s="12" t="e">
        <f t="shared" si="207"/>
        <v>#N/A</v>
      </c>
      <c r="Q2037" s="12"/>
      <c r="R2037" s="12"/>
    </row>
    <row r="2038" spans="1:18" hidden="1" x14ac:dyDescent="0.3">
      <c r="A2038" s="12"/>
      <c r="B2038" s="12"/>
      <c r="C2038" s="12" t="str">
        <f t="shared" si="208"/>
        <v/>
      </c>
      <c r="D2038" s="12"/>
      <c r="E2038" s="12"/>
      <c r="F2038" s="12"/>
      <c r="G2038" s="12" t="str">
        <f t="shared" si="204"/>
        <v/>
      </c>
      <c r="H2038" s="12"/>
      <c r="I2038" s="12"/>
      <c r="J2038" s="12"/>
      <c r="K2038" s="12">
        <f t="shared" si="205"/>
        <v>0</v>
      </c>
      <c r="L2038" s="12"/>
      <c r="M2038" s="12"/>
      <c r="N2038" s="12" t="b">
        <f t="shared" si="206"/>
        <v>1</v>
      </c>
      <c r="O2038" s="12" t="e">
        <f>VLOOKUP(G2038,[1]CTDaoKhung!$C$5:$L$726,2,0)</f>
        <v>#N/A</v>
      </c>
      <c r="P2038" s="12" t="e">
        <f t="shared" si="207"/>
        <v>#N/A</v>
      </c>
      <c r="Q2038" s="12"/>
      <c r="R2038" s="12"/>
    </row>
    <row r="2039" spans="1:18" hidden="1" x14ac:dyDescent="0.3">
      <c r="A2039" s="12"/>
      <c r="B2039" s="12"/>
      <c r="C2039" s="12" t="str">
        <f t="shared" si="208"/>
        <v/>
      </c>
      <c r="D2039" s="12"/>
      <c r="E2039" s="12"/>
      <c r="F2039" s="12"/>
      <c r="G2039" s="12" t="str">
        <f t="shared" si="204"/>
        <v/>
      </c>
      <c r="H2039" s="12"/>
      <c r="I2039" s="12"/>
      <c r="J2039" s="12"/>
      <c r="K2039" s="12">
        <f t="shared" si="205"/>
        <v>0</v>
      </c>
      <c r="L2039" s="12"/>
      <c r="M2039" s="12"/>
      <c r="N2039" s="12" t="b">
        <f t="shared" si="206"/>
        <v>1</v>
      </c>
      <c r="O2039" s="12" t="e">
        <f>VLOOKUP(G2039,[1]CTDaoKhung!$C$5:$L$726,2,0)</f>
        <v>#N/A</v>
      </c>
      <c r="P2039" s="12" t="e">
        <f t="shared" si="207"/>
        <v>#N/A</v>
      </c>
      <c r="Q2039" s="12"/>
      <c r="R2039" s="12"/>
    </row>
    <row r="2040" spans="1:18" hidden="1" x14ac:dyDescent="0.3">
      <c r="A2040" s="12"/>
      <c r="B2040" s="12"/>
      <c r="C2040" s="12" t="str">
        <f t="shared" si="208"/>
        <v/>
      </c>
      <c r="D2040" s="12"/>
      <c r="E2040" s="12"/>
      <c r="F2040" s="12"/>
      <c r="G2040" s="12" t="str">
        <f t="shared" si="204"/>
        <v/>
      </c>
      <c r="H2040" s="12"/>
      <c r="I2040" s="12"/>
      <c r="J2040" s="12"/>
      <c r="K2040" s="12">
        <f t="shared" si="205"/>
        <v>0</v>
      </c>
      <c r="L2040" s="12"/>
      <c r="M2040" s="12"/>
      <c r="N2040" s="12" t="b">
        <f t="shared" si="206"/>
        <v>1</v>
      </c>
      <c r="O2040" s="12" t="e">
        <f>VLOOKUP(G2040,[1]CTDaoKhung!$C$5:$L$726,2,0)</f>
        <v>#N/A</v>
      </c>
      <c r="P2040" s="12" t="e">
        <f t="shared" si="207"/>
        <v>#N/A</v>
      </c>
      <c r="Q2040" s="12"/>
      <c r="R2040" s="12"/>
    </row>
    <row r="2041" spans="1:18" hidden="1" x14ac:dyDescent="0.3">
      <c r="A2041" s="12"/>
      <c r="B2041" s="12"/>
      <c r="C2041" s="12" t="str">
        <f t="shared" si="208"/>
        <v/>
      </c>
      <c r="D2041" s="12"/>
      <c r="E2041" s="12"/>
      <c r="F2041" s="12"/>
      <c r="G2041" s="12" t="str">
        <f t="shared" si="204"/>
        <v/>
      </c>
      <c r="H2041" s="12"/>
      <c r="I2041" s="12"/>
      <c r="J2041" s="12"/>
      <c r="K2041" s="12">
        <f t="shared" si="205"/>
        <v>0</v>
      </c>
      <c r="L2041" s="12"/>
      <c r="M2041" s="12"/>
      <c r="N2041" s="12" t="b">
        <f t="shared" si="206"/>
        <v>1</v>
      </c>
      <c r="O2041" s="12" t="e">
        <f>VLOOKUP(G2041,[1]CTDaoKhung!$C$5:$L$726,2,0)</f>
        <v>#N/A</v>
      </c>
      <c r="P2041" s="12" t="e">
        <f t="shared" si="207"/>
        <v>#N/A</v>
      </c>
      <c r="Q2041" s="12"/>
      <c r="R2041" s="12"/>
    </row>
    <row r="2042" spans="1:18" hidden="1" x14ac:dyDescent="0.3">
      <c r="A2042" s="12"/>
      <c r="B2042" s="12"/>
      <c r="C2042" s="12" t="str">
        <f t="shared" si="208"/>
        <v/>
      </c>
      <c r="D2042" s="12"/>
      <c r="E2042" s="12"/>
      <c r="F2042" s="12"/>
      <c r="G2042" s="12" t="str">
        <f t="shared" si="204"/>
        <v/>
      </c>
      <c r="H2042" s="12"/>
      <c r="I2042" s="12"/>
      <c r="J2042" s="12"/>
      <c r="K2042" s="12">
        <f t="shared" si="205"/>
        <v>0</v>
      </c>
      <c r="L2042" s="12"/>
      <c r="M2042" s="12"/>
      <c r="N2042" s="12" t="b">
        <f t="shared" si="206"/>
        <v>1</v>
      </c>
      <c r="O2042" s="12" t="e">
        <f>VLOOKUP(G2042,[1]CTDaoKhung!$C$5:$L$726,2,0)</f>
        <v>#N/A</v>
      </c>
      <c r="P2042" s="12" t="e">
        <f t="shared" si="207"/>
        <v>#N/A</v>
      </c>
      <c r="Q2042" s="12"/>
      <c r="R2042" s="12"/>
    </row>
    <row r="2043" spans="1:18" hidden="1" x14ac:dyDescent="0.3">
      <c r="A2043" s="12"/>
      <c r="B2043" s="12"/>
      <c r="C2043" s="12" t="str">
        <f t="shared" si="208"/>
        <v/>
      </c>
      <c r="D2043" s="12"/>
      <c r="E2043" s="12"/>
      <c r="F2043" s="12"/>
      <c r="G2043" s="12" t="str">
        <f t="shared" si="204"/>
        <v/>
      </c>
      <c r="H2043" s="12"/>
      <c r="I2043" s="12"/>
      <c r="J2043" s="12"/>
      <c r="K2043" s="12">
        <f t="shared" si="205"/>
        <v>0</v>
      </c>
      <c r="L2043" s="12"/>
      <c r="M2043" s="12"/>
      <c r="N2043" s="12" t="b">
        <f t="shared" si="206"/>
        <v>1</v>
      </c>
      <c r="O2043" s="12" t="e">
        <f>VLOOKUP(G2043,[1]CTDaoKhung!$C$5:$L$726,2,0)</f>
        <v>#N/A</v>
      </c>
      <c r="P2043" s="12" t="e">
        <f t="shared" si="207"/>
        <v>#N/A</v>
      </c>
      <c r="Q2043" s="12"/>
      <c r="R2043" s="12"/>
    </row>
    <row r="2044" spans="1:18" hidden="1" x14ac:dyDescent="0.3">
      <c r="A2044" s="12"/>
      <c r="B2044" s="12"/>
      <c r="C2044" s="12" t="str">
        <f t="shared" si="208"/>
        <v/>
      </c>
      <c r="D2044" s="12"/>
      <c r="E2044" s="12"/>
      <c r="F2044" s="12"/>
      <c r="G2044" s="12" t="str">
        <f t="shared" si="204"/>
        <v/>
      </c>
      <c r="H2044" s="12"/>
      <c r="I2044" s="12"/>
      <c r="J2044" s="12"/>
      <c r="K2044" s="12">
        <f t="shared" si="205"/>
        <v>0</v>
      </c>
      <c r="L2044" s="12"/>
      <c r="M2044" s="12"/>
      <c r="N2044" s="12" t="b">
        <f t="shared" si="206"/>
        <v>1</v>
      </c>
      <c r="O2044" s="12" t="e">
        <f>VLOOKUP(G2044,[1]CTDaoKhung!$C$5:$L$726,2,0)</f>
        <v>#N/A</v>
      </c>
      <c r="P2044" s="12" t="e">
        <f t="shared" si="207"/>
        <v>#N/A</v>
      </c>
      <c r="Q2044" s="12"/>
      <c r="R2044" s="12"/>
    </row>
    <row r="2045" spans="1:18" hidden="1" x14ac:dyDescent="0.3">
      <c r="A2045" s="12"/>
      <c r="B2045" s="12"/>
      <c r="C2045" s="12" t="str">
        <f t="shared" si="208"/>
        <v/>
      </c>
      <c r="D2045" s="12"/>
      <c r="E2045" s="12"/>
      <c r="F2045" s="12"/>
      <c r="G2045" s="12" t="str">
        <f t="shared" si="204"/>
        <v/>
      </c>
      <c r="H2045" s="12"/>
      <c r="I2045" s="12"/>
      <c r="J2045" s="12"/>
      <c r="K2045" s="12">
        <f t="shared" si="205"/>
        <v>0</v>
      </c>
      <c r="L2045" s="12"/>
      <c r="M2045" s="12"/>
      <c r="N2045" s="12" t="b">
        <f t="shared" si="206"/>
        <v>1</v>
      </c>
      <c r="O2045" s="12" t="e">
        <f>VLOOKUP(G2045,[1]CTDaoKhung!$C$5:$L$726,2,0)</f>
        <v>#N/A</v>
      </c>
      <c r="P2045" s="12" t="e">
        <f t="shared" si="207"/>
        <v>#N/A</v>
      </c>
      <c r="Q2045" s="12"/>
      <c r="R2045" s="12"/>
    </row>
    <row r="2046" spans="1:18" hidden="1" x14ac:dyDescent="0.3">
      <c r="A2046" s="12"/>
      <c r="B2046" s="12"/>
      <c r="C2046" s="12" t="str">
        <f t="shared" si="208"/>
        <v/>
      </c>
      <c r="D2046" s="12"/>
      <c r="E2046" s="12"/>
      <c r="F2046" s="12"/>
      <c r="G2046" s="12" t="str">
        <f t="shared" si="204"/>
        <v/>
      </c>
      <c r="H2046" s="12"/>
      <c r="I2046" s="12"/>
      <c r="J2046" s="12"/>
      <c r="K2046" s="12">
        <f t="shared" si="205"/>
        <v>0</v>
      </c>
      <c r="L2046" s="12"/>
      <c r="M2046" s="12"/>
      <c r="N2046" s="12" t="b">
        <f t="shared" si="206"/>
        <v>1</v>
      </c>
      <c r="O2046" s="12" t="e">
        <f>VLOOKUP(G2046,[1]CTDaoKhung!$C$5:$L$726,2,0)</f>
        <v>#N/A</v>
      </c>
      <c r="P2046" s="12" t="e">
        <f t="shared" si="207"/>
        <v>#N/A</v>
      </c>
      <c r="Q2046" s="12"/>
      <c r="R2046" s="12"/>
    </row>
    <row r="2047" spans="1:18" hidden="1" x14ac:dyDescent="0.3">
      <c r="A2047" s="12"/>
      <c r="B2047" s="12"/>
      <c r="C2047" s="12" t="str">
        <f t="shared" si="208"/>
        <v/>
      </c>
      <c r="D2047" s="12"/>
      <c r="E2047" s="12"/>
      <c r="F2047" s="12"/>
      <c r="G2047" s="12" t="str">
        <f t="shared" si="204"/>
        <v/>
      </c>
      <c r="H2047" s="12"/>
      <c r="I2047" s="12"/>
      <c r="J2047" s="12"/>
      <c r="K2047" s="12">
        <f t="shared" si="205"/>
        <v>0</v>
      </c>
      <c r="L2047" s="12"/>
      <c r="M2047" s="12"/>
      <c r="N2047" s="12" t="b">
        <f t="shared" si="206"/>
        <v>1</v>
      </c>
      <c r="O2047" s="12" t="e">
        <f>VLOOKUP(G2047,[1]CTDaoKhung!$C$5:$L$726,2,0)</f>
        <v>#N/A</v>
      </c>
      <c r="P2047" s="12" t="e">
        <f t="shared" si="207"/>
        <v>#N/A</v>
      </c>
      <c r="Q2047" s="12"/>
      <c r="R2047" s="12"/>
    </row>
    <row r="2048" spans="1:18" hidden="1" x14ac:dyDescent="0.3">
      <c r="A2048" s="12"/>
      <c r="B2048" s="12"/>
      <c r="C2048" s="12" t="str">
        <f t="shared" si="208"/>
        <v/>
      </c>
      <c r="D2048" s="12"/>
      <c r="E2048" s="12"/>
      <c r="F2048" s="12"/>
      <c r="G2048" s="12" t="str">
        <f t="shared" si="204"/>
        <v/>
      </c>
      <c r="H2048" s="12"/>
      <c r="I2048" s="12"/>
      <c r="J2048" s="12"/>
      <c r="K2048" s="12">
        <f t="shared" si="205"/>
        <v>0</v>
      </c>
      <c r="L2048" s="12"/>
      <c r="M2048" s="12"/>
      <c r="N2048" s="12" t="b">
        <f t="shared" si="206"/>
        <v>1</v>
      </c>
      <c r="O2048" s="12" t="e">
        <f>VLOOKUP(G2048,[1]CTDaoKhung!$C$5:$L$726,2,0)</f>
        <v>#N/A</v>
      </c>
      <c r="P2048" s="12" t="e">
        <f t="shared" si="207"/>
        <v>#N/A</v>
      </c>
      <c r="Q2048" s="12"/>
      <c r="R2048" s="12"/>
    </row>
    <row r="2049" spans="1:18" hidden="1" x14ac:dyDescent="0.3">
      <c r="A2049" s="12"/>
      <c r="B2049" s="12"/>
      <c r="C2049" s="12" t="str">
        <f t="shared" si="208"/>
        <v/>
      </c>
      <c r="D2049" s="12"/>
      <c r="E2049" s="12"/>
      <c r="F2049" s="12"/>
      <c r="G2049" s="12" t="str">
        <f t="shared" si="204"/>
        <v/>
      </c>
      <c r="H2049" s="12"/>
      <c r="I2049" s="12"/>
      <c r="J2049" s="12"/>
      <c r="K2049" s="12">
        <f t="shared" si="205"/>
        <v>0</v>
      </c>
      <c r="L2049" s="12"/>
      <c r="M2049" s="12"/>
      <c r="N2049" s="12" t="b">
        <f t="shared" si="206"/>
        <v>1</v>
      </c>
      <c r="O2049" s="12" t="e">
        <f>VLOOKUP(G2049,[1]CTDaoKhung!$C$5:$L$726,2,0)</f>
        <v>#N/A</v>
      </c>
      <c r="P2049" s="12" t="e">
        <f t="shared" si="207"/>
        <v>#N/A</v>
      </c>
      <c r="Q2049" s="12"/>
      <c r="R2049" s="12"/>
    </row>
    <row r="2050" spans="1:18" hidden="1" x14ac:dyDescent="0.3">
      <c r="A2050" s="12"/>
      <c r="B2050" s="12"/>
      <c r="C2050" s="12" t="str">
        <f t="shared" si="208"/>
        <v/>
      </c>
      <c r="D2050" s="12"/>
      <c r="E2050" s="12"/>
      <c r="F2050" s="12"/>
      <c r="G2050" s="12" t="str">
        <f t="shared" si="204"/>
        <v/>
      </c>
      <c r="H2050" s="12"/>
      <c r="I2050" s="12"/>
      <c r="J2050" s="12"/>
      <c r="K2050" s="12">
        <f t="shared" si="205"/>
        <v>0</v>
      </c>
      <c r="L2050" s="12"/>
      <c r="M2050" s="12"/>
      <c r="N2050" s="12" t="b">
        <f t="shared" si="206"/>
        <v>1</v>
      </c>
      <c r="O2050" s="12" t="e">
        <f>VLOOKUP(G2050,[1]CTDaoKhung!$C$5:$L$726,2,0)</f>
        <v>#N/A</v>
      </c>
      <c r="P2050" s="12" t="e">
        <f t="shared" si="207"/>
        <v>#N/A</v>
      </c>
      <c r="Q2050" s="12"/>
      <c r="R2050" s="12"/>
    </row>
    <row r="2051" spans="1:18" hidden="1" x14ac:dyDescent="0.3">
      <c r="A2051" s="12"/>
      <c r="B2051" s="12"/>
      <c r="C2051" s="12" t="str">
        <f t="shared" si="208"/>
        <v/>
      </c>
      <c r="D2051" s="12"/>
      <c r="E2051" s="12"/>
      <c r="F2051" s="12"/>
      <c r="G2051" s="12" t="str">
        <f t="shared" ref="G2051:G2114" si="209">E2051&amp;F2051</f>
        <v/>
      </c>
      <c r="H2051" s="12"/>
      <c r="I2051" s="12"/>
      <c r="J2051" s="12"/>
      <c r="K2051" s="12">
        <f t="shared" ref="K2051:K2114" si="210">D2051</f>
        <v>0</v>
      </c>
      <c r="L2051" s="12"/>
      <c r="M2051" s="12"/>
      <c r="N2051" s="12" t="b">
        <f t="shared" ref="N2051:N2114" si="211">L2051=M2051</f>
        <v>1</v>
      </c>
      <c r="O2051" s="12" t="e">
        <f>VLOOKUP(G2051,[1]CTDaoKhung!$C$5:$L$726,2,0)</f>
        <v>#N/A</v>
      </c>
      <c r="P2051" s="12" t="e">
        <f t="shared" ref="P2051:P2114" si="212">H2051=O2051</f>
        <v>#N/A</v>
      </c>
      <c r="Q2051" s="12"/>
      <c r="R2051" s="12"/>
    </row>
    <row r="2052" spans="1:18" hidden="1" x14ac:dyDescent="0.3">
      <c r="A2052" s="12"/>
      <c r="B2052" s="12"/>
      <c r="C2052" s="12" t="str">
        <f t="shared" si="208"/>
        <v/>
      </c>
      <c r="D2052" s="12"/>
      <c r="E2052" s="12"/>
      <c r="F2052" s="12"/>
      <c r="G2052" s="12" t="str">
        <f t="shared" si="209"/>
        <v/>
      </c>
      <c r="H2052" s="12"/>
      <c r="I2052" s="12"/>
      <c r="J2052" s="12"/>
      <c r="K2052" s="12">
        <f t="shared" si="210"/>
        <v>0</v>
      </c>
      <c r="L2052" s="12"/>
      <c r="M2052" s="12"/>
      <c r="N2052" s="12" t="b">
        <f t="shared" si="211"/>
        <v>1</v>
      </c>
      <c r="O2052" s="12" t="e">
        <f>VLOOKUP(G2052,[1]CTDaoKhung!$C$5:$L$726,2,0)</f>
        <v>#N/A</v>
      </c>
      <c r="P2052" s="12" t="e">
        <f t="shared" si="212"/>
        <v>#N/A</v>
      </c>
      <c r="Q2052" s="12"/>
      <c r="R2052" s="12"/>
    </row>
    <row r="2053" spans="1:18" hidden="1" x14ac:dyDescent="0.3">
      <c r="A2053" s="12"/>
      <c r="B2053" s="12"/>
      <c r="C2053" s="12" t="str">
        <f t="shared" si="208"/>
        <v/>
      </c>
      <c r="D2053" s="12"/>
      <c r="E2053" s="12"/>
      <c r="F2053" s="12"/>
      <c r="G2053" s="12" t="str">
        <f t="shared" si="209"/>
        <v/>
      </c>
      <c r="H2053" s="12"/>
      <c r="I2053" s="12"/>
      <c r="J2053" s="12"/>
      <c r="K2053" s="12">
        <f t="shared" si="210"/>
        <v>0</v>
      </c>
      <c r="L2053" s="12"/>
      <c r="M2053" s="12"/>
      <c r="N2053" s="12" t="b">
        <f t="shared" si="211"/>
        <v>1</v>
      </c>
      <c r="O2053" s="12" t="e">
        <f>VLOOKUP(G2053,[1]CTDaoKhung!$C$5:$L$726,2,0)</f>
        <v>#N/A</v>
      </c>
      <c r="P2053" s="12" t="e">
        <f t="shared" si="212"/>
        <v>#N/A</v>
      </c>
      <c r="Q2053" s="12"/>
      <c r="R2053" s="12"/>
    </row>
    <row r="2054" spans="1:18" hidden="1" x14ac:dyDescent="0.3">
      <c r="A2054" s="12"/>
      <c r="B2054" s="12"/>
      <c r="C2054" s="12" t="str">
        <f t="shared" si="208"/>
        <v/>
      </c>
      <c r="D2054" s="12"/>
      <c r="E2054" s="12"/>
      <c r="F2054" s="12"/>
      <c r="G2054" s="12" t="str">
        <f t="shared" si="209"/>
        <v/>
      </c>
      <c r="H2054" s="12"/>
      <c r="I2054" s="12"/>
      <c r="J2054" s="12"/>
      <c r="K2054" s="12">
        <f t="shared" si="210"/>
        <v>0</v>
      </c>
      <c r="L2054" s="12"/>
      <c r="M2054" s="12"/>
      <c r="N2054" s="12" t="b">
        <f t="shared" si="211"/>
        <v>1</v>
      </c>
      <c r="O2054" s="12" t="e">
        <f>VLOOKUP(G2054,[1]CTDaoKhung!$C$5:$L$726,2,0)</f>
        <v>#N/A</v>
      </c>
      <c r="P2054" s="12" t="e">
        <f t="shared" si="212"/>
        <v>#N/A</v>
      </c>
      <c r="Q2054" s="12"/>
      <c r="R2054" s="12"/>
    </row>
    <row r="2055" spans="1:18" hidden="1" x14ac:dyDescent="0.3">
      <c r="A2055" s="12"/>
      <c r="B2055" s="12"/>
      <c r="C2055" s="12" t="str">
        <f t="shared" si="208"/>
        <v/>
      </c>
      <c r="D2055" s="12"/>
      <c r="E2055" s="12"/>
      <c r="F2055" s="12"/>
      <c r="G2055" s="12" t="str">
        <f t="shared" si="209"/>
        <v/>
      </c>
      <c r="H2055" s="12"/>
      <c r="I2055" s="12"/>
      <c r="J2055" s="12"/>
      <c r="K2055" s="12">
        <f t="shared" si="210"/>
        <v>0</v>
      </c>
      <c r="L2055" s="12"/>
      <c r="M2055" s="12"/>
      <c r="N2055" s="12" t="b">
        <f t="shared" si="211"/>
        <v>1</v>
      </c>
      <c r="O2055" s="12" t="e">
        <f>VLOOKUP(G2055,[1]CTDaoKhung!$C$5:$L$726,2,0)</f>
        <v>#N/A</v>
      </c>
      <c r="P2055" s="12" t="e">
        <f t="shared" si="212"/>
        <v>#N/A</v>
      </c>
      <c r="Q2055" s="12"/>
      <c r="R2055" s="12"/>
    </row>
    <row r="2056" spans="1:18" hidden="1" x14ac:dyDescent="0.3">
      <c r="A2056" s="12"/>
      <c r="B2056" s="12"/>
      <c r="C2056" s="12" t="str">
        <f t="shared" si="208"/>
        <v/>
      </c>
      <c r="D2056" s="12"/>
      <c r="E2056" s="12"/>
      <c r="F2056" s="12"/>
      <c r="G2056" s="12" t="str">
        <f t="shared" si="209"/>
        <v/>
      </c>
      <c r="H2056" s="12"/>
      <c r="I2056" s="12"/>
      <c r="J2056" s="12"/>
      <c r="K2056" s="12">
        <f t="shared" si="210"/>
        <v>0</v>
      </c>
      <c r="L2056" s="12"/>
      <c r="M2056" s="12"/>
      <c r="N2056" s="12" t="b">
        <f t="shared" si="211"/>
        <v>1</v>
      </c>
      <c r="O2056" s="12" t="e">
        <f>VLOOKUP(G2056,[1]CTDaoKhung!$C$5:$L$726,2,0)</f>
        <v>#N/A</v>
      </c>
      <c r="P2056" s="12" t="e">
        <f t="shared" si="212"/>
        <v>#N/A</v>
      </c>
      <c r="Q2056" s="12"/>
      <c r="R2056" s="12"/>
    </row>
    <row r="2057" spans="1:18" hidden="1" x14ac:dyDescent="0.3">
      <c r="A2057" s="12"/>
      <c r="B2057" s="12"/>
      <c r="C2057" s="12" t="str">
        <f t="shared" si="208"/>
        <v/>
      </c>
      <c r="D2057" s="12"/>
      <c r="E2057" s="12"/>
      <c r="F2057" s="12"/>
      <c r="G2057" s="12" t="str">
        <f t="shared" si="209"/>
        <v/>
      </c>
      <c r="H2057" s="12"/>
      <c r="I2057" s="12"/>
      <c r="J2057" s="12"/>
      <c r="K2057" s="12">
        <f t="shared" si="210"/>
        <v>0</v>
      </c>
      <c r="L2057" s="12"/>
      <c r="M2057" s="12"/>
      <c r="N2057" s="12" t="b">
        <f t="shared" si="211"/>
        <v>1</v>
      </c>
      <c r="O2057" s="12" t="e">
        <f>VLOOKUP(G2057,[1]CTDaoKhung!$C$5:$L$726,2,0)</f>
        <v>#N/A</v>
      </c>
      <c r="P2057" s="12" t="e">
        <f t="shared" si="212"/>
        <v>#N/A</v>
      </c>
      <c r="Q2057" s="12"/>
      <c r="R2057" s="12"/>
    </row>
    <row r="2058" spans="1:18" hidden="1" x14ac:dyDescent="0.3">
      <c r="A2058" s="12"/>
      <c r="B2058" s="12"/>
      <c r="C2058" s="12" t="str">
        <f t="shared" si="208"/>
        <v/>
      </c>
      <c r="D2058" s="12"/>
      <c r="E2058" s="12"/>
      <c r="F2058" s="12"/>
      <c r="G2058" s="12" t="str">
        <f t="shared" si="209"/>
        <v/>
      </c>
      <c r="H2058" s="12"/>
      <c r="I2058" s="12"/>
      <c r="J2058" s="12"/>
      <c r="K2058" s="12">
        <f t="shared" si="210"/>
        <v>0</v>
      </c>
      <c r="L2058" s="12"/>
      <c r="M2058" s="12"/>
      <c r="N2058" s="12" t="b">
        <f t="shared" si="211"/>
        <v>1</v>
      </c>
      <c r="O2058" s="12" t="e">
        <f>VLOOKUP(G2058,[1]CTDaoKhung!$C$5:$L$726,2,0)</f>
        <v>#N/A</v>
      </c>
      <c r="P2058" s="12" t="e">
        <f t="shared" si="212"/>
        <v>#N/A</v>
      </c>
      <c r="Q2058" s="12"/>
      <c r="R2058" s="12"/>
    </row>
    <row r="2059" spans="1:18" hidden="1" x14ac:dyDescent="0.3">
      <c r="A2059" s="12"/>
      <c r="B2059" s="12"/>
      <c r="C2059" s="12" t="str">
        <f t="shared" si="208"/>
        <v/>
      </c>
      <c r="D2059" s="12"/>
      <c r="E2059" s="12"/>
      <c r="F2059" s="12"/>
      <c r="G2059" s="12" t="str">
        <f t="shared" si="209"/>
        <v/>
      </c>
      <c r="H2059" s="12"/>
      <c r="I2059" s="12"/>
      <c r="J2059" s="12"/>
      <c r="K2059" s="12">
        <f t="shared" si="210"/>
        <v>0</v>
      </c>
      <c r="L2059" s="12"/>
      <c r="M2059" s="12"/>
      <c r="N2059" s="12" t="b">
        <f t="shared" si="211"/>
        <v>1</v>
      </c>
      <c r="O2059" s="12" t="e">
        <f>VLOOKUP(G2059,[1]CTDaoKhung!$C$5:$L$726,2,0)</f>
        <v>#N/A</v>
      </c>
      <c r="P2059" s="12" t="e">
        <f t="shared" si="212"/>
        <v>#N/A</v>
      </c>
      <c r="Q2059" s="12"/>
      <c r="R2059" s="12"/>
    </row>
    <row r="2060" spans="1:18" hidden="1" x14ac:dyDescent="0.3">
      <c r="A2060" s="12"/>
      <c r="B2060" s="12"/>
      <c r="C2060" s="12" t="str">
        <f t="shared" si="208"/>
        <v/>
      </c>
      <c r="D2060" s="12"/>
      <c r="E2060" s="12"/>
      <c r="F2060" s="12"/>
      <c r="G2060" s="12" t="str">
        <f t="shared" si="209"/>
        <v/>
      </c>
      <c r="H2060" s="12"/>
      <c r="I2060" s="12"/>
      <c r="J2060" s="12"/>
      <c r="K2060" s="12">
        <f t="shared" si="210"/>
        <v>0</v>
      </c>
      <c r="L2060" s="12"/>
      <c r="M2060" s="12"/>
      <c r="N2060" s="12" t="b">
        <f t="shared" si="211"/>
        <v>1</v>
      </c>
      <c r="O2060" s="12" t="e">
        <f>VLOOKUP(G2060,[1]CTDaoKhung!$C$5:$L$726,2,0)</f>
        <v>#N/A</v>
      </c>
      <c r="P2060" s="12" t="e">
        <f t="shared" si="212"/>
        <v>#N/A</v>
      </c>
      <c r="Q2060" s="12"/>
      <c r="R2060" s="12"/>
    </row>
    <row r="2061" spans="1:18" hidden="1" x14ac:dyDescent="0.3">
      <c r="A2061" s="12"/>
      <c r="B2061" s="12"/>
      <c r="C2061" s="12" t="str">
        <f t="shared" si="208"/>
        <v/>
      </c>
      <c r="D2061" s="12"/>
      <c r="E2061" s="12"/>
      <c r="F2061" s="12"/>
      <c r="G2061" s="12" t="str">
        <f t="shared" si="209"/>
        <v/>
      </c>
      <c r="H2061" s="12"/>
      <c r="I2061" s="12"/>
      <c r="J2061" s="12"/>
      <c r="K2061" s="12">
        <f t="shared" si="210"/>
        <v>0</v>
      </c>
      <c r="L2061" s="12"/>
      <c r="M2061" s="12"/>
      <c r="N2061" s="12" t="b">
        <f t="shared" si="211"/>
        <v>1</v>
      </c>
      <c r="O2061" s="12" t="e">
        <f>VLOOKUP(G2061,[1]CTDaoKhung!$C$5:$L$726,2,0)</f>
        <v>#N/A</v>
      </c>
      <c r="P2061" s="12" t="e">
        <f t="shared" si="212"/>
        <v>#N/A</v>
      </c>
      <c r="Q2061" s="12"/>
      <c r="R2061" s="12"/>
    </row>
    <row r="2062" spans="1:18" hidden="1" x14ac:dyDescent="0.3">
      <c r="A2062" s="12"/>
      <c r="B2062" s="12"/>
      <c r="C2062" s="12" t="str">
        <f t="shared" si="208"/>
        <v/>
      </c>
      <c r="D2062" s="12"/>
      <c r="E2062" s="12"/>
      <c r="F2062" s="12"/>
      <c r="G2062" s="12" t="str">
        <f t="shared" si="209"/>
        <v/>
      </c>
      <c r="H2062" s="12"/>
      <c r="I2062" s="12"/>
      <c r="J2062" s="12"/>
      <c r="K2062" s="12">
        <f t="shared" si="210"/>
        <v>0</v>
      </c>
      <c r="L2062" s="12"/>
      <c r="M2062" s="12"/>
      <c r="N2062" s="12" t="b">
        <f t="shared" si="211"/>
        <v>1</v>
      </c>
      <c r="O2062" s="12" t="e">
        <f>VLOOKUP(G2062,[1]CTDaoKhung!$C$5:$L$726,2,0)</f>
        <v>#N/A</v>
      </c>
      <c r="P2062" s="12" t="e">
        <f t="shared" si="212"/>
        <v>#N/A</v>
      </c>
      <c r="Q2062" s="12"/>
      <c r="R2062" s="12"/>
    </row>
    <row r="2063" spans="1:18" hidden="1" x14ac:dyDescent="0.3">
      <c r="A2063" s="12"/>
      <c r="B2063" s="12"/>
      <c r="C2063" s="12" t="str">
        <f t="shared" si="208"/>
        <v/>
      </c>
      <c r="D2063" s="12"/>
      <c r="E2063" s="12"/>
      <c r="F2063" s="12"/>
      <c r="G2063" s="12" t="str">
        <f t="shared" si="209"/>
        <v/>
      </c>
      <c r="H2063" s="12"/>
      <c r="I2063" s="12"/>
      <c r="J2063" s="12"/>
      <c r="K2063" s="12">
        <f t="shared" si="210"/>
        <v>0</v>
      </c>
      <c r="L2063" s="12"/>
      <c r="M2063" s="12"/>
      <c r="N2063" s="12" t="b">
        <f t="shared" si="211"/>
        <v>1</v>
      </c>
      <c r="O2063" s="12" t="e">
        <f>VLOOKUP(G2063,[1]CTDaoKhung!$C$5:$L$726,2,0)</f>
        <v>#N/A</v>
      </c>
      <c r="P2063" s="12" t="e">
        <f t="shared" si="212"/>
        <v>#N/A</v>
      </c>
      <c r="Q2063" s="12"/>
      <c r="R2063" s="12"/>
    </row>
    <row r="2064" spans="1:18" hidden="1" x14ac:dyDescent="0.3">
      <c r="A2064" s="12"/>
      <c r="B2064" s="12"/>
      <c r="C2064" s="12" t="str">
        <f t="shared" si="208"/>
        <v/>
      </c>
      <c r="D2064" s="12"/>
      <c r="E2064" s="12"/>
      <c r="F2064" s="12"/>
      <c r="G2064" s="12" t="str">
        <f t="shared" si="209"/>
        <v/>
      </c>
      <c r="H2064" s="12"/>
      <c r="I2064" s="12"/>
      <c r="J2064" s="12"/>
      <c r="K2064" s="12">
        <f t="shared" si="210"/>
        <v>0</v>
      </c>
      <c r="L2064" s="12"/>
      <c r="M2064" s="12"/>
      <c r="N2064" s="12" t="b">
        <f t="shared" si="211"/>
        <v>1</v>
      </c>
      <c r="O2064" s="12" t="e">
        <f>VLOOKUP(G2064,[1]CTDaoKhung!$C$5:$L$726,2,0)</f>
        <v>#N/A</v>
      </c>
      <c r="P2064" s="12" t="e">
        <f t="shared" si="212"/>
        <v>#N/A</v>
      </c>
      <c r="Q2064" s="12"/>
      <c r="R2064" s="12"/>
    </row>
    <row r="2065" spans="1:18" hidden="1" x14ac:dyDescent="0.3">
      <c r="A2065" s="12"/>
      <c r="B2065" s="12"/>
      <c r="C2065" s="12" t="str">
        <f t="shared" si="208"/>
        <v/>
      </c>
      <c r="D2065" s="12"/>
      <c r="E2065" s="12"/>
      <c r="F2065" s="12"/>
      <c r="G2065" s="12" t="str">
        <f t="shared" si="209"/>
        <v/>
      </c>
      <c r="H2065" s="12"/>
      <c r="I2065" s="12"/>
      <c r="J2065" s="12"/>
      <c r="K2065" s="12">
        <f t="shared" si="210"/>
        <v>0</v>
      </c>
      <c r="L2065" s="12"/>
      <c r="M2065" s="12"/>
      <c r="N2065" s="12" t="b">
        <f t="shared" si="211"/>
        <v>1</v>
      </c>
      <c r="O2065" s="12" t="e">
        <f>VLOOKUP(G2065,[1]CTDaoKhung!$C$5:$L$726,2,0)</f>
        <v>#N/A</v>
      </c>
      <c r="P2065" s="12" t="e">
        <f t="shared" si="212"/>
        <v>#N/A</v>
      </c>
      <c r="Q2065" s="12"/>
      <c r="R2065" s="12"/>
    </row>
    <row r="2066" spans="1:18" hidden="1" x14ac:dyDescent="0.3">
      <c r="A2066" s="12"/>
      <c r="B2066" s="12"/>
      <c r="C2066" s="12" t="str">
        <f t="shared" ref="C2066:C2129" si="213">MID(F2066,5,2)</f>
        <v/>
      </c>
      <c r="D2066" s="12"/>
      <c r="E2066" s="12"/>
      <c r="F2066" s="12"/>
      <c r="G2066" s="12" t="str">
        <f t="shared" si="209"/>
        <v/>
      </c>
      <c r="H2066" s="12"/>
      <c r="I2066" s="12"/>
      <c r="J2066" s="12"/>
      <c r="K2066" s="12">
        <f t="shared" si="210"/>
        <v>0</v>
      </c>
      <c r="L2066" s="12"/>
      <c r="M2066" s="12"/>
      <c r="N2066" s="12" t="b">
        <f t="shared" si="211"/>
        <v>1</v>
      </c>
      <c r="O2066" s="12" t="e">
        <f>VLOOKUP(G2066,[1]CTDaoKhung!$C$5:$L$726,2,0)</f>
        <v>#N/A</v>
      </c>
      <c r="P2066" s="12" t="e">
        <f t="shared" si="212"/>
        <v>#N/A</v>
      </c>
      <c r="Q2066" s="12"/>
      <c r="R2066" s="12"/>
    </row>
    <row r="2067" spans="1:18" hidden="1" x14ac:dyDescent="0.3">
      <c r="A2067" s="12"/>
      <c r="B2067" s="12"/>
      <c r="C2067" s="12" t="str">
        <f t="shared" si="213"/>
        <v/>
      </c>
      <c r="D2067" s="12"/>
      <c r="E2067" s="12"/>
      <c r="F2067" s="12"/>
      <c r="G2067" s="12" t="str">
        <f t="shared" si="209"/>
        <v/>
      </c>
      <c r="H2067" s="12"/>
      <c r="I2067" s="12"/>
      <c r="J2067" s="12"/>
      <c r="K2067" s="12">
        <f t="shared" si="210"/>
        <v>0</v>
      </c>
      <c r="L2067" s="12"/>
      <c r="M2067" s="12"/>
      <c r="N2067" s="12" t="b">
        <f t="shared" si="211"/>
        <v>1</v>
      </c>
      <c r="O2067" s="12" t="e">
        <f>VLOOKUP(G2067,[1]CTDaoKhung!$C$5:$L$726,2,0)</f>
        <v>#N/A</v>
      </c>
      <c r="P2067" s="12" t="e">
        <f t="shared" si="212"/>
        <v>#N/A</v>
      </c>
      <c r="Q2067" s="12"/>
      <c r="R2067" s="12"/>
    </row>
    <row r="2068" spans="1:18" hidden="1" x14ac:dyDescent="0.3">
      <c r="A2068" s="12"/>
      <c r="B2068" s="12"/>
      <c r="C2068" s="12" t="str">
        <f t="shared" si="213"/>
        <v/>
      </c>
      <c r="D2068" s="12"/>
      <c r="E2068" s="12"/>
      <c r="F2068" s="12"/>
      <c r="G2068" s="12" t="str">
        <f t="shared" si="209"/>
        <v/>
      </c>
      <c r="H2068" s="12"/>
      <c r="I2068" s="12"/>
      <c r="J2068" s="12"/>
      <c r="K2068" s="12">
        <f t="shared" si="210"/>
        <v>0</v>
      </c>
      <c r="L2068" s="12"/>
      <c r="M2068" s="12"/>
      <c r="N2068" s="12" t="b">
        <f t="shared" si="211"/>
        <v>1</v>
      </c>
      <c r="O2068" s="12" t="e">
        <f>VLOOKUP(G2068,[1]CTDaoKhung!$C$5:$L$726,2,0)</f>
        <v>#N/A</v>
      </c>
      <c r="P2068" s="12" t="e">
        <f t="shared" si="212"/>
        <v>#N/A</v>
      </c>
      <c r="Q2068" s="12"/>
      <c r="R2068" s="12"/>
    </row>
    <row r="2069" spans="1:18" hidden="1" x14ac:dyDescent="0.3">
      <c r="A2069" s="12"/>
      <c r="B2069" s="12"/>
      <c r="C2069" s="12" t="str">
        <f t="shared" si="213"/>
        <v/>
      </c>
      <c r="D2069" s="12"/>
      <c r="E2069" s="12"/>
      <c r="F2069" s="12"/>
      <c r="G2069" s="12" t="str">
        <f t="shared" si="209"/>
        <v/>
      </c>
      <c r="H2069" s="12"/>
      <c r="I2069" s="12"/>
      <c r="J2069" s="12"/>
      <c r="K2069" s="12">
        <f t="shared" si="210"/>
        <v>0</v>
      </c>
      <c r="L2069" s="12"/>
      <c r="M2069" s="12"/>
      <c r="N2069" s="12" t="b">
        <f t="shared" si="211"/>
        <v>1</v>
      </c>
      <c r="O2069" s="12" t="e">
        <f>VLOOKUP(G2069,[1]CTDaoKhung!$C$5:$L$726,2,0)</f>
        <v>#N/A</v>
      </c>
      <c r="P2069" s="12" t="e">
        <f t="shared" si="212"/>
        <v>#N/A</v>
      </c>
      <c r="Q2069" s="12"/>
      <c r="R2069" s="12"/>
    </row>
    <row r="2070" spans="1:18" hidden="1" x14ac:dyDescent="0.3">
      <c r="A2070" s="12"/>
      <c r="B2070" s="12"/>
      <c r="C2070" s="12" t="str">
        <f t="shared" si="213"/>
        <v/>
      </c>
      <c r="D2070" s="12"/>
      <c r="E2070" s="12"/>
      <c r="F2070" s="12"/>
      <c r="G2070" s="12" t="str">
        <f t="shared" si="209"/>
        <v/>
      </c>
      <c r="H2070" s="12"/>
      <c r="I2070" s="12"/>
      <c r="J2070" s="12"/>
      <c r="K2070" s="12">
        <f t="shared" si="210"/>
        <v>0</v>
      </c>
      <c r="L2070" s="12"/>
      <c r="M2070" s="12"/>
      <c r="N2070" s="12" t="b">
        <f t="shared" si="211"/>
        <v>1</v>
      </c>
      <c r="O2070" s="12" t="e">
        <f>VLOOKUP(G2070,[1]CTDaoKhung!$C$5:$L$726,2,0)</f>
        <v>#N/A</v>
      </c>
      <c r="P2070" s="12" t="e">
        <f t="shared" si="212"/>
        <v>#N/A</v>
      </c>
      <c r="Q2070" s="12"/>
      <c r="R2070" s="12"/>
    </row>
    <row r="2071" spans="1:18" hidden="1" x14ac:dyDescent="0.3">
      <c r="A2071" s="12"/>
      <c r="B2071" s="12"/>
      <c r="C2071" s="12" t="str">
        <f t="shared" si="213"/>
        <v/>
      </c>
      <c r="D2071" s="12"/>
      <c r="E2071" s="12"/>
      <c r="F2071" s="12"/>
      <c r="G2071" s="12" t="str">
        <f t="shared" si="209"/>
        <v/>
      </c>
      <c r="H2071" s="12"/>
      <c r="I2071" s="12"/>
      <c r="J2071" s="12"/>
      <c r="K2071" s="12">
        <f t="shared" si="210"/>
        <v>0</v>
      </c>
      <c r="L2071" s="12"/>
      <c r="M2071" s="12"/>
      <c r="N2071" s="12" t="b">
        <f t="shared" si="211"/>
        <v>1</v>
      </c>
      <c r="O2071" s="12" t="e">
        <f>VLOOKUP(G2071,[1]CTDaoKhung!$C$5:$L$726,2,0)</f>
        <v>#N/A</v>
      </c>
      <c r="P2071" s="12" t="e">
        <f t="shared" si="212"/>
        <v>#N/A</v>
      </c>
      <c r="Q2071" s="12"/>
      <c r="R2071" s="12"/>
    </row>
    <row r="2072" spans="1:18" hidden="1" x14ac:dyDescent="0.3">
      <c r="A2072" s="12"/>
      <c r="B2072" s="12"/>
      <c r="C2072" s="12" t="str">
        <f t="shared" si="213"/>
        <v/>
      </c>
      <c r="D2072" s="12"/>
      <c r="E2072" s="12"/>
      <c r="F2072" s="12"/>
      <c r="G2072" s="12" t="str">
        <f t="shared" si="209"/>
        <v/>
      </c>
      <c r="H2072" s="12"/>
      <c r="I2072" s="12"/>
      <c r="J2072" s="12"/>
      <c r="K2072" s="12">
        <f t="shared" si="210"/>
        <v>0</v>
      </c>
      <c r="L2072" s="12"/>
      <c r="M2072" s="12"/>
      <c r="N2072" s="12" t="b">
        <f t="shared" si="211"/>
        <v>1</v>
      </c>
      <c r="O2072" s="12" t="e">
        <f>VLOOKUP(G2072,[1]CTDaoKhung!$C$5:$L$726,2,0)</f>
        <v>#N/A</v>
      </c>
      <c r="P2072" s="12" t="e">
        <f t="shared" si="212"/>
        <v>#N/A</v>
      </c>
      <c r="Q2072" s="12"/>
      <c r="R2072" s="12"/>
    </row>
    <row r="2073" spans="1:18" hidden="1" x14ac:dyDescent="0.3">
      <c r="A2073" s="12"/>
      <c r="B2073" s="12"/>
      <c r="C2073" s="12" t="str">
        <f t="shared" si="213"/>
        <v/>
      </c>
      <c r="D2073" s="12"/>
      <c r="E2073" s="12"/>
      <c r="F2073" s="12"/>
      <c r="G2073" s="12" t="str">
        <f t="shared" si="209"/>
        <v/>
      </c>
      <c r="H2073" s="12"/>
      <c r="I2073" s="12"/>
      <c r="J2073" s="12"/>
      <c r="K2073" s="12">
        <f t="shared" si="210"/>
        <v>0</v>
      </c>
      <c r="L2073" s="12"/>
      <c r="M2073" s="12"/>
      <c r="N2073" s="12" t="b">
        <f t="shared" si="211"/>
        <v>1</v>
      </c>
      <c r="O2073" s="12" t="e">
        <f>VLOOKUP(G2073,[1]CTDaoKhung!$C$5:$L$726,2,0)</f>
        <v>#N/A</v>
      </c>
      <c r="P2073" s="12" t="e">
        <f t="shared" si="212"/>
        <v>#N/A</v>
      </c>
      <c r="Q2073" s="12"/>
      <c r="R2073" s="12"/>
    </row>
    <row r="2074" spans="1:18" hidden="1" x14ac:dyDescent="0.3">
      <c r="A2074" s="12"/>
      <c r="B2074" s="12"/>
      <c r="C2074" s="12" t="str">
        <f t="shared" si="213"/>
        <v/>
      </c>
      <c r="D2074" s="12"/>
      <c r="E2074" s="12"/>
      <c r="F2074" s="12"/>
      <c r="G2074" s="12" t="str">
        <f t="shared" si="209"/>
        <v/>
      </c>
      <c r="H2074" s="12"/>
      <c r="I2074" s="12"/>
      <c r="J2074" s="12"/>
      <c r="K2074" s="12">
        <f t="shared" si="210"/>
        <v>0</v>
      </c>
      <c r="L2074" s="12"/>
      <c r="M2074" s="12"/>
      <c r="N2074" s="12" t="b">
        <f t="shared" si="211"/>
        <v>1</v>
      </c>
      <c r="O2074" s="12" t="e">
        <f>VLOOKUP(G2074,[1]CTDaoKhung!$C$5:$L$726,2,0)</f>
        <v>#N/A</v>
      </c>
      <c r="P2074" s="12" t="e">
        <f t="shared" si="212"/>
        <v>#N/A</v>
      </c>
      <c r="Q2074" s="12"/>
      <c r="R2074" s="12"/>
    </row>
    <row r="2075" spans="1:18" hidden="1" x14ac:dyDescent="0.3">
      <c r="A2075" s="12"/>
      <c r="B2075" s="12"/>
      <c r="C2075" s="12" t="str">
        <f t="shared" si="213"/>
        <v/>
      </c>
      <c r="D2075" s="12"/>
      <c r="E2075" s="12"/>
      <c r="F2075" s="12"/>
      <c r="G2075" s="12" t="str">
        <f t="shared" si="209"/>
        <v/>
      </c>
      <c r="H2075" s="12"/>
      <c r="I2075" s="12"/>
      <c r="J2075" s="12"/>
      <c r="K2075" s="12">
        <f t="shared" si="210"/>
        <v>0</v>
      </c>
      <c r="L2075" s="12"/>
      <c r="M2075" s="12"/>
      <c r="N2075" s="12" t="b">
        <f t="shared" si="211"/>
        <v>1</v>
      </c>
      <c r="O2075" s="12" t="e">
        <f>VLOOKUP(G2075,[1]CTDaoKhung!$C$5:$L$726,2,0)</f>
        <v>#N/A</v>
      </c>
      <c r="P2075" s="12" t="e">
        <f t="shared" si="212"/>
        <v>#N/A</v>
      </c>
      <c r="Q2075" s="12"/>
      <c r="R2075" s="12"/>
    </row>
    <row r="2076" spans="1:18" hidden="1" x14ac:dyDescent="0.3">
      <c r="A2076" s="12"/>
      <c r="B2076" s="12"/>
      <c r="C2076" s="12" t="str">
        <f t="shared" si="213"/>
        <v/>
      </c>
      <c r="D2076" s="12"/>
      <c r="E2076" s="12"/>
      <c r="F2076" s="12"/>
      <c r="G2076" s="12" t="str">
        <f t="shared" si="209"/>
        <v/>
      </c>
      <c r="H2076" s="12"/>
      <c r="I2076" s="12"/>
      <c r="J2076" s="12"/>
      <c r="K2076" s="12">
        <f t="shared" si="210"/>
        <v>0</v>
      </c>
      <c r="L2076" s="12"/>
      <c r="M2076" s="12"/>
      <c r="N2076" s="12" t="b">
        <f t="shared" si="211"/>
        <v>1</v>
      </c>
      <c r="O2076" s="12" t="e">
        <f>VLOOKUP(G2076,[1]CTDaoKhung!$C$5:$L$726,2,0)</f>
        <v>#N/A</v>
      </c>
      <c r="P2076" s="12" t="e">
        <f t="shared" si="212"/>
        <v>#N/A</v>
      </c>
      <c r="Q2076" s="12"/>
      <c r="R2076" s="12"/>
    </row>
    <row r="2077" spans="1:18" hidden="1" x14ac:dyDescent="0.3">
      <c r="A2077" s="12"/>
      <c r="B2077" s="12"/>
      <c r="C2077" s="12" t="str">
        <f t="shared" si="213"/>
        <v/>
      </c>
      <c r="D2077" s="12"/>
      <c r="E2077" s="12"/>
      <c r="F2077" s="12"/>
      <c r="G2077" s="12" t="str">
        <f t="shared" si="209"/>
        <v/>
      </c>
      <c r="H2077" s="12"/>
      <c r="I2077" s="12"/>
      <c r="J2077" s="12"/>
      <c r="K2077" s="12">
        <f t="shared" si="210"/>
        <v>0</v>
      </c>
      <c r="L2077" s="12"/>
      <c r="M2077" s="12"/>
      <c r="N2077" s="12" t="b">
        <f t="shared" si="211"/>
        <v>1</v>
      </c>
      <c r="O2077" s="12" t="e">
        <f>VLOOKUP(G2077,[1]CTDaoKhung!$C$5:$L$726,2,0)</f>
        <v>#N/A</v>
      </c>
      <c r="P2077" s="12" t="e">
        <f t="shared" si="212"/>
        <v>#N/A</v>
      </c>
      <c r="Q2077" s="12"/>
      <c r="R2077" s="12"/>
    </row>
    <row r="2078" spans="1:18" hidden="1" x14ac:dyDescent="0.3">
      <c r="A2078" s="12"/>
      <c r="B2078" s="12"/>
      <c r="C2078" s="12" t="str">
        <f t="shared" si="213"/>
        <v/>
      </c>
      <c r="D2078" s="12"/>
      <c r="E2078" s="12"/>
      <c r="F2078" s="12"/>
      <c r="G2078" s="12" t="str">
        <f t="shared" si="209"/>
        <v/>
      </c>
      <c r="H2078" s="12"/>
      <c r="I2078" s="12"/>
      <c r="J2078" s="12"/>
      <c r="K2078" s="12">
        <f t="shared" si="210"/>
        <v>0</v>
      </c>
      <c r="L2078" s="12"/>
      <c r="M2078" s="12"/>
      <c r="N2078" s="12" t="b">
        <f t="shared" si="211"/>
        <v>1</v>
      </c>
      <c r="O2078" s="12" t="e">
        <f>VLOOKUP(G2078,[1]CTDaoKhung!$C$5:$L$726,2,0)</f>
        <v>#N/A</v>
      </c>
      <c r="P2078" s="12" t="e">
        <f t="shared" si="212"/>
        <v>#N/A</v>
      </c>
      <c r="Q2078" s="12"/>
      <c r="R2078" s="12"/>
    </row>
    <row r="2079" spans="1:18" hidden="1" x14ac:dyDescent="0.3">
      <c r="A2079" s="12"/>
      <c r="B2079" s="12"/>
      <c r="C2079" s="12" t="str">
        <f t="shared" si="213"/>
        <v/>
      </c>
      <c r="D2079" s="12"/>
      <c r="E2079" s="12"/>
      <c r="F2079" s="12"/>
      <c r="G2079" s="12" t="str">
        <f t="shared" si="209"/>
        <v/>
      </c>
      <c r="H2079" s="12"/>
      <c r="I2079" s="12"/>
      <c r="J2079" s="12"/>
      <c r="K2079" s="12">
        <f t="shared" si="210"/>
        <v>0</v>
      </c>
      <c r="L2079" s="12"/>
      <c r="M2079" s="12"/>
      <c r="N2079" s="12" t="b">
        <f t="shared" si="211"/>
        <v>1</v>
      </c>
      <c r="O2079" s="12" t="e">
        <f>VLOOKUP(G2079,[1]CTDaoKhung!$C$5:$L$726,2,0)</f>
        <v>#N/A</v>
      </c>
      <c r="P2079" s="12" t="e">
        <f t="shared" si="212"/>
        <v>#N/A</v>
      </c>
      <c r="Q2079" s="12"/>
      <c r="R2079" s="12"/>
    </row>
    <row r="2080" spans="1:18" hidden="1" x14ac:dyDescent="0.3">
      <c r="A2080" s="12"/>
      <c r="B2080" s="12"/>
      <c r="C2080" s="12" t="str">
        <f t="shared" si="213"/>
        <v/>
      </c>
      <c r="D2080" s="12"/>
      <c r="E2080" s="12"/>
      <c r="F2080" s="12"/>
      <c r="G2080" s="12" t="str">
        <f t="shared" si="209"/>
        <v/>
      </c>
      <c r="H2080" s="12"/>
      <c r="I2080" s="12"/>
      <c r="J2080" s="12"/>
      <c r="K2080" s="12">
        <f t="shared" si="210"/>
        <v>0</v>
      </c>
      <c r="L2080" s="12"/>
      <c r="M2080" s="12"/>
      <c r="N2080" s="12" t="b">
        <f t="shared" si="211"/>
        <v>1</v>
      </c>
      <c r="O2080" s="12" t="e">
        <f>VLOOKUP(G2080,[1]CTDaoKhung!$C$5:$L$726,2,0)</f>
        <v>#N/A</v>
      </c>
      <c r="P2080" s="12" t="e">
        <f t="shared" si="212"/>
        <v>#N/A</v>
      </c>
      <c r="Q2080" s="12"/>
      <c r="R2080" s="12"/>
    </row>
    <row r="2081" spans="1:18" hidden="1" x14ac:dyDescent="0.3">
      <c r="A2081" s="12"/>
      <c r="B2081" s="12"/>
      <c r="C2081" s="12" t="str">
        <f t="shared" si="213"/>
        <v/>
      </c>
      <c r="D2081" s="12"/>
      <c r="E2081" s="12"/>
      <c r="F2081" s="12"/>
      <c r="G2081" s="12" t="str">
        <f t="shared" si="209"/>
        <v/>
      </c>
      <c r="H2081" s="12"/>
      <c r="I2081" s="12"/>
      <c r="J2081" s="12"/>
      <c r="K2081" s="12">
        <f t="shared" si="210"/>
        <v>0</v>
      </c>
      <c r="L2081" s="12"/>
      <c r="M2081" s="12"/>
      <c r="N2081" s="12" t="b">
        <f t="shared" si="211"/>
        <v>1</v>
      </c>
      <c r="O2081" s="12" t="e">
        <f>VLOOKUP(G2081,[1]CTDaoKhung!$C$5:$L$726,2,0)</f>
        <v>#N/A</v>
      </c>
      <c r="P2081" s="12" t="e">
        <f t="shared" si="212"/>
        <v>#N/A</v>
      </c>
      <c r="Q2081" s="12"/>
      <c r="R2081" s="12"/>
    </row>
    <row r="2082" spans="1:18" hidden="1" x14ac:dyDescent="0.3">
      <c r="A2082" s="12"/>
      <c r="B2082" s="12"/>
      <c r="C2082" s="12" t="str">
        <f t="shared" si="213"/>
        <v/>
      </c>
      <c r="D2082" s="12"/>
      <c r="E2082" s="12"/>
      <c r="F2082" s="12"/>
      <c r="G2082" s="12" t="str">
        <f t="shared" si="209"/>
        <v/>
      </c>
      <c r="H2082" s="12"/>
      <c r="I2082" s="12"/>
      <c r="J2082" s="12"/>
      <c r="K2082" s="12">
        <f t="shared" si="210"/>
        <v>0</v>
      </c>
      <c r="L2082" s="12"/>
      <c r="M2082" s="12"/>
      <c r="N2082" s="12" t="b">
        <f t="shared" si="211"/>
        <v>1</v>
      </c>
      <c r="O2082" s="12" t="e">
        <f>VLOOKUP(G2082,[1]CTDaoKhung!$C$5:$L$726,2,0)</f>
        <v>#N/A</v>
      </c>
      <c r="P2082" s="12" t="e">
        <f t="shared" si="212"/>
        <v>#N/A</v>
      </c>
      <c r="Q2082" s="12"/>
      <c r="R2082" s="12"/>
    </row>
    <row r="2083" spans="1:18" hidden="1" x14ac:dyDescent="0.3">
      <c r="A2083" s="12"/>
      <c r="B2083" s="12"/>
      <c r="C2083" s="12" t="str">
        <f t="shared" si="213"/>
        <v/>
      </c>
      <c r="D2083" s="12"/>
      <c r="E2083" s="12"/>
      <c r="F2083" s="12"/>
      <c r="G2083" s="12" t="str">
        <f t="shared" si="209"/>
        <v/>
      </c>
      <c r="H2083" s="12"/>
      <c r="I2083" s="12"/>
      <c r="J2083" s="12"/>
      <c r="K2083" s="12">
        <f t="shared" si="210"/>
        <v>0</v>
      </c>
      <c r="L2083" s="12"/>
      <c r="M2083" s="12"/>
      <c r="N2083" s="12" t="b">
        <f t="shared" si="211"/>
        <v>1</v>
      </c>
      <c r="O2083" s="12" t="e">
        <f>VLOOKUP(G2083,[1]CTDaoKhung!$C$5:$L$726,2,0)</f>
        <v>#N/A</v>
      </c>
      <c r="P2083" s="12" t="e">
        <f t="shared" si="212"/>
        <v>#N/A</v>
      </c>
      <c r="Q2083" s="12"/>
      <c r="R2083" s="12"/>
    </row>
    <row r="2084" spans="1:18" hidden="1" x14ac:dyDescent="0.3">
      <c r="A2084" s="12"/>
      <c r="B2084" s="12"/>
      <c r="C2084" s="12" t="str">
        <f t="shared" si="213"/>
        <v/>
      </c>
      <c r="D2084" s="12"/>
      <c r="E2084" s="12"/>
      <c r="F2084" s="12"/>
      <c r="G2084" s="12" t="str">
        <f t="shared" si="209"/>
        <v/>
      </c>
      <c r="H2084" s="12"/>
      <c r="I2084" s="12"/>
      <c r="J2084" s="12"/>
      <c r="K2084" s="12">
        <f t="shared" si="210"/>
        <v>0</v>
      </c>
      <c r="L2084" s="12"/>
      <c r="M2084" s="12"/>
      <c r="N2084" s="12" t="b">
        <f t="shared" si="211"/>
        <v>1</v>
      </c>
      <c r="O2084" s="12" t="e">
        <f>VLOOKUP(G2084,[1]CTDaoKhung!$C$5:$L$726,2,0)</f>
        <v>#N/A</v>
      </c>
      <c r="P2084" s="12" t="e">
        <f t="shared" si="212"/>
        <v>#N/A</v>
      </c>
      <c r="Q2084" s="12"/>
      <c r="R2084" s="12"/>
    </row>
    <row r="2085" spans="1:18" hidden="1" x14ac:dyDescent="0.3">
      <c r="A2085" s="12"/>
      <c r="B2085" s="12"/>
      <c r="C2085" s="12" t="str">
        <f t="shared" si="213"/>
        <v/>
      </c>
      <c r="D2085" s="12"/>
      <c r="E2085" s="12"/>
      <c r="F2085" s="12"/>
      <c r="G2085" s="12" t="str">
        <f t="shared" si="209"/>
        <v/>
      </c>
      <c r="H2085" s="12"/>
      <c r="I2085" s="12"/>
      <c r="J2085" s="12"/>
      <c r="K2085" s="12">
        <f t="shared" si="210"/>
        <v>0</v>
      </c>
      <c r="L2085" s="12"/>
      <c r="M2085" s="12"/>
      <c r="N2085" s="12" t="b">
        <f t="shared" si="211"/>
        <v>1</v>
      </c>
      <c r="O2085" s="12" t="e">
        <f>VLOOKUP(G2085,[1]CTDaoKhung!$C$5:$L$726,2,0)</f>
        <v>#N/A</v>
      </c>
      <c r="P2085" s="12" t="e">
        <f t="shared" si="212"/>
        <v>#N/A</v>
      </c>
      <c r="Q2085" s="12"/>
      <c r="R2085" s="12"/>
    </row>
    <row r="2086" spans="1:18" hidden="1" x14ac:dyDescent="0.3">
      <c r="A2086" s="12"/>
      <c r="B2086" s="12"/>
      <c r="C2086" s="12" t="str">
        <f t="shared" si="213"/>
        <v/>
      </c>
      <c r="D2086" s="12"/>
      <c r="E2086" s="12"/>
      <c r="F2086" s="12"/>
      <c r="G2086" s="12" t="str">
        <f t="shared" si="209"/>
        <v/>
      </c>
      <c r="H2086" s="12"/>
      <c r="I2086" s="12"/>
      <c r="J2086" s="12"/>
      <c r="K2086" s="12">
        <f t="shared" si="210"/>
        <v>0</v>
      </c>
      <c r="L2086" s="12"/>
      <c r="M2086" s="12"/>
      <c r="N2086" s="12" t="b">
        <f t="shared" si="211"/>
        <v>1</v>
      </c>
      <c r="O2086" s="12" t="e">
        <f>VLOOKUP(G2086,[1]CTDaoKhung!$C$5:$L$726,2,0)</f>
        <v>#N/A</v>
      </c>
      <c r="P2086" s="12" t="e">
        <f t="shared" si="212"/>
        <v>#N/A</v>
      </c>
      <c r="Q2086" s="12"/>
      <c r="R2086" s="12"/>
    </row>
    <row r="2087" spans="1:18" hidden="1" x14ac:dyDescent="0.3">
      <c r="A2087" s="12"/>
      <c r="B2087" s="12"/>
      <c r="C2087" s="12" t="str">
        <f t="shared" si="213"/>
        <v/>
      </c>
      <c r="D2087" s="12"/>
      <c r="E2087" s="12"/>
      <c r="F2087" s="12"/>
      <c r="G2087" s="12" t="str">
        <f t="shared" si="209"/>
        <v/>
      </c>
      <c r="H2087" s="12"/>
      <c r="I2087" s="12"/>
      <c r="J2087" s="12"/>
      <c r="K2087" s="12">
        <f t="shared" si="210"/>
        <v>0</v>
      </c>
      <c r="L2087" s="12"/>
      <c r="M2087" s="12"/>
      <c r="N2087" s="12" t="b">
        <f t="shared" si="211"/>
        <v>1</v>
      </c>
      <c r="O2087" s="12" t="e">
        <f>VLOOKUP(G2087,[1]CTDaoKhung!$C$5:$L$726,2,0)</f>
        <v>#N/A</v>
      </c>
      <c r="P2087" s="12" t="e">
        <f t="shared" si="212"/>
        <v>#N/A</v>
      </c>
      <c r="Q2087" s="12"/>
      <c r="R2087" s="12"/>
    </row>
    <row r="2088" spans="1:18" hidden="1" x14ac:dyDescent="0.3">
      <c r="A2088" s="12"/>
      <c r="B2088" s="12"/>
      <c r="C2088" s="12" t="str">
        <f t="shared" si="213"/>
        <v/>
      </c>
      <c r="D2088" s="12"/>
      <c r="E2088" s="12"/>
      <c r="F2088" s="12"/>
      <c r="G2088" s="12" t="str">
        <f t="shared" si="209"/>
        <v/>
      </c>
      <c r="H2088" s="12"/>
      <c r="I2088" s="12"/>
      <c r="J2088" s="12"/>
      <c r="K2088" s="12">
        <f t="shared" si="210"/>
        <v>0</v>
      </c>
      <c r="L2088" s="12"/>
      <c r="M2088" s="12"/>
      <c r="N2088" s="12" t="b">
        <f t="shared" si="211"/>
        <v>1</v>
      </c>
      <c r="O2088" s="12" t="e">
        <f>VLOOKUP(G2088,[1]CTDaoKhung!$C$5:$L$726,2,0)</f>
        <v>#N/A</v>
      </c>
      <c r="P2088" s="12" t="e">
        <f t="shared" si="212"/>
        <v>#N/A</v>
      </c>
      <c r="Q2088" s="12"/>
      <c r="R2088" s="12"/>
    </row>
    <row r="2089" spans="1:18" hidden="1" x14ac:dyDescent="0.3">
      <c r="A2089" s="12"/>
      <c r="B2089" s="12"/>
      <c r="C2089" s="12" t="str">
        <f t="shared" si="213"/>
        <v/>
      </c>
      <c r="D2089" s="12"/>
      <c r="E2089" s="12"/>
      <c r="F2089" s="12"/>
      <c r="G2089" s="12" t="str">
        <f t="shared" si="209"/>
        <v/>
      </c>
      <c r="H2089" s="12"/>
      <c r="I2089" s="12"/>
      <c r="J2089" s="12"/>
      <c r="K2089" s="12">
        <f t="shared" si="210"/>
        <v>0</v>
      </c>
      <c r="L2089" s="12"/>
      <c r="M2089" s="12"/>
      <c r="N2089" s="12" t="b">
        <f t="shared" si="211"/>
        <v>1</v>
      </c>
      <c r="O2089" s="12" t="e">
        <f>VLOOKUP(G2089,[1]CTDaoKhung!$C$5:$L$726,2,0)</f>
        <v>#N/A</v>
      </c>
      <c r="P2089" s="12" t="e">
        <f t="shared" si="212"/>
        <v>#N/A</v>
      </c>
      <c r="Q2089" s="12"/>
      <c r="R2089" s="12"/>
    </row>
    <row r="2090" spans="1:18" hidden="1" x14ac:dyDescent="0.3">
      <c r="A2090" s="12"/>
      <c r="B2090" s="12"/>
      <c r="C2090" s="12" t="str">
        <f t="shared" si="213"/>
        <v/>
      </c>
      <c r="D2090" s="12"/>
      <c r="E2090" s="12"/>
      <c r="F2090" s="12"/>
      <c r="G2090" s="12" t="str">
        <f t="shared" si="209"/>
        <v/>
      </c>
      <c r="H2090" s="12"/>
      <c r="I2090" s="12"/>
      <c r="J2090" s="12"/>
      <c r="K2090" s="12">
        <f t="shared" si="210"/>
        <v>0</v>
      </c>
      <c r="L2090" s="12"/>
      <c r="M2090" s="12"/>
      <c r="N2090" s="12" t="b">
        <f t="shared" si="211"/>
        <v>1</v>
      </c>
      <c r="O2090" s="12" t="e">
        <f>VLOOKUP(G2090,[1]CTDaoKhung!$C$5:$L$726,2,0)</f>
        <v>#N/A</v>
      </c>
      <c r="P2090" s="12" t="e">
        <f t="shared" si="212"/>
        <v>#N/A</v>
      </c>
      <c r="Q2090" s="12"/>
      <c r="R2090" s="12"/>
    </row>
    <row r="2091" spans="1:18" hidden="1" x14ac:dyDescent="0.3">
      <c r="A2091" s="12"/>
      <c r="B2091" s="12"/>
      <c r="C2091" s="12" t="str">
        <f t="shared" si="213"/>
        <v/>
      </c>
      <c r="D2091" s="12"/>
      <c r="E2091" s="12"/>
      <c r="F2091" s="12"/>
      <c r="G2091" s="12" t="str">
        <f t="shared" si="209"/>
        <v/>
      </c>
      <c r="H2091" s="12"/>
      <c r="I2091" s="12"/>
      <c r="J2091" s="12"/>
      <c r="K2091" s="12">
        <f t="shared" si="210"/>
        <v>0</v>
      </c>
      <c r="L2091" s="12"/>
      <c r="M2091" s="12"/>
      <c r="N2091" s="12" t="b">
        <f t="shared" si="211"/>
        <v>1</v>
      </c>
      <c r="O2091" s="12" t="e">
        <f>VLOOKUP(G2091,[1]CTDaoKhung!$C$5:$L$726,2,0)</f>
        <v>#N/A</v>
      </c>
      <c r="P2091" s="12" t="e">
        <f t="shared" si="212"/>
        <v>#N/A</v>
      </c>
      <c r="Q2091" s="12"/>
      <c r="R2091" s="12"/>
    </row>
    <row r="2092" spans="1:18" hidden="1" x14ac:dyDescent="0.3">
      <c r="A2092" s="12"/>
      <c r="B2092" s="12"/>
      <c r="C2092" s="12" t="str">
        <f t="shared" si="213"/>
        <v/>
      </c>
      <c r="D2092" s="12"/>
      <c r="E2092" s="12"/>
      <c r="F2092" s="12"/>
      <c r="G2092" s="12" t="str">
        <f t="shared" si="209"/>
        <v/>
      </c>
      <c r="H2092" s="12"/>
      <c r="I2092" s="12"/>
      <c r="J2092" s="12"/>
      <c r="K2092" s="12">
        <f t="shared" si="210"/>
        <v>0</v>
      </c>
      <c r="L2092" s="12"/>
      <c r="M2092" s="12"/>
      <c r="N2092" s="12" t="b">
        <f t="shared" si="211"/>
        <v>1</v>
      </c>
      <c r="O2092" s="12" t="e">
        <f>VLOOKUP(G2092,[1]CTDaoKhung!$C$5:$L$726,2,0)</f>
        <v>#N/A</v>
      </c>
      <c r="P2092" s="12" t="e">
        <f t="shared" si="212"/>
        <v>#N/A</v>
      </c>
      <c r="Q2092" s="12"/>
      <c r="R2092" s="12"/>
    </row>
    <row r="2093" spans="1:18" hidden="1" x14ac:dyDescent="0.3">
      <c r="A2093" s="12"/>
      <c r="B2093" s="12"/>
      <c r="C2093" s="12" t="str">
        <f t="shared" si="213"/>
        <v/>
      </c>
      <c r="D2093" s="12"/>
      <c r="E2093" s="12"/>
      <c r="F2093" s="12"/>
      <c r="G2093" s="12" t="str">
        <f t="shared" si="209"/>
        <v/>
      </c>
      <c r="H2093" s="12"/>
      <c r="I2093" s="12"/>
      <c r="J2093" s="12"/>
      <c r="K2093" s="12">
        <f t="shared" si="210"/>
        <v>0</v>
      </c>
      <c r="L2093" s="12"/>
      <c r="M2093" s="12"/>
      <c r="N2093" s="12" t="b">
        <f t="shared" si="211"/>
        <v>1</v>
      </c>
      <c r="O2093" s="12" t="e">
        <f>VLOOKUP(G2093,[1]CTDaoKhung!$C$5:$L$726,2,0)</f>
        <v>#N/A</v>
      </c>
      <c r="P2093" s="12" t="e">
        <f t="shared" si="212"/>
        <v>#N/A</v>
      </c>
      <c r="Q2093" s="12"/>
      <c r="R2093" s="12"/>
    </row>
    <row r="2094" spans="1:18" hidden="1" x14ac:dyDescent="0.3">
      <c r="A2094" s="12"/>
      <c r="B2094" s="12"/>
      <c r="C2094" s="12" t="str">
        <f t="shared" si="213"/>
        <v/>
      </c>
      <c r="D2094" s="12"/>
      <c r="E2094" s="12"/>
      <c r="F2094" s="12"/>
      <c r="G2094" s="12" t="str">
        <f t="shared" si="209"/>
        <v/>
      </c>
      <c r="H2094" s="12"/>
      <c r="I2094" s="12"/>
      <c r="J2094" s="12"/>
      <c r="K2094" s="12">
        <f t="shared" si="210"/>
        <v>0</v>
      </c>
      <c r="L2094" s="12"/>
      <c r="M2094" s="12"/>
      <c r="N2094" s="12" t="b">
        <f t="shared" si="211"/>
        <v>1</v>
      </c>
      <c r="O2094" s="12" t="e">
        <f>VLOOKUP(G2094,[1]CTDaoKhung!$C$5:$L$726,2,0)</f>
        <v>#N/A</v>
      </c>
      <c r="P2094" s="12" t="e">
        <f t="shared" si="212"/>
        <v>#N/A</v>
      </c>
      <c r="Q2094" s="12"/>
      <c r="R2094" s="12"/>
    </row>
    <row r="2095" spans="1:18" hidden="1" x14ac:dyDescent="0.3">
      <c r="A2095" s="12"/>
      <c r="B2095" s="12"/>
      <c r="C2095" s="12" t="str">
        <f t="shared" si="213"/>
        <v/>
      </c>
      <c r="D2095" s="12"/>
      <c r="E2095" s="12"/>
      <c r="F2095" s="12"/>
      <c r="G2095" s="12" t="str">
        <f t="shared" si="209"/>
        <v/>
      </c>
      <c r="H2095" s="12"/>
      <c r="I2095" s="12"/>
      <c r="J2095" s="12"/>
      <c r="K2095" s="12">
        <f t="shared" si="210"/>
        <v>0</v>
      </c>
      <c r="L2095" s="12"/>
      <c r="M2095" s="12"/>
      <c r="N2095" s="12" t="b">
        <f t="shared" si="211"/>
        <v>1</v>
      </c>
      <c r="O2095" s="12" t="e">
        <f>VLOOKUP(G2095,[1]CTDaoKhung!$C$5:$L$726,2,0)</f>
        <v>#N/A</v>
      </c>
      <c r="P2095" s="12" t="e">
        <f t="shared" si="212"/>
        <v>#N/A</v>
      </c>
      <c r="Q2095" s="12"/>
      <c r="R2095" s="12"/>
    </row>
    <row r="2096" spans="1:18" hidden="1" x14ac:dyDescent="0.3">
      <c r="A2096" s="12"/>
      <c r="B2096" s="12"/>
      <c r="C2096" s="12" t="str">
        <f t="shared" si="213"/>
        <v/>
      </c>
      <c r="D2096" s="12"/>
      <c r="E2096" s="12"/>
      <c r="F2096" s="12"/>
      <c r="G2096" s="12" t="str">
        <f t="shared" si="209"/>
        <v/>
      </c>
      <c r="H2096" s="12"/>
      <c r="I2096" s="12"/>
      <c r="J2096" s="12"/>
      <c r="K2096" s="12">
        <f t="shared" si="210"/>
        <v>0</v>
      </c>
      <c r="L2096" s="12"/>
      <c r="M2096" s="12"/>
      <c r="N2096" s="12" t="b">
        <f t="shared" si="211"/>
        <v>1</v>
      </c>
      <c r="O2096" s="12" t="e">
        <f>VLOOKUP(G2096,[1]CTDaoKhung!$C$5:$L$726,2,0)</f>
        <v>#N/A</v>
      </c>
      <c r="P2096" s="12" t="e">
        <f t="shared" si="212"/>
        <v>#N/A</v>
      </c>
      <c r="Q2096" s="12"/>
      <c r="R2096" s="12"/>
    </row>
    <row r="2097" spans="1:18" hidden="1" x14ac:dyDescent="0.3">
      <c r="A2097" s="12"/>
      <c r="B2097" s="12"/>
      <c r="C2097" s="12" t="str">
        <f t="shared" si="213"/>
        <v/>
      </c>
      <c r="D2097" s="12"/>
      <c r="E2097" s="12"/>
      <c r="F2097" s="12"/>
      <c r="G2097" s="12" t="str">
        <f t="shared" si="209"/>
        <v/>
      </c>
      <c r="H2097" s="12"/>
      <c r="I2097" s="12"/>
      <c r="J2097" s="12"/>
      <c r="K2097" s="12">
        <f t="shared" si="210"/>
        <v>0</v>
      </c>
      <c r="L2097" s="12"/>
      <c r="M2097" s="12"/>
      <c r="N2097" s="12" t="b">
        <f t="shared" si="211"/>
        <v>1</v>
      </c>
      <c r="O2097" s="12" t="e">
        <f>VLOOKUP(G2097,[1]CTDaoKhung!$C$5:$L$726,2,0)</f>
        <v>#N/A</v>
      </c>
      <c r="P2097" s="12" t="e">
        <f t="shared" si="212"/>
        <v>#N/A</v>
      </c>
      <c r="Q2097" s="12"/>
      <c r="R2097" s="12"/>
    </row>
    <row r="2098" spans="1:18" hidden="1" x14ac:dyDescent="0.3">
      <c r="A2098" s="12"/>
      <c r="B2098" s="12"/>
      <c r="C2098" s="12" t="str">
        <f t="shared" si="213"/>
        <v/>
      </c>
      <c r="D2098" s="12"/>
      <c r="E2098" s="12"/>
      <c r="F2098" s="12"/>
      <c r="G2098" s="12" t="str">
        <f t="shared" si="209"/>
        <v/>
      </c>
      <c r="H2098" s="12"/>
      <c r="I2098" s="12"/>
      <c r="J2098" s="12"/>
      <c r="K2098" s="12">
        <f t="shared" si="210"/>
        <v>0</v>
      </c>
      <c r="L2098" s="12"/>
      <c r="M2098" s="12"/>
      <c r="N2098" s="12" t="b">
        <f t="shared" si="211"/>
        <v>1</v>
      </c>
      <c r="O2098" s="12" t="e">
        <f>VLOOKUP(G2098,[1]CTDaoKhung!$C$5:$L$726,2,0)</f>
        <v>#N/A</v>
      </c>
      <c r="P2098" s="12" t="e">
        <f t="shared" si="212"/>
        <v>#N/A</v>
      </c>
      <c r="Q2098" s="12"/>
      <c r="R2098" s="12"/>
    </row>
    <row r="2099" spans="1:18" hidden="1" x14ac:dyDescent="0.3">
      <c r="A2099" s="12"/>
      <c r="B2099" s="12"/>
      <c r="C2099" s="12" t="str">
        <f t="shared" si="213"/>
        <v/>
      </c>
      <c r="D2099" s="12"/>
      <c r="E2099" s="12"/>
      <c r="F2099" s="12"/>
      <c r="G2099" s="12" t="str">
        <f t="shared" si="209"/>
        <v/>
      </c>
      <c r="H2099" s="12"/>
      <c r="I2099" s="12"/>
      <c r="J2099" s="12"/>
      <c r="K2099" s="12">
        <f t="shared" si="210"/>
        <v>0</v>
      </c>
      <c r="L2099" s="12"/>
      <c r="M2099" s="12"/>
      <c r="N2099" s="12" t="b">
        <f t="shared" si="211"/>
        <v>1</v>
      </c>
      <c r="O2099" s="12" t="e">
        <f>VLOOKUP(G2099,[1]CTDaoKhung!$C$5:$L$726,2,0)</f>
        <v>#N/A</v>
      </c>
      <c r="P2099" s="12" t="e">
        <f t="shared" si="212"/>
        <v>#N/A</v>
      </c>
      <c r="Q2099" s="12"/>
      <c r="R2099" s="12"/>
    </row>
    <row r="2100" spans="1:18" hidden="1" x14ac:dyDescent="0.3">
      <c r="A2100" s="12"/>
      <c r="B2100" s="12"/>
      <c r="C2100" s="12" t="str">
        <f t="shared" si="213"/>
        <v/>
      </c>
      <c r="D2100" s="12"/>
      <c r="E2100" s="12"/>
      <c r="F2100" s="12"/>
      <c r="G2100" s="12" t="str">
        <f t="shared" si="209"/>
        <v/>
      </c>
      <c r="H2100" s="12"/>
      <c r="I2100" s="12"/>
      <c r="J2100" s="12"/>
      <c r="K2100" s="12">
        <f t="shared" si="210"/>
        <v>0</v>
      </c>
      <c r="L2100" s="12"/>
      <c r="M2100" s="12"/>
      <c r="N2100" s="12" t="b">
        <f t="shared" si="211"/>
        <v>1</v>
      </c>
      <c r="O2100" s="12" t="e">
        <f>VLOOKUP(G2100,[1]CTDaoKhung!$C$5:$L$726,2,0)</f>
        <v>#N/A</v>
      </c>
      <c r="P2100" s="12" t="e">
        <f t="shared" si="212"/>
        <v>#N/A</v>
      </c>
      <c r="Q2100" s="12"/>
      <c r="R2100" s="12"/>
    </row>
    <row r="2101" spans="1:18" hidden="1" x14ac:dyDescent="0.3">
      <c r="A2101" s="12"/>
      <c r="B2101" s="12"/>
      <c r="C2101" s="12" t="str">
        <f t="shared" si="213"/>
        <v/>
      </c>
      <c r="D2101" s="12"/>
      <c r="E2101" s="12"/>
      <c r="F2101" s="12"/>
      <c r="G2101" s="12" t="str">
        <f t="shared" si="209"/>
        <v/>
      </c>
      <c r="H2101" s="12"/>
      <c r="I2101" s="12"/>
      <c r="J2101" s="12"/>
      <c r="K2101" s="12">
        <f t="shared" si="210"/>
        <v>0</v>
      </c>
      <c r="L2101" s="12"/>
      <c r="M2101" s="12"/>
      <c r="N2101" s="12" t="b">
        <f t="shared" si="211"/>
        <v>1</v>
      </c>
      <c r="O2101" s="12" t="e">
        <f>VLOOKUP(G2101,[1]CTDaoKhung!$C$5:$L$726,2,0)</f>
        <v>#N/A</v>
      </c>
      <c r="P2101" s="12" t="e">
        <f t="shared" si="212"/>
        <v>#N/A</v>
      </c>
      <c r="Q2101" s="12"/>
      <c r="R2101" s="12"/>
    </row>
    <row r="2102" spans="1:18" hidden="1" x14ac:dyDescent="0.3">
      <c r="A2102" s="12"/>
      <c r="B2102" s="12"/>
      <c r="C2102" s="12" t="str">
        <f t="shared" si="213"/>
        <v/>
      </c>
      <c r="D2102" s="12"/>
      <c r="E2102" s="12"/>
      <c r="F2102" s="12"/>
      <c r="G2102" s="12" t="str">
        <f t="shared" si="209"/>
        <v/>
      </c>
      <c r="H2102" s="12"/>
      <c r="I2102" s="12"/>
      <c r="J2102" s="12"/>
      <c r="K2102" s="12">
        <f t="shared" si="210"/>
        <v>0</v>
      </c>
      <c r="L2102" s="12"/>
      <c r="M2102" s="12"/>
      <c r="N2102" s="12" t="b">
        <f t="shared" si="211"/>
        <v>1</v>
      </c>
      <c r="O2102" s="12" t="e">
        <f>VLOOKUP(G2102,[1]CTDaoKhung!$C$5:$L$726,2,0)</f>
        <v>#N/A</v>
      </c>
      <c r="P2102" s="12" t="e">
        <f t="shared" si="212"/>
        <v>#N/A</v>
      </c>
      <c r="Q2102" s="12"/>
      <c r="R2102" s="12"/>
    </row>
    <row r="2103" spans="1:18" hidden="1" x14ac:dyDescent="0.3">
      <c r="A2103" s="12"/>
      <c r="B2103" s="12"/>
      <c r="C2103" s="12" t="str">
        <f t="shared" si="213"/>
        <v/>
      </c>
      <c r="D2103" s="12"/>
      <c r="E2103" s="12"/>
      <c r="F2103" s="12"/>
      <c r="G2103" s="12" t="str">
        <f t="shared" si="209"/>
        <v/>
      </c>
      <c r="H2103" s="12"/>
      <c r="I2103" s="12"/>
      <c r="J2103" s="12"/>
      <c r="K2103" s="12">
        <f t="shared" si="210"/>
        <v>0</v>
      </c>
      <c r="L2103" s="12"/>
      <c r="M2103" s="12"/>
      <c r="N2103" s="12" t="b">
        <f t="shared" si="211"/>
        <v>1</v>
      </c>
      <c r="O2103" s="12" t="e">
        <f>VLOOKUP(G2103,[1]CTDaoKhung!$C$5:$L$726,2,0)</f>
        <v>#N/A</v>
      </c>
      <c r="P2103" s="12" t="e">
        <f t="shared" si="212"/>
        <v>#N/A</v>
      </c>
      <c r="Q2103" s="12"/>
      <c r="R2103" s="12"/>
    </row>
    <row r="2104" spans="1:18" hidden="1" x14ac:dyDescent="0.3">
      <c r="A2104" s="12"/>
      <c r="B2104" s="12"/>
      <c r="C2104" s="12" t="str">
        <f t="shared" si="213"/>
        <v/>
      </c>
      <c r="D2104" s="12"/>
      <c r="E2104" s="12"/>
      <c r="F2104" s="12"/>
      <c r="G2104" s="12" t="str">
        <f t="shared" si="209"/>
        <v/>
      </c>
      <c r="H2104" s="12"/>
      <c r="I2104" s="12"/>
      <c r="J2104" s="12"/>
      <c r="K2104" s="12">
        <f t="shared" si="210"/>
        <v>0</v>
      </c>
      <c r="L2104" s="12"/>
      <c r="M2104" s="12"/>
      <c r="N2104" s="12" t="b">
        <f t="shared" si="211"/>
        <v>1</v>
      </c>
      <c r="O2104" s="12" t="e">
        <f>VLOOKUP(G2104,[1]CTDaoKhung!$C$5:$L$726,2,0)</f>
        <v>#N/A</v>
      </c>
      <c r="P2104" s="12" t="e">
        <f t="shared" si="212"/>
        <v>#N/A</v>
      </c>
      <c r="Q2104" s="12"/>
      <c r="R2104" s="12"/>
    </row>
    <row r="2105" spans="1:18" hidden="1" x14ac:dyDescent="0.3">
      <c r="A2105" s="12"/>
      <c r="B2105" s="12"/>
      <c r="C2105" s="12" t="str">
        <f t="shared" si="213"/>
        <v/>
      </c>
      <c r="D2105" s="12"/>
      <c r="E2105" s="12"/>
      <c r="F2105" s="12"/>
      <c r="G2105" s="12" t="str">
        <f t="shared" si="209"/>
        <v/>
      </c>
      <c r="H2105" s="12"/>
      <c r="I2105" s="12"/>
      <c r="J2105" s="12"/>
      <c r="K2105" s="12">
        <f t="shared" si="210"/>
        <v>0</v>
      </c>
      <c r="L2105" s="12"/>
      <c r="M2105" s="12"/>
      <c r="N2105" s="12" t="b">
        <f t="shared" si="211"/>
        <v>1</v>
      </c>
      <c r="O2105" s="12" t="e">
        <f>VLOOKUP(G2105,[1]CTDaoKhung!$C$5:$L$726,2,0)</f>
        <v>#N/A</v>
      </c>
      <c r="P2105" s="12" t="e">
        <f t="shared" si="212"/>
        <v>#N/A</v>
      </c>
      <c r="Q2105" s="12"/>
      <c r="R2105" s="12"/>
    </row>
    <row r="2106" spans="1:18" hidden="1" x14ac:dyDescent="0.3">
      <c r="A2106" s="12"/>
      <c r="B2106" s="12"/>
      <c r="C2106" s="12" t="str">
        <f t="shared" si="213"/>
        <v/>
      </c>
      <c r="D2106" s="12"/>
      <c r="E2106" s="12"/>
      <c r="F2106" s="12"/>
      <c r="G2106" s="12" t="str">
        <f t="shared" si="209"/>
        <v/>
      </c>
      <c r="H2106" s="12"/>
      <c r="I2106" s="12"/>
      <c r="J2106" s="12"/>
      <c r="K2106" s="12">
        <f t="shared" si="210"/>
        <v>0</v>
      </c>
      <c r="L2106" s="12"/>
      <c r="M2106" s="12"/>
      <c r="N2106" s="12" t="b">
        <f t="shared" si="211"/>
        <v>1</v>
      </c>
      <c r="O2106" s="12" t="e">
        <f>VLOOKUP(G2106,[1]CTDaoKhung!$C$5:$L$726,2,0)</f>
        <v>#N/A</v>
      </c>
      <c r="P2106" s="12" t="e">
        <f t="shared" si="212"/>
        <v>#N/A</v>
      </c>
      <c r="Q2106" s="12"/>
      <c r="R2106" s="12"/>
    </row>
    <row r="2107" spans="1:18" hidden="1" x14ac:dyDescent="0.3">
      <c r="A2107" s="12"/>
      <c r="B2107" s="12"/>
      <c r="C2107" s="12" t="str">
        <f t="shared" si="213"/>
        <v/>
      </c>
      <c r="D2107" s="12"/>
      <c r="E2107" s="12"/>
      <c r="F2107" s="12"/>
      <c r="G2107" s="12" t="str">
        <f t="shared" si="209"/>
        <v/>
      </c>
      <c r="H2107" s="12"/>
      <c r="I2107" s="12"/>
      <c r="J2107" s="12"/>
      <c r="K2107" s="12">
        <f t="shared" si="210"/>
        <v>0</v>
      </c>
      <c r="L2107" s="12"/>
      <c r="M2107" s="12"/>
      <c r="N2107" s="12" t="b">
        <f t="shared" si="211"/>
        <v>1</v>
      </c>
      <c r="O2107" s="12" t="e">
        <f>VLOOKUP(G2107,[1]CTDaoKhung!$C$5:$L$726,2,0)</f>
        <v>#N/A</v>
      </c>
      <c r="P2107" s="12" t="e">
        <f t="shared" si="212"/>
        <v>#N/A</v>
      </c>
      <c r="Q2107" s="12"/>
      <c r="R2107" s="12"/>
    </row>
    <row r="2108" spans="1:18" hidden="1" x14ac:dyDescent="0.3">
      <c r="A2108" s="12"/>
      <c r="B2108" s="12"/>
      <c r="C2108" s="12" t="str">
        <f t="shared" si="213"/>
        <v/>
      </c>
      <c r="D2108" s="12"/>
      <c r="E2108" s="12"/>
      <c r="F2108" s="12"/>
      <c r="G2108" s="12" t="str">
        <f t="shared" si="209"/>
        <v/>
      </c>
      <c r="H2108" s="12"/>
      <c r="I2108" s="12"/>
      <c r="J2108" s="12"/>
      <c r="K2108" s="12">
        <f t="shared" si="210"/>
        <v>0</v>
      </c>
      <c r="L2108" s="12"/>
      <c r="M2108" s="12"/>
      <c r="N2108" s="12" t="b">
        <f t="shared" si="211"/>
        <v>1</v>
      </c>
      <c r="O2108" s="12" t="e">
        <f>VLOOKUP(G2108,[1]CTDaoKhung!$C$5:$L$726,2,0)</f>
        <v>#N/A</v>
      </c>
      <c r="P2108" s="12" t="e">
        <f t="shared" si="212"/>
        <v>#N/A</v>
      </c>
      <c r="Q2108" s="12"/>
      <c r="R2108" s="12"/>
    </row>
    <row r="2109" spans="1:18" hidden="1" x14ac:dyDescent="0.3">
      <c r="A2109" s="12"/>
      <c r="B2109" s="12"/>
      <c r="C2109" s="12" t="str">
        <f t="shared" si="213"/>
        <v/>
      </c>
      <c r="D2109" s="12"/>
      <c r="E2109" s="12"/>
      <c r="F2109" s="12"/>
      <c r="G2109" s="12" t="str">
        <f t="shared" si="209"/>
        <v/>
      </c>
      <c r="H2109" s="12"/>
      <c r="I2109" s="12"/>
      <c r="J2109" s="12"/>
      <c r="K2109" s="12">
        <f t="shared" si="210"/>
        <v>0</v>
      </c>
      <c r="L2109" s="12"/>
      <c r="M2109" s="12"/>
      <c r="N2109" s="12" t="b">
        <f t="shared" si="211"/>
        <v>1</v>
      </c>
      <c r="O2109" s="12" t="e">
        <f>VLOOKUP(G2109,[1]CTDaoKhung!$C$5:$L$726,2,0)</f>
        <v>#N/A</v>
      </c>
      <c r="P2109" s="12" t="e">
        <f t="shared" si="212"/>
        <v>#N/A</v>
      </c>
      <c r="Q2109" s="12"/>
      <c r="R2109" s="12"/>
    </row>
    <row r="2110" spans="1:18" hidden="1" x14ac:dyDescent="0.3">
      <c r="A2110" s="12"/>
      <c r="B2110" s="12"/>
      <c r="C2110" s="12" t="str">
        <f t="shared" si="213"/>
        <v/>
      </c>
      <c r="D2110" s="12"/>
      <c r="E2110" s="12"/>
      <c r="F2110" s="12"/>
      <c r="G2110" s="12" t="str">
        <f t="shared" si="209"/>
        <v/>
      </c>
      <c r="H2110" s="12"/>
      <c r="I2110" s="12"/>
      <c r="J2110" s="12"/>
      <c r="K2110" s="12">
        <f t="shared" si="210"/>
        <v>0</v>
      </c>
      <c r="L2110" s="12"/>
      <c r="M2110" s="12"/>
      <c r="N2110" s="12" t="b">
        <f t="shared" si="211"/>
        <v>1</v>
      </c>
      <c r="O2110" s="12" t="e">
        <f>VLOOKUP(G2110,[1]CTDaoKhung!$C$5:$L$726,2,0)</f>
        <v>#N/A</v>
      </c>
      <c r="P2110" s="12" t="e">
        <f t="shared" si="212"/>
        <v>#N/A</v>
      </c>
      <c r="Q2110" s="12"/>
      <c r="R2110" s="12"/>
    </row>
    <row r="2111" spans="1:18" hidden="1" x14ac:dyDescent="0.3">
      <c r="A2111" s="12"/>
      <c r="B2111" s="12"/>
      <c r="C2111" s="12" t="str">
        <f t="shared" si="213"/>
        <v/>
      </c>
      <c r="D2111" s="12"/>
      <c r="E2111" s="12"/>
      <c r="F2111" s="12"/>
      <c r="G2111" s="12" t="str">
        <f t="shared" si="209"/>
        <v/>
      </c>
      <c r="H2111" s="12"/>
      <c r="I2111" s="12"/>
      <c r="J2111" s="12"/>
      <c r="K2111" s="12">
        <f t="shared" si="210"/>
        <v>0</v>
      </c>
      <c r="L2111" s="12"/>
      <c r="M2111" s="12"/>
      <c r="N2111" s="12" t="b">
        <f t="shared" si="211"/>
        <v>1</v>
      </c>
      <c r="O2111" s="12" t="e">
        <f>VLOOKUP(G2111,[1]CTDaoKhung!$C$5:$L$726,2,0)</f>
        <v>#N/A</v>
      </c>
      <c r="P2111" s="12" t="e">
        <f t="shared" si="212"/>
        <v>#N/A</v>
      </c>
      <c r="Q2111" s="12"/>
      <c r="R2111" s="12"/>
    </row>
    <row r="2112" spans="1:18" hidden="1" x14ac:dyDescent="0.3">
      <c r="A2112" s="12"/>
      <c r="B2112" s="12"/>
      <c r="C2112" s="12" t="str">
        <f t="shared" si="213"/>
        <v/>
      </c>
      <c r="D2112" s="12"/>
      <c r="E2112" s="12"/>
      <c r="F2112" s="12"/>
      <c r="G2112" s="12" t="str">
        <f t="shared" si="209"/>
        <v/>
      </c>
      <c r="H2112" s="12"/>
      <c r="I2112" s="12"/>
      <c r="J2112" s="12"/>
      <c r="K2112" s="12">
        <f t="shared" si="210"/>
        <v>0</v>
      </c>
      <c r="L2112" s="12"/>
      <c r="M2112" s="12"/>
      <c r="N2112" s="12" t="b">
        <f t="shared" si="211"/>
        <v>1</v>
      </c>
      <c r="O2112" s="12" t="e">
        <f>VLOOKUP(G2112,[1]CTDaoKhung!$C$5:$L$726,2,0)</f>
        <v>#N/A</v>
      </c>
      <c r="P2112" s="12" t="e">
        <f t="shared" si="212"/>
        <v>#N/A</v>
      </c>
      <c r="Q2112" s="12"/>
      <c r="R2112" s="12"/>
    </row>
    <row r="2113" spans="1:18" hidden="1" x14ac:dyDescent="0.3">
      <c r="A2113" s="12"/>
      <c r="B2113" s="12"/>
      <c r="C2113" s="12" t="str">
        <f t="shared" si="213"/>
        <v/>
      </c>
      <c r="D2113" s="12"/>
      <c r="E2113" s="12"/>
      <c r="F2113" s="12"/>
      <c r="G2113" s="12" t="str">
        <f t="shared" si="209"/>
        <v/>
      </c>
      <c r="H2113" s="12"/>
      <c r="I2113" s="12"/>
      <c r="J2113" s="12"/>
      <c r="K2113" s="12">
        <f t="shared" si="210"/>
        <v>0</v>
      </c>
      <c r="L2113" s="12"/>
      <c r="M2113" s="12"/>
      <c r="N2113" s="12" t="b">
        <f t="shared" si="211"/>
        <v>1</v>
      </c>
      <c r="O2113" s="12" t="e">
        <f>VLOOKUP(G2113,[1]CTDaoKhung!$C$5:$L$726,2,0)</f>
        <v>#N/A</v>
      </c>
      <c r="P2113" s="12" t="e">
        <f t="shared" si="212"/>
        <v>#N/A</v>
      </c>
      <c r="Q2113" s="12"/>
      <c r="R2113" s="12"/>
    </row>
    <row r="2114" spans="1:18" hidden="1" x14ac:dyDescent="0.3">
      <c r="A2114" s="12"/>
      <c r="B2114" s="12"/>
      <c r="C2114" s="12" t="str">
        <f t="shared" si="213"/>
        <v/>
      </c>
      <c r="D2114" s="12"/>
      <c r="E2114" s="12"/>
      <c r="F2114" s="12"/>
      <c r="G2114" s="12" t="str">
        <f t="shared" si="209"/>
        <v/>
      </c>
      <c r="H2114" s="12"/>
      <c r="I2114" s="12"/>
      <c r="J2114" s="12"/>
      <c r="K2114" s="12">
        <f t="shared" si="210"/>
        <v>0</v>
      </c>
      <c r="L2114" s="12"/>
      <c r="M2114" s="12"/>
      <c r="N2114" s="12" t="b">
        <f t="shared" si="211"/>
        <v>1</v>
      </c>
      <c r="O2114" s="12" t="e">
        <f>VLOOKUP(G2114,[1]CTDaoKhung!$C$5:$L$726,2,0)</f>
        <v>#N/A</v>
      </c>
      <c r="P2114" s="12" t="e">
        <f t="shared" si="212"/>
        <v>#N/A</v>
      </c>
      <c r="Q2114" s="12"/>
      <c r="R2114" s="12"/>
    </row>
    <row r="2115" spans="1:18" hidden="1" x14ac:dyDescent="0.3">
      <c r="A2115" s="12"/>
      <c r="B2115" s="12"/>
      <c r="C2115" s="12" t="str">
        <f t="shared" si="213"/>
        <v/>
      </c>
      <c r="D2115" s="12"/>
      <c r="E2115" s="12"/>
      <c r="F2115" s="12"/>
      <c r="G2115" s="12" t="str">
        <f t="shared" ref="G2115:G2178" si="214">E2115&amp;F2115</f>
        <v/>
      </c>
      <c r="H2115" s="12"/>
      <c r="I2115" s="12"/>
      <c r="J2115" s="12"/>
      <c r="K2115" s="12">
        <f t="shared" ref="K2115:K2178" si="215">D2115</f>
        <v>0</v>
      </c>
      <c r="L2115" s="12"/>
      <c r="M2115" s="12"/>
      <c r="N2115" s="12" t="b">
        <f t="shared" ref="N2115:N2178" si="216">L2115=M2115</f>
        <v>1</v>
      </c>
      <c r="O2115" s="12" t="e">
        <f>VLOOKUP(G2115,[1]CTDaoKhung!$C$5:$L$726,2,0)</f>
        <v>#N/A</v>
      </c>
      <c r="P2115" s="12" t="e">
        <f t="shared" ref="P2115:P2178" si="217">H2115=O2115</f>
        <v>#N/A</v>
      </c>
      <c r="Q2115" s="12"/>
      <c r="R2115" s="12"/>
    </row>
    <row r="2116" spans="1:18" hidden="1" x14ac:dyDescent="0.3">
      <c r="A2116" s="12"/>
      <c r="B2116" s="12"/>
      <c r="C2116" s="12" t="str">
        <f t="shared" si="213"/>
        <v/>
      </c>
      <c r="D2116" s="12"/>
      <c r="E2116" s="12"/>
      <c r="F2116" s="12"/>
      <c r="G2116" s="12" t="str">
        <f t="shared" si="214"/>
        <v/>
      </c>
      <c r="H2116" s="12"/>
      <c r="I2116" s="12"/>
      <c r="J2116" s="12"/>
      <c r="K2116" s="12">
        <f t="shared" si="215"/>
        <v>0</v>
      </c>
      <c r="L2116" s="12"/>
      <c r="M2116" s="12"/>
      <c r="N2116" s="12" t="b">
        <f t="shared" si="216"/>
        <v>1</v>
      </c>
      <c r="O2116" s="12" t="e">
        <f>VLOOKUP(G2116,[1]CTDaoKhung!$C$5:$L$726,2,0)</f>
        <v>#N/A</v>
      </c>
      <c r="P2116" s="12" t="e">
        <f t="shared" si="217"/>
        <v>#N/A</v>
      </c>
      <c r="Q2116" s="12"/>
      <c r="R2116" s="12"/>
    </row>
    <row r="2117" spans="1:18" hidden="1" x14ac:dyDescent="0.3">
      <c r="A2117" s="12"/>
      <c r="B2117" s="12"/>
      <c r="C2117" s="12" t="str">
        <f t="shared" si="213"/>
        <v/>
      </c>
      <c r="D2117" s="12"/>
      <c r="E2117" s="12"/>
      <c r="F2117" s="12"/>
      <c r="G2117" s="12" t="str">
        <f t="shared" si="214"/>
        <v/>
      </c>
      <c r="H2117" s="12"/>
      <c r="I2117" s="12"/>
      <c r="J2117" s="12"/>
      <c r="K2117" s="12">
        <f t="shared" si="215"/>
        <v>0</v>
      </c>
      <c r="L2117" s="12"/>
      <c r="M2117" s="12"/>
      <c r="N2117" s="12" t="b">
        <f t="shared" si="216"/>
        <v>1</v>
      </c>
      <c r="O2117" s="12" t="e">
        <f>VLOOKUP(G2117,[1]CTDaoKhung!$C$5:$L$726,2,0)</f>
        <v>#N/A</v>
      </c>
      <c r="P2117" s="12" t="e">
        <f t="shared" si="217"/>
        <v>#N/A</v>
      </c>
      <c r="Q2117" s="12"/>
      <c r="R2117" s="12"/>
    </row>
    <row r="2118" spans="1:18" hidden="1" x14ac:dyDescent="0.3">
      <c r="A2118" s="12"/>
      <c r="B2118" s="12"/>
      <c r="C2118" s="12" t="str">
        <f t="shared" si="213"/>
        <v/>
      </c>
      <c r="D2118" s="12"/>
      <c r="E2118" s="12"/>
      <c r="F2118" s="12"/>
      <c r="G2118" s="12" t="str">
        <f t="shared" si="214"/>
        <v/>
      </c>
      <c r="H2118" s="12"/>
      <c r="I2118" s="12"/>
      <c r="J2118" s="12"/>
      <c r="K2118" s="12">
        <f t="shared" si="215"/>
        <v>0</v>
      </c>
      <c r="L2118" s="12"/>
      <c r="M2118" s="12"/>
      <c r="N2118" s="12" t="b">
        <f t="shared" si="216"/>
        <v>1</v>
      </c>
      <c r="O2118" s="12" t="e">
        <f>VLOOKUP(G2118,[1]CTDaoKhung!$C$5:$L$726,2,0)</f>
        <v>#N/A</v>
      </c>
      <c r="P2118" s="12" t="e">
        <f t="shared" si="217"/>
        <v>#N/A</v>
      </c>
      <c r="Q2118" s="12"/>
      <c r="R2118" s="12"/>
    </row>
    <row r="2119" spans="1:18" hidden="1" x14ac:dyDescent="0.3">
      <c r="A2119" s="12"/>
      <c r="B2119" s="12"/>
      <c r="C2119" s="12" t="str">
        <f t="shared" si="213"/>
        <v/>
      </c>
      <c r="D2119" s="12"/>
      <c r="E2119" s="12"/>
      <c r="F2119" s="12"/>
      <c r="G2119" s="12" t="str">
        <f t="shared" si="214"/>
        <v/>
      </c>
      <c r="H2119" s="12"/>
      <c r="I2119" s="12"/>
      <c r="J2119" s="12"/>
      <c r="K2119" s="12">
        <f t="shared" si="215"/>
        <v>0</v>
      </c>
      <c r="L2119" s="12"/>
      <c r="M2119" s="12"/>
      <c r="N2119" s="12" t="b">
        <f t="shared" si="216"/>
        <v>1</v>
      </c>
      <c r="O2119" s="12" t="e">
        <f>VLOOKUP(G2119,[1]CTDaoKhung!$C$5:$L$726,2,0)</f>
        <v>#N/A</v>
      </c>
      <c r="P2119" s="12" t="e">
        <f t="shared" si="217"/>
        <v>#N/A</v>
      </c>
      <c r="Q2119" s="12"/>
      <c r="R2119" s="12"/>
    </row>
    <row r="2120" spans="1:18" hidden="1" x14ac:dyDescent="0.3">
      <c r="A2120" s="12"/>
      <c r="B2120" s="12"/>
      <c r="C2120" s="12" t="str">
        <f t="shared" si="213"/>
        <v/>
      </c>
      <c r="D2120" s="12"/>
      <c r="E2120" s="12"/>
      <c r="F2120" s="12"/>
      <c r="G2120" s="12" t="str">
        <f t="shared" si="214"/>
        <v/>
      </c>
      <c r="H2120" s="12"/>
      <c r="I2120" s="12"/>
      <c r="J2120" s="12"/>
      <c r="K2120" s="12">
        <f t="shared" si="215"/>
        <v>0</v>
      </c>
      <c r="L2120" s="12"/>
      <c r="M2120" s="12"/>
      <c r="N2120" s="12" t="b">
        <f t="shared" si="216"/>
        <v>1</v>
      </c>
      <c r="O2120" s="12" t="e">
        <f>VLOOKUP(G2120,[1]CTDaoKhung!$C$5:$L$726,2,0)</f>
        <v>#N/A</v>
      </c>
      <c r="P2120" s="12" t="e">
        <f t="shared" si="217"/>
        <v>#N/A</v>
      </c>
      <c r="Q2120" s="12"/>
      <c r="R2120" s="12"/>
    </row>
    <row r="2121" spans="1:18" hidden="1" x14ac:dyDescent="0.3">
      <c r="A2121" s="12"/>
      <c r="B2121" s="12"/>
      <c r="C2121" s="12" t="str">
        <f t="shared" si="213"/>
        <v/>
      </c>
      <c r="D2121" s="12"/>
      <c r="E2121" s="12"/>
      <c r="F2121" s="12"/>
      <c r="G2121" s="12" t="str">
        <f t="shared" si="214"/>
        <v/>
      </c>
      <c r="H2121" s="12"/>
      <c r="I2121" s="12"/>
      <c r="J2121" s="12"/>
      <c r="K2121" s="12">
        <f t="shared" si="215"/>
        <v>0</v>
      </c>
      <c r="L2121" s="12"/>
      <c r="M2121" s="12"/>
      <c r="N2121" s="12" t="b">
        <f t="shared" si="216"/>
        <v>1</v>
      </c>
      <c r="O2121" s="12" t="e">
        <f>VLOOKUP(G2121,[1]CTDaoKhung!$C$5:$L$726,2,0)</f>
        <v>#N/A</v>
      </c>
      <c r="P2121" s="12" t="e">
        <f t="shared" si="217"/>
        <v>#N/A</v>
      </c>
      <c r="Q2121" s="12"/>
      <c r="R2121" s="12"/>
    </row>
    <row r="2122" spans="1:18" hidden="1" x14ac:dyDescent="0.3">
      <c r="A2122" s="12"/>
      <c r="B2122" s="12"/>
      <c r="C2122" s="12" t="str">
        <f t="shared" si="213"/>
        <v/>
      </c>
      <c r="D2122" s="12"/>
      <c r="E2122" s="12"/>
      <c r="F2122" s="12"/>
      <c r="G2122" s="12" t="str">
        <f t="shared" si="214"/>
        <v/>
      </c>
      <c r="H2122" s="12"/>
      <c r="I2122" s="12"/>
      <c r="J2122" s="12"/>
      <c r="K2122" s="12">
        <f t="shared" si="215"/>
        <v>0</v>
      </c>
      <c r="L2122" s="12"/>
      <c r="M2122" s="12"/>
      <c r="N2122" s="12" t="b">
        <f t="shared" si="216"/>
        <v>1</v>
      </c>
      <c r="O2122" s="12" t="e">
        <f>VLOOKUP(G2122,[1]CTDaoKhung!$C$5:$L$726,2,0)</f>
        <v>#N/A</v>
      </c>
      <c r="P2122" s="12" t="e">
        <f t="shared" si="217"/>
        <v>#N/A</v>
      </c>
      <c r="Q2122" s="12"/>
      <c r="R2122" s="12"/>
    </row>
    <row r="2123" spans="1:18" hidden="1" x14ac:dyDescent="0.3">
      <c r="A2123" s="12"/>
      <c r="B2123" s="12"/>
      <c r="C2123" s="12" t="str">
        <f t="shared" si="213"/>
        <v/>
      </c>
      <c r="D2123" s="12"/>
      <c r="E2123" s="12"/>
      <c r="F2123" s="12"/>
      <c r="G2123" s="12" t="str">
        <f t="shared" si="214"/>
        <v/>
      </c>
      <c r="H2123" s="12"/>
      <c r="I2123" s="12"/>
      <c r="J2123" s="12"/>
      <c r="K2123" s="12">
        <f t="shared" si="215"/>
        <v>0</v>
      </c>
      <c r="L2123" s="12"/>
      <c r="M2123" s="12"/>
      <c r="N2123" s="12" t="b">
        <f t="shared" si="216"/>
        <v>1</v>
      </c>
      <c r="O2123" s="12" t="e">
        <f>VLOOKUP(G2123,[1]CTDaoKhung!$C$5:$L$726,2,0)</f>
        <v>#N/A</v>
      </c>
      <c r="P2123" s="12" t="e">
        <f t="shared" si="217"/>
        <v>#N/A</v>
      </c>
      <c r="Q2123" s="12"/>
      <c r="R2123" s="12"/>
    </row>
    <row r="2124" spans="1:18" hidden="1" x14ac:dyDescent="0.3">
      <c r="A2124" s="12"/>
      <c r="B2124" s="12"/>
      <c r="C2124" s="12" t="str">
        <f t="shared" si="213"/>
        <v/>
      </c>
      <c r="D2124" s="12"/>
      <c r="E2124" s="12"/>
      <c r="F2124" s="12"/>
      <c r="G2124" s="12" t="str">
        <f t="shared" si="214"/>
        <v/>
      </c>
      <c r="H2124" s="12"/>
      <c r="I2124" s="12"/>
      <c r="J2124" s="12"/>
      <c r="K2124" s="12">
        <f t="shared" si="215"/>
        <v>0</v>
      </c>
      <c r="L2124" s="12"/>
      <c r="M2124" s="12"/>
      <c r="N2124" s="12" t="b">
        <f t="shared" si="216"/>
        <v>1</v>
      </c>
      <c r="O2124" s="12" t="e">
        <f>VLOOKUP(G2124,[1]CTDaoKhung!$C$5:$L$726,2,0)</f>
        <v>#N/A</v>
      </c>
      <c r="P2124" s="12" t="e">
        <f t="shared" si="217"/>
        <v>#N/A</v>
      </c>
      <c r="Q2124" s="12"/>
      <c r="R2124" s="12"/>
    </row>
    <row r="2125" spans="1:18" hidden="1" x14ac:dyDescent="0.3">
      <c r="A2125" s="12"/>
      <c r="B2125" s="12"/>
      <c r="C2125" s="12" t="str">
        <f t="shared" si="213"/>
        <v/>
      </c>
      <c r="D2125" s="12"/>
      <c r="E2125" s="12"/>
      <c r="F2125" s="12"/>
      <c r="G2125" s="12" t="str">
        <f t="shared" si="214"/>
        <v/>
      </c>
      <c r="H2125" s="12"/>
      <c r="I2125" s="12"/>
      <c r="J2125" s="12"/>
      <c r="K2125" s="12">
        <f t="shared" si="215"/>
        <v>0</v>
      </c>
      <c r="L2125" s="12"/>
      <c r="M2125" s="12"/>
      <c r="N2125" s="12" t="b">
        <f t="shared" si="216"/>
        <v>1</v>
      </c>
      <c r="O2125" s="12" t="e">
        <f>VLOOKUP(G2125,[1]CTDaoKhung!$C$5:$L$726,2,0)</f>
        <v>#N/A</v>
      </c>
      <c r="P2125" s="12" t="e">
        <f t="shared" si="217"/>
        <v>#N/A</v>
      </c>
      <c r="Q2125" s="12"/>
      <c r="R2125" s="12"/>
    </row>
    <row r="2126" spans="1:18" hidden="1" x14ac:dyDescent="0.3">
      <c r="A2126" s="12"/>
      <c r="B2126" s="12"/>
      <c r="C2126" s="12" t="str">
        <f t="shared" si="213"/>
        <v/>
      </c>
      <c r="D2126" s="12"/>
      <c r="E2126" s="12"/>
      <c r="F2126" s="12"/>
      <c r="G2126" s="12" t="str">
        <f t="shared" si="214"/>
        <v/>
      </c>
      <c r="H2126" s="12"/>
      <c r="I2126" s="12"/>
      <c r="J2126" s="12"/>
      <c r="K2126" s="12">
        <f t="shared" si="215"/>
        <v>0</v>
      </c>
      <c r="L2126" s="12"/>
      <c r="M2126" s="12"/>
      <c r="N2126" s="12" t="b">
        <f t="shared" si="216"/>
        <v>1</v>
      </c>
      <c r="O2126" s="12" t="e">
        <f>VLOOKUP(G2126,[1]CTDaoKhung!$C$5:$L$726,2,0)</f>
        <v>#N/A</v>
      </c>
      <c r="P2126" s="12" t="e">
        <f t="shared" si="217"/>
        <v>#N/A</v>
      </c>
      <c r="Q2126" s="12"/>
      <c r="R2126" s="12"/>
    </row>
    <row r="2127" spans="1:18" hidden="1" x14ac:dyDescent="0.3">
      <c r="A2127" s="12"/>
      <c r="B2127" s="12"/>
      <c r="C2127" s="12" t="str">
        <f t="shared" si="213"/>
        <v/>
      </c>
      <c r="D2127" s="12"/>
      <c r="E2127" s="12"/>
      <c r="F2127" s="12"/>
      <c r="G2127" s="12" t="str">
        <f t="shared" si="214"/>
        <v/>
      </c>
      <c r="H2127" s="12"/>
      <c r="I2127" s="12"/>
      <c r="J2127" s="12"/>
      <c r="K2127" s="12">
        <f t="shared" si="215"/>
        <v>0</v>
      </c>
      <c r="L2127" s="12"/>
      <c r="M2127" s="12"/>
      <c r="N2127" s="12" t="b">
        <f t="shared" si="216"/>
        <v>1</v>
      </c>
      <c r="O2127" s="12" t="e">
        <f>VLOOKUP(G2127,[1]CTDaoKhung!$C$5:$L$726,2,0)</f>
        <v>#N/A</v>
      </c>
      <c r="P2127" s="12" t="e">
        <f t="shared" si="217"/>
        <v>#N/A</v>
      </c>
      <c r="Q2127" s="12"/>
      <c r="R2127" s="12"/>
    </row>
    <row r="2128" spans="1:18" hidden="1" x14ac:dyDescent="0.3">
      <c r="A2128" s="12"/>
      <c r="B2128" s="12"/>
      <c r="C2128" s="12" t="str">
        <f t="shared" si="213"/>
        <v/>
      </c>
      <c r="D2128" s="12"/>
      <c r="E2128" s="12"/>
      <c r="F2128" s="12"/>
      <c r="G2128" s="12" t="str">
        <f t="shared" si="214"/>
        <v/>
      </c>
      <c r="H2128" s="12"/>
      <c r="I2128" s="12"/>
      <c r="J2128" s="12"/>
      <c r="K2128" s="12">
        <f t="shared" si="215"/>
        <v>0</v>
      </c>
      <c r="L2128" s="12"/>
      <c r="M2128" s="12"/>
      <c r="N2128" s="12" t="b">
        <f t="shared" si="216"/>
        <v>1</v>
      </c>
      <c r="O2128" s="12" t="e">
        <f>VLOOKUP(G2128,[1]CTDaoKhung!$C$5:$L$726,2,0)</f>
        <v>#N/A</v>
      </c>
      <c r="P2128" s="12" t="e">
        <f t="shared" si="217"/>
        <v>#N/A</v>
      </c>
      <c r="Q2128" s="12"/>
      <c r="R2128" s="12"/>
    </row>
    <row r="2129" spans="1:18" hidden="1" x14ac:dyDescent="0.3">
      <c r="A2129" s="12"/>
      <c r="B2129" s="12"/>
      <c r="C2129" s="12" t="str">
        <f t="shared" si="213"/>
        <v/>
      </c>
      <c r="D2129" s="12"/>
      <c r="E2129" s="12"/>
      <c r="F2129" s="12"/>
      <c r="G2129" s="12" t="str">
        <f t="shared" si="214"/>
        <v/>
      </c>
      <c r="H2129" s="12"/>
      <c r="I2129" s="12"/>
      <c r="J2129" s="12"/>
      <c r="K2129" s="12">
        <f t="shared" si="215"/>
        <v>0</v>
      </c>
      <c r="L2129" s="12"/>
      <c r="M2129" s="12"/>
      <c r="N2129" s="12" t="b">
        <f t="shared" si="216"/>
        <v>1</v>
      </c>
      <c r="O2129" s="12" t="e">
        <f>VLOOKUP(G2129,[1]CTDaoKhung!$C$5:$L$726,2,0)</f>
        <v>#N/A</v>
      </c>
      <c r="P2129" s="12" t="e">
        <f t="shared" si="217"/>
        <v>#N/A</v>
      </c>
      <c r="Q2129" s="12"/>
      <c r="R2129" s="12"/>
    </row>
    <row r="2130" spans="1:18" hidden="1" x14ac:dyDescent="0.3">
      <c r="A2130" s="12"/>
      <c r="B2130" s="12"/>
      <c r="C2130" s="12" t="str">
        <f t="shared" ref="C2130:C2193" si="218">MID(F2130,5,2)</f>
        <v/>
      </c>
      <c r="D2130" s="12"/>
      <c r="E2130" s="12"/>
      <c r="F2130" s="12"/>
      <c r="G2130" s="12" t="str">
        <f t="shared" si="214"/>
        <v/>
      </c>
      <c r="H2130" s="12"/>
      <c r="I2130" s="12"/>
      <c r="J2130" s="12"/>
      <c r="K2130" s="12">
        <f t="shared" si="215"/>
        <v>0</v>
      </c>
      <c r="L2130" s="12"/>
      <c r="M2130" s="12"/>
      <c r="N2130" s="12" t="b">
        <f t="shared" si="216"/>
        <v>1</v>
      </c>
      <c r="O2130" s="12" t="e">
        <f>VLOOKUP(G2130,[1]CTDaoKhung!$C$5:$L$726,2,0)</f>
        <v>#N/A</v>
      </c>
      <c r="P2130" s="12" t="e">
        <f t="shared" si="217"/>
        <v>#N/A</v>
      </c>
      <c r="Q2130" s="12"/>
      <c r="R2130" s="12"/>
    </row>
    <row r="2131" spans="1:18" hidden="1" x14ac:dyDescent="0.3">
      <c r="A2131" s="12"/>
      <c r="B2131" s="12"/>
      <c r="C2131" s="12" t="str">
        <f t="shared" si="218"/>
        <v/>
      </c>
      <c r="D2131" s="12"/>
      <c r="E2131" s="12"/>
      <c r="F2131" s="12"/>
      <c r="G2131" s="12" t="str">
        <f t="shared" si="214"/>
        <v/>
      </c>
      <c r="H2131" s="12"/>
      <c r="I2131" s="12"/>
      <c r="J2131" s="12"/>
      <c r="K2131" s="12">
        <f t="shared" si="215"/>
        <v>0</v>
      </c>
      <c r="L2131" s="12"/>
      <c r="M2131" s="12"/>
      <c r="N2131" s="12" t="b">
        <f t="shared" si="216"/>
        <v>1</v>
      </c>
      <c r="O2131" s="12" t="e">
        <f>VLOOKUP(G2131,[1]CTDaoKhung!$C$5:$L$726,2,0)</f>
        <v>#N/A</v>
      </c>
      <c r="P2131" s="12" t="e">
        <f t="shared" si="217"/>
        <v>#N/A</v>
      </c>
      <c r="Q2131" s="12"/>
      <c r="R2131" s="12"/>
    </row>
    <row r="2132" spans="1:18" hidden="1" x14ac:dyDescent="0.3">
      <c r="A2132" s="12"/>
      <c r="B2132" s="12"/>
      <c r="C2132" s="12" t="str">
        <f t="shared" si="218"/>
        <v/>
      </c>
      <c r="D2132" s="12"/>
      <c r="E2132" s="12"/>
      <c r="F2132" s="12"/>
      <c r="G2132" s="12" t="str">
        <f t="shared" si="214"/>
        <v/>
      </c>
      <c r="H2132" s="12"/>
      <c r="I2132" s="12"/>
      <c r="J2132" s="12"/>
      <c r="K2132" s="12">
        <f t="shared" si="215"/>
        <v>0</v>
      </c>
      <c r="L2132" s="12"/>
      <c r="M2132" s="12"/>
      <c r="N2132" s="12" t="b">
        <f t="shared" si="216"/>
        <v>1</v>
      </c>
      <c r="O2132" s="12" t="e">
        <f>VLOOKUP(G2132,[1]CTDaoKhung!$C$5:$L$726,2,0)</f>
        <v>#N/A</v>
      </c>
      <c r="P2132" s="12" t="e">
        <f t="shared" si="217"/>
        <v>#N/A</v>
      </c>
      <c r="Q2132" s="12"/>
      <c r="R2132" s="12"/>
    </row>
    <row r="2133" spans="1:18" hidden="1" x14ac:dyDescent="0.3">
      <c r="A2133" s="12"/>
      <c r="B2133" s="12"/>
      <c r="C2133" s="12" t="str">
        <f t="shared" si="218"/>
        <v/>
      </c>
      <c r="D2133" s="12"/>
      <c r="E2133" s="12"/>
      <c r="F2133" s="12"/>
      <c r="G2133" s="12" t="str">
        <f t="shared" si="214"/>
        <v/>
      </c>
      <c r="H2133" s="12"/>
      <c r="I2133" s="12"/>
      <c r="J2133" s="12"/>
      <c r="K2133" s="12">
        <f t="shared" si="215"/>
        <v>0</v>
      </c>
      <c r="L2133" s="12"/>
      <c r="M2133" s="12"/>
      <c r="N2133" s="12" t="b">
        <f t="shared" si="216"/>
        <v>1</v>
      </c>
      <c r="O2133" s="12" t="e">
        <f>VLOOKUP(G2133,[1]CTDaoKhung!$C$5:$L$726,2,0)</f>
        <v>#N/A</v>
      </c>
      <c r="P2133" s="12" t="e">
        <f t="shared" si="217"/>
        <v>#N/A</v>
      </c>
      <c r="Q2133" s="12"/>
      <c r="R2133" s="12"/>
    </row>
    <row r="2134" spans="1:18" hidden="1" x14ac:dyDescent="0.3">
      <c r="A2134" s="12"/>
      <c r="B2134" s="12"/>
      <c r="C2134" s="12" t="str">
        <f t="shared" si="218"/>
        <v/>
      </c>
      <c r="D2134" s="12"/>
      <c r="E2134" s="12"/>
      <c r="F2134" s="12"/>
      <c r="G2134" s="12" t="str">
        <f t="shared" si="214"/>
        <v/>
      </c>
      <c r="H2134" s="12"/>
      <c r="I2134" s="12"/>
      <c r="J2134" s="12"/>
      <c r="K2134" s="12">
        <f t="shared" si="215"/>
        <v>0</v>
      </c>
      <c r="L2134" s="12"/>
      <c r="M2134" s="12"/>
      <c r="N2134" s="12" t="b">
        <f t="shared" si="216"/>
        <v>1</v>
      </c>
      <c r="O2134" s="12" t="e">
        <f>VLOOKUP(G2134,[1]CTDaoKhung!$C$5:$L$726,2,0)</f>
        <v>#N/A</v>
      </c>
      <c r="P2134" s="12" t="e">
        <f t="shared" si="217"/>
        <v>#N/A</v>
      </c>
      <c r="Q2134" s="12"/>
      <c r="R2134" s="12"/>
    </row>
    <row r="2135" spans="1:18" hidden="1" x14ac:dyDescent="0.3">
      <c r="A2135" s="12"/>
      <c r="B2135" s="12"/>
      <c r="C2135" s="12" t="str">
        <f t="shared" si="218"/>
        <v/>
      </c>
      <c r="D2135" s="12"/>
      <c r="E2135" s="12"/>
      <c r="F2135" s="12"/>
      <c r="G2135" s="12" t="str">
        <f t="shared" si="214"/>
        <v/>
      </c>
      <c r="H2135" s="12"/>
      <c r="I2135" s="12"/>
      <c r="J2135" s="12"/>
      <c r="K2135" s="12">
        <f t="shared" si="215"/>
        <v>0</v>
      </c>
      <c r="L2135" s="12"/>
      <c r="M2135" s="12"/>
      <c r="N2135" s="12" t="b">
        <f t="shared" si="216"/>
        <v>1</v>
      </c>
      <c r="O2135" s="12" t="e">
        <f>VLOOKUP(G2135,[1]CTDaoKhung!$C$5:$L$726,2,0)</f>
        <v>#N/A</v>
      </c>
      <c r="P2135" s="12" t="e">
        <f t="shared" si="217"/>
        <v>#N/A</v>
      </c>
      <c r="Q2135" s="12"/>
      <c r="R2135" s="12"/>
    </row>
    <row r="2136" spans="1:18" hidden="1" x14ac:dyDescent="0.3">
      <c r="A2136" s="12"/>
      <c r="B2136" s="12"/>
      <c r="C2136" s="12" t="str">
        <f t="shared" si="218"/>
        <v/>
      </c>
      <c r="D2136" s="12"/>
      <c r="E2136" s="12"/>
      <c r="F2136" s="12"/>
      <c r="G2136" s="12" t="str">
        <f t="shared" si="214"/>
        <v/>
      </c>
      <c r="H2136" s="12"/>
      <c r="I2136" s="12"/>
      <c r="J2136" s="12"/>
      <c r="K2136" s="12">
        <f t="shared" si="215"/>
        <v>0</v>
      </c>
      <c r="L2136" s="12"/>
      <c r="M2136" s="12"/>
      <c r="N2136" s="12" t="b">
        <f t="shared" si="216"/>
        <v>1</v>
      </c>
      <c r="O2136" s="12" t="e">
        <f>VLOOKUP(G2136,[1]CTDaoKhung!$C$5:$L$726,2,0)</f>
        <v>#N/A</v>
      </c>
      <c r="P2136" s="12" t="e">
        <f t="shared" si="217"/>
        <v>#N/A</v>
      </c>
      <c r="Q2136" s="12"/>
      <c r="R2136" s="12"/>
    </row>
    <row r="2137" spans="1:18" hidden="1" x14ac:dyDescent="0.3">
      <c r="A2137" s="12"/>
      <c r="B2137" s="12"/>
      <c r="C2137" s="12" t="str">
        <f t="shared" si="218"/>
        <v/>
      </c>
      <c r="D2137" s="12"/>
      <c r="E2137" s="12"/>
      <c r="F2137" s="12"/>
      <c r="G2137" s="12" t="str">
        <f t="shared" si="214"/>
        <v/>
      </c>
      <c r="H2137" s="12"/>
      <c r="I2137" s="12"/>
      <c r="J2137" s="12"/>
      <c r="K2137" s="12">
        <f t="shared" si="215"/>
        <v>0</v>
      </c>
      <c r="L2137" s="12"/>
      <c r="M2137" s="12"/>
      <c r="N2137" s="12" t="b">
        <f t="shared" si="216"/>
        <v>1</v>
      </c>
      <c r="O2137" s="12" t="e">
        <f>VLOOKUP(G2137,[1]CTDaoKhung!$C$5:$L$726,2,0)</f>
        <v>#N/A</v>
      </c>
      <c r="P2137" s="12" t="e">
        <f t="shared" si="217"/>
        <v>#N/A</v>
      </c>
      <c r="Q2137" s="12"/>
      <c r="R2137" s="12"/>
    </row>
    <row r="2138" spans="1:18" hidden="1" x14ac:dyDescent="0.3">
      <c r="A2138" s="12"/>
      <c r="B2138" s="12"/>
      <c r="C2138" s="12" t="str">
        <f t="shared" si="218"/>
        <v/>
      </c>
      <c r="D2138" s="12"/>
      <c r="E2138" s="12"/>
      <c r="F2138" s="12"/>
      <c r="G2138" s="12" t="str">
        <f t="shared" si="214"/>
        <v/>
      </c>
      <c r="H2138" s="12"/>
      <c r="I2138" s="12"/>
      <c r="J2138" s="12"/>
      <c r="K2138" s="12">
        <f t="shared" si="215"/>
        <v>0</v>
      </c>
      <c r="L2138" s="12"/>
      <c r="M2138" s="12"/>
      <c r="N2138" s="12" t="b">
        <f t="shared" si="216"/>
        <v>1</v>
      </c>
      <c r="O2138" s="12" t="e">
        <f>VLOOKUP(G2138,[1]CTDaoKhung!$C$5:$L$726,2,0)</f>
        <v>#N/A</v>
      </c>
      <c r="P2138" s="12" t="e">
        <f t="shared" si="217"/>
        <v>#N/A</v>
      </c>
      <c r="Q2138" s="12"/>
      <c r="R2138" s="12"/>
    </row>
    <row r="2139" spans="1:18" hidden="1" x14ac:dyDescent="0.3">
      <c r="A2139" s="12"/>
      <c r="B2139" s="12"/>
      <c r="C2139" s="12" t="str">
        <f t="shared" si="218"/>
        <v/>
      </c>
      <c r="D2139" s="12"/>
      <c r="E2139" s="12"/>
      <c r="F2139" s="12"/>
      <c r="G2139" s="12" t="str">
        <f t="shared" si="214"/>
        <v/>
      </c>
      <c r="H2139" s="12"/>
      <c r="I2139" s="12"/>
      <c r="J2139" s="12"/>
      <c r="K2139" s="12">
        <f t="shared" si="215"/>
        <v>0</v>
      </c>
      <c r="L2139" s="12"/>
      <c r="M2139" s="12"/>
      <c r="N2139" s="12" t="b">
        <f t="shared" si="216"/>
        <v>1</v>
      </c>
      <c r="O2139" s="12" t="e">
        <f>VLOOKUP(G2139,[1]CTDaoKhung!$C$5:$L$726,2,0)</f>
        <v>#N/A</v>
      </c>
      <c r="P2139" s="12" t="e">
        <f t="shared" si="217"/>
        <v>#N/A</v>
      </c>
      <c r="Q2139" s="12"/>
      <c r="R2139" s="12"/>
    </row>
    <row r="2140" spans="1:18" hidden="1" x14ac:dyDescent="0.3">
      <c r="A2140" s="12"/>
      <c r="B2140" s="12"/>
      <c r="C2140" s="12" t="str">
        <f t="shared" si="218"/>
        <v/>
      </c>
      <c r="D2140" s="12"/>
      <c r="E2140" s="12"/>
      <c r="F2140" s="12"/>
      <c r="G2140" s="12" t="str">
        <f t="shared" si="214"/>
        <v/>
      </c>
      <c r="H2140" s="12"/>
      <c r="I2140" s="12"/>
      <c r="J2140" s="12"/>
      <c r="K2140" s="12">
        <f t="shared" si="215"/>
        <v>0</v>
      </c>
      <c r="L2140" s="12"/>
      <c r="M2140" s="12"/>
      <c r="N2140" s="12" t="b">
        <f t="shared" si="216"/>
        <v>1</v>
      </c>
      <c r="O2140" s="12" t="e">
        <f>VLOOKUP(G2140,[1]CTDaoKhung!$C$5:$L$726,2,0)</f>
        <v>#N/A</v>
      </c>
      <c r="P2140" s="12" t="e">
        <f t="shared" si="217"/>
        <v>#N/A</v>
      </c>
      <c r="Q2140" s="12"/>
      <c r="R2140" s="12"/>
    </row>
    <row r="2141" spans="1:18" hidden="1" x14ac:dyDescent="0.3">
      <c r="A2141" s="12"/>
      <c r="B2141" s="12"/>
      <c r="C2141" s="12" t="str">
        <f t="shared" si="218"/>
        <v/>
      </c>
      <c r="D2141" s="12"/>
      <c r="E2141" s="12"/>
      <c r="F2141" s="12"/>
      <c r="G2141" s="12" t="str">
        <f t="shared" si="214"/>
        <v/>
      </c>
      <c r="H2141" s="12"/>
      <c r="I2141" s="12"/>
      <c r="J2141" s="12"/>
      <c r="K2141" s="12">
        <f t="shared" si="215"/>
        <v>0</v>
      </c>
      <c r="L2141" s="12"/>
      <c r="M2141" s="12"/>
      <c r="N2141" s="12" t="b">
        <f t="shared" si="216"/>
        <v>1</v>
      </c>
      <c r="O2141" s="12" t="e">
        <f>VLOOKUP(G2141,[1]CTDaoKhung!$C$5:$L$726,2,0)</f>
        <v>#N/A</v>
      </c>
      <c r="P2141" s="12" t="e">
        <f t="shared" si="217"/>
        <v>#N/A</v>
      </c>
      <c r="Q2141" s="12"/>
      <c r="R2141" s="12"/>
    </row>
    <row r="2142" spans="1:18" hidden="1" x14ac:dyDescent="0.3">
      <c r="A2142" s="12"/>
      <c r="B2142" s="12"/>
      <c r="C2142" s="12" t="str">
        <f t="shared" si="218"/>
        <v/>
      </c>
      <c r="D2142" s="12"/>
      <c r="E2142" s="12"/>
      <c r="F2142" s="12"/>
      <c r="G2142" s="12" t="str">
        <f t="shared" si="214"/>
        <v/>
      </c>
      <c r="H2142" s="12"/>
      <c r="I2142" s="12"/>
      <c r="J2142" s="12"/>
      <c r="K2142" s="12">
        <f t="shared" si="215"/>
        <v>0</v>
      </c>
      <c r="L2142" s="12"/>
      <c r="M2142" s="12"/>
      <c r="N2142" s="12" t="b">
        <f t="shared" si="216"/>
        <v>1</v>
      </c>
      <c r="O2142" s="12" t="e">
        <f>VLOOKUP(G2142,[1]CTDaoKhung!$C$5:$L$726,2,0)</f>
        <v>#N/A</v>
      </c>
      <c r="P2142" s="12" t="e">
        <f t="shared" si="217"/>
        <v>#N/A</v>
      </c>
      <c r="Q2142" s="12"/>
      <c r="R2142" s="12"/>
    </row>
    <row r="2143" spans="1:18" hidden="1" x14ac:dyDescent="0.3">
      <c r="A2143" s="12"/>
      <c r="B2143" s="12"/>
      <c r="C2143" s="12" t="str">
        <f t="shared" si="218"/>
        <v/>
      </c>
      <c r="D2143" s="12"/>
      <c r="E2143" s="12"/>
      <c r="F2143" s="12"/>
      <c r="G2143" s="12" t="str">
        <f t="shared" si="214"/>
        <v/>
      </c>
      <c r="H2143" s="12"/>
      <c r="I2143" s="12"/>
      <c r="J2143" s="12"/>
      <c r="K2143" s="12">
        <f t="shared" si="215"/>
        <v>0</v>
      </c>
      <c r="L2143" s="12"/>
      <c r="M2143" s="12"/>
      <c r="N2143" s="12" t="b">
        <f t="shared" si="216"/>
        <v>1</v>
      </c>
      <c r="O2143" s="12" t="e">
        <f>VLOOKUP(G2143,[1]CTDaoKhung!$C$5:$L$726,2,0)</f>
        <v>#N/A</v>
      </c>
      <c r="P2143" s="12" t="e">
        <f t="shared" si="217"/>
        <v>#N/A</v>
      </c>
      <c r="Q2143" s="12"/>
      <c r="R2143" s="12"/>
    </row>
    <row r="2144" spans="1:18" hidden="1" x14ac:dyDescent="0.3">
      <c r="A2144" s="12"/>
      <c r="B2144" s="12"/>
      <c r="C2144" s="12" t="str">
        <f t="shared" si="218"/>
        <v/>
      </c>
      <c r="D2144" s="12"/>
      <c r="E2144" s="12"/>
      <c r="F2144" s="12"/>
      <c r="G2144" s="12" t="str">
        <f t="shared" si="214"/>
        <v/>
      </c>
      <c r="H2144" s="12"/>
      <c r="I2144" s="12"/>
      <c r="J2144" s="12"/>
      <c r="K2144" s="12">
        <f t="shared" si="215"/>
        <v>0</v>
      </c>
      <c r="L2144" s="12"/>
      <c r="M2144" s="12"/>
      <c r="N2144" s="12" t="b">
        <f t="shared" si="216"/>
        <v>1</v>
      </c>
      <c r="O2144" s="12" t="e">
        <f>VLOOKUP(G2144,[1]CTDaoKhung!$C$5:$L$726,2,0)</f>
        <v>#N/A</v>
      </c>
      <c r="P2144" s="12" t="e">
        <f t="shared" si="217"/>
        <v>#N/A</v>
      </c>
      <c r="Q2144" s="12"/>
      <c r="R2144" s="12"/>
    </row>
    <row r="2145" spans="1:18" hidden="1" x14ac:dyDescent="0.3">
      <c r="A2145" s="12"/>
      <c r="B2145" s="12"/>
      <c r="C2145" s="12" t="str">
        <f t="shared" si="218"/>
        <v/>
      </c>
      <c r="D2145" s="12"/>
      <c r="E2145" s="12"/>
      <c r="F2145" s="12"/>
      <c r="G2145" s="12" t="str">
        <f t="shared" si="214"/>
        <v/>
      </c>
      <c r="H2145" s="12"/>
      <c r="I2145" s="12"/>
      <c r="J2145" s="12"/>
      <c r="K2145" s="12">
        <f t="shared" si="215"/>
        <v>0</v>
      </c>
      <c r="L2145" s="12"/>
      <c r="M2145" s="12"/>
      <c r="N2145" s="12" t="b">
        <f t="shared" si="216"/>
        <v>1</v>
      </c>
      <c r="O2145" s="12" t="e">
        <f>VLOOKUP(G2145,[1]CTDaoKhung!$C$5:$L$726,2,0)</f>
        <v>#N/A</v>
      </c>
      <c r="P2145" s="12" t="e">
        <f t="shared" si="217"/>
        <v>#N/A</v>
      </c>
      <c r="Q2145" s="12"/>
      <c r="R2145" s="12"/>
    </row>
    <row r="2146" spans="1:18" hidden="1" x14ac:dyDescent="0.3">
      <c r="A2146" s="12"/>
      <c r="B2146" s="12"/>
      <c r="C2146" s="12" t="str">
        <f t="shared" si="218"/>
        <v/>
      </c>
      <c r="D2146" s="12"/>
      <c r="E2146" s="12"/>
      <c r="F2146" s="12"/>
      <c r="G2146" s="12" t="str">
        <f t="shared" si="214"/>
        <v/>
      </c>
      <c r="H2146" s="12"/>
      <c r="I2146" s="12"/>
      <c r="J2146" s="12"/>
      <c r="K2146" s="12">
        <f t="shared" si="215"/>
        <v>0</v>
      </c>
      <c r="L2146" s="12"/>
      <c r="M2146" s="12"/>
      <c r="N2146" s="12" t="b">
        <f t="shared" si="216"/>
        <v>1</v>
      </c>
      <c r="O2146" s="12" t="e">
        <f>VLOOKUP(G2146,[1]CTDaoKhung!$C$5:$L$726,2,0)</f>
        <v>#N/A</v>
      </c>
      <c r="P2146" s="12" t="e">
        <f t="shared" si="217"/>
        <v>#N/A</v>
      </c>
      <c r="Q2146" s="12"/>
      <c r="R2146" s="12"/>
    </row>
    <row r="2147" spans="1:18" hidden="1" x14ac:dyDescent="0.3">
      <c r="A2147" s="12"/>
      <c r="B2147" s="12"/>
      <c r="C2147" s="12" t="str">
        <f t="shared" si="218"/>
        <v/>
      </c>
      <c r="D2147" s="12"/>
      <c r="E2147" s="12"/>
      <c r="F2147" s="12"/>
      <c r="G2147" s="12" t="str">
        <f t="shared" si="214"/>
        <v/>
      </c>
      <c r="H2147" s="12"/>
      <c r="I2147" s="12"/>
      <c r="J2147" s="12"/>
      <c r="K2147" s="12">
        <f t="shared" si="215"/>
        <v>0</v>
      </c>
      <c r="L2147" s="12"/>
      <c r="M2147" s="12"/>
      <c r="N2147" s="12" t="b">
        <f t="shared" si="216"/>
        <v>1</v>
      </c>
      <c r="O2147" s="12" t="e">
        <f>VLOOKUP(G2147,[1]CTDaoKhung!$C$5:$L$726,2,0)</f>
        <v>#N/A</v>
      </c>
      <c r="P2147" s="12" t="e">
        <f t="shared" si="217"/>
        <v>#N/A</v>
      </c>
      <c r="Q2147" s="12"/>
      <c r="R2147" s="12"/>
    </row>
    <row r="2148" spans="1:18" hidden="1" x14ac:dyDescent="0.3">
      <c r="A2148" s="12"/>
      <c r="B2148" s="12"/>
      <c r="C2148" s="12" t="str">
        <f t="shared" si="218"/>
        <v/>
      </c>
      <c r="D2148" s="12"/>
      <c r="E2148" s="12"/>
      <c r="F2148" s="12"/>
      <c r="G2148" s="12" t="str">
        <f t="shared" si="214"/>
        <v/>
      </c>
      <c r="H2148" s="12"/>
      <c r="I2148" s="12"/>
      <c r="J2148" s="12"/>
      <c r="K2148" s="12">
        <f t="shared" si="215"/>
        <v>0</v>
      </c>
      <c r="L2148" s="12"/>
      <c r="M2148" s="12"/>
      <c r="N2148" s="12" t="b">
        <f t="shared" si="216"/>
        <v>1</v>
      </c>
      <c r="O2148" s="12" t="e">
        <f>VLOOKUP(G2148,[1]CTDaoKhung!$C$5:$L$726,2,0)</f>
        <v>#N/A</v>
      </c>
      <c r="P2148" s="12" t="e">
        <f t="shared" si="217"/>
        <v>#N/A</v>
      </c>
      <c r="Q2148" s="12"/>
      <c r="R2148" s="12"/>
    </row>
    <row r="2149" spans="1:18" hidden="1" x14ac:dyDescent="0.3">
      <c r="A2149" s="12"/>
      <c r="B2149" s="12"/>
      <c r="C2149" s="12" t="str">
        <f t="shared" si="218"/>
        <v/>
      </c>
      <c r="D2149" s="12"/>
      <c r="E2149" s="12"/>
      <c r="F2149" s="12"/>
      <c r="G2149" s="12" t="str">
        <f t="shared" si="214"/>
        <v/>
      </c>
      <c r="H2149" s="12"/>
      <c r="I2149" s="12"/>
      <c r="J2149" s="12"/>
      <c r="K2149" s="12">
        <f t="shared" si="215"/>
        <v>0</v>
      </c>
      <c r="L2149" s="12"/>
      <c r="M2149" s="12"/>
      <c r="N2149" s="12" t="b">
        <f t="shared" si="216"/>
        <v>1</v>
      </c>
      <c r="O2149" s="12" t="e">
        <f>VLOOKUP(G2149,[1]CTDaoKhung!$C$5:$L$726,2,0)</f>
        <v>#N/A</v>
      </c>
      <c r="P2149" s="12" t="e">
        <f t="shared" si="217"/>
        <v>#N/A</v>
      </c>
      <c r="Q2149" s="12"/>
      <c r="R2149" s="12"/>
    </row>
    <row r="2150" spans="1:18" hidden="1" x14ac:dyDescent="0.3">
      <c r="A2150" s="12"/>
      <c r="B2150" s="12"/>
      <c r="C2150" s="12" t="str">
        <f t="shared" si="218"/>
        <v/>
      </c>
      <c r="D2150" s="12"/>
      <c r="E2150" s="12"/>
      <c r="F2150" s="12"/>
      <c r="G2150" s="12" t="str">
        <f t="shared" si="214"/>
        <v/>
      </c>
      <c r="H2150" s="12"/>
      <c r="I2150" s="12"/>
      <c r="J2150" s="12"/>
      <c r="K2150" s="12">
        <f t="shared" si="215"/>
        <v>0</v>
      </c>
      <c r="L2150" s="12"/>
      <c r="M2150" s="12"/>
      <c r="N2150" s="12" t="b">
        <f t="shared" si="216"/>
        <v>1</v>
      </c>
      <c r="O2150" s="12" t="e">
        <f>VLOOKUP(G2150,[1]CTDaoKhung!$C$5:$L$726,2,0)</f>
        <v>#N/A</v>
      </c>
      <c r="P2150" s="12" t="e">
        <f t="shared" si="217"/>
        <v>#N/A</v>
      </c>
      <c r="Q2150" s="12"/>
      <c r="R2150" s="12"/>
    </row>
    <row r="2151" spans="1:18" hidden="1" x14ac:dyDescent="0.3">
      <c r="A2151" s="12"/>
      <c r="B2151" s="12"/>
      <c r="C2151" s="12" t="str">
        <f t="shared" si="218"/>
        <v/>
      </c>
      <c r="D2151" s="12"/>
      <c r="E2151" s="12"/>
      <c r="F2151" s="12"/>
      <c r="G2151" s="12" t="str">
        <f t="shared" si="214"/>
        <v/>
      </c>
      <c r="H2151" s="12"/>
      <c r="I2151" s="12"/>
      <c r="J2151" s="12"/>
      <c r="K2151" s="12">
        <f t="shared" si="215"/>
        <v>0</v>
      </c>
      <c r="L2151" s="12"/>
      <c r="M2151" s="12"/>
      <c r="N2151" s="12" t="b">
        <f t="shared" si="216"/>
        <v>1</v>
      </c>
      <c r="O2151" s="12" t="e">
        <f>VLOOKUP(G2151,[1]CTDaoKhung!$C$5:$L$726,2,0)</f>
        <v>#N/A</v>
      </c>
      <c r="P2151" s="12" t="e">
        <f t="shared" si="217"/>
        <v>#N/A</v>
      </c>
      <c r="Q2151" s="12"/>
      <c r="R2151" s="12"/>
    </row>
    <row r="2152" spans="1:18" hidden="1" x14ac:dyDescent="0.3">
      <c r="A2152" s="12"/>
      <c r="B2152" s="12"/>
      <c r="C2152" s="12" t="str">
        <f t="shared" si="218"/>
        <v/>
      </c>
      <c r="D2152" s="12"/>
      <c r="E2152" s="12"/>
      <c r="F2152" s="12"/>
      <c r="G2152" s="12" t="str">
        <f t="shared" si="214"/>
        <v/>
      </c>
      <c r="H2152" s="12"/>
      <c r="I2152" s="12"/>
      <c r="J2152" s="12"/>
      <c r="K2152" s="12">
        <f t="shared" si="215"/>
        <v>0</v>
      </c>
      <c r="L2152" s="12"/>
      <c r="M2152" s="12"/>
      <c r="N2152" s="12" t="b">
        <f t="shared" si="216"/>
        <v>1</v>
      </c>
      <c r="O2152" s="12" t="e">
        <f>VLOOKUP(G2152,[1]CTDaoKhung!$C$5:$L$726,2,0)</f>
        <v>#N/A</v>
      </c>
      <c r="P2152" s="12" t="e">
        <f t="shared" si="217"/>
        <v>#N/A</v>
      </c>
      <c r="Q2152" s="12"/>
      <c r="R2152" s="12"/>
    </row>
    <row r="2153" spans="1:18" hidden="1" x14ac:dyDescent="0.3">
      <c r="A2153" s="12"/>
      <c r="B2153" s="12"/>
      <c r="C2153" s="12" t="str">
        <f t="shared" si="218"/>
        <v/>
      </c>
      <c r="D2153" s="12"/>
      <c r="E2153" s="12"/>
      <c r="F2153" s="12"/>
      <c r="G2153" s="12" t="str">
        <f t="shared" si="214"/>
        <v/>
      </c>
      <c r="H2153" s="12"/>
      <c r="I2153" s="12"/>
      <c r="J2153" s="12"/>
      <c r="K2153" s="12">
        <f t="shared" si="215"/>
        <v>0</v>
      </c>
      <c r="L2153" s="12"/>
      <c r="M2153" s="12"/>
      <c r="N2153" s="12" t="b">
        <f t="shared" si="216"/>
        <v>1</v>
      </c>
      <c r="O2153" s="12" t="e">
        <f>VLOOKUP(G2153,[1]CTDaoKhung!$C$5:$L$726,2,0)</f>
        <v>#N/A</v>
      </c>
      <c r="P2153" s="12" t="e">
        <f t="shared" si="217"/>
        <v>#N/A</v>
      </c>
      <c r="Q2153" s="12"/>
      <c r="R2153" s="12"/>
    </row>
    <row r="2154" spans="1:18" hidden="1" x14ac:dyDescent="0.3">
      <c r="A2154" s="12"/>
      <c r="B2154" s="12"/>
      <c r="C2154" s="12" t="str">
        <f t="shared" si="218"/>
        <v/>
      </c>
      <c r="D2154" s="12"/>
      <c r="E2154" s="12"/>
      <c r="F2154" s="12"/>
      <c r="G2154" s="12" t="str">
        <f t="shared" si="214"/>
        <v/>
      </c>
      <c r="H2154" s="12"/>
      <c r="I2154" s="12"/>
      <c r="J2154" s="12"/>
      <c r="K2154" s="12">
        <f t="shared" si="215"/>
        <v>0</v>
      </c>
      <c r="L2154" s="12"/>
      <c r="M2154" s="12"/>
      <c r="N2154" s="12" t="b">
        <f t="shared" si="216"/>
        <v>1</v>
      </c>
      <c r="O2154" s="12" t="e">
        <f>VLOOKUP(G2154,[1]CTDaoKhung!$C$5:$L$726,2,0)</f>
        <v>#N/A</v>
      </c>
      <c r="P2154" s="12" t="e">
        <f t="shared" si="217"/>
        <v>#N/A</v>
      </c>
      <c r="Q2154" s="12"/>
      <c r="R2154" s="12"/>
    </row>
    <row r="2155" spans="1:18" hidden="1" x14ac:dyDescent="0.3">
      <c r="A2155" s="12"/>
      <c r="B2155" s="12"/>
      <c r="C2155" s="12" t="str">
        <f t="shared" si="218"/>
        <v/>
      </c>
      <c r="D2155" s="12"/>
      <c r="E2155" s="12"/>
      <c r="F2155" s="12"/>
      <c r="G2155" s="12" t="str">
        <f t="shared" si="214"/>
        <v/>
      </c>
      <c r="H2155" s="12"/>
      <c r="I2155" s="12"/>
      <c r="J2155" s="12"/>
      <c r="K2155" s="12">
        <f t="shared" si="215"/>
        <v>0</v>
      </c>
      <c r="L2155" s="12"/>
      <c r="M2155" s="12"/>
      <c r="N2155" s="12" t="b">
        <f t="shared" si="216"/>
        <v>1</v>
      </c>
      <c r="O2155" s="12" t="e">
        <f>VLOOKUP(G2155,[1]CTDaoKhung!$C$5:$L$726,2,0)</f>
        <v>#N/A</v>
      </c>
      <c r="P2155" s="12" t="e">
        <f t="shared" si="217"/>
        <v>#N/A</v>
      </c>
      <c r="Q2155" s="12"/>
      <c r="R2155" s="12"/>
    </row>
    <row r="2156" spans="1:18" hidden="1" x14ac:dyDescent="0.3">
      <c r="A2156" s="12"/>
      <c r="B2156" s="12"/>
      <c r="C2156" s="12" t="str">
        <f t="shared" si="218"/>
        <v/>
      </c>
      <c r="D2156" s="12"/>
      <c r="E2156" s="12"/>
      <c r="F2156" s="12"/>
      <c r="G2156" s="12" t="str">
        <f t="shared" si="214"/>
        <v/>
      </c>
      <c r="H2156" s="12"/>
      <c r="I2156" s="12"/>
      <c r="J2156" s="12"/>
      <c r="K2156" s="12">
        <f t="shared" si="215"/>
        <v>0</v>
      </c>
      <c r="L2156" s="12"/>
      <c r="M2156" s="12"/>
      <c r="N2156" s="12" t="b">
        <f t="shared" si="216"/>
        <v>1</v>
      </c>
      <c r="O2156" s="12" t="e">
        <f>VLOOKUP(G2156,[1]CTDaoKhung!$C$5:$L$726,2,0)</f>
        <v>#N/A</v>
      </c>
      <c r="P2156" s="12" t="e">
        <f t="shared" si="217"/>
        <v>#N/A</v>
      </c>
      <c r="Q2156" s="12"/>
      <c r="R2156" s="12"/>
    </row>
    <row r="2157" spans="1:18" hidden="1" x14ac:dyDescent="0.3">
      <c r="A2157" s="12"/>
      <c r="B2157" s="12"/>
      <c r="C2157" s="12" t="str">
        <f t="shared" si="218"/>
        <v/>
      </c>
      <c r="D2157" s="12"/>
      <c r="E2157" s="12"/>
      <c r="F2157" s="12"/>
      <c r="G2157" s="12" t="str">
        <f t="shared" si="214"/>
        <v/>
      </c>
      <c r="H2157" s="12"/>
      <c r="I2157" s="12"/>
      <c r="J2157" s="12"/>
      <c r="K2157" s="12">
        <f t="shared" si="215"/>
        <v>0</v>
      </c>
      <c r="L2157" s="12"/>
      <c r="M2157" s="12"/>
      <c r="N2157" s="12" t="b">
        <f t="shared" si="216"/>
        <v>1</v>
      </c>
      <c r="O2157" s="12" t="e">
        <f>VLOOKUP(G2157,[1]CTDaoKhung!$C$5:$L$726,2,0)</f>
        <v>#N/A</v>
      </c>
      <c r="P2157" s="12" t="e">
        <f t="shared" si="217"/>
        <v>#N/A</v>
      </c>
      <c r="Q2157" s="12"/>
      <c r="R2157" s="12"/>
    </row>
    <row r="2158" spans="1:18" hidden="1" x14ac:dyDescent="0.3">
      <c r="A2158" s="12"/>
      <c r="B2158" s="12"/>
      <c r="C2158" s="12" t="str">
        <f t="shared" si="218"/>
        <v/>
      </c>
      <c r="D2158" s="12"/>
      <c r="E2158" s="12"/>
      <c r="F2158" s="12"/>
      <c r="G2158" s="12" t="str">
        <f t="shared" si="214"/>
        <v/>
      </c>
      <c r="H2158" s="12"/>
      <c r="I2158" s="12"/>
      <c r="J2158" s="12"/>
      <c r="K2158" s="12">
        <f t="shared" si="215"/>
        <v>0</v>
      </c>
      <c r="L2158" s="12"/>
      <c r="M2158" s="12"/>
      <c r="N2158" s="12" t="b">
        <f t="shared" si="216"/>
        <v>1</v>
      </c>
      <c r="O2158" s="12" t="e">
        <f>VLOOKUP(G2158,[1]CTDaoKhung!$C$5:$L$726,2,0)</f>
        <v>#N/A</v>
      </c>
      <c r="P2158" s="12" t="e">
        <f t="shared" si="217"/>
        <v>#N/A</v>
      </c>
      <c r="Q2158" s="12"/>
      <c r="R2158" s="12"/>
    </row>
    <row r="2159" spans="1:18" hidden="1" x14ac:dyDescent="0.3">
      <c r="A2159" s="12"/>
      <c r="B2159" s="12"/>
      <c r="C2159" s="12" t="str">
        <f t="shared" si="218"/>
        <v/>
      </c>
      <c r="D2159" s="12"/>
      <c r="E2159" s="12"/>
      <c r="F2159" s="12"/>
      <c r="G2159" s="12" t="str">
        <f t="shared" si="214"/>
        <v/>
      </c>
      <c r="H2159" s="12"/>
      <c r="I2159" s="12"/>
      <c r="J2159" s="12"/>
      <c r="K2159" s="12">
        <f t="shared" si="215"/>
        <v>0</v>
      </c>
      <c r="L2159" s="12"/>
      <c r="M2159" s="12"/>
      <c r="N2159" s="12" t="b">
        <f t="shared" si="216"/>
        <v>1</v>
      </c>
      <c r="O2159" s="12" t="e">
        <f>VLOOKUP(G2159,[1]CTDaoKhung!$C$5:$L$726,2,0)</f>
        <v>#N/A</v>
      </c>
      <c r="P2159" s="12" t="e">
        <f t="shared" si="217"/>
        <v>#N/A</v>
      </c>
      <c r="Q2159" s="12"/>
      <c r="R2159" s="12"/>
    </row>
    <row r="2160" spans="1:18" hidden="1" x14ac:dyDescent="0.3">
      <c r="A2160" s="12"/>
      <c r="B2160" s="12"/>
      <c r="C2160" s="12" t="str">
        <f t="shared" si="218"/>
        <v/>
      </c>
      <c r="D2160" s="12"/>
      <c r="E2160" s="12"/>
      <c r="F2160" s="12"/>
      <c r="G2160" s="12" t="str">
        <f t="shared" si="214"/>
        <v/>
      </c>
      <c r="H2160" s="12"/>
      <c r="I2160" s="12"/>
      <c r="J2160" s="12"/>
      <c r="K2160" s="12">
        <f t="shared" si="215"/>
        <v>0</v>
      </c>
      <c r="L2160" s="12"/>
      <c r="M2160" s="12"/>
      <c r="N2160" s="12" t="b">
        <f t="shared" si="216"/>
        <v>1</v>
      </c>
      <c r="O2160" s="12" t="e">
        <f>VLOOKUP(G2160,[1]CTDaoKhung!$C$5:$L$726,2,0)</f>
        <v>#N/A</v>
      </c>
      <c r="P2160" s="12" t="e">
        <f t="shared" si="217"/>
        <v>#N/A</v>
      </c>
      <c r="Q2160" s="12"/>
      <c r="R2160" s="12"/>
    </row>
    <row r="2161" spans="1:18" hidden="1" x14ac:dyDescent="0.3">
      <c r="A2161" s="12"/>
      <c r="B2161" s="12"/>
      <c r="C2161" s="12" t="str">
        <f t="shared" si="218"/>
        <v/>
      </c>
      <c r="D2161" s="12"/>
      <c r="E2161" s="12"/>
      <c r="F2161" s="12"/>
      <c r="G2161" s="12" t="str">
        <f t="shared" si="214"/>
        <v/>
      </c>
      <c r="H2161" s="12"/>
      <c r="I2161" s="12"/>
      <c r="J2161" s="12"/>
      <c r="K2161" s="12">
        <f t="shared" si="215"/>
        <v>0</v>
      </c>
      <c r="L2161" s="12"/>
      <c r="M2161" s="12"/>
      <c r="N2161" s="12" t="b">
        <f t="shared" si="216"/>
        <v>1</v>
      </c>
      <c r="O2161" s="12" t="e">
        <f>VLOOKUP(G2161,[1]CTDaoKhung!$C$5:$L$726,2,0)</f>
        <v>#N/A</v>
      </c>
      <c r="P2161" s="12" t="e">
        <f t="shared" si="217"/>
        <v>#N/A</v>
      </c>
      <c r="Q2161" s="12"/>
      <c r="R2161" s="12"/>
    </row>
    <row r="2162" spans="1:18" hidden="1" x14ac:dyDescent="0.3">
      <c r="A2162" s="12"/>
      <c r="B2162" s="12"/>
      <c r="C2162" s="12" t="str">
        <f t="shared" si="218"/>
        <v/>
      </c>
      <c r="D2162" s="12"/>
      <c r="E2162" s="12"/>
      <c r="F2162" s="12"/>
      <c r="G2162" s="12" t="str">
        <f t="shared" si="214"/>
        <v/>
      </c>
      <c r="H2162" s="12"/>
      <c r="I2162" s="12"/>
      <c r="J2162" s="12"/>
      <c r="K2162" s="12">
        <f t="shared" si="215"/>
        <v>0</v>
      </c>
      <c r="L2162" s="12"/>
      <c r="M2162" s="12"/>
      <c r="N2162" s="12" t="b">
        <f t="shared" si="216"/>
        <v>1</v>
      </c>
      <c r="O2162" s="12" t="e">
        <f>VLOOKUP(G2162,[1]CTDaoKhung!$C$5:$L$726,2,0)</f>
        <v>#N/A</v>
      </c>
      <c r="P2162" s="12" t="e">
        <f t="shared" si="217"/>
        <v>#N/A</v>
      </c>
      <c r="Q2162" s="12"/>
      <c r="R2162" s="12"/>
    </row>
    <row r="2163" spans="1:18" hidden="1" x14ac:dyDescent="0.3">
      <c r="A2163" s="12"/>
      <c r="B2163" s="12"/>
      <c r="C2163" s="12" t="str">
        <f t="shared" si="218"/>
        <v/>
      </c>
      <c r="D2163" s="12"/>
      <c r="E2163" s="12"/>
      <c r="F2163" s="12"/>
      <c r="G2163" s="12" t="str">
        <f t="shared" si="214"/>
        <v/>
      </c>
      <c r="H2163" s="12"/>
      <c r="I2163" s="12"/>
      <c r="J2163" s="12"/>
      <c r="K2163" s="12">
        <f t="shared" si="215"/>
        <v>0</v>
      </c>
      <c r="L2163" s="12"/>
      <c r="M2163" s="12"/>
      <c r="N2163" s="12" t="b">
        <f t="shared" si="216"/>
        <v>1</v>
      </c>
      <c r="O2163" s="12" t="e">
        <f>VLOOKUP(G2163,[1]CTDaoKhung!$C$5:$L$726,2,0)</f>
        <v>#N/A</v>
      </c>
      <c r="P2163" s="12" t="e">
        <f t="shared" si="217"/>
        <v>#N/A</v>
      </c>
      <c r="Q2163" s="12"/>
      <c r="R2163" s="12"/>
    </row>
    <row r="2164" spans="1:18" hidden="1" x14ac:dyDescent="0.3">
      <c r="A2164" s="12"/>
      <c r="B2164" s="12"/>
      <c r="C2164" s="12" t="str">
        <f t="shared" si="218"/>
        <v/>
      </c>
      <c r="D2164" s="12"/>
      <c r="E2164" s="12"/>
      <c r="F2164" s="12"/>
      <c r="G2164" s="12" t="str">
        <f t="shared" si="214"/>
        <v/>
      </c>
      <c r="H2164" s="12"/>
      <c r="I2164" s="12"/>
      <c r="J2164" s="12"/>
      <c r="K2164" s="12">
        <f t="shared" si="215"/>
        <v>0</v>
      </c>
      <c r="L2164" s="12"/>
      <c r="M2164" s="12"/>
      <c r="N2164" s="12" t="b">
        <f t="shared" si="216"/>
        <v>1</v>
      </c>
      <c r="O2164" s="12" t="e">
        <f>VLOOKUP(G2164,[1]CTDaoKhung!$C$5:$L$726,2,0)</f>
        <v>#N/A</v>
      </c>
      <c r="P2164" s="12" t="e">
        <f t="shared" si="217"/>
        <v>#N/A</v>
      </c>
      <c r="Q2164" s="12"/>
      <c r="R2164" s="12"/>
    </row>
    <row r="2165" spans="1:18" hidden="1" x14ac:dyDescent="0.3">
      <c r="A2165" s="12"/>
      <c r="B2165" s="12"/>
      <c r="C2165" s="12" t="str">
        <f t="shared" si="218"/>
        <v/>
      </c>
      <c r="D2165" s="12"/>
      <c r="E2165" s="12"/>
      <c r="F2165" s="12"/>
      <c r="G2165" s="12" t="str">
        <f t="shared" si="214"/>
        <v/>
      </c>
      <c r="H2165" s="12"/>
      <c r="I2165" s="12"/>
      <c r="J2165" s="12"/>
      <c r="K2165" s="12">
        <f t="shared" si="215"/>
        <v>0</v>
      </c>
      <c r="L2165" s="12"/>
      <c r="M2165" s="12"/>
      <c r="N2165" s="12" t="b">
        <f t="shared" si="216"/>
        <v>1</v>
      </c>
      <c r="O2165" s="12" t="e">
        <f>VLOOKUP(G2165,[1]CTDaoKhung!$C$5:$L$726,2,0)</f>
        <v>#N/A</v>
      </c>
      <c r="P2165" s="12" t="e">
        <f t="shared" si="217"/>
        <v>#N/A</v>
      </c>
      <c r="Q2165" s="12"/>
      <c r="R2165" s="12"/>
    </row>
    <row r="2166" spans="1:18" hidden="1" x14ac:dyDescent="0.3">
      <c r="A2166" s="12"/>
      <c r="B2166" s="12"/>
      <c r="C2166" s="12" t="str">
        <f t="shared" si="218"/>
        <v/>
      </c>
      <c r="D2166" s="12"/>
      <c r="E2166" s="12"/>
      <c r="F2166" s="12"/>
      <c r="G2166" s="12" t="str">
        <f t="shared" si="214"/>
        <v/>
      </c>
      <c r="H2166" s="12"/>
      <c r="I2166" s="12"/>
      <c r="J2166" s="12"/>
      <c r="K2166" s="12">
        <f t="shared" si="215"/>
        <v>0</v>
      </c>
      <c r="L2166" s="12"/>
      <c r="M2166" s="12"/>
      <c r="N2166" s="12" t="b">
        <f t="shared" si="216"/>
        <v>1</v>
      </c>
      <c r="O2166" s="12" t="e">
        <f>VLOOKUP(G2166,[1]CTDaoKhung!$C$5:$L$726,2,0)</f>
        <v>#N/A</v>
      </c>
      <c r="P2166" s="12" t="e">
        <f t="shared" si="217"/>
        <v>#N/A</v>
      </c>
      <c r="Q2166" s="12"/>
      <c r="R2166" s="12"/>
    </row>
    <row r="2167" spans="1:18" hidden="1" x14ac:dyDescent="0.3">
      <c r="A2167" s="12"/>
      <c r="B2167" s="12"/>
      <c r="C2167" s="12" t="str">
        <f t="shared" si="218"/>
        <v/>
      </c>
      <c r="D2167" s="12"/>
      <c r="E2167" s="12"/>
      <c r="F2167" s="12"/>
      <c r="G2167" s="12" t="str">
        <f t="shared" si="214"/>
        <v/>
      </c>
      <c r="H2167" s="12"/>
      <c r="I2167" s="12"/>
      <c r="J2167" s="12"/>
      <c r="K2167" s="12">
        <f t="shared" si="215"/>
        <v>0</v>
      </c>
      <c r="L2167" s="12"/>
      <c r="M2167" s="12"/>
      <c r="N2167" s="12" t="b">
        <f t="shared" si="216"/>
        <v>1</v>
      </c>
      <c r="O2167" s="12" t="e">
        <f>VLOOKUP(G2167,[1]CTDaoKhung!$C$5:$L$726,2,0)</f>
        <v>#N/A</v>
      </c>
      <c r="P2167" s="12" t="e">
        <f t="shared" si="217"/>
        <v>#N/A</v>
      </c>
      <c r="Q2167" s="12"/>
      <c r="R2167" s="12"/>
    </row>
    <row r="2168" spans="1:18" hidden="1" x14ac:dyDescent="0.3">
      <c r="A2168" s="12"/>
      <c r="B2168" s="12"/>
      <c r="C2168" s="12" t="str">
        <f t="shared" si="218"/>
        <v/>
      </c>
      <c r="D2168" s="12"/>
      <c r="E2168" s="12"/>
      <c r="F2168" s="12"/>
      <c r="G2168" s="12" t="str">
        <f t="shared" si="214"/>
        <v/>
      </c>
      <c r="H2168" s="12"/>
      <c r="I2168" s="12"/>
      <c r="J2168" s="12"/>
      <c r="K2168" s="12">
        <f t="shared" si="215"/>
        <v>0</v>
      </c>
      <c r="L2168" s="12"/>
      <c r="M2168" s="12"/>
      <c r="N2168" s="12" t="b">
        <f t="shared" si="216"/>
        <v>1</v>
      </c>
      <c r="O2168" s="12" t="e">
        <f>VLOOKUP(G2168,[1]CTDaoKhung!$C$5:$L$726,2,0)</f>
        <v>#N/A</v>
      </c>
      <c r="P2168" s="12" t="e">
        <f t="shared" si="217"/>
        <v>#N/A</v>
      </c>
      <c r="Q2168" s="12"/>
      <c r="R2168" s="12"/>
    </row>
    <row r="2169" spans="1:18" hidden="1" x14ac:dyDescent="0.3">
      <c r="A2169" s="12"/>
      <c r="B2169" s="12"/>
      <c r="C2169" s="12" t="str">
        <f t="shared" si="218"/>
        <v/>
      </c>
      <c r="D2169" s="12"/>
      <c r="E2169" s="12"/>
      <c r="F2169" s="12"/>
      <c r="G2169" s="12" t="str">
        <f t="shared" si="214"/>
        <v/>
      </c>
      <c r="H2169" s="12"/>
      <c r="I2169" s="12"/>
      <c r="J2169" s="12"/>
      <c r="K2169" s="12">
        <f t="shared" si="215"/>
        <v>0</v>
      </c>
      <c r="L2169" s="12"/>
      <c r="M2169" s="12"/>
      <c r="N2169" s="12" t="b">
        <f t="shared" si="216"/>
        <v>1</v>
      </c>
      <c r="O2169" s="12" t="e">
        <f>VLOOKUP(G2169,[1]CTDaoKhung!$C$5:$L$726,2,0)</f>
        <v>#N/A</v>
      </c>
      <c r="P2169" s="12" t="e">
        <f t="shared" si="217"/>
        <v>#N/A</v>
      </c>
      <c r="Q2169" s="12"/>
      <c r="R2169" s="12"/>
    </row>
    <row r="2170" spans="1:18" hidden="1" x14ac:dyDescent="0.3">
      <c r="A2170" s="12"/>
      <c r="B2170" s="12"/>
      <c r="C2170" s="12" t="str">
        <f t="shared" si="218"/>
        <v/>
      </c>
      <c r="D2170" s="12"/>
      <c r="E2170" s="12"/>
      <c r="F2170" s="12"/>
      <c r="G2170" s="12" t="str">
        <f t="shared" si="214"/>
        <v/>
      </c>
      <c r="H2170" s="12"/>
      <c r="I2170" s="12"/>
      <c r="J2170" s="12"/>
      <c r="K2170" s="12">
        <f t="shared" si="215"/>
        <v>0</v>
      </c>
      <c r="L2170" s="12"/>
      <c r="M2170" s="12"/>
      <c r="N2170" s="12" t="b">
        <f t="shared" si="216"/>
        <v>1</v>
      </c>
      <c r="O2170" s="12" t="e">
        <f>VLOOKUP(G2170,[1]CTDaoKhung!$C$5:$L$726,2,0)</f>
        <v>#N/A</v>
      </c>
      <c r="P2170" s="12" t="e">
        <f t="shared" si="217"/>
        <v>#N/A</v>
      </c>
      <c r="Q2170" s="12"/>
      <c r="R2170" s="12"/>
    </row>
    <row r="2171" spans="1:18" hidden="1" x14ac:dyDescent="0.3">
      <c r="A2171" s="12"/>
      <c r="B2171" s="12"/>
      <c r="C2171" s="12" t="str">
        <f t="shared" si="218"/>
        <v/>
      </c>
      <c r="D2171" s="12"/>
      <c r="E2171" s="12"/>
      <c r="F2171" s="12"/>
      <c r="G2171" s="12" t="str">
        <f t="shared" si="214"/>
        <v/>
      </c>
      <c r="H2171" s="12"/>
      <c r="I2171" s="12"/>
      <c r="J2171" s="12"/>
      <c r="K2171" s="12">
        <f t="shared" si="215"/>
        <v>0</v>
      </c>
      <c r="L2171" s="12"/>
      <c r="M2171" s="12"/>
      <c r="N2171" s="12" t="b">
        <f t="shared" si="216"/>
        <v>1</v>
      </c>
      <c r="O2171" s="12" t="e">
        <f>VLOOKUP(G2171,[1]CTDaoKhung!$C$5:$L$726,2,0)</f>
        <v>#N/A</v>
      </c>
      <c r="P2171" s="12" t="e">
        <f t="shared" si="217"/>
        <v>#N/A</v>
      </c>
      <c r="Q2171" s="12"/>
      <c r="R2171" s="12"/>
    </row>
    <row r="2172" spans="1:18" hidden="1" x14ac:dyDescent="0.3">
      <c r="A2172" s="12"/>
      <c r="B2172" s="12"/>
      <c r="C2172" s="12" t="str">
        <f t="shared" si="218"/>
        <v/>
      </c>
      <c r="D2172" s="12"/>
      <c r="E2172" s="12"/>
      <c r="F2172" s="12"/>
      <c r="G2172" s="12" t="str">
        <f t="shared" si="214"/>
        <v/>
      </c>
      <c r="H2172" s="12"/>
      <c r="I2172" s="12"/>
      <c r="J2172" s="12"/>
      <c r="K2172" s="12">
        <f t="shared" si="215"/>
        <v>0</v>
      </c>
      <c r="L2172" s="12"/>
      <c r="M2172" s="12"/>
      <c r="N2172" s="12" t="b">
        <f t="shared" si="216"/>
        <v>1</v>
      </c>
      <c r="O2172" s="12" t="e">
        <f>VLOOKUP(G2172,[1]CTDaoKhung!$C$5:$L$726,2,0)</f>
        <v>#N/A</v>
      </c>
      <c r="P2172" s="12" t="e">
        <f t="shared" si="217"/>
        <v>#N/A</v>
      </c>
      <c r="Q2172" s="12"/>
      <c r="R2172" s="12"/>
    </row>
    <row r="2173" spans="1:18" hidden="1" x14ac:dyDescent="0.3">
      <c r="A2173" s="12"/>
      <c r="B2173" s="12"/>
      <c r="C2173" s="12" t="str">
        <f t="shared" si="218"/>
        <v/>
      </c>
      <c r="D2173" s="12"/>
      <c r="E2173" s="12"/>
      <c r="F2173" s="12"/>
      <c r="G2173" s="12" t="str">
        <f t="shared" si="214"/>
        <v/>
      </c>
      <c r="H2173" s="12"/>
      <c r="I2173" s="12"/>
      <c r="J2173" s="12"/>
      <c r="K2173" s="12">
        <f t="shared" si="215"/>
        <v>0</v>
      </c>
      <c r="L2173" s="12"/>
      <c r="M2173" s="12"/>
      <c r="N2173" s="12" t="b">
        <f t="shared" si="216"/>
        <v>1</v>
      </c>
      <c r="O2173" s="12" t="e">
        <f>VLOOKUP(G2173,[1]CTDaoKhung!$C$5:$L$726,2,0)</f>
        <v>#N/A</v>
      </c>
      <c r="P2173" s="12" t="e">
        <f t="shared" si="217"/>
        <v>#N/A</v>
      </c>
      <c r="Q2173" s="12"/>
      <c r="R2173" s="12"/>
    </row>
    <row r="2174" spans="1:18" hidden="1" x14ac:dyDescent="0.3">
      <c r="A2174" s="12"/>
      <c r="B2174" s="12"/>
      <c r="C2174" s="12" t="str">
        <f t="shared" si="218"/>
        <v/>
      </c>
      <c r="D2174" s="12"/>
      <c r="E2174" s="12"/>
      <c r="F2174" s="12"/>
      <c r="G2174" s="12" t="str">
        <f t="shared" si="214"/>
        <v/>
      </c>
      <c r="H2174" s="12"/>
      <c r="I2174" s="12"/>
      <c r="J2174" s="12"/>
      <c r="K2174" s="12">
        <f t="shared" si="215"/>
        <v>0</v>
      </c>
      <c r="L2174" s="12"/>
      <c r="M2174" s="12"/>
      <c r="N2174" s="12" t="b">
        <f t="shared" si="216"/>
        <v>1</v>
      </c>
      <c r="O2174" s="12" t="e">
        <f>VLOOKUP(G2174,[1]CTDaoKhung!$C$5:$L$726,2,0)</f>
        <v>#N/A</v>
      </c>
      <c r="P2174" s="12" t="e">
        <f t="shared" si="217"/>
        <v>#N/A</v>
      </c>
      <c r="Q2174" s="12"/>
      <c r="R2174" s="12"/>
    </row>
    <row r="2175" spans="1:18" hidden="1" x14ac:dyDescent="0.3">
      <c r="A2175" s="12"/>
      <c r="B2175" s="12"/>
      <c r="C2175" s="12" t="str">
        <f t="shared" si="218"/>
        <v/>
      </c>
      <c r="D2175" s="12"/>
      <c r="E2175" s="12"/>
      <c r="F2175" s="12"/>
      <c r="G2175" s="12" t="str">
        <f t="shared" si="214"/>
        <v/>
      </c>
      <c r="H2175" s="12"/>
      <c r="I2175" s="12"/>
      <c r="J2175" s="12"/>
      <c r="K2175" s="12">
        <f t="shared" si="215"/>
        <v>0</v>
      </c>
      <c r="L2175" s="12"/>
      <c r="M2175" s="12"/>
      <c r="N2175" s="12" t="b">
        <f t="shared" si="216"/>
        <v>1</v>
      </c>
      <c r="O2175" s="12" t="e">
        <f>VLOOKUP(G2175,[1]CTDaoKhung!$C$5:$L$726,2,0)</f>
        <v>#N/A</v>
      </c>
      <c r="P2175" s="12" t="e">
        <f t="shared" si="217"/>
        <v>#N/A</v>
      </c>
      <c r="Q2175" s="12"/>
      <c r="R2175" s="12"/>
    </row>
    <row r="2176" spans="1:18" hidden="1" x14ac:dyDescent="0.3">
      <c r="A2176" s="12"/>
      <c r="B2176" s="12"/>
      <c r="C2176" s="12" t="str">
        <f t="shared" si="218"/>
        <v/>
      </c>
      <c r="D2176" s="12"/>
      <c r="E2176" s="12"/>
      <c r="F2176" s="12"/>
      <c r="G2176" s="12" t="str">
        <f t="shared" si="214"/>
        <v/>
      </c>
      <c r="H2176" s="12"/>
      <c r="I2176" s="12"/>
      <c r="J2176" s="12"/>
      <c r="K2176" s="12">
        <f t="shared" si="215"/>
        <v>0</v>
      </c>
      <c r="L2176" s="12"/>
      <c r="M2176" s="12"/>
      <c r="N2176" s="12" t="b">
        <f t="shared" si="216"/>
        <v>1</v>
      </c>
      <c r="O2176" s="12" t="e">
        <f>VLOOKUP(G2176,[1]CTDaoKhung!$C$5:$L$726,2,0)</f>
        <v>#N/A</v>
      </c>
      <c r="P2176" s="12" t="e">
        <f t="shared" si="217"/>
        <v>#N/A</v>
      </c>
      <c r="Q2176" s="12"/>
      <c r="R2176" s="12"/>
    </row>
    <row r="2177" spans="1:18" hidden="1" x14ac:dyDescent="0.3">
      <c r="A2177" s="12"/>
      <c r="B2177" s="12"/>
      <c r="C2177" s="12" t="str">
        <f t="shared" si="218"/>
        <v/>
      </c>
      <c r="D2177" s="12"/>
      <c r="E2177" s="12"/>
      <c r="F2177" s="12"/>
      <c r="G2177" s="12" t="str">
        <f t="shared" si="214"/>
        <v/>
      </c>
      <c r="H2177" s="12"/>
      <c r="I2177" s="12"/>
      <c r="J2177" s="12"/>
      <c r="K2177" s="12">
        <f t="shared" si="215"/>
        <v>0</v>
      </c>
      <c r="L2177" s="12"/>
      <c r="M2177" s="12"/>
      <c r="N2177" s="12" t="b">
        <f t="shared" si="216"/>
        <v>1</v>
      </c>
      <c r="O2177" s="12" t="e">
        <f>VLOOKUP(G2177,[1]CTDaoKhung!$C$5:$L$726,2,0)</f>
        <v>#N/A</v>
      </c>
      <c r="P2177" s="12" t="e">
        <f t="shared" si="217"/>
        <v>#N/A</v>
      </c>
      <c r="Q2177" s="12"/>
      <c r="R2177" s="12"/>
    </row>
    <row r="2178" spans="1:18" hidden="1" x14ac:dyDescent="0.3">
      <c r="A2178" s="12"/>
      <c r="B2178" s="12"/>
      <c r="C2178" s="12" t="str">
        <f t="shared" si="218"/>
        <v/>
      </c>
      <c r="D2178" s="12"/>
      <c r="E2178" s="12"/>
      <c r="F2178" s="12"/>
      <c r="G2178" s="12" t="str">
        <f t="shared" si="214"/>
        <v/>
      </c>
      <c r="H2178" s="12"/>
      <c r="I2178" s="12"/>
      <c r="J2178" s="12"/>
      <c r="K2178" s="12">
        <f t="shared" si="215"/>
        <v>0</v>
      </c>
      <c r="L2178" s="12"/>
      <c r="M2178" s="12"/>
      <c r="N2178" s="12" t="b">
        <f t="shared" si="216"/>
        <v>1</v>
      </c>
      <c r="O2178" s="12" t="e">
        <f>VLOOKUP(G2178,[1]CTDaoKhung!$C$5:$L$726,2,0)</f>
        <v>#N/A</v>
      </c>
      <c r="P2178" s="12" t="e">
        <f t="shared" si="217"/>
        <v>#N/A</v>
      </c>
      <c r="Q2178" s="12"/>
      <c r="R2178" s="12"/>
    </row>
    <row r="2179" spans="1:18" hidden="1" x14ac:dyDescent="0.3">
      <c r="A2179" s="12"/>
      <c r="B2179" s="12"/>
      <c r="C2179" s="12" t="str">
        <f t="shared" si="218"/>
        <v/>
      </c>
      <c r="D2179" s="12"/>
      <c r="E2179" s="12"/>
      <c r="F2179" s="12"/>
      <c r="G2179" s="12" t="str">
        <f t="shared" ref="G2179:G2242" si="219">E2179&amp;F2179</f>
        <v/>
      </c>
      <c r="H2179" s="12"/>
      <c r="I2179" s="12"/>
      <c r="J2179" s="12"/>
      <c r="K2179" s="12">
        <f t="shared" ref="K2179:K2242" si="220">D2179</f>
        <v>0</v>
      </c>
      <c r="L2179" s="12"/>
      <c r="M2179" s="12"/>
      <c r="N2179" s="12" t="b">
        <f t="shared" ref="N2179:N2242" si="221">L2179=M2179</f>
        <v>1</v>
      </c>
      <c r="O2179" s="12" t="e">
        <f>VLOOKUP(G2179,[1]CTDaoKhung!$C$5:$L$726,2,0)</f>
        <v>#N/A</v>
      </c>
      <c r="P2179" s="12" t="e">
        <f t="shared" ref="P2179:P2242" si="222">H2179=O2179</f>
        <v>#N/A</v>
      </c>
      <c r="Q2179" s="12"/>
      <c r="R2179" s="12"/>
    </row>
    <row r="2180" spans="1:18" hidden="1" x14ac:dyDescent="0.3">
      <c r="A2180" s="12"/>
      <c r="B2180" s="12"/>
      <c r="C2180" s="12" t="str">
        <f t="shared" si="218"/>
        <v/>
      </c>
      <c r="D2180" s="12"/>
      <c r="E2180" s="12"/>
      <c r="F2180" s="12"/>
      <c r="G2180" s="12" t="str">
        <f t="shared" si="219"/>
        <v/>
      </c>
      <c r="H2180" s="12"/>
      <c r="I2180" s="12"/>
      <c r="J2180" s="12"/>
      <c r="K2180" s="12">
        <f t="shared" si="220"/>
        <v>0</v>
      </c>
      <c r="L2180" s="12"/>
      <c r="M2180" s="12"/>
      <c r="N2180" s="12" t="b">
        <f t="shared" si="221"/>
        <v>1</v>
      </c>
      <c r="O2180" s="12" t="e">
        <f>VLOOKUP(G2180,[1]CTDaoKhung!$C$5:$L$726,2,0)</f>
        <v>#N/A</v>
      </c>
      <c r="P2180" s="12" t="e">
        <f t="shared" si="222"/>
        <v>#N/A</v>
      </c>
      <c r="Q2180" s="12"/>
      <c r="R2180" s="12"/>
    </row>
    <row r="2181" spans="1:18" hidden="1" x14ac:dyDescent="0.3">
      <c r="A2181" s="12"/>
      <c r="B2181" s="12"/>
      <c r="C2181" s="12" t="str">
        <f t="shared" si="218"/>
        <v/>
      </c>
      <c r="D2181" s="12"/>
      <c r="E2181" s="12"/>
      <c r="F2181" s="12"/>
      <c r="G2181" s="12" t="str">
        <f t="shared" si="219"/>
        <v/>
      </c>
      <c r="H2181" s="12"/>
      <c r="I2181" s="12"/>
      <c r="J2181" s="12"/>
      <c r="K2181" s="12">
        <f t="shared" si="220"/>
        <v>0</v>
      </c>
      <c r="L2181" s="12"/>
      <c r="M2181" s="12"/>
      <c r="N2181" s="12" t="b">
        <f t="shared" si="221"/>
        <v>1</v>
      </c>
      <c r="O2181" s="12" t="e">
        <f>VLOOKUP(G2181,[1]CTDaoKhung!$C$5:$L$726,2,0)</f>
        <v>#N/A</v>
      </c>
      <c r="P2181" s="12" t="e">
        <f t="shared" si="222"/>
        <v>#N/A</v>
      </c>
      <c r="Q2181" s="12"/>
      <c r="R2181" s="12"/>
    </row>
    <row r="2182" spans="1:18" hidden="1" x14ac:dyDescent="0.3">
      <c r="A2182" s="12"/>
      <c r="B2182" s="12"/>
      <c r="C2182" s="12" t="str">
        <f t="shared" si="218"/>
        <v/>
      </c>
      <c r="D2182" s="12"/>
      <c r="E2182" s="12"/>
      <c r="F2182" s="12"/>
      <c r="G2182" s="12" t="str">
        <f t="shared" si="219"/>
        <v/>
      </c>
      <c r="H2182" s="12"/>
      <c r="I2182" s="12"/>
      <c r="J2182" s="12"/>
      <c r="K2182" s="12">
        <f t="shared" si="220"/>
        <v>0</v>
      </c>
      <c r="L2182" s="12"/>
      <c r="M2182" s="12"/>
      <c r="N2182" s="12" t="b">
        <f t="shared" si="221"/>
        <v>1</v>
      </c>
      <c r="O2182" s="12" t="e">
        <f>VLOOKUP(G2182,[1]CTDaoKhung!$C$5:$L$726,2,0)</f>
        <v>#N/A</v>
      </c>
      <c r="P2182" s="12" t="e">
        <f t="shared" si="222"/>
        <v>#N/A</v>
      </c>
      <c r="Q2182" s="12"/>
      <c r="R2182" s="12"/>
    </row>
    <row r="2183" spans="1:18" hidden="1" x14ac:dyDescent="0.3">
      <c r="A2183" s="12"/>
      <c r="B2183" s="12"/>
      <c r="C2183" s="12" t="str">
        <f t="shared" si="218"/>
        <v/>
      </c>
      <c r="D2183" s="12"/>
      <c r="E2183" s="12"/>
      <c r="F2183" s="12"/>
      <c r="G2183" s="12" t="str">
        <f t="shared" si="219"/>
        <v/>
      </c>
      <c r="H2183" s="12"/>
      <c r="I2183" s="12"/>
      <c r="J2183" s="12"/>
      <c r="K2183" s="12">
        <f t="shared" si="220"/>
        <v>0</v>
      </c>
      <c r="L2183" s="12"/>
      <c r="M2183" s="12"/>
      <c r="N2183" s="12" t="b">
        <f t="shared" si="221"/>
        <v>1</v>
      </c>
      <c r="O2183" s="12" t="e">
        <f>VLOOKUP(G2183,[1]CTDaoKhung!$C$5:$L$726,2,0)</f>
        <v>#N/A</v>
      </c>
      <c r="P2183" s="12" t="e">
        <f t="shared" si="222"/>
        <v>#N/A</v>
      </c>
      <c r="Q2183" s="12"/>
      <c r="R2183" s="12"/>
    </row>
    <row r="2184" spans="1:18" hidden="1" x14ac:dyDescent="0.3">
      <c r="A2184" s="12"/>
      <c r="B2184" s="12"/>
      <c r="C2184" s="12" t="str">
        <f t="shared" si="218"/>
        <v/>
      </c>
      <c r="D2184" s="12"/>
      <c r="E2184" s="12"/>
      <c r="F2184" s="12"/>
      <c r="G2184" s="12" t="str">
        <f t="shared" si="219"/>
        <v/>
      </c>
      <c r="H2184" s="12"/>
      <c r="I2184" s="12"/>
      <c r="J2184" s="12"/>
      <c r="K2184" s="12">
        <f t="shared" si="220"/>
        <v>0</v>
      </c>
      <c r="L2184" s="12"/>
      <c r="M2184" s="12"/>
      <c r="N2184" s="12" t="b">
        <f t="shared" si="221"/>
        <v>1</v>
      </c>
      <c r="O2184" s="12" t="e">
        <f>VLOOKUP(G2184,[1]CTDaoKhung!$C$5:$L$726,2,0)</f>
        <v>#N/A</v>
      </c>
      <c r="P2184" s="12" t="e">
        <f t="shared" si="222"/>
        <v>#N/A</v>
      </c>
      <c r="Q2184" s="12"/>
      <c r="R2184" s="12"/>
    </row>
    <row r="2185" spans="1:18" hidden="1" x14ac:dyDescent="0.3">
      <c r="A2185" s="12"/>
      <c r="B2185" s="12"/>
      <c r="C2185" s="12" t="str">
        <f t="shared" si="218"/>
        <v/>
      </c>
      <c r="D2185" s="12"/>
      <c r="E2185" s="12"/>
      <c r="F2185" s="12"/>
      <c r="G2185" s="12" t="str">
        <f t="shared" si="219"/>
        <v/>
      </c>
      <c r="H2185" s="12"/>
      <c r="I2185" s="12"/>
      <c r="J2185" s="12"/>
      <c r="K2185" s="12">
        <f t="shared" si="220"/>
        <v>0</v>
      </c>
      <c r="L2185" s="12"/>
      <c r="M2185" s="12"/>
      <c r="N2185" s="12" t="b">
        <f t="shared" si="221"/>
        <v>1</v>
      </c>
      <c r="O2185" s="12" t="e">
        <f>VLOOKUP(G2185,[1]CTDaoKhung!$C$5:$L$726,2,0)</f>
        <v>#N/A</v>
      </c>
      <c r="P2185" s="12" t="e">
        <f t="shared" si="222"/>
        <v>#N/A</v>
      </c>
      <c r="Q2185" s="12"/>
      <c r="R2185" s="12"/>
    </row>
    <row r="2186" spans="1:18" hidden="1" x14ac:dyDescent="0.3">
      <c r="A2186" s="12"/>
      <c r="B2186" s="12"/>
      <c r="C2186" s="12" t="str">
        <f t="shared" si="218"/>
        <v/>
      </c>
      <c r="D2186" s="12"/>
      <c r="E2186" s="12"/>
      <c r="F2186" s="12"/>
      <c r="G2186" s="12" t="str">
        <f t="shared" si="219"/>
        <v/>
      </c>
      <c r="H2186" s="12"/>
      <c r="I2186" s="12"/>
      <c r="J2186" s="12"/>
      <c r="K2186" s="12">
        <f t="shared" si="220"/>
        <v>0</v>
      </c>
      <c r="L2186" s="12"/>
      <c r="M2186" s="12"/>
      <c r="N2186" s="12" t="b">
        <f t="shared" si="221"/>
        <v>1</v>
      </c>
      <c r="O2186" s="12" t="e">
        <f>VLOOKUP(G2186,[1]CTDaoKhung!$C$5:$L$726,2,0)</f>
        <v>#N/A</v>
      </c>
      <c r="P2186" s="12" t="e">
        <f t="shared" si="222"/>
        <v>#N/A</v>
      </c>
      <c r="Q2186" s="12"/>
      <c r="R2186" s="12"/>
    </row>
    <row r="2187" spans="1:18" hidden="1" x14ac:dyDescent="0.3">
      <c r="A2187" s="12"/>
      <c r="B2187" s="12"/>
      <c r="C2187" s="12" t="str">
        <f t="shared" si="218"/>
        <v/>
      </c>
      <c r="D2187" s="12"/>
      <c r="E2187" s="12"/>
      <c r="F2187" s="12"/>
      <c r="G2187" s="12" t="str">
        <f t="shared" si="219"/>
        <v/>
      </c>
      <c r="H2187" s="12"/>
      <c r="I2187" s="12"/>
      <c r="J2187" s="12"/>
      <c r="K2187" s="12">
        <f t="shared" si="220"/>
        <v>0</v>
      </c>
      <c r="L2187" s="12"/>
      <c r="M2187" s="12"/>
      <c r="N2187" s="12" t="b">
        <f t="shared" si="221"/>
        <v>1</v>
      </c>
      <c r="O2187" s="12" t="e">
        <f>VLOOKUP(G2187,[1]CTDaoKhung!$C$5:$L$726,2,0)</f>
        <v>#N/A</v>
      </c>
      <c r="P2187" s="12" t="e">
        <f t="shared" si="222"/>
        <v>#N/A</v>
      </c>
      <c r="Q2187" s="12"/>
      <c r="R2187" s="12"/>
    </row>
    <row r="2188" spans="1:18" hidden="1" x14ac:dyDescent="0.3">
      <c r="A2188" s="12"/>
      <c r="B2188" s="12"/>
      <c r="C2188" s="12" t="str">
        <f t="shared" si="218"/>
        <v/>
      </c>
      <c r="D2188" s="12"/>
      <c r="E2188" s="12"/>
      <c r="F2188" s="12"/>
      <c r="G2188" s="12" t="str">
        <f t="shared" si="219"/>
        <v/>
      </c>
      <c r="H2188" s="12"/>
      <c r="I2188" s="12"/>
      <c r="J2188" s="12"/>
      <c r="K2188" s="12">
        <f t="shared" si="220"/>
        <v>0</v>
      </c>
      <c r="L2188" s="12"/>
      <c r="M2188" s="12"/>
      <c r="N2188" s="12" t="b">
        <f t="shared" si="221"/>
        <v>1</v>
      </c>
      <c r="O2188" s="12" t="e">
        <f>VLOOKUP(G2188,[1]CTDaoKhung!$C$5:$L$726,2,0)</f>
        <v>#N/A</v>
      </c>
      <c r="P2188" s="12" t="e">
        <f t="shared" si="222"/>
        <v>#N/A</v>
      </c>
      <c r="Q2188" s="12"/>
      <c r="R2188" s="12"/>
    </row>
    <row r="2189" spans="1:18" hidden="1" x14ac:dyDescent="0.3">
      <c r="A2189" s="12"/>
      <c r="B2189" s="12"/>
      <c r="C2189" s="12" t="str">
        <f t="shared" si="218"/>
        <v/>
      </c>
      <c r="D2189" s="12"/>
      <c r="E2189" s="12"/>
      <c r="F2189" s="12"/>
      <c r="G2189" s="12" t="str">
        <f t="shared" si="219"/>
        <v/>
      </c>
      <c r="H2189" s="12"/>
      <c r="I2189" s="12"/>
      <c r="J2189" s="12"/>
      <c r="K2189" s="12">
        <f t="shared" si="220"/>
        <v>0</v>
      </c>
      <c r="L2189" s="12"/>
      <c r="M2189" s="12"/>
      <c r="N2189" s="12" t="b">
        <f t="shared" si="221"/>
        <v>1</v>
      </c>
      <c r="O2189" s="12" t="e">
        <f>VLOOKUP(G2189,[1]CTDaoKhung!$C$5:$L$726,2,0)</f>
        <v>#N/A</v>
      </c>
      <c r="P2189" s="12" t="e">
        <f t="shared" si="222"/>
        <v>#N/A</v>
      </c>
      <c r="Q2189" s="12"/>
      <c r="R2189" s="12"/>
    </row>
    <row r="2190" spans="1:18" hidden="1" x14ac:dyDescent="0.3">
      <c r="A2190" s="12"/>
      <c r="B2190" s="12"/>
      <c r="C2190" s="12" t="str">
        <f t="shared" si="218"/>
        <v/>
      </c>
      <c r="D2190" s="12"/>
      <c r="E2190" s="12"/>
      <c r="F2190" s="12"/>
      <c r="G2190" s="12" t="str">
        <f t="shared" si="219"/>
        <v/>
      </c>
      <c r="H2190" s="12"/>
      <c r="I2190" s="12"/>
      <c r="J2190" s="12"/>
      <c r="K2190" s="12">
        <f t="shared" si="220"/>
        <v>0</v>
      </c>
      <c r="L2190" s="12"/>
      <c r="M2190" s="12"/>
      <c r="N2190" s="12" t="b">
        <f t="shared" si="221"/>
        <v>1</v>
      </c>
      <c r="O2190" s="12" t="e">
        <f>VLOOKUP(G2190,[1]CTDaoKhung!$C$5:$L$726,2,0)</f>
        <v>#N/A</v>
      </c>
      <c r="P2190" s="12" t="e">
        <f t="shared" si="222"/>
        <v>#N/A</v>
      </c>
      <c r="Q2190" s="12"/>
      <c r="R2190" s="12"/>
    </row>
    <row r="2191" spans="1:18" hidden="1" x14ac:dyDescent="0.3">
      <c r="A2191" s="12"/>
      <c r="B2191" s="12"/>
      <c r="C2191" s="12" t="str">
        <f t="shared" si="218"/>
        <v/>
      </c>
      <c r="D2191" s="12"/>
      <c r="E2191" s="12"/>
      <c r="F2191" s="12"/>
      <c r="G2191" s="12" t="str">
        <f t="shared" si="219"/>
        <v/>
      </c>
      <c r="H2191" s="12"/>
      <c r="I2191" s="12"/>
      <c r="J2191" s="12"/>
      <c r="K2191" s="12">
        <f t="shared" si="220"/>
        <v>0</v>
      </c>
      <c r="L2191" s="12"/>
      <c r="M2191" s="12"/>
      <c r="N2191" s="12" t="b">
        <f t="shared" si="221"/>
        <v>1</v>
      </c>
      <c r="O2191" s="12" t="e">
        <f>VLOOKUP(G2191,[1]CTDaoKhung!$C$5:$L$726,2,0)</f>
        <v>#N/A</v>
      </c>
      <c r="P2191" s="12" t="e">
        <f t="shared" si="222"/>
        <v>#N/A</v>
      </c>
      <c r="Q2191" s="12"/>
      <c r="R2191" s="12"/>
    </row>
    <row r="2192" spans="1:18" hidden="1" x14ac:dyDescent="0.3">
      <c r="A2192" s="12"/>
      <c r="B2192" s="12"/>
      <c r="C2192" s="12" t="str">
        <f t="shared" si="218"/>
        <v/>
      </c>
      <c r="D2192" s="12"/>
      <c r="E2192" s="12"/>
      <c r="F2192" s="12"/>
      <c r="G2192" s="12" t="str">
        <f t="shared" si="219"/>
        <v/>
      </c>
      <c r="H2192" s="12"/>
      <c r="I2192" s="12"/>
      <c r="J2192" s="12"/>
      <c r="K2192" s="12">
        <f t="shared" si="220"/>
        <v>0</v>
      </c>
      <c r="L2192" s="12"/>
      <c r="M2192" s="12"/>
      <c r="N2192" s="12" t="b">
        <f t="shared" si="221"/>
        <v>1</v>
      </c>
      <c r="O2192" s="12" t="e">
        <f>VLOOKUP(G2192,[1]CTDaoKhung!$C$5:$L$726,2,0)</f>
        <v>#N/A</v>
      </c>
      <c r="P2192" s="12" t="e">
        <f t="shared" si="222"/>
        <v>#N/A</v>
      </c>
      <c r="Q2192" s="12"/>
      <c r="R2192" s="12"/>
    </row>
    <row r="2193" spans="1:18" hidden="1" x14ac:dyDescent="0.3">
      <c r="A2193" s="12"/>
      <c r="B2193" s="12"/>
      <c r="C2193" s="12" t="str">
        <f t="shared" si="218"/>
        <v/>
      </c>
      <c r="D2193" s="12"/>
      <c r="E2193" s="12"/>
      <c r="F2193" s="12"/>
      <c r="G2193" s="12" t="str">
        <f t="shared" si="219"/>
        <v/>
      </c>
      <c r="H2193" s="12"/>
      <c r="I2193" s="12"/>
      <c r="J2193" s="12"/>
      <c r="K2193" s="12">
        <f t="shared" si="220"/>
        <v>0</v>
      </c>
      <c r="L2193" s="12"/>
      <c r="M2193" s="12"/>
      <c r="N2193" s="12" t="b">
        <f t="shared" si="221"/>
        <v>1</v>
      </c>
      <c r="O2193" s="12" t="e">
        <f>VLOOKUP(G2193,[1]CTDaoKhung!$C$5:$L$726,2,0)</f>
        <v>#N/A</v>
      </c>
      <c r="P2193" s="12" t="e">
        <f t="shared" si="222"/>
        <v>#N/A</v>
      </c>
      <c r="Q2193" s="12"/>
      <c r="R2193" s="12"/>
    </row>
    <row r="2194" spans="1:18" hidden="1" x14ac:dyDescent="0.3">
      <c r="A2194" s="12"/>
      <c r="B2194" s="12"/>
      <c r="C2194" s="12" t="str">
        <f t="shared" ref="C2194:C2257" si="223">MID(F2194,5,2)</f>
        <v/>
      </c>
      <c r="D2194" s="12"/>
      <c r="E2194" s="12"/>
      <c r="F2194" s="12"/>
      <c r="G2194" s="12" t="str">
        <f t="shared" si="219"/>
        <v/>
      </c>
      <c r="H2194" s="12"/>
      <c r="I2194" s="12"/>
      <c r="J2194" s="12"/>
      <c r="K2194" s="12">
        <f t="shared" si="220"/>
        <v>0</v>
      </c>
      <c r="L2194" s="12"/>
      <c r="M2194" s="12"/>
      <c r="N2194" s="12" t="b">
        <f t="shared" si="221"/>
        <v>1</v>
      </c>
      <c r="O2194" s="12" t="e">
        <f>VLOOKUP(G2194,[1]CTDaoKhung!$C$5:$L$726,2,0)</f>
        <v>#N/A</v>
      </c>
      <c r="P2194" s="12" t="e">
        <f t="shared" si="222"/>
        <v>#N/A</v>
      </c>
      <c r="Q2194" s="12"/>
      <c r="R2194" s="12"/>
    </row>
    <row r="2195" spans="1:18" hidden="1" x14ac:dyDescent="0.3">
      <c r="A2195" s="12"/>
      <c r="B2195" s="12"/>
      <c r="C2195" s="12" t="str">
        <f t="shared" si="223"/>
        <v/>
      </c>
      <c r="D2195" s="12"/>
      <c r="E2195" s="12"/>
      <c r="F2195" s="12"/>
      <c r="G2195" s="12" t="str">
        <f t="shared" si="219"/>
        <v/>
      </c>
      <c r="H2195" s="12"/>
      <c r="I2195" s="12"/>
      <c r="J2195" s="12"/>
      <c r="K2195" s="12">
        <f t="shared" si="220"/>
        <v>0</v>
      </c>
      <c r="L2195" s="12"/>
      <c r="M2195" s="12"/>
      <c r="N2195" s="12" t="b">
        <f t="shared" si="221"/>
        <v>1</v>
      </c>
      <c r="O2195" s="12" t="e">
        <f>VLOOKUP(G2195,[1]CTDaoKhung!$C$5:$L$726,2,0)</f>
        <v>#N/A</v>
      </c>
      <c r="P2195" s="12" t="e">
        <f t="shared" si="222"/>
        <v>#N/A</v>
      </c>
      <c r="Q2195" s="12"/>
      <c r="R2195" s="12"/>
    </row>
    <row r="2196" spans="1:18" hidden="1" x14ac:dyDescent="0.3">
      <c r="A2196" s="12"/>
      <c r="B2196" s="12"/>
      <c r="C2196" s="12" t="str">
        <f t="shared" si="223"/>
        <v/>
      </c>
      <c r="D2196" s="12"/>
      <c r="E2196" s="12"/>
      <c r="F2196" s="12"/>
      <c r="G2196" s="12" t="str">
        <f t="shared" si="219"/>
        <v/>
      </c>
      <c r="H2196" s="12"/>
      <c r="I2196" s="12"/>
      <c r="J2196" s="12"/>
      <c r="K2196" s="12">
        <f t="shared" si="220"/>
        <v>0</v>
      </c>
      <c r="L2196" s="12"/>
      <c r="M2196" s="12"/>
      <c r="N2196" s="12" t="b">
        <f t="shared" si="221"/>
        <v>1</v>
      </c>
      <c r="O2196" s="12" t="e">
        <f>VLOOKUP(G2196,[1]CTDaoKhung!$C$5:$L$726,2,0)</f>
        <v>#N/A</v>
      </c>
      <c r="P2196" s="12" t="e">
        <f t="shared" si="222"/>
        <v>#N/A</v>
      </c>
      <c r="Q2196" s="12"/>
      <c r="R2196" s="12"/>
    </row>
    <row r="2197" spans="1:18" hidden="1" x14ac:dyDescent="0.3">
      <c r="A2197" s="12"/>
      <c r="B2197" s="12"/>
      <c r="C2197" s="12" t="str">
        <f t="shared" si="223"/>
        <v/>
      </c>
      <c r="D2197" s="12"/>
      <c r="E2197" s="12"/>
      <c r="F2197" s="12"/>
      <c r="G2197" s="12" t="str">
        <f t="shared" si="219"/>
        <v/>
      </c>
      <c r="H2197" s="12"/>
      <c r="I2197" s="12"/>
      <c r="J2197" s="12"/>
      <c r="K2197" s="12">
        <f t="shared" si="220"/>
        <v>0</v>
      </c>
      <c r="L2197" s="12"/>
      <c r="M2197" s="12"/>
      <c r="N2197" s="12" t="b">
        <f t="shared" si="221"/>
        <v>1</v>
      </c>
      <c r="O2197" s="12" t="e">
        <f>VLOOKUP(G2197,[1]CTDaoKhung!$C$5:$L$726,2,0)</f>
        <v>#N/A</v>
      </c>
      <c r="P2197" s="12" t="e">
        <f t="shared" si="222"/>
        <v>#N/A</v>
      </c>
      <c r="Q2197" s="12"/>
      <c r="R2197" s="12"/>
    </row>
    <row r="2198" spans="1:18" hidden="1" x14ac:dyDescent="0.3">
      <c r="A2198" s="12"/>
      <c r="B2198" s="12"/>
      <c r="C2198" s="12" t="str">
        <f t="shared" si="223"/>
        <v/>
      </c>
      <c r="D2198" s="12"/>
      <c r="E2198" s="12"/>
      <c r="F2198" s="12"/>
      <c r="G2198" s="12" t="str">
        <f t="shared" si="219"/>
        <v/>
      </c>
      <c r="H2198" s="12"/>
      <c r="I2198" s="12"/>
      <c r="J2198" s="12"/>
      <c r="K2198" s="12">
        <f t="shared" si="220"/>
        <v>0</v>
      </c>
      <c r="L2198" s="12"/>
      <c r="M2198" s="12"/>
      <c r="N2198" s="12" t="b">
        <f t="shared" si="221"/>
        <v>1</v>
      </c>
      <c r="O2198" s="12" t="e">
        <f>VLOOKUP(G2198,[1]CTDaoKhung!$C$5:$L$726,2,0)</f>
        <v>#N/A</v>
      </c>
      <c r="P2198" s="12" t="e">
        <f t="shared" si="222"/>
        <v>#N/A</v>
      </c>
      <c r="Q2198" s="12"/>
      <c r="R2198" s="12"/>
    </row>
    <row r="2199" spans="1:18" hidden="1" x14ac:dyDescent="0.3">
      <c r="A2199" s="12"/>
      <c r="B2199" s="12"/>
      <c r="C2199" s="12" t="str">
        <f t="shared" si="223"/>
        <v/>
      </c>
      <c r="D2199" s="12"/>
      <c r="E2199" s="12"/>
      <c r="F2199" s="12"/>
      <c r="G2199" s="12" t="str">
        <f t="shared" si="219"/>
        <v/>
      </c>
      <c r="H2199" s="12"/>
      <c r="I2199" s="12"/>
      <c r="J2199" s="12"/>
      <c r="K2199" s="12">
        <f t="shared" si="220"/>
        <v>0</v>
      </c>
      <c r="L2199" s="12"/>
      <c r="M2199" s="12"/>
      <c r="N2199" s="12" t="b">
        <f t="shared" si="221"/>
        <v>1</v>
      </c>
      <c r="O2199" s="12" t="e">
        <f>VLOOKUP(G2199,[1]CTDaoKhung!$C$5:$L$726,2,0)</f>
        <v>#N/A</v>
      </c>
      <c r="P2199" s="12" t="e">
        <f t="shared" si="222"/>
        <v>#N/A</v>
      </c>
      <c r="Q2199" s="12"/>
      <c r="R2199" s="12"/>
    </row>
    <row r="2200" spans="1:18" hidden="1" x14ac:dyDescent="0.3">
      <c r="A2200" s="12"/>
      <c r="B2200" s="12"/>
      <c r="C2200" s="12" t="str">
        <f t="shared" si="223"/>
        <v/>
      </c>
      <c r="D2200" s="12"/>
      <c r="E2200" s="12"/>
      <c r="F2200" s="12"/>
      <c r="G2200" s="12" t="str">
        <f t="shared" si="219"/>
        <v/>
      </c>
      <c r="H2200" s="12"/>
      <c r="I2200" s="12"/>
      <c r="J2200" s="12"/>
      <c r="K2200" s="12">
        <f t="shared" si="220"/>
        <v>0</v>
      </c>
      <c r="L2200" s="12"/>
      <c r="M2200" s="12"/>
      <c r="N2200" s="12" t="b">
        <f t="shared" si="221"/>
        <v>1</v>
      </c>
      <c r="O2200" s="12" t="e">
        <f>VLOOKUP(G2200,[1]CTDaoKhung!$C$5:$L$726,2,0)</f>
        <v>#N/A</v>
      </c>
      <c r="P2200" s="12" t="e">
        <f t="shared" si="222"/>
        <v>#N/A</v>
      </c>
      <c r="Q2200" s="12"/>
      <c r="R2200" s="12"/>
    </row>
    <row r="2201" spans="1:18" hidden="1" x14ac:dyDescent="0.3">
      <c r="A2201" s="12"/>
      <c r="B2201" s="12"/>
      <c r="C2201" s="12" t="str">
        <f t="shared" si="223"/>
        <v/>
      </c>
      <c r="D2201" s="12"/>
      <c r="E2201" s="12"/>
      <c r="F2201" s="12"/>
      <c r="G2201" s="12" t="str">
        <f t="shared" si="219"/>
        <v/>
      </c>
      <c r="H2201" s="12"/>
      <c r="I2201" s="12"/>
      <c r="J2201" s="12"/>
      <c r="K2201" s="12">
        <f t="shared" si="220"/>
        <v>0</v>
      </c>
      <c r="L2201" s="12"/>
      <c r="M2201" s="12"/>
      <c r="N2201" s="12" t="b">
        <f t="shared" si="221"/>
        <v>1</v>
      </c>
      <c r="O2201" s="12" t="e">
        <f>VLOOKUP(G2201,[1]CTDaoKhung!$C$5:$L$726,2,0)</f>
        <v>#N/A</v>
      </c>
      <c r="P2201" s="12" t="e">
        <f t="shared" si="222"/>
        <v>#N/A</v>
      </c>
      <c r="Q2201" s="12"/>
      <c r="R2201" s="12"/>
    </row>
    <row r="2202" spans="1:18" hidden="1" x14ac:dyDescent="0.3">
      <c r="A2202" s="12"/>
      <c r="B2202" s="12"/>
      <c r="C2202" s="12" t="str">
        <f t="shared" si="223"/>
        <v/>
      </c>
      <c r="D2202" s="12"/>
      <c r="E2202" s="12"/>
      <c r="F2202" s="12"/>
      <c r="G2202" s="12" t="str">
        <f t="shared" si="219"/>
        <v/>
      </c>
      <c r="H2202" s="12"/>
      <c r="I2202" s="12"/>
      <c r="J2202" s="12"/>
      <c r="K2202" s="12">
        <f t="shared" si="220"/>
        <v>0</v>
      </c>
      <c r="L2202" s="12"/>
      <c r="M2202" s="12"/>
      <c r="N2202" s="12" t="b">
        <f t="shared" si="221"/>
        <v>1</v>
      </c>
      <c r="O2202" s="12" t="e">
        <f>VLOOKUP(G2202,[1]CTDaoKhung!$C$5:$L$726,2,0)</f>
        <v>#N/A</v>
      </c>
      <c r="P2202" s="12" t="e">
        <f t="shared" si="222"/>
        <v>#N/A</v>
      </c>
      <c r="Q2202" s="12"/>
      <c r="R2202" s="12"/>
    </row>
    <row r="2203" spans="1:18" hidden="1" x14ac:dyDescent="0.3">
      <c r="A2203" s="12"/>
      <c r="B2203" s="12"/>
      <c r="C2203" s="12" t="str">
        <f t="shared" si="223"/>
        <v/>
      </c>
      <c r="D2203" s="12"/>
      <c r="E2203" s="12"/>
      <c r="F2203" s="12"/>
      <c r="G2203" s="12" t="str">
        <f t="shared" si="219"/>
        <v/>
      </c>
      <c r="H2203" s="12"/>
      <c r="I2203" s="12"/>
      <c r="J2203" s="12"/>
      <c r="K2203" s="12">
        <f t="shared" si="220"/>
        <v>0</v>
      </c>
      <c r="L2203" s="12"/>
      <c r="M2203" s="12"/>
      <c r="N2203" s="12" t="b">
        <f t="shared" si="221"/>
        <v>1</v>
      </c>
      <c r="O2203" s="12" t="e">
        <f>VLOOKUP(G2203,[1]CTDaoKhung!$C$5:$L$726,2,0)</f>
        <v>#N/A</v>
      </c>
      <c r="P2203" s="12" t="e">
        <f t="shared" si="222"/>
        <v>#N/A</v>
      </c>
      <c r="Q2203" s="12"/>
      <c r="R2203" s="12"/>
    </row>
    <row r="2204" spans="1:18" hidden="1" x14ac:dyDescent="0.3">
      <c r="A2204" s="12"/>
      <c r="B2204" s="12"/>
      <c r="C2204" s="12" t="str">
        <f t="shared" si="223"/>
        <v/>
      </c>
      <c r="D2204" s="12"/>
      <c r="E2204" s="12"/>
      <c r="F2204" s="12"/>
      <c r="G2204" s="12" t="str">
        <f t="shared" si="219"/>
        <v/>
      </c>
      <c r="H2204" s="12"/>
      <c r="I2204" s="12"/>
      <c r="J2204" s="12"/>
      <c r="K2204" s="12">
        <f t="shared" si="220"/>
        <v>0</v>
      </c>
      <c r="L2204" s="12"/>
      <c r="M2204" s="12"/>
      <c r="N2204" s="12" t="b">
        <f t="shared" si="221"/>
        <v>1</v>
      </c>
      <c r="O2204" s="12" t="e">
        <f>VLOOKUP(G2204,[1]CTDaoKhung!$C$5:$L$726,2,0)</f>
        <v>#N/A</v>
      </c>
      <c r="P2204" s="12" t="e">
        <f t="shared" si="222"/>
        <v>#N/A</v>
      </c>
      <c r="Q2204" s="12"/>
      <c r="R2204" s="12"/>
    </row>
    <row r="2205" spans="1:18" hidden="1" x14ac:dyDescent="0.3">
      <c r="A2205" s="12"/>
      <c r="B2205" s="12"/>
      <c r="C2205" s="12" t="str">
        <f t="shared" si="223"/>
        <v/>
      </c>
      <c r="D2205" s="12"/>
      <c r="E2205" s="12"/>
      <c r="F2205" s="12"/>
      <c r="G2205" s="12" t="str">
        <f t="shared" si="219"/>
        <v/>
      </c>
      <c r="H2205" s="12"/>
      <c r="I2205" s="12"/>
      <c r="J2205" s="12"/>
      <c r="K2205" s="12">
        <f t="shared" si="220"/>
        <v>0</v>
      </c>
      <c r="L2205" s="12"/>
      <c r="M2205" s="12"/>
      <c r="N2205" s="12" t="b">
        <f t="shared" si="221"/>
        <v>1</v>
      </c>
      <c r="O2205" s="12" t="e">
        <f>VLOOKUP(G2205,[1]CTDaoKhung!$C$5:$L$726,2,0)</f>
        <v>#N/A</v>
      </c>
      <c r="P2205" s="12" t="e">
        <f t="shared" si="222"/>
        <v>#N/A</v>
      </c>
      <c r="Q2205" s="12"/>
      <c r="R2205" s="12"/>
    </row>
    <row r="2206" spans="1:18" hidden="1" x14ac:dyDescent="0.3">
      <c r="A2206" s="12"/>
      <c r="B2206" s="12"/>
      <c r="C2206" s="12" t="str">
        <f t="shared" si="223"/>
        <v/>
      </c>
      <c r="D2206" s="12"/>
      <c r="E2206" s="12"/>
      <c r="F2206" s="12"/>
      <c r="G2206" s="12" t="str">
        <f t="shared" si="219"/>
        <v/>
      </c>
      <c r="H2206" s="12"/>
      <c r="I2206" s="12"/>
      <c r="J2206" s="12"/>
      <c r="K2206" s="12">
        <f t="shared" si="220"/>
        <v>0</v>
      </c>
      <c r="L2206" s="12"/>
      <c r="M2206" s="12"/>
      <c r="N2206" s="12" t="b">
        <f t="shared" si="221"/>
        <v>1</v>
      </c>
      <c r="O2206" s="12" t="e">
        <f>VLOOKUP(G2206,[1]CTDaoKhung!$C$5:$L$726,2,0)</f>
        <v>#N/A</v>
      </c>
      <c r="P2206" s="12" t="e">
        <f t="shared" si="222"/>
        <v>#N/A</v>
      </c>
      <c r="Q2206" s="12"/>
      <c r="R2206" s="12"/>
    </row>
    <row r="2207" spans="1:18" hidden="1" x14ac:dyDescent="0.3">
      <c r="A2207" s="12"/>
      <c r="B2207" s="12"/>
      <c r="C2207" s="12" t="str">
        <f t="shared" si="223"/>
        <v/>
      </c>
      <c r="D2207" s="12"/>
      <c r="E2207" s="12"/>
      <c r="F2207" s="12"/>
      <c r="G2207" s="12" t="str">
        <f t="shared" si="219"/>
        <v/>
      </c>
      <c r="H2207" s="12"/>
      <c r="I2207" s="12"/>
      <c r="J2207" s="12"/>
      <c r="K2207" s="12">
        <f t="shared" si="220"/>
        <v>0</v>
      </c>
      <c r="L2207" s="12"/>
      <c r="M2207" s="12"/>
      <c r="N2207" s="12" t="b">
        <f t="shared" si="221"/>
        <v>1</v>
      </c>
      <c r="O2207" s="12" t="e">
        <f>VLOOKUP(G2207,[1]CTDaoKhung!$C$5:$L$726,2,0)</f>
        <v>#N/A</v>
      </c>
      <c r="P2207" s="12" t="e">
        <f t="shared" si="222"/>
        <v>#N/A</v>
      </c>
      <c r="Q2207" s="12"/>
      <c r="R2207" s="12"/>
    </row>
    <row r="2208" spans="1:18" hidden="1" x14ac:dyDescent="0.3">
      <c r="A2208" s="12"/>
      <c r="B2208" s="12"/>
      <c r="C2208" s="12" t="str">
        <f t="shared" si="223"/>
        <v/>
      </c>
      <c r="D2208" s="12"/>
      <c r="E2208" s="12"/>
      <c r="F2208" s="12"/>
      <c r="G2208" s="12" t="str">
        <f t="shared" si="219"/>
        <v/>
      </c>
      <c r="H2208" s="12"/>
      <c r="I2208" s="12"/>
      <c r="J2208" s="12"/>
      <c r="K2208" s="12">
        <f t="shared" si="220"/>
        <v>0</v>
      </c>
      <c r="L2208" s="12"/>
      <c r="M2208" s="12"/>
      <c r="N2208" s="12" t="b">
        <f t="shared" si="221"/>
        <v>1</v>
      </c>
      <c r="O2208" s="12" t="e">
        <f>VLOOKUP(G2208,[1]CTDaoKhung!$C$5:$L$726,2,0)</f>
        <v>#N/A</v>
      </c>
      <c r="P2208" s="12" t="e">
        <f t="shared" si="222"/>
        <v>#N/A</v>
      </c>
      <c r="Q2208" s="12"/>
      <c r="R2208" s="12"/>
    </row>
    <row r="2209" spans="1:18" hidden="1" x14ac:dyDescent="0.3">
      <c r="A2209" s="12"/>
      <c r="B2209" s="12"/>
      <c r="C2209" s="12" t="str">
        <f t="shared" si="223"/>
        <v/>
      </c>
      <c r="D2209" s="12"/>
      <c r="E2209" s="12"/>
      <c r="F2209" s="12"/>
      <c r="G2209" s="12" t="str">
        <f t="shared" si="219"/>
        <v/>
      </c>
      <c r="H2209" s="12"/>
      <c r="I2209" s="12"/>
      <c r="J2209" s="12"/>
      <c r="K2209" s="12">
        <f t="shared" si="220"/>
        <v>0</v>
      </c>
      <c r="L2209" s="12"/>
      <c r="M2209" s="12"/>
      <c r="N2209" s="12" t="b">
        <f t="shared" si="221"/>
        <v>1</v>
      </c>
      <c r="O2209" s="12" t="e">
        <f>VLOOKUP(G2209,[1]CTDaoKhung!$C$5:$L$726,2,0)</f>
        <v>#N/A</v>
      </c>
      <c r="P2209" s="12" t="e">
        <f t="shared" si="222"/>
        <v>#N/A</v>
      </c>
      <c r="Q2209" s="12"/>
      <c r="R2209" s="12"/>
    </row>
    <row r="2210" spans="1:18" hidden="1" x14ac:dyDescent="0.3">
      <c r="A2210" s="12"/>
      <c r="B2210" s="12"/>
      <c r="C2210" s="12" t="str">
        <f t="shared" si="223"/>
        <v/>
      </c>
      <c r="D2210" s="12"/>
      <c r="E2210" s="12"/>
      <c r="F2210" s="12"/>
      <c r="G2210" s="12" t="str">
        <f t="shared" si="219"/>
        <v/>
      </c>
      <c r="H2210" s="12"/>
      <c r="I2210" s="12"/>
      <c r="J2210" s="12"/>
      <c r="K2210" s="12">
        <f t="shared" si="220"/>
        <v>0</v>
      </c>
      <c r="L2210" s="12"/>
      <c r="M2210" s="12"/>
      <c r="N2210" s="12" t="b">
        <f t="shared" si="221"/>
        <v>1</v>
      </c>
      <c r="O2210" s="12" t="e">
        <f>VLOOKUP(G2210,[1]CTDaoKhung!$C$5:$L$726,2,0)</f>
        <v>#N/A</v>
      </c>
      <c r="P2210" s="12" t="e">
        <f t="shared" si="222"/>
        <v>#N/A</v>
      </c>
      <c r="Q2210" s="12"/>
      <c r="R2210" s="12"/>
    </row>
    <row r="2211" spans="1:18" hidden="1" x14ac:dyDescent="0.3">
      <c r="A2211" s="12"/>
      <c r="B2211" s="12"/>
      <c r="C2211" s="12" t="str">
        <f t="shared" si="223"/>
        <v/>
      </c>
      <c r="D2211" s="12"/>
      <c r="E2211" s="12"/>
      <c r="F2211" s="12"/>
      <c r="G2211" s="12" t="str">
        <f t="shared" si="219"/>
        <v/>
      </c>
      <c r="H2211" s="12"/>
      <c r="I2211" s="12"/>
      <c r="J2211" s="12"/>
      <c r="K2211" s="12">
        <f t="shared" si="220"/>
        <v>0</v>
      </c>
      <c r="L2211" s="12"/>
      <c r="M2211" s="12"/>
      <c r="N2211" s="12" t="b">
        <f t="shared" si="221"/>
        <v>1</v>
      </c>
      <c r="O2211" s="12" t="e">
        <f>VLOOKUP(G2211,[1]CTDaoKhung!$C$5:$L$726,2,0)</f>
        <v>#N/A</v>
      </c>
      <c r="P2211" s="12" t="e">
        <f t="shared" si="222"/>
        <v>#N/A</v>
      </c>
      <c r="Q2211" s="12"/>
      <c r="R2211" s="12"/>
    </row>
    <row r="2212" spans="1:18" hidden="1" x14ac:dyDescent="0.3">
      <c r="A2212" s="12"/>
      <c r="B2212" s="12"/>
      <c r="C2212" s="12" t="str">
        <f t="shared" si="223"/>
        <v/>
      </c>
      <c r="D2212" s="12"/>
      <c r="E2212" s="12"/>
      <c r="F2212" s="12"/>
      <c r="G2212" s="12" t="str">
        <f t="shared" si="219"/>
        <v/>
      </c>
      <c r="H2212" s="12"/>
      <c r="I2212" s="12"/>
      <c r="J2212" s="12"/>
      <c r="K2212" s="12">
        <f t="shared" si="220"/>
        <v>0</v>
      </c>
      <c r="L2212" s="12"/>
      <c r="M2212" s="12"/>
      <c r="N2212" s="12" t="b">
        <f t="shared" si="221"/>
        <v>1</v>
      </c>
      <c r="O2212" s="12" t="e">
        <f>VLOOKUP(G2212,[1]CTDaoKhung!$C$5:$L$726,2,0)</f>
        <v>#N/A</v>
      </c>
      <c r="P2212" s="12" t="e">
        <f t="shared" si="222"/>
        <v>#N/A</v>
      </c>
      <c r="Q2212" s="12"/>
      <c r="R2212" s="12"/>
    </row>
    <row r="2213" spans="1:18" hidden="1" x14ac:dyDescent="0.3">
      <c r="A2213" s="12"/>
      <c r="B2213" s="12"/>
      <c r="C2213" s="12" t="str">
        <f t="shared" si="223"/>
        <v/>
      </c>
      <c r="D2213" s="12"/>
      <c r="E2213" s="12"/>
      <c r="F2213" s="12"/>
      <c r="G2213" s="12" t="str">
        <f t="shared" si="219"/>
        <v/>
      </c>
      <c r="H2213" s="12"/>
      <c r="I2213" s="12"/>
      <c r="J2213" s="12"/>
      <c r="K2213" s="12">
        <f t="shared" si="220"/>
        <v>0</v>
      </c>
      <c r="L2213" s="12"/>
      <c r="M2213" s="12"/>
      <c r="N2213" s="12" t="b">
        <f t="shared" si="221"/>
        <v>1</v>
      </c>
      <c r="O2213" s="12" t="e">
        <f>VLOOKUP(G2213,[1]CTDaoKhung!$C$5:$L$726,2,0)</f>
        <v>#N/A</v>
      </c>
      <c r="P2213" s="12" t="e">
        <f t="shared" si="222"/>
        <v>#N/A</v>
      </c>
      <c r="Q2213" s="12"/>
      <c r="R2213" s="12"/>
    </row>
    <row r="2214" spans="1:18" hidden="1" x14ac:dyDescent="0.3">
      <c r="A2214" s="12"/>
      <c r="B2214" s="12"/>
      <c r="C2214" s="12" t="str">
        <f t="shared" si="223"/>
        <v/>
      </c>
      <c r="D2214" s="12"/>
      <c r="E2214" s="12"/>
      <c r="F2214" s="12"/>
      <c r="G2214" s="12" t="str">
        <f t="shared" si="219"/>
        <v/>
      </c>
      <c r="H2214" s="12"/>
      <c r="I2214" s="12"/>
      <c r="J2214" s="12"/>
      <c r="K2214" s="12">
        <f t="shared" si="220"/>
        <v>0</v>
      </c>
      <c r="L2214" s="12"/>
      <c r="M2214" s="12"/>
      <c r="N2214" s="12" t="b">
        <f t="shared" si="221"/>
        <v>1</v>
      </c>
      <c r="O2214" s="12" t="e">
        <f>VLOOKUP(G2214,[1]CTDaoKhung!$C$5:$L$726,2,0)</f>
        <v>#N/A</v>
      </c>
      <c r="P2214" s="12" t="e">
        <f t="shared" si="222"/>
        <v>#N/A</v>
      </c>
      <c r="Q2214" s="12"/>
      <c r="R2214" s="12"/>
    </row>
    <row r="2215" spans="1:18" hidden="1" x14ac:dyDescent="0.3">
      <c r="A2215" s="12"/>
      <c r="B2215" s="12"/>
      <c r="C2215" s="12" t="str">
        <f t="shared" si="223"/>
        <v/>
      </c>
      <c r="D2215" s="12"/>
      <c r="E2215" s="12"/>
      <c r="F2215" s="12"/>
      <c r="G2215" s="12" t="str">
        <f t="shared" si="219"/>
        <v/>
      </c>
      <c r="H2215" s="12"/>
      <c r="I2215" s="12"/>
      <c r="J2215" s="12"/>
      <c r="K2215" s="12">
        <f t="shared" si="220"/>
        <v>0</v>
      </c>
      <c r="L2215" s="12"/>
      <c r="M2215" s="12"/>
      <c r="N2215" s="12" t="b">
        <f t="shared" si="221"/>
        <v>1</v>
      </c>
      <c r="O2215" s="12" t="e">
        <f>VLOOKUP(G2215,[1]CTDaoKhung!$C$5:$L$726,2,0)</f>
        <v>#N/A</v>
      </c>
      <c r="P2215" s="12" t="e">
        <f t="shared" si="222"/>
        <v>#N/A</v>
      </c>
      <c r="Q2215" s="12"/>
      <c r="R2215" s="12"/>
    </row>
    <row r="2216" spans="1:18" hidden="1" x14ac:dyDescent="0.3">
      <c r="A2216" s="12"/>
      <c r="B2216" s="12"/>
      <c r="C2216" s="12" t="str">
        <f t="shared" si="223"/>
        <v/>
      </c>
      <c r="D2216" s="12"/>
      <c r="E2216" s="12"/>
      <c r="F2216" s="12"/>
      <c r="G2216" s="12" t="str">
        <f t="shared" si="219"/>
        <v/>
      </c>
      <c r="H2216" s="12"/>
      <c r="I2216" s="12"/>
      <c r="J2216" s="12"/>
      <c r="K2216" s="12">
        <f t="shared" si="220"/>
        <v>0</v>
      </c>
      <c r="L2216" s="12"/>
      <c r="M2216" s="12"/>
      <c r="N2216" s="12" t="b">
        <f t="shared" si="221"/>
        <v>1</v>
      </c>
      <c r="O2216" s="12" t="e">
        <f>VLOOKUP(G2216,[1]CTDaoKhung!$C$5:$L$726,2,0)</f>
        <v>#N/A</v>
      </c>
      <c r="P2216" s="12" t="e">
        <f t="shared" si="222"/>
        <v>#N/A</v>
      </c>
      <c r="Q2216" s="12"/>
      <c r="R2216" s="12"/>
    </row>
    <row r="2217" spans="1:18" hidden="1" x14ac:dyDescent="0.3">
      <c r="A2217" s="12"/>
      <c r="B2217" s="12"/>
      <c r="C2217" s="12" t="str">
        <f t="shared" si="223"/>
        <v/>
      </c>
      <c r="D2217" s="12"/>
      <c r="E2217" s="12"/>
      <c r="F2217" s="12"/>
      <c r="G2217" s="12" t="str">
        <f t="shared" si="219"/>
        <v/>
      </c>
      <c r="H2217" s="12"/>
      <c r="I2217" s="12"/>
      <c r="J2217" s="12"/>
      <c r="K2217" s="12">
        <f t="shared" si="220"/>
        <v>0</v>
      </c>
      <c r="L2217" s="12"/>
      <c r="M2217" s="12"/>
      <c r="N2217" s="12" t="b">
        <f t="shared" si="221"/>
        <v>1</v>
      </c>
      <c r="O2217" s="12" t="e">
        <f>VLOOKUP(G2217,[1]CTDaoKhung!$C$5:$L$726,2,0)</f>
        <v>#N/A</v>
      </c>
      <c r="P2217" s="12" t="e">
        <f t="shared" si="222"/>
        <v>#N/A</v>
      </c>
      <c r="Q2217" s="12"/>
      <c r="R2217" s="12"/>
    </row>
    <row r="2218" spans="1:18" hidden="1" x14ac:dyDescent="0.3">
      <c r="A2218" s="12"/>
      <c r="B2218" s="12"/>
      <c r="C2218" s="12" t="str">
        <f t="shared" si="223"/>
        <v/>
      </c>
      <c r="D2218" s="12"/>
      <c r="E2218" s="12"/>
      <c r="F2218" s="12"/>
      <c r="G2218" s="12" t="str">
        <f t="shared" si="219"/>
        <v/>
      </c>
      <c r="H2218" s="12"/>
      <c r="I2218" s="12"/>
      <c r="J2218" s="12"/>
      <c r="K2218" s="12">
        <f t="shared" si="220"/>
        <v>0</v>
      </c>
      <c r="L2218" s="12"/>
      <c r="M2218" s="12"/>
      <c r="N2218" s="12" t="b">
        <f t="shared" si="221"/>
        <v>1</v>
      </c>
      <c r="O2218" s="12" t="e">
        <f>VLOOKUP(G2218,[1]CTDaoKhung!$C$5:$L$726,2,0)</f>
        <v>#N/A</v>
      </c>
      <c r="P2218" s="12" t="e">
        <f t="shared" si="222"/>
        <v>#N/A</v>
      </c>
      <c r="Q2218" s="12"/>
      <c r="R2218" s="12"/>
    </row>
    <row r="2219" spans="1:18" hidden="1" x14ac:dyDescent="0.3">
      <c r="A2219" s="12"/>
      <c r="B2219" s="12"/>
      <c r="C2219" s="12" t="str">
        <f t="shared" si="223"/>
        <v/>
      </c>
      <c r="D2219" s="12"/>
      <c r="E2219" s="12"/>
      <c r="F2219" s="12"/>
      <c r="G2219" s="12" t="str">
        <f t="shared" si="219"/>
        <v/>
      </c>
      <c r="H2219" s="12"/>
      <c r="I2219" s="12"/>
      <c r="J2219" s="12"/>
      <c r="K2219" s="12">
        <f t="shared" si="220"/>
        <v>0</v>
      </c>
      <c r="L2219" s="12"/>
      <c r="M2219" s="12"/>
      <c r="N2219" s="12" t="b">
        <f t="shared" si="221"/>
        <v>1</v>
      </c>
      <c r="O2219" s="12" t="e">
        <f>VLOOKUP(G2219,[1]CTDaoKhung!$C$5:$L$726,2,0)</f>
        <v>#N/A</v>
      </c>
      <c r="P2219" s="12" t="e">
        <f t="shared" si="222"/>
        <v>#N/A</v>
      </c>
      <c r="Q2219" s="12"/>
      <c r="R2219" s="12"/>
    </row>
    <row r="2220" spans="1:18" hidden="1" x14ac:dyDescent="0.3">
      <c r="A2220" s="12"/>
      <c r="B2220" s="12"/>
      <c r="C2220" s="12" t="str">
        <f t="shared" si="223"/>
        <v/>
      </c>
      <c r="D2220" s="12"/>
      <c r="E2220" s="12"/>
      <c r="F2220" s="12"/>
      <c r="G2220" s="12" t="str">
        <f t="shared" si="219"/>
        <v/>
      </c>
      <c r="H2220" s="12"/>
      <c r="I2220" s="12"/>
      <c r="J2220" s="12"/>
      <c r="K2220" s="12">
        <f t="shared" si="220"/>
        <v>0</v>
      </c>
      <c r="L2220" s="12"/>
      <c r="M2220" s="12"/>
      <c r="N2220" s="12" t="b">
        <f t="shared" si="221"/>
        <v>1</v>
      </c>
      <c r="O2220" s="12" t="e">
        <f>VLOOKUP(G2220,[1]CTDaoKhung!$C$5:$L$726,2,0)</f>
        <v>#N/A</v>
      </c>
      <c r="P2220" s="12" t="e">
        <f t="shared" si="222"/>
        <v>#N/A</v>
      </c>
      <c r="Q2220" s="12"/>
      <c r="R2220" s="12"/>
    </row>
    <row r="2221" spans="1:18" hidden="1" x14ac:dyDescent="0.3">
      <c r="A2221" s="12"/>
      <c r="B2221" s="12"/>
      <c r="C2221" s="12" t="str">
        <f t="shared" si="223"/>
        <v/>
      </c>
      <c r="D2221" s="12"/>
      <c r="E2221" s="12"/>
      <c r="F2221" s="12"/>
      <c r="G2221" s="12" t="str">
        <f t="shared" si="219"/>
        <v/>
      </c>
      <c r="H2221" s="12"/>
      <c r="I2221" s="12"/>
      <c r="J2221" s="12"/>
      <c r="K2221" s="12">
        <f t="shared" si="220"/>
        <v>0</v>
      </c>
      <c r="L2221" s="12"/>
      <c r="M2221" s="12"/>
      <c r="N2221" s="12" t="b">
        <f t="shared" si="221"/>
        <v>1</v>
      </c>
      <c r="O2221" s="12" t="e">
        <f>VLOOKUP(G2221,[1]CTDaoKhung!$C$5:$L$726,2,0)</f>
        <v>#N/A</v>
      </c>
      <c r="P2221" s="12" t="e">
        <f t="shared" si="222"/>
        <v>#N/A</v>
      </c>
      <c r="Q2221" s="12"/>
      <c r="R2221" s="12"/>
    </row>
    <row r="2222" spans="1:18" hidden="1" x14ac:dyDescent="0.3">
      <c r="A2222" s="12"/>
      <c r="B2222" s="12"/>
      <c r="C2222" s="12" t="str">
        <f t="shared" si="223"/>
        <v/>
      </c>
      <c r="D2222" s="12"/>
      <c r="E2222" s="12"/>
      <c r="F2222" s="12"/>
      <c r="G2222" s="12" t="str">
        <f t="shared" si="219"/>
        <v/>
      </c>
      <c r="H2222" s="12"/>
      <c r="I2222" s="12"/>
      <c r="J2222" s="12"/>
      <c r="K2222" s="12">
        <f t="shared" si="220"/>
        <v>0</v>
      </c>
      <c r="L2222" s="12"/>
      <c r="M2222" s="12"/>
      <c r="N2222" s="12" t="b">
        <f t="shared" si="221"/>
        <v>1</v>
      </c>
      <c r="O2222" s="12" t="e">
        <f>VLOOKUP(G2222,[1]CTDaoKhung!$C$5:$L$726,2,0)</f>
        <v>#N/A</v>
      </c>
      <c r="P2222" s="12" t="e">
        <f t="shared" si="222"/>
        <v>#N/A</v>
      </c>
      <c r="Q2222" s="12"/>
      <c r="R2222" s="12"/>
    </row>
    <row r="2223" spans="1:18" hidden="1" x14ac:dyDescent="0.3">
      <c r="A2223" s="12"/>
      <c r="B2223" s="12"/>
      <c r="C2223" s="12" t="str">
        <f t="shared" si="223"/>
        <v/>
      </c>
      <c r="D2223" s="12"/>
      <c r="E2223" s="12"/>
      <c r="F2223" s="12"/>
      <c r="G2223" s="12" t="str">
        <f t="shared" si="219"/>
        <v/>
      </c>
      <c r="H2223" s="12"/>
      <c r="I2223" s="12"/>
      <c r="J2223" s="12"/>
      <c r="K2223" s="12">
        <f t="shared" si="220"/>
        <v>0</v>
      </c>
      <c r="L2223" s="12"/>
      <c r="M2223" s="12"/>
      <c r="N2223" s="12" t="b">
        <f t="shared" si="221"/>
        <v>1</v>
      </c>
      <c r="O2223" s="12" t="e">
        <f>VLOOKUP(G2223,[1]CTDaoKhung!$C$5:$L$726,2,0)</f>
        <v>#N/A</v>
      </c>
      <c r="P2223" s="12" t="e">
        <f t="shared" si="222"/>
        <v>#N/A</v>
      </c>
      <c r="Q2223" s="12"/>
      <c r="R2223" s="12"/>
    </row>
    <row r="2224" spans="1:18" hidden="1" x14ac:dyDescent="0.3">
      <c r="A2224" s="12"/>
      <c r="B2224" s="12"/>
      <c r="C2224" s="12" t="str">
        <f t="shared" si="223"/>
        <v/>
      </c>
      <c r="D2224" s="12"/>
      <c r="E2224" s="12"/>
      <c r="F2224" s="12"/>
      <c r="G2224" s="12" t="str">
        <f t="shared" si="219"/>
        <v/>
      </c>
      <c r="H2224" s="12"/>
      <c r="I2224" s="12"/>
      <c r="J2224" s="12"/>
      <c r="K2224" s="12">
        <f t="shared" si="220"/>
        <v>0</v>
      </c>
      <c r="L2224" s="12"/>
      <c r="M2224" s="12"/>
      <c r="N2224" s="12" t="b">
        <f t="shared" si="221"/>
        <v>1</v>
      </c>
      <c r="O2224" s="12" t="e">
        <f>VLOOKUP(G2224,[1]CTDaoKhung!$C$5:$L$726,2,0)</f>
        <v>#N/A</v>
      </c>
      <c r="P2224" s="12" t="e">
        <f t="shared" si="222"/>
        <v>#N/A</v>
      </c>
      <c r="Q2224" s="12"/>
      <c r="R2224" s="12"/>
    </row>
    <row r="2225" spans="1:18" hidden="1" x14ac:dyDescent="0.3">
      <c r="A2225" s="12"/>
      <c r="B2225" s="12"/>
      <c r="C2225" s="12" t="str">
        <f t="shared" si="223"/>
        <v/>
      </c>
      <c r="D2225" s="12"/>
      <c r="E2225" s="12"/>
      <c r="F2225" s="12"/>
      <c r="G2225" s="12" t="str">
        <f t="shared" si="219"/>
        <v/>
      </c>
      <c r="H2225" s="12"/>
      <c r="I2225" s="12"/>
      <c r="J2225" s="12"/>
      <c r="K2225" s="12">
        <f t="shared" si="220"/>
        <v>0</v>
      </c>
      <c r="L2225" s="12"/>
      <c r="M2225" s="12"/>
      <c r="N2225" s="12" t="b">
        <f t="shared" si="221"/>
        <v>1</v>
      </c>
      <c r="O2225" s="12" t="e">
        <f>VLOOKUP(G2225,[1]CTDaoKhung!$C$5:$L$726,2,0)</f>
        <v>#N/A</v>
      </c>
      <c r="P2225" s="12" t="e">
        <f t="shared" si="222"/>
        <v>#N/A</v>
      </c>
      <c r="Q2225" s="12"/>
      <c r="R2225" s="12"/>
    </row>
    <row r="2226" spans="1:18" hidden="1" x14ac:dyDescent="0.3">
      <c r="A2226" s="12"/>
      <c r="B2226" s="12"/>
      <c r="C2226" s="12" t="str">
        <f t="shared" si="223"/>
        <v/>
      </c>
      <c r="D2226" s="12"/>
      <c r="E2226" s="12"/>
      <c r="F2226" s="12"/>
      <c r="G2226" s="12" t="str">
        <f t="shared" si="219"/>
        <v/>
      </c>
      <c r="H2226" s="12"/>
      <c r="I2226" s="12"/>
      <c r="J2226" s="12"/>
      <c r="K2226" s="12">
        <f t="shared" si="220"/>
        <v>0</v>
      </c>
      <c r="L2226" s="12"/>
      <c r="M2226" s="12"/>
      <c r="N2226" s="12" t="b">
        <f t="shared" si="221"/>
        <v>1</v>
      </c>
      <c r="O2226" s="12" t="e">
        <f>VLOOKUP(G2226,[1]CTDaoKhung!$C$5:$L$726,2,0)</f>
        <v>#N/A</v>
      </c>
      <c r="P2226" s="12" t="e">
        <f t="shared" si="222"/>
        <v>#N/A</v>
      </c>
      <c r="Q2226" s="12"/>
      <c r="R2226" s="12"/>
    </row>
    <row r="2227" spans="1:18" hidden="1" x14ac:dyDescent="0.3">
      <c r="A2227" s="12"/>
      <c r="B2227" s="12"/>
      <c r="C2227" s="12" t="str">
        <f t="shared" si="223"/>
        <v/>
      </c>
      <c r="D2227" s="12"/>
      <c r="E2227" s="12"/>
      <c r="F2227" s="12"/>
      <c r="G2227" s="12" t="str">
        <f t="shared" si="219"/>
        <v/>
      </c>
      <c r="H2227" s="12"/>
      <c r="I2227" s="12"/>
      <c r="J2227" s="12"/>
      <c r="K2227" s="12">
        <f t="shared" si="220"/>
        <v>0</v>
      </c>
      <c r="L2227" s="12"/>
      <c r="M2227" s="12"/>
      <c r="N2227" s="12" t="b">
        <f t="shared" si="221"/>
        <v>1</v>
      </c>
      <c r="O2227" s="12" t="e">
        <f>VLOOKUP(G2227,[1]CTDaoKhung!$C$5:$L$726,2,0)</f>
        <v>#N/A</v>
      </c>
      <c r="P2227" s="12" t="e">
        <f t="shared" si="222"/>
        <v>#N/A</v>
      </c>
      <c r="Q2227" s="12"/>
      <c r="R2227" s="12"/>
    </row>
    <row r="2228" spans="1:18" hidden="1" x14ac:dyDescent="0.3">
      <c r="A2228" s="12"/>
      <c r="B2228" s="12"/>
      <c r="C2228" s="12" t="str">
        <f t="shared" si="223"/>
        <v/>
      </c>
      <c r="D2228" s="12"/>
      <c r="E2228" s="12"/>
      <c r="F2228" s="12"/>
      <c r="G2228" s="12" t="str">
        <f t="shared" si="219"/>
        <v/>
      </c>
      <c r="H2228" s="12"/>
      <c r="I2228" s="12"/>
      <c r="J2228" s="12"/>
      <c r="K2228" s="12">
        <f t="shared" si="220"/>
        <v>0</v>
      </c>
      <c r="L2228" s="12"/>
      <c r="M2228" s="12"/>
      <c r="N2228" s="12" t="b">
        <f t="shared" si="221"/>
        <v>1</v>
      </c>
      <c r="O2228" s="12" t="e">
        <f>VLOOKUP(G2228,[1]CTDaoKhung!$C$5:$L$726,2,0)</f>
        <v>#N/A</v>
      </c>
      <c r="P2228" s="12" t="e">
        <f t="shared" si="222"/>
        <v>#N/A</v>
      </c>
      <c r="Q2228" s="12"/>
      <c r="R2228" s="12"/>
    </row>
    <row r="2229" spans="1:18" hidden="1" x14ac:dyDescent="0.3">
      <c r="A2229" s="12"/>
      <c r="B2229" s="12"/>
      <c r="C2229" s="12" t="str">
        <f t="shared" si="223"/>
        <v/>
      </c>
      <c r="D2229" s="12"/>
      <c r="E2229" s="12"/>
      <c r="F2229" s="12"/>
      <c r="G2229" s="12" t="str">
        <f t="shared" si="219"/>
        <v/>
      </c>
      <c r="H2229" s="12"/>
      <c r="I2229" s="12"/>
      <c r="J2229" s="12"/>
      <c r="K2229" s="12">
        <f t="shared" si="220"/>
        <v>0</v>
      </c>
      <c r="L2229" s="12"/>
      <c r="M2229" s="12"/>
      <c r="N2229" s="12" t="b">
        <f t="shared" si="221"/>
        <v>1</v>
      </c>
      <c r="O2229" s="12" t="e">
        <f>VLOOKUP(G2229,[1]CTDaoKhung!$C$5:$L$726,2,0)</f>
        <v>#N/A</v>
      </c>
      <c r="P2229" s="12" t="e">
        <f t="shared" si="222"/>
        <v>#N/A</v>
      </c>
      <c r="Q2229" s="12"/>
      <c r="R2229" s="12"/>
    </row>
    <row r="2230" spans="1:18" hidden="1" x14ac:dyDescent="0.3">
      <c r="A2230" s="12"/>
      <c r="B2230" s="12"/>
      <c r="C2230" s="12" t="str">
        <f t="shared" si="223"/>
        <v/>
      </c>
      <c r="D2230" s="12"/>
      <c r="E2230" s="12"/>
      <c r="F2230" s="12"/>
      <c r="G2230" s="12" t="str">
        <f t="shared" si="219"/>
        <v/>
      </c>
      <c r="H2230" s="12"/>
      <c r="I2230" s="12"/>
      <c r="J2230" s="12"/>
      <c r="K2230" s="12">
        <f t="shared" si="220"/>
        <v>0</v>
      </c>
      <c r="L2230" s="12"/>
      <c r="M2230" s="12"/>
      <c r="N2230" s="12" t="b">
        <f t="shared" si="221"/>
        <v>1</v>
      </c>
      <c r="O2230" s="12" t="e">
        <f>VLOOKUP(G2230,[1]CTDaoKhung!$C$5:$L$726,2,0)</f>
        <v>#N/A</v>
      </c>
      <c r="P2230" s="12" t="e">
        <f t="shared" si="222"/>
        <v>#N/A</v>
      </c>
      <c r="Q2230" s="12"/>
      <c r="R2230" s="12"/>
    </row>
    <row r="2231" spans="1:18" hidden="1" x14ac:dyDescent="0.3">
      <c r="A2231" s="12"/>
      <c r="B2231" s="12"/>
      <c r="C2231" s="12" t="str">
        <f t="shared" si="223"/>
        <v/>
      </c>
      <c r="D2231" s="12"/>
      <c r="E2231" s="12"/>
      <c r="F2231" s="12"/>
      <c r="G2231" s="12" t="str">
        <f t="shared" si="219"/>
        <v/>
      </c>
      <c r="H2231" s="12"/>
      <c r="I2231" s="12"/>
      <c r="J2231" s="12"/>
      <c r="K2231" s="12">
        <f t="shared" si="220"/>
        <v>0</v>
      </c>
      <c r="L2231" s="12"/>
      <c r="M2231" s="12"/>
      <c r="N2231" s="12" t="b">
        <f t="shared" si="221"/>
        <v>1</v>
      </c>
      <c r="O2231" s="12" t="e">
        <f>VLOOKUP(G2231,[1]CTDaoKhung!$C$5:$L$726,2,0)</f>
        <v>#N/A</v>
      </c>
      <c r="P2231" s="12" t="e">
        <f t="shared" si="222"/>
        <v>#N/A</v>
      </c>
      <c r="Q2231" s="12"/>
      <c r="R2231" s="12"/>
    </row>
    <row r="2232" spans="1:18" hidden="1" x14ac:dyDescent="0.3">
      <c r="A2232" s="12"/>
      <c r="B2232" s="12"/>
      <c r="C2232" s="12" t="str">
        <f t="shared" si="223"/>
        <v/>
      </c>
      <c r="D2232" s="12"/>
      <c r="E2232" s="12"/>
      <c r="F2232" s="12"/>
      <c r="G2232" s="12" t="str">
        <f t="shared" si="219"/>
        <v/>
      </c>
      <c r="H2232" s="12"/>
      <c r="I2232" s="12"/>
      <c r="J2232" s="12"/>
      <c r="K2232" s="12">
        <f t="shared" si="220"/>
        <v>0</v>
      </c>
      <c r="L2232" s="12"/>
      <c r="M2232" s="12"/>
      <c r="N2232" s="12" t="b">
        <f t="shared" si="221"/>
        <v>1</v>
      </c>
      <c r="O2232" s="12" t="e">
        <f>VLOOKUP(G2232,[1]CTDaoKhung!$C$5:$L$726,2,0)</f>
        <v>#N/A</v>
      </c>
      <c r="P2232" s="12" t="e">
        <f t="shared" si="222"/>
        <v>#N/A</v>
      </c>
      <c r="Q2232" s="12"/>
      <c r="R2232" s="12"/>
    </row>
    <row r="2233" spans="1:18" hidden="1" x14ac:dyDescent="0.3">
      <c r="A2233" s="12"/>
      <c r="B2233" s="12"/>
      <c r="C2233" s="12" t="str">
        <f t="shared" si="223"/>
        <v/>
      </c>
      <c r="D2233" s="12"/>
      <c r="E2233" s="12"/>
      <c r="F2233" s="12"/>
      <c r="G2233" s="12" t="str">
        <f t="shared" si="219"/>
        <v/>
      </c>
      <c r="H2233" s="12"/>
      <c r="I2233" s="12"/>
      <c r="J2233" s="12"/>
      <c r="K2233" s="12">
        <f t="shared" si="220"/>
        <v>0</v>
      </c>
      <c r="L2233" s="12"/>
      <c r="M2233" s="12"/>
      <c r="N2233" s="12" t="b">
        <f t="shared" si="221"/>
        <v>1</v>
      </c>
      <c r="O2233" s="12" t="e">
        <f>VLOOKUP(G2233,[1]CTDaoKhung!$C$5:$L$726,2,0)</f>
        <v>#N/A</v>
      </c>
      <c r="P2233" s="12" t="e">
        <f t="shared" si="222"/>
        <v>#N/A</v>
      </c>
      <c r="Q2233" s="12"/>
      <c r="R2233" s="12"/>
    </row>
    <row r="2234" spans="1:18" hidden="1" x14ac:dyDescent="0.3">
      <c r="A2234" s="12"/>
      <c r="B2234" s="12"/>
      <c r="C2234" s="12" t="str">
        <f t="shared" si="223"/>
        <v/>
      </c>
      <c r="D2234" s="12"/>
      <c r="E2234" s="12"/>
      <c r="F2234" s="12"/>
      <c r="G2234" s="12" t="str">
        <f t="shared" si="219"/>
        <v/>
      </c>
      <c r="H2234" s="12"/>
      <c r="I2234" s="12"/>
      <c r="J2234" s="12"/>
      <c r="K2234" s="12">
        <f t="shared" si="220"/>
        <v>0</v>
      </c>
      <c r="L2234" s="12"/>
      <c r="M2234" s="12"/>
      <c r="N2234" s="12" t="b">
        <f t="shared" si="221"/>
        <v>1</v>
      </c>
      <c r="O2234" s="12" t="e">
        <f>VLOOKUP(G2234,[1]CTDaoKhung!$C$5:$L$726,2,0)</f>
        <v>#N/A</v>
      </c>
      <c r="P2234" s="12" t="e">
        <f t="shared" si="222"/>
        <v>#N/A</v>
      </c>
      <c r="Q2234" s="12"/>
      <c r="R2234" s="12"/>
    </row>
    <row r="2235" spans="1:18" hidden="1" x14ac:dyDescent="0.3">
      <c r="A2235" s="12"/>
      <c r="B2235" s="12"/>
      <c r="C2235" s="12" t="str">
        <f t="shared" si="223"/>
        <v/>
      </c>
      <c r="D2235" s="12"/>
      <c r="E2235" s="12"/>
      <c r="F2235" s="12"/>
      <c r="G2235" s="12" t="str">
        <f t="shared" si="219"/>
        <v/>
      </c>
      <c r="H2235" s="12"/>
      <c r="I2235" s="12"/>
      <c r="J2235" s="12"/>
      <c r="K2235" s="12">
        <f t="shared" si="220"/>
        <v>0</v>
      </c>
      <c r="L2235" s="12"/>
      <c r="M2235" s="12"/>
      <c r="N2235" s="12" t="b">
        <f t="shared" si="221"/>
        <v>1</v>
      </c>
      <c r="O2235" s="12" t="e">
        <f>VLOOKUP(G2235,[1]CTDaoKhung!$C$5:$L$726,2,0)</f>
        <v>#N/A</v>
      </c>
      <c r="P2235" s="12" t="e">
        <f t="shared" si="222"/>
        <v>#N/A</v>
      </c>
      <c r="Q2235" s="12"/>
      <c r="R2235" s="12"/>
    </row>
    <row r="2236" spans="1:18" hidden="1" x14ac:dyDescent="0.3">
      <c r="A2236" s="12"/>
      <c r="B2236" s="12"/>
      <c r="C2236" s="12" t="str">
        <f t="shared" si="223"/>
        <v/>
      </c>
      <c r="D2236" s="12"/>
      <c r="E2236" s="12"/>
      <c r="F2236" s="12"/>
      <c r="G2236" s="12" t="str">
        <f t="shared" si="219"/>
        <v/>
      </c>
      <c r="H2236" s="12"/>
      <c r="I2236" s="12"/>
      <c r="J2236" s="12"/>
      <c r="K2236" s="12">
        <f t="shared" si="220"/>
        <v>0</v>
      </c>
      <c r="L2236" s="12"/>
      <c r="M2236" s="12"/>
      <c r="N2236" s="12" t="b">
        <f t="shared" si="221"/>
        <v>1</v>
      </c>
      <c r="O2236" s="12" t="e">
        <f>VLOOKUP(G2236,[1]CTDaoKhung!$C$5:$L$726,2,0)</f>
        <v>#N/A</v>
      </c>
      <c r="P2236" s="12" t="e">
        <f t="shared" si="222"/>
        <v>#N/A</v>
      </c>
      <c r="Q2236" s="12"/>
      <c r="R2236" s="12"/>
    </row>
    <row r="2237" spans="1:18" hidden="1" x14ac:dyDescent="0.3">
      <c r="A2237" s="12"/>
      <c r="B2237" s="12"/>
      <c r="C2237" s="12" t="str">
        <f t="shared" si="223"/>
        <v/>
      </c>
      <c r="D2237" s="12"/>
      <c r="E2237" s="12"/>
      <c r="F2237" s="12"/>
      <c r="G2237" s="12" t="str">
        <f t="shared" si="219"/>
        <v/>
      </c>
      <c r="H2237" s="12"/>
      <c r="I2237" s="12"/>
      <c r="J2237" s="12"/>
      <c r="K2237" s="12">
        <f t="shared" si="220"/>
        <v>0</v>
      </c>
      <c r="L2237" s="12"/>
      <c r="M2237" s="12"/>
      <c r="N2237" s="12" t="b">
        <f t="shared" si="221"/>
        <v>1</v>
      </c>
      <c r="O2237" s="12" t="e">
        <f>VLOOKUP(G2237,[1]CTDaoKhung!$C$5:$L$726,2,0)</f>
        <v>#N/A</v>
      </c>
      <c r="P2237" s="12" t="e">
        <f t="shared" si="222"/>
        <v>#N/A</v>
      </c>
      <c r="Q2237" s="12"/>
      <c r="R2237" s="12"/>
    </row>
    <row r="2238" spans="1:18" hidden="1" x14ac:dyDescent="0.3">
      <c r="A2238" s="12"/>
      <c r="B2238" s="12"/>
      <c r="C2238" s="12" t="str">
        <f t="shared" si="223"/>
        <v/>
      </c>
      <c r="D2238" s="12"/>
      <c r="E2238" s="12"/>
      <c r="F2238" s="12"/>
      <c r="G2238" s="12" t="str">
        <f t="shared" si="219"/>
        <v/>
      </c>
      <c r="H2238" s="12"/>
      <c r="I2238" s="12"/>
      <c r="J2238" s="12"/>
      <c r="K2238" s="12">
        <f t="shared" si="220"/>
        <v>0</v>
      </c>
      <c r="L2238" s="12"/>
      <c r="M2238" s="12"/>
      <c r="N2238" s="12" t="b">
        <f t="shared" si="221"/>
        <v>1</v>
      </c>
      <c r="O2238" s="12" t="e">
        <f>VLOOKUP(G2238,[1]CTDaoKhung!$C$5:$L$726,2,0)</f>
        <v>#N/A</v>
      </c>
      <c r="P2238" s="12" t="e">
        <f t="shared" si="222"/>
        <v>#N/A</v>
      </c>
      <c r="Q2238" s="12"/>
      <c r="R2238" s="12"/>
    </row>
    <row r="2239" spans="1:18" hidden="1" x14ac:dyDescent="0.3">
      <c r="A2239" s="12"/>
      <c r="B2239" s="12"/>
      <c r="C2239" s="12" t="str">
        <f t="shared" si="223"/>
        <v/>
      </c>
      <c r="D2239" s="12"/>
      <c r="E2239" s="12"/>
      <c r="F2239" s="12"/>
      <c r="G2239" s="12" t="str">
        <f t="shared" si="219"/>
        <v/>
      </c>
      <c r="H2239" s="12"/>
      <c r="I2239" s="12"/>
      <c r="J2239" s="12"/>
      <c r="K2239" s="12">
        <f t="shared" si="220"/>
        <v>0</v>
      </c>
      <c r="L2239" s="12"/>
      <c r="M2239" s="12"/>
      <c r="N2239" s="12" t="b">
        <f t="shared" si="221"/>
        <v>1</v>
      </c>
      <c r="O2239" s="12" t="e">
        <f>VLOOKUP(G2239,[1]CTDaoKhung!$C$5:$L$726,2,0)</f>
        <v>#N/A</v>
      </c>
      <c r="P2239" s="12" t="e">
        <f t="shared" si="222"/>
        <v>#N/A</v>
      </c>
      <c r="Q2239" s="12"/>
      <c r="R2239" s="12"/>
    </row>
    <row r="2240" spans="1:18" hidden="1" x14ac:dyDescent="0.3">
      <c r="A2240" s="12"/>
      <c r="B2240" s="12"/>
      <c r="C2240" s="12" t="str">
        <f t="shared" si="223"/>
        <v/>
      </c>
      <c r="D2240" s="12"/>
      <c r="E2240" s="12"/>
      <c r="F2240" s="12"/>
      <c r="G2240" s="12" t="str">
        <f t="shared" si="219"/>
        <v/>
      </c>
      <c r="H2240" s="12"/>
      <c r="I2240" s="12"/>
      <c r="J2240" s="12"/>
      <c r="K2240" s="12">
        <f t="shared" si="220"/>
        <v>0</v>
      </c>
      <c r="L2240" s="12"/>
      <c r="M2240" s="12"/>
      <c r="N2240" s="12" t="b">
        <f t="shared" si="221"/>
        <v>1</v>
      </c>
      <c r="O2240" s="12" t="e">
        <f>VLOOKUP(G2240,[1]CTDaoKhung!$C$5:$L$726,2,0)</f>
        <v>#N/A</v>
      </c>
      <c r="P2240" s="12" t="e">
        <f t="shared" si="222"/>
        <v>#N/A</v>
      </c>
      <c r="Q2240" s="12"/>
      <c r="R2240" s="12"/>
    </row>
    <row r="2241" spans="1:18" hidden="1" x14ac:dyDescent="0.3">
      <c r="A2241" s="12"/>
      <c r="B2241" s="12"/>
      <c r="C2241" s="12" t="str">
        <f t="shared" si="223"/>
        <v/>
      </c>
      <c r="D2241" s="12"/>
      <c r="E2241" s="12"/>
      <c r="F2241" s="12"/>
      <c r="G2241" s="12" t="str">
        <f t="shared" si="219"/>
        <v/>
      </c>
      <c r="H2241" s="12"/>
      <c r="I2241" s="12"/>
      <c r="J2241" s="12"/>
      <c r="K2241" s="12">
        <f t="shared" si="220"/>
        <v>0</v>
      </c>
      <c r="L2241" s="12"/>
      <c r="M2241" s="12"/>
      <c r="N2241" s="12" t="b">
        <f t="shared" si="221"/>
        <v>1</v>
      </c>
      <c r="O2241" s="12" t="e">
        <f>VLOOKUP(G2241,[1]CTDaoKhung!$C$5:$L$726,2,0)</f>
        <v>#N/A</v>
      </c>
      <c r="P2241" s="12" t="e">
        <f t="shared" si="222"/>
        <v>#N/A</v>
      </c>
      <c r="Q2241" s="12"/>
      <c r="R2241" s="12"/>
    </row>
    <row r="2242" spans="1:18" hidden="1" x14ac:dyDescent="0.3">
      <c r="A2242" s="12"/>
      <c r="B2242" s="12"/>
      <c r="C2242" s="12" t="str">
        <f t="shared" si="223"/>
        <v/>
      </c>
      <c r="D2242" s="12"/>
      <c r="E2242" s="12"/>
      <c r="F2242" s="12"/>
      <c r="G2242" s="12" t="str">
        <f t="shared" si="219"/>
        <v/>
      </c>
      <c r="H2242" s="12"/>
      <c r="I2242" s="12"/>
      <c r="J2242" s="12"/>
      <c r="K2242" s="12">
        <f t="shared" si="220"/>
        <v>0</v>
      </c>
      <c r="L2242" s="12"/>
      <c r="M2242" s="12"/>
      <c r="N2242" s="12" t="b">
        <f t="shared" si="221"/>
        <v>1</v>
      </c>
      <c r="O2242" s="12" t="e">
        <f>VLOOKUP(G2242,[1]CTDaoKhung!$C$5:$L$726,2,0)</f>
        <v>#N/A</v>
      </c>
      <c r="P2242" s="12" t="e">
        <f t="shared" si="222"/>
        <v>#N/A</v>
      </c>
      <c r="Q2242" s="12"/>
      <c r="R2242" s="12"/>
    </row>
    <row r="2243" spans="1:18" hidden="1" x14ac:dyDescent="0.3">
      <c r="A2243" s="12"/>
      <c r="B2243" s="12"/>
      <c r="C2243" s="12" t="str">
        <f t="shared" si="223"/>
        <v/>
      </c>
      <c r="D2243" s="12"/>
      <c r="E2243" s="12"/>
      <c r="F2243" s="12"/>
      <c r="G2243" s="12" t="str">
        <f t="shared" ref="G2243:G2306" si="224">E2243&amp;F2243</f>
        <v/>
      </c>
      <c r="H2243" s="12"/>
      <c r="I2243" s="12"/>
      <c r="J2243" s="12"/>
      <c r="K2243" s="12">
        <f t="shared" ref="K2243:K2306" si="225">D2243</f>
        <v>0</v>
      </c>
      <c r="L2243" s="12"/>
      <c r="M2243" s="12"/>
      <c r="N2243" s="12" t="b">
        <f t="shared" ref="N2243:N2306" si="226">L2243=M2243</f>
        <v>1</v>
      </c>
      <c r="O2243" s="12" t="e">
        <f>VLOOKUP(G2243,[1]CTDaoKhung!$C$5:$L$726,2,0)</f>
        <v>#N/A</v>
      </c>
      <c r="P2243" s="12" t="e">
        <f t="shared" ref="P2243:P2306" si="227">H2243=O2243</f>
        <v>#N/A</v>
      </c>
      <c r="Q2243" s="12"/>
      <c r="R2243" s="12"/>
    </row>
    <row r="2244" spans="1:18" hidden="1" x14ac:dyDescent="0.3">
      <c r="A2244" s="12"/>
      <c r="B2244" s="12"/>
      <c r="C2244" s="12" t="str">
        <f t="shared" si="223"/>
        <v/>
      </c>
      <c r="D2244" s="12"/>
      <c r="E2244" s="12"/>
      <c r="F2244" s="12"/>
      <c r="G2244" s="12" t="str">
        <f t="shared" si="224"/>
        <v/>
      </c>
      <c r="H2244" s="12"/>
      <c r="I2244" s="12"/>
      <c r="J2244" s="12"/>
      <c r="K2244" s="12">
        <f t="shared" si="225"/>
        <v>0</v>
      </c>
      <c r="L2244" s="12"/>
      <c r="M2244" s="12"/>
      <c r="N2244" s="12" t="b">
        <f t="shared" si="226"/>
        <v>1</v>
      </c>
      <c r="O2244" s="12" t="e">
        <f>VLOOKUP(G2244,[1]CTDaoKhung!$C$5:$L$726,2,0)</f>
        <v>#N/A</v>
      </c>
      <c r="P2244" s="12" t="e">
        <f t="shared" si="227"/>
        <v>#N/A</v>
      </c>
      <c r="Q2244" s="12"/>
      <c r="R2244" s="12"/>
    </row>
    <row r="2245" spans="1:18" hidden="1" x14ac:dyDescent="0.3">
      <c r="A2245" s="12"/>
      <c r="B2245" s="12"/>
      <c r="C2245" s="12" t="str">
        <f t="shared" si="223"/>
        <v/>
      </c>
      <c r="D2245" s="12"/>
      <c r="E2245" s="12"/>
      <c r="F2245" s="12"/>
      <c r="G2245" s="12" t="str">
        <f t="shared" si="224"/>
        <v/>
      </c>
      <c r="H2245" s="12"/>
      <c r="I2245" s="12"/>
      <c r="J2245" s="12"/>
      <c r="K2245" s="12">
        <f t="shared" si="225"/>
        <v>0</v>
      </c>
      <c r="L2245" s="12"/>
      <c r="M2245" s="12"/>
      <c r="N2245" s="12" t="b">
        <f t="shared" si="226"/>
        <v>1</v>
      </c>
      <c r="O2245" s="12" t="e">
        <f>VLOOKUP(G2245,[1]CTDaoKhung!$C$5:$L$726,2,0)</f>
        <v>#N/A</v>
      </c>
      <c r="P2245" s="12" t="e">
        <f t="shared" si="227"/>
        <v>#N/A</v>
      </c>
      <c r="Q2245" s="12"/>
      <c r="R2245" s="12"/>
    </row>
    <row r="2246" spans="1:18" hidden="1" x14ac:dyDescent="0.3">
      <c r="A2246" s="12"/>
      <c r="B2246" s="12"/>
      <c r="C2246" s="12" t="str">
        <f t="shared" si="223"/>
        <v/>
      </c>
      <c r="D2246" s="12"/>
      <c r="E2246" s="12"/>
      <c r="F2246" s="12"/>
      <c r="G2246" s="12" t="str">
        <f t="shared" si="224"/>
        <v/>
      </c>
      <c r="H2246" s="12"/>
      <c r="I2246" s="12"/>
      <c r="J2246" s="12"/>
      <c r="K2246" s="12">
        <f t="shared" si="225"/>
        <v>0</v>
      </c>
      <c r="L2246" s="12"/>
      <c r="M2246" s="12"/>
      <c r="N2246" s="12" t="b">
        <f t="shared" si="226"/>
        <v>1</v>
      </c>
      <c r="O2246" s="12" t="e">
        <f>VLOOKUP(G2246,[1]CTDaoKhung!$C$5:$L$726,2,0)</f>
        <v>#N/A</v>
      </c>
      <c r="P2246" s="12" t="e">
        <f t="shared" si="227"/>
        <v>#N/A</v>
      </c>
      <c r="Q2246" s="12"/>
      <c r="R2246" s="12"/>
    </row>
    <row r="2247" spans="1:18" hidden="1" x14ac:dyDescent="0.3">
      <c r="A2247" s="12"/>
      <c r="B2247" s="12"/>
      <c r="C2247" s="12" t="str">
        <f t="shared" si="223"/>
        <v/>
      </c>
      <c r="D2247" s="12"/>
      <c r="E2247" s="12"/>
      <c r="F2247" s="12"/>
      <c r="G2247" s="12" t="str">
        <f t="shared" si="224"/>
        <v/>
      </c>
      <c r="H2247" s="12"/>
      <c r="I2247" s="12"/>
      <c r="J2247" s="12"/>
      <c r="K2247" s="12">
        <f t="shared" si="225"/>
        <v>0</v>
      </c>
      <c r="L2247" s="12"/>
      <c r="M2247" s="12"/>
      <c r="N2247" s="12" t="b">
        <f t="shared" si="226"/>
        <v>1</v>
      </c>
      <c r="O2247" s="12" t="e">
        <f>VLOOKUP(G2247,[1]CTDaoKhung!$C$5:$L$726,2,0)</f>
        <v>#N/A</v>
      </c>
      <c r="P2247" s="12" t="e">
        <f t="shared" si="227"/>
        <v>#N/A</v>
      </c>
      <c r="Q2247" s="12"/>
      <c r="R2247" s="12"/>
    </row>
    <row r="2248" spans="1:18" hidden="1" x14ac:dyDescent="0.3">
      <c r="A2248" s="12"/>
      <c r="B2248" s="12"/>
      <c r="C2248" s="12" t="str">
        <f t="shared" si="223"/>
        <v/>
      </c>
      <c r="D2248" s="12"/>
      <c r="E2248" s="12"/>
      <c r="F2248" s="12"/>
      <c r="G2248" s="12" t="str">
        <f t="shared" si="224"/>
        <v/>
      </c>
      <c r="H2248" s="12"/>
      <c r="I2248" s="12"/>
      <c r="J2248" s="12"/>
      <c r="K2248" s="12">
        <f t="shared" si="225"/>
        <v>0</v>
      </c>
      <c r="L2248" s="12"/>
      <c r="M2248" s="12"/>
      <c r="N2248" s="12" t="b">
        <f t="shared" si="226"/>
        <v>1</v>
      </c>
      <c r="O2248" s="12" t="e">
        <f>VLOOKUP(G2248,[1]CTDaoKhung!$C$5:$L$726,2,0)</f>
        <v>#N/A</v>
      </c>
      <c r="P2248" s="12" t="e">
        <f t="shared" si="227"/>
        <v>#N/A</v>
      </c>
      <c r="Q2248" s="12"/>
      <c r="R2248" s="12"/>
    </row>
    <row r="2249" spans="1:18" hidden="1" x14ac:dyDescent="0.3">
      <c r="A2249" s="12"/>
      <c r="B2249" s="12"/>
      <c r="C2249" s="12" t="str">
        <f t="shared" si="223"/>
        <v/>
      </c>
      <c r="D2249" s="12"/>
      <c r="E2249" s="12"/>
      <c r="F2249" s="12"/>
      <c r="G2249" s="12" t="str">
        <f t="shared" si="224"/>
        <v/>
      </c>
      <c r="H2249" s="12"/>
      <c r="I2249" s="12"/>
      <c r="J2249" s="12"/>
      <c r="K2249" s="12">
        <f t="shared" si="225"/>
        <v>0</v>
      </c>
      <c r="L2249" s="12"/>
      <c r="M2249" s="12"/>
      <c r="N2249" s="12" t="b">
        <f t="shared" si="226"/>
        <v>1</v>
      </c>
      <c r="O2249" s="12" t="e">
        <f>VLOOKUP(G2249,[1]CTDaoKhung!$C$5:$L$726,2,0)</f>
        <v>#N/A</v>
      </c>
      <c r="P2249" s="12" t="e">
        <f t="shared" si="227"/>
        <v>#N/A</v>
      </c>
      <c r="Q2249" s="12"/>
      <c r="R2249" s="12"/>
    </row>
    <row r="2250" spans="1:18" hidden="1" x14ac:dyDescent="0.3">
      <c r="A2250" s="12"/>
      <c r="B2250" s="12"/>
      <c r="C2250" s="12" t="str">
        <f t="shared" si="223"/>
        <v/>
      </c>
      <c r="D2250" s="12"/>
      <c r="E2250" s="12"/>
      <c r="F2250" s="12"/>
      <c r="G2250" s="12" t="str">
        <f t="shared" si="224"/>
        <v/>
      </c>
      <c r="H2250" s="12"/>
      <c r="I2250" s="12"/>
      <c r="J2250" s="12"/>
      <c r="K2250" s="12">
        <f t="shared" si="225"/>
        <v>0</v>
      </c>
      <c r="L2250" s="12"/>
      <c r="M2250" s="12"/>
      <c r="N2250" s="12" t="b">
        <f t="shared" si="226"/>
        <v>1</v>
      </c>
      <c r="O2250" s="12" t="e">
        <f>VLOOKUP(G2250,[1]CTDaoKhung!$C$5:$L$726,2,0)</f>
        <v>#N/A</v>
      </c>
      <c r="P2250" s="12" t="e">
        <f t="shared" si="227"/>
        <v>#N/A</v>
      </c>
      <c r="Q2250" s="12"/>
      <c r="R2250" s="12"/>
    </row>
    <row r="2251" spans="1:18" hidden="1" x14ac:dyDescent="0.3">
      <c r="A2251" s="12"/>
      <c r="B2251" s="12"/>
      <c r="C2251" s="12" t="str">
        <f t="shared" si="223"/>
        <v/>
      </c>
      <c r="D2251" s="12"/>
      <c r="E2251" s="12"/>
      <c r="F2251" s="12"/>
      <c r="G2251" s="12" t="str">
        <f t="shared" si="224"/>
        <v/>
      </c>
      <c r="H2251" s="12"/>
      <c r="I2251" s="12"/>
      <c r="J2251" s="12"/>
      <c r="K2251" s="12">
        <f t="shared" si="225"/>
        <v>0</v>
      </c>
      <c r="L2251" s="12"/>
      <c r="M2251" s="12"/>
      <c r="N2251" s="12" t="b">
        <f t="shared" si="226"/>
        <v>1</v>
      </c>
      <c r="O2251" s="12" t="e">
        <f>VLOOKUP(G2251,[1]CTDaoKhung!$C$5:$L$726,2,0)</f>
        <v>#N/A</v>
      </c>
      <c r="P2251" s="12" t="e">
        <f t="shared" si="227"/>
        <v>#N/A</v>
      </c>
      <c r="Q2251" s="12"/>
      <c r="R2251" s="12"/>
    </row>
    <row r="2252" spans="1:18" hidden="1" x14ac:dyDescent="0.3">
      <c r="A2252" s="12"/>
      <c r="B2252" s="12"/>
      <c r="C2252" s="12" t="str">
        <f t="shared" si="223"/>
        <v/>
      </c>
      <c r="D2252" s="12"/>
      <c r="E2252" s="12"/>
      <c r="F2252" s="12"/>
      <c r="G2252" s="12" t="str">
        <f t="shared" si="224"/>
        <v/>
      </c>
      <c r="H2252" s="12"/>
      <c r="I2252" s="12"/>
      <c r="J2252" s="12"/>
      <c r="K2252" s="12">
        <f t="shared" si="225"/>
        <v>0</v>
      </c>
      <c r="L2252" s="12"/>
      <c r="M2252" s="12"/>
      <c r="N2252" s="12" t="b">
        <f t="shared" si="226"/>
        <v>1</v>
      </c>
      <c r="O2252" s="12" t="e">
        <f>VLOOKUP(G2252,[1]CTDaoKhung!$C$5:$L$726,2,0)</f>
        <v>#N/A</v>
      </c>
      <c r="P2252" s="12" t="e">
        <f t="shared" si="227"/>
        <v>#N/A</v>
      </c>
      <c r="Q2252" s="12"/>
      <c r="R2252" s="12"/>
    </row>
    <row r="2253" spans="1:18" hidden="1" x14ac:dyDescent="0.3">
      <c r="A2253" s="12"/>
      <c r="B2253" s="12"/>
      <c r="C2253" s="12" t="str">
        <f t="shared" si="223"/>
        <v/>
      </c>
      <c r="D2253" s="12"/>
      <c r="E2253" s="12"/>
      <c r="F2253" s="12"/>
      <c r="G2253" s="12" t="str">
        <f t="shared" si="224"/>
        <v/>
      </c>
      <c r="H2253" s="12"/>
      <c r="I2253" s="12"/>
      <c r="J2253" s="12"/>
      <c r="K2253" s="12">
        <f t="shared" si="225"/>
        <v>0</v>
      </c>
      <c r="L2253" s="12"/>
      <c r="M2253" s="12"/>
      <c r="N2253" s="12" t="b">
        <f t="shared" si="226"/>
        <v>1</v>
      </c>
      <c r="O2253" s="12" t="e">
        <f>VLOOKUP(G2253,[1]CTDaoKhung!$C$5:$L$726,2,0)</f>
        <v>#N/A</v>
      </c>
      <c r="P2253" s="12" t="e">
        <f t="shared" si="227"/>
        <v>#N/A</v>
      </c>
      <c r="Q2253" s="12"/>
      <c r="R2253" s="12"/>
    </row>
    <row r="2254" spans="1:18" hidden="1" x14ac:dyDescent="0.3">
      <c r="A2254" s="12"/>
      <c r="B2254" s="12"/>
      <c r="C2254" s="12" t="str">
        <f t="shared" si="223"/>
        <v/>
      </c>
      <c r="D2254" s="12"/>
      <c r="E2254" s="12"/>
      <c r="F2254" s="12"/>
      <c r="G2254" s="12" t="str">
        <f t="shared" si="224"/>
        <v/>
      </c>
      <c r="H2254" s="12"/>
      <c r="I2254" s="12"/>
      <c r="J2254" s="12"/>
      <c r="K2254" s="12">
        <f t="shared" si="225"/>
        <v>0</v>
      </c>
      <c r="L2254" s="12"/>
      <c r="M2254" s="12"/>
      <c r="N2254" s="12" t="b">
        <f t="shared" si="226"/>
        <v>1</v>
      </c>
      <c r="O2254" s="12" t="e">
        <f>VLOOKUP(G2254,[1]CTDaoKhung!$C$5:$L$726,2,0)</f>
        <v>#N/A</v>
      </c>
      <c r="P2254" s="12" t="e">
        <f t="shared" si="227"/>
        <v>#N/A</v>
      </c>
      <c r="Q2254" s="12"/>
      <c r="R2254" s="12"/>
    </row>
    <row r="2255" spans="1:18" hidden="1" x14ac:dyDescent="0.3">
      <c r="A2255" s="12"/>
      <c r="B2255" s="12"/>
      <c r="C2255" s="12" t="str">
        <f t="shared" si="223"/>
        <v/>
      </c>
      <c r="D2255" s="12"/>
      <c r="E2255" s="12"/>
      <c r="F2255" s="12"/>
      <c r="G2255" s="12" t="str">
        <f t="shared" si="224"/>
        <v/>
      </c>
      <c r="H2255" s="12"/>
      <c r="I2255" s="12"/>
      <c r="J2255" s="12"/>
      <c r="K2255" s="12">
        <f t="shared" si="225"/>
        <v>0</v>
      </c>
      <c r="L2255" s="12"/>
      <c r="M2255" s="12"/>
      <c r="N2255" s="12" t="b">
        <f t="shared" si="226"/>
        <v>1</v>
      </c>
      <c r="O2255" s="12" t="e">
        <f>VLOOKUP(G2255,[1]CTDaoKhung!$C$5:$L$726,2,0)</f>
        <v>#N/A</v>
      </c>
      <c r="P2255" s="12" t="e">
        <f t="shared" si="227"/>
        <v>#N/A</v>
      </c>
      <c r="Q2255" s="12"/>
      <c r="R2255" s="12"/>
    </row>
    <row r="2256" spans="1:18" hidden="1" x14ac:dyDescent="0.3">
      <c r="A2256" s="12"/>
      <c r="B2256" s="12"/>
      <c r="C2256" s="12" t="str">
        <f t="shared" si="223"/>
        <v/>
      </c>
      <c r="D2256" s="12"/>
      <c r="E2256" s="12"/>
      <c r="F2256" s="12"/>
      <c r="G2256" s="12" t="str">
        <f t="shared" si="224"/>
        <v/>
      </c>
      <c r="H2256" s="12"/>
      <c r="I2256" s="12"/>
      <c r="J2256" s="12"/>
      <c r="K2256" s="12">
        <f t="shared" si="225"/>
        <v>0</v>
      </c>
      <c r="L2256" s="12"/>
      <c r="M2256" s="12"/>
      <c r="N2256" s="12" t="b">
        <f t="shared" si="226"/>
        <v>1</v>
      </c>
      <c r="O2256" s="12" t="e">
        <f>VLOOKUP(G2256,[1]CTDaoKhung!$C$5:$L$726,2,0)</f>
        <v>#N/A</v>
      </c>
      <c r="P2256" s="12" t="e">
        <f t="shared" si="227"/>
        <v>#N/A</v>
      </c>
      <c r="Q2256" s="12"/>
      <c r="R2256" s="12"/>
    </row>
    <row r="2257" spans="1:18" hidden="1" x14ac:dyDescent="0.3">
      <c r="A2257" s="12"/>
      <c r="B2257" s="12"/>
      <c r="C2257" s="12" t="str">
        <f t="shared" si="223"/>
        <v/>
      </c>
      <c r="D2257" s="12"/>
      <c r="E2257" s="12"/>
      <c r="F2257" s="12"/>
      <c r="G2257" s="12" t="str">
        <f t="shared" si="224"/>
        <v/>
      </c>
      <c r="H2257" s="12"/>
      <c r="I2257" s="12"/>
      <c r="J2257" s="12"/>
      <c r="K2257" s="12">
        <f t="shared" si="225"/>
        <v>0</v>
      </c>
      <c r="L2257" s="12"/>
      <c r="M2257" s="12"/>
      <c r="N2257" s="12" t="b">
        <f t="shared" si="226"/>
        <v>1</v>
      </c>
      <c r="O2257" s="12" t="e">
        <f>VLOOKUP(G2257,[1]CTDaoKhung!$C$5:$L$726,2,0)</f>
        <v>#N/A</v>
      </c>
      <c r="P2257" s="12" t="e">
        <f t="shared" si="227"/>
        <v>#N/A</v>
      </c>
      <c r="Q2257" s="12"/>
      <c r="R2257" s="12"/>
    </row>
    <row r="2258" spans="1:18" hidden="1" x14ac:dyDescent="0.3">
      <c r="A2258" s="12"/>
      <c r="B2258" s="12"/>
      <c r="C2258" s="12" t="str">
        <f t="shared" ref="C2258:C2321" si="228">MID(F2258,5,2)</f>
        <v/>
      </c>
      <c r="D2258" s="12"/>
      <c r="E2258" s="12"/>
      <c r="F2258" s="12"/>
      <c r="G2258" s="12" t="str">
        <f t="shared" si="224"/>
        <v/>
      </c>
      <c r="H2258" s="12"/>
      <c r="I2258" s="12"/>
      <c r="J2258" s="12"/>
      <c r="K2258" s="12">
        <f t="shared" si="225"/>
        <v>0</v>
      </c>
      <c r="L2258" s="12"/>
      <c r="M2258" s="12"/>
      <c r="N2258" s="12" t="b">
        <f t="shared" si="226"/>
        <v>1</v>
      </c>
      <c r="O2258" s="12" t="e">
        <f>VLOOKUP(G2258,[1]CTDaoKhung!$C$5:$L$726,2,0)</f>
        <v>#N/A</v>
      </c>
      <c r="P2258" s="12" t="e">
        <f t="shared" si="227"/>
        <v>#N/A</v>
      </c>
      <c r="Q2258" s="12"/>
      <c r="R2258" s="12"/>
    </row>
    <row r="2259" spans="1:18" hidden="1" x14ac:dyDescent="0.3">
      <c r="A2259" s="12"/>
      <c r="B2259" s="12"/>
      <c r="C2259" s="12" t="str">
        <f t="shared" si="228"/>
        <v/>
      </c>
      <c r="D2259" s="12"/>
      <c r="E2259" s="12"/>
      <c r="F2259" s="12"/>
      <c r="G2259" s="12" t="str">
        <f t="shared" si="224"/>
        <v/>
      </c>
      <c r="H2259" s="12"/>
      <c r="I2259" s="12"/>
      <c r="J2259" s="12"/>
      <c r="K2259" s="12">
        <f t="shared" si="225"/>
        <v>0</v>
      </c>
      <c r="L2259" s="12"/>
      <c r="M2259" s="12"/>
      <c r="N2259" s="12" t="b">
        <f t="shared" si="226"/>
        <v>1</v>
      </c>
      <c r="O2259" s="12" t="e">
        <f>VLOOKUP(G2259,[1]CTDaoKhung!$C$5:$L$726,2,0)</f>
        <v>#N/A</v>
      </c>
      <c r="P2259" s="12" t="e">
        <f t="shared" si="227"/>
        <v>#N/A</v>
      </c>
      <c r="Q2259" s="12"/>
      <c r="R2259" s="12"/>
    </row>
    <row r="2260" spans="1:18" hidden="1" x14ac:dyDescent="0.3">
      <c r="A2260" s="12"/>
      <c r="B2260" s="12"/>
      <c r="C2260" s="12" t="str">
        <f t="shared" si="228"/>
        <v/>
      </c>
      <c r="D2260" s="12"/>
      <c r="E2260" s="12"/>
      <c r="F2260" s="12"/>
      <c r="G2260" s="12" t="str">
        <f t="shared" si="224"/>
        <v/>
      </c>
      <c r="H2260" s="12"/>
      <c r="I2260" s="12"/>
      <c r="J2260" s="12"/>
      <c r="K2260" s="12">
        <f t="shared" si="225"/>
        <v>0</v>
      </c>
      <c r="L2260" s="12"/>
      <c r="M2260" s="12"/>
      <c r="N2260" s="12" t="b">
        <f t="shared" si="226"/>
        <v>1</v>
      </c>
      <c r="O2260" s="12" t="e">
        <f>VLOOKUP(G2260,[1]CTDaoKhung!$C$5:$L$726,2,0)</f>
        <v>#N/A</v>
      </c>
      <c r="P2260" s="12" t="e">
        <f t="shared" si="227"/>
        <v>#N/A</v>
      </c>
      <c r="Q2260" s="12"/>
      <c r="R2260" s="12"/>
    </row>
    <row r="2261" spans="1:18" hidden="1" x14ac:dyDescent="0.3">
      <c r="A2261" s="12"/>
      <c r="B2261" s="12"/>
      <c r="C2261" s="12" t="str">
        <f t="shared" si="228"/>
        <v/>
      </c>
      <c r="D2261" s="12"/>
      <c r="E2261" s="12"/>
      <c r="F2261" s="12"/>
      <c r="G2261" s="12" t="str">
        <f t="shared" si="224"/>
        <v/>
      </c>
      <c r="H2261" s="12"/>
      <c r="I2261" s="12"/>
      <c r="J2261" s="12"/>
      <c r="K2261" s="12">
        <f t="shared" si="225"/>
        <v>0</v>
      </c>
      <c r="L2261" s="12"/>
      <c r="M2261" s="12"/>
      <c r="N2261" s="12" t="b">
        <f t="shared" si="226"/>
        <v>1</v>
      </c>
      <c r="O2261" s="12" t="e">
        <f>VLOOKUP(G2261,[1]CTDaoKhung!$C$5:$L$726,2,0)</f>
        <v>#N/A</v>
      </c>
      <c r="P2261" s="12" t="e">
        <f t="shared" si="227"/>
        <v>#N/A</v>
      </c>
      <c r="Q2261" s="12"/>
      <c r="R2261" s="12"/>
    </row>
    <row r="2262" spans="1:18" hidden="1" x14ac:dyDescent="0.3">
      <c r="A2262" s="12"/>
      <c r="B2262" s="12"/>
      <c r="C2262" s="12" t="str">
        <f t="shared" si="228"/>
        <v/>
      </c>
      <c r="D2262" s="12"/>
      <c r="E2262" s="12"/>
      <c r="F2262" s="12"/>
      <c r="G2262" s="12" t="str">
        <f t="shared" si="224"/>
        <v/>
      </c>
      <c r="H2262" s="12"/>
      <c r="I2262" s="12"/>
      <c r="J2262" s="12"/>
      <c r="K2262" s="12">
        <f t="shared" si="225"/>
        <v>0</v>
      </c>
      <c r="L2262" s="12"/>
      <c r="M2262" s="12"/>
      <c r="N2262" s="12" t="b">
        <f t="shared" si="226"/>
        <v>1</v>
      </c>
      <c r="O2262" s="12" t="e">
        <f>VLOOKUP(G2262,[1]CTDaoKhung!$C$5:$L$726,2,0)</f>
        <v>#N/A</v>
      </c>
      <c r="P2262" s="12" t="e">
        <f t="shared" si="227"/>
        <v>#N/A</v>
      </c>
      <c r="Q2262" s="12"/>
      <c r="R2262" s="12"/>
    </row>
    <row r="2263" spans="1:18" hidden="1" x14ac:dyDescent="0.3">
      <c r="A2263" s="12"/>
      <c r="B2263" s="12"/>
      <c r="C2263" s="12" t="str">
        <f t="shared" si="228"/>
        <v/>
      </c>
      <c r="D2263" s="12"/>
      <c r="E2263" s="12"/>
      <c r="F2263" s="12"/>
      <c r="G2263" s="12" t="str">
        <f t="shared" si="224"/>
        <v/>
      </c>
      <c r="H2263" s="12"/>
      <c r="I2263" s="12"/>
      <c r="J2263" s="12"/>
      <c r="K2263" s="12">
        <f t="shared" si="225"/>
        <v>0</v>
      </c>
      <c r="L2263" s="12"/>
      <c r="M2263" s="12"/>
      <c r="N2263" s="12" t="b">
        <f t="shared" si="226"/>
        <v>1</v>
      </c>
      <c r="O2263" s="12" t="e">
        <f>VLOOKUP(G2263,[1]CTDaoKhung!$C$5:$L$726,2,0)</f>
        <v>#N/A</v>
      </c>
      <c r="P2263" s="12" t="e">
        <f t="shared" si="227"/>
        <v>#N/A</v>
      </c>
      <c r="Q2263" s="12"/>
      <c r="R2263" s="12"/>
    </row>
    <row r="2264" spans="1:18" hidden="1" x14ac:dyDescent="0.3">
      <c r="A2264" s="12"/>
      <c r="B2264" s="12"/>
      <c r="C2264" s="12" t="str">
        <f t="shared" si="228"/>
        <v/>
      </c>
      <c r="D2264" s="12"/>
      <c r="E2264" s="12"/>
      <c r="F2264" s="12"/>
      <c r="G2264" s="12" t="str">
        <f t="shared" si="224"/>
        <v/>
      </c>
      <c r="H2264" s="12"/>
      <c r="I2264" s="12"/>
      <c r="J2264" s="12"/>
      <c r="K2264" s="12">
        <f t="shared" si="225"/>
        <v>0</v>
      </c>
      <c r="L2264" s="12"/>
      <c r="M2264" s="12"/>
      <c r="N2264" s="12" t="b">
        <f t="shared" si="226"/>
        <v>1</v>
      </c>
      <c r="O2264" s="12" t="e">
        <f>VLOOKUP(G2264,[1]CTDaoKhung!$C$5:$L$726,2,0)</f>
        <v>#N/A</v>
      </c>
      <c r="P2264" s="12" t="e">
        <f t="shared" si="227"/>
        <v>#N/A</v>
      </c>
      <c r="Q2264" s="12"/>
      <c r="R2264" s="12"/>
    </row>
    <row r="2265" spans="1:18" hidden="1" x14ac:dyDescent="0.3">
      <c r="A2265" s="12"/>
      <c r="B2265" s="12"/>
      <c r="C2265" s="12" t="str">
        <f t="shared" si="228"/>
        <v/>
      </c>
      <c r="D2265" s="12"/>
      <c r="E2265" s="12"/>
      <c r="F2265" s="12"/>
      <c r="G2265" s="12" t="str">
        <f t="shared" si="224"/>
        <v/>
      </c>
      <c r="H2265" s="12"/>
      <c r="I2265" s="12"/>
      <c r="J2265" s="12"/>
      <c r="K2265" s="12">
        <f t="shared" si="225"/>
        <v>0</v>
      </c>
      <c r="L2265" s="12"/>
      <c r="M2265" s="12"/>
      <c r="N2265" s="12" t="b">
        <f t="shared" si="226"/>
        <v>1</v>
      </c>
      <c r="O2265" s="12" t="e">
        <f>VLOOKUP(G2265,[1]CTDaoKhung!$C$5:$L$726,2,0)</f>
        <v>#N/A</v>
      </c>
      <c r="P2265" s="12" t="e">
        <f t="shared" si="227"/>
        <v>#N/A</v>
      </c>
      <c r="Q2265" s="12"/>
      <c r="R2265" s="12"/>
    </row>
    <row r="2266" spans="1:18" hidden="1" x14ac:dyDescent="0.3">
      <c r="A2266" s="12"/>
      <c r="B2266" s="12"/>
      <c r="C2266" s="12" t="str">
        <f t="shared" si="228"/>
        <v/>
      </c>
      <c r="D2266" s="12"/>
      <c r="E2266" s="12"/>
      <c r="F2266" s="12"/>
      <c r="G2266" s="12" t="str">
        <f t="shared" si="224"/>
        <v/>
      </c>
      <c r="H2266" s="12"/>
      <c r="I2266" s="12"/>
      <c r="J2266" s="12"/>
      <c r="K2266" s="12">
        <f t="shared" si="225"/>
        <v>0</v>
      </c>
      <c r="L2266" s="12"/>
      <c r="M2266" s="12"/>
      <c r="N2266" s="12" t="b">
        <f t="shared" si="226"/>
        <v>1</v>
      </c>
      <c r="O2266" s="12" t="e">
        <f>VLOOKUP(G2266,[1]CTDaoKhung!$C$5:$L$726,2,0)</f>
        <v>#N/A</v>
      </c>
      <c r="P2266" s="12" t="e">
        <f t="shared" si="227"/>
        <v>#N/A</v>
      </c>
      <c r="Q2266" s="12"/>
      <c r="R2266" s="12"/>
    </row>
    <row r="2267" spans="1:18" hidden="1" x14ac:dyDescent="0.3">
      <c r="A2267" s="12"/>
      <c r="B2267" s="12"/>
      <c r="C2267" s="12" t="str">
        <f t="shared" si="228"/>
        <v/>
      </c>
      <c r="D2267" s="12"/>
      <c r="E2267" s="12"/>
      <c r="F2267" s="12"/>
      <c r="G2267" s="12" t="str">
        <f t="shared" si="224"/>
        <v/>
      </c>
      <c r="H2267" s="12"/>
      <c r="I2267" s="12"/>
      <c r="J2267" s="12"/>
      <c r="K2267" s="12">
        <f t="shared" si="225"/>
        <v>0</v>
      </c>
      <c r="L2267" s="12"/>
      <c r="M2267" s="12"/>
      <c r="N2267" s="12" t="b">
        <f t="shared" si="226"/>
        <v>1</v>
      </c>
      <c r="O2267" s="12" t="e">
        <f>VLOOKUP(G2267,[1]CTDaoKhung!$C$5:$L$726,2,0)</f>
        <v>#N/A</v>
      </c>
      <c r="P2267" s="12" t="e">
        <f t="shared" si="227"/>
        <v>#N/A</v>
      </c>
      <c r="Q2267" s="12"/>
      <c r="R2267" s="12"/>
    </row>
    <row r="2268" spans="1:18" hidden="1" x14ac:dyDescent="0.3">
      <c r="A2268" s="12"/>
      <c r="B2268" s="12"/>
      <c r="C2268" s="12" t="str">
        <f t="shared" si="228"/>
        <v/>
      </c>
      <c r="D2268" s="12"/>
      <c r="E2268" s="12"/>
      <c r="F2268" s="12"/>
      <c r="G2268" s="12" t="str">
        <f t="shared" si="224"/>
        <v/>
      </c>
      <c r="H2268" s="12"/>
      <c r="I2268" s="12"/>
      <c r="J2268" s="12"/>
      <c r="K2268" s="12">
        <f t="shared" si="225"/>
        <v>0</v>
      </c>
      <c r="L2268" s="12"/>
      <c r="M2268" s="12"/>
      <c r="N2268" s="12" t="b">
        <f t="shared" si="226"/>
        <v>1</v>
      </c>
      <c r="O2268" s="12" t="e">
        <f>VLOOKUP(G2268,[1]CTDaoKhung!$C$5:$L$726,2,0)</f>
        <v>#N/A</v>
      </c>
      <c r="P2268" s="12" t="e">
        <f t="shared" si="227"/>
        <v>#N/A</v>
      </c>
      <c r="Q2268" s="12"/>
      <c r="R2268" s="12"/>
    </row>
    <row r="2269" spans="1:18" hidden="1" x14ac:dyDescent="0.3">
      <c r="A2269" s="12"/>
      <c r="B2269" s="12"/>
      <c r="C2269" s="12" t="str">
        <f t="shared" si="228"/>
        <v/>
      </c>
      <c r="D2269" s="12"/>
      <c r="E2269" s="12"/>
      <c r="F2269" s="12"/>
      <c r="G2269" s="12" t="str">
        <f t="shared" si="224"/>
        <v/>
      </c>
      <c r="H2269" s="12"/>
      <c r="I2269" s="12"/>
      <c r="J2269" s="12"/>
      <c r="K2269" s="12">
        <f t="shared" si="225"/>
        <v>0</v>
      </c>
      <c r="L2269" s="12"/>
      <c r="M2269" s="12"/>
      <c r="N2269" s="12" t="b">
        <f t="shared" si="226"/>
        <v>1</v>
      </c>
      <c r="O2269" s="12" t="e">
        <f>VLOOKUP(G2269,[1]CTDaoKhung!$C$5:$L$726,2,0)</f>
        <v>#N/A</v>
      </c>
      <c r="P2269" s="12" t="e">
        <f t="shared" si="227"/>
        <v>#N/A</v>
      </c>
      <c r="Q2269" s="12"/>
      <c r="R2269" s="12"/>
    </row>
    <row r="2270" spans="1:18" hidden="1" x14ac:dyDescent="0.3">
      <c r="A2270" s="12"/>
      <c r="B2270" s="12"/>
      <c r="C2270" s="12" t="str">
        <f t="shared" si="228"/>
        <v/>
      </c>
      <c r="D2270" s="12"/>
      <c r="E2270" s="12"/>
      <c r="F2270" s="12"/>
      <c r="G2270" s="12" t="str">
        <f t="shared" si="224"/>
        <v/>
      </c>
      <c r="H2270" s="12"/>
      <c r="I2270" s="12"/>
      <c r="J2270" s="12"/>
      <c r="K2270" s="12">
        <f t="shared" si="225"/>
        <v>0</v>
      </c>
      <c r="L2270" s="12"/>
      <c r="M2270" s="12"/>
      <c r="N2270" s="12" t="b">
        <f t="shared" si="226"/>
        <v>1</v>
      </c>
      <c r="O2270" s="12" t="e">
        <f>VLOOKUP(G2270,[1]CTDaoKhung!$C$5:$L$726,2,0)</f>
        <v>#N/A</v>
      </c>
      <c r="P2270" s="12" t="e">
        <f t="shared" si="227"/>
        <v>#N/A</v>
      </c>
      <c r="Q2270" s="12"/>
      <c r="R2270" s="12"/>
    </row>
    <row r="2271" spans="1:18" hidden="1" x14ac:dyDescent="0.3">
      <c r="A2271" s="12"/>
      <c r="B2271" s="12"/>
      <c r="C2271" s="12" t="str">
        <f t="shared" si="228"/>
        <v/>
      </c>
      <c r="D2271" s="12"/>
      <c r="E2271" s="12"/>
      <c r="F2271" s="12"/>
      <c r="G2271" s="12" t="str">
        <f t="shared" si="224"/>
        <v/>
      </c>
      <c r="H2271" s="12"/>
      <c r="I2271" s="12"/>
      <c r="J2271" s="12"/>
      <c r="K2271" s="12">
        <f t="shared" si="225"/>
        <v>0</v>
      </c>
      <c r="L2271" s="12"/>
      <c r="M2271" s="12"/>
      <c r="N2271" s="12" t="b">
        <f t="shared" si="226"/>
        <v>1</v>
      </c>
      <c r="O2271" s="12" t="e">
        <f>VLOOKUP(G2271,[1]CTDaoKhung!$C$5:$L$726,2,0)</f>
        <v>#N/A</v>
      </c>
      <c r="P2271" s="12" t="e">
        <f t="shared" si="227"/>
        <v>#N/A</v>
      </c>
      <c r="Q2271" s="12"/>
      <c r="R2271" s="12"/>
    </row>
    <row r="2272" spans="1:18" hidden="1" x14ac:dyDescent="0.3">
      <c r="A2272" s="12"/>
      <c r="B2272" s="12"/>
      <c r="C2272" s="12" t="str">
        <f t="shared" si="228"/>
        <v/>
      </c>
      <c r="D2272" s="12"/>
      <c r="E2272" s="12"/>
      <c r="F2272" s="12"/>
      <c r="G2272" s="12" t="str">
        <f t="shared" si="224"/>
        <v/>
      </c>
      <c r="H2272" s="12"/>
      <c r="I2272" s="12"/>
      <c r="J2272" s="12"/>
      <c r="K2272" s="12">
        <f t="shared" si="225"/>
        <v>0</v>
      </c>
      <c r="L2272" s="12"/>
      <c r="M2272" s="12"/>
      <c r="N2272" s="12" t="b">
        <f t="shared" si="226"/>
        <v>1</v>
      </c>
      <c r="O2272" s="12" t="e">
        <f>VLOOKUP(G2272,[1]CTDaoKhung!$C$5:$L$726,2,0)</f>
        <v>#N/A</v>
      </c>
      <c r="P2272" s="12" t="e">
        <f t="shared" si="227"/>
        <v>#N/A</v>
      </c>
      <c r="Q2272" s="12"/>
      <c r="R2272" s="12"/>
    </row>
    <row r="2273" spans="1:18" hidden="1" x14ac:dyDescent="0.3">
      <c r="A2273" s="12"/>
      <c r="B2273" s="12"/>
      <c r="C2273" s="12" t="str">
        <f t="shared" si="228"/>
        <v/>
      </c>
      <c r="D2273" s="12"/>
      <c r="E2273" s="12"/>
      <c r="F2273" s="12"/>
      <c r="G2273" s="12" t="str">
        <f t="shared" si="224"/>
        <v/>
      </c>
      <c r="H2273" s="12"/>
      <c r="I2273" s="12"/>
      <c r="J2273" s="12"/>
      <c r="K2273" s="12">
        <f t="shared" si="225"/>
        <v>0</v>
      </c>
      <c r="L2273" s="12"/>
      <c r="M2273" s="12"/>
      <c r="N2273" s="12" t="b">
        <f t="shared" si="226"/>
        <v>1</v>
      </c>
      <c r="O2273" s="12" t="e">
        <f>VLOOKUP(G2273,[1]CTDaoKhung!$C$5:$L$726,2,0)</f>
        <v>#N/A</v>
      </c>
      <c r="P2273" s="12" t="e">
        <f t="shared" si="227"/>
        <v>#N/A</v>
      </c>
      <c r="Q2273" s="12"/>
      <c r="R2273" s="12"/>
    </row>
    <row r="2274" spans="1:18" hidden="1" x14ac:dyDescent="0.3">
      <c r="A2274" s="12"/>
      <c r="B2274" s="12"/>
      <c r="C2274" s="12" t="str">
        <f t="shared" si="228"/>
        <v/>
      </c>
      <c r="D2274" s="12"/>
      <c r="E2274" s="12"/>
      <c r="F2274" s="12"/>
      <c r="G2274" s="12" t="str">
        <f t="shared" si="224"/>
        <v/>
      </c>
      <c r="H2274" s="12"/>
      <c r="I2274" s="12"/>
      <c r="J2274" s="12"/>
      <c r="K2274" s="12">
        <f t="shared" si="225"/>
        <v>0</v>
      </c>
      <c r="L2274" s="12"/>
      <c r="M2274" s="12"/>
      <c r="N2274" s="12" t="b">
        <f t="shared" si="226"/>
        <v>1</v>
      </c>
      <c r="O2274" s="12" t="e">
        <f>VLOOKUP(G2274,[1]CTDaoKhung!$C$5:$L$726,2,0)</f>
        <v>#N/A</v>
      </c>
      <c r="P2274" s="12" t="e">
        <f t="shared" si="227"/>
        <v>#N/A</v>
      </c>
      <c r="Q2274" s="12"/>
      <c r="R2274" s="12"/>
    </row>
    <row r="2275" spans="1:18" hidden="1" x14ac:dyDescent="0.3">
      <c r="A2275" s="12"/>
      <c r="B2275" s="12"/>
      <c r="C2275" s="12" t="str">
        <f t="shared" si="228"/>
        <v/>
      </c>
      <c r="D2275" s="12"/>
      <c r="E2275" s="12"/>
      <c r="F2275" s="12"/>
      <c r="G2275" s="12" t="str">
        <f t="shared" si="224"/>
        <v/>
      </c>
      <c r="H2275" s="12"/>
      <c r="I2275" s="12"/>
      <c r="J2275" s="12"/>
      <c r="K2275" s="12">
        <f t="shared" si="225"/>
        <v>0</v>
      </c>
      <c r="L2275" s="12"/>
      <c r="M2275" s="12"/>
      <c r="N2275" s="12" t="b">
        <f t="shared" si="226"/>
        <v>1</v>
      </c>
      <c r="O2275" s="12" t="e">
        <f>VLOOKUP(G2275,[1]CTDaoKhung!$C$5:$L$726,2,0)</f>
        <v>#N/A</v>
      </c>
      <c r="P2275" s="12" t="e">
        <f t="shared" si="227"/>
        <v>#N/A</v>
      </c>
      <c r="Q2275" s="12"/>
      <c r="R2275" s="12"/>
    </row>
    <row r="2276" spans="1:18" hidden="1" x14ac:dyDescent="0.3">
      <c r="A2276" s="12"/>
      <c r="B2276" s="12"/>
      <c r="C2276" s="12" t="str">
        <f t="shared" si="228"/>
        <v/>
      </c>
      <c r="D2276" s="12"/>
      <c r="E2276" s="12"/>
      <c r="F2276" s="12"/>
      <c r="G2276" s="12" t="str">
        <f t="shared" si="224"/>
        <v/>
      </c>
      <c r="H2276" s="12"/>
      <c r="I2276" s="12"/>
      <c r="J2276" s="12"/>
      <c r="K2276" s="12">
        <f t="shared" si="225"/>
        <v>0</v>
      </c>
      <c r="L2276" s="12"/>
      <c r="M2276" s="12"/>
      <c r="N2276" s="12" t="b">
        <f t="shared" si="226"/>
        <v>1</v>
      </c>
      <c r="O2276" s="12" t="e">
        <f>VLOOKUP(G2276,[1]CTDaoKhung!$C$5:$L$726,2,0)</f>
        <v>#N/A</v>
      </c>
      <c r="P2276" s="12" t="e">
        <f t="shared" si="227"/>
        <v>#N/A</v>
      </c>
      <c r="Q2276" s="12"/>
      <c r="R2276" s="12"/>
    </row>
    <row r="2277" spans="1:18" hidden="1" x14ac:dyDescent="0.3">
      <c r="A2277" s="12"/>
      <c r="B2277" s="12"/>
      <c r="C2277" s="12" t="str">
        <f t="shared" si="228"/>
        <v/>
      </c>
      <c r="D2277" s="12"/>
      <c r="E2277" s="12"/>
      <c r="F2277" s="12"/>
      <c r="G2277" s="12" t="str">
        <f t="shared" si="224"/>
        <v/>
      </c>
      <c r="H2277" s="12"/>
      <c r="I2277" s="12"/>
      <c r="J2277" s="12"/>
      <c r="K2277" s="12">
        <f t="shared" si="225"/>
        <v>0</v>
      </c>
      <c r="L2277" s="12"/>
      <c r="M2277" s="12"/>
      <c r="N2277" s="12" t="b">
        <f t="shared" si="226"/>
        <v>1</v>
      </c>
      <c r="O2277" s="12" t="e">
        <f>VLOOKUP(G2277,[1]CTDaoKhung!$C$5:$L$726,2,0)</f>
        <v>#N/A</v>
      </c>
      <c r="P2277" s="12" t="e">
        <f t="shared" si="227"/>
        <v>#N/A</v>
      </c>
      <c r="Q2277" s="12"/>
      <c r="R2277" s="12"/>
    </row>
    <row r="2278" spans="1:18" hidden="1" x14ac:dyDescent="0.3">
      <c r="A2278" s="12"/>
      <c r="B2278" s="12"/>
      <c r="C2278" s="12" t="str">
        <f t="shared" si="228"/>
        <v/>
      </c>
      <c r="D2278" s="12"/>
      <c r="E2278" s="12"/>
      <c r="F2278" s="12"/>
      <c r="G2278" s="12" t="str">
        <f t="shared" si="224"/>
        <v/>
      </c>
      <c r="H2278" s="12"/>
      <c r="I2278" s="12"/>
      <c r="J2278" s="12"/>
      <c r="K2278" s="12">
        <f t="shared" si="225"/>
        <v>0</v>
      </c>
      <c r="L2278" s="12"/>
      <c r="M2278" s="12"/>
      <c r="N2278" s="12" t="b">
        <f t="shared" si="226"/>
        <v>1</v>
      </c>
      <c r="O2278" s="12" t="e">
        <f>VLOOKUP(G2278,[1]CTDaoKhung!$C$5:$L$726,2,0)</f>
        <v>#N/A</v>
      </c>
      <c r="P2278" s="12" t="e">
        <f t="shared" si="227"/>
        <v>#N/A</v>
      </c>
      <c r="Q2278" s="12"/>
      <c r="R2278" s="12"/>
    </row>
    <row r="2279" spans="1:18" hidden="1" x14ac:dyDescent="0.3">
      <c r="A2279" s="12"/>
      <c r="B2279" s="12"/>
      <c r="C2279" s="12" t="str">
        <f t="shared" si="228"/>
        <v/>
      </c>
      <c r="D2279" s="12"/>
      <c r="E2279" s="12"/>
      <c r="F2279" s="12"/>
      <c r="G2279" s="12" t="str">
        <f t="shared" si="224"/>
        <v/>
      </c>
      <c r="H2279" s="12"/>
      <c r="I2279" s="12"/>
      <c r="J2279" s="12"/>
      <c r="K2279" s="12">
        <f t="shared" si="225"/>
        <v>0</v>
      </c>
      <c r="L2279" s="12"/>
      <c r="M2279" s="12"/>
      <c r="N2279" s="12" t="b">
        <f t="shared" si="226"/>
        <v>1</v>
      </c>
      <c r="O2279" s="12" t="e">
        <f>VLOOKUP(G2279,[1]CTDaoKhung!$C$5:$L$726,2,0)</f>
        <v>#N/A</v>
      </c>
      <c r="P2279" s="12" t="e">
        <f t="shared" si="227"/>
        <v>#N/A</v>
      </c>
      <c r="Q2279" s="12"/>
      <c r="R2279" s="12"/>
    </row>
    <row r="2280" spans="1:18" hidden="1" x14ac:dyDescent="0.3">
      <c r="A2280" s="12"/>
      <c r="B2280" s="12"/>
      <c r="C2280" s="12" t="str">
        <f t="shared" si="228"/>
        <v/>
      </c>
      <c r="D2280" s="12"/>
      <c r="E2280" s="12"/>
      <c r="F2280" s="12"/>
      <c r="G2280" s="12" t="str">
        <f t="shared" si="224"/>
        <v/>
      </c>
      <c r="H2280" s="12"/>
      <c r="I2280" s="12"/>
      <c r="J2280" s="12"/>
      <c r="K2280" s="12">
        <f t="shared" si="225"/>
        <v>0</v>
      </c>
      <c r="L2280" s="12"/>
      <c r="M2280" s="12"/>
      <c r="N2280" s="12" t="b">
        <f t="shared" si="226"/>
        <v>1</v>
      </c>
      <c r="O2280" s="12" t="e">
        <f>VLOOKUP(G2280,[1]CTDaoKhung!$C$5:$L$726,2,0)</f>
        <v>#N/A</v>
      </c>
      <c r="P2280" s="12" t="e">
        <f t="shared" si="227"/>
        <v>#N/A</v>
      </c>
      <c r="Q2280" s="12"/>
      <c r="R2280" s="12"/>
    </row>
    <row r="2281" spans="1:18" hidden="1" x14ac:dyDescent="0.3">
      <c r="A2281" s="12"/>
      <c r="B2281" s="12"/>
      <c r="C2281" s="12" t="str">
        <f t="shared" si="228"/>
        <v/>
      </c>
      <c r="D2281" s="12"/>
      <c r="E2281" s="12"/>
      <c r="F2281" s="12"/>
      <c r="G2281" s="12" t="str">
        <f t="shared" si="224"/>
        <v/>
      </c>
      <c r="H2281" s="12"/>
      <c r="I2281" s="12"/>
      <c r="J2281" s="12"/>
      <c r="K2281" s="12">
        <f t="shared" si="225"/>
        <v>0</v>
      </c>
      <c r="L2281" s="12"/>
      <c r="M2281" s="12"/>
      <c r="N2281" s="12" t="b">
        <f t="shared" si="226"/>
        <v>1</v>
      </c>
      <c r="O2281" s="12" t="e">
        <f>VLOOKUP(G2281,[1]CTDaoKhung!$C$5:$L$726,2,0)</f>
        <v>#N/A</v>
      </c>
      <c r="P2281" s="12" t="e">
        <f t="shared" si="227"/>
        <v>#N/A</v>
      </c>
      <c r="Q2281" s="12"/>
      <c r="R2281" s="12"/>
    </row>
    <row r="2282" spans="1:18" hidden="1" x14ac:dyDescent="0.3">
      <c r="A2282" s="12"/>
      <c r="B2282" s="12"/>
      <c r="C2282" s="12" t="str">
        <f t="shared" si="228"/>
        <v/>
      </c>
      <c r="D2282" s="12"/>
      <c r="E2282" s="12"/>
      <c r="F2282" s="12"/>
      <c r="G2282" s="12" t="str">
        <f t="shared" si="224"/>
        <v/>
      </c>
      <c r="H2282" s="12"/>
      <c r="I2282" s="12"/>
      <c r="J2282" s="12"/>
      <c r="K2282" s="12">
        <f t="shared" si="225"/>
        <v>0</v>
      </c>
      <c r="L2282" s="12"/>
      <c r="M2282" s="12"/>
      <c r="N2282" s="12" t="b">
        <f t="shared" si="226"/>
        <v>1</v>
      </c>
      <c r="O2282" s="12" t="e">
        <f>VLOOKUP(G2282,[1]CTDaoKhung!$C$5:$L$726,2,0)</f>
        <v>#N/A</v>
      </c>
      <c r="P2282" s="12" t="e">
        <f t="shared" si="227"/>
        <v>#N/A</v>
      </c>
      <c r="Q2282" s="12"/>
      <c r="R2282" s="12"/>
    </row>
    <row r="2283" spans="1:18" hidden="1" x14ac:dyDescent="0.3">
      <c r="A2283" s="12"/>
      <c r="B2283" s="12"/>
      <c r="C2283" s="12" t="str">
        <f t="shared" si="228"/>
        <v/>
      </c>
      <c r="D2283" s="12"/>
      <c r="E2283" s="12"/>
      <c r="F2283" s="12"/>
      <c r="G2283" s="12" t="str">
        <f t="shared" si="224"/>
        <v/>
      </c>
      <c r="H2283" s="12"/>
      <c r="I2283" s="12"/>
      <c r="J2283" s="12"/>
      <c r="K2283" s="12">
        <f t="shared" si="225"/>
        <v>0</v>
      </c>
      <c r="L2283" s="12"/>
      <c r="M2283" s="12"/>
      <c r="N2283" s="12" t="b">
        <f t="shared" si="226"/>
        <v>1</v>
      </c>
      <c r="O2283" s="12" t="e">
        <f>VLOOKUP(G2283,[1]CTDaoKhung!$C$5:$L$726,2,0)</f>
        <v>#N/A</v>
      </c>
      <c r="P2283" s="12" t="e">
        <f t="shared" si="227"/>
        <v>#N/A</v>
      </c>
      <c r="Q2283" s="12"/>
      <c r="R2283" s="12"/>
    </row>
    <row r="2284" spans="1:18" hidden="1" x14ac:dyDescent="0.3">
      <c r="A2284" s="12"/>
      <c r="B2284" s="12"/>
      <c r="C2284" s="12" t="str">
        <f t="shared" si="228"/>
        <v/>
      </c>
      <c r="D2284" s="12"/>
      <c r="E2284" s="12"/>
      <c r="F2284" s="12"/>
      <c r="G2284" s="12" t="str">
        <f t="shared" si="224"/>
        <v/>
      </c>
      <c r="H2284" s="12"/>
      <c r="I2284" s="12"/>
      <c r="J2284" s="12"/>
      <c r="K2284" s="12">
        <f t="shared" si="225"/>
        <v>0</v>
      </c>
      <c r="L2284" s="12"/>
      <c r="M2284" s="12"/>
      <c r="N2284" s="12" t="b">
        <f t="shared" si="226"/>
        <v>1</v>
      </c>
      <c r="O2284" s="12" t="e">
        <f>VLOOKUP(G2284,[1]CTDaoKhung!$C$5:$L$726,2,0)</f>
        <v>#N/A</v>
      </c>
      <c r="P2284" s="12" t="e">
        <f t="shared" si="227"/>
        <v>#N/A</v>
      </c>
      <c r="Q2284" s="12"/>
      <c r="R2284" s="12"/>
    </row>
    <row r="2285" spans="1:18" hidden="1" x14ac:dyDescent="0.3">
      <c r="A2285" s="12"/>
      <c r="B2285" s="12"/>
      <c r="C2285" s="12" t="str">
        <f t="shared" si="228"/>
        <v/>
      </c>
      <c r="D2285" s="12"/>
      <c r="E2285" s="12"/>
      <c r="F2285" s="12"/>
      <c r="G2285" s="12" t="str">
        <f t="shared" si="224"/>
        <v/>
      </c>
      <c r="H2285" s="12"/>
      <c r="I2285" s="12"/>
      <c r="J2285" s="12"/>
      <c r="K2285" s="12">
        <f t="shared" si="225"/>
        <v>0</v>
      </c>
      <c r="L2285" s="12"/>
      <c r="M2285" s="12"/>
      <c r="N2285" s="12" t="b">
        <f t="shared" si="226"/>
        <v>1</v>
      </c>
      <c r="O2285" s="12" t="e">
        <f>VLOOKUP(G2285,[1]CTDaoKhung!$C$5:$L$726,2,0)</f>
        <v>#N/A</v>
      </c>
      <c r="P2285" s="12" t="e">
        <f t="shared" si="227"/>
        <v>#N/A</v>
      </c>
      <c r="Q2285" s="12"/>
      <c r="R2285" s="12"/>
    </row>
    <row r="2286" spans="1:18" hidden="1" x14ac:dyDescent="0.3">
      <c r="A2286" s="12"/>
      <c r="B2286" s="12"/>
      <c r="C2286" s="12" t="str">
        <f t="shared" si="228"/>
        <v/>
      </c>
      <c r="D2286" s="12"/>
      <c r="E2286" s="12"/>
      <c r="F2286" s="12"/>
      <c r="G2286" s="12" t="str">
        <f t="shared" si="224"/>
        <v/>
      </c>
      <c r="H2286" s="12"/>
      <c r="I2286" s="12"/>
      <c r="J2286" s="12"/>
      <c r="K2286" s="12">
        <f t="shared" si="225"/>
        <v>0</v>
      </c>
      <c r="L2286" s="12"/>
      <c r="M2286" s="12"/>
      <c r="N2286" s="12" t="b">
        <f t="shared" si="226"/>
        <v>1</v>
      </c>
      <c r="O2286" s="12" t="e">
        <f>VLOOKUP(G2286,[1]CTDaoKhung!$C$5:$L$726,2,0)</f>
        <v>#N/A</v>
      </c>
      <c r="P2286" s="12" t="e">
        <f t="shared" si="227"/>
        <v>#N/A</v>
      </c>
      <c r="Q2286" s="12"/>
      <c r="R2286" s="12"/>
    </row>
    <row r="2287" spans="1:18" hidden="1" x14ac:dyDescent="0.3">
      <c r="A2287" s="12"/>
      <c r="B2287" s="12"/>
      <c r="C2287" s="12" t="str">
        <f t="shared" si="228"/>
        <v/>
      </c>
      <c r="D2287" s="12"/>
      <c r="E2287" s="12"/>
      <c r="F2287" s="12"/>
      <c r="G2287" s="12" t="str">
        <f t="shared" si="224"/>
        <v/>
      </c>
      <c r="H2287" s="12"/>
      <c r="I2287" s="12"/>
      <c r="J2287" s="12"/>
      <c r="K2287" s="12">
        <f t="shared" si="225"/>
        <v>0</v>
      </c>
      <c r="L2287" s="12"/>
      <c r="M2287" s="12"/>
      <c r="N2287" s="12" t="b">
        <f t="shared" si="226"/>
        <v>1</v>
      </c>
      <c r="O2287" s="12" t="e">
        <f>VLOOKUP(G2287,[1]CTDaoKhung!$C$5:$L$726,2,0)</f>
        <v>#N/A</v>
      </c>
      <c r="P2287" s="12" t="e">
        <f t="shared" si="227"/>
        <v>#N/A</v>
      </c>
      <c r="Q2287" s="12"/>
      <c r="R2287" s="12"/>
    </row>
    <row r="2288" spans="1:18" hidden="1" x14ac:dyDescent="0.3">
      <c r="A2288" s="12"/>
      <c r="B2288" s="12"/>
      <c r="C2288" s="12" t="str">
        <f t="shared" si="228"/>
        <v/>
      </c>
      <c r="D2288" s="12"/>
      <c r="E2288" s="12"/>
      <c r="F2288" s="12"/>
      <c r="G2288" s="12" t="str">
        <f t="shared" si="224"/>
        <v/>
      </c>
      <c r="H2288" s="12"/>
      <c r="I2288" s="12"/>
      <c r="J2288" s="12"/>
      <c r="K2288" s="12">
        <f t="shared" si="225"/>
        <v>0</v>
      </c>
      <c r="L2288" s="12"/>
      <c r="M2288" s="12"/>
      <c r="N2288" s="12" t="b">
        <f t="shared" si="226"/>
        <v>1</v>
      </c>
      <c r="O2288" s="12" t="e">
        <f>VLOOKUP(G2288,[1]CTDaoKhung!$C$5:$L$726,2,0)</f>
        <v>#N/A</v>
      </c>
      <c r="P2288" s="12" t="e">
        <f t="shared" si="227"/>
        <v>#N/A</v>
      </c>
      <c r="Q2288" s="12"/>
      <c r="R2288" s="12"/>
    </row>
    <row r="2289" spans="1:18" hidden="1" x14ac:dyDescent="0.3">
      <c r="A2289" s="12"/>
      <c r="B2289" s="12"/>
      <c r="C2289" s="12" t="str">
        <f t="shared" si="228"/>
        <v/>
      </c>
      <c r="D2289" s="12"/>
      <c r="E2289" s="12"/>
      <c r="F2289" s="12"/>
      <c r="G2289" s="12" t="str">
        <f t="shared" si="224"/>
        <v/>
      </c>
      <c r="H2289" s="12"/>
      <c r="I2289" s="12"/>
      <c r="J2289" s="12"/>
      <c r="K2289" s="12">
        <f t="shared" si="225"/>
        <v>0</v>
      </c>
      <c r="L2289" s="12"/>
      <c r="M2289" s="12"/>
      <c r="N2289" s="12" t="b">
        <f t="shared" si="226"/>
        <v>1</v>
      </c>
      <c r="O2289" s="12" t="e">
        <f>VLOOKUP(G2289,[1]CTDaoKhung!$C$5:$L$726,2,0)</f>
        <v>#N/A</v>
      </c>
      <c r="P2289" s="12" t="e">
        <f t="shared" si="227"/>
        <v>#N/A</v>
      </c>
      <c r="Q2289" s="12"/>
      <c r="R2289" s="12"/>
    </row>
    <row r="2290" spans="1:18" hidden="1" x14ac:dyDescent="0.3">
      <c r="A2290" s="12"/>
      <c r="B2290" s="12"/>
      <c r="C2290" s="12" t="str">
        <f t="shared" si="228"/>
        <v/>
      </c>
      <c r="D2290" s="12"/>
      <c r="E2290" s="12"/>
      <c r="F2290" s="12"/>
      <c r="G2290" s="12" t="str">
        <f t="shared" si="224"/>
        <v/>
      </c>
      <c r="H2290" s="12"/>
      <c r="I2290" s="12"/>
      <c r="J2290" s="12"/>
      <c r="K2290" s="12">
        <f t="shared" si="225"/>
        <v>0</v>
      </c>
      <c r="L2290" s="12"/>
      <c r="M2290" s="12"/>
      <c r="N2290" s="12" t="b">
        <f t="shared" si="226"/>
        <v>1</v>
      </c>
      <c r="O2290" s="12" t="e">
        <f>VLOOKUP(G2290,[1]CTDaoKhung!$C$5:$L$726,2,0)</f>
        <v>#N/A</v>
      </c>
      <c r="P2290" s="12" t="e">
        <f t="shared" si="227"/>
        <v>#N/A</v>
      </c>
      <c r="Q2290" s="12"/>
      <c r="R2290" s="12"/>
    </row>
    <row r="2291" spans="1:18" hidden="1" x14ac:dyDescent="0.3">
      <c r="A2291" s="12"/>
      <c r="B2291" s="12"/>
      <c r="C2291" s="12" t="str">
        <f t="shared" si="228"/>
        <v/>
      </c>
      <c r="D2291" s="12"/>
      <c r="E2291" s="12"/>
      <c r="F2291" s="12"/>
      <c r="G2291" s="12" t="str">
        <f t="shared" si="224"/>
        <v/>
      </c>
      <c r="H2291" s="12"/>
      <c r="I2291" s="12"/>
      <c r="J2291" s="12"/>
      <c r="K2291" s="12">
        <f t="shared" si="225"/>
        <v>0</v>
      </c>
      <c r="L2291" s="12"/>
      <c r="M2291" s="12"/>
      <c r="N2291" s="12" t="b">
        <f t="shared" si="226"/>
        <v>1</v>
      </c>
      <c r="O2291" s="12" t="e">
        <f>VLOOKUP(G2291,[1]CTDaoKhung!$C$5:$L$726,2,0)</f>
        <v>#N/A</v>
      </c>
      <c r="P2291" s="12" t="e">
        <f t="shared" si="227"/>
        <v>#N/A</v>
      </c>
      <c r="Q2291" s="12"/>
      <c r="R2291" s="12"/>
    </row>
    <row r="2292" spans="1:18" hidden="1" x14ac:dyDescent="0.3">
      <c r="A2292" s="12"/>
      <c r="B2292" s="12"/>
      <c r="C2292" s="12" t="str">
        <f t="shared" si="228"/>
        <v/>
      </c>
      <c r="D2292" s="12"/>
      <c r="E2292" s="12"/>
      <c r="F2292" s="12"/>
      <c r="G2292" s="12" t="str">
        <f t="shared" si="224"/>
        <v/>
      </c>
      <c r="H2292" s="12"/>
      <c r="I2292" s="12"/>
      <c r="J2292" s="12"/>
      <c r="K2292" s="12">
        <f t="shared" si="225"/>
        <v>0</v>
      </c>
      <c r="L2292" s="12"/>
      <c r="M2292" s="12"/>
      <c r="N2292" s="12" t="b">
        <f t="shared" si="226"/>
        <v>1</v>
      </c>
      <c r="O2292" s="12" t="e">
        <f>VLOOKUP(G2292,[1]CTDaoKhung!$C$5:$L$726,2,0)</f>
        <v>#N/A</v>
      </c>
      <c r="P2292" s="12" t="e">
        <f t="shared" si="227"/>
        <v>#N/A</v>
      </c>
      <c r="Q2292" s="12"/>
      <c r="R2292" s="12"/>
    </row>
    <row r="2293" spans="1:18" hidden="1" x14ac:dyDescent="0.3">
      <c r="A2293" s="12"/>
      <c r="B2293" s="12"/>
      <c r="C2293" s="12" t="str">
        <f t="shared" si="228"/>
        <v/>
      </c>
      <c r="D2293" s="12"/>
      <c r="E2293" s="12"/>
      <c r="F2293" s="12"/>
      <c r="G2293" s="12" t="str">
        <f t="shared" si="224"/>
        <v/>
      </c>
      <c r="H2293" s="12"/>
      <c r="I2293" s="12"/>
      <c r="J2293" s="12"/>
      <c r="K2293" s="12">
        <f t="shared" si="225"/>
        <v>0</v>
      </c>
      <c r="L2293" s="12"/>
      <c r="M2293" s="12"/>
      <c r="N2293" s="12" t="b">
        <f t="shared" si="226"/>
        <v>1</v>
      </c>
      <c r="O2293" s="12" t="e">
        <f>VLOOKUP(G2293,[1]CTDaoKhung!$C$5:$L$726,2,0)</f>
        <v>#N/A</v>
      </c>
      <c r="P2293" s="12" t="e">
        <f t="shared" si="227"/>
        <v>#N/A</v>
      </c>
      <c r="Q2293" s="12"/>
      <c r="R2293" s="12"/>
    </row>
    <row r="2294" spans="1:18" hidden="1" x14ac:dyDescent="0.3">
      <c r="A2294" s="12"/>
      <c r="B2294" s="12"/>
      <c r="C2294" s="12" t="str">
        <f t="shared" si="228"/>
        <v/>
      </c>
      <c r="D2294" s="12"/>
      <c r="E2294" s="12"/>
      <c r="F2294" s="12"/>
      <c r="G2294" s="12" t="str">
        <f t="shared" si="224"/>
        <v/>
      </c>
      <c r="H2294" s="12"/>
      <c r="I2294" s="12"/>
      <c r="J2294" s="12"/>
      <c r="K2294" s="12">
        <f t="shared" si="225"/>
        <v>0</v>
      </c>
      <c r="L2294" s="12"/>
      <c r="M2294" s="12"/>
      <c r="N2294" s="12" t="b">
        <f t="shared" si="226"/>
        <v>1</v>
      </c>
      <c r="O2294" s="12" t="e">
        <f>VLOOKUP(G2294,[1]CTDaoKhung!$C$5:$L$726,2,0)</f>
        <v>#N/A</v>
      </c>
      <c r="P2294" s="12" t="e">
        <f t="shared" si="227"/>
        <v>#N/A</v>
      </c>
      <c r="Q2294" s="12"/>
      <c r="R2294" s="12"/>
    </row>
    <row r="2295" spans="1:18" hidden="1" x14ac:dyDescent="0.3">
      <c r="A2295" s="12"/>
      <c r="B2295" s="12"/>
      <c r="C2295" s="12" t="str">
        <f t="shared" si="228"/>
        <v/>
      </c>
      <c r="D2295" s="12"/>
      <c r="E2295" s="12"/>
      <c r="F2295" s="12"/>
      <c r="G2295" s="12" t="str">
        <f t="shared" si="224"/>
        <v/>
      </c>
      <c r="H2295" s="12"/>
      <c r="I2295" s="12"/>
      <c r="J2295" s="12"/>
      <c r="K2295" s="12">
        <f t="shared" si="225"/>
        <v>0</v>
      </c>
      <c r="L2295" s="12"/>
      <c r="M2295" s="12"/>
      <c r="N2295" s="12" t="b">
        <f t="shared" si="226"/>
        <v>1</v>
      </c>
      <c r="O2295" s="12" t="e">
        <f>VLOOKUP(G2295,[1]CTDaoKhung!$C$5:$L$726,2,0)</f>
        <v>#N/A</v>
      </c>
      <c r="P2295" s="12" t="e">
        <f t="shared" si="227"/>
        <v>#N/A</v>
      </c>
      <c r="Q2295" s="12"/>
      <c r="R2295" s="12"/>
    </row>
    <row r="2296" spans="1:18" hidden="1" x14ac:dyDescent="0.3">
      <c r="A2296" s="12"/>
      <c r="B2296" s="12"/>
      <c r="C2296" s="12" t="str">
        <f t="shared" si="228"/>
        <v/>
      </c>
      <c r="D2296" s="12"/>
      <c r="E2296" s="12"/>
      <c r="F2296" s="12"/>
      <c r="G2296" s="12" t="str">
        <f t="shared" si="224"/>
        <v/>
      </c>
      <c r="H2296" s="12"/>
      <c r="I2296" s="12"/>
      <c r="J2296" s="12"/>
      <c r="K2296" s="12">
        <f t="shared" si="225"/>
        <v>0</v>
      </c>
      <c r="L2296" s="12"/>
      <c r="M2296" s="12"/>
      <c r="N2296" s="12" t="b">
        <f t="shared" si="226"/>
        <v>1</v>
      </c>
      <c r="O2296" s="12" t="e">
        <f>VLOOKUP(G2296,[1]CTDaoKhung!$C$5:$L$726,2,0)</f>
        <v>#N/A</v>
      </c>
      <c r="P2296" s="12" t="e">
        <f t="shared" si="227"/>
        <v>#N/A</v>
      </c>
      <c r="Q2296" s="12"/>
      <c r="R2296" s="12"/>
    </row>
    <row r="2297" spans="1:18" hidden="1" x14ac:dyDescent="0.3">
      <c r="A2297" s="12"/>
      <c r="B2297" s="12"/>
      <c r="C2297" s="12" t="str">
        <f t="shared" si="228"/>
        <v/>
      </c>
      <c r="D2297" s="12"/>
      <c r="E2297" s="12"/>
      <c r="F2297" s="12"/>
      <c r="G2297" s="12" t="str">
        <f t="shared" si="224"/>
        <v/>
      </c>
      <c r="H2297" s="12"/>
      <c r="I2297" s="12"/>
      <c r="J2297" s="12"/>
      <c r="K2297" s="12">
        <f t="shared" si="225"/>
        <v>0</v>
      </c>
      <c r="L2297" s="12"/>
      <c r="M2297" s="12"/>
      <c r="N2297" s="12" t="b">
        <f t="shared" si="226"/>
        <v>1</v>
      </c>
      <c r="O2297" s="12" t="e">
        <f>VLOOKUP(G2297,[1]CTDaoKhung!$C$5:$L$726,2,0)</f>
        <v>#N/A</v>
      </c>
      <c r="P2297" s="12" t="e">
        <f t="shared" si="227"/>
        <v>#N/A</v>
      </c>
      <c r="Q2297" s="12"/>
      <c r="R2297" s="12"/>
    </row>
    <row r="2298" spans="1:18" hidden="1" x14ac:dyDescent="0.3">
      <c r="A2298" s="12"/>
      <c r="B2298" s="12"/>
      <c r="C2298" s="12" t="str">
        <f t="shared" si="228"/>
        <v/>
      </c>
      <c r="D2298" s="12"/>
      <c r="E2298" s="12"/>
      <c r="F2298" s="12"/>
      <c r="G2298" s="12" t="str">
        <f t="shared" si="224"/>
        <v/>
      </c>
      <c r="H2298" s="12"/>
      <c r="I2298" s="12"/>
      <c r="J2298" s="12"/>
      <c r="K2298" s="12">
        <f t="shared" si="225"/>
        <v>0</v>
      </c>
      <c r="L2298" s="12"/>
      <c r="M2298" s="12"/>
      <c r="N2298" s="12" t="b">
        <f t="shared" si="226"/>
        <v>1</v>
      </c>
      <c r="O2298" s="12" t="e">
        <f>VLOOKUP(G2298,[1]CTDaoKhung!$C$5:$L$726,2,0)</f>
        <v>#N/A</v>
      </c>
      <c r="P2298" s="12" t="e">
        <f t="shared" si="227"/>
        <v>#N/A</v>
      </c>
      <c r="Q2298" s="12"/>
      <c r="R2298" s="12"/>
    </row>
    <row r="2299" spans="1:18" hidden="1" x14ac:dyDescent="0.3">
      <c r="A2299" s="12"/>
      <c r="B2299" s="12"/>
      <c r="C2299" s="12" t="str">
        <f t="shared" si="228"/>
        <v/>
      </c>
      <c r="D2299" s="12"/>
      <c r="E2299" s="12"/>
      <c r="F2299" s="12"/>
      <c r="G2299" s="12" t="str">
        <f t="shared" si="224"/>
        <v/>
      </c>
      <c r="H2299" s="12"/>
      <c r="I2299" s="12"/>
      <c r="J2299" s="12"/>
      <c r="K2299" s="12">
        <f t="shared" si="225"/>
        <v>0</v>
      </c>
      <c r="L2299" s="12"/>
      <c r="M2299" s="12"/>
      <c r="N2299" s="12" t="b">
        <f t="shared" si="226"/>
        <v>1</v>
      </c>
      <c r="O2299" s="12" t="e">
        <f>VLOOKUP(G2299,[1]CTDaoKhung!$C$5:$L$726,2,0)</f>
        <v>#N/A</v>
      </c>
      <c r="P2299" s="12" t="e">
        <f t="shared" si="227"/>
        <v>#N/A</v>
      </c>
      <c r="Q2299" s="12"/>
      <c r="R2299" s="12"/>
    </row>
    <row r="2300" spans="1:18" hidden="1" x14ac:dyDescent="0.3">
      <c r="A2300" s="12"/>
      <c r="B2300" s="12"/>
      <c r="C2300" s="12" t="str">
        <f t="shared" si="228"/>
        <v/>
      </c>
      <c r="D2300" s="12"/>
      <c r="E2300" s="12"/>
      <c r="F2300" s="12"/>
      <c r="G2300" s="12" t="str">
        <f t="shared" si="224"/>
        <v/>
      </c>
      <c r="H2300" s="12"/>
      <c r="I2300" s="12"/>
      <c r="J2300" s="12"/>
      <c r="K2300" s="12">
        <f t="shared" si="225"/>
        <v>0</v>
      </c>
      <c r="L2300" s="12"/>
      <c r="M2300" s="12"/>
      <c r="N2300" s="12" t="b">
        <f t="shared" si="226"/>
        <v>1</v>
      </c>
      <c r="O2300" s="12" t="e">
        <f>VLOOKUP(G2300,[1]CTDaoKhung!$C$5:$L$726,2,0)</f>
        <v>#N/A</v>
      </c>
      <c r="P2300" s="12" t="e">
        <f t="shared" si="227"/>
        <v>#N/A</v>
      </c>
      <c r="Q2300" s="12"/>
      <c r="R2300" s="12"/>
    </row>
    <row r="2301" spans="1:18" hidden="1" x14ac:dyDescent="0.3">
      <c r="A2301" s="12"/>
      <c r="B2301" s="12"/>
      <c r="C2301" s="12" t="str">
        <f t="shared" si="228"/>
        <v/>
      </c>
      <c r="D2301" s="12"/>
      <c r="E2301" s="12"/>
      <c r="F2301" s="12"/>
      <c r="G2301" s="12" t="str">
        <f t="shared" si="224"/>
        <v/>
      </c>
      <c r="H2301" s="12"/>
      <c r="I2301" s="12"/>
      <c r="J2301" s="12"/>
      <c r="K2301" s="12">
        <f t="shared" si="225"/>
        <v>0</v>
      </c>
      <c r="L2301" s="12"/>
      <c r="M2301" s="12"/>
      <c r="N2301" s="12" t="b">
        <f t="shared" si="226"/>
        <v>1</v>
      </c>
      <c r="O2301" s="12" t="e">
        <f>VLOOKUP(G2301,[1]CTDaoKhung!$C$5:$L$726,2,0)</f>
        <v>#N/A</v>
      </c>
      <c r="P2301" s="12" t="e">
        <f t="shared" si="227"/>
        <v>#N/A</v>
      </c>
      <c r="Q2301" s="12"/>
      <c r="R2301" s="12"/>
    </row>
    <row r="2302" spans="1:18" hidden="1" x14ac:dyDescent="0.3">
      <c r="A2302" s="12"/>
      <c r="B2302" s="12"/>
      <c r="C2302" s="12" t="str">
        <f t="shared" si="228"/>
        <v/>
      </c>
      <c r="D2302" s="12"/>
      <c r="E2302" s="12"/>
      <c r="F2302" s="12"/>
      <c r="G2302" s="12" t="str">
        <f t="shared" si="224"/>
        <v/>
      </c>
      <c r="H2302" s="12"/>
      <c r="I2302" s="12"/>
      <c r="J2302" s="12"/>
      <c r="K2302" s="12">
        <f t="shared" si="225"/>
        <v>0</v>
      </c>
      <c r="L2302" s="12"/>
      <c r="M2302" s="12"/>
      <c r="N2302" s="12" t="b">
        <f t="shared" si="226"/>
        <v>1</v>
      </c>
      <c r="O2302" s="12" t="e">
        <f>VLOOKUP(G2302,[1]CTDaoKhung!$C$5:$L$726,2,0)</f>
        <v>#N/A</v>
      </c>
      <c r="P2302" s="12" t="e">
        <f t="shared" si="227"/>
        <v>#N/A</v>
      </c>
      <c r="Q2302" s="12"/>
      <c r="R2302" s="12"/>
    </row>
    <row r="2303" spans="1:18" hidden="1" x14ac:dyDescent="0.3">
      <c r="A2303" s="12"/>
      <c r="B2303" s="12"/>
      <c r="C2303" s="12" t="str">
        <f t="shared" si="228"/>
        <v/>
      </c>
      <c r="D2303" s="12"/>
      <c r="E2303" s="12"/>
      <c r="F2303" s="12"/>
      <c r="G2303" s="12" t="str">
        <f t="shared" si="224"/>
        <v/>
      </c>
      <c r="H2303" s="12"/>
      <c r="I2303" s="12"/>
      <c r="J2303" s="12"/>
      <c r="K2303" s="12">
        <f t="shared" si="225"/>
        <v>0</v>
      </c>
      <c r="L2303" s="12"/>
      <c r="M2303" s="12"/>
      <c r="N2303" s="12" t="b">
        <f t="shared" si="226"/>
        <v>1</v>
      </c>
      <c r="O2303" s="12" t="e">
        <f>VLOOKUP(G2303,[1]CTDaoKhung!$C$5:$L$726,2,0)</f>
        <v>#N/A</v>
      </c>
      <c r="P2303" s="12" t="e">
        <f t="shared" si="227"/>
        <v>#N/A</v>
      </c>
      <c r="Q2303" s="12"/>
      <c r="R2303" s="12"/>
    </row>
    <row r="2304" spans="1:18" hidden="1" x14ac:dyDescent="0.3">
      <c r="A2304" s="12"/>
      <c r="B2304" s="12"/>
      <c r="C2304" s="12" t="str">
        <f t="shared" si="228"/>
        <v/>
      </c>
      <c r="D2304" s="12"/>
      <c r="E2304" s="12"/>
      <c r="F2304" s="12"/>
      <c r="G2304" s="12" t="str">
        <f t="shared" si="224"/>
        <v/>
      </c>
      <c r="H2304" s="12"/>
      <c r="I2304" s="12"/>
      <c r="J2304" s="12"/>
      <c r="K2304" s="12">
        <f t="shared" si="225"/>
        <v>0</v>
      </c>
      <c r="L2304" s="12"/>
      <c r="M2304" s="12"/>
      <c r="N2304" s="12" t="b">
        <f t="shared" si="226"/>
        <v>1</v>
      </c>
      <c r="O2304" s="12" t="e">
        <f>VLOOKUP(G2304,[1]CTDaoKhung!$C$5:$L$726,2,0)</f>
        <v>#N/A</v>
      </c>
      <c r="P2304" s="12" t="e">
        <f t="shared" si="227"/>
        <v>#N/A</v>
      </c>
      <c r="Q2304" s="12"/>
      <c r="R2304" s="12"/>
    </row>
    <row r="2305" spans="1:18" hidden="1" x14ac:dyDescent="0.3">
      <c r="A2305" s="12"/>
      <c r="B2305" s="12"/>
      <c r="C2305" s="12" t="str">
        <f t="shared" si="228"/>
        <v/>
      </c>
      <c r="D2305" s="12"/>
      <c r="E2305" s="12"/>
      <c r="F2305" s="12"/>
      <c r="G2305" s="12" t="str">
        <f t="shared" si="224"/>
        <v/>
      </c>
      <c r="H2305" s="12"/>
      <c r="I2305" s="12"/>
      <c r="J2305" s="12"/>
      <c r="K2305" s="12">
        <f t="shared" si="225"/>
        <v>0</v>
      </c>
      <c r="L2305" s="12"/>
      <c r="M2305" s="12"/>
      <c r="N2305" s="12" t="b">
        <f t="shared" si="226"/>
        <v>1</v>
      </c>
      <c r="O2305" s="12" t="e">
        <f>VLOOKUP(G2305,[1]CTDaoKhung!$C$5:$L$726,2,0)</f>
        <v>#N/A</v>
      </c>
      <c r="P2305" s="12" t="e">
        <f t="shared" si="227"/>
        <v>#N/A</v>
      </c>
      <c r="Q2305" s="12"/>
      <c r="R2305" s="12"/>
    </row>
    <row r="2306" spans="1:18" hidden="1" x14ac:dyDescent="0.3">
      <c r="A2306" s="12"/>
      <c r="B2306" s="12"/>
      <c r="C2306" s="12" t="str">
        <f t="shared" si="228"/>
        <v/>
      </c>
      <c r="D2306" s="12"/>
      <c r="E2306" s="12"/>
      <c r="F2306" s="12"/>
      <c r="G2306" s="12" t="str">
        <f t="shared" si="224"/>
        <v/>
      </c>
      <c r="H2306" s="12"/>
      <c r="I2306" s="12"/>
      <c r="J2306" s="12"/>
      <c r="K2306" s="12">
        <f t="shared" si="225"/>
        <v>0</v>
      </c>
      <c r="L2306" s="12"/>
      <c r="M2306" s="12"/>
      <c r="N2306" s="12" t="b">
        <f t="shared" si="226"/>
        <v>1</v>
      </c>
      <c r="O2306" s="12" t="e">
        <f>VLOOKUP(G2306,[1]CTDaoKhung!$C$5:$L$726,2,0)</f>
        <v>#N/A</v>
      </c>
      <c r="P2306" s="12" t="e">
        <f t="shared" si="227"/>
        <v>#N/A</v>
      </c>
      <c r="Q2306" s="12"/>
      <c r="R2306" s="12"/>
    </row>
    <row r="2307" spans="1:18" hidden="1" x14ac:dyDescent="0.3">
      <c r="A2307" s="12"/>
      <c r="B2307" s="12"/>
      <c r="C2307" s="12" t="str">
        <f t="shared" si="228"/>
        <v/>
      </c>
      <c r="D2307" s="12"/>
      <c r="E2307" s="12"/>
      <c r="F2307" s="12"/>
      <c r="G2307" s="12" t="str">
        <f t="shared" ref="G2307:G2370" si="229">E2307&amp;F2307</f>
        <v/>
      </c>
      <c r="H2307" s="12"/>
      <c r="I2307" s="12"/>
      <c r="J2307" s="12"/>
      <c r="K2307" s="12">
        <f t="shared" ref="K2307:K2370" si="230">D2307</f>
        <v>0</v>
      </c>
      <c r="L2307" s="12"/>
      <c r="M2307" s="12"/>
      <c r="N2307" s="12" t="b">
        <f t="shared" ref="N2307:N2370" si="231">L2307=M2307</f>
        <v>1</v>
      </c>
      <c r="O2307" s="12" t="e">
        <f>VLOOKUP(G2307,[1]CTDaoKhung!$C$5:$L$726,2,0)</f>
        <v>#N/A</v>
      </c>
      <c r="P2307" s="12" t="e">
        <f t="shared" ref="P2307:P2370" si="232">H2307=O2307</f>
        <v>#N/A</v>
      </c>
      <c r="Q2307" s="12"/>
      <c r="R2307" s="12"/>
    </row>
    <row r="2308" spans="1:18" hidden="1" x14ac:dyDescent="0.3">
      <c r="A2308" s="12"/>
      <c r="B2308" s="12"/>
      <c r="C2308" s="12" t="str">
        <f t="shared" si="228"/>
        <v/>
      </c>
      <c r="D2308" s="12"/>
      <c r="E2308" s="12"/>
      <c r="F2308" s="12"/>
      <c r="G2308" s="12" t="str">
        <f t="shared" si="229"/>
        <v/>
      </c>
      <c r="H2308" s="12"/>
      <c r="I2308" s="12"/>
      <c r="J2308" s="12"/>
      <c r="K2308" s="12">
        <f t="shared" si="230"/>
        <v>0</v>
      </c>
      <c r="L2308" s="12"/>
      <c r="M2308" s="12"/>
      <c r="N2308" s="12" t="b">
        <f t="shared" si="231"/>
        <v>1</v>
      </c>
      <c r="O2308" s="12" t="e">
        <f>VLOOKUP(G2308,[1]CTDaoKhung!$C$5:$L$726,2,0)</f>
        <v>#N/A</v>
      </c>
      <c r="P2308" s="12" t="e">
        <f t="shared" si="232"/>
        <v>#N/A</v>
      </c>
      <c r="Q2308" s="12"/>
      <c r="R2308" s="12"/>
    </row>
    <row r="2309" spans="1:18" hidden="1" x14ac:dyDescent="0.3">
      <c r="A2309" s="12"/>
      <c r="B2309" s="12"/>
      <c r="C2309" s="12" t="str">
        <f t="shared" si="228"/>
        <v/>
      </c>
      <c r="D2309" s="12"/>
      <c r="E2309" s="12"/>
      <c r="F2309" s="12"/>
      <c r="G2309" s="12" t="str">
        <f t="shared" si="229"/>
        <v/>
      </c>
      <c r="H2309" s="12"/>
      <c r="I2309" s="12"/>
      <c r="J2309" s="12"/>
      <c r="K2309" s="12">
        <f t="shared" si="230"/>
        <v>0</v>
      </c>
      <c r="L2309" s="12"/>
      <c r="M2309" s="12"/>
      <c r="N2309" s="12" t="b">
        <f t="shared" si="231"/>
        <v>1</v>
      </c>
      <c r="O2309" s="12" t="e">
        <f>VLOOKUP(G2309,[1]CTDaoKhung!$C$5:$L$726,2,0)</f>
        <v>#N/A</v>
      </c>
      <c r="P2309" s="12" t="e">
        <f t="shared" si="232"/>
        <v>#N/A</v>
      </c>
      <c r="Q2309" s="12"/>
      <c r="R2309" s="12"/>
    </row>
    <row r="2310" spans="1:18" hidden="1" x14ac:dyDescent="0.3">
      <c r="A2310" s="12"/>
      <c r="B2310" s="12"/>
      <c r="C2310" s="12" t="str">
        <f t="shared" si="228"/>
        <v/>
      </c>
      <c r="D2310" s="12"/>
      <c r="E2310" s="12"/>
      <c r="F2310" s="12"/>
      <c r="G2310" s="12" t="str">
        <f t="shared" si="229"/>
        <v/>
      </c>
      <c r="H2310" s="12"/>
      <c r="I2310" s="12"/>
      <c r="J2310" s="12"/>
      <c r="K2310" s="12">
        <f t="shared" si="230"/>
        <v>0</v>
      </c>
      <c r="L2310" s="12"/>
      <c r="M2310" s="12"/>
      <c r="N2310" s="12" t="b">
        <f t="shared" si="231"/>
        <v>1</v>
      </c>
      <c r="O2310" s="12" t="e">
        <f>VLOOKUP(G2310,[1]CTDaoKhung!$C$5:$L$726,2,0)</f>
        <v>#N/A</v>
      </c>
      <c r="P2310" s="12" t="e">
        <f t="shared" si="232"/>
        <v>#N/A</v>
      </c>
      <c r="Q2310" s="12"/>
      <c r="R2310" s="12"/>
    </row>
    <row r="2311" spans="1:18" hidden="1" x14ac:dyDescent="0.3">
      <c r="A2311" s="12"/>
      <c r="B2311" s="12"/>
      <c r="C2311" s="12" t="str">
        <f t="shared" si="228"/>
        <v/>
      </c>
      <c r="D2311" s="12"/>
      <c r="E2311" s="12"/>
      <c r="F2311" s="12"/>
      <c r="G2311" s="12" t="str">
        <f t="shared" si="229"/>
        <v/>
      </c>
      <c r="H2311" s="12"/>
      <c r="I2311" s="12"/>
      <c r="J2311" s="12"/>
      <c r="K2311" s="12">
        <f t="shared" si="230"/>
        <v>0</v>
      </c>
      <c r="L2311" s="12"/>
      <c r="M2311" s="12"/>
      <c r="N2311" s="12" t="b">
        <f t="shared" si="231"/>
        <v>1</v>
      </c>
      <c r="O2311" s="12" t="e">
        <f>VLOOKUP(G2311,[1]CTDaoKhung!$C$5:$L$726,2,0)</f>
        <v>#N/A</v>
      </c>
      <c r="P2311" s="12" t="e">
        <f t="shared" si="232"/>
        <v>#N/A</v>
      </c>
      <c r="Q2311" s="12"/>
      <c r="R2311" s="12"/>
    </row>
    <row r="2312" spans="1:18" hidden="1" x14ac:dyDescent="0.3">
      <c r="A2312" s="12"/>
      <c r="B2312" s="12"/>
      <c r="C2312" s="12" t="str">
        <f t="shared" si="228"/>
        <v/>
      </c>
      <c r="D2312" s="12"/>
      <c r="E2312" s="12"/>
      <c r="F2312" s="12"/>
      <c r="G2312" s="12" t="str">
        <f t="shared" si="229"/>
        <v/>
      </c>
      <c r="H2312" s="12"/>
      <c r="I2312" s="12"/>
      <c r="J2312" s="12"/>
      <c r="K2312" s="12">
        <f t="shared" si="230"/>
        <v>0</v>
      </c>
      <c r="L2312" s="12"/>
      <c r="M2312" s="12"/>
      <c r="N2312" s="12" t="b">
        <f t="shared" si="231"/>
        <v>1</v>
      </c>
      <c r="O2312" s="12" t="e">
        <f>VLOOKUP(G2312,[1]CTDaoKhung!$C$5:$L$726,2,0)</f>
        <v>#N/A</v>
      </c>
      <c r="P2312" s="12" t="e">
        <f t="shared" si="232"/>
        <v>#N/A</v>
      </c>
      <c r="Q2312" s="12"/>
      <c r="R2312" s="12"/>
    </row>
    <row r="2313" spans="1:18" hidden="1" x14ac:dyDescent="0.3">
      <c r="A2313" s="12"/>
      <c r="B2313" s="12"/>
      <c r="C2313" s="12" t="str">
        <f t="shared" si="228"/>
        <v/>
      </c>
      <c r="D2313" s="12"/>
      <c r="E2313" s="12"/>
      <c r="F2313" s="12"/>
      <c r="G2313" s="12" t="str">
        <f t="shared" si="229"/>
        <v/>
      </c>
      <c r="H2313" s="12"/>
      <c r="I2313" s="12"/>
      <c r="J2313" s="12"/>
      <c r="K2313" s="12">
        <f t="shared" si="230"/>
        <v>0</v>
      </c>
      <c r="L2313" s="12"/>
      <c r="M2313" s="12"/>
      <c r="N2313" s="12" t="b">
        <f t="shared" si="231"/>
        <v>1</v>
      </c>
      <c r="O2313" s="12" t="e">
        <f>VLOOKUP(G2313,[1]CTDaoKhung!$C$5:$L$726,2,0)</f>
        <v>#N/A</v>
      </c>
      <c r="P2313" s="12" t="e">
        <f t="shared" si="232"/>
        <v>#N/A</v>
      </c>
      <c r="Q2313" s="12"/>
      <c r="R2313" s="12"/>
    </row>
    <row r="2314" spans="1:18" hidden="1" x14ac:dyDescent="0.3">
      <c r="A2314" s="12"/>
      <c r="B2314" s="12"/>
      <c r="C2314" s="12" t="str">
        <f t="shared" si="228"/>
        <v/>
      </c>
      <c r="D2314" s="12"/>
      <c r="E2314" s="12"/>
      <c r="F2314" s="12"/>
      <c r="G2314" s="12" t="str">
        <f t="shared" si="229"/>
        <v/>
      </c>
      <c r="H2314" s="12"/>
      <c r="I2314" s="12"/>
      <c r="J2314" s="12"/>
      <c r="K2314" s="12">
        <f t="shared" si="230"/>
        <v>0</v>
      </c>
      <c r="L2314" s="12"/>
      <c r="M2314" s="12"/>
      <c r="N2314" s="12" t="b">
        <f t="shared" si="231"/>
        <v>1</v>
      </c>
      <c r="O2314" s="12" t="e">
        <f>VLOOKUP(G2314,[1]CTDaoKhung!$C$5:$L$726,2,0)</f>
        <v>#N/A</v>
      </c>
      <c r="P2314" s="12" t="e">
        <f t="shared" si="232"/>
        <v>#N/A</v>
      </c>
      <c r="Q2314" s="12"/>
      <c r="R2314" s="12"/>
    </row>
    <row r="2315" spans="1:18" hidden="1" x14ac:dyDescent="0.3">
      <c r="A2315" s="12"/>
      <c r="B2315" s="12"/>
      <c r="C2315" s="12" t="str">
        <f t="shared" si="228"/>
        <v/>
      </c>
      <c r="D2315" s="12"/>
      <c r="E2315" s="12"/>
      <c r="F2315" s="12"/>
      <c r="G2315" s="12" t="str">
        <f t="shared" si="229"/>
        <v/>
      </c>
      <c r="H2315" s="12"/>
      <c r="I2315" s="12"/>
      <c r="J2315" s="12"/>
      <c r="K2315" s="12">
        <f t="shared" si="230"/>
        <v>0</v>
      </c>
      <c r="L2315" s="12"/>
      <c r="M2315" s="12"/>
      <c r="N2315" s="12" t="b">
        <f t="shared" si="231"/>
        <v>1</v>
      </c>
      <c r="O2315" s="12" t="e">
        <f>VLOOKUP(G2315,[1]CTDaoKhung!$C$5:$L$726,2,0)</f>
        <v>#N/A</v>
      </c>
      <c r="P2315" s="12" t="e">
        <f t="shared" si="232"/>
        <v>#N/A</v>
      </c>
      <c r="Q2315" s="12"/>
      <c r="R2315" s="12"/>
    </row>
    <row r="2316" spans="1:18" hidden="1" x14ac:dyDescent="0.3">
      <c r="A2316" s="12"/>
      <c r="B2316" s="12"/>
      <c r="C2316" s="12" t="str">
        <f t="shared" si="228"/>
        <v/>
      </c>
      <c r="D2316" s="12"/>
      <c r="E2316" s="12"/>
      <c r="F2316" s="12"/>
      <c r="G2316" s="12" t="str">
        <f t="shared" si="229"/>
        <v/>
      </c>
      <c r="H2316" s="12"/>
      <c r="I2316" s="12"/>
      <c r="J2316" s="12"/>
      <c r="K2316" s="12">
        <f t="shared" si="230"/>
        <v>0</v>
      </c>
      <c r="L2316" s="12"/>
      <c r="M2316" s="12"/>
      <c r="N2316" s="12" t="b">
        <f t="shared" si="231"/>
        <v>1</v>
      </c>
      <c r="O2316" s="12" t="e">
        <f>VLOOKUP(G2316,[1]CTDaoKhung!$C$5:$L$726,2,0)</f>
        <v>#N/A</v>
      </c>
      <c r="P2316" s="12" t="e">
        <f t="shared" si="232"/>
        <v>#N/A</v>
      </c>
      <c r="Q2316" s="12"/>
      <c r="R2316" s="12"/>
    </row>
    <row r="2317" spans="1:18" hidden="1" x14ac:dyDescent="0.3">
      <c r="A2317" s="12"/>
      <c r="B2317" s="12"/>
      <c r="C2317" s="12" t="str">
        <f t="shared" si="228"/>
        <v/>
      </c>
      <c r="D2317" s="12"/>
      <c r="E2317" s="12"/>
      <c r="F2317" s="12"/>
      <c r="G2317" s="12" t="str">
        <f t="shared" si="229"/>
        <v/>
      </c>
      <c r="H2317" s="12"/>
      <c r="I2317" s="12"/>
      <c r="J2317" s="12"/>
      <c r="K2317" s="12">
        <f t="shared" si="230"/>
        <v>0</v>
      </c>
      <c r="L2317" s="12"/>
      <c r="M2317" s="12"/>
      <c r="N2317" s="12" t="b">
        <f t="shared" si="231"/>
        <v>1</v>
      </c>
      <c r="O2317" s="12" t="e">
        <f>VLOOKUP(G2317,[1]CTDaoKhung!$C$5:$L$726,2,0)</f>
        <v>#N/A</v>
      </c>
      <c r="P2317" s="12" t="e">
        <f t="shared" si="232"/>
        <v>#N/A</v>
      </c>
      <c r="Q2317" s="12"/>
      <c r="R2317" s="12"/>
    </row>
    <row r="2318" spans="1:18" hidden="1" x14ac:dyDescent="0.3">
      <c r="A2318" s="12"/>
      <c r="B2318" s="12"/>
      <c r="C2318" s="12" t="str">
        <f t="shared" si="228"/>
        <v/>
      </c>
      <c r="D2318" s="12"/>
      <c r="E2318" s="12"/>
      <c r="F2318" s="12"/>
      <c r="G2318" s="12" t="str">
        <f t="shared" si="229"/>
        <v/>
      </c>
      <c r="H2318" s="12"/>
      <c r="I2318" s="12"/>
      <c r="J2318" s="12"/>
      <c r="K2318" s="12">
        <f t="shared" si="230"/>
        <v>0</v>
      </c>
      <c r="L2318" s="12"/>
      <c r="M2318" s="12"/>
      <c r="N2318" s="12" t="b">
        <f t="shared" si="231"/>
        <v>1</v>
      </c>
      <c r="O2318" s="12" t="e">
        <f>VLOOKUP(G2318,[1]CTDaoKhung!$C$5:$L$726,2,0)</f>
        <v>#N/A</v>
      </c>
      <c r="P2318" s="12" t="e">
        <f t="shared" si="232"/>
        <v>#N/A</v>
      </c>
      <c r="Q2318" s="12"/>
      <c r="R2318" s="12"/>
    </row>
    <row r="2319" spans="1:18" hidden="1" x14ac:dyDescent="0.3">
      <c r="A2319" s="12"/>
      <c r="B2319" s="12"/>
      <c r="C2319" s="12" t="str">
        <f t="shared" si="228"/>
        <v/>
      </c>
      <c r="D2319" s="12"/>
      <c r="E2319" s="12"/>
      <c r="F2319" s="12"/>
      <c r="G2319" s="12" t="str">
        <f t="shared" si="229"/>
        <v/>
      </c>
      <c r="H2319" s="12"/>
      <c r="I2319" s="12"/>
      <c r="J2319" s="12"/>
      <c r="K2319" s="12">
        <f t="shared" si="230"/>
        <v>0</v>
      </c>
      <c r="L2319" s="12"/>
      <c r="M2319" s="12"/>
      <c r="N2319" s="12" t="b">
        <f t="shared" si="231"/>
        <v>1</v>
      </c>
      <c r="O2319" s="12" t="e">
        <f>VLOOKUP(G2319,[1]CTDaoKhung!$C$5:$L$726,2,0)</f>
        <v>#N/A</v>
      </c>
      <c r="P2319" s="12" t="e">
        <f t="shared" si="232"/>
        <v>#N/A</v>
      </c>
      <c r="Q2319" s="12"/>
      <c r="R2319" s="12"/>
    </row>
    <row r="2320" spans="1:18" hidden="1" x14ac:dyDescent="0.3">
      <c r="A2320" s="12"/>
      <c r="B2320" s="12"/>
      <c r="C2320" s="12" t="str">
        <f t="shared" si="228"/>
        <v/>
      </c>
      <c r="D2320" s="12"/>
      <c r="E2320" s="12"/>
      <c r="F2320" s="12"/>
      <c r="G2320" s="12" t="str">
        <f t="shared" si="229"/>
        <v/>
      </c>
      <c r="H2320" s="12"/>
      <c r="I2320" s="12"/>
      <c r="J2320" s="12"/>
      <c r="K2320" s="12">
        <f t="shared" si="230"/>
        <v>0</v>
      </c>
      <c r="L2320" s="12"/>
      <c r="M2320" s="12"/>
      <c r="N2320" s="12" t="b">
        <f t="shared" si="231"/>
        <v>1</v>
      </c>
      <c r="O2320" s="12" t="e">
        <f>VLOOKUP(G2320,[1]CTDaoKhung!$C$5:$L$726,2,0)</f>
        <v>#N/A</v>
      </c>
      <c r="P2320" s="12" t="e">
        <f t="shared" si="232"/>
        <v>#N/A</v>
      </c>
      <c r="Q2320" s="12"/>
      <c r="R2320" s="12"/>
    </row>
    <row r="2321" spans="1:18" hidden="1" x14ac:dyDescent="0.3">
      <c r="A2321" s="12"/>
      <c r="B2321" s="12"/>
      <c r="C2321" s="12" t="str">
        <f t="shared" si="228"/>
        <v/>
      </c>
      <c r="D2321" s="12"/>
      <c r="E2321" s="12"/>
      <c r="F2321" s="12"/>
      <c r="G2321" s="12" t="str">
        <f t="shared" si="229"/>
        <v/>
      </c>
      <c r="H2321" s="12"/>
      <c r="I2321" s="12"/>
      <c r="J2321" s="12"/>
      <c r="K2321" s="12">
        <f t="shared" si="230"/>
        <v>0</v>
      </c>
      <c r="L2321" s="12"/>
      <c r="M2321" s="12"/>
      <c r="N2321" s="12" t="b">
        <f t="shared" si="231"/>
        <v>1</v>
      </c>
      <c r="O2321" s="12" t="e">
        <f>VLOOKUP(G2321,[1]CTDaoKhung!$C$5:$L$726,2,0)</f>
        <v>#N/A</v>
      </c>
      <c r="P2321" s="12" t="e">
        <f t="shared" si="232"/>
        <v>#N/A</v>
      </c>
      <c r="Q2321" s="12"/>
      <c r="R2321" s="12"/>
    </row>
    <row r="2322" spans="1:18" hidden="1" x14ac:dyDescent="0.3">
      <c r="A2322" s="12"/>
      <c r="B2322" s="12"/>
      <c r="C2322" s="12" t="str">
        <f t="shared" ref="C2322:C2385" si="233">MID(F2322,5,2)</f>
        <v/>
      </c>
      <c r="D2322" s="12"/>
      <c r="E2322" s="12"/>
      <c r="F2322" s="12"/>
      <c r="G2322" s="12" t="str">
        <f t="shared" si="229"/>
        <v/>
      </c>
      <c r="H2322" s="12"/>
      <c r="I2322" s="12"/>
      <c r="J2322" s="12"/>
      <c r="K2322" s="12">
        <f t="shared" si="230"/>
        <v>0</v>
      </c>
      <c r="L2322" s="12"/>
      <c r="M2322" s="12"/>
      <c r="N2322" s="12" t="b">
        <f t="shared" si="231"/>
        <v>1</v>
      </c>
      <c r="O2322" s="12" t="e">
        <f>VLOOKUP(G2322,[1]CTDaoKhung!$C$5:$L$726,2,0)</f>
        <v>#N/A</v>
      </c>
      <c r="P2322" s="12" t="e">
        <f t="shared" si="232"/>
        <v>#N/A</v>
      </c>
      <c r="Q2322" s="12"/>
      <c r="R2322" s="12"/>
    </row>
    <row r="2323" spans="1:18" hidden="1" x14ac:dyDescent="0.3">
      <c r="A2323" s="12"/>
      <c r="B2323" s="12"/>
      <c r="C2323" s="12" t="str">
        <f t="shared" si="233"/>
        <v/>
      </c>
      <c r="D2323" s="12"/>
      <c r="E2323" s="12"/>
      <c r="F2323" s="12"/>
      <c r="G2323" s="12" t="str">
        <f t="shared" si="229"/>
        <v/>
      </c>
      <c r="H2323" s="12"/>
      <c r="I2323" s="12"/>
      <c r="J2323" s="12"/>
      <c r="K2323" s="12">
        <f t="shared" si="230"/>
        <v>0</v>
      </c>
      <c r="L2323" s="12"/>
      <c r="M2323" s="12"/>
      <c r="N2323" s="12" t="b">
        <f t="shared" si="231"/>
        <v>1</v>
      </c>
      <c r="O2323" s="12" t="e">
        <f>VLOOKUP(G2323,[1]CTDaoKhung!$C$5:$L$726,2,0)</f>
        <v>#N/A</v>
      </c>
      <c r="P2323" s="12" t="e">
        <f t="shared" si="232"/>
        <v>#N/A</v>
      </c>
      <c r="Q2323" s="12"/>
      <c r="R2323" s="12"/>
    </row>
    <row r="2324" spans="1:18" hidden="1" x14ac:dyDescent="0.3">
      <c r="A2324" s="12"/>
      <c r="B2324" s="12"/>
      <c r="C2324" s="12" t="str">
        <f t="shared" si="233"/>
        <v/>
      </c>
      <c r="D2324" s="12"/>
      <c r="E2324" s="12"/>
      <c r="F2324" s="12"/>
      <c r="G2324" s="12" t="str">
        <f t="shared" si="229"/>
        <v/>
      </c>
      <c r="H2324" s="12"/>
      <c r="I2324" s="12"/>
      <c r="J2324" s="12"/>
      <c r="K2324" s="12">
        <f t="shared" si="230"/>
        <v>0</v>
      </c>
      <c r="L2324" s="12"/>
      <c r="M2324" s="12"/>
      <c r="N2324" s="12" t="b">
        <f t="shared" si="231"/>
        <v>1</v>
      </c>
      <c r="O2324" s="12" t="e">
        <f>VLOOKUP(G2324,[1]CTDaoKhung!$C$5:$L$726,2,0)</f>
        <v>#N/A</v>
      </c>
      <c r="P2324" s="12" t="e">
        <f t="shared" si="232"/>
        <v>#N/A</v>
      </c>
      <c r="Q2324" s="12"/>
      <c r="R2324" s="12"/>
    </row>
    <row r="2325" spans="1:18" hidden="1" x14ac:dyDescent="0.3">
      <c r="A2325" s="12"/>
      <c r="B2325" s="12"/>
      <c r="C2325" s="12" t="str">
        <f t="shared" si="233"/>
        <v/>
      </c>
      <c r="D2325" s="12"/>
      <c r="E2325" s="12"/>
      <c r="F2325" s="12"/>
      <c r="G2325" s="12" t="str">
        <f t="shared" si="229"/>
        <v/>
      </c>
      <c r="H2325" s="12"/>
      <c r="I2325" s="12"/>
      <c r="J2325" s="12"/>
      <c r="K2325" s="12">
        <f t="shared" si="230"/>
        <v>0</v>
      </c>
      <c r="L2325" s="12"/>
      <c r="M2325" s="12"/>
      <c r="N2325" s="12" t="b">
        <f t="shared" si="231"/>
        <v>1</v>
      </c>
      <c r="O2325" s="12" t="e">
        <f>VLOOKUP(G2325,[1]CTDaoKhung!$C$5:$L$726,2,0)</f>
        <v>#N/A</v>
      </c>
      <c r="P2325" s="12" t="e">
        <f t="shared" si="232"/>
        <v>#N/A</v>
      </c>
      <c r="Q2325" s="12"/>
      <c r="R2325" s="12"/>
    </row>
    <row r="2326" spans="1:18" hidden="1" x14ac:dyDescent="0.3">
      <c r="A2326" s="12"/>
      <c r="B2326" s="12"/>
      <c r="C2326" s="12" t="str">
        <f t="shared" si="233"/>
        <v/>
      </c>
      <c r="D2326" s="12"/>
      <c r="E2326" s="12"/>
      <c r="F2326" s="12"/>
      <c r="G2326" s="12" t="str">
        <f t="shared" si="229"/>
        <v/>
      </c>
      <c r="H2326" s="12"/>
      <c r="I2326" s="12"/>
      <c r="J2326" s="12"/>
      <c r="K2326" s="12">
        <f t="shared" si="230"/>
        <v>0</v>
      </c>
      <c r="L2326" s="12"/>
      <c r="M2326" s="12"/>
      <c r="N2326" s="12" t="b">
        <f t="shared" si="231"/>
        <v>1</v>
      </c>
      <c r="O2326" s="12" t="e">
        <f>VLOOKUP(G2326,[1]CTDaoKhung!$C$5:$L$726,2,0)</f>
        <v>#N/A</v>
      </c>
      <c r="P2326" s="12" t="e">
        <f t="shared" si="232"/>
        <v>#N/A</v>
      </c>
      <c r="Q2326" s="12"/>
      <c r="R2326" s="12"/>
    </row>
    <row r="2327" spans="1:18" hidden="1" x14ac:dyDescent="0.3">
      <c r="A2327" s="12"/>
      <c r="B2327" s="12"/>
      <c r="C2327" s="12" t="str">
        <f t="shared" si="233"/>
        <v/>
      </c>
      <c r="D2327" s="12"/>
      <c r="E2327" s="12"/>
      <c r="F2327" s="12"/>
      <c r="G2327" s="12" t="str">
        <f t="shared" si="229"/>
        <v/>
      </c>
      <c r="H2327" s="12"/>
      <c r="I2327" s="12"/>
      <c r="J2327" s="12"/>
      <c r="K2327" s="12">
        <f t="shared" si="230"/>
        <v>0</v>
      </c>
      <c r="L2327" s="12"/>
      <c r="M2327" s="12"/>
      <c r="N2327" s="12" t="b">
        <f t="shared" si="231"/>
        <v>1</v>
      </c>
      <c r="O2327" s="12" t="e">
        <f>VLOOKUP(G2327,[1]CTDaoKhung!$C$5:$L$726,2,0)</f>
        <v>#N/A</v>
      </c>
      <c r="P2327" s="12" t="e">
        <f t="shared" si="232"/>
        <v>#N/A</v>
      </c>
      <c r="Q2327" s="12"/>
      <c r="R2327" s="12"/>
    </row>
    <row r="2328" spans="1:18" hidden="1" x14ac:dyDescent="0.3">
      <c r="A2328" s="12"/>
      <c r="B2328" s="12"/>
      <c r="C2328" s="12" t="str">
        <f t="shared" si="233"/>
        <v/>
      </c>
      <c r="D2328" s="12"/>
      <c r="E2328" s="12"/>
      <c r="F2328" s="12"/>
      <c r="G2328" s="12" t="str">
        <f t="shared" si="229"/>
        <v/>
      </c>
      <c r="H2328" s="12"/>
      <c r="I2328" s="12"/>
      <c r="J2328" s="12"/>
      <c r="K2328" s="12">
        <f t="shared" si="230"/>
        <v>0</v>
      </c>
      <c r="L2328" s="12"/>
      <c r="M2328" s="12"/>
      <c r="N2328" s="12" t="b">
        <f t="shared" si="231"/>
        <v>1</v>
      </c>
      <c r="O2328" s="12" t="e">
        <f>VLOOKUP(G2328,[1]CTDaoKhung!$C$5:$L$726,2,0)</f>
        <v>#N/A</v>
      </c>
      <c r="P2328" s="12" t="e">
        <f t="shared" si="232"/>
        <v>#N/A</v>
      </c>
      <c r="Q2328" s="12"/>
      <c r="R2328" s="12"/>
    </row>
    <row r="2329" spans="1:18" hidden="1" x14ac:dyDescent="0.3">
      <c r="A2329" s="12"/>
      <c r="B2329" s="12"/>
      <c r="C2329" s="12" t="str">
        <f t="shared" si="233"/>
        <v/>
      </c>
      <c r="D2329" s="12"/>
      <c r="E2329" s="12"/>
      <c r="F2329" s="12"/>
      <c r="G2329" s="12" t="str">
        <f t="shared" si="229"/>
        <v/>
      </c>
      <c r="H2329" s="12"/>
      <c r="I2329" s="12"/>
      <c r="J2329" s="12"/>
      <c r="K2329" s="12">
        <f t="shared" si="230"/>
        <v>0</v>
      </c>
      <c r="L2329" s="12"/>
      <c r="M2329" s="12"/>
      <c r="N2329" s="12" t="b">
        <f t="shared" si="231"/>
        <v>1</v>
      </c>
      <c r="O2329" s="12" t="e">
        <f>VLOOKUP(G2329,[1]CTDaoKhung!$C$5:$L$726,2,0)</f>
        <v>#N/A</v>
      </c>
      <c r="P2329" s="12" t="e">
        <f t="shared" si="232"/>
        <v>#N/A</v>
      </c>
      <c r="Q2329" s="12"/>
      <c r="R2329" s="12"/>
    </row>
    <row r="2330" spans="1:18" hidden="1" x14ac:dyDescent="0.3">
      <c r="A2330" s="12"/>
      <c r="B2330" s="12"/>
      <c r="C2330" s="12" t="str">
        <f t="shared" si="233"/>
        <v/>
      </c>
      <c r="D2330" s="12"/>
      <c r="E2330" s="12"/>
      <c r="F2330" s="12"/>
      <c r="G2330" s="12" t="str">
        <f t="shared" si="229"/>
        <v/>
      </c>
      <c r="H2330" s="12"/>
      <c r="I2330" s="12"/>
      <c r="J2330" s="12"/>
      <c r="K2330" s="12">
        <f t="shared" si="230"/>
        <v>0</v>
      </c>
      <c r="L2330" s="12"/>
      <c r="M2330" s="12"/>
      <c r="N2330" s="12" t="b">
        <f t="shared" si="231"/>
        <v>1</v>
      </c>
      <c r="O2330" s="12" t="e">
        <f>VLOOKUP(G2330,[1]CTDaoKhung!$C$5:$L$726,2,0)</f>
        <v>#N/A</v>
      </c>
      <c r="P2330" s="12" t="e">
        <f t="shared" si="232"/>
        <v>#N/A</v>
      </c>
      <c r="Q2330" s="12"/>
      <c r="R2330" s="12"/>
    </row>
    <row r="2331" spans="1:18" hidden="1" x14ac:dyDescent="0.3">
      <c r="A2331" s="12"/>
      <c r="B2331" s="12"/>
      <c r="C2331" s="12" t="str">
        <f t="shared" si="233"/>
        <v/>
      </c>
      <c r="D2331" s="12"/>
      <c r="E2331" s="12"/>
      <c r="F2331" s="12"/>
      <c r="G2331" s="12" t="str">
        <f t="shared" si="229"/>
        <v/>
      </c>
      <c r="H2331" s="12"/>
      <c r="I2331" s="12"/>
      <c r="J2331" s="12"/>
      <c r="K2331" s="12">
        <f t="shared" si="230"/>
        <v>0</v>
      </c>
      <c r="L2331" s="12"/>
      <c r="M2331" s="12"/>
      <c r="N2331" s="12" t="b">
        <f t="shared" si="231"/>
        <v>1</v>
      </c>
      <c r="O2331" s="12" t="e">
        <f>VLOOKUP(G2331,[1]CTDaoKhung!$C$5:$L$726,2,0)</f>
        <v>#N/A</v>
      </c>
      <c r="P2331" s="12" t="e">
        <f t="shared" si="232"/>
        <v>#N/A</v>
      </c>
      <c r="Q2331" s="12"/>
      <c r="R2331" s="12"/>
    </row>
    <row r="2332" spans="1:18" hidden="1" x14ac:dyDescent="0.3">
      <c r="A2332" s="12"/>
      <c r="B2332" s="12"/>
      <c r="C2332" s="12" t="str">
        <f t="shared" si="233"/>
        <v/>
      </c>
      <c r="D2332" s="12"/>
      <c r="E2332" s="12"/>
      <c r="F2332" s="12"/>
      <c r="G2332" s="12" t="str">
        <f t="shared" si="229"/>
        <v/>
      </c>
      <c r="H2332" s="12"/>
      <c r="I2332" s="12"/>
      <c r="J2332" s="12"/>
      <c r="K2332" s="12">
        <f t="shared" si="230"/>
        <v>0</v>
      </c>
      <c r="L2332" s="12"/>
      <c r="M2332" s="12"/>
      <c r="N2332" s="12" t="b">
        <f t="shared" si="231"/>
        <v>1</v>
      </c>
      <c r="O2332" s="12" t="e">
        <f>VLOOKUP(G2332,[1]CTDaoKhung!$C$5:$L$726,2,0)</f>
        <v>#N/A</v>
      </c>
      <c r="P2332" s="12" t="e">
        <f t="shared" si="232"/>
        <v>#N/A</v>
      </c>
      <c r="Q2332" s="12"/>
      <c r="R2332" s="12"/>
    </row>
    <row r="2333" spans="1:18" hidden="1" x14ac:dyDescent="0.3">
      <c r="A2333" s="12"/>
      <c r="B2333" s="12"/>
      <c r="C2333" s="12" t="str">
        <f t="shared" si="233"/>
        <v/>
      </c>
      <c r="D2333" s="12"/>
      <c r="E2333" s="12"/>
      <c r="F2333" s="12"/>
      <c r="G2333" s="12" t="str">
        <f t="shared" si="229"/>
        <v/>
      </c>
      <c r="H2333" s="12"/>
      <c r="I2333" s="12"/>
      <c r="J2333" s="12"/>
      <c r="K2333" s="12">
        <f t="shared" si="230"/>
        <v>0</v>
      </c>
      <c r="L2333" s="12"/>
      <c r="M2333" s="12"/>
      <c r="N2333" s="12" t="b">
        <f t="shared" si="231"/>
        <v>1</v>
      </c>
      <c r="O2333" s="12" t="e">
        <f>VLOOKUP(G2333,[1]CTDaoKhung!$C$5:$L$726,2,0)</f>
        <v>#N/A</v>
      </c>
      <c r="P2333" s="12" t="e">
        <f t="shared" si="232"/>
        <v>#N/A</v>
      </c>
      <c r="Q2333" s="12"/>
      <c r="R2333" s="12"/>
    </row>
    <row r="2334" spans="1:18" hidden="1" x14ac:dyDescent="0.3">
      <c r="A2334" s="12"/>
      <c r="B2334" s="12"/>
      <c r="C2334" s="12" t="str">
        <f t="shared" si="233"/>
        <v/>
      </c>
      <c r="D2334" s="12"/>
      <c r="E2334" s="12"/>
      <c r="F2334" s="12"/>
      <c r="G2334" s="12" t="str">
        <f t="shared" si="229"/>
        <v/>
      </c>
      <c r="H2334" s="12"/>
      <c r="I2334" s="12"/>
      <c r="J2334" s="12"/>
      <c r="K2334" s="12">
        <f t="shared" si="230"/>
        <v>0</v>
      </c>
      <c r="L2334" s="12"/>
      <c r="M2334" s="12"/>
      <c r="N2334" s="12" t="b">
        <f t="shared" si="231"/>
        <v>1</v>
      </c>
      <c r="O2334" s="12" t="e">
        <f>VLOOKUP(G2334,[1]CTDaoKhung!$C$5:$L$726,2,0)</f>
        <v>#N/A</v>
      </c>
      <c r="P2334" s="12" t="e">
        <f t="shared" si="232"/>
        <v>#N/A</v>
      </c>
      <c r="Q2334" s="12"/>
      <c r="R2334" s="12"/>
    </row>
    <row r="2335" spans="1:18" hidden="1" x14ac:dyDescent="0.3">
      <c r="A2335" s="12"/>
      <c r="B2335" s="12"/>
      <c r="C2335" s="12" t="str">
        <f t="shared" si="233"/>
        <v/>
      </c>
      <c r="D2335" s="12"/>
      <c r="E2335" s="12"/>
      <c r="F2335" s="12"/>
      <c r="G2335" s="12" t="str">
        <f t="shared" si="229"/>
        <v/>
      </c>
      <c r="H2335" s="12"/>
      <c r="I2335" s="12"/>
      <c r="J2335" s="12"/>
      <c r="K2335" s="12">
        <f t="shared" si="230"/>
        <v>0</v>
      </c>
      <c r="L2335" s="12"/>
      <c r="M2335" s="12"/>
      <c r="N2335" s="12" t="b">
        <f t="shared" si="231"/>
        <v>1</v>
      </c>
      <c r="O2335" s="12" t="e">
        <f>VLOOKUP(G2335,[1]CTDaoKhung!$C$5:$L$726,2,0)</f>
        <v>#N/A</v>
      </c>
      <c r="P2335" s="12" t="e">
        <f t="shared" si="232"/>
        <v>#N/A</v>
      </c>
      <c r="Q2335" s="12"/>
      <c r="R2335" s="12"/>
    </row>
    <row r="2336" spans="1:18" hidden="1" x14ac:dyDescent="0.3">
      <c r="A2336" s="12"/>
      <c r="B2336" s="12"/>
      <c r="C2336" s="12" t="str">
        <f t="shared" si="233"/>
        <v/>
      </c>
      <c r="D2336" s="12"/>
      <c r="E2336" s="12"/>
      <c r="F2336" s="12"/>
      <c r="G2336" s="12" t="str">
        <f t="shared" si="229"/>
        <v/>
      </c>
      <c r="H2336" s="12"/>
      <c r="I2336" s="12"/>
      <c r="J2336" s="12"/>
      <c r="K2336" s="12">
        <f t="shared" si="230"/>
        <v>0</v>
      </c>
      <c r="L2336" s="12"/>
      <c r="M2336" s="12"/>
      <c r="N2336" s="12" t="b">
        <f t="shared" si="231"/>
        <v>1</v>
      </c>
      <c r="O2336" s="12" t="e">
        <f>VLOOKUP(G2336,[1]CTDaoKhung!$C$5:$L$726,2,0)</f>
        <v>#N/A</v>
      </c>
      <c r="P2336" s="12" t="e">
        <f t="shared" si="232"/>
        <v>#N/A</v>
      </c>
      <c r="Q2336" s="12"/>
      <c r="R2336" s="12"/>
    </row>
    <row r="2337" spans="1:18" hidden="1" x14ac:dyDescent="0.3">
      <c r="A2337" s="12"/>
      <c r="B2337" s="12"/>
      <c r="C2337" s="12" t="str">
        <f t="shared" si="233"/>
        <v/>
      </c>
      <c r="D2337" s="12"/>
      <c r="E2337" s="12"/>
      <c r="F2337" s="12"/>
      <c r="G2337" s="12" t="str">
        <f t="shared" si="229"/>
        <v/>
      </c>
      <c r="H2337" s="12"/>
      <c r="I2337" s="12"/>
      <c r="J2337" s="12"/>
      <c r="K2337" s="12">
        <f t="shared" si="230"/>
        <v>0</v>
      </c>
      <c r="L2337" s="12"/>
      <c r="M2337" s="12"/>
      <c r="N2337" s="12" t="b">
        <f t="shared" si="231"/>
        <v>1</v>
      </c>
      <c r="O2337" s="12" t="e">
        <f>VLOOKUP(G2337,[1]CTDaoKhung!$C$5:$L$726,2,0)</f>
        <v>#N/A</v>
      </c>
      <c r="P2337" s="12" t="e">
        <f t="shared" si="232"/>
        <v>#N/A</v>
      </c>
      <c r="Q2337" s="12"/>
      <c r="R2337" s="12"/>
    </row>
    <row r="2338" spans="1:18" hidden="1" x14ac:dyDescent="0.3">
      <c r="A2338" s="12"/>
      <c r="B2338" s="12"/>
      <c r="C2338" s="12" t="str">
        <f t="shared" si="233"/>
        <v/>
      </c>
      <c r="D2338" s="12"/>
      <c r="E2338" s="12"/>
      <c r="F2338" s="12"/>
      <c r="G2338" s="12" t="str">
        <f t="shared" si="229"/>
        <v/>
      </c>
      <c r="H2338" s="12"/>
      <c r="I2338" s="12"/>
      <c r="J2338" s="12"/>
      <c r="K2338" s="12">
        <f t="shared" si="230"/>
        <v>0</v>
      </c>
      <c r="L2338" s="12"/>
      <c r="M2338" s="12"/>
      <c r="N2338" s="12" t="b">
        <f t="shared" si="231"/>
        <v>1</v>
      </c>
      <c r="O2338" s="12" t="e">
        <f>VLOOKUP(G2338,[1]CTDaoKhung!$C$5:$L$726,2,0)</f>
        <v>#N/A</v>
      </c>
      <c r="P2338" s="12" t="e">
        <f t="shared" si="232"/>
        <v>#N/A</v>
      </c>
      <c r="Q2338" s="12"/>
      <c r="R2338" s="12"/>
    </row>
    <row r="2339" spans="1:18" hidden="1" x14ac:dyDescent="0.3">
      <c r="A2339" s="12"/>
      <c r="B2339" s="12"/>
      <c r="C2339" s="12" t="str">
        <f t="shared" si="233"/>
        <v/>
      </c>
      <c r="D2339" s="12"/>
      <c r="E2339" s="12"/>
      <c r="F2339" s="12"/>
      <c r="G2339" s="12" t="str">
        <f t="shared" si="229"/>
        <v/>
      </c>
      <c r="H2339" s="12"/>
      <c r="I2339" s="12"/>
      <c r="J2339" s="12"/>
      <c r="K2339" s="12">
        <f t="shared" si="230"/>
        <v>0</v>
      </c>
      <c r="L2339" s="12"/>
      <c r="M2339" s="12"/>
      <c r="N2339" s="12" t="b">
        <f t="shared" si="231"/>
        <v>1</v>
      </c>
      <c r="O2339" s="12" t="e">
        <f>VLOOKUP(G2339,[1]CTDaoKhung!$C$5:$L$726,2,0)</f>
        <v>#N/A</v>
      </c>
      <c r="P2339" s="12" t="e">
        <f t="shared" si="232"/>
        <v>#N/A</v>
      </c>
      <c r="Q2339" s="12"/>
      <c r="R2339" s="12"/>
    </row>
    <row r="2340" spans="1:18" hidden="1" x14ac:dyDescent="0.3">
      <c r="A2340" s="12"/>
      <c r="B2340" s="12"/>
      <c r="C2340" s="12" t="str">
        <f t="shared" si="233"/>
        <v/>
      </c>
      <c r="D2340" s="12"/>
      <c r="E2340" s="12"/>
      <c r="F2340" s="12"/>
      <c r="G2340" s="12" t="str">
        <f t="shared" si="229"/>
        <v/>
      </c>
      <c r="H2340" s="12"/>
      <c r="I2340" s="12"/>
      <c r="J2340" s="12"/>
      <c r="K2340" s="12">
        <f t="shared" si="230"/>
        <v>0</v>
      </c>
      <c r="L2340" s="12"/>
      <c r="M2340" s="12"/>
      <c r="N2340" s="12" t="b">
        <f t="shared" si="231"/>
        <v>1</v>
      </c>
      <c r="O2340" s="12" t="e">
        <f>VLOOKUP(G2340,[1]CTDaoKhung!$C$5:$L$726,2,0)</f>
        <v>#N/A</v>
      </c>
      <c r="P2340" s="12" t="e">
        <f t="shared" si="232"/>
        <v>#N/A</v>
      </c>
      <c r="Q2340" s="12"/>
      <c r="R2340" s="12"/>
    </row>
    <row r="2341" spans="1:18" hidden="1" x14ac:dyDescent="0.3">
      <c r="A2341" s="12"/>
      <c r="B2341" s="12"/>
      <c r="C2341" s="12" t="str">
        <f t="shared" si="233"/>
        <v/>
      </c>
      <c r="D2341" s="12"/>
      <c r="E2341" s="12"/>
      <c r="F2341" s="12"/>
      <c r="G2341" s="12" t="str">
        <f t="shared" si="229"/>
        <v/>
      </c>
      <c r="H2341" s="12"/>
      <c r="I2341" s="12"/>
      <c r="J2341" s="12"/>
      <c r="K2341" s="12">
        <f t="shared" si="230"/>
        <v>0</v>
      </c>
      <c r="L2341" s="12"/>
      <c r="M2341" s="12"/>
      <c r="N2341" s="12" t="b">
        <f t="shared" si="231"/>
        <v>1</v>
      </c>
      <c r="O2341" s="12" t="e">
        <f>VLOOKUP(G2341,[1]CTDaoKhung!$C$5:$L$726,2,0)</f>
        <v>#N/A</v>
      </c>
      <c r="P2341" s="12" t="e">
        <f t="shared" si="232"/>
        <v>#N/A</v>
      </c>
      <c r="Q2341" s="12"/>
      <c r="R2341" s="12"/>
    </row>
    <row r="2342" spans="1:18" hidden="1" x14ac:dyDescent="0.3">
      <c r="A2342" s="12"/>
      <c r="B2342" s="12"/>
      <c r="C2342" s="12" t="str">
        <f t="shared" si="233"/>
        <v/>
      </c>
      <c r="D2342" s="12"/>
      <c r="E2342" s="12"/>
      <c r="F2342" s="12"/>
      <c r="G2342" s="12" t="str">
        <f t="shared" si="229"/>
        <v/>
      </c>
      <c r="H2342" s="12"/>
      <c r="I2342" s="12"/>
      <c r="J2342" s="12"/>
      <c r="K2342" s="12">
        <f t="shared" si="230"/>
        <v>0</v>
      </c>
      <c r="L2342" s="12"/>
      <c r="M2342" s="12"/>
      <c r="N2342" s="12" t="b">
        <f t="shared" si="231"/>
        <v>1</v>
      </c>
      <c r="O2342" s="12" t="e">
        <f>VLOOKUP(G2342,[1]CTDaoKhung!$C$5:$L$726,2,0)</f>
        <v>#N/A</v>
      </c>
      <c r="P2342" s="12" t="e">
        <f t="shared" si="232"/>
        <v>#N/A</v>
      </c>
      <c r="Q2342" s="12"/>
      <c r="R2342" s="12"/>
    </row>
    <row r="2343" spans="1:18" hidden="1" x14ac:dyDescent="0.3">
      <c r="A2343" s="12"/>
      <c r="B2343" s="12"/>
      <c r="C2343" s="12" t="str">
        <f t="shared" si="233"/>
        <v/>
      </c>
      <c r="D2343" s="12"/>
      <c r="E2343" s="12"/>
      <c r="F2343" s="12"/>
      <c r="G2343" s="12" t="str">
        <f t="shared" si="229"/>
        <v/>
      </c>
      <c r="H2343" s="12"/>
      <c r="I2343" s="12"/>
      <c r="J2343" s="12"/>
      <c r="K2343" s="12">
        <f t="shared" si="230"/>
        <v>0</v>
      </c>
      <c r="L2343" s="12"/>
      <c r="M2343" s="12"/>
      <c r="N2343" s="12" t="b">
        <f t="shared" si="231"/>
        <v>1</v>
      </c>
      <c r="O2343" s="12" t="e">
        <f>VLOOKUP(G2343,[1]CTDaoKhung!$C$5:$L$726,2,0)</f>
        <v>#N/A</v>
      </c>
      <c r="P2343" s="12" t="e">
        <f t="shared" si="232"/>
        <v>#N/A</v>
      </c>
      <c r="Q2343" s="12"/>
      <c r="R2343" s="12"/>
    </row>
    <row r="2344" spans="1:18" hidden="1" x14ac:dyDescent="0.3">
      <c r="A2344" s="12"/>
      <c r="B2344" s="12"/>
      <c r="C2344" s="12" t="str">
        <f t="shared" si="233"/>
        <v/>
      </c>
      <c r="D2344" s="12"/>
      <c r="E2344" s="12"/>
      <c r="F2344" s="12"/>
      <c r="G2344" s="12" t="str">
        <f t="shared" si="229"/>
        <v/>
      </c>
      <c r="H2344" s="12"/>
      <c r="I2344" s="12"/>
      <c r="J2344" s="12"/>
      <c r="K2344" s="12">
        <f t="shared" si="230"/>
        <v>0</v>
      </c>
      <c r="L2344" s="12"/>
      <c r="M2344" s="12"/>
      <c r="N2344" s="12" t="b">
        <f t="shared" si="231"/>
        <v>1</v>
      </c>
      <c r="O2344" s="12" t="e">
        <f>VLOOKUP(G2344,[1]CTDaoKhung!$C$5:$L$726,2,0)</f>
        <v>#N/A</v>
      </c>
      <c r="P2344" s="12" t="e">
        <f t="shared" si="232"/>
        <v>#N/A</v>
      </c>
      <c r="Q2344" s="12"/>
      <c r="R2344" s="12"/>
    </row>
    <row r="2345" spans="1:18" hidden="1" x14ac:dyDescent="0.3">
      <c r="A2345" s="12"/>
      <c r="B2345" s="12"/>
      <c r="C2345" s="12" t="str">
        <f t="shared" si="233"/>
        <v/>
      </c>
      <c r="D2345" s="12"/>
      <c r="E2345" s="12"/>
      <c r="F2345" s="12"/>
      <c r="G2345" s="12" t="str">
        <f t="shared" si="229"/>
        <v/>
      </c>
      <c r="H2345" s="12"/>
      <c r="I2345" s="12"/>
      <c r="J2345" s="12"/>
      <c r="K2345" s="12">
        <f t="shared" si="230"/>
        <v>0</v>
      </c>
      <c r="L2345" s="12"/>
      <c r="M2345" s="12"/>
      <c r="N2345" s="12" t="b">
        <f t="shared" si="231"/>
        <v>1</v>
      </c>
      <c r="O2345" s="12" t="e">
        <f>VLOOKUP(G2345,[1]CTDaoKhung!$C$5:$L$726,2,0)</f>
        <v>#N/A</v>
      </c>
      <c r="P2345" s="12" t="e">
        <f t="shared" si="232"/>
        <v>#N/A</v>
      </c>
      <c r="Q2345" s="12"/>
      <c r="R2345" s="12"/>
    </row>
    <row r="2346" spans="1:18" hidden="1" x14ac:dyDescent="0.3">
      <c r="A2346" s="12"/>
      <c r="B2346" s="12"/>
      <c r="C2346" s="12" t="str">
        <f t="shared" si="233"/>
        <v/>
      </c>
      <c r="D2346" s="12"/>
      <c r="E2346" s="12"/>
      <c r="F2346" s="12"/>
      <c r="G2346" s="12" t="str">
        <f t="shared" si="229"/>
        <v/>
      </c>
      <c r="H2346" s="12"/>
      <c r="I2346" s="12"/>
      <c r="J2346" s="12"/>
      <c r="K2346" s="12">
        <f t="shared" si="230"/>
        <v>0</v>
      </c>
      <c r="L2346" s="12"/>
      <c r="M2346" s="12"/>
      <c r="N2346" s="12" t="b">
        <f t="shared" si="231"/>
        <v>1</v>
      </c>
      <c r="O2346" s="12" t="e">
        <f>VLOOKUP(G2346,[1]CTDaoKhung!$C$5:$L$726,2,0)</f>
        <v>#N/A</v>
      </c>
      <c r="P2346" s="12" t="e">
        <f t="shared" si="232"/>
        <v>#N/A</v>
      </c>
      <c r="Q2346" s="12"/>
      <c r="R2346" s="12"/>
    </row>
    <row r="2347" spans="1:18" hidden="1" x14ac:dyDescent="0.3">
      <c r="A2347" s="12"/>
      <c r="B2347" s="12"/>
      <c r="C2347" s="12" t="str">
        <f t="shared" si="233"/>
        <v/>
      </c>
      <c r="D2347" s="12"/>
      <c r="E2347" s="12"/>
      <c r="F2347" s="12"/>
      <c r="G2347" s="12" t="str">
        <f t="shared" si="229"/>
        <v/>
      </c>
      <c r="H2347" s="12"/>
      <c r="I2347" s="12"/>
      <c r="J2347" s="12"/>
      <c r="K2347" s="12">
        <f t="shared" si="230"/>
        <v>0</v>
      </c>
      <c r="L2347" s="12"/>
      <c r="M2347" s="12"/>
      <c r="N2347" s="12" t="b">
        <f t="shared" si="231"/>
        <v>1</v>
      </c>
      <c r="O2347" s="12" t="e">
        <f>VLOOKUP(G2347,[1]CTDaoKhung!$C$5:$L$726,2,0)</f>
        <v>#N/A</v>
      </c>
      <c r="P2347" s="12" t="e">
        <f t="shared" si="232"/>
        <v>#N/A</v>
      </c>
      <c r="Q2347" s="12"/>
      <c r="R2347" s="12"/>
    </row>
    <row r="2348" spans="1:18" hidden="1" x14ac:dyDescent="0.3">
      <c r="A2348" s="12"/>
      <c r="B2348" s="12"/>
      <c r="C2348" s="12" t="str">
        <f t="shared" si="233"/>
        <v/>
      </c>
      <c r="D2348" s="12"/>
      <c r="E2348" s="12"/>
      <c r="F2348" s="12"/>
      <c r="G2348" s="12" t="str">
        <f t="shared" si="229"/>
        <v/>
      </c>
      <c r="H2348" s="12"/>
      <c r="I2348" s="12"/>
      <c r="J2348" s="12"/>
      <c r="K2348" s="12">
        <f t="shared" si="230"/>
        <v>0</v>
      </c>
      <c r="L2348" s="12"/>
      <c r="M2348" s="12"/>
      <c r="N2348" s="12" t="b">
        <f t="shared" si="231"/>
        <v>1</v>
      </c>
      <c r="O2348" s="12" t="e">
        <f>VLOOKUP(G2348,[1]CTDaoKhung!$C$5:$L$726,2,0)</f>
        <v>#N/A</v>
      </c>
      <c r="P2348" s="12" t="e">
        <f t="shared" si="232"/>
        <v>#N/A</v>
      </c>
      <c r="Q2348" s="12"/>
      <c r="R2348" s="12"/>
    </row>
    <row r="2349" spans="1:18" hidden="1" x14ac:dyDescent="0.3">
      <c r="A2349" s="12"/>
      <c r="B2349" s="12"/>
      <c r="C2349" s="12" t="str">
        <f t="shared" si="233"/>
        <v/>
      </c>
      <c r="D2349" s="12"/>
      <c r="E2349" s="12"/>
      <c r="F2349" s="12"/>
      <c r="G2349" s="12" t="str">
        <f t="shared" si="229"/>
        <v/>
      </c>
      <c r="H2349" s="12"/>
      <c r="I2349" s="12"/>
      <c r="J2349" s="12"/>
      <c r="K2349" s="12">
        <f t="shared" si="230"/>
        <v>0</v>
      </c>
      <c r="L2349" s="12"/>
      <c r="M2349" s="12"/>
      <c r="N2349" s="12" t="b">
        <f t="shared" si="231"/>
        <v>1</v>
      </c>
      <c r="O2349" s="12" t="e">
        <f>VLOOKUP(G2349,[1]CTDaoKhung!$C$5:$L$726,2,0)</f>
        <v>#N/A</v>
      </c>
      <c r="P2349" s="12" t="e">
        <f t="shared" si="232"/>
        <v>#N/A</v>
      </c>
      <c r="Q2349" s="12"/>
      <c r="R2349" s="12"/>
    </row>
    <row r="2350" spans="1:18" hidden="1" x14ac:dyDescent="0.3">
      <c r="A2350" s="12"/>
      <c r="B2350" s="12"/>
      <c r="C2350" s="12" t="str">
        <f t="shared" si="233"/>
        <v/>
      </c>
      <c r="D2350" s="12"/>
      <c r="E2350" s="12"/>
      <c r="F2350" s="12"/>
      <c r="G2350" s="12" t="str">
        <f t="shared" si="229"/>
        <v/>
      </c>
      <c r="H2350" s="12"/>
      <c r="I2350" s="12"/>
      <c r="J2350" s="12"/>
      <c r="K2350" s="12">
        <f t="shared" si="230"/>
        <v>0</v>
      </c>
      <c r="L2350" s="12"/>
      <c r="M2350" s="12"/>
      <c r="N2350" s="12" t="b">
        <f t="shared" si="231"/>
        <v>1</v>
      </c>
      <c r="O2350" s="12" t="e">
        <f>VLOOKUP(G2350,[1]CTDaoKhung!$C$5:$L$726,2,0)</f>
        <v>#N/A</v>
      </c>
      <c r="P2350" s="12" t="e">
        <f t="shared" si="232"/>
        <v>#N/A</v>
      </c>
      <c r="Q2350" s="12"/>
      <c r="R2350" s="12"/>
    </row>
    <row r="2351" spans="1:18" hidden="1" x14ac:dyDescent="0.3">
      <c r="A2351" s="12"/>
      <c r="B2351" s="12"/>
      <c r="C2351" s="12" t="str">
        <f t="shared" si="233"/>
        <v/>
      </c>
      <c r="D2351" s="12"/>
      <c r="E2351" s="12"/>
      <c r="F2351" s="12"/>
      <c r="G2351" s="12" t="str">
        <f t="shared" si="229"/>
        <v/>
      </c>
      <c r="H2351" s="12"/>
      <c r="I2351" s="12"/>
      <c r="J2351" s="12"/>
      <c r="K2351" s="12">
        <f t="shared" si="230"/>
        <v>0</v>
      </c>
      <c r="L2351" s="12"/>
      <c r="M2351" s="12"/>
      <c r="N2351" s="12" t="b">
        <f t="shared" si="231"/>
        <v>1</v>
      </c>
      <c r="O2351" s="12" t="e">
        <f>VLOOKUP(G2351,[1]CTDaoKhung!$C$5:$L$726,2,0)</f>
        <v>#N/A</v>
      </c>
      <c r="P2351" s="12" t="e">
        <f t="shared" si="232"/>
        <v>#N/A</v>
      </c>
      <c r="Q2351" s="12"/>
      <c r="R2351" s="12"/>
    </row>
    <row r="2352" spans="1:18" hidden="1" x14ac:dyDescent="0.3">
      <c r="A2352" s="12"/>
      <c r="B2352" s="12"/>
      <c r="C2352" s="12" t="str">
        <f t="shared" si="233"/>
        <v/>
      </c>
      <c r="D2352" s="12"/>
      <c r="E2352" s="12"/>
      <c r="F2352" s="12"/>
      <c r="G2352" s="12" t="str">
        <f t="shared" si="229"/>
        <v/>
      </c>
      <c r="H2352" s="12"/>
      <c r="I2352" s="12"/>
      <c r="J2352" s="12"/>
      <c r="K2352" s="12">
        <f t="shared" si="230"/>
        <v>0</v>
      </c>
      <c r="L2352" s="12"/>
      <c r="M2352" s="12"/>
      <c r="N2352" s="12" t="b">
        <f t="shared" si="231"/>
        <v>1</v>
      </c>
      <c r="O2352" s="12" t="e">
        <f>VLOOKUP(G2352,[1]CTDaoKhung!$C$5:$L$726,2,0)</f>
        <v>#N/A</v>
      </c>
      <c r="P2352" s="12" t="e">
        <f t="shared" si="232"/>
        <v>#N/A</v>
      </c>
      <c r="Q2352" s="12"/>
      <c r="R2352" s="12"/>
    </row>
    <row r="2353" spans="1:18" hidden="1" x14ac:dyDescent="0.3">
      <c r="A2353" s="12"/>
      <c r="B2353" s="12"/>
      <c r="C2353" s="12" t="str">
        <f t="shared" si="233"/>
        <v/>
      </c>
      <c r="D2353" s="12"/>
      <c r="E2353" s="12"/>
      <c r="F2353" s="12"/>
      <c r="G2353" s="12" t="str">
        <f t="shared" si="229"/>
        <v/>
      </c>
      <c r="H2353" s="12"/>
      <c r="I2353" s="12"/>
      <c r="J2353" s="12"/>
      <c r="K2353" s="12">
        <f t="shared" si="230"/>
        <v>0</v>
      </c>
      <c r="L2353" s="12"/>
      <c r="M2353" s="12"/>
      <c r="N2353" s="12" t="b">
        <f t="shared" si="231"/>
        <v>1</v>
      </c>
      <c r="O2353" s="12" t="e">
        <f>VLOOKUP(G2353,[1]CTDaoKhung!$C$5:$L$726,2,0)</f>
        <v>#N/A</v>
      </c>
      <c r="P2353" s="12" t="e">
        <f t="shared" si="232"/>
        <v>#N/A</v>
      </c>
      <c r="Q2353" s="12"/>
      <c r="R2353" s="12"/>
    </row>
    <row r="2354" spans="1:18" hidden="1" x14ac:dyDescent="0.3">
      <c r="A2354" s="12"/>
      <c r="B2354" s="12"/>
      <c r="C2354" s="12" t="str">
        <f t="shared" si="233"/>
        <v/>
      </c>
      <c r="D2354" s="12"/>
      <c r="E2354" s="12"/>
      <c r="F2354" s="12"/>
      <c r="G2354" s="12" t="str">
        <f t="shared" si="229"/>
        <v/>
      </c>
      <c r="H2354" s="12"/>
      <c r="I2354" s="12"/>
      <c r="J2354" s="12"/>
      <c r="K2354" s="12">
        <f t="shared" si="230"/>
        <v>0</v>
      </c>
      <c r="L2354" s="12"/>
      <c r="M2354" s="12"/>
      <c r="N2354" s="12" t="b">
        <f t="shared" si="231"/>
        <v>1</v>
      </c>
      <c r="O2354" s="12" t="e">
        <f>VLOOKUP(G2354,[1]CTDaoKhung!$C$5:$L$726,2,0)</f>
        <v>#N/A</v>
      </c>
      <c r="P2354" s="12" t="e">
        <f t="shared" si="232"/>
        <v>#N/A</v>
      </c>
      <c r="Q2354" s="12"/>
      <c r="R2354" s="12"/>
    </row>
    <row r="2355" spans="1:18" hidden="1" x14ac:dyDescent="0.3">
      <c r="A2355" s="12"/>
      <c r="B2355" s="12"/>
      <c r="C2355" s="12" t="str">
        <f t="shared" si="233"/>
        <v/>
      </c>
      <c r="D2355" s="12"/>
      <c r="E2355" s="12"/>
      <c r="F2355" s="12"/>
      <c r="G2355" s="12" t="str">
        <f t="shared" si="229"/>
        <v/>
      </c>
      <c r="H2355" s="12"/>
      <c r="I2355" s="12"/>
      <c r="J2355" s="12"/>
      <c r="K2355" s="12">
        <f t="shared" si="230"/>
        <v>0</v>
      </c>
      <c r="L2355" s="12"/>
      <c r="M2355" s="12"/>
      <c r="N2355" s="12" t="b">
        <f t="shared" si="231"/>
        <v>1</v>
      </c>
      <c r="O2355" s="12" t="e">
        <f>VLOOKUP(G2355,[1]CTDaoKhung!$C$5:$L$726,2,0)</f>
        <v>#N/A</v>
      </c>
      <c r="P2355" s="12" t="e">
        <f t="shared" si="232"/>
        <v>#N/A</v>
      </c>
      <c r="Q2355" s="12"/>
      <c r="R2355" s="12"/>
    </row>
    <row r="2356" spans="1:18" hidden="1" x14ac:dyDescent="0.3">
      <c r="A2356" s="12"/>
      <c r="B2356" s="12"/>
      <c r="C2356" s="12" t="str">
        <f t="shared" si="233"/>
        <v/>
      </c>
      <c r="D2356" s="12"/>
      <c r="E2356" s="12"/>
      <c r="F2356" s="12"/>
      <c r="G2356" s="12" t="str">
        <f t="shared" si="229"/>
        <v/>
      </c>
      <c r="H2356" s="12"/>
      <c r="I2356" s="12"/>
      <c r="J2356" s="12"/>
      <c r="K2356" s="12">
        <f t="shared" si="230"/>
        <v>0</v>
      </c>
      <c r="L2356" s="12"/>
      <c r="M2356" s="12"/>
      <c r="N2356" s="12" t="b">
        <f t="shared" si="231"/>
        <v>1</v>
      </c>
      <c r="O2356" s="12" t="e">
        <f>VLOOKUP(G2356,[1]CTDaoKhung!$C$5:$L$726,2,0)</f>
        <v>#N/A</v>
      </c>
      <c r="P2356" s="12" t="e">
        <f t="shared" si="232"/>
        <v>#N/A</v>
      </c>
      <c r="Q2356" s="12"/>
      <c r="R2356" s="12"/>
    </row>
    <row r="2357" spans="1:18" hidden="1" x14ac:dyDescent="0.3">
      <c r="A2357" s="12"/>
      <c r="B2357" s="12"/>
      <c r="C2357" s="12" t="str">
        <f t="shared" si="233"/>
        <v/>
      </c>
      <c r="D2357" s="12"/>
      <c r="E2357" s="12"/>
      <c r="F2357" s="12"/>
      <c r="G2357" s="12" t="str">
        <f t="shared" si="229"/>
        <v/>
      </c>
      <c r="H2357" s="12"/>
      <c r="I2357" s="12"/>
      <c r="J2357" s="12"/>
      <c r="K2357" s="12">
        <f t="shared" si="230"/>
        <v>0</v>
      </c>
      <c r="L2357" s="12"/>
      <c r="M2357" s="12"/>
      <c r="N2357" s="12" t="b">
        <f t="shared" si="231"/>
        <v>1</v>
      </c>
      <c r="O2357" s="12" t="e">
        <f>VLOOKUP(G2357,[1]CTDaoKhung!$C$5:$L$726,2,0)</f>
        <v>#N/A</v>
      </c>
      <c r="P2357" s="12" t="e">
        <f t="shared" si="232"/>
        <v>#N/A</v>
      </c>
      <c r="Q2357" s="12"/>
      <c r="R2357" s="12"/>
    </row>
    <row r="2358" spans="1:18" hidden="1" x14ac:dyDescent="0.3">
      <c r="A2358" s="12"/>
      <c r="B2358" s="12"/>
      <c r="C2358" s="12" t="str">
        <f t="shared" si="233"/>
        <v/>
      </c>
      <c r="D2358" s="12"/>
      <c r="E2358" s="12"/>
      <c r="F2358" s="12"/>
      <c r="G2358" s="12" t="str">
        <f t="shared" si="229"/>
        <v/>
      </c>
      <c r="H2358" s="12"/>
      <c r="I2358" s="12"/>
      <c r="J2358" s="12"/>
      <c r="K2358" s="12">
        <f t="shared" si="230"/>
        <v>0</v>
      </c>
      <c r="L2358" s="12"/>
      <c r="M2358" s="12"/>
      <c r="N2358" s="12" t="b">
        <f t="shared" si="231"/>
        <v>1</v>
      </c>
      <c r="O2358" s="12" t="e">
        <f>VLOOKUP(G2358,[1]CTDaoKhung!$C$5:$L$726,2,0)</f>
        <v>#N/A</v>
      </c>
      <c r="P2358" s="12" t="e">
        <f t="shared" si="232"/>
        <v>#N/A</v>
      </c>
      <c r="Q2358" s="12"/>
      <c r="R2358" s="12"/>
    </row>
    <row r="2359" spans="1:18" hidden="1" x14ac:dyDescent="0.3">
      <c r="A2359" s="12"/>
      <c r="B2359" s="12"/>
      <c r="C2359" s="12" t="str">
        <f t="shared" si="233"/>
        <v/>
      </c>
      <c r="D2359" s="12"/>
      <c r="E2359" s="12"/>
      <c r="F2359" s="12"/>
      <c r="G2359" s="12" t="str">
        <f t="shared" si="229"/>
        <v/>
      </c>
      <c r="H2359" s="12"/>
      <c r="I2359" s="12"/>
      <c r="J2359" s="12"/>
      <c r="K2359" s="12">
        <f t="shared" si="230"/>
        <v>0</v>
      </c>
      <c r="L2359" s="12"/>
      <c r="M2359" s="12"/>
      <c r="N2359" s="12" t="b">
        <f t="shared" si="231"/>
        <v>1</v>
      </c>
      <c r="O2359" s="12" t="e">
        <f>VLOOKUP(G2359,[1]CTDaoKhung!$C$5:$L$726,2,0)</f>
        <v>#N/A</v>
      </c>
      <c r="P2359" s="12" t="e">
        <f t="shared" si="232"/>
        <v>#N/A</v>
      </c>
      <c r="Q2359" s="12"/>
      <c r="R2359" s="12"/>
    </row>
    <row r="2360" spans="1:18" hidden="1" x14ac:dyDescent="0.3">
      <c r="A2360" s="12"/>
      <c r="B2360" s="12"/>
      <c r="C2360" s="12" t="str">
        <f t="shared" si="233"/>
        <v/>
      </c>
      <c r="D2360" s="12"/>
      <c r="E2360" s="12"/>
      <c r="F2360" s="12"/>
      <c r="G2360" s="12" t="str">
        <f t="shared" si="229"/>
        <v/>
      </c>
      <c r="H2360" s="12"/>
      <c r="I2360" s="12"/>
      <c r="J2360" s="12"/>
      <c r="K2360" s="12">
        <f t="shared" si="230"/>
        <v>0</v>
      </c>
      <c r="L2360" s="12"/>
      <c r="M2360" s="12"/>
      <c r="N2360" s="12" t="b">
        <f t="shared" si="231"/>
        <v>1</v>
      </c>
      <c r="O2360" s="12" t="e">
        <f>VLOOKUP(G2360,[1]CTDaoKhung!$C$5:$L$726,2,0)</f>
        <v>#N/A</v>
      </c>
      <c r="P2360" s="12" t="e">
        <f t="shared" si="232"/>
        <v>#N/A</v>
      </c>
      <c r="Q2360" s="12"/>
      <c r="R2360" s="12"/>
    </row>
    <row r="2361" spans="1:18" hidden="1" x14ac:dyDescent="0.3">
      <c r="A2361" s="12"/>
      <c r="B2361" s="12"/>
      <c r="C2361" s="12" t="str">
        <f t="shared" si="233"/>
        <v/>
      </c>
      <c r="D2361" s="12"/>
      <c r="E2361" s="12"/>
      <c r="F2361" s="12"/>
      <c r="G2361" s="12" t="str">
        <f t="shared" si="229"/>
        <v/>
      </c>
      <c r="H2361" s="12"/>
      <c r="I2361" s="12"/>
      <c r="J2361" s="12"/>
      <c r="K2361" s="12">
        <f t="shared" si="230"/>
        <v>0</v>
      </c>
      <c r="L2361" s="12"/>
      <c r="M2361" s="12"/>
      <c r="N2361" s="12" t="b">
        <f t="shared" si="231"/>
        <v>1</v>
      </c>
      <c r="O2361" s="12" t="e">
        <f>VLOOKUP(G2361,[1]CTDaoKhung!$C$5:$L$726,2,0)</f>
        <v>#N/A</v>
      </c>
      <c r="P2361" s="12" t="e">
        <f t="shared" si="232"/>
        <v>#N/A</v>
      </c>
      <c r="Q2361" s="12"/>
      <c r="R2361" s="12"/>
    </row>
    <row r="2362" spans="1:18" hidden="1" x14ac:dyDescent="0.3">
      <c r="A2362" s="12"/>
      <c r="B2362" s="12"/>
      <c r="C2362" s="12" t="str">
        <f t="shared" si="233"/>
        <v/>
      </c>
      <c r="D2362" s="12"/>
      <c r="E2362" s="12"/>
      <c r="F2362" s="12"/>
      <c r="G2362" s="12" t="str">
        <f t="shared" si="229"/>
        <v/>
      </c>
      <c r="H2362" s="12"/>
      <c r="I2362" s="12"/>
      <c r="J2362" s="12"/>
      <c r="K2362" s="12">
        <f t="shared" si="230"/>
        <v>0</v>
      </c>
      <c r="L2362" s="12"/>
      <c r="M2362" s="12"/>
      <c r="N2362" s="12" t="b">
        <f t="shared" si="231"/>
        <v>1</v>
      </c>
      <c r="O2362" s="12" t="e">
        <f>VLOOKUP(G2362,[1]CTDaoKhung!$C$5:$L$726,2,0)</f>
        <v>#N/A</v>
      </c>
      <c r="P2362" s="12" t="e">
        <f t="shared" si="232"/>
        <v>#N/A</v>
      </c>
      <c r="Q2362" s="12"/>
      <c r="R2362" s="12"/>
    </row>
    <row r="2363" spans="1:18" hidden="1" x14ac:dyDescent="0.3">
      <c r="A2363" s="12"/>
      <c r="B2363" s="12"/>
      <c r="C2363" s="12" t="str">
        <f t="shared" si="233"/>
        <v/>
      </c>
      <c r="D2363" s="12"/>
      <c r="E2363" s="12"/>
      <c r="F2363" s="12"/>
      <c r="G2363" s="12" t="str">
        <f t="shared" si="229"/>
        <v/>
      </c>
      <c r="H2363" s="12"/>
      <c r="I2363" s="12"/>
      <c r="J2363" s="12"/>
      <c r="K2363" s="12">
        <f t="shared" si="230"/>
        <v>0</v>
      </c>
      <c r="L2363" s="12"/>
      <c r="M2363" s="12"/>
      <c r="N2363" s="12" t="b">
        <f t="shared" si="231"/>
        <v>1</v>
      </c>
      <c r="O2363" s="12" t="e">
        <f>VLOOKUP(G2363,[1]CTDaoKhung!$C$5:$L$726,2,0)</f>
        <v>#N/A</v>
      </c>
      <c r="P2363" s="12" t="e">
        <f t="shared" si="232"/>
        <v>#N/A</v>
      </c>
      <c r="Q2363" s="12"/>
      <c r="R2363" s="12"/>
    </row>
    <row r="2364" spans="1:18" hidden="1" x14ac:dyDescent="0.3">
      <c r="A2364" s="12"/>
      <c r="B2364" s="12"/>
      <c r="C2364" s="12" t="str">
        <f t="shared" si="233"/>
        <v/>
      </c>
      <c r="D2364" s="12"/>
      <c r="E2364" s="12"/>
      <c r="F2364" s="12"/>
      <c r="G2364" s="12" t="str">
        <f t="shared" si="229"/>
        <v/>
      </c>
      <c r="H2364" s="12"/>
      <c r="I2364" s="12"/>
      <c r="J2364" s="12"/>
      <c r="K2364" s="12">
        <f t="shared" si="230"/>
        <v>0</v>
      </c>
      <c r="L2364" s="12"/>
      <c r="M2364" s="12"/>
      <c r="N2364" s="12" t="b">
        <f t="shared" si="231"/>
        <v>1</v>
      </c>
      <c r="O2364" s="12" t="e">
        <f>VLOOKUP(G2364,[1]CTDaoKhung!$C$5:$L$726,2,0)</f>
        <v>#N/A</v>
      </c>
      <c r="P2364" s="12" t="e">
        <f t="shared" si="232"/>
        <v>#N/A</v>
      </c>
      <c r="Q2364" s="12"/>
      <c r="R2364" s="12"/>
    </row>
    <row r="2365" spans="1:18" hidden="1" x14ac:dyDescent="0.3">
      <c r="A2365" s="12"/>
      <c r="B2365" s="12"/>
      <c r="C2365" s="12" t="str">
        <f t="shared" si="233"/>
        <v/>
      </c>
      <c r="D2365" s="12"/>
      <c r="E2365" s="12"/>
      <c r="F2365" s="12"/>
      <c r="G2365" s="12" t="str">
        <f t="shared" si="229"/>
        <v/>
      </c>
      <c r="H2365" s="12"/>
      <c r="I2365" s="12"/>
      <c r="J2365" s="12"/>
      <c r="K2365" s="12">
        <f t="shared" si="230"/>
        <v>0</v>
      </c>
      <c r="L2365" s="12"/>
      <c r="M2365" s="12"/>
      <c r="N2365" s="12" t="b">
        <f t="shared" si="231"/>
        <v>1</v>
      </c>
      <c r="O2365" s="12" t="e">
        <f>VLOOKUP(G2365,[1]CTDaoKhung!$C$5:$L$726,2,0)</f>
        <v>#N/A</v>
      </c>
      <c r="P2365" s="12" t="e">
        <f t="shared" si="232"/>
        <v>#N/A</v>
      </c>
      <c r="Q2365" s="12"/>
      <c r="R2365" s="12"/>
    </row>
    <row r="2366" spans="1:18" hidden="1" x14ac:dyDescent="0.3">
      <c r="A2366" s="12"/>
      <c r="B2366" s="12"/>
      <c r="C2366" s="12" t="str">
        <f t="shared" si="233"/>
        <v/>
      </c>
      <c r="D2366" s="12"/>
      <c r="E2366" s="12"/>
      <c r="F2366" s="12"/>
      <c r="G2366" s="12" t="str">
        <f t="shared" si="229"/>
        <v/>
      </c>
      <c r="H2366" s="12"/>
      <c r="I2366" s="12"/>
      <c r="J2366" s="12"/>
      <c r="K2366" s="12">
        <f t="shared" si="230"/>
        <v>0</v>
      </c>
      <c r="L2366" s="12"/>
      <c r="M2366" s="12"/>
      <c r="N2366" s="12" t="b">
        <f t="shared" si="231"/>
        <v>1</v>
      </c>
      <c r="O2366" s="12" t="e">
        <f>VLOOKUP(G2366,[1]CTDaoKhung!$C$5:$L$726,2,0)</f>
        <v>#N/A</v>
      </c>
      <c r="P2366" s="12" t="e">
        <f t="shared" si="232"/>
        <v>#N/A</v>
      </c>
      <c r="Q2366" s="12"/>
      <c r="R2366" s="12"/>
    </row>
    <row r="2367" spans="1:18" hidden="1" x14ac:dyDescent="0.3">
      <c r="A2367" s="12"/>
      <c r="B2367" s="12"/>
      <c r="C2367" s="12" t="str">
        <f t="shared" si="233"/>
        <v/>
      </c>
      <c r="D2367" s="12"/>
      <c r="E2367" s="12"/>
      <c r="F2367" s="12"/>
      <c r="G2367" s="12" t="str">
        <f t="shared" si="229"/>
        <v/>
      </c>
      <c r="H2367" s="12"/>
      <c r="I2367" s="12"/>
      <c r="J2367" s="12"/>
      <c r="K2367" s="12">
        <f t="shared" si="230"/>
        <v>0</v>
      </c>
      <c r="L2367" s="12"/>
      <c r="M2367" s="12"/>
      <c r="N2367" s="12" t="b">
        <f t="shared" si="231"/>
        <v>1</v>
      </c>
      <c r="O2367" s="12" t="e">
        <f>VLOOKUP(G2367,[1]CTDaoKhung!$C$5:$L$726,2,0)</f>
        <v>#N/A</v>
      </c>
      <c r="P2367" s="12" t="e">
        <f t="shared" si="232"/>
        <v>#N/A</v>
      </c>
      <c r="Q2367" s="12"/>
      <c r="R2367" s="12"/>
    </row>
    <row r="2368" spans="1:18" hidden="1" x14ac:dyDescent="0.3">
      <c r="A2368" s="12"/>
      <c r="B2368" s="12"/>
      <c r="C2368" s="12" t="str">
        <f t="shared" si="233"/>
        <v/>
      </c>
      <c r="D2368" s="12"/>
      <c r="E2368" s="12"/>
      <c r="F2368" s="12"/>
      <c r="G2368" s="12" t="str">
        <f t="shared" si="229"/>
        <v/>
      </c>
      <c r="H2368" s="12"/>
      <c r="I2368" s="12"/>
      <c r="J2368" s="12"/>
      <c r="K2368" s="12">
        <f t="shared" si="230"/>
        <v>0</v>
      </c>
      <c r="L2368" s="12"/>
      <c r="M2368" s="12"/>
      <c r="N2368" s="12" t="b">
        <f t="shared" si="231"/>
        <v>1</v>
      </c>
      <c r="O2368" s="12" t="e">
        <f>VLOOKUP(G2368,[1]CTDaoKhung!$C$5:$L$726,2,0)</f>
        <v>#N/A</v>
      </c>
      <c r="P2368" s="12" t="e">
        <f t="shared" si="232"/>
        <v>#N/A</v>
      </c>
      <c r="Q2368" s="12"/>
      <c r="R2368" s="12"/>
    </row>
    <row r="2369" spans="1:18" hidden="1" x14ac:dyDescent="0.3">
      <c r="A2369" s="12"/>
      <c r="B2369" s="12"/>
      <c r="C2369" s="12" t="str">
        <f t="shared" si="233"/>
        <v/>
      </c>
      <c r="D2369" s="12"/>
      <c r="E2369" s="12"/>
      <c r="F2369" s="12"/>
      <c r="G2369" s="12" t="str">
        <f t="shared" si="229"/>
        <v/>
      </c>
      <c r="H2369" s="12"/>
      <c r="I2369" s="12"/>
      <c r="J2369" s="12"/>
      <c r="K2369" s="12">
        <f t="shared" si="230"/>
        <v>0</v>
      </c>
      <c r="L2369" s="12"/>
      <c r="M2369" s="12"/>
      <c r="N2369" s="12" t="b">
        <f t="shared" si="231"/>
        <v>1</v>
      </c>
      <c r="O2369" s="12" t="e">
        <f>VLOOKUP(G2369,[1]CTDaoKhung!$C$5:$L$726,2,0)</f>
        <v>#N/A</v>
      </c>
      <c r="P2369" s="12" t="e">
        <f t="shared" si="232"/>
        <v>#N/A</v>
      </c>
      <c r="Q2369" s="12"/>
      <c r="R2369" s="12"/>
    </row>
    <row r="2370" spans="1:18" hidden="1" x14ac:dyDescent="0.3">
      <c r="A2370" s="12"/>
      <c r="B2370" s="12"/>
      <c r="C2370" s="12" t="str">
        <f t="shared" si="233"/>
        <v/>
      </c>
      <c r="D2370" s="12"/>
      <c r="E2370" s="12"/>
      <c r="F2370" s="12"/>
      <c r="G2370" s="12" t="str">
        <f t="shared" si="229"/>
        <v/>
      </c>
      <c r="H2370" s="12"/>
      <c r="I2370" s="12"/>
      <c r="J2370" s="12"/>
      <c r="K2370" s="12">
        <f t="shared" si="230"/>
        <v>0</v>
      </c>
      <c r="L2370" s="12"/>
      <c r="M2370" s="12"/>
      <c r="N2370" s="12" t="b">
        <f t="shared" si="231"/>
        <v>1</v>
      </c>
      <c r="O2370" s="12" t="e">
        <f>VLOOKUP(G2370,[1]CTDaoKhung!$C$5:$L$726,2,0)</f>
        <v>#N/A</v>
      </c>
      <c r="P2370" s="12" t="e">
        <f t="shared" si="232"/>
        <v>#N/A</v>
      </c>
      <c r="Q2370" s="12"/>
      <c r="R2370" s="12"/>
    </row>
    <row r="2371" spans="1:18" hidden="1" x14ac:dyDescent="0.3">
      <c r="A2371" s="12"/>
      <c r="B2371" s="12"/>
      <c r="C2371" s="12" t="str">
        <f t="shared" si="233"/>
        <v/>
      </c>
      <c r="D2371" s="12"/>
      <c r="E2371" s="12"/>
      <c r="F2371" s="12"/>
      <c r="G2371" s="12" t="str">
        <f t="shared" ref="G2371:G2434" si="234">E2371&amp;F2371</f>
        <v/>
      </c>
      <c r="H2371" s="12"/>
      <c r="I2371" s="12"/>
      <c r="J2371" s="12"/>
      <c r="K2371" s="12">
        <f t="shared" ref="K2371:K2434" si="235">D2371</f>
        <v>0</v>
      </c>
      <c r="L2371" s="12"/>
      <c r="M2371" s="12"/>
      <c r="N2371" s="12" t="b">
        <f t="shared" ref="N2371:N2434" si="236">L2371=M2371</f>
        <v>1</v>
      </c>
      <c r="O2371" s="12" t="e">
        <f>VLOOKUP(G2371,[1]CTDaoKhung!$C$5:$L$726,2,0)</f>
        <v>#N/A</v>
      </c>
      <c r="P2371" s="12" t="e">
        <f t="shared" ref="P2371:P2434" si="237">H2371=O2371</f>
        <v>#N/A</v>
      </c>
      <c r="Q2371" s="12"/>
      <c r="R2371" s="12"/>
    </row>
    <row r="2372" spans="1:18" hidden="1" x14ac:dyDescent="0.3">
      <c r="A2372" s="12"/>
      <c r="B2372" s="12"/>
      <c r="C2372" s="12" t="str">
        <f t="shared" si="233"/>
        <v/>
      </c>
      <c r="D2372" s="12"/>
      <c r="E2372" s="12"/>
      <c r="F2372" s="12"/>
      <c r="G2372" s="12" t="str">
        <f t="shared" si="234"/>
        <v/>
      </c>
      <c r="H2372" s="12"/>
      <c r="I2372" s="12"/>
      <c r="J2372" s="12"/>
      <c r="K2372" s="12">
        <f t="shared" si="235"/>
        <v>0</v>
      </c>
      <c r="L2372" s="12"/>
      <c r="M2372" s="12"/>
      <c r="N2372" s="12" t="b">
        <f t="shared" si="236"/>
        <v>1</v>
      </c>
      <c r="O2372" s="12" t="e">
        <f>VLOOKUP(G2372,[1]CTDaoKhung!$C$5:$L$726,2,0)</f>
        <v>#N/A</v>
      </c>
      <c r="P2372" s="12" t="e">
        <f t="shared" si="237"/>
        <v>#N/A</v>
      </c>
      <c r="Q2372" s="12"/>
      <c r="R2372" s="12"/>
    </row>
    <row r="2373" spans="1:18" hidden="1" x14ac:dyDescent="0.3">
      <c r="A2373" s="12"/>
      <c r="B2373" s="12"/>
      <c r="C2373" s="12" t="str">
        <f t="shared" si="233"/>
        <v/>
      </c>
      <c r="D2373" s="12"/>
      <c r="E2373" s="12"/>
      <c r="F2373" s="12"/>
      <c r="G2373" s="12" t="str">
        <f t="shared" si="234"/>
        <v/>
      </c>
      <c r="H2373" s="12"/>
      <c r="I2373" s="12"/>
      <c r="J2373" s="12"/>
      <c r="K2373" s="12">
        <f t="shared" si="235"/>
        <v>0</v>
      </c>
      <c r="L2373" s="12"/>
      <c r="M2373" s="12"/>
      <c r="N2373" s="12" t="b">
        <f t="shared" si="236"/>
        <v>1</v>
      </c>
      <c r="O2373" s="12" t="e">
        <f>VLOOKUP(G2373,[1]CTDaoKhung!$C$5:$L$726,2,0)</f>
        <v>#N/A</v>
      </c>
      <c r="P2373" s="12" t="e">
        <f t="shared" si="237"/>
        <v>#N/A</v>
      </c>
      <c r="Q2373" s="12"/>
      <c r="R2373" s="12"/>
    </row>
    <row r="2374" spans="1:18" hidden="1" x14ac:dyDescent="0.3">
      <c r="A2374" s="12"/>
      <c r="B2374" s="12"/>
      <c r="C2374" s="12" t="str">
        <f t="shared" si="233"/>
        <v/>
      </c>
      <c r="D2374" s="12"/>
      <c r="E2374" s="12"/>
      <c r="F2374" s="12"/>
      <c r="G2374" s="12" t="str">
        <f t="shared" si="234"/>
        <v/>
      </c>
      <c r="H2374" s="12"/>
      <c r="I2374" s="12"/>
      <c r="J2374" s="12"/>
      <c r="K2374" s="12">
        <f t="shared" si="235"/>
        <v>0</v>
      </c>
      <c r="L2374" s="12"/>
      <c r="M2374" s="12"/>
      <c r="N2374" s="12" t="b">
        <f t="shared" si="236"/>
        <v>1</v>
      </c>
      <c r="O2374" s="12" t="e">
        <f>VLOOKUP(G2374,[1]CTDaoKhung!$C$5:$L$726,2,0)</f>
        <v>#N/A</v>
      </c>
      <c r="P2374" s="12" t="e">
        <f t="shared" si="237"/>
        <v>#N/A</v>
      </c>
      <c r="Q2374" s="12"/>
      <c r="R2374" s="12"/>
    </row>
    <row r="2375" spans="1:18" hidden="1" x14ac:dyDescent="0.3">
      <c r="A2375" s="12"/>
      <c r="B2375" s="12"/>
      <c r="C2375" s="12" t="str">
        <f t="shared" si="233"/>
        <v/>
      </c>
      <c r="D2375" s="12"/>
      <c r="E2375" s="12"/>
      <c r="F2375" s="12"/>
      <c r="G2375" s="12" t="str">
        <f t="shared" si="234"/>
        <v/>
      </c>
      <c r="H2375" s="12"/>
      <c r="I2375" s="12"/>
      <c r="J2375" s="12"/>
      <c r="K2375" s="12">
        <f t="shared" si="235"/>
        <v>0</v>
      </c>
      <c r="L2375" s="12"/>
      <c r="M2375" s="12"/>
      <c r="N2375" s="12" t="b">
        <f t="shared" si="236"/>
        <v>1</v>
      </c>
      <c r="O2375" s="12" t="e">
        <f>VLOOKUP(G2375,[1]CTDaoKhung!$C$5:$L$726,2,0)</f>
        <v>#N/A</v>
      </c>
      <c r="P2375" s="12" t="e">
        <f t="shared" si="237"/>
        <v>#N/A</v>
      </c>
      <c r="Q2375" s="12"/>
      <c r="R2375" s="12"/>
    </row>
    <row r="2376" spans="1:18" hidden="1" x14ac:dyDescent="0.3">
      <c r="A2376" s="12"/>
      <c r="B2376" s="12"/>
      <c r="C2376" s="12" t="str">
        <f t="shared" si="233"/>
        <v/>
      </c>
      <c r="D2376" s="12"/>
      <c r="E2376" s="12"/>
      <c r="F2376" s="12"/>
      <c r="G2376" s="12" t="str">
        <f t="shared" si="234"/>
        <v/>
      </c>
      <c r="H2376" s="12"/>
      <c r="I2376" s="12"/>
      <c r="J2376" s="12"/>
      <c r="K2376" s="12">
        <f t="shared" si="235"/>
        <v>0</v>
      </c>
      <c r="L2376" s="12"/>
      <c r="M2376" s="12"/>
      <c r="N2376" s="12" t="b">
        <f t="shared" si="236"/>
        <v>1</v>
      </c>
      <c r="O2376" s="12" t="e">
        <f>VLOOKUP(G2376,[1]CTDaoKhung!$C$5:$L$726,2,0)</f>
        <v>#N/A</v>
      </c>
      <c r="P2376" s="12" t="e">
        <f t="shared" si="237"/>
        <v>#N/A</v>
      </c>
      <c r="Q2376" s="12"/>
      <c r="R2376" s="12"/>
    </row>
    <row r="2377" spans="1:18" hidden="1" x14ac:dyDescent="0.3">
      <c r="A2377" s="12"/>
      <c r="B2377" s="12"/>
      <c r="C2377" s="12" t="str">
        <f t="shared" si="233"/>
        <v/>
      </c>
      <c r="D2377" s="12"/>
      <c r="E2377" s="12"/>
      <c r="F2377" s="12"/>
      <c r="G2377" s="12" t="str">
        <f t="shared" si="234"/>
        <v/>
      </c>
      <c r="H2377" s="12"/>
      <c r="I2377" s="12"/>
      <c r="J2377" s="12"/>
      <c r="K2377" s="12">
        <f t="shared" si="235"/>
        <v>0</v>
      </c>
      <c r="L2377" s="12"/>
      <c r="M2377" s="12"/>
      <c r="N2377" s="12" t="b">
        <f t="shared" si="236"/>
        <v>1</v>
      </c>
      <c r="O2377" s="12" t="e">
        <f>VLOOKUP(G2377,[1]CTDaoKhung!$C$5:$L$726,2,0)</f>
        <v>#N/A</v>
      </c>
      <c r="P2377" s="12" t="e">
        <f t="shared" si="237"/>
        <v>#N/A</v>
      </c>
      <c r="Q2377" s="12"/>
      <c r="R2377" s="12"/>
    </row>
    <row r="2378" spans="1:18" hidden="1" x14ac:dyDescent="0.3">
      <c r="A2378" s="12"/>
      <c r="B2378" s="12"/>
      <c r="C2378" s="12" t="str">
        <f t="shared" si="233"/>
        <v/>
      </c>
      <c r="D2378" s="12"/>
      <c r="E2378" s="12"/>
      <c r="F2378" s="12"/>
      <c r="G2378" s="12" t="str">
        <f t="shared" si="234"/>
        <v/>
      </c>
      <c r="H2378" s="12"/>
      <c r="I2378" s="12"/>
      <c r="J2378" s="12"/>
      <c r="K2378" s="12">
        <f t="shared" si="235"/>
        <v>0</v>
      </c>
      <c r="L2378" s="12"/>
      <c r="M2378" s="12"/>
      <c r="N2378" s="12" t="b">
        <f t="shared" si="236"/>
        <v>1</v>
      </c>
      <c r="O2378" s="12" t="e">
        <f>VLOOKUP(G2378,[1]CTDaoKhung!$C$5:$L$726,2,0)</f>
        <v>#N/A</v>
      </c>
      <c r="P2378" s="12" t="e">
        <f t="shared" si="237"/>
        <v>#N/A</v>
      </c>
      <c r="Q2378" s="12"/>
      <c r="R2378" s="12"/>
    </row>
    <row r="2379" spans="1:18" hidden="1" x14ac:dyDescent="0.3">
      <c r="A2379" s="12"/>
      <c r="B2379" s="12"/>
      <c r="C2379" s="12" t="str">
        <f t="shared" si="233"/>
        <v/>
      </c>
      <c r="D2379" s="12"/>
      <c r="E2379" s="12"/>
      <c r="F2379" s="12"/>
      <c r="G2379" s="12" t="str">
        <f t="shared" si="234"/>
        <v/>
      </c>
      <c r="H2379" s="12"/>
      <c r="I2379" s="12"/>
      <c r="J2379" s="12"/>
      <c r="K2379" s="12">
        <f t="shared" si="235"/>
        <v>0</v>
      </c>
      <c r="L2379" s="12"/>
      <c r="M2379" s="12"/>
      <c r="N2379" s="12" t="b">
        <f t="shared" si="236"/>
        <v>1</v>
      </c>
      <c r="O2379" s="12" t="e">
        <f>VLOOKUP(G2379,[1]CTDaoKhung!$C$5:$L$726,2,0)</f>
        <v>#N/A</v>
      </c>
      <c r="P2379" s="12" t="e">
        <f t="shared" si="237"/>
        <v>#N/A</v>
      </c>
      <c r="Q2379" s="12"/>
      <c r="R2379" s="12"/>
    </row>
    <row r="2380" spans="1:18" hidden="1" x14ac:dyDescent="0.3">
      <c r="A2380" s="12"/>
      <c r="B2380" s="12"/>
      <c r="C2380" s="12" t="str">
        <f t="shared" si="233"/>
        <v/>
      </c>
      <c r="D2380" s="12"/>
      <c r="E2380" s="12"/>
      <c r="F2380" s="12"/>
      <c r="G2380" s="12" t="str">
        <f t="shared" si="234"/>
        <v/>
      </c>
      <c r="H2380" s="12"/>
      <c r="I2380" s="12"/>
      <c r="J2380" s="12"/>
      <c r="K2380" s="12">
        <f t="shared" si="235"/>
        <v>0</v>
      </c>
      <c r="L2380" s="12"/>
      <c r="M2380" s="12"/>
      <c r="N2380" s="12" t="b">
        <f t="shared" si="236"/>
        <v>1</v>
      </c>
      <c r="O2380" s="12" t="e">
        <f>VLOOKUP(G2380,[1]CTDaoKhung!$C$5:$L$726,2,0)</f>
        <v>#N/A</v>
      </c>
      <c r="P2380" s="12" t="e">
        <f t="shared" si="237"/>
        <v>#N/A</v>
      </c>
      <c r="Q2380" s="12"/>
      <c r="R2380" s="12"/>
    </row>
    <row r="2381" spans="1:18" hidden="1" x14ac:dyDescent="0.3">
      <c r="A2381" s="12"/>
      <c r="B2381" s="12"/>
      <c r="C2381" s="12" t="str">
        <f t="shared" si="233"/>
        <v/>
      </c>
      <c r="D2381" s="12"/>
      <c r="E2381" s="12"/>
      <c r="F2381" s="12"/>
      <c r="G2381" s="12" t="str">
        <f t="shared" si="234"/>
        <v/>
      </c>
      <c r="H2381" s="12"/>
      <c r="I2381" s="12"/>
      <c r="J2381" s="12"/>
      <c r="K2381" s="12">
        <f t="shared" si="235"/>
        <v>0</v>
      </c>
      <c r="L2381" s="12"/>
      <c r="M2381" s="12"/>
      <c r="N2381" s="12" t="b">
        <f t="shared" si="236"/>
        <v>1</v>
      </c>
      <c r="O2381" s="12" t="e">
        <f>VLOOKUP(G2381,[1]CTDaoKhung!$C$5:$L$726,2,0)</f>
        <v>#N/A</v>
      </c>
      <c r="P2381" s="12" t="e">
        <f t="shared" si="237"/>
        <v>#N/A</v>
      </c>
      <c r="Q2381" s="12"/>
      <c r="R2381" s="12"/>
    </row>
    <row r="2382" spans="1:18" hidden="1" x14ac:dyDescent="0.3">
      <c r="A2382" s="12"/>
      <c r="B2382" s="12"/>
      <c r="C2382" s="12" t="str">
        <f t="shared" si="233"/>
        <v/>
      </c>
      <c r="D2382" s="12"/>
      <c r="E2382" s="12"/>
      <c r="F2382" s="12"/>
      <c r="G2382" s="12" t="str">
        <f t="shared" si="234"/>
        <v/>
      </c>
      <c r="H2382" s="12"/>
      <c r="I2382" s="12"/>
      <c r="J2382" s="12"/>
      <c r="K2382" s="12">
        <f t="shared" si="235"/>
        <v>0</v>
      </c>
      <c r="L2382" s="12"/>
      <c r="M2382" s="12"/>
      <c r="N2382" s="12" t="b">
        <f t="shared" si="236"/>
        <v>1</v>
      </c>
      <c r="O2382" s="12" t="e">
        <f>VLOOKUP(G2382,[1]CTDaoKhung!$C$5:$L$726,2,0)</f>
        <v>#N/A</v>
      </c>
      <c r="P2382" s="12" t="e">
        <f t="shared" si="237"/>
        <v>#N/A</v>
      </c>
      <c r="Q2382" s="12"/>
      <c r="R2382" s="12"/>
    </row>
    <row r="2383" spans="1:18" hidden="1" x14ac:dyDescent="0.3">
      <c r="A2383" s="12"/>
      <c r="B2383" s="12"/>
      <c r="C2383" s="12" t="str">
        <f t="shared" si="233"/>
        <v/>
      </c>
      <c r="D2383" s="12"/>
      <c r="E2383" s="12"/>
      <c r="F2383" s="12"/>
      <c r="G2383" s="12" t="str">
        <f t="shared" si="234"/>
        <v/>
      </c>
      <c r="H2383" s="12"/>
      <c r="I2383" s="12"/>
      <c r="J2383" s="12"/>
      <c r="K2383" s="12">
        <f t="shared" si="235"/>
        <v>0</v>
      </c>
      <c r="L2383" s="12"/>
      <c r="M2383" s="12"/>
      <c r="N2383" s="12" t="b">
        <f t="shared" si="236"/>
        <v>1</v>
      </c>
      <c r="O2383" s="12" t="e">
        <f>VLOOKUP(G2383,[1]CTDaoKhung!$C$5:$L$726,2,0)</f>
        <v>#N/A</v>
      </c>
      <c r="P2383" s="12" t="e">
        <f t="shared" si="237"/>
        <v>#N/A</v>
      </c>
      <c r="Q2383" s="12"/>
      <c r="R2383" s="12"/>
    </row>
    <row r="2384" spans="1:18" hidden="1" x14ac:dyDescent="0.3">
      <c r="A2384" s="12"/>
      <c r="B2384" s="12"/>
      <c r="C2384" s="12" t="str">
        <f t="shared" si="233"/>
        <v/>
      </c>
      <c r="D2384" s="12"/>
      <c r="E2384" s="12"/>
      <c r="F2384" s="12"/>
      <c r="G2384" s="12" t="str">
        <f t="shared" si="234"/>
        <v/>
      </c>
      <c r="H2384" s="12"/>
      <c r="I2384" s="12"/>
      <c r="J2384" s="12"/>
      <c r="K2384" s="12">
        <f t="shared" si="235"/>
        <v>0</v>
      </c>
      <c r="L2384" s="12"/>
      <c r="M2384" s="12"/>
      <c r="N2384" s="12" t="b">
        <f t="shared" si="236"/>
        <v>1</v>
      </c>
      <c r="O2384" s="12" t="e">
        <f>VLOOKUP(G2384,[1]CTDaoKhung!$C$5:$L$726,2,0)</f>
        <v>#N/A</v>
      </c>
      <c r="P2384" s="12" t="e">
        <f t="shared" si="237"/>
        <v>#N/A</v>
      </c>
      <c r="Q2384" s="12"/>
      <c r="R2384" s="12"/>
    </row>
    <row r="2385" spans="1:18" hidden="1" x14ac:dyDescent="0.3">
      <c r="A2385" s="12"/>
      <c r="B2385" s="12"/>
      <c r="C2385" s="12" t="str">
        <f t="shared" si="233"/>
        <v/>
      </c>
      <c r="D2385" s="12"/>
      <c r="E2385" s="12"/>
      <c r="F2385" s="12"/>
      <c r="G2385" s="12" t="str">
        <f t="shared" si="234"/>
        <v/>
      </c>
      <c r="H2385" s="12"/>
      <c r="I2385" s="12"/>
      <c r="J2385" s="12"/>
      <c r="K2385" s="12">
        <f t="shared" si="235"/>
        <v>0</v>
      </c>
      <c r="L2385" s="12"/>
      <c r="M2385" s="12"/>
      <c r="N2385" s="12" t="b">
        <f t="shared" si="236"/>
        <v>1</v>
      </c>
      <c r="O2385" s="12" t="e">
        <f>VLOOKUP(G2385,[1]CTDaoKhung!$C$5:$L$726,2,0)</f>
        <v>#N/A</v>
      </c>
      <c r="P2385" s="12" t="e">
        <f t="shared" si="237"/>
        <v>#N/A</v>
      </c>
      <c r="Q2385" s="12"/>
      <c r="R2385" s="12"/>
    </row>
    <row r="2386" spans="1:18" hidden="1" x14ac:dyDescent="0.3">
      <c r="A2386" s="12"/>
      <c r="B2386" s="12"/>
      <c r="C2386" s="12" t="str">
        <f t="shared" ref="C2386:C2449" si="238">MID(F2386,5,2)</f>
        <v/>
      </c>
      <c r="D2386" s="12"/>
      <c r="E2386" s="12"/>
      <c r="F2386" s="12"/>
      <c r="G2386" s="12" t="str">
        <f t="shared" si="234"/>
        <v/>
      </c>
      <c r="H2386" s="12"/>
      <c r="I2386" s="12"/>
      <c r="J2386" s="12"/>
      <c r="K2386" s="12">
        <f t="shared" si="235"/>
        <v>0</v>
      </c>
      <c r="L2386" s="12"/>
      <c r="M2386" s="12"/>
      <c r="N2386" s="12" t="b">
        <f t="shared" si="236"/>
        <v>1</v>
      </c>
      <c r="O2386" s="12" t="e">
        <f>VLOOKUP(G2386,[1]CTDaoKhung!$C$5:$L$726,2,0)</f>
        <v>#N/A</v>
      </c>
      <c r="P2386" s="12" t="e">
        <f t="shared" si="237"/>
        <v>#N/A</v>
      </c>
      <c r="Q2386" s="12"/>
      <c r="R2386" s="12"/>
    </row>
    <row r="2387" spans="1:18" hidden="1" x14ac:dyDescent="0.3">
      <c r="A2387" s="12"/>
      <c r="B2387" s="12"/>
      <c r="C2387" s="12" t="str">
        <f t="shared" si="238"/>
        <v/>
      </c>
      <c r="D2387" s="12"/>
      <c r="E2387" s="12"/>
      <c r="F2387" s="12"/>
      <c r="G2387" s="12" t="str">
        <f t="shared" si="234"/>
        <v/>
      </c>
      <c r="H2387" s="12"/>
      <c r="I2387" s="12"/>
      <c r="J2387" s="12"/>
      <c r="K2387" s="12">
        <f t="shared" si="235"/>
        <v>0</v>
      </c>
      <c r="L2387" s="12"/>
      <c r="M2387" s="12"/>
      <c r="N2387" s="12" t="b">
        <f t="shared" si="236"/>
        <v>1</v>
      </c>
      <c r="O2387" s="12" t="e">
        <f>VLOOKUP(G2387,[1]CTDaoKhung!$C$5:$L$726,2,0)</f>
        <v>#N/A</v>
      </c>
      <c r="P2387" s="12" t="e">
        <f t="shared" si="237"/>
        <v>#N/A</v>
      </c>
      <c r="Q2387" s="12"/>
      <c r="R2387" s="12"/>
    </row>
    <row r="2388" spans="1:18" hidden="1" x14ac:dyDescent="0.3">
      <c r="A2388" s="12"/>
      <c r="B2388" s="12"/>
      <c r="C2388" s="12" t="str">
        <f t="shared" si="238"/>
        <v/>
      </c>
      <c r="D2388" s="12"/>
      <c r="E2388" s="12"/>
      <c r="F2388" s="12"/>
      <c r="G2388" s="12" t="str">
        <f t="shared" si="234"/>
        <v/>
      </c>
      <c r="H2388" s="12"/>
      <c r="I2388" s="12"/>
      <c r="J2388" s="12"/>
      <c r="K2388" s="12">
        <f t="shared" si="235"/>
        <v>0</v>
      </c>
      <c r="L2388" s="12"/>
      <c r="M2388" s="12"/>
      <c r="N2388" s="12" t="b">
        <f t="shared" si="236"/>
        <v>1</v>
      </c>
      <c r="O2388" s="12" t="e">
        <f>VLOOKUP(G2388,[1]CTDaoKhung!$C$5:$L$726,2,0)</f>
        <v>#N/A</v>
      </c>
      <c r="P2388" s="12" t="e">
        <f t="shared" si="237"/>
        <v>#N/A</v>
      </c>
      <c r="Q2388" s="12"/>
      <c r="R2388" s="12"/>
    </row>
    <row r="2389" spans="1:18" hidden="1" x14ac:dyDescent="0.3">
      <c r="A2389" s="12"/>
      <c r="B2389" s="12"/>
      <c r="C2389" s="12" t="str">
        <f t="shared" si="238"/>
        <v/>
      </c>
      <c r="D2389" s="12"/>
      <c r="E2389" s="12"/>
      <c r="F2389" s="12"/>
      <c r="G2389" s="12" t="str">
        <f t="shared" si="234"/>
        <v/>
      </c>
      <c r="H2389" s="12"/>
      <c r="I2389" s="12"/>
      <c r="J2389" s="12"/>
      <c r="K2389" s="12">
        <f t="shared" si="235"/>
        <v>0</v>
      </c>
      <c r="L2389" s="12"/>
      <c r="M2389" s="12"/>
      <c r="N2389" s="12" t="b">
        <f t="shared" si="236"/>
        <v>1</v>
      </c>
      <c r="O2389" s="12" t="e">
        <f>VLOOKUP(G2389,[1]CTDaoKhung!$C$5:$L$726,2,0)</f>
        <v>#N/A</v>
      </c>
      <c r="P2389" s="12" t="e">
        <f t="shared" si="237"/>
        <v>#N/A</v>
      </c>
      <c r="Q2389" s="12"/>
      <c r="R2389" s="12"/>
    </row>
    <row r="2390" spans="1:18" hidden="1" x14ac:dyDescent="0.3">
      <c r="A2390" s="12"/>
      <c r="B2390" s="12"/>
      <c r="C2390" s="12" t="str">
        <f t="shared" si="238"/>
        <v/>
      </c>
      <c r="D2390" s="12"/>
      <c r="E2390" s="12"/>
      <c r="F2390" s="12"/>
      <c r="G2390" s="12" t="str">
        <f t="shared" si="234"/>
        <v/>
      </c>
      <c r="H2390" s="12"/>
      <c r="I2390" s="12"/>
      <c r="J2390" s="12"/>
      <c r="K2390" s="12">
        <f t="shared" si="235"/>
        <v>0</v>
      </c>
      <c r="L2390" s="12"/>
      <c r="M2390" s="12"/>
      <c r="N2390" s="12" t="b">
        <f t="shared" si="236"/>
        <v>1</v>
      </c>
      <c r="O2390" s="12" t="e">
        <f>VLOOKUP(G2390,[1]CTDaoKhung!$C$5:$L$726,2,0)</f>
        <v>#N/A</v>
      </c>
      <c r="P2390" s="12" t="e">
        <f t="shared" si="237"/>
        <v>#N/A</v>
      </c>
      <c r="Q2390" s="12"/>
      <c r="R2390" s="12"/>
    </row>
    <row r="2391" spans="1:18" hidden="1" x14ac:dyDescent="0.3">
      <c r="A2391" s="12"/>
      <c r="B2391" s="12"/>
      <c r="C2391" s="12" t="str">
        <f t="shared" si="238"/>
        <v/>
      </c>
      <c r="D2391" s="12"/>
      <c r="E2391" s="12"/>
      <c r="F2391" s="12"/>
      <c r="G2391" s="12" t="str">
        <f t="shared" si="234"/>
        <v/>
      </c>
      <c r="H2391" s="12"/>
      <c r="I2391" s="12"/>
      <c r="J2391" s="12"/>
      <c r="K2391" s="12">
        <f t="shared" si="235"/>
        <v>0</v>
      </c>
      <c r="L2391" s="12"/>
      <c r="M2391" s="12"/>
      <c r="N2391" s="12" t="b">
        <f t="shared" si="236"/>
        <v>1</v>
      </c>
      <c r="O2391" s="12" t="e">
        <f>VLOOKUP(G2391,[1]CTDaoKhung!$C$5:$L$726,2,0)</f>
        <v>#N/A</v>
      </c>
      <c r="P2391" s="12" t="e">
        <f t="shared" si="237"/>
        <v>#N/A</v>
      </c>
      <c r="Q2391" s="12"/>
      <c r="R2391" s="12"/>
    </row>
    <row r="2392" spans="1:18" hidden="1" x14ac:dyDescent="0.3">
      <c r="A2392" s="12"/>
      <c r="B2392" s="12"/>
      <c r="C2392" s="12" t="str">
        <f t="shared" si="238"/>
        <v/>
      </c>
      <c r="D2392" s="12"/>
      <c r="E2392" s="12"/>
      <c r="F2392" s="12"/>
      <c r="G2392" s="12" t="str">
        <f t="shared" si="234"/>
        <v/>
      </c>
      <c r="H2392" s="12"/>
      <c r="I2392" s="12"/>
      <c r="J2392" s="12"/>
      <c r="K2392" s="12">
        <f t="shared" si="235"/>
        <v>0</v>
      </c>
      <c r="L2392" s="12"/>
      <c r="M2392" s="12"/>
      <c r="N2392" s="12" t="b">
        <f t="shared" si="236"/>
        <v>1</v>
      </c>
      <c r="O2392" s="12" t="e">
        <f>VLOOKUP(G2392,[1]CTDaoKhung!$C$5:$L$726,2,0)</f>
        <v>#N/A</v>
      </c>
      <c r="P2392" s="12" t="e">
        <f t="shared" si="237"/>
        <v>#N/A</v>
      </c>
      <c r="Q2392" s="12"/>
      <c r="R2392" s="12"/>
    </row>
    <row r="2393" spans="1:18" hidden="1" x14ac:dyDescent="0.3">
      <c r="A2393" s="12"/>
      <c r="B2393" s="12"/>
      <c r="C2393" s="12" t="str">
        <f t="shared" si="238"/>
        <v/>
      </c>
      <c r="D2393" s="12"/>
      <c r="E2393" s="12"/>
      <c r="F2393" s="12"/>
      <c r="G2393" s="12" t="str">
        <f t="shared" si="234"/>
        <v/>
      </c>
      <c r="H2393" s="12"/>
      <c r="I2393" s="12"/>
      <c r="J2393" s="12"/>
      <c r="K2393" s="12">
        <f t="shared" si="235"/>
        <v>0</v>
      </c>
      <c r="L2393" s="12"/>
      <c r="M2393" s="12"/>
      <c r="N2393" s="12" t="b">
        <f t="shared" si="236"/>
        <v>1</v>
      </c>
      <c r="O2393" s="12" t="e">
        <f>VLOOKUP(G2393,[1]CTDaoKhung!$C$5:$L$726,2,0)</f>
        <v>#N/A</v>
      </c>
      <c r="P2393" s="12" t="e">
        <f t="shared" si="237"/>
        <v>#N/A</v>
      </c>
      <c r="Q2393" s="12"/>
      <c r="R2393" s="12"/>
    </row>
    <row r="2394" spans="1:18" hidden="1" x14ac:dyDescent="0.3">
      <c r="A2394" s="12"/>
      <c r="B2394" s="12"/>
      <c r="C2394" s="12" t="str">
        <f t="shared" si="238"/>
        <v/>
      </c>
      <c r="D2394" s="12"/>
      <c r="E2394" s="12"/>
      <c r="F2394" s="12"/>
      <c r="G2394" s="12" t="str">
        <f t="shared" si="234"/>
        <v/>
      </c>
      <c r="H2394" s="12"/>
      <c r="I2394" s="12"/>
      <c r="J2394" s="12"/>
      <c r="K2394" s="12">
        <f t="shared" si="235"/>
        <v>0</v>
      </c>
      <c r="L2394" s="12"/>
      <c r="M2394" s="12"/>
      <c r="N2394" s="12" t="b">
        <f t="shared" si="236"/>
        <v>1</v>
      </c>
      <c r="O2394" s="12" t="e">
        <f>VLOOKUP(G2394,[1]CTDaoKhung!$C$5:$L$726,2,0)</f>
        <v>#N/A</v>
      </c>
      <c r="P2394" s="12" t="e">
        <f t="shared" si="237"/>
        <v>#N/A</v>
      </c>
      <c r="Q2394" s="12"/>
      <c r="R2394" s="12"/>
    </row>
    <row r="2395" spans="1:18" hidden="1" x14ac:dyDescent="0.3">
      <c r="A2395" s="12"/>
      <c r="B2395" s="12"/>
      <c r="C2395" s="12" t="str">
        <f t="shared" si="238"/>
        <v/>
      </c>
      <c r="D2395" s="12"/>
      <c r="E2395" s="12"/>
      <c r="F2395" s="12"/>
      <c r="G2395" s="12" t="str">
        <f t="shared" si="234"/>
        <v/>
      </c>
      <c r="H2395" s="12"/>
      <c r="I2395" s="12"/>
      <c r="J2395" s="12"/>
      <c r="K2395" s="12">
        <f t="shared" si="235"/>
        <v>0</v>
      </c>
      <c r="L2395" s="12"/>
      <c r="M2395" s="12"/>
      <c r="N2395" s="12" t="b">
        <f t="shared" si="236"/>
        <v>1</v>
      </c>
      <c r="O2395" s="12" t="e">
        <f>VLOOKUP(G2395,[1]CTDaoKhung!$C$5:$L$726,2,0)</f>
        <v>#N/A</v>
      </c>
      <c r="P2395" s="12" t="e">
        <f t="shared" si="237"/>
        <v>#N/A</v>
      </c>
      <c r="Q2395" s="12"/>
      <c r="R2395" s="12"/>
    </row>
    <row r="2396" spans="1:18" hidden="1" x14ac:dyDescent="0.3">
      <c r="A2396" s="12"/>
      <c r="B2396" s="12"/>
      <c r="C2396" s="12" t="str">
        <f t="shared" si="238"/>
        <v/>
      </c>
      <c r="D2396" s="12"/>
      <c r="E2396" s="12"/>
      <c r="F2396" s="12"/>
      <c r="G2396" s="12" t="str">
        <f t="shared" si="234"/>
        <v/>
      </c>
      <c r="H2396" s="12"/>
      <c r="I2396" s="12"/>
      <c r="J2396" s="12"/>
      <c r="K2396" s="12">
        <f t="shared" si="235"/>
        <v>0</v>
      </c>
      <c r="L2396" s="12"/>
      <c r="M2396" s="12"/>
      <c r="N2396" s="12" t="b">
        <f t="shared" si="236"/>
        <v>1</v>
      </c>
      <c r="O2396" s="12" t="e">
        <f>VLOOKUP(G2396,[1]CTDaoKhung!$C$5:$L$726,2,0)</f>
        <v>#N/A</v>
      </c>
      <c r="P2396" s="12" t="e">
        <f t="shared" si="237"/>
        <v>#N/A</v>
      </c>
      <c r="Q2396" s="12"/>
      <c r="R2396" s="12"/>
    </row>
    <row r="2397" spans="1:18" hidden="1" x14ac:dyDescent="0.3">
      <c r="A2397" s="12"/>
      <c r="B2397" s="12"/>
      <c r="C2397" s="12" t="str">
        <f t="shared" si="238"/>
        <v/>
      </c>
      <c r="D2397" s="12"/>
      <c r="E2397" s="12"/>
      <c r="F2397" s="12"/>
      <c r="G2397" s="12" t="str">
        <f t="shared" si="234"/>
        <v/>
      </c>
      <c r="H2397" s="12"/>
      <c r="I2397" s="12"/>
      <c r="J2397" s="12"/>
      <c r="K2397" s="12">
        <f t="shared" si="235"/>
        <v>0</v>
      </c>
      <c r="L2397" s="12"/>
      <c r="M2397" s="12"/>
      <c r="N2397" s="12" t="b">
        <f t="shared" si="236"/>
        <v>1</v>
      </c>
      <c r="O2397" s="12" t="e">
        <f>VLOOKUP(G2397,[1]CTDaoKhung!$C$5:$L$726,2,0)</f>
        <v>#N/A</v>
      </c>
      <c r="P2397" s="12" t="e">
        <f t="shared" si="237"/>
        <v>#N/A</v>
      </c>
      <c r="Q2397" s="12"/>
      <c r="R2397" s="12"/>
    </row>
    <row r="2398" spans="1:18" hidden="1" x14ac:dyDescent="0.3">
      <c r="A2398" s="12"/>
      <c r="B2398" s="12"/>
      <c r="C2398" s="12" t="str">
        <f t="shared" si="238"/>
        <v/>
      </c>
      <c r="D2398" s="12"/>
      <c r="E2398" s="12"/>
      <c r="F2398" s="12"/>
      <c r="G2398" s="12" t="str">
        <f t="shared" si="234"/>
        <v/>
      </c>
      <c r="H2398" s="12"/>
      <c r="I2398" s="12"/>
      <c r="J2398" s="12"/>
      <c r="K2398" s="12">
        <f t="shared" si="235"/>
        <v>0</v>
      </c>
      <c r="L2398" s="12"/>
      <c r="M2398" s="12"/>
      <c r="N2398" s="12" t="b">
        <f t="shared" si="236"/>
        <v>1</v>
      </c>
      <c r="O2398" s="12" t="e">
        <f>VLOOKUP(G2398,[1]CTDaoKhung!$C$5:$L$726,2,0)</f>
        <v>#N/A</v>
      </c>
      <c r="P2398" s="12" t="e">
        <f t="shared" si="237"/>
        <v>#N/A</v>
      </c>
      <c r="Q2398" s="12"/>
      <c r="R2398" s="12"/>
    </row>
    <row r="2399" spans="1:18" hidden="1" x14ac:dyDescent="0.3">
      <c r="A2399" s="12"/>
      <c r="B2399" s="12"/>
      <c r="C2399" s="12" t="str">
        <f t="shared" si="238"/>
        <v/>
      </c>
      <c r="D2399" s="12"/>
      <c r="E2399" s="12"/>
      <c r="F2399" s="12"/>
      <c r="G2399" s="12" t="str">
        <f t="shared" si="234"/>
        <v/>
      </c>
      <c r="H2399" s="12"/>
      <c r="I2399" s="12"/>
      <c r="J2399" s="12"/>
      <c r="K2399" s="12">
        <f t="shared" si="235"/>
        <v>0</v>
      </c>
      <c r="L2399" s="12"/>
      <c r="M2399" s="12"/>
      <c r="N2399" s="12" t="b">
        <f t="shared" si="236"/>
        <v>1</v>
      </c>
      <c r="O2399" s="12" t="e">
        <f>VLOOKUP(G2399,[1]CTDaoKhung!$C$5:$L$726,2,0)</f>
        <v>#N/A</v>
      </c>
      <c r="P2399" s="12" t="e">
        <f t="shared" si="237"/>
        <v>#N/A</v>
      </c>
      <c r="Q2399" s="12"/>
      <c r="R2399" s="12"/>
    </row>
    <row r="2400" spans="1:18" hidden="1" x14ac:dyDescent="0.3">
      <c r="A2400" s="12"/>
      <c r="B2400" s="12"/>
      <c r="C2400" s="12" t="str">
        <f t="shared" si="238"/>
        <v/>
      </c>
      <c r="D2400" s="12"/>
      <c r="E2400" s="12"/>
      <c r="F2400" s="12"/>
      <c r="G2400" s="12" t="str">
        <f t="shared" si="234"/>
        <v/>
      </c>
      <c r="H2400" s="12"/>
      <c r="I2400" s="12"/>
      <c r="J2400" s="12"/>
      <c r="K2400" s="12">
        <f t="shared" si="235"/>
        <v>0</v>
      </c>
      <c r="L2400" s="12"/>
      <c r="M2400" s="12"/>
      <c r="N2400" s="12" t="b">
        <f t="shared" si="236"/>
        <v>1</v>
      </c>
      <c r="O2400" s="12" t="e">
        <f>VLOOKUP(G2400,[1]CTDaoKhung!$C$5:$L$726,2,0)</f>
        <v>#N/A</v>
      </c>
      <c r="P2400" s="12" t="e">
        <f t="shared" si="237"/>
        <v>#N/A</v>
      </c>
      <c r="Q2400" s="12"/>
      <c r="R2400" s="12"/>
    </row>
    <row r="2401" spans="1:18" hidden="1" x14ac:dyDescent="0.3">
      <c r="A2401" s="12"/>
      <c r="B2401" s="12"/>
      <c r="C2401" s="12" t="str">
        <f t="shared" si="238"/>
        <v/>
      </c>
      <c r="D2401" s="12"/>
      <c r="E2401" s="12"/>
      <c r="F2401" s="12"/>
      <c r="G2401" s="12" t="str">
        <f t="shared" si="234"/>
        <v/>
      </c>
      <c r="H2401" s="12"/>
      <c r="I2401" s="12"/>
      <c r="J2401" s="12"/>
      <c r="K2401" s="12">
        <f t="shared" si="235"/>
        <v>0</v>
      </c>
      <c r="L2401" s="12"/>
      <c r="M2401" s="12"/>
      <c r="N2401" s="12" t="b">
        <f t="shared" si="236"/>
        <v>1</v>
      </c>
      <c r="O2401" s="12" t="e">
        <f>VLOOKUP(G2401,[1]CTDaoKhung!$C$5:$L$726,2,0)</f>
        <v>#N/A</v>
      </c>
      <c r="P2401" s="12" t="e">
        <f t="shared" si="237"/>
        <v>#N/A</v>
      </c>
      <c r="Q2401" s="12"/>
      <c r="R2401" s="12"/>
    </row>
    <row r="2402" spans="1:18" hidden="1" x14ac:dyDescent="0.3">
      <c r="A2402" s="12"/>
      <c r="B2402" s="12"/>
      <c r="C2402" s="12" t="str">
        <f t="shared" si="238"/>
        <v/>
      </c>
      <c r="D2402" s="12"/>
      <c r="E2402" s="12"/>
      <c r="F2402" s="12"/>
      <c r="G2402" s="12" t="str">
        <f t="shared" si="234"/>
        <v/>
      </c>
      <c r="H2402" s="12"/>
      <c r="I2402" s="12"/>
      <c r="J2402" s="12"/>
      <c r="K2402" s="12">
        <f t="shared" si="235"/>
        <v>0</v>
      </c>
      <c r="L2402" s="12"/>
      <c r="M2402" s="12"/>
      <c r="N2402" s="12" t="b">
        <f t="shared" si="236"/>
        <v>1</v>
      </c>
      <c r="O2402" s="12" t="e">
        <f>VLOOKUP(G2402,[1]CTDaoKhung!$C$5:$L$726,2,0)</f>
        <v>#N/A</v>
      </c>
      <c r="P2402" s="12" t="e">
        <f t="shared" si="237"/>
        <v>#N/A</v>
      </c>
      <c r="Q2402" s="12"/>
      <c r="R2402" s="12"/>
    </row>
    <row r="2403" spans="1:18" hidden="1" x14ac:dyDescent="0.3">
      <c r="A2403" s="12"/>
      <c r="B2403" s="12"/>
      <c r="C2403" s="12" t="str">
        <f t="shared" si="238"/>
        <v/>
      </c>
      <c r="D2403" s="12"/>
      <c r="E2403" s="12"/>
      <c r="F2403" s="12"/>
      <c r="G2403" s="12" t="str">
        <f t="shared" si="234"/>
        <v/>
      </c>
      <c r="H2403" s="12"/>
      <c r="I2403" s="12"/>
      <c r="J2403" s="12"/>
      <c r="K2403" s="12">
        <f t="shared" si="235"/>
        <v>0</v>
      </c>
      <c r="L2403" s="12"/>
      <c r="M2403" s="12"/>
      <c r="N2403" s="12" t="b">
        <f t="shared" si="236"/>
        <v>1</v>
      </c>
      <c r="O2403" s="12" t="e">
        <f>VLOOKUP(G2403,[1]CTDaoKhung!$C$5:$L$726,2,0)</f>
        <v>#N/A</v>
      </c>
      <c r="P2403" s="12" t="e">
        <f t="shared" si="237"/>
        <v>#N/A</v>
      </c>
      <c r="Q2403" s="12"/>
      <c r="R2403" s="12"/>
    </row>
    <row r="2404" spans="1:18" hidden="1" x14ac:dyDescent="0.3">
      <c r="A2404" s="12"/>
      <c r="B2404" s="12"/>
      <c r="C2404" s="12" t="str">
        <f t="shared" si="238"/>
        <v/>
      </c>
      <c r="D2404" s="12"/>
      <c r="E2404" s="12"/>
      <c r="F2404" s="12"/>
      <c r="G2404" s="12" t="str">
        <f t="shared" si="234"/>
        <v/>
      </c>
      <c r="H2404" s="12"/>
      <c r="I2404" s="12"/>
      <c r="J2404" s="12"/>
      <c r="K2404" s="12">
        <f t="shared" si="235"/>
        <v>0</v>
      </c>
      <c r="L2404" s="12"/>
      <c r="M2404" s="12"/>
      <c r="N2404" s="12" t="b">
        <f t="shared" si="236"/>
        <v>1</v>
      </c>
      <c r="O2404" s="12" t="e">
        <f>VLOOKUP(G2404,[1]CTDaoKhung!$C$5:$L$726,2,0)</f>
        <v>#N/A</v>
      </c>
      <c r="P2404" s="12" t="e">
        <f t="shared" si="237"/>
        <v>#N/A</v>
      </c>
      <c r="Q2404" s="12"/>
      <c r="R2404" s="12"/>
    </row>
    <row r="2405" spans="1:18" hidden="1" x14ac:dyDescent="0.3">
      <c r="A2405" s="12"/>
      <c r="B2405" s="12"/>
      <c r="C2405" s="12" t="str">
        <f t="shared" si="238"/>
        <v/>
      </c>
      <c r="D2405" s="12"/>
      <c r="E2405" s="12"/>
      <c r="F2405" s="12"/>
      <c r="G2405" s="12" t="str">
        <f t="shared" si="234"/>
        <v/>
      </c>
      <c r="H2405" s="12"/>
      <c r="I2405" s="12"/>
      <c r="J2405" s="12"/>
      <c r="K2405" s="12">
        <f t="shared" si="235"/>
        <v>0</v>
      </c>
      <c r="L2405" s="12"/>
      <c r="M2405" s="12"/>
      <c r="N2405" s="12" t="b">
        <f t="shared" si="236"/>
        <v>1</v>
      </c>
      <c r="O2405" s="12" t="e">
        <f>VLOOKUP(G2405,[1]CTDaoKhung!$C$5:$L$726,2,0)</f>
        <v>#N/A</v>
      </c>
      <c r="P2405" s="12" t="e">
        <f t="shared" si="237"/>
        <v>#N/A</v>
      </c>
      <c r="Q2405" s="12"/>
      <c r="R2405" s="12"/>
    </row>
    <row r="2406" spans="1:18" hidden="1" x14ac:dyDescent="0.3">
      <c r="A2406" s="12"/>
      <c r="B2406" s="12"/>
      <c r="C2406" s="12" t="str">
        <f t="shared" si="238"/>
        <v/>
      </c>
      <c r="D2406" s="12"/>
      <c r="E2406" s="12"/>
      <c r="F2406" s="12"/>
      <c r="G2406" s="12" t="str">
        <f t="shared" si="234"/>
        <v/>
      </c>
      <c r="H2406" s="12"/>
      <c r="I2406" s="12"/>
      <c r="J2406" s="12"/>
      <c r="K2406" s="12">
        <f t="shared" si="235"/>
        <v>0</v>
      </c>
      <c r="L2406" s="12"/>
      <c r="M2406" s="12"/>
      <c r="N2406" s="12" t="b">
        <f t="shared" si="236"/>
        <v>1</v>
      </c>
      <c r="O2406" s="12" t="e">
        <f>VLOOKUP(G2406,[1]CTDaoKhung!$C$5:$L$726,2,0)</f>
        <v>#N/A</v>
      </c>
      <c r="P2406" s="12" t="e">
        <f t="shared" si="237"/>
        <v>#N/A</v>
      </c>
      <c r="Q2406" s="12"/>
      <c r="R2406" s="12"/>
    </row>
    <row r="2407" spans="1:18" hidden="1" x14ac:dyDescent="0.3">
      <c r="A2407" s="12"/>
      <c r="B2407" s="12"/>
      <c r="C2407" s="12" t="str">
        <f t="shared" si="238"/>
        <v/>
      </c>
      <c r="D2407" s="12"/>
      <c r="E2407" s="12"/>
      <c r="F2407" s="12"/>
      <c r="G2407" s="12" t="str">
        <f t="shared" si="234"/>
        <v/>
      </c>
      <c r="H2407" s="12"/>
      <c r="I2407" s="12"/>
      <c r="J2407" s="12"/>
      <c r="K2407" s="12">
        <f t="shared" si="235"/>
        <v>0</v>
      </c>
      <c r="L2407" s="12"/>
      <c r="M2407" s="12"/>
      <c r="N2407" s="12" t="b">
        <f t="shared" si="236"/>
        <v>1</v>
      </c>
      <c r="O2407" s="12" t="e">
        <f>VLOOKUP(G2407,[1]CTDaoKhung!$C$5:$L$726,2,0)</f>
        <v>#N/A</v>
      </c>
      <c r="P2407" s="12" t="e">
        <f t="shared" si="237"/>
        <v>#N/A</v>
      </c>
      <c r="Q2407" s="12"/>
      <c r="R2407" s="12"/>
    </row>
    <row r="2408" spans="1:18" hidden="1" x14ac:dyDescent="0.3">
      <c r="A2408" s="12"/>
      <c r="B2408" s="12"/>
      <c r="C2408" s="12" t="str">
        <f t="shared" si="238"/>
        <v/>
      </c>
      <c r="D2408" s="12"/>
      <c r="E2408" s="12"/>
      <c r="F2408" s="12"/>
      <c r="G2408" s="12" t="str">
        <f t="shared" si="234"/>
        <v/>
      </c>
      <c r="H2408" s="12"/>
      <c r="I2408" s="12"/>
      <c r="J2408" s="12"/>
      <c r="K2408" s="12">
        <f t="shared" si="235"/>
        <v>0</v>
      </c>
      <c r="L2408" s="12"/>
      <c r="M2408" s="12"/>
      <c r="N2408" s="12" t="b">
        <f t="shared" si="236"/>
        <v>1</v>
      </c>
      <c r="O2408" s="12" t="e">
        <f>VLOOKUP(G2408,[1]CTDaoKhung!$C$5:$L$726,2,0)</f>
        <v>#N/A</v>
      </c>
      <c r="P2408" s="12" t="e">
        <f t="shared" si="237"/>
        <v>#N/A</v>
      </c>
      <c r="Q2408" s="12"/>
      <c r="R2408" s="12"/>
    </row>
    <row r="2409" spans="1:18" hidden="1" x14ac:dyDescent="0.3">
      <c r="A2409" s="12"/>
      <c r="B2409" s="12"/>
      <c r="C2409" s="12" t="str">
        <f t="shared" si="238"/>
        <v/>
      </c>
      <c r="D2409" s="12"/>
      <c r="E2409" s="12"/>
      <c r="F2409" s="12"/>
      <c r="G2409" s="12" t="str">
        <f t="shared" si="234"/>
        <v/>
      </c>
      <c r="H2409" s="12"/>
      <c r="I2409" s="12"/>
      <c r="J2409" s="12"/>
      <c r="K2409" s="12">
        <f t="shared" si="235"/>
        <v>0</v>
      </c>
      <c r="L2409" s="12"/>
      <c r="M2409" s="12"/>
      <c r="N2409" s="12" t="b">
        <f t="shared" si="236"/>
        <v>1</v>
      </c>
      <c r="O2409" s="12" t="e">
        <f>VLOOKUP(G2409,[1]CTDaoKhung!$C$5:$L$726,2,0)</f>
        <v>#N/A</v>
      </c>
      <c r="P2409" s="12" t="e">
        <f t="shared" si="237"/>
        <v>#N/A</v>
      </c>
      <c r="Q2409" s="12"/>
      <c r="R2409" s="12"/>
    </row>
    <row r="2410" spans="1:18" hidden="1" x14ac:dyDescent="0.3">
      <c r="A2410" s="12"/>
      <c r="B2410" s="12"/>
      <c r="C2410" s="12" t="str">
        <f t="shared" si="238"/>
        <v/>
      </c>
      <c r="D2410" s="12"/>
      <c r="E2410" s="12"/>
      <c r="F2410" s="12"/>
      <c r="G2410" s="12" t="str">
        <f t="shared" si="234"/>
        <v/>
      </c>
      <c r="H2410" s="12"/>
      <c r="I2410" s="12"/>
      <c r="J2410" s="12"/>
      <c r="K2410" s="12">
        <f t="shared" si="235"/>
        <v>0</v>
      </c>
      <c r="L2410" s="12"/>
      <c r="M2410" s="12"/>
      <c r="N2410" s="12" t="b">
        <f t="shared" si="236"/>
        <v>1</v>
      </c>
      <c r="O2410" s="12" t="e">
        <f>VLOOKUP(G2410,[1]CTDaoKhung!$C$5:$L$726,2,0)</f>
        <v>#N/A</v>
      </c>
      <c r="P2410" s="12" t="e">
        <f t="shared" si="237"/>
        <v>#N/A</v>
      </c>
      <c r="Q2410" s="12"/>
      <c r="R2410" s="12"/>
    </row>
    <row r="2411" spans="1:18" hidden="1" x14ac:dyDescent="0.3">
      <c r="A2411" s="12"/>
      <c r="B2411" s="12"/>
      <c r="C2411" s="12" t="str">
        <f t="shared" si="238"/>
        <v/>
      </c>
      <c r="D2411" s="12"/>
      <c r="E2411" s="12"/>
      <c r="F2411" s="12"/>
      <c r="G2411" s="12" t="str">
        <f t="shared" si="234"/>
        <v/>
      </c>
      <c r="H2411" s="12"/>
      <c r="I2411" s="12"/>
      <c r="J2411" s="12"/>
      <c r="K2411" s="12">
        <f t="shared" si="235"/>
        <v>0</v>
      </c>
      <c r="L2411" s="12"/>
      <c r="M2411" s="12"/>
      <c r="N2411" s="12" t="b">
        <f t="shared" si="236"/>
        <v>1</v>
      </c>
      <c r="O2411" s="12" t="e">
        <f>VLOOKUP(G2411,[1]CTDaoKhung!$C$5:$L$726,2,0)</f>
        <v>#N/A</v>
      </c>
      <c r="P2411" s="12" t="e">
        <f t="shared" si="237"/>
        <v>#N/A</v>
      </c>
      <c r="Q2411" s="12"/>
      <c r="R2411" s="12"/>
    </row>
    <row r="2412" spans="1:18" hidden="1" x14ac:dyDescent="0.3">
      <c r="A2412" s="12"/>
      <c r="B2412" s="12"/>
      <c r="C2412" s="12" t="str">
        <f t="shared" si="238"/>
        <v/>
      </c>
      <c r="D2412" s="12"/>
      <c r="E2412" s="12"/>
      <c r="F2412" s="12"/>
      <c r="G2412" s="12" t="str">
        <f t="shared" si="234"/>
        <v/>
      </c>
      <c r="H2412" s="12"/>
      <c r="I2412" s="12"/>
      <c r="J2412" s="12"/>
      <c r="K2412" s="12">
        <f t="shared" si="235"/>
        <v>0</v>
      </c>
      <c r="L2412" s="12"/>
      <c r="M2412" s="12"/>
      <c r="N2412" s="12" t="b">
        <f t="shared" si="236"/>
        <v>1</v>
      </c>
      <c r="O2412" s="12" t="e">
        <f>VLOOKUP(G2412,[1]CTDaoKhung!$C$5:$L$726,2,0)</f>
        <v>#N/A</v>
      </c>
      <c r="P2412" s="12" t="e">
        <f t="shared" si="237"/>
        <v>#N/A</v>
      </c>
      <c r="Q2412" s="12"/>
      <c r="R2412" s="12"/>
    </row>
    <row r="2413" spans="1:18" hidden="1" x14ac:dyDescent="0.3">
      <c r="A2413" s="12"/>
      <c r="B2413" s="12"/>
      <c r="C2413" s="12" t="str">
        <f t="shared" si="238"/>
        <v/>
      </c>
      <c r="D2413" s="12"/>
      <c r="E2413" s="12"/>
      <c r="F2413" s="12"/>
      <c r="G2413" s="12" t="str">
        <f t="shared" si="234"/>
        <v/>
      </c>
      <c r="H2413" s="12"/>
      <c r="I2413" s="12"/>
      <c r="J2413" s="12"/>
      <c r="K2413" s="12">
        <f t="shared" si="235"/>
        <v>0</v>
      </c>
      <c r="L2413" s="12"/>
      <c r="M2413" s="12"/>
      <c r="N2413" s="12" t="b">
        <f t="shared" si="236"/>
        <v>1</v>
      </c>
      <c r="O2413" s="12" t="e">
        <f>VLOOKUP(G2413,[1]CTDaoKhung!$C$5:$L$726,2,0)</f>
        <v>#N/A</v>
      </c>
      <c r="P2413" s="12" t="e">
        <f t="shared" si="237"/>
        <v>#N/A</v>
      </c>
      <c r="Q2413" s="12"/>
      <c r="R2413" s="12"/>
    </row>
    <row r="2414" spans="1:18" hidden="1" x14ac:dyDescent="0.3">
      <c r="A2414" s="12"/>
      <c r="B2414" s="12"/>
      <c r="C2414" s="12" t="str">
        <f t="shared" si="238"/>
        <v/>
      </c>
      <c r="D2414" s="12"/>
      <c r="E2414" s="12"/>
      <c r="F2414" s="12"/>
      <c r="G2414" s="12" t="str">
        <f t="shared" si="234"/>
        <v/>
      </c>
      <c r="H2414" s="12"/>
      <c r="I2414" s="12"/>
      <c r="J2414" s="12"/>
      <c r="K2414" s="12">
        <f t="shared" si="235"/>
        <v>0</v>
      </c>
      <c r="L2414" s="12"/>
      <c r="M2414" s="12"/>
      <c r="N2414" s="12" t="b">
        <f t="shared" si="236"/>
        <v>1</v>
      </c>
      <c r="O2414" s="12" t="e">
        <f>VLOOKUP(G2414,[1]CTDaoKhung!$C$5:$L$726,2,0)</f>
        <v>#N/A</v>
      </c>
      <c r="P2414" s="12" t="e">
        <f t="shared" si="237"/>
        <v>#N/A</v>
      </c>
      <c r="Q2414" s="12"/>
      <c r="R2414" s="12"/>
    </row>
    <row r="2415" spans="1:18" hidden="1" x14ac:dyDescent="0.3">
      <c r="A2415" s="12"/>
      <c r="B2415" s="12"/>
      <c r="C2415" s="12" t="str">
        <f t="shared" si="238"/>
        <v/>
      </c>
      <c r="D2415" s="12"/>
      <c r="E2415" s="12"/>
      <c r="F2415" s="12"/>
      <c r="G2415" s="12" t="str">
        <f t="shared" si="234"/>
        <v/>
      </c>
      <c r="H2415" s="12"/>
      <c r="I2415" s="12"/>
      <c r="J2415" s="12"/>
      <c r="K2415" s="12">
        <f t="shared" si="235"/>
        <v>0</v>
      </c>
      <c r="L2415" s="12"/>
      <c r="M2415" s="12"/>
      <c r="N2415" s="12" t="b">
        <f t="shared" si="236"/>
        <v>1</v>
      </c>
      <c r="O2415" s="12" t="e">
        <f>VLOOKUP(G2415,[1]CTDaoKhung!$C$5:$L$726,2,0)</f>
        <v>#N/A</v>
      </c>
      <c r="P2415" s="12" t="e">
        <f t="shared" si="237"/>
        <v>#N/A</v>
      </c>
      <c r="Q2415" s="12"/>
      <c r="R2415" s="12"/>
    </row>
    <row r="2416" spans="1:18" hidden="1" x14ac:dyDescent="0.3">
      <c r="A2416" s="12"/>
      <c r="B2416" s="12"/>
      <c r="C2416" s="12" t="str">
        <f t="shared" si="238"/>
        <v/>
      </c>
      <c r="D2416" s="12"/>
      <c r="E2416" s="12"/>
      <c r="F2416" s="12"/>
      <c r="G2416" s="12" t="str">
        <f t="shared" si="234"/>
        <v/>
      </c>
      <c r="H2416" s="12"/>
      <c r="I2416" s="12"/>
      <c r="J2416" s="12"/>
      <c r="K2416" s="12">
        <f t="shared" si="235"/>
        <v>0</v>
      </c>
      <c r="L2416" s="12"/>
      <c r="M2416" s="12"/>
      <c r="N2416" s="12" t="b">
        <f t="shared" si="236"/>
        <v>1</v>
      </c>
      <c r="O2416" s="12" t="e">
        <f>VLOOKUP(G2416,[1]CTDaoKhung!$C$5:$L$726,2,0)</f>
        <v>#N/A</v>
      </c>
      <c r="P2416" s="12" t="e">
        <f t="shared" si="237"/>
        <v>#N/A</v>
      </c>
      <c r="Q2416" s="12"/>
      <c r="R2416" s="12"/>
    </row>
    <row r="2417" spans="1:18" hidden="1" x14ac:dyDescent="0.3">
      <c r="A2417" s="12"/>
      <c r="B2417" s="12"/>
      <c r="C2417" s="12" t="str">
        <f t="shared" si="238"/>
        <v/>
      </c>
      <c r="D2417" s="12"/>
      <c r="E2417" s="12"/>
      <c r="F2417" s="12"/>
      <c r="G2417" s="12" t="str">
        <f t="shared" si="234"/>
        <v/>
      </c>
      <c r="H2417" s="12"/>
      <c r="I2417" s="12"/>
      <c r="J2417" s="12"/>
      <c r="K2417" s="12">
        <f t="shared" si="235"/>
        <v>0</v>
      </c>
      <c r="L2417" s="12"/>
      <c r="M2417" s="12"/>
      <c r="N2417" s="12" t="b">
        <f t="shared" si="236"/>
        <v>1</v>
      </c>
      <c r="O2417" s="12" t="e">
        <f>VLOOKUP(G2417,[1]CTDaoKhung!$C$5:$L$726,2,0)</f>
        <v>#N/A</v>
      </c>
      <c r="P2417" s="12" t="e">
        <f t="shared" si="237"/>
        <v>#N/A</v>
      </c>
      <c r="Q2417" s="12"/>
      <c r="R2417" s="12"/>
    </row>
    <row r="2418" spans="1:18" hidden="1" x14ac:dyDescent="0.3">
      <c r="A2418" s="12"/>
      <c r="B2418" s="12"/>
      <c r="C2418" s="12" t="str">
        <f t="shared" si="238"/>
        <v/>
      </c>
      <c r="D2418" s="12"/>
      <c r="E2418" s="12"/>
      <c r="F2418" s="12"/>
      <c r="G2418" s="12" t="str">
        <f t="shared" si="234"/>
        <v/>
      </c>
      <c r="H2418" s="12"/>
      <c r="I2418" s="12"/>
      <c r="J2418" s="12"/>
      <c r="K2418" s="12">
        <f t="shared" si="235"/>
        <v>0</v>
      </c>
      <c r="L2418" s="12"/>
      <c r="M2418" s="12"/>
      <c r="N2418" s="12" t="b">
        <f t="shared" si="236"/>
        <v>1</v>
      </c>
      <c r="O2418" s="12" t="e">
        <f>VLOOKUP(G2418,[1]CTDaoKhung!$C$5:$L$726,2,0)</f>
        <v>#N/A</v>
      </c>
      <c r="P2418" s="12" t="e">
        <f t="shared" si="237"/>
        <v>#N/A</v>
      </c>
      <c r="Q2418" s="12"/>
      <c r="R2418" s="12"/>
    </row>
    <row r="2419" spans="1:18" hidden="1" x14ac:dyDescent="0.3">
      <c r="A2419" s="12"/>
      <c r="B2419" s="12"/>
      <c r="C2419" s="12" t="str">
        <f t="shared" si="238"/>
        <v/>
      </c>
      <c r="D2419" s="12"/>
      <c r="E2419" s="12"/>
      <c r="F2419" s="12"/>
      <c r="G2419" s="12" t="str">
        <f t="shared" si="234"/>
        <v/>
      </c>
      <c r="H2419" s="12"/>
      <c r="I2419" s="12"/>
      <c r="J2419" s="12"/>
      <c r="K2419" s="12">
        <f t="shared" si="235"/>
        <v>0</v>
      </c>
      <c r="L2419" s="12"/>
      <c r="M2419" s="12"/>
      <c r="N2419" s="12" t="b">
        <f t="shared" si="236"/>
        <v>1</v>
      </c>
      <c r="O2419" s="12" t="e">
        <f>VLOOKUP(G2419,[1]CTDaoKhung!$C$5:$L$726,2,0)</f>
        <v>#N/A</v>
      </c>
      <c r="P2419" s="12" t="e">
        <f t="shared" si="237"/>
        <v>#N/A</v>
      </c>
      <c r="Q2419" s="12"/>
      <c r="R2419" s="12"/>
    </row>
    <row r="2420" spans="1:18" hidden="1" x14ac:dyDescent="0.3">
      <c r="A2420" s="12"/>
      <c r="B2420" s="12"/>
      <c r="C2420" s="12" t="str">
        <f t="shared" si="238"/>
        <v/>
      </c>
      <c r="D2420" s="12"/>
      <c r="E2420" s="12"/>
      <c r="F2420" s="12"/>
      <c r="G2420" s="12" t="str">
        <f t="shared" si="234"/>
        <v/>
      </c>
      <c r="H2420" s="12"/>
      <c r="I2420" s="12"/>
      <c r="J2420" s="12"/>
      <c r="K2420" s="12">
        <f t="shared" si="235"/>
        <v>0</v>
      </c>
      <c r="L2420" s="12"/>
      <c r="M2420" s="12"/>
      <c r="N2420" s="12" t="b">
        <f t="shared" si="236"/>
        <v>1</v>
      </c>
      <c r="O2420" s="12" t="e">
        <f>VLOOKUP(G2420,[1]CTDaoKhung!$C$5:$L$726,2,0)</f>
        <v>#N/A</v>
      </c>
      <c r="P2420" s="12" t="e">
        <f t="shared" si="237"/>
        <v>#N/A</v>
      </c>
      <c r="Q2420" s="12"/>
      <c r="R2420" s="12"/>
    </row>
    <row r="2421" spans="1:18" hidden="1" x14ac:dyDescent="0.3">
      <c r="A2421" s="12"/>
      <c r="B2421" s="12"/>
      <c r="C2421" s="12" t="str">
        <f t="shared" si="238"/>
        <v/>
      </c>
      <c r="D2421" s="12"/>
      <c r="E2421" s="12"/>
      <c r="F2421" s="12"/>
      <c r="G2421" s="12" t="str">
        <f t="shared" si="234"/>
        <v/>
      </c>
      <c r="H2421" s="12"/>
      <c r="I2421" s="12"/>
      <c r="J2421" s="12"/>
      <c r="K2421" s="12">
        <f t="shared" si="235"/>
        <v>0</v>
      </c>
      <c r="L2421" s="12"/>
      <c r="M2421" s="12"/>
      <c r="N2421" s="12" t="b">
        <f t="shared" si="236"/>
        <v>1</v>
      </c>
      <c r="O2421" s="12" t="e">
        <f>VLOOKUP(G2421,[1]CTDaoKhung!$C$5:$L$726,2,0)</f>
        <v>#N/A</v>
      </c>
      <c r="P2421" s="12" t="e">
        <f t="shared" si="237"/>
        <v>#N/A</v>
      </c>
      <c r="Q2421" s="12"/>
      <c r="R2421" s="12"/>
    </row>
    <row r="2422" spans="1:18" hidden="1" x14ac:dyDescent="0.3">
      <c r="A2422" s="12"/>
      <c r="B2422" s="12"/>
      <c r="C2422" s="12" t="str">
        <f t="shared" si="238"/>
        <v/>
      </c>
      <c r="D2422" s="12"/>
      <c r="E2422" s="12"/>
      <c r="F2422" s="12"/>
      <c r="G2422" s="12" t="str">
        <f t="shared" si="234"/>
        <v/>
      </c>
      <c r="H2422" s="12"/>
      <c r="I2422" s="12"/>
      <c r="J2422" s="12"/>
      <c r="K2422" s="12">
        <f t="shared" si="235"/>
        <v>0</v>
      </c>
      <c r="L2422" s="12"/>
      <c r="M2422" s="12"/>
      <c r="N2422" s="12" t="b">
        <f t="shared" si="236"/>
        <v>1</v>
      </c>
      <c r="O2422" s="12" t="e">
        <f>VLOOKUP(G2422,[1]CTDaoKhung!$C$5:$L$726,2,0)</f>
        <v>#N/A</v>
      </c>
      <c r="P2422" s="12" t="e">
        <f t="shared" si="237"/>
        <v>#N/A</v>
      </c>
      <c r="Q2422" s="12"/>
      <c r="R2422" s="12"/>
    </row>
    <row r="2423" spans="1:18" hidden="1" x14ac:dyDescent="0.3">
      <c r="A2423" s="12"/>
      <c r="B2423" s="12"/>
      <c r="C2423" s="12" t="str">
        <f t="shared" si="238"/>
        <v/>
      </c>
      <c r="D2423" s="12"/>
      <c r="E2423" s="12"/>
      <c r="F2423" s="12"/>
      <c r="G2423" s="12" t="str">
        <f t="shared" si="234"/>
        <v/>
      </c>
      <c r="H2423" s="12"/>
      <c r="I2423" s="12"/>
      <c r="J2423" s="12"/>
      <c r="K2423" s="12">
        <f t="shared" si="235"/>
        <v>0</v>
      </c>
      <c r="L2423" s="12"/>
      <c r="M2423" s="12"/>
      <c r="N2423" s="12" t="b">
        <f t="shared" si="236"/>
        <v>1</v>
      </c>
      <c r="O2423" s="12" t="e">
        <f>VLOOKUP(G2423,[1]CTDaoKhung!$C$5:$L$726,2,0)</f>
        <v>#N/A</v>
      </c>
      <c r="P2423" s="12" t="e">
        <f t="shared" si="237"/>
        <v>#N/A</v>
      </c>
      <c r="Q2423" s="12"/>
      <c r="R2423" s="12"/>
    </row>
    <row r="2424" spans="1:18" hidden="1" x14ac:dyDescent="0.3">
      <c r="A2424" s="12"/>
      <c r="B2424" s="12"/>
      <c r="C2424" s="12" t="str">
        <f t="shared" si="238"/>
        <v/>
      </c>
      <c r="D2424" s="12"/>
      <c r="E2424" s="12"/>
      <c r="F2424" s="12"/>
      <c r="G2424" s="12" t="str">
        <f t="shared" si="234"/>
        <v/>
      </c>
      <c r="H2424" s="12"/>
      <c r="I2424" s="12"/>
      <c r="J2424" s="12"/>
      <c r="K2424" s="12">
        <f t="shared" si="235"/>
        <v>0</v>
      </c>
      <c r="L2424" s="12"/>
      <c r="M2424" s="12"/>
      <c r="N2424" s="12" t="b">
        <f t="shared" si="236"/>
        <v>1</v>
      </c>
      <c r="O2424" s="12" t="e">
        <f>VLOOKUP(G2424,[1]CTDaoKhung!$C$5:$L$726,2,0)</f>
        <v>#N/A</v>
      </c>
      <c r="P2424" s="12" t="e">
        <f t="shared" si="237"/>
        <v>#N/A</v>
      </c>
      <c r="Q2424" s="12"/>
      <c r="R2424" s="12"/>
    </row>
    <row r="2425" spans="1:18" hidden="1" x14ac:dyDescent="0.3">
      <c r="A2425" s="12"/>
      <c r="B2425" s="12"/>
      <c r="C2425" s="12" t="str">
        <f t="shared" si="238"/>
        <v/>
      </c>
      <c r="D2425" s="12"/>
      <c r="E2425" s="12"/>
      <c r="F2425" s="12"/>
      <c r="G2425" s="12" t="str">
        <f t="shared" si="234"/>
        <v/>
      </c>
      <c r="H2425" s="12"/>
      <c r="I2425" s="12"/>
      <c r="J2425" s="12"/>
      <c r="K2425" s="12">
        <f t="shared" si="235"/>
        <v>0</v>
      </c>
      <c r="L2425" s="12"/>
      <c r="M2425" s="12"/>
      <c r="N2425" s="12" t="b">
        <f t="shared" si="236"/>
        <v>1</v>
      </c>
      <c r="O2425" s="12" t="e">
        <f>VLOOKUP(G2425,[1]CTDaoKhung!$C$5:$L$726,2,0)</f>
        <v>#N/A</v>
      </c>
      <c r="P2425" s="12" t="e">
        <f t="shared" si="237"/>
        <v>#N/A</v>
      </c>
      <c r="Q2425" s="12"/>
      <c r="R2425" s="12"/>
    </row>
    <row r="2426" spans="1:18" hidden="1" x14ac:dyDescent="0.3">
      <c r="A2426" s="12"/>
      <c r="B2426" s="12"/>
      <c r="C2426" s="12" t="str">
        <f t="shared" si="238"/>
        <v/>
      </c>
      <c r="D2426" s="12"/>
      <c r="E2426" s="12"/>
      <c r="F2426" s="12"/>
      <c r="G2426" s="12" t="str">
        <f t="shared" si="234"/>
        <v/>
      </c>
      <c r="H2426" s="12"/>
      <c r="I2426" s="12"/>
      <c r="J2426" s="12"/>
      <c r="K2426" s="12">
        <f t="shared" si="235"/>
        <v>0</v>
      </c>
      <c r="L2426" s="12"/>
      <c r="M2426" s="12"/>
      <c r="N2426" s="12" t="b">
        <f t="shared" si="236"/>
        <v>1</v>
      </c>
      <c r="O2426" s="12" t="e">
        <f>VLOOKUP(G2426,[1]CTDaoKhung!$C$5:$L$726,2,0)</f>
        <v>#N/A</v>
      </c>
      <c r="P2426" s="12" t="e">
        <f t="shared" si="237"/>
        <v>#N/A</v>
      </c>
      <c r="Q2426" s="12"/>
      <c r="R2426" s="12"/>
    </row>
    <row r="2427" spans="1:18" hidden="1" x14ac:dyDescent="0.3">
      <c r="A2427" s="12"/>
      <c r="B2427" s="12"/>
      <c r="C2427" s="12" t="str">
        <f t="shared" si="238"/>
        <v/>
      </c>
      <c r="D2427" s="12"/>
      <c r="E2427" s="12"/>
      <c r="F2427" s="12"/>
      <c r="G2427" s="12" t="str">
        <f t="shared" si="234"/>
        <v/>
      </c>
      <c r="H2427" s="12"/>
      <c r="I2427" s="12"/>
      <c r="J2427" s="12"/>
      <c r="K2427" s="12">
        <f t="shared" si="235"/>
        <v>0</v>
      </c>
      <c r="L2427" s="12"/>
      <c r="M2427" s="12"/>
      <c r="N2427" s="12" t="b">
        <f t="shared" si="236"/>
        <v>1</v>
      </c>
      <c r="O2427" s="12" t="e">
        <f>VLOOKUP(G2427,[1]CTDaoKhung!$C$5:$L$726,2,0)</f>
        <v>#N/A</v>
      </c>
      <c r="P2427" s="12" t="e">
        <f t="shared" si="237"/>
        <v>#N/A</v>
      </c>
      <c r="Q2427" s="12"/>
      <c r="R2427" s="12"/>
    </row>
    <row r="2428" spans="1:18" hidden="1" x14ac:dyDescent="0.3">
      <c r="A2428" s="12"/>
      <c r="B2428" s="12"/>
      <c r="C2428" s="12" t="str">
        <f t="shared" si="238"/>
        <v/>
      </c>
      <c r="D2428" s="12"/>
      <c r="E2428" s="12"/>
      <c r="F2428" s="12"/>
      <c r="G2428" s="12" t="str">
        <f t="shared" si="234"/>
        <v/>
      </c>
      <c r="H2428" s="12"/>
      <c r="I2428" s="12"/>
      <c r="J2428" s="12"/>
      <c r="K2428" s="12">
        <f t="shared" si="235"/>
        <v>0</v>
      </c>
      <c r="L2428" s="12"/>
      <c r="M2428" s="12"/>
      <c r="N2428" s="12" t="b">
        <f t="shared" si="236"/>
        <v>1</v>
      </c>
      <c r="O2428" s="12" t="e">
        <f>VLOOKUP(G2428,[1]CTDaoKhung!$C$5:$L$726,2,0)</f>
        <v>#N/A</v>
      </c>
      <c r="P2428" s="12" t="e">
        <f t="shared" si="237"/>
        <v>#N/A</v>
      </c>
      <c r="Q2428" s="12"/>
      <c r="R2428" s="12"/>
    </row>
    <row r="2429" spans="1:18" hidden="1" x14ac:dyDescent="0.3">
      <c r="A2429" s="12"/>
      <c r="B2429" s="12"/>
      <c r="C2429" s="12" t="str">
        <f t="shared" si="238"/>
        <v/>
      </c>
      <c r="D2429" s="12"/>
      <c r="E2429" s="12"/>
      <c r="F2429" s="12"/>
      <c r="G2429" s="12" t="str">
        <f t="shared" si="234"/>
        <v/>
      </c>
      <c r="H2429" s="12"/>
      <c r="I2429" s="12"/>
      <c r="J2429" s="12"/>
      <c r="K2429" s="12">
        <f t="shared" si="235"/>
        <v>0</v>
      </c>
      <c r="L2429" s="12"/>
      <c r="M2429" s="12"/>
      <c r="N2429" s="12" t="b">
        <f t="shared" si="236"/>
        <v>1</v>
      </c>
      <c r="O2429" s="12" t="e">
        <f>VLOOKUP(G2429,[1]CTDaoKhung!$C$5:$L$726,2,0)</f>
        <v>#N/A</v>
      </c>
      <c r="P2429" s="12" t="e">
        <f t="shared" si="237"/>
        <v>#N/A</v>
      </c>
      <c r="Q2429" s="12"/>
      <c r="R2429" s="12"/>
    </row>
    <row r="2430" spans="1:18" hidden="1" x14ac:dyDescent="0.3">
      <c r="A2430" s="12"/>
      <c r="B2430" s="12"/>
      <c r="C2430" s="12" t="str">
        <f t="shared" si="238"/>
        <v/>
      </c>
      <c r="D2430" s="12"/>
      <c r="E2430" s="12"/>
      <c r="F2430" s="12"/>
      <c r="G2430" s="12" t="str">
        <f t="shared" si="234"/>
        <v/>
      </c>
      <c r="H2430" s="12"/>
      <c r="I2430" s="12"/>
      <c r="J2430" s="12"/>
      <c r="K2430" s="12">
        <f t="shared" si="235"/>
        <v>0</v>
      </c>
      <c r="L2430" s="12"/>
      <c r="M2430" s="12"/>
      <c r="N2430" s="12" t="b">
        <f t="shared" si="236"/>
        <v>1</v>
      </c>
      <c r="O2430" s="12" t="e">
        <f>VLOOKUP(G2430,[1]CTDaoKhung!$C$5:$L$726,2,0)</f>
        <v>#N/A</v>
      </c>
      <c r="P2430" s="12" t="e">
        <f t="shared" si="237"/>
        <v>#N/A</v>
      </c>
      <c r="Q2430" s="12"/>
      <c r="R2430" s="12"/>
    </row>
    <row r="2431" spans="1:18" hidden="1" x14ac:dyDescent="0.3">
      <c r="A2431" s="12"/>
      <c r="B2431" s="12"/>
      <c r="C2431" s="12" t="str">
        <f t="shared" si="238"/>
        <v/>
      </c>
      <c r="D2431" s="12"/>
      <c r="E2431" s="12"/>
      <c r="F2431" s="12"/>
      <c r="G2431" s="12" t="str">
        <f t="shared" si="234"/>
        <v/>
      </c>
      <c r="H2431" s="12"/>
      <c r="I2431" s="12"/>
      <c r="J2431" s="12"/>
      <c r="K2431" s="12">
        <f t="shared" si="235"/>
        <v>0</v>
      </c>
      <c r="L2431" s="12"/>
      <c r="M2431" s="12"/>
      <c r="N2431" s="12" t="b">
        <f t="shared" si="236"/>
        <v>1</v>
      </c>
      <c r="O2431" s="12" t="e">
        <f>VLOOKUP(G2431,[1]CTDaoKhung!$C$5:$L$726,2,0)</f>
        <v>#N/A</v>
      </c>
      <c r="P2431" s="12" t="e">
        <f t="shared" si="237"/>
        <v>#N/A</v>
      </c>
      <c r="Q2431" s="12"/>
      <c r="R2431" s="12"/>
    </row>
    <row r="2432" spans="1:18" hidden="1" x14ac:dyDescent="0.3">
      <c r="A2432" s="12"/>
      <c r="B2432" s="12"/>
      <c r="C2432" s="12" t="str">
        <f t="shared" si="238"/>
        <v/>
      </c>
      <c r="D2432" s="12"/>
      <c r="E2432" s="12"/>
      <c r="F2432" s="12"/>
      <c r="G2432" s="12" t="str">
        <f t="shared" si="234"/>
        <v/>
      </c>
      <c r="H2432" s="12"/>
      <c r="I2432" s="12"/>
      <c r="J2432" s="12"/>
      <c r="K2432" s="12">
        <f t="shared" si="235"/>
        <v>0</v>
      </c>
      <c r="L2432" s="12"/>
      <c r="M2432" s="12"/>
      <c r="N2432" s="12" t="b">
        <f t="shared" si="236"/>
        <v>1</v>
      </c>
      <c r="O2432" s="12" t="e">
        <f>VLOOKUP(G2432,[1]CTDaoKhung!$C$5:$L$726,2,0)</f>
        <v>#N/A</v>
      </c>
      <c r="P2432" s="12" t="e">
        <f t="shared" si="237"/>
        <v>#N/A</v>
      </c>
      <c r="Q2432" s="12"/>
      <c r="R2432" s="12"/>
    </row>
    <row r="2433" spans="1:18" hidden="1" x14ac:dyDescent="0.3">
      <c r="A2433" s="12"/>
      <c r="B2433" s="12"/>
      <c r="C2433" s="12" t="str">
        <f t="shared" si="238"/>
        <v/>
      </c>
      <c r="D2433" s="12"/>
      <c r="E2433" s="12"/>
      <c r="F2433" s="12"/>
      <c r="G2433" s="12" t="str">
        <f t="shared" si="234"/>
        <v/>
      </c>
      <c r="H2433" s="12"/>
      <c r="I2433" s="12"/>
      <c r="J2433" s="12"/>
      <c r="K2433" s="12">
        <f t="shared" si="235"/>
        <v>0</v>
      </c>
      <c r="L2433" s="12"/>
      <c r="M2433" s="12"/>
      <c r="N2433" s="12" t="b">
        <f t="shared" si="236"/>
        <v>1</v>
      </c>
      <c r="O2433" s="12" t="e">
        <f>VLOOKUP(G2433,[1]CTDaoKhung!$C$5:$L$726,2,0)</f>
        <v>#N/A</v>
      </c>
      <c r="P2433" s="12" t="e">
        <f t="shared" si="237"/>
        <v>#N/A</v>
      </c>
      <c r="Q2433" s="12"/>
      <c r="R2433" s="12"/>
    </row>
    <row r="2434" spans="1:18" hidden="1" x14ac:dyDescent="0.3">
      <c r="A2434" s="12"/>
      <c r="B2434" s="12"/>
      <c r="C2434" s="12" t="str">
        <f t="shared" si="238"/>
        <v/>
      </c>
      <c r="D2434" s="12"/>
      <c r="E2434" s="12"/>
      <c r="F2434" s="12"/>
      <c r="G2434" s="12" t="str">
        <f t="shared" si="234"/>
        <v/>
      </c>
      <c r="H2434" s="12"/>
      <c r="I2434" s="12"/>
      <c r="J2434" s="12"/>
      <c r="K2434" s="12">
        <f t="shared" si="235"/>
        <v>0</v>
      </c>
      <c r="L2434" s="12"/>
      <c r="M2434" s="12"/>
      <c r="N2434" s="12" t="b">
        <f t="shared" si="236"/>
        <v>1</v>
      </c>
      <c r="O2434" s="12" t="e">
        <f>VLOOKUP(G2434,[1]CTDaoKhung!$C$5:$L$726,2,0)</f>
        <v>#N/A</v>
      </c>
      <c r="P2434" s="12" t="e">
        <f t="shared" si="237"/>
        <v>#N/A</v>
      </c>
      <c r="Q2434" s="12"/>
      <c r="R2434" s="12"/>
    </row>
    <row r="2435" spans="1:18" hidden="1" x14ac:dyDescent="0.3">
      <c r="A2435" s="12"/>
      <c r="B2435" s="12"/>
      <c r="C2435" s="12" t="str">
        <f t="shared" si="238"/>
        <v/>
      </c>
      <c r="D2435" s="12"/>
      <c r="E2435" s="12"/>
      <c r="F2435" s="12"/>
      <c r="G2435" s="12" t="str">
        <f t="shared" ref="G2435:G2498" si="239">E2435&amp;F2435</f>
        <v/>
      </c>
      <c r="H2435" s="12"/>
      <c r="I2435" s="12"/>
      <c r="J2435" s="12"/>
      <c r="K2435" s="12">
        <f t="shared" ref="K2435:K2498" si="240">D2435</f>
        <v>0</v>
      </c>
      <c r="L2435" s="12"/>
      <c r="M2435" s="12"/>
      <c r="N2435" s="12" t="b">
        <f t="shared" ref="N2435:N2498" si="241">L2435=M2435</f>
        <v>1</v>
      </c>
      <c r="O2435" s="12" t="e">
        <f>VLOOKUP(G2435,[1]CTDaoKhung!$C$5:$L$726,2,0)</f>
        <v>#N/A</v>
      </c>
      <c r="P2435" s="12" t="e">
        <f t="shared" ref="P2435:P2498" si="242">H2435=O2435</f>
        <v>#N/A</v>
      </c>
      <c r="Q2435" s="12"/>
      <c r="R2435" s="12"/>
    </row>
    <row r="2436" spans="1:18" hidden="1" x14ac:dyDescent="0.3">
      <c r="A2436" s="12"/>
      <c r="B2436" s="12"/>
      <c r="C2436" s="12" t="str">
        <f t="shared" si="238"/>
        <v/>
      </c>
      <c r="D2436" s="12"/>
      <c r="E2436" s="12"/>
      <c r="F2436" s="12"/>
      <c r="G2436" s="12" t="str">
        <f t="shared" si="239"/>
        <v/>
      </c>
      <c r="H2436" s="12"/>
      <c r="I2436" s="12"/>
      <c r="J2436" s="12"/>
      <c r="K2436" s="12">
        <f t="shared" si="240"/>
        <v>0</v>
      </c>
      <c r="L2436" s="12"/>
      <c r="M2436" s="12"/>
      <c r="N2436" s="12" t="b">
        <f t="shared" si="241"/>
        <v>1</v>
      </c>
      <c r="O2436" s="12" t="e">
        <f>VLOOKUP(G2436,[1]CTDaoKhung!$C$5:$L$726,2,0)</f>
        <v>#N/A</v>
      </c>
      <c r="P2436" s="12" t="e">
        <f t="shared" si="242"/>
        <v>#N/A</v>
      </c>
      <c r="Q2436" s="12"/>
      <c r="R2436" s="12"/>
    </row>
    <row r="2437" spans="1:18" hidden="1" x14ac:dyDescent="0.3">
      <c r="A2437" s="12"/>
      <c r="B2437" s="12"/>
      <c r="C2437" s="12" t="str">
        <f t="shared" si="238"/>
        <v/>
      </c>
      <c r="D2437" s="12"/>
      <c r="E2437" s="12"/>
      <c r="F2437" s="12"/>
      <c r="G2437" s="12" t="str">
        <f t="shared" si="239"/>
        <v/>
      </c>
      <c r="H2437" s="12"/>
      <c r="I2437" s="12"/>
      <c r="J2437" s="12"/>
      <c r="K2437" s="12">
        <f t="shared" si="240"/>
        <v>0</v>
      </c>
      <c r="L2437" s="12"/>
      <c r="M2437" s="12"/>
      <c r="N2437" s="12" t="b">
        <f t="shared" si="241"/>
        <v>1</v>
      </c>
      <c r="O2437" s="12" t="e">
        <f>VLOOKUP(G2437,[1]CTDaoKhung!$C$5:$L$726,2,0)</f>
        <v>#N/A</v>
      </c>
      <c r="P2437" s="12" t="e">
        <f t="shared" si="242"/>
        <v>#N/A</v>
      </c>
      <c r="Q2437" s="12"/>
      <c r="R2437" s="12"/>
    </row>
    <row r="2438" spans="1:18" hidden="1" x14ac:dyDescent="0.3">
      <c r="A2438" s="12"/>
      <c r="B2438" s="12"/>
      <c r="C2438" s="12" t="str">
        <f t="shared" si="238"/>
        <v/>
      </c>
      <c r="D2438" s="12"/>
      <c r="E2438" s="12"/>
      <c r="F2438" s="12"/>
      <c r="G2438" s="12" t="str">
        <f t="shared" si="239"/>
        <v/>
      </c>
      <c r="H2438" s="12"/>
      <c r="I2438" s="12"/>
      <c r="J2438" s="12"/>
      <c r="K2438" s="12">
        <f t="shared" si="240"/>
        <v>0</v>
      </c>
      <c r="L2438" s="12"/>
      <c r="M2438" s="12"/>
      <c r="N2438" s="12" t="b">
        <f t="shared" si="241"/>
        <v>1</v>
      </c>
      <c r="O2438" s="12" t="e">
        <f>VLOOKUP(G2438,[1]CTDaoKhung!$C$5:$L$726,2,0)</f>
        <v>#N/A</v>
      </c>
      <c r="P2438" s="12" t="e">
        <f t="shared" si="242"/>
        <v>#N/A</v>
      </c>
      <c r="Q2438" s="12"/>
      <c r="R2438" s="12"/>
    </row>
    <row r="2439" spans="1:18" hidden="1" x14ac:dyDescent="0.3">
      <c r="A2439" s="12"/>
      <c r="B2439" s="12"/>
      <c r="C2439" s="12" t="str">
        <f t="shared" si="238"/>
        <v/>
      </c>
      <c r="D2439" s="12"/>
      <c r="E2439" s="12"/>
      <c r="F2439" s="12"/>
      <c r="G2439" s="12" t="str">
        <f t="shared" si="239"/>
        <v/>
      </c>
      <c r="H2439" s="12"/>
      <c r="I2439" s="12"/>
      <c r="J2439" s="12"/>
      <c r="K2439" s="12">
        <f t="shared" si="240"/>
        <v>0</v>
      </c>
      <c r="L2439" s="12"/>
      <c r="M2439" s="12"/>
      <c r="N2439" s="12" t="b">
        <f t="shared" si="241"/>
        <v>1</v>
      </c>
      <c r="O2439" s="12" t="e">
        <f>VLOOKUP(G2439,[1]CTDaoKhung!$C$5:$L$726,2,0)</f>
        <v>#N/A</v>
      </c>
      <c r="P2439" s="12" t="e">
        <f t="shared" si="242"/>
        <v>#N/A</v>
      </c>
      <c r="Q2439" s="12"/>
      <c r="R2439" s="12"/>
    </row>
    <row r="2440" spans="1:18" hidden="1" x14ac:dyDescent="0.3">
      <c r="A2440" s="12"/>
      <c r="B2440" s="12"/>
      <c r="C2440" s="12" t="str">
        <f t="shared" si="238"/>
        <v/>
      </c>
      <c r="D2440" s="12"/>
      <c r="E2440" s="12"/>
      <c r="F2440" s="12"/>
      <c r="G2440" s="12" t="str">
        <f t="shared" si="239"/>
        <v/>
      </c>
      <c r="H2440" s="12"/>
      <c r="I2440" s="12"/>
      <c r="J2440" s="12"/>
      <c r="K2440" s="12">
        <f t="shared" si="240"/>
        <v>0</v>
      </c>
      <c r="L2440" s="12"/>
      <c r="M2440" s="12"/>
      <c r="N2440" s="12" t="b">
        <f t="shared" si="241"/>
        <v>1</v>
      </c>
      <c r="O2440" s="12" t="e">
        <f>VLOOKUP(G2440,[1]CTDaoKhung!$C$5:$L$726,2,0)</f>
        <v>#N/A</v>
      </c>
      <c r="P2440" s="12" t="e">
        <f t="shared" si="242"/>
        <v>#N/A</v>
      </c>
      <c r="Q2440" s="12"/>
      <c r="R2440" s="12"/>
    </row>
    <row r="2441" spans="1:18" hidden="1" x14ac:dyDescent="0.3">
      <c r="A2441" s="12"/>
      <c r="B2441" s="12"/>
      <c r="C2441" s="12" t="str">
        <f t="shared" si="238"/>
        <v/>
      </c>
      <c r="D2441" s="12"/>
      <c r="E2441" s="12"/>
      <c r="F2441" s="12"/>
      <c r="G2441" s="12" t="str">
        <f t="shared" si="239"/>
        <v/>
      </c>
      <c r="H2441" s="12"/>
      <c r="I2441" s="12"/>
      <c r="J2441" s="12"/>
      <c r="K2441" s="12">
        <f t="shared" si="240"/>
        <v>0</v>
      </c>
      <c r="L2441" s="12"/>
      <c r="M2441" s="12"/>
      <c r="N2441" s="12" t="b">
        <f t="shared" si="241"/>
        <v>1</v>
      </c>
      <c r="O2441" s="12" t="e">
        <f>VLOOKUP(G2441,[1]CTDaoKhung!$C$5:$L$726,2,0)</f>
        <v>#N/A</v>
      </c>
      <c r="P2441" s="12" t="e">
        <f t="shared" si="242"/>
        <v>#N/A</v>
      </c>
      <c r="Q2441" s="12"/>
      <c r="R2441" s="12"/>
    </row>
    <row r="2442" spans="1:18" hidden="1" x14ac:dyDescent="0.3">
      <c r="A2442" s="12"/>
      <c r="B2442" s="12"/>
      <c r="C2442" s="12" t="str">
        <f t="shared" si="238"/>
        <v/>
      </c>
      <c r="D2442" s="12"/>
      <c r="E2442" s="12"/>
      <c r="F2442" s="12"/>
      <c r="G2442" s="12" t="str">
        <f t="shared" si="239"/>
        <v/>
      </c>
      <c r="H2442" s="12"/>
      <c r="I2442" s="12"/>
      <c r="J2442" s="12"/>
      <c r="K2442" s="12">
        <f t="shared" si="240"/>
        <v>0</v>
      </c>
      <c r="L2442" s="12"/>
      <c r="M2442" s="12"/>
      <c r="N2442" s="12" t="b">
        <f t="shared" si="241"/>
        <v>1</v>
      </c>
      <c r="O2442" s="12" t="e">
        <f>VLOOKUP(G2442,[1]CTDaoKhung!$C$5:$L$726,2,0)</f>
        <v>#N/A</v>
      </c>
      <c r="P2442" s="12" t="e">
        <f t="shared" si="242"/>
        <v>#N/A</v>
      </c>
      <c r="Q2442" s="12"/>
      <c r="R2442" s="12"/>
    </row>
    <row r="2443" spans="1:18" hidden="1" x14ac:dyDescent="0.3">
      <c r="A2443" s="12"/>
      <c r="B2443" s="12"/>
      <c r="C2443" s="12" t="str">
        <f t="shared" si="238"/>
        <v/>
      </c>
      <c r="D2443" s="12"/>
      <c r="E2443" s="12"/>
      <c r="F2443" s="12"/>
      <c r="G2443" s="12" t="str">
        <f t="shared" si="239"/>
        <v/>
      </c>
      <c r="H2443" s="12"/>
      <c r="I2443" s="12"/>
      <c r="J2443" s="12"/>
      <c r="K2443" s="12">
        <f t="shared" si="240"/>
        <v>0</v>
      </c>
      <c r="L2443" s="12"/>
      <c r="M2443" s="12"/>
      <c r="N2443" s="12" t="b">
        <f t="shared" si="241"/>
        <v>1</v>
      </c>
      <c r="O2443" s="12" t="e">
        <f>VLOOKUP(G2443,[1]CTDaoKhung!$C$5:$L$726,2,0)</f>
        <v>#N/A</v>
      </c>
      <c r="P2443" s="12" t="e">
        <f t="shared" si="242"/>
        <v>#N/A</v>
      </c>
      <c r="Q2443" s="12"/>
      <c r="R2443" s="12"/>
    </row>
    <row r="2444" spans="1:18" hidden="1" x14ac:dyDescent="0.3">
      <c r="A2444" s="12"/>
      <c r="B2444" s="12"/>
      <c r="C2444" s="12" t="str">
        <f t="shared" si="238"/>
        <v/>
      </c>
      <c r="D2444" s="12"/>
      <c r="E2444" s="12"/>
      <c r="F2444" s="12"/>
      <c r="G2444" s="12" t="str">
        <f t="shared" si="239"/>
        <v/>
      </c>
      <c r="H2444" s="12"/>
      <c r="I2444" s="12"/>
      <c r="J2444" s="12"/>
      <c r="K2444" s="12">
        <f t="shared" si="240"/>
        <v>0</v>
      </c>
      <c r="L2444" s="12"/>
      <c r="M2444" s="12"/>
      <c r="N2444" s="12" t="b">
        <f t="shared" si="241"/>
        <v>1</v>
      </c>
      <c r="O2444" s="12" t="e">
        <f>VLOOKUP(G2444,[1]CTDaoKhung!$C$5:$L$726,2,0)</f>
        <v>#N/A</v>
      </c>
      <c r="P2444" s="12" t="e">
        <f t="shared" si="242"/>
        <v>#N/A</v>
      </c>
      <c r="Q2444" s="12"/>
      <c r="R2444" s="12"/>
    </row>
    <row r="2445" spans="1:18" hidden="1" x14ac:dyDescent="0.3">
      <c r="A2445" s="12"/>
      <c r="B2445" s="12"/>
      <c r="C2445" s="12" t="str">
        <f t="shared" si="238"/>
        <v/>
      </c>
      <c r="D2445" s="12"/>
      <c r="E2445" s="12"/>
      <c r="F2445" s="12"/>
      <c r="G2445" s="12" t="str">
        <f t="shared" si="239"/>
        <v/>
      </c>
      <c r="H2445" s="12"/>
      <c r="I2445" s="12"/>
      <c r="J2445" s="12"/>
      <c r="K2445" s="12">
        <f t="shared" si="240"/>
        <v>0</v>
      </c>
      <c r="L2445" s="12"/>
      <c r="M2445" s="12"/>
      <c r="N2445" s="12" t="b">
        <f t="shared" si="241"/>
        <v>1</v>
      </c>
      <c r="O2445" s="12" t="e">
        <f>VLOOKUP(G2445,[1]CTDaoKhung!$C$5:$L$726,2,0)</f>
        <v>#N/A</v>
      </c>
      <c r="P2445" s="12" t="e">
        <f t="shared" si="242"/>
        <v>#N/A</v>
      </c>
      <c r="Q2445" s="12"/>
      <c r="R2445" s="12"/>
    </row>
    <row r="2446" spans="1:18" hidden="1" x14ac:dyDescent="0.3">
      <c r="A2446" s="12"/>
      <c r="B2446" s="12"/>
      <c r="C2446" s="12" t="str">
        <f t="shared" si="238"/>
        <v/>
      </c>
      <c r="D2446" s="12"/>
      <c r="E2446" s="12"/>
      <c r="F2446" s="12"/>
      <c r="G2446" s="12" t="str">
        <f t="shared" si="239"/>
        <v/>
      </c>
      <c r="H2446" s="12"/>
      <c r="I2446" s="12"/>
      <c r="J2446" s="12"/>
      <c r="K2446" s="12">
        <f t="shared" si="240"/>
        <v>0</v>
      </c>
      <c r="L2446" s="12"/>
      <c r="M2446" s="12"/>
      <c r="N2446" s="12" t="b">
        <f t="shared" si="241"/>
        <v>1</v>
      </c>
      <c r="O2446" s="12" t="e">
        <f>VLOOKUP(G2446,[1]CTDaoKhung!$C$5:$L$726,2,0)</f>
        <v>#N/A</v>
      </c>
      <c r="P2446" s="12" t="e">
        <f t="shared" si="242"/>
        <v>#N/A</v>
      </c>
      <c r="Q2446" s="12"/>
      <c r="R2446" s="12"/>
    </row>
    <row r="2447" spans="1:18" hidden="1" x14ac:dyDescent="0.3">
      <c r="A2447" s="12"/>
      <c r="B2447" s="12"/>
      <c r="C2447" s="12" t="str">
        <f t="shared" si="238"/>
        <v/>
      </c>
      <c r="D2447" s="12"/>
      <c r="E2447" s="12"/>
      <c r="F2447" s="12"/>
      <c r="G2447" s="12" t="str">
        <f t="shared" si="239"/>
        <v/>
      </c>
      <c r="H2447" s="12"/>
      <c r="I2447" s="12"/>
      <c r="J2447" s="12"/>
      <c r="K2447" s="12">
        <f t="shared" si="240"/>
        <v>0</v>
      </c>
      <c r="L2447" s="12"/>
      <c r="M2447" s="12"/>
      <c r="N2447" s="12" t="b">
        <f t="shared" si="241"/>
        <v>1</v>
      </c>
      <c r="O2447" s="12" t="e">
        <f>VLOOKUP(G2447,[1]CTDaoKhung!$C$5:$L$726,2,0)</f>
        <v>#N/A</v>
      </c>
      <c r="P2447" s="12" t="e">
        <f t="shared" si="242"/>
        <v>#N/A</v>
      </c>
      <c r="Q2447" s="12"/>
      <c r="R2447" s="12"/>
    </row>
    <row r="2448" spans="1:18" hidden="1" x14ac:dyDescent="0.3">
      <c r="A2448" s="12"/>
      <c r="B2448" s="12"/>
      <c r="C2448" s="12" t="str">
        <f t="shared" si="238"/>
        <v/>
      </c>
      <c r="D2448" s="12"/>
      <c r="E2448" s="12"/>
      <c r="F2448" s="12"/>
      <c r="G2448" s="12" t="str">
        <f t="shared" si="239"/>
        <v/>
      </c>
      <c r="H2448" s="12"/>
      <c r="I2448" s="12"/>
      <c r="J2448" s="12"/>
      <c r="K2448" s="12">
        <f t="shared" si="240"/>
        <v>0</v>
      </c>
      <c r="L2448" s="12"/>
      <c r="M2448" s="12"/>
      <c r="N2448" s="12" t="b">
        <f t="shared" si="241"/>
        <v>1</v>
      </c>
      <c r="O2448" s="12" t="e">
        <f>VLOOKUP(G2448,[1]CTDaoKhung!$C$5:$L$726,2,0)</f>
        <v>#N/A</v>
      </c>
      <c r="P2448" s="12" t="e">
        <f t="shared" si="242"/>
        <v>#N/A</v>
      </c>
      <c r="Q2448" s="12"/>
      <c r="R2448" s="12"/>
    </row>
    <row r="2449" spans="1:18" hidden="1" x14ac:dyDescent="0.3">
      <c r="A2449" s="12"/>
      <c r="B2449" s="12"/>
      <c r="C2449" s="12" t="str">
        <f t="shared" si="238"/>
        <v/>
      </c>
      <c r="D2449" s="12"/>
      <c r="E2449" s="12"/>
      <c r="F2449" s="12"/>
      <c r="G2449" s="12" t="str">
        <f t="shared" si="239"/>
        <v/>
      </c>
      <c r="H2449" s="12"/>
      <c r="I2449" s="12"/>
      <c r="J2449" s="12"/>
      <c r="K2449" s="12">
        <f t="shared" si="240"/>
        <v>0</v>
      </c>
      <c r="L2449" s="12"/>
      <c r="M2449" s="12"/>
      <c r="N2449" s="12" t="b">
        <f t="shared" si="241"/>
        <v>1</v>
      </c>
      <c r="O2449" s="12" t="e">
        <f>VLOOKUP(G2449,[1]CTDaoKhung!$C$5:$L$726,2,0)</f>
        <v>#N/A</v>
      </c>
      <c r="P2449" s="12" t="e">
        <f t="shared" si="242"/>
        <v>#N/A</v>
      </c>
      <c r="Q2449" s="12"/>
      <c r="R2449" s="12"/>
    </row>
    <row r="2450" spans="1:18" hidden="1" x14ac:dyDescent="0.3">
      <c r="A2450" s="12"/>
      <c r="B2450" s="12"/>
      <c r="C2450" s="12" t="str">
        <f t="shared" ref="C2450:C2513" si="243">MID(F2450,5,2)</f>
        <v/>
      </c>
      <c r="D2450" s="12"/>
      <c r="E2450" s="12"/>
      <c r="F2450" s="12"/>
      <c r="G2450" s="12" t="str">
        <f t="shared" si="239"/>
        <v/>
      </c>
      <c r="H2450" s="12"/>
      <c r="I2450" s="12"/>
      <c r="J2450" s="12"/>
      <c r="K2450" s="12">
        <f t="shared" si="240"/>
        <v>0</v>
      </c>
      <c r="L2450" s="12"/>
      <c r="M2450" s="12"/>
      <c r="N2450" s="12" t="b">
        <f t="shared" si="241"/>
        <v>1</v>
      </c>
      <c r="O2450" s="12" t="e">
        <f>VLOOKUP(G2450,[1]CTDaoKhung!$C$5:$L$726,2,0)</f>
        <v>#N/A</v>
      </c>
      <c r="P2450" s="12" t="e">
        <f t="shared" si="242"/>
        <v>#N/A</v>
      </c>
      <c r="Q2450" s="12"/>
      <c r="R2450" s="12"/>
    </row>
    <row r="2451" spans="1:18" hidden="1" x14ac:dyDescent="0.3">
      <c r="A2451" s="12"/>
      <c r="B2451" s="12"/>
      <c r="C2451" s="12" t="str">
        <f t="shared" si="243"/>
        <v/>
      </c>
      <c r="D2451" s="12"/>
      <c r="E2451" s="12"/>
      <c r="F2451" s="12"/>
      <c r="G2451" s="12" t="str">
        <f t="shared" si="239"/>
        <v/>
      </c>
      <c r="H2451" s="12"/>
      <c r="I2451" s="12"/>
      <c r="J2451" s="12"/>
      <c r="K2451" s="12">
        <f t="shared" si="240"/>
        <v>0</v>
      </c>
      <c r="L2451" s="12"/>
      <c r="M2451" s="12"/>
      <c r="N2451" s="12" t="b">
        <f t="shared" si="241"/>
        <v>1</v>
      </c>
      <c r="O2451" s="12" t="e">
        <f>VLOOKUP(G2451,[1]CTDaoKhung!$C$5:$L$726,2,0)</f>
        <v>#N/A</v>
      </c>
      <c r="P2451" s="12" t="e">
        <f t="shared" si="242"/>
        <v>#N/A</v>
      </c>
      <c r="Q2451" s="12"/>
      <c r="R2451" s="12"/>
    </row>
    <row r="2452" spans="1:18" hidden="1" x14ac:dyDescent="0.3">
      <c r="A2452" s="12"/>
      <c r="B2452" s="12"/>
      <c r="C2452" s="12" t="str">
        <f t="shared" si="243"/>
        <v/>
      </c>
      <c r="D2452" s="12"/>
      <c r="E2452" s="12"/>
      <c r="F2452" s="12"/>
      <c r="G2452" s="12" t="str">
        <f t="shared" si="239"/>
        <v/>
      </c>
      <c r="H2452" s="12"/>
      <c r="I2452" s="12"/>
      <c r="J2452" s="12"/>
      <c r="K2452" s="12">
        <f t="shared" si="240"/>
        <v>0</v>
      </c>
      <c r="L2452" s="12"/>
      <c r="M2452" s="12"/>
      <c r="N2452" s="12" t="b">
        <f t="shared" si="241"/>
        <v>1</v>
      </c>
      <c r="O2452" s="12" t="e">
        <f>VLOOKUP(G2452,[1]CTDaoKhung!$C$5:$L$726,2,0)</f>
        <v>#N/A</v>
      </c>
      <c r="P2452" s="12" t="e">
        <f t="shared" si="242"/>
        <v>#N/A</v>
      </c>
      <c r="Q2452" s="12"/>
      <c r="R2452" s="12"/>
    </row>
    <row r="2453" spans="1:18" hidden="1" x14ac:dyDescent="0.3">
      <c r="A2453" s="12"/>
      <c r="B2453" s="12"/>
      <c r="C2453" s="12" t="str">
        <f t="shared" si="243"/>
        <v/>
      </c>
      <c r="D2453" s="12"/>
      <c r="E2453" s="12"/>
      <c r="F2453" s="12"/>
      <c r="G2453" s="12" t="str">
        <f t="shared" si="239"/>
        <v/>
      </c>
      <c r="H2453" s="12"/>
      <c r="I2453" s="12"/>
      <c r="J2453" s="12"/>
      <c r="K2453" s="12">
        <f t="shared" si="240"/>
        <v>0</v>
      </c>
      <c r="L2453" s="12"/>
      <c r="M2453" s="12"/>
      <c r="N2453" s="12" t="b">
        <f t="shared" si="241"/>
        <v>1</v>
      </c>
      <c r="O2453" s="12" t="e">
        <f>VLOOKUP(G2453,[1]CTDaoKhung!$C$5:$L$726,2,0)</f>
        <v>#N/A</v>
      </c>
      <c r="P2453" s="12" t="e">
        <f t="shared" si="242"/>
        <v>#N/A</v>
      </c>
      <c r="Q2453" s="12"/>
      <c r="R2453" s="12"/>
    </row>
    <row r="2454" spans="1:18" hidden="1" x14ac:dyDescent="0.3">
      <c r="A2454" s="12"/>
      <c r="B2454" s="12"/>
      <c r="C2454" s="12" t="str">
        <f t="shared" si="243"/>
        <v/>
      </c>
      <c r="D2454" s="12"/>
      <c r="E2454" s="12"/>
      <c r="F2454" s="12"/>
      <c r="G2454" s="12" t="str">
        <f t="shared" si="239"/>
        <v/>
      </c>
      <c r="H2454" s="12"/>
      <c r="I2454" s="12"/>
      <c r="J2454" s="12"/>
      <c r="K2454" s="12">
        <f t="shared" si="240"/>
        <v>0</v>
      </c>
      <c r="L2454" s="12"/>
      <c r="M2454" s="12"/>
      <c r="N2454" s="12" t="b">
        <f t="shared" si="241"/>
        <v>1</v>
      </c>
      <c r="O2454" s="12" t="e">
        <f>VLOOKUP(G2454,[1]CTDaoKhung!$C$5:$L$726,2,0)</f>
        <v>#N/A</v>
      </c>
      <c r="P2454" s="12" t="e">
        <f t="shared" si="242"/>
        <v>#N/A</v>
      </c>
      <c r="Q2454" s="12"/>
      <c r="R2454" s="12"/>
    </row>
    <row r="2455" spans="1:18" hidden="1" x14ac:dyDescent="0.3">
      <c r="A2455" s="12"/>
      <c r="B2455" s="12"/>
      <c r="C2455" s="12" t="str">
        <f t="shared" si="243"/>
        <v/>
      </c>
      <c r="D2455" s="12"/>
      <c r="E2455" s="12"/>
      <c r="F2455" s="12"/>
      <c r="G2455" s="12" t="str">
        <f t="shared" si="239"/>
        <v/>
      </c>
      <c r="H2455" s="12"/>
      <c r="I2455" s="12"/>
      <c r="J2455" s="12"/>
      <c r="K2455" s="12">
        <f t="shared" si="240"/>
        <v>0</v>
      </c>
      <c r="L2455" s="12"/>
      <c r="M2455" s="12"/>
      <c r="N2455" s="12" t="b">
        <f t="shared" si="241"/>
        <v>1</v>
      </c>
      <c r="O2455" s="12" t="e">
        <f>VLOOKUP(G2455,[1]CTDaoKhung!$C$5:$L$726,2,0)</f>
        <v>#N/A</v>
      </c>
      <c r="P2455" s="12" t="e">
        <f t="shared" si="242"/>
        <v>#N/A</v>
      </c>
      <c r="Q2455" s="12"/>
      <c r="R2455" s="12"/>
    </row>
    <row r="2456" spans="1:18" hidden="1" x14ac:dyDescent="0.3">
      <c r="A2456" s="12"/>
      <c r="B2456" s="12"/>
      <c r="C2456" s="12" t="str">
        <f t="shared" si="243"/>
        <v/>
      </c>
      <c r="D2456" s="12"/>
      <c r="E2456" s="12"/>
      <c r="F2456" s="12"/>
      <c r="G2456" s="12" t="str">
        <f t="shared" si="239"/>
        <v/>
      </c>
      <c r="H2456" s="12"/>
      <c r="I2456" s="12"/>
      <c r="J2456" s="12"/>
      <c r="K2456" s="12">
        <f t="shared" si="240"/>
        <v>0</v>
      </c>
      <c r="L2456" s="12"/>
      <c r="M2456" s="12"/>
      <c r="N2456" s="12" t="b">
        <f t="shared" si="241"/>
        <v>1</v>
      </c>
      <c r="O2456" s="12" t="e">
        <f>VLOOKUP(G2456,[1]CTDaoKhung!$C$5:$L$726,2,0)</f>
        <v>#N/A</v>
      </c>
      <c r="P2456" s="12" t="e">
        <f t="shared" si="242"/>
        <v>#N/A</v>
      </c>
      <c r="Q2456" s="12"/>
      <c r="R2456" s="12"/>
    </row>
    <row r="2457" spans="1:18" hidden="1" x14ac:dyDescent="0.3">
      <c r="A2457" s="12"/>
      <c r="B2457" s="12"/>
      <c r="C2457" s="12" t="str">
        <f t="shared" si="243"/>
        <v/>
      </c>
      <c r="D2457" s="12"/>
      <c r="E2457" s="12"/>
      <c r="F2457" s="12"/>
      <c r="G2457" s="12" t="str">
        <f t="shared" si="239"/>
        <v/>
      </c>
      <c r="H2457" s="12"/>
      <c r="I2457" s="12"/>
      <c r="J2457" s="12"/>
      <c r="K2457" s="12">
        <f t="shared" si="240"/>
        <v>0</v>
      </c>
      <c r="L2457" s="12"/>
      <c r="M2457" s="12"/>
      <c r="N2457" s="12" t="b">
        <f t="shared" si="241"/>
        <v>1</v>
      </c>
      <c r="O2457" s="12" t="e">
        <f>VLOOKUP(G2457,[1]CTDaoKhung!$C$5:$L$726,2,0)</f>
        <v>#N/A</v>
      </c>
      <c r="P2457" s="12" t="e">
        <f t="shared" si="242"/>
        <v>#N/A</v>
      </c>
      <c r="Q2457" s="12"/>
      <c r="R2457" s="12"/>
    </row>
    <row r="2458" spans="1:18" hidden="1" x14ac:dyDescent="0.3">
      <c r="A2458" s="12"/>
      <c r="B2458" s="12"/>
      <c r="C2458" s="12" t="str">
        <f t="shared" si="243"/>
        <v/>
      </c>
      <c r="D2458" s="12"/>
      <c r="E2458" s="12"/>
      <c r="F2458" s="12"/>
      <c r="G2458" s="12" t="str">
        <f t="shared" si="239"/>
        <v/>
      </c>
      <c r="H2458" s="12"/>
      <c r="I2458" s="12"/>
      <c r="J2458" s="12"/>
      <c r="K2458" s="12">
        <f t="shared" si="240"/>
        <v>0</v>
      </c>
      <c r="L2458" s="12"/>
      <c r="M2458" s="12"/>
      <c r="N2458" s="12" t="b">
        <f t="shared" si="241"/>
        <v>1</v>
      </c>
      <c r="O2458" s="12" t="e">
        <f>VLOOKUP(G2458,[1]CTDaoKhung!$C$5:$L$726,2,0)</f>
        <v>#N/A</v>
      </c>
      <c r="P2458" s="12" t="e">
        <f t="shared" si="242"/>
        <v>#N/A</v>
      </c>
      <c r="Q2458" s="12"/>
      <c r="R2458" s="12"/>
    </row>
    <row r="2459" spans="1:18" hidden="1" x14ac:dyDescent="0.3">
      <c r="A2459" s="12"/>
      <c r="B2459" s="12"/>
      <c r="C2459" s="12" t="str">
        <f t="shared" si="243"/>
        <v/>
      </c>
      <c r="D2459" s="12"/>
      <c r="E2459" s="12"/>
      <c r="F2459" s="12"/>
      <c r="G2459" s="12" t="str">
        <f t="shared" si="239"/>
        <v/>
      </c>
      <c r="H2459" s="12"/>
      <c r="I2459" s="12"/>
      <c r="J2459" s="12"/>
      <c r="K2459" s="12">
        <f t="shared" si="240"/>
        <v>0</v>
      </c>
      <c r="L2459" s="12"/>
      <c r="M2459" s="12"/>
      <c r="N2459" s="12" t="b">
        <f t="shared" si="241"/>
        <v>1</v>
      </c>
      <c r="O2459" s="12" t="e">
        <f>VLOOKUP(G2459,[1]CTDaoKhung!$C$5:$L$726,2,0)</f>
        <v>#N/A</v>
      </c>
      <c r="P2459" s="12" t="e">
        <f t="shared" si="242"/>
        <v>#N/A</v>
      </c>
      <c r="Q2459" s="12"/>
      <c r="R2459" s="12"/>
    </row>
    <row r="2460" spans="1:18" hidden="1" x14ac:dyDescent="0.3">
      <c r="A2460" s="12"/>
      <c r="B2460" s="12"/>
      <c r="C2460" s="12" t="str">
        <f t="shared" si="243"/>
        <v/>
      </c>
      <c r="D2460" s="12"/>
      <c r="E2460" s="12"/>
      <c r="F2460" s="12"/>
      <c r="G2460" s="12" t="str">
        <f t="shared" si="239"/>
        <v/>
      </c>
      <c r="H2460" s="12"/>
      <c r="I2460" s="12"/>
      <c r="J2460" s="12"/>
      <c r="K2460" s="12">
        <f t="shared" si="240"/>
        <v>0</v>
      </c>
      <c r="L2460" s="12"/>
      <c r="M2460" s="12"/>
      <c r="N2460" s="12" t="b">
        <f t="shared" si="241"/>
        <v>1</v>
      </c>
      <c r="O2460" s="12" t="e">
        <f>VLOOKUP(G2460,[1]CTDaoKhung!$C$5:$L$726,2,0)</f>
        <v>#N/A</v>
      </c>
      <c r="P2460" s="12" t="e">
        <f t="shared" si="242"/>
        <v>#N/A</v>
      </c>
      <c r="Q2460" s="12"/>
      <c r="R2460" s="12"/>
    </row>
    <row r="2461" spans="1:18" hidden="1" x14ac:dyDescent="0.3">
      <c r="A2461" s="12"/>
      <c r="B2461" s="12"/>
      <c r="C2461" s="12" t="str">
        <f t="shared" si="243"/>
        <v/>
      </c>
      <c r="D2461" s="12"/>
      <c r="E2461" s="12"/>
      <c r="F2461" s="12"/>
      <c r="G2461" s="12" t="str">
        <f t="shared" si="239"/>
        <v/>
      </c>
      <c r="H2461" s="12"/>
      <c r="I2461" s="12"/>
      <c r="J2461" s="12"/>
      <c r="K2461" s="12">
        <f t="shared" si="240"/>
        <v>0</v>
      </c>
      <c r="L2461" s="12"/>
      <c r="M2461" s="12"/>
      <c r="N2461" s="12" t="b">
        <f t="shared" si="241"/>
        <v>1</v>
      </c>
      <c r="O2461" s="12" t="e">
        <f>VLOOKUP(G2461,[1]CTDaoKhung!$C$5:$L$726,2,0)</f>
        <v>#N/A</v>
      </c>
      <c r="P2461" s="12" t="e">
        <f t="shared" si="242"/>
        <v>#N/A</v>
      </c>
      <c r="Q2461" s="12"/>
      <c r="R2461" s="12"/>
    </row>
    <row r="2462" spans="1:18" hidden="1" x14ac:dyDescent="0.3">
      <c r="A2462" s="12"/>
      <c r="B2462" s="12"/>
      <c r="C2462" s="12" t="str">
        <f t="shared" si="243"/>
        <v/>
      </c>
      <c r="D2462" s="12"/>
      <c r="E2462" s="12"/>
      <c r="F2462" s="12"/>
      <c r="G2462" s="12" t="str">
        <f t="shared" si="239"/>
        <v/>
      </c>
      <c r="H2462" s="12"/>
      <c r="I2462" s="12"/>
      <c r="J2462" s="12"/>
      <c r="K2462" s="12">
        <f t="shared" si="240"/>
        <v>0</v>
      </c>
      <c r="L2462" s="12"/>
      <c r="M2462" s="12"/>
      <c r="N2462" s="12" t="b">
        <f t="shared" si="241"/>
        <v>1</v>
      </c>
      <c r="O2462" s="12" t="e">
        <f>VLOOKUP(G2462,[1]CTDaoKhung!$C$5:$L$726,2,0)</f>
        <v>#N/A</v>
      </c>
      <c r="P2462" s="12" t="e">
        <f t="shared" si="242"/>
        <v>#N/A</v>
      </c>
      <c r="Q2462" s="12"/>
      <c r="R2462" s="12"/>
    </row>
    <row r="2463" spans="1:18" hidden="1" x14ac:dyDescent="0.3">
      <c r="A2463" s="12"/>
      <c r="B2463" s="12"/>
      <c r="C2463" s="12" t="str">
        <f t="shared" si="243"/>
        <v/>
      </c>
      <c r="D2463" s="12"/>
      <c r="E2463" s="12"/>
      <c r="F2463" s="12"/>
      <c r="G2463" s="12" t="str">
        <f t="shared" si="239"/>
        <v/>
      </c>
      <c r="H2463" s="12"/>
      <c r="I2463" s="12"/>
      <c r="J2463" s="12"/>
      <c r="K2463" s="12">
        <f t="shared" si="240"/>
        <v>0</v>
      </c>
      <c r="L2463" s="12"/>
      <c r="M2463" s="12"/>
      <c r="N2463" s="12" t="b">
        <f t="shared" si="241"/>
        <v>1</v>
      </c>
      <c r="O2463" s="12" t="e">
        <f>VLOOKUP(G2463,[1]CTDaoKhung!$C$5:$L$726,2,0)</f>
        <v>#N/A</v>
      </c>
      <c r="P2463" s="12" t="e">
        <f t="shared" si="242"/>
        <v>#N/A</v>
      </c>
      <c r="Q2463" s="12"/>
      <c r="R2463" s="12"/>
    </row>
    <row r="2464" spans="1:18" hidden="1" x14ac:dyDescent="0.3">
      <c r="A2464" s="12"/>
      <c r="B2464" s="12"/>
      <c r="C2464" s="12" t="str">
        <f t="shared" si="243"/>
        <v/>
      </c>
      <c r="D2464" s="12"/>
      <c r="E2464" s="12"/>
      <c r="F2464" s="12"/>
      <c r="G2464" s="12" t="str">
        <f t="shared" si="239"/>
        <v/>
      </c>
      <c r="H2464" s="12"/>
      <c r="I2464" s="12"/>
      <c r="J2464" s="12"/>
      <c r="K2464" s="12">
        <f t="shared" si="240"/>
        <v>0</v>
      </c>
      <c r="L2464" s="12"/>
      <c r="M2464" s="12"/>
      <c r="N2464" s="12" t="b">
        <f t="shared" si="241"/>
        <v>1</v>
      </c>
      <c r="O2464" s="12" t="e">
        <f>VLOOKUP(G2464,[1]CTDaoKhung!$C$5:$L$726,2,0)</f>
        <v>#N/A</v>
      </c>
      <c r="P2464" s="12" t="e">
        <f t="shared" si="242"/>
        <v>#N/A</v>
      </c>
      <c r="Q2464" s="12"/>
      <c r="R2464" s="12"/>
    </row>
    <row r="2465" spans="1:18" hidden="1" x14ac:dyDescent="0.3">
      <c r="A2465" s="12"/>
      <c r="B2465" s="12"/>
      <c r="C2465" s="12" t="str">
        <f t="shared" si="243"/>
        <v/>
      </c>
      <c r="D2465" s="12"/>
      <c r="E2465" s="12"/>
      <c r="F2465" s="12"/>
      <c r="G2465" s="12" t="str">
        <f t="shared" si="239"/>
        <v/>
      </c>
      <c r="H2465" s="12"/>
      <c r="I2465" s="12"/>
      <c r="J2465" s="12"/>
      <c r="K2465" s="12">
        <f t="shared" si="240"/>
        <v>0</v>
      </c>
      <c r="L2465" s="12"/>
      <c r="M2465" s="12"/>
      <c r="N2465" s="12" t="b">
        <f t="shared" si="241"/>
        <v>1</v>
      </c>
      <c r="O2465" s="12" t="e">
        <f>VLOOKUP(G2465,[1]CTDaoKhung!$C$5:$L$726,2,0)</f>
        <v>#N/A</v>
      </c>
      <c r="P2465" s="12" t="e">
        <f t="shared" si="242"/>
        <v>#N/A</v>
      </c>
      <c r="Q2465" s="12"/>
      <c r="R2465" s="12"/>
    </row>
    <row r="2466" spans="1:18" hidden="1" x14ac:dyDescent="0.3">
      <c r="A2466" s="12"/>
      <c r="B2466" s="12"/>
      <c r="C2466" s="12" t="str">
        <f t="shared" si="243"/>
        <v/>
      </c>
      <c r="D2466" s="12"/>
      <c r="E2466" s="12"/>
      <c r="F2466" s="12"/>
      <c r="G2466" s="12" t="str">
        <f t="shared" si="239"/>
        <v/>
      </c>
      <c r="H2466" s="12"/>
      <c r="I2466" s="12"/>
      <c r="J2466" s="12"/>
      <c r="K2466" s="12">
        <f t="shared" si="240"/>
        <v>0</v>
      </c>
      <c r="L2466" s="12"/>
      <c r="M2466" s="12"/>
      <c r="N2466" s="12" t="b">
        <f t="shared" si="241"/>
        <v>1</v>
      </c>
      <c r="O2466" s="12" t="e">
        <f>VLOOKUP(G2466,[1]CTDaoKhung!$C$5:$L$726,2,0)</f>
        <v>#N/A</v>
      </c>
      <c r="P2466" s="12" t="e">
        <f t="shared" si="242"/>
        <v>#N/A</v>
      </c>
      <c r="Q2466" s="12"/>
      <c r="R2466" s="12"/>
    </row>
    <row r="2467" spans="1:18" hidden="1" x14ac:dyDescent="0.3">
      <c r="A2467" s="12"/>
      <c r="B2467" s="12"/>
      <c r="C2467" s="12" t="str">
        <f t="shared" si="243"/>
        <v/>
      </c>
      <c r="D2467" s="12"/>
      <c r="E2467" s="12"/>
      <c r="F2467" s="12"/>
      <c r="G2467" s="12" t="str">
        <f t="shared" si="239"/>
        <v/>
      </c>
      <c r="H2467" s="12"/>
      <c r="I2467" s="12"/>
      <c r="J2467" s="12"/>
      <c r="K2467" s="12">
        <f t="shared" si="240"/>
        <v>0</v>
      </c>
      <c r="L2467" s="12"/>
      <c r="M2467" s="12"/>
      <c r="N2467" s="12" t="b">
        <f t="shared" si="241"/>
        <v>1</v>
      </c>
      <c r="O2467" s="12" t="e">
        <f>VLOOKUP(G2467,[1]CTDaoKhung!$C$5:$L$726,2,0)</f>
        <v>#N/A</v>
      </c>
      <c r="P2467" s="12" t="e">
        <f t="shared" si="242"/>
        <v>#N/A</v>
      </c>
      <c r="Q2467" s="12"/>
      <c r="R2467" s="12"/>
    </row>
    <row r="2468" spans="1:18" hidden="1" x14ac:dyDescent="0.3">
      <c r="A2468" s="12"/>
      <c r="B2468" s="12"/>
      <c r="C2468" s="12" t="str">
        <f t="shared" si="243"/>
        <v/>
      </c>
      <c r="D2468" s="12"/>
      <c r="E2468" s="12"/>
      <c r="F2468" s="12"/>
      <c r="G2468" s="12" t="str">
        <f t="shared" si="239"/>
        <v/>
      </c>
      <c r="H2468" s="12"/>
      <c r="I2468" s="12"/>
      <c r="J2468" s="12"/>
      <c r="K2468" s="12">
        <f t="shared" si="240"/>
        <v>0</v>
      </c>
      <c r="L2468" s="12"/>
      <c r="M2468" s="12"/>
      <c r="N2468" s="12" t="b">
        <f t="shared" si="241"/>
        <v>1</v>
      </c>
      <c r="O2468" s="12" t="e">
        <f>VLOOKUP(G2468,[1]CTDaoKhung!$C$5:$L$726,2,0)</f>
        <v>#N/A</v>
      </c>
      <c r="P2468" s="12" t="e">
        <f t="shared" si="242"/>
        <v>#N/A</v>
      </c>
      <c r="Q2468" s="12"/>
      <c r="R2468" s="12"/>
    </row>
    <row r="2469" spans="1:18" hidden="1" x14ac:dyDescent="0.3">
      <c r="A2469" s="12"/>
      <c r="B2469" s="12"/>
      <c r="C2469" s="12" t="str">
        <f t="shared" si="243"/>
        <v/>
      </c>
      <c r="D2469" s="12"/>
      <c r="E2469" s="12"/>
      <c r="F2469" s="12"/>
      <c r="G2469" s="12" t="str">
        <f t="shared" si="239"/>
        <v/>
      </c>
      <c r="H2469" s="12"/>
      <c r="I2469" s="12"/>
      <c r="J2469" s="12"/>
      <c r="K2469" s="12">
        <f t="shared" si="240"/>
        <v>0</v>
      </c>
      <c r="L2469" s="12"/>
      <c r="M2469" s="12"/>
      <c r="N2469" s="12" t="b">
        <f t="shared" si="241"/>
        <v>1</v>
      </c>
      <c r="O2469" s="12" t="e">
        <f>VLOOKUP(G2469,[1]CTDaoKhung!$C$5:$L$726,2,0)</f>
        <v>#N/A</v>
      </c>
      <c r="P2469" s="12" t="e">
        <f t="shared" si="242"/>
        <v>#N/A</v>
      </c>
      <c r="Q2469" s="12"/>
      <c r="R2469" s="12"/>
    </row>
    <row r="2470" spans="1:18" hidden="1" x14ac:dyDescent="0.3">
      <c r="A2470" s="12"/>
      <c r="B2470" s="12"/>
      <c r="C2470" s="12" t="str">
        <f t="shared" si="243"/>
        <v/>
      </c>
      <c r="D2470" s="12"/>
      <c r="E2470" s="12"/>
      <c r="F2470" s="12"/>
      <c r="G2470" s="12" t="str">
        <f t="shared" si="239"/>
        <v/>
      </c>
      <c r="H2470" s="12"/>
      <c r="I2470" s="12"/>
      <c r="J2470" s="12"/>
      <c r="K2470" s="12">
        <f t="shared" si="240"/>
        <v>0</v>
      </c>
      <c r="L2470" s="12"/>
      <c r="M2470" s="12"/>
      <c r="N2470" s="12" t="b">
        <f t="shared" si="241"/>
        <v>1</v>
      </c>
      <c r="O2470" s="12" t="e">
        <f>VLOOKUP(G2470,[1]CTDaoKhung!$C$5:$L$726,2,0)</f>
        <v>#N/A</v>
      </c>
      <c r="P2470" s="12" t="e">
        <f t="shared" si="242"/>
        <v>#N/A</v>
      </c>
      <c r="Q2470" s="12"/>
      <c r="R2470" s="12"/>
    </row>
    <row r="2471" spans="1:18" hidden="1" x14ac:dyDescent="0.3">
      <c r="A2471" s="12"/>
      <c r="B2471" s="12"/>
      <c r="C2471" s="12" t="str">
        <f t="shared" si="243"/>
        <v/>
      </c>
      <c r="D2471" s="12"/>
      <c r="E2471" s="12"/>
      <c r="F2471" s="12"/>
      <c r="G2471" s="12" t="str">
        <f t="shared" si="239"/>
        <v/>
      </c>
      <c r="H2471" s="12"/>
      <c r="I2471" s="12"/>
      <c r="J2471" s="12"/>
      <c r="K2471" s="12">
        <f t="shared" si="240"/>
        <v>0</v>
      </c>
      <c r="L2471" s="12"/>
      <c r="M2471" s="12"/>
      <c r="N2471" s="12" t="b">
        <f t="shared" si="241"/>
        <v>1</v>
      </c>
      <c r="O2471" s="12" t="e">
        <f>VLOOKUP(G2471,[1]CTDaoKhung!$C$5:$L$726,2,0)</f>
        <v>#N/A</v>
      </c>
      <c r="P2471" s="12" t="e">
        <f t="shared" si="242"/>
        <v>#N/A</v>
      </c>
      <c r="Q2471" s="12"/>
      <c r="R2471" s="12"/>
    </row>
    <row r="2472" spans="1:18" hidden="1" x14ac:dyDescent="0.3">
      <c r="A2472" s="12"/>
      <c r="B2472" s="12"/>
      <c r="C2472" s="12" t="str">
        <f t="shared" si="243"/>
        <v/>
      </c>
      <c r="D2472" s="12"/>
      <c r="E2472" s="12"/>
      <c r="F2472" s="12"/>
      <c r="G2472" s="12" t="str">
        <f t="shared" si="239"/>
        <v/>
      </c>
      <c r="H2472" s="12"/>
      <c r="I2472" s="12"/>
      <c r="J2472" s="12"/>
      <c r="K2472" s="12">
        <f t="shared" si="240"/>
        <v>0</v>
      </c>
      <c r="L2472" s="12"/>
      <c r="M2472" s="12"/>
      <c r="N2472" s="12" t="b">
        <f t="shared" si="241"/>
        <v>1</v>
      </c>
      <c r="O2472" s="12" t="e">
        <f>VLOOKUP(G2472,[1]CTDaoKhung!$C$5:$L$726,2,0)</f>
        <v>#N/A</v>
      </c>
      <c r="P2472" s="12" t="e">
        <f t="shared" si="242"/>
        <v>#N/A</v>
      </c>
      <c r="Q2472" s="12"/>
      <c r="R2472" s="12"/>
    </row>
    <row r="2473" spans="1:18" hidden="1" x14ac:dyDescent="0.3">
      <c r="A2473" s="12"/>
      <c r="B2473" s="12"/>
      <c r="C2473" s="12" t="str">
        <f t="shared" si="243"/>
        <v/>
      </c>
      <c r="D2473" s="12"/>
      <c r="E2473" s="12"/>
      <c r="F2473" s="12"/>
      <c r="G2473" s="12" t="str">
        <f t="shared" si="239"/>
        <v/>
      </c>
      <c r="H2473" s="12"/>
      <c r="I2473" s="12"/>
      <c r="J2473" s="12"/>
      <c r="K2473" s="12">
        <f t="shared" si="240"/>
        <v>0</v>
      </c>
      <c r="L2473" s="12"/>
      <c r="M2473" s="12"/>
      <c r="N2473" s="12" t="b">
        <f t="shared" si="241"/>
        <v>1</v>
      </c>
      <c r="O2473" s="12" t="e">
        <f>VLOOKUP(G2473,[1]CTDaoKhung!$C$5:$L$726,2,0)</f>
        <v>#N/A</v>
      </c>
      <c r="P2473" s="12" t="e">
        <f t="shared" si="242"/>
        <v>#N/A</v>
      </c>
      <c r="Q2473" s="12"/>
      <c r="R2473" s="12"/>
    </row>
    <row r="2474" spans="1:18" hidden="1" x14ac:dyDescent="0.3">
      <c r="A2474" s="12"/>
      <c r="B2474" s="12"/>
      <c r="C2474" s="12" t="str">
        <f t="shared" si="243"/>
        <v/>
      </c>
      <c r="D2474" s="12"/>
      <c r="E2474" s="12"/>
      <c r="F2474" s="12"/>
      <c r="G2474" s="12" t="str">
        <f t="shared" si="239"/>
        <v/>
      </c>
      <c r="H2474" s="12"/>
      <c r="I2474" s="12"/>
      <c r="J2474" s="12"/>
      <c r="K2474" s="12">
        <f t="shared" si="240"/>
        <v>0</v>
      </c>
      <c r="L2474" s="12"/>
      <c r="M2474" s="12"/>
      <c r="N2474" s="12" t="b">
        <f t="shared" si="241"/>
        <v>1</v>
      </c>
      <c r="O2474" s="12" t="e">
        <f>VLOOKUP(G2474,[1]CTDaoKhung!$C$5:$L$726,2,0)</f>
        <v>#N/A</v>
      </c>
      <c r="P2474" s="12" t="e">
        <f t="shared" si="242"/>
        <v>#N/A</v>
      </c>
      <c r="Q2474" s="12"/>
      <c r="R2474" s="12"/>
    </row>
    <row r="2475" spans="1:18" hidden="1" x14ac:dyDescent="0.3">
      <c r="A2475" s="12"/>
      <c r="B2475" s="12"/>
      <c r="C2475" s="12" t="str">
        <f t="shared" si="243"/>
        <v/>
      </c>
      <c r="D2475" s="12"/>
      <c r="E2475" s="12"/>
      <c r="F2475" s="12"/>
      <c r="G2475" s="12" t="str">
        <f t="shared" si="239"/>
        <v/>
      </c>
      <c r="H2475" s="12"/>
      <c r="I2475" s="12"/>
      <c r="J2475" s="12"/>
      <c r="K2475" s="12">
        <f t="shared" si="240"/>
        <v>0</v>
      </c>
      <c r="L2475" s="12"/>
      <c r="M2475" s="12"/>
      <c r="N2475" s="12" t="b">
        <f t="shared" si="241"/>
        <v>1</v>
      </c>
      <c r="O2475" s="12" t="e">
        <f>VLOOKUP(G2475,[1]CTDaoKhung!$C$5:$L$726,2,0)</f>
        <v>#N/A</v>
      </c>
      <c r="P2475" s="12" t="e">
        <f t="shared" si="242"/>
        <v>#N/A</v>
      </c>
      <c r="Q2475" s="12"/>
      <c r="R2475" s="12"/>
    </row>
    <row r="2476" spans="1:18" hidden="1" x14ac:dyDescent="0.3">
      <c r="A2476" s="12"/>
      <c r="B2476" s="12"/>
      <c r="C2476" s="12" t="str">
        <f t="shared" si="243"/>
        <v/>
      </c>
      <c r="D2476" s="12"/>
      <c r="E2476" s="12"/>
      <c r="F2476" s="12"/>
      <c r="G2476" s="12" t="str">
        <f t="shared" si="239"/>
        <v/>
      </c>
      <c r="H2476" s="12"/>
      <c r="I2476" s="12"/>
      <c r="J2476" s="12"/>
      <c r="K2476" s="12">
        <f t="shared" si="240"/>
        <v>0</v>
      </c>
      <c r="L2476" s="12"/>
      <c r="M2476" s="12"/>
      <c r="N2476" s="12" t="b">
        <f t="shared" si="241"/>
        <v>1</v>
      </c>
      <c r="O2476" s="12" t="e">
        <f>VLOOKUP(G2476,[1]CTDaoKhung!$C$5:$L$726,2,0)</f>
        <v>#N/A</v>
      </c>
      <c r="P2476" s="12" t="e">
        <f t="shared" si="242"/>
        <v>#N/A</v>
      </c>
      <c r="Q2476" s="12"/>
      <c r="R2476" s="12"/>
    </row>
    <row r="2477" spans="1:18" hidden="1" x14ac:dyDescent="0.3">
      <c r="A2477" s="12"/>
      <c r="B2477" s="12"/>
      <c r="C2477" s="12" t="str">
        <f t="shared" si="243"/>
        <v/>
      </c>
      <c r="D2477" s="12"/>
      <c r="E2477" s="12"/>
      <c r="F2477" s="12"/>
      <c r="G2477" s="12" t="str">
        <f t="shared" si="239"/>
        <v/>
      </c>
      <c r="H2477" s="12"/>
      <c r="I2477" s="12"/>
      <c r="J2477" s="12"/>
      <c r="K2477" s="12">
        <f t="shared" si="240"/>
        <v>0</v>
      </c>
      <c r="L2477" s="12"/>
      <c r="M2477" s="12"/>
      <c r="N2477" s="12" t="b">
        <f t="shared" si="241"/>
        <v>1</v>
      </c>
      <c r="O2477" s="12" t="e">
        <f>VLOOKUP(G2477,[1]CTDaoKhung!$C$5:$L$726,2,0)</f>
        <v>#N/A</v>
      </c>
      <c r="P2477" s="12" t="e">
        <f t="shared" si="242"/>
        <v>#N/A</v>
      </c>
      <c r="Q2477" s="12"/>
      <c r="R2477" s="12"/>
    </row>
    <row r="2478" spans="1:18" hidden="1" x14ac:dyDescent="0.3">
      <c r="A2478" s="12"/>
      <c r="B2478" s="12"/>
      <c r="C2478" s="12" t="str">
        <f t="shared" si="243"/>
        <v/>
      </c>
      <c r="D2478" s="12"/>
      <c r="E2478" s="12"/>
      <c r="F2478" s="12"/>
      <c r="G2478" s="12" t="str">
        <f t="shared" si="239"/>
        <v/>
      </c>
      <c r="H2478" s="12"/>
      <c r="I2478" s="12"/>
      <c r="J2478" s="12"/>
      <c r="K2478" s="12">
        <f t="shared" si="240"/>
        <v>0</v>
      </c>
      <c r="L2478" s="12"/>
      <c r="M2478" s="12"/>
      <c r="N2478" s="12" t="b">
        <f t="shared" si="241"/>
        <v>1</v>
      </c>
      <c r="O2478" s="12" t="e">
        <f>VLOOKUP(G2478,[1]CTDaoKhung!$C$5:$L$726,2,0)</f>
        <v>#N/A</v>
      </c>
      <c r="P2478" s="12" t="e">
        <f t="shared" si="242"/>
        <v>#N/A</v>
      </c>
      <c r="Q2478" s="12"/>
      <c r="R2478" s="12"/>
    </row>
    <row r="2479" spans="1:18" hidden="1" x14ac:dyDescent="0.3">
      <c r="A2479" s="12"/>
      <c r="B2479" s="12"/>
      <c r="C2479" s="12" t="str">
        <f t="shared" si="243"/>
        <v/>
      </c>
      <c r="D2479" s="12"/>
      <c r="E2479" s="12"/>
      <c r="F2479" s="12"/>
      <c r="G2479" s="12" t="str">
        <f t="shared" si="239"/>
        <v/>
      </c>
      <c r="H2479" s="12"/>
      <c r="I2479" s="12"/>
      <c r="J2479" s="12"/>
      <c r="K2479" s="12">
        <f t="shared" si="240"/>
        <v>0</v>
      </c>
      <c r="L2479" s="12"/>
      <c r="M2479" s="12"/>
      <c r="N2479" s="12" t="b">
        <f t="shared" si="241"/>
        <v>1</v>
      </c>
      <c r="O2479" s="12" t="e">
        <f>VLOOKUP(G2479,[1]CTDaoKhung!$C$5:$L$726,2,0)</f>
        <v>#N/A</v>
      </c>
      <c r="P2479" s="12" t="e">
        <f t="shared" si="242"/>
        <v>#N/A</v>
      </c>
      <c r="Q2479" s="12"/>
      <c r="R2479" s="12"/>
    </row>
    <row r="2480" spans="1:18" hidden="1" x14ac:dyDescent="0.3">
      <c r="A2480" s="12"/>
      <c r="B2480" s="12"/>
      <c r="C2480" s="12" t="str">
        <f t="shared" si="243"/>
        <v/>
      </c>
      <c r="D2480" s="12"/>
      <c r="E2480" s="12"/>
      <c r="F2480" s="12"/>
      <c r="G2480" s="12" t="str">
        <f t="shared" si="239"/>
        <v/>
      </c>
      <c r="H2480" s="12"/>
      <c r="I2480" s="12"/>
      <c r="J2480" s="12"/>
      <c r="K2480" s="12">
        <f t="shared" si="240"/>
        <v>0</v>
      </c>
      <c r="L2480" s="12"/>
      <c r="M2480" s="12"/>
      <c r="N2480" s="12" t="b">
        <f t="shared" si="241"/>
        <v>1</v>
      </c>
      <c r="O2480" s="12" t="e">
        <f>VLOOKUP(G2480,[1]CTDaoKhung!$C$5:$L$726,2,0)</f>
        <v>#N/A</v>
      </c>
      <c r="P2480" s="12" t="e">
        <f t="shared" si="242"/>
        <v>#N/A</v>
      </c>
      <c r="Q2480" s="12"/>
      <c r="R2480" s="12"/>
    </row>
    <row r="2481" spans="1:18" hidden="1" x14ac:dyDescent="0.3">
      <c r="A2481" s="12"/>
      <c r="B2481" s="12"/>
      <c r="C2481" s="12" t="str">
        <f t="shared" si="243"/>
        <v/>
      </c>
      <c r="D2481" s="12"/>
      <c r="E2481" s="12"/>
      <c r="F2481" s="12"/>
      <c r="G2481" s="12" t="str">
        <f t="shared" si="239"/>
        <v/>
      </c>
      <c r="H2481" s="12"/>
      <c r="I2481" s="12"/>
      <c r="J2481" s="12"/>
      <c r="K2481" s="12">
        <f t="shared" si="240"/>
        <v>0</v>
      </c>
      <c r="L2481" s="12"/>
      <c r="M2481" s="12"/>
      <c r="N2481" s="12" t="b">
        <f t="shared" si="241"/>
        <v>1</v>
      </c>
      <c r="O2481" s="12" t="e">
        <f>VLOOKUP(G2481,[1]CTDaoKhung!$C$5:$L$726,2,0)</f>
        <v>#N/A</v>
      </c>
      <c r="P2481" s="12" t="e">
        <f t="shared" si="242"/>
        <v>#N/A</v>
      </c>
      <c r="Q2481" s="12"/>
      <c r="R2481" s="12"/>
    </row>
    <row r="2482" spans="1:18" hidden="1" x14ac:dyDescent="0.3">
      <c r="A2482" s="12"/>
      <c r="B2482" s="12"/>
      <c r="C2482" s="12" t="str">
        <f t="shared" si="243"/>
        <v/>
      </c>
      <c r="D2482" s="12"/>
      <c r="E2482" s="12"/>
      <c r="F2482" s="12"/>
      <c r="G2482" s="12" t="str">
        <f t="shared" si="239"/>
        <v/>
      </c>
      <c r="H2482" s="12"/>
      <c r="I2482" s="12"/>
      <c r="J2482" s="12"/>
      <c r="K2482" s="12">
        <f t="shared" si="240"/>
        <v>0</v>
      </c>
      <c r="L2482" s="12"/>
      <c r="M2482" s="12"/>
      <c r="N2482" s="12" t="b">
        <f t="shared" si="241"/>
        <v>1</v>
      </c>
      <c r="O2482" s="12" t="e">
        <f>VLOOKUP(G2482,[1]CTDaoKhung!$C$5:$L$726,2,0)</f>
        <v>#N/A</v>
      </c>
      <c r="P2482" s="12" t="e">
        <f t="shared" si="242"/>
        <v>#N/A</v>
      </c>
      <c r="Q2482" s="12"/>
      <c r="R2482" s="12"/>
    </row>
    <row r="2483" spans="1:18" hidden="1" x14ac:dyDescent="0.3">
      <c r="A2483" s="12"/>
      <c r="B2483" s="12"/>
      <c r="C2483" s="12" t="str">
        <f t="shared" si="243"/>
        <v/>
      </c>
      <c r="D2483" s="12"/>
      <c r="E2483" s="12"/>
      <c r="F2483" s="12"/>
      <c r="G2483" s="12" t="str">
        <f t="shared" si="239"/>
        <v/>
      </c>
      <c r="H2483" s="12"/>
      <c r="I2483" s="12"/>
      <c r="J2483" s="12"/>
      <c r="K2483" s="12">
        <f t="shared" si="240"/>
        <v>0</v>
      </c>
      <c r="L2483" s="12"/>
      <c r="M2483" s="12"/>
      <c r="N2483" s="12" t="b">
        <f t="shared" si="241"/>
        <v>1</v>
      </c>
      <c r="O2483" s="12" t="e">
        <f>VLOOKUP(G2483,[1]CTDaoKhung!$C$5:$L$726,2,0)</f>
        <v>#N/A</v>
      </c>
      <c r="P2483" s="12" t="e">
        <f t="shared" si="242"/>
        <v>#N/A</v>
      </c>
      <c r="Q2483" s="12"/>
      <c r="R2483" s="12"/>
    </row>
    <row r="2484" spans="1:18" hidden="1" x14ac:dyDescent="0.3">
      <c r="A2484" s="12"/>
      <c r="B2484" s="12"/>
      <c r="C2484" s="12" t="str">
        <f t="shared" si="243"/>
        <v/>
      </c>
      <c r="D2484" s="12"/>
      <c r="E2484" s="12"/>
      <c r="F2484" s="12"/>
      <c r="G2484" s="12" t="str">
        <f t="shared" si="239"/>
        <v/>
      </c>
      <c r="H2484" s="12"/>
      <c r="I2484" s="12"/>
      <c r="J2484" s="12"/>
      <c r="K2484" s="12">
        <f t="shared" si="240"/>
        <v>0</v>
      </c>
      <c r="L2484" s="12"/>
      <c r="M2484" s="12"/>
      <c r="N2484" s="12" t="b">
        <f t="shared" si="241"/>
        <v>1</v>
      </c>
      <c r="O2484" s="12" t="e">
        <f>VLOOKUP(G2484,[1]CTDaoKhung!$C$5:$L$726,2,0)</f>
        <v>#N/A</v>
      </c>
      <c r="P2484" s="12" t="e">
        <f t="shared" si="242"/>
        <v>#N/A</v>
      </c>
      <c r="Q2484" s="12"/>
      <c r="R2484" s="12"/>
    </row>
    <row r="2485" spans="1:18" hidden="1" x14ac:dyDescent="0.3">
      <c r="A2485" s="12"/>
      <c r="B2485" s="12"/>
      <c r="C2485" s="12" t="str">
        <f t="shared" si="243"/>
        <v/>
      </c>
      <c r="D2485" s="12"/>
      <c r="E2485" s="12"/>
      <c r="F2485" s="12"/>
      <c r="G2485" s="12" t="str">
        <f t="shared" si="239"/>
        <v/>
      </c>
      <c r="H2485" s="12"/>
      <c r="I2485" s="12"/>
      <c r="J2485" s="12"/>
      <c r="K2485" s="12">
        <f t="shared" si="240"/>
        <v>0</v>
      </c>
      <c r="L2485" s="12"/>
      <c r="M2485" s="12"/>
      <c r="N2485" s="12" t="b">
        <f t="shared" si="241"/>
        <v>1</v>
      </c>
      <c r="O2485" s="12" t="e">
        <f>VLOOKUP(G2485,[1]CTDaoKhung!$C$5:$L$726,2,0)</f>
        <v>#N/A</v>
      </c>
      <c r="P2485" s="12" t="e">
        <f t="shared" si="242"/>
        <v>#N/A</v>
      </c>
      <c r="Q2485" s="12"/>
      <c r="R2485" s="12"/>
    </row>
    <row r="2486" spans="1:18" hidden="1" x14ac:dyDescent="0.3">
      <c r="A2486" s="12"/>
      <c r="B2486" s="12"/>
      <c r="C2486" s="12" t="str">
        <f t="shared" si="243"/>
        <v/>
      </c>
      <c r="D2486" s="12"/>
      <c r="E2486" s="12"/>
      <c r="F2486" s="12"/>
      <c r="G2486" s="12" t="str">
        <f t="shared" si="239"/>
        <v/>
      </c>
      <c r="H2486" s="12"/>
      <c r="I2486" s="12"/>
      <c r="J2486" s="12"/>
      <c r="K2486" s="12">
        <f t="shared" si="240"/>
        <v>0</v>
      </c>
      <c r="L2486" s="12"/>
      <c r="M2486" s="12"/>
      <c r="N2486" s="12" t="b">
        <f t="shared" si="241"/>
        <v>1</v>
      </c>
      <c r="O2486" s="12" t="e">
        <f>VLOOKUP(G2486,[1]CTDaoKhung!$C$5:$L$726,2,0)</f>
        <v>#N/A</v>
      </c>
      <c r="P2486" s="12" t="e">
        <f t="shared" si="242"/>
        <v>#N/A</v>
      </c>
      <c r="Q2486" s="12"/>
      <c r="R2486" s="12"/>
    </row>
    <row r="2487" spans="1:18" hidden="1" x14ac:dyDescent="0.3">
      <c r="A2487" s="12"/>
      <c r="B2487" s="12"/>
      <c r="C2487" s="12" t="str">
        <f t="shared" si="243"/>
        <v/>
      </c>
      <c r="D2487" s="12"/>
      <c r="E2487" s="12"/>
      <c r="F2487" s="12"/>
      <c r="G2487" s="12" t="str">
        <f t="shared" si="239"/>
        <v/>
      </c>
      <c r="H2487" s="12"/>
      <c r="I2487" s="12"/>
      <c r="J2487" s="12"/>
      <c r="K2487" s="12">
        <f t="shared" si="240"/>
        <v>0</v>
      </c>
      <c r="L2487" s="12"/>
      <c r="M2487" s="12"/>
      <c r="N2487" s="12" t="b">
        <f t="shared" si="241"/>
        <v>1</v>
      </c>
      <c r="O2487" s="12" t="e">
        <f>VLOOKUP(G2487,[1]CTDaoKhung!$C$5:$L$726,2,0)</f>
        <v>#N/A</v>
      </c>
      <c r="P2487" s="12" t="e">
        <f t="shared" si="242"/>
        <v>#N/A</v>
      </c>
      <c r="Q2487" s="12"/>
      <c r="R2487" s="12"/>
    </row>
    <row r="2488" spans="1:18" hidden="1" x14ac:dyDescent="0.3">
      <c r="A2488" s="12"/>
      <c r="B2488" s="12"/>
      <c r="C2488" s="12" t="str">
        <f t="shared" si="243"/>
        <v/>
      </c>
      <c r="D2488" s="12"/>
      <c r="E2488" s="12"/>
      <c r="F2488" s="12"/>
      <c r="G2488" s="12" t="str">
        <f t="shared" si="239"/>
        <v/>
      </c>
      <c r="H2488" s="12"/>
      <c r="I2488" s="12"/>
      <c r="J2488" s="12"/>
      <c r="K2488" s="12">
        <f t="shared" si="240"/>
        <v>0</v>
      </c>
      <c r="L2488" s="12"/>
      <c r="M2488" s="12"/>
      <c r="N2488" s="12" t="b">
        <f t="shared" si="241"/>
        <v>1</v>
      </c>
      <c r="O2488" s="12" t="e">
        <f>VLOOKUP(G2488,[1]CTDaoKhung!$C$5:$L$726,2,0)</f>
        <v>#N/A</v>
      </c>
      <c r="P2488" s="12" t="e">
        <f t="shared" si="242"/>
        <v>#N/A</v>
      </c>
      <c r="Q2488" s="12"/>
      <c r="R2488" s="12"/>
    </row>
    <row r="2489" spans="1:18" hidden="1" x14ac:dyDescent="0.3">
      <c r="A2489" s="12"/>
      <c r="B2489" s="12"/>
      <c r="C2489" s="12" t="str">
        <f t="shared" si="243"/>
        <v/>
      </c>
      <c r="D2489" s="12"/>
      <c r="E2489" s="12"/>
      <c r="F2489" s="12"/>
      <c r="G2489" s="12" t="str">
        <f t="shared" si="239"/>
        <v/>
      </c>
      <c r="H2489" s="12"/>
      <c r="I2489" s="12"/>
      <c r="J2489" s="12"/>
      <c r="K2489" s="12">
        <f t="shared" si="240"/>
        <v>0</v>
      </c>
      <c r="L2489" s="12"/>
      <c r="M2489" s="12"/>
      <c r="N2489" s="12" t="b">
        <f t="shared" si="241"/>
        <v>1</v>
      </c>
      <c r="O2489" s="12" t="e">
        <f>VLOOKUP(G2489,[1]CTDaoKhung!$C$5:$L$726,2,0)</f>
        <v>#N/A</v>
      </c>
      <c r="P2489" s="12" t="e">
        <f t="shared" si="242"/>
        <v>#N/A</v>
      </c>
      <c r="Q2489" s="12"/>
      <c r="R2489" s="12"/>
    </row>
    <row r="2490" spans="1:18" hidden="1" x14ac:dyDescent="0.3">
      <c r="A2490" s="12"/>
      <c r="B2490" s="12"/>
      <c r="C2490" s="12" t="str">
        <f t="shared" si="243"/>
        <v/>
      </c>
      <c r="D2490" s="12"/>
      <c r="E2490" s="12"/>
      <c r="F2490" s="12"/>
      <c r="G2490" s="12" t="str">
        <f t="shared" si="239"/>
        <v/>
      </c>
      <c r="H2490" s="12"/>
      <c r="I2490" s="12"/>
      <c r="J2490" s="12"/>
      <c r="K2490" s="12">
        <f t="shared" si="240"/>
        <v>0</v>
      </c>
      <c r="L2490" s="12"/>
      <c r="M2490" s="12"/>
      <c r="N2490" s="12" t="b">
        <f t="shared" si="241"/>
        <v>1</v>
      </c>
      <c r="O2490" s="12" t="e">
        <f>VLOOKUP(G2490,[1]CTDaoKhung!$C$5:$L$726,2,0)</f>
        <v>#N/A</v>
      </c>
      <c r="P2490" s="12" t="e">
        <f t="shared" si="242"/>
        <v>#N/A</v>
      </c>
      <c r="Q2490" s="12"/>
      <c r="R2490" s="12"/>
    </row>
    <row r="2491" spans="1:18" hidden="1" x14ac:dyDescent="0.3">
      <c r="A2491" s="12"/>
      <c r="B2491" s="12"/>
      <c r="C2491" s="12" t="str">
        <f t="shared" si="243"/>
        <v/>
      </c>
      <c r="D2491" s="12"/>
      <c r="E2491" s="12"/>
      <c r="F2491" s="12"/>
      <c r="G2491" s="12" t="str">
        <f t="shared" si="239"/>
        <v/>
      </c>
      <c r="H2491" s="12"/>
      <c r="I2491" s="12"/>
      <c r="J2491" s="12"/>
      <c r="K2491" s="12">
        <f t="shared" si="240"/>
        <v>0</v>
      </c>
      <c r="L2491" s="12"/>
      <c r="M2491" s="12"/>
      <c r="N2491" s="12" t="b">
        <f t="shared" si="241"/>
        <v>1</v>
      </c>
      <c r="O2491" s="12" t="e">
        <f>VLOOKUP(G2491,[1]CTDaoKhung!$C$5:$L$726,2,0)</f>
        <v>#N/A</v>
      </c>
      <c r="P2491" s="12" t="e">
        <f t="shared" si="242"/>
        <v>#N/A</v>
      </c>
      <c r="Q2491" s="12"/>
      <c r="R2491" s="12"/>
    </row>
    <row r="2492" spans="1:18" hidden="1" x14ac:dyDescent="0.3">
      <c r="A2492" s="12"/>
      <c r="B2492" s="12"/>
      <c r="C2492" s="12" t="str">
        <f t="shared" si="243"/>
        <v/>
      </c>
      <c r="D2492" s="12"/>
      <c r="E2492" s="12"/>
      <c r="F2492" s="12"/>
      <c r="G2492" s="12" t="str">
        <f t="shared" si="239"/>
        <v/>
      </c>
      <c r="H2492" s="12"/>
      <c r="I2492" s="12"/>
      <c r="J2492" s="12"/>
      <c r="K2492" s="12">
        <f t="shared" si="240"/>
        <v>0</v>
      </c>
      <c r="L2492" s="12"/>
      <c r="M2492" s="12"/>
      <c r="N2492" s="12" t="b">
        <f t="shared" si="241"/>
        <v>1</v>
      </c>
      <c r="O2492" s="12" t="e">
        <f>VLOOKUP(G2492,[1]CTDaoKhung!$C$5:$L$726,2,0)</f>
        <v>#N/A</v>
      </c>
      <c r="P2492" s="12" t="e">
        <f t="shared" si="242"/>
        <v>#N/A</v>
      </c>
      <c r="Q2492" s="12"/>
      <c r="R2492" s="12"/>
    </row>
    <row r="2493" spans="1:18" hidden="1" x14ac:dyDescent="0.3">
      <c r="A2493" s="12"/>
      <c r="B2493" s="12"/>
      <c r="C2493" s="12" t="str">
        <f t="shared" si="243"/>
        <v/>
      </c>
      <c r="D2493" s="12"/>
      <c r="E2493" s="12"/>
      <c r="F2493" s="12"/>
      <c r="G2493" s="12" t="str">
        <f t="shared" si="239"/>
        <v/>
      </c>
      <c r="H2493" s="12"/>
      <c r="I2493" s="12"/>
      <c r="J2493" s="12"/>
      <c r="K2493" s="12">
        <f t="shared" si="240"/>
        <v>0</v>
      </c>
      <c r="L2493" s="12"/>
      <c r="M2493" s="12"/>
      <c r="N2493" s="12" t="b">
        <f t="shared" si="241"/>
        <v>1</v>
      </c>
      <c r="O2493" s="12" t="e">
        <f>VLOOKUP(G2493,[1]CTDaoKhung!$C$5:$L$726,2,0)</f>
        <v>#N/A</v>
      </c>
      <c r="P2493" s="12" t="e">
        <f t="shared" si="242"/>
        <v>#N/A</v>
      </c>
      <c r="Q2493" s="12"/>
      <c r="R2493" s="12"/>
    </row>
    <row r="2494" spans="1:18" hidden="1" x14ac:dyDescent="0.3">
      <c r="A2494" s="12"/>
      <c r="B2494" s="12"/>
      <c r="C2494" s="12" t="str">
        <f t="shared" si="243"/>
        <v/>
      </c>
      <c r="D2494" s="12"/>
      <c r="E2494" s="12"/>
      <c r="F2494" s="12"/>
      <c r="G2494" s="12" t="str">
        <f t="shared" si="239"/>
        <v/>
      </c>
      <c r="H2494" s="12"/>
      <c r="I2494" s="12"/>
      <c r="J2494" s="12"/>
      <c r="K2494" s="12">
        <f t="shared" si="240"/>
        <v>0</v>
      </c>
      <c r="L2494" s="12"/>
      <c r="M2494" s="12"/>
      <c r="N2494" s="12" t="b">
        <f t="shared" si="241"/>
        <v>1</v>
      </c>
      <c r="O2494" s="12" t="e">
        <f>VLOOKUP(G2494,[1]CTDaoKhung!$C$5:$L$726,2,0)</f>
        <v>#N/A</v>
      </c>
      <c r="P2494" s="12" t="e">
        <f t="shared" si="242"/>
        <v>#N/A</v>
      </c>
      <c r="Q2494" s="12"/>
      <c r="R2494" s="12"/>
    </row>
    <row r="2495" spans="1:18" hidden="1" x14ac:dyDescent="0.3">
      <c r="A2495" s="12"/>
      <c r="B2495" s="12"/>
      <c r="C2495" s="12" t="str">
        <f t="shared" si="243"/>
        <v/>
      </c>
      <c r="D2495" s="12"/>
      <c r="E2495" s="12"/>
      <c r="F2495" s="12"/>
      <c r="G2495" s="12" t="str">
        <f t="shared" si="239"/>
        <v/>
      </c>
      <c r="H2495" s="12"/>
      <c r="I2495" s="12"/>
      <c r="J2495" s="12"/>
      <c r="K2495" s="12">
        <f t="shared" si="240"/>
        <v>0</v>
      </c>
      <c r="L2495" s="12"/>
      <c r="M2495" s="12"/>
      <c r="N2495" s="12" t="b">
        <f t="shared" si="241"/>
        <v>1</v>
      </c>
      <c r="O2495" s="12" t="e">
        <f>VLOOKUP(G2495,[1]CTDaoKhung!$C$5:$L$726,2,0)</f>
        <v>#N/A</v>
      </c>
      <c r="P2495" s="12" t="e">
        <f t="shared" si="242"/>
        <v>#N/A</v>
      </c>
      <c r="Q2495" s="12"/>
      <c r="R2495" s="12"/>
    </row>
    <row r="2496" spans="1:18" hidden="1" x14ac:dyDescent="0.3">
      <c r="A2496" s="12"/>
      <c r="B2496" s="12"/>
      <c r="C2496" s="12" t="str">
        <f t="shared" si="243"/>
        <v/>
      </c>
      <c r="D2496" s="12"/>
      <c r="E2496" s="12"/>
      <c r="F2496" s="12"/>
      <c r="G2496" s="12" t="str">
        <f t="shared" si="239"/>
        <v/>
      </c>
      <c r="H2496" s="12"/>
      <c r="I2496" s="12"/>
      <c r="J2496" s="12"/>
      <c r="K2496" s="12">
        <f t="shared" si="240"/>
        <v>0</v>
      </c>
      <c r="L2496" s="12"/>
      <c r="M2496" s="12"/>
      <c r="N2496" s="12" t="b">
        <f t="shared" si="241"/>
        <v>1</v>
      </c>
      <c r="O2496" s="12" t="e">
        <f>VLOOKUP(G2496,[1]CTDaoKhung!$C$5:$L$726,2,0)</f>
        <v>#N/A</v>
      </c>
      <c r="P2496" s="12" t="e">
        <f t="shared" si="242"/>
        <v>#N/A</v>
      </c>
      <c r="Q2496" s="12"/>
      <c r="R2496" s="12"/>
    </row>
    <row r="2497" spans="1:18" hidden="1" x14ac:dyDescent="0.3">
      <c r="A2497" s="12"/>
      <c r="B2497" s="12"/>
      <c r="C2497" s="12" t="str">
        <f t="shared" si="243"/>
        <v/>
      </c>
      <c r="D2497" s="12"/>
      <c r="E2497" s="12"/>
      <c r="F2497" s="12"/>
      <c r="G2497" s="12" t="str">
        <f t="shared" si="239"/>
        <v/>
      </c>
      <c r="H2497" s="12"/>
      <c r="I2497" s="12"/>
      <c r="J2497" s="12"/>
      <c r="K2497" s="12">
        <f t="shared" si="240"/>
        <v>0</v>
      </c>
      <c r="L2497" s="12"/>
      <c r="M2497" s="12"/>
      <c r="N2497" s="12" t="b">
        <f t="shared" si="241"/>
        <v>1</v>
      </c>
      <c r="O2497" s="12" t="e">
        <f>VLOOKUP(G2497,[1]CTDaoKhung!$C$5:$L$726,2,0)</f>
        <v>#N/A</v>
      </c>
      <c r="P2497" s="12" t="e">
        <f t="shared" si="242"/>
        <v>#N/A</v>
      </c>
      <c r="Q2497" s="12"/>
      <c r="R2497" s="12"/>
    </row>
    <row r="2498" spans="1:18" hidden="1" x14ac:dyDescent="0.3">
      <c r="A2498" s="12"/>
      <c r="B2498" s="12"/>
      <c r="C2498" s="12" t="str">
        <f t="shared" si="243"/>
        <v/>
      </c>
      <c r="D2498" s="12"/>
      <c r="E2498" s="12"/>
      <c r="F2498" s="12"/>
      <c r="G2498" s="12" t="str">
        <f t="shared" si="239"/>
        <v/>
      </c>
      <c r="H2498" s="12"/>
      <c r="I2498" s="12"/>
      <c r="J2498" s="12"/>
      <c r="K2498" s="12">
        <f t="shared" si="240"/>
        <v>0</v>
      </c>
      <c r="L2498" s="12"/>
      <c r="M2498" s="12"/>
      <c r="N2498" s="12" t="b">
        <f t="shared" si="241"/>
        <v>1</v>
      </c>
      <c r="O2498" s="12" t="e">
        <f>VLOOKUP(G2498,[1]CTDaoKhung!$C$5:$L$726,2,0)</f>
        <v>#N/A</v>
      </c>
      <c r="P2498" s="12" t="e">
        <f t="shared" si="242"/>
        <v>#N/A</v>
      </c>
      <c r="Q2498" s="12"/>
      <c r="R2498" s="12"/>
    </row>
    <row r="2499" spans="1:18" hidden="1" x14ac:dyDescent="0.3">
      <c r="A2499" s="12"/>
      <c r="B2499" s="12"/>
      <c r="C2499" s="12" t="str">
        <f t="shared" si="243"/>
        <v/>
      </c>
      <c r="D2499" s="12"/>
      <c r="E2499" s="12"/>
      <c r="F2499" s="12"/>
      <c r="G2499" s="12" t="str">
        <f t="shared" ref="G2499:G2562" si="244">E2499&amp;F2499</f>
        <v/>
      </c>
      <c r="H2499" s="12"/>
      <c r="I2499" s="12"/>
      <c r="J2499" s="12"/>
      <c r="K2499" s="12">
        <f t="shared" ref="K2499:K2562" si="245">D2499</f>
        <v>0</v>
      </c>
      <c r="L2499" s="12"/>
      <c r="M2499" s="12"/>
      <c r="N2499" s="12" t="b">
        <f t="shared" ref="N2499:N2562" si="246">L2499=M2499</f>
        <v>1</v>
      </c>
      <c r="O2499" s="12" t="e">
        <f>VLOOKUP(G2499,[1]CTDaoKhung!$C$5:$L$726,2,0)</f>
        <v>#N/A</v>
      </c>
      <c r="P2499" s="12" t="e">
        <f t="shared" ref="P2499:P2562" si="247">H2499=O2499</f>
        <v>#N/A</v>
      </c>
      <c r="Q2499" s="12"/>
      <c r="R2499" s="12"/>
    </row>
    <row r="2500" spans="1:18" hidden="1" x14ac:dyDescent="0.3">
      <c r="A2500" s="12"/>
      <c r="B2500" s="12"/>
      <c r="C2500" s="12" t="str">
        <f t="shared" si="243"/>
        <v/>
      </c>
      <c r="D2500" s="12"/>
      <c r="E2500" s="12"/>
      <c r="F2500" s="12"/>
      <c r="G2500" s="12" t="str">
        <f t="shared" si="244"/>
        <v/>
      </c>
      <c r="H2500" s="12"/>
      <c r="I2500" s="12"/>
      <c r="J2500" s="12"/>
      <c r="K2500" s="12">
        <f t="shared" si="245"/>
        <v>0</v>
      </c>
      <c r="L2500" s="12"/>
      <c r="M2500" s="12"/>
      <c r="N2500" s="12" t="b">
        <f t="shared" si="246"/>
        <v>1</v>
      </c>
      <c r="O2500" s="12" t="e">
        <f>VLOOKUP(G2500,[1]CTDaoKhung!$C$5:$L$726,2,0)</f>
        <v>#N/A</v>
      </c>
      <c r="P2500" s="12" t="e">
        <f t="shared" si="247"/>
        <v>#N/A</v>
      </c>
      <c r="Q2500" s="12"/>
      <c r="R2500" s="12"/>
    </row>
    <row r="2501" spans="1:18" hidden="1" x14ac:dyDescent="0.3">
      <c r="A2501" s="12"/>
      <c r="B2501" s="12"/>
      <c r="C2501" s="12" t="str">
        <f t="shared" si="243"/>
        <v/>
      </c>
      <c r="D2501" s="12"/>
      <c r="E2501" s="12"/>
      <c r="F2501" s="12"/>
      <c r="G2501" s="12" t="str">
        <f t="shared" si="244"/>
        <v/>
      </c>
      <c r="H2501" s="12"/>
      <c r="I2501" s="12"/>
      <c r="J2501" s="12"/>
      <c r="K2501" s="12">
        <f t="shared" si="245"/>
        <v>0</v>
      </c>
      <c r="L2501" s="12"/>
      <c r="M2501" s="12"/>
      <c r="N2501" s="12" t="b">
        <f t="shared" si="246"/>
        <v>1</v>
      </c>
      <c r="O2501" s="12" t="e">
        <f>VLOOKUP(G2501,[1]CTDaoKhung!$C$5:$L$726,2,0)</f>
        <v>#N/A</v>
      </c>
      <c r="P2501" s="12" t="e">
        <f t="shared" si="247"/>
        <v>#N/A</v>
      </c>
      <c r="Q2501" s="12"/>
      <c r="R2501" s="12"/>
    </row>
    <row r="2502" spans="1:18" hidden="1" x14ac:dyDescent="0.3">
      <c r="A2502" s="12"/>
      <c r="B2502" s="12"/>
      <c r="C2502" s="12" t="str">
        <f t="shared" si="243"/>
        <v/>
      </c>
      <c r="D2502" s="12"/>
      <c r="E2502" s="12"/>
      <c r="F2502" s="12"/>
      <c r="G2502" s="12" t="str">
        <f t="shared" si="244"/>
        <v/>
      </c>
      <c r="H2502" s="12"/>
      <c r="I2502" s="12"/>
      <c r="J2502" s="12"/>
      <c r="K2502" s="12">
        <f t="shared" si="245"/>
        <v>0</v>
      </c>
      <c r="L2502" s="12"/>
      <c r="M2502" s="12"/>
      <c r="N2502" s="12" t="b">
        <f t="shared" si="246"/>
        <v>1</v>
      </c>
      <c r="O2502" s="12" t="e">
        <f>VLOOKUP(G2502,[1]CTDaoKhung!$C$5:$L$726,2,0)</f>
        <v>#N/A</v>
      </c>
      <c r="P2502" s="12" t="e">
        <f t="shared" si="247"/>
        <v>#N/A</v>
      </c>
      <c r="Q2502" s="12"/>
      <c r="R2502" s="12"/>
    </row>
    <row r="2503" spans="1:18" hidden="1" x14ac:dyDescent="0.3">
      <c r="A2503" s="12"/>
      <c r="B2503" s="12"/>
      <c r="C2503" s="12" t="str">
        <f t="shared" si="243"/>
        <v/>
      </c>
      <c r="D2503" s="12"/>
      <c r="E2503" s="12"/>
      <c r="F2503" s="12"/>
      <c r="G2503" s="12" t="str">
        <f t="shared" si="244"/>
        <v/>
      </c>
      <c r="H2503" s="12"/>
      <c r="I2503" s="12"/>
      <c r="J2503" s="12"/>
      <c r="K2503" s="12">
        <f t="shared" si="245"/>
        <v>0</v>
      </c>
      <c r="L2503" s="12"/>
      <c r="M2503" s="12"/>
      <c r="N2503" s="12" t="b">
        <f t="shared" si="246"/>
        <v>1</v>
      </c>
      <c r="O2503" s="12" t="e">
        <f>VLOOKUP(G2503,[1]CTDaoKhung!$C$5:$L$726,2,0)</f>
        <v>#N/A</v>
      </c>
      <c r="P2503" s="12" t="e">
        <f t="shared" si="247"/>
        <v>#N/A</v>
      </c>
      <c r="Q2503" s="12"/>
      <c r="R2503" s="12"/>
    </row>
    <row r="2504" spans="1:18" hidden="1" x14ac:dyDescent="0.3">
      <c r="A2504" s="12"/>
      <c r="B2504" s="12"/>
      <c r="C2504" s="12" t="str">
        <f t="shared" si="243"/>
        <v/>
      </c>
      <c r="D2504" s="12"/>
      <c r="E2504" s="12"/>
      <c r="F2504" s="12"/>
      <c r="G2504" s="12" t="str">
        <f t="shared" si="244"/>
        <v/>
      </c>
      <c r="H2504" s="12"/>
      <c r="I2504" s="12"/>
      <c r="J2504" s="12"/>
      <c r="K2504" s="12">
        <f t="shared" si="245"/>
        <v>0</v>
      </c>
      <c r="L2504" s="12"/>
      <c r="M2504" s="12"/>
      <c r="N2504" s="12" t="b">
        <f t="shared" si="246"/>
        <v>1</v>
      </c>
      <c r="O2504" s="12" t="e">
        <f>VLOOKUP(G2504,[1]CTDaoKhung!$C$5:$L$726,2,0)</f>
        <v>#N/A</v>
      </c>
      <c r="P2504" s="12" t="e">
        <f t="shared" si="247"/>
        <v>#N/A</v>
      </c>
      <c r="Q2504" s="12"/>
      <c r="R2504" s="12"/>
    </row>
    <row r="2505" spans="1:18" hidden="1" x14ac:dyDescent="0.3">
      <c r="A2505" s="12"/>
      <c r="B2505" s="12"/>
      <c r="C2505" s="12" t="str">
        <f t="shared" si="243"/>
        <v/>
      </c>
      <c r="D2505" s="12"/>
      <c r="E2505" s="12"/>
      <c r="F2505" s="12"/>
      <c r="G2505" s="12" t="str">
        <f t="shared" si="244"/>
        <v/>
      </c>
      <c r="H2505" s="12"/>
      <c r="I2505" s="12"/>
      <c r="J2505" s="12"/>
      <c r="K2505" s="12">
        <f t="shared" si="245"/>
        <v>0</v>
      </c>
      <c r="L2505" s="12"/>
      <c r="M2505" s="12"/>
      <c r="N2505" s="12" t="b">
        <f t="shared" si="246"/>
        <v>1</v>
      </c>
      <c r="O2505" s="12" t="e">
        <f>VLOOKUP(G2505,[1]CTDaoKhung!$C$5:$L$726,2,0)</f>
        <v>#N/A</v>
      </c>
      <c r="P2505" s="12" t="e">
        <f t="shared" si="247"/>
        <v>#N/A</v>
      </c>
      <c r="Q2505" s="12"/>
      <c r="R2505" s="12"/>
    </row>
    <row r="2506" spans="1:18" hidden="1" x14ac:dyDescent="0.3">
      <c r="A2506" s="12"/>
      <c r="B2506" s="12"/>
      <c r="C2506" s="12" t="str">
        <f t="shared" si="243"/>
        <v/>
      </c>
      <c r="D2506" s="12"/>
      <c r="E2506" s="12"/>
      <c r="F2506" s="12"/>
      <c r="G2506" s="12" t="str">
        <f t="shared" si="244"/>
        <v/>
      </c>
      <c r="H2506" s="12"/>
      <c r="I2506" s="12"/>
      <c r="J2506" s="12"/>
      <c r="K2506" s="12">
        <f t="shared" si="245"/>
        <v>0</v>
      </c>
      <c r="L2506" s="12"/>
      <c r="M2506" s="12"/>
      <c r="N2506" s="12" t="b">
        <f t="shared" si="246"/>
        <v>1</v>
      </c>
      <c r="O2506" s="12" t="e">
        <f>VLOOKUP(G2506,[1]CTDaoKhung!$C$5:$L$726,2,0)</f>
        <v>#N/A</v>
      </c>
      <c r="P2506" s="12" t="e">
        <f t="shared" si="247"/>
        <v>#N/A</v>
      </c>
      <c r="Q2506" s="12"/>
      <c r="R2506" s="12"/>
    </row>
    <row r="2507" spans="1:18" hidden="1" x14ac:dyDescent="0.3">
      <c r="A2507" s="12"/>
      <c r="B2507" s="12"/>
      <c r="C2507" s="12" t="str">
        <f t="shared" si="243"/>
        <v/>
      </c>
      <c r="D2507" s="12"/>
      <c r="E2507" s="12"/>
      <c r="F2507" s="12"/>
      <c r="G2507" s="12" t="str">
        <f t="shared" si="244"/>
        <v/>
      </c>
      <c r="H2507" s="12"/>
      <c r="I2507" s="12"/>
      <c r="J2507" s="12"/>
      <c r="K2507" s="12">
        <f t="shared" si="245"/>
        <v>0</v>
      </c>
      <c r="L2507" s="12"/>
      <c r="M2507" s="12"/>
      <c r="N2507" s="12" t="b">
        <f t="shared" si="246"/>
        <v>1</v>
      </c>
      <c r="O2507" s="12" t="e">
        <f>VLOOKUP(G2507,[1]CTDaoKhung!$C$5:$L$726,2,0)</f>
        <v>#N/A</v>
      </c>
      <c r="P2507" s="12" t="e">
        <f t="shared" si="247"/>
        <v>#N/A</v>
      </c>
      <c r="Q2507" s="12"/>
      <c r="R2507" s="12"/>
    </row>
    <row r="2508" spans="1:18" hidden="1" x14ac:dyDescent="0.3">
      <c r="A2508" s="12"/>
      <c r="B2508" s="12"/>
      <c r="C2508" s="12" t="str">
        <f t="shared" si="243"/>
        <v/>
      </c>
      <c r="D2508" s="12"/>
      <c r="E2508" s="12"/>
      <c r="F2508" s="12"/>
      <c r="G2508" s="12" t="str">
        <f t="shared" si="244"/>
        <v/>
      </c>
      <c r="H2508" s="12"/>
      <c r="I2508" s="12"/>
      <c r="J2508" s="12"/>
      <c r="K2508" s="12">
        <f t="shared" si="245"/>
        <v>0</v>
      </c>
      <c r="L2508" s="12"/>
      <c r="M2508" s="12"/>
      <c r="N2508" s="12" t="b">
        <f t="shared" si="246"/>
        <v>1</v>
      </c>
      <c r="O2508" s="12" t="e">
        <f>VLOOKUP(G2508,[1]CTDaoKhung!$C$5:$L$726,2,0)</f>
        <v>#N/A</v>
      </c>
      <c r="P2508" s="12" t="e">
        <f t="shared" si="247"/>
        <v>#N/A</v>
      </c>
      <c r="Q2508" s="12"/>
      <c r="R2508" s="12"/>
    </row>
    <row r="2509" spans="1:18" hidden="1" x14ac:dyDescent="0.3">
      <c r="A2509" s="12"/>
      <c r="B2509" s="12"/>
      <c r="C2509" s="12" t="str">
        <f t="shared" si="243"/>
        <v/>
      </c>
      <c r="D2509" s="12"/>
      <c r="E2509" s="12"/>
      <c r="F2509" s="12"/>
      <c r="G2509" s="12" t="str">
        <f t="shared" si="244"/>
        <v/>
      </c>
      <c r="H2509" s="12"/>
      <c r="I2509" s="12"/>
      <c r="J2509" s="12"/>
      <c r="K2509" s="12">
        <f t="shared" si="245"/>
        <v>0</v>
      </c>
      <c r="L2509" s="12"/>
      <c r="M2509" s="12"/>
      <c r="N2509" s="12" t="b">
        <f t="shared" si="246"/>
        <v>1</v>
      </c>
      <c r="O2509" s="12" t="e">
        <f>VLOOKUP(G2509,[1]CTDaoKhung!$C$5:$L$726,2,0)</f>
        <v>#N/A</v>
      </c>
      <c r="P2509" s="12" t="e">
        <f t="shared" si="247"/>
        <v>#N/A</v>
      </c>
      <c r="Q2509" s="12"/>
      <c r="R2509" s="12"/>
    </row>
    <row r="2510" spans="1:18" hidden="1" x14ac:dyDescent="0.3">
      <c r="A2510" s="12"/>
      <c r="B2510" s="12"/>
      <c r="C2510" s="12" t="str">
        <f t="shared" si="243"/>
        <v/>
      </c>
      <c r="D2510" s="12"/>
      <c r="E2510" s="12"/>
      <c r="F2510" s="12"/>
      <c r="G2510" s="12" t="str">
        <f t="shared" si="244"/>
        <v/>
      </c>
      <c r="H2510" s="12"/>
      <c r="I2510" s="12"/>
      <c r="J2510" s="12"/>
      <c r="K2510" s="12">
        <f t="shared" si="245"/>
        <v>0</v>
      </c>
      <c r="L2510" s="12"/>
      <c r="M2510" s="12"/>
      <c r="N2510" s="12" t="b">
        <f t="shared" si="246"/>
        <v>1</v>
      </c>
      <c r="O2510" s="12" t="e">
        <f>VLOOKUP(G2510,[1]CTDaoKhung!$C$5:$L$726,2,0)</f>
        <v>#N/A</v>
      </c>
      <c r="P2510" s="12" t="e">
        <f t="shared" si="247"/>
        <v>#N/A</v>
      </c>
      <c r="Q2510" s="12"/>
      <c r="R2510" s="12"/>
    </row>
    <row r="2511" spans="1:18" hidden="1" x14ac:dyDescent="0.3">
      <c r="A2511" s="12"/>
      <c r="B2511" s="12"/>
      <c r="C2511" s="12" t="str">
        <f t="shared" si="243"/>
        <v/>
      </c>
      <c r="D2511" s="12"/>
      <c r="E2511" s="12"/>
      <c r="F2511" s="12"/>
      <c r="G2511" s="12" t="str">
        <f t="shared" si="244"/>
        <v/>
      </c>
      <c r="H2511" s="12"/>
      <c r="I2511" s="12"/>
      <c r="J2511" s="12"/>
      <c r="K2511" s="12">
        <f t="shared" si="245"/>
        <v>0</v>
      </c>
      <c r="L2511" s="12"/>
      <c r="M2511" s="12"/>
      <c r="N2511" s="12" t="b">
        <f t="shared" si="246"/>
        <v>1</v>
      </c>
      <c r="O2511" s="12" t="e">
        <f>VLOOKUP(G2511,[1]CTDaoKhung!$C$5:$L$726,2,0)</f>
        <v>#N/A</v>
      </c>
      <c r="P2511" s="12" t="e">
        <f t="shared" si="247"/>
        <v>#N/A</v>
      </c>
      <c r="Q2511" s="12"/>
      <c r="R2511" s="12"/>
    </row>
    <row r="2512" spans="1:18" hidden="1" x14ac:dyDescent="0.3">
      <c r="A2512" s="12"/>
      <c r="B2512" s="12"/>
      <c r="C2512" s="12" t="str">
        <f t="shared" si="243"/>
        <v/>
      </c>
      <c r="D2512" s="12"/>
      <c r="E2512" s="12"/>
      <c r="F2512" s="12"/>
      <c r="G2512" s="12" t="str">
        <f t="shared" si="244"/>
        <v/>
      </c>
      <c r="H2512" s="12"/>
      <c r="I2512" s="12"/>
      <c r="J2512" s="12"/>
      <c r="K2512" s="12">
        <f t="shared" si="245"/>
        <v>0</v>
      </c>
      <c r="L2512" s="12"/>
      <c r="M2512" s="12"/>
      <c r="N2512" s="12" t="b">
        <f t="shared" si="246"/>
        <v>1</v>
      </c>
      <c r="O2512" s="12" t="e">
        <f>VLOOKUP(G2512,[1]CTDaoKhung!$C$5:$L$726,2,0)</f>
        <v>#N/A</v>
      </c>
      <c r="P2512" s="12" t="e">
        <f t="shared" si="247"/>
        <v>#N/A</v>
      </c>
      <c r="Q2512" s="12"/>
      <c r="R2512" s="12"/>
    </row>
    <row r="2513" spans="1:18" hidden="1" x14ac:dyDescent="0.3">
      <c r="A2513" s="12"/>
      <c r="B2513" s="12"/>
      <c r="C2513" s="12" t="str">
        <f t="shared" si="243"/>
        <v/>
      </c>
      <c r="D2513" s="12"/>
      <c r="E2513" s="12"/>
      <c r="F2513" s="12"/>
      <c r="G2513" s="12" t="str">
        <f t="shared" si="244"/>
        <v/>
      </c>
      <c r="H2513" s="12"/>
      <c r="I2513" s="12"/>
      <c r="J2513" s="12"/>
      <c r="K2513" s="12">
        <f t="shared" si="245"/>
        <v>0</v>
      </c>
      <c r="L2513" s="12"/>
      <c r="M2513" s="12"/>
      <c r="N2513" s="12" t="b">
        <f t="shared" si="246"/>
        <v>1</v>
      </c>
      <c r="O2513" s="12" t="e">
        <f>VLOOKUP(G2513,[1]CTDaoKhung!$C$5:$L$726,2,0)</f>
        <v>#N/A</v>
      </c>
      <c r="P2513" s="12" t="e">
        <f t="shared" si="247"/>
        <v>#N/A</v>
      </c>
      <c r="Q2513" s="12"/>
      <c r="R2513" s="12"/>
    </row>
    <row r="2514" spans="1:18" hidden="1" x14ac:dyDescent="0.3">
      <c r="A2514" s="12"/>
      <c r="B2514" s="12"/>
      <c r="C2514" s="12" t="str">
        <f t="shared" ref="C2514:C2577" si="248">MID(F2514,5,2)</f>
        <v/>
      </c>
      <c r="D2514" s="12"/>
      <c r="E2514" s="12"/>
      <c r="F2514" s="12"/>
      <c r="G2514" s="12" t="str">
        <f t="shared" si="244"/>
        <v/>
      </c>
      <c r="H2514" s="12"/>
      <c r="I2514" s="12"/>
      <c r="J2514" s="12"/>
      <c r="K2514" s="12">
        <f t="shared" si="245"/>
        <v>0</v>
      </c>
      <c r="L2514" s="12"/>
      <c r="M2514" s="12"/>
      <c r="N2514" s="12" t="b">
        <f t="shared" si="246"/>
        <v>1</v>
      </c>
      <c r="O2514" s="12" t="e">
        <f>VLOOKUP(G2514,[1]CTDaoKhung!$C$5:$L$726,2,0)</f>
        <v>#N/A</v>
      </c>
      <c r="P2514" s="12" t="e">
        <f t="shared" si="247"/>
        <v>#N/A</v>
      </c>
      <c r="Q2514" s="12"/>
      <c r="R2514" s="12"/>
    </row>
    <row r="2515" spans="1:18" hidden="1" x14ac:dyDescent="0.3">
      <c r="A2515" s="12"/>
      <c r="B2515" s="12"/>
      <c r="C2515" s="12" t="str">
        <f t="shared" si="248"/>
        <v/>
      </c>
      <c r="D2515" s="12"/>
      <c r="E2515" s="12"/>
      <c r="F2515" s="12"/>
      <c r="G2515" s="12" t="str">
        <f t="shared" si="244"/>
        <v/>
      </c>
      <c r="H2515" s="12"/>
      <c r="I2515" s="12"/>
      <c r="J2515" s="12"/>
      <c r="K2515" s="12">
        <f t="shared" si="245"/>
        <v>0</v>
      </c>
      <c r="L2515" s="12"/>
      <c r="M2515" s="12"/>
      <c r="N2515" s="12" t="b">
        <f t="shared" si="246"/>
        <v>1</v>
      </c>
      <c r="O2515" s="12" t="e">
        <f>VLOOKUP(G2515,[1]CTDaoKhung!$C$5:$L$726,2,0)</f>
        <v>#N/A</v>
      </c>
      <c r="P2515" s="12" t="e">
        <f t="shared" si="247"/>
        <v>#N/A</v>
      </c>
      <c r="Q2515" s="12"/>
      <c r="R2515" s="12"/>
    </row>
    <row r="2516" spans="1:18" hidden="1" x14ac:dyDescent="0.3">
      <c r="A2516" s="12"/>
      <c r="B2516" s="12"/>
      <c r="C2516" s="12" t="str">
        <f t="shared" si="248"/>
        <v/>
      </c>
      <c r="D2516" s="12"/>
      <c r="E2516" s="12"/>
      <c r="F2516" s="12"/>
      <c r="G2516" s="12" t="str">
        <f t="shared" si="244"/>
        <v/>
      </c>
      <c r="H2516" s="12"/>
      <c r="I2516" s="12"/>
      <c r="J2516" s="12"/>
      <c r="K2516" s="12">
        <f t="shared" si="245"/>
        <v>0</v>
      </c>
      <c r="L2516" s="12"/>
      <c r="M2516" s="12"/>
      <c r="N2516" s="12" t="b">
        <f t="shared" si="246"/>
        <v>1</v>
      </c>
      <c r="O2516" s="12" t="e">
        <f>VLOOKUP(G2516,[1]CTDaoKhung!$C$5:$L$726,2,0)</f>
        <v>#N/A</v>
      </c>
      <c r="P2516" s="12" t="e">
        <f t="shared" si="247"/>
        <v>#N/A</v>
      </c>
      <c r="Q2516" s="12"/>
      <c r="R2516" s="12"/>
    </row>
    <row r="2517" spans="1:18" hidden="1" x14ac:dyDescent="0.3">
      <c r="A2517" s="12"/>
      <c r="B2517" s="12"/>
      <c r="C2517" s="12" t="str">
        <f t="shared" si="248"/>
        <v/>
      </c>
      <c r="D2517" s="12"/>
      <c r="E2517" s="12"/>
      <c r="F2517" s="12"/>
      <c r="G2517" s="12" t="str">
        <f t="shared" si="244"/>
        <v/>
      </c>
      <c r="H2517" s="12"/>
      <c r="I2517" s="12"/>
      <c r="J2517" s="12"/>
      <c r="K2517" s="12">
        <f t="shared" si="245"/>
        <v>0</v>
      </c>
      <c r="L2517" s="12"/>
      <c r="M2517" s="12"/>
      <c r="N2517" s="12" t="b">
        <f t="shared" si="246"/>
        <v>1</v>
      </c>
      <c r="O2517" s="12" t="e">
        <f>VLOOKUP(G2517,[1]CTDaoKhung!$C$5:$L$726,2,0)</f>
        <v>#N/A</v>
      </c>
      <c r="P2517" s="12" t="e">
        <f t="shared" si="247"/>
        <v>#N/A</v>
      </c>
      <c r="Q2517" s="12"/>
      <c r="R2517" s="12"/>
    </row>
    <row r="2518" spans="1:18" hidden="1" x14ac:dyDescent="0.3">
      <c r="A2518" s="12"/>
      <c r="B2518" s="12"/>
      <c r="C2518" s="12" t="str">
        <f t="shared" si="248"/>
        <v/>
      </c>
      <c r="D2518" s="12"/>
      <c r="E2518" s="12"/>
      <c r="F2518" s="12"/>
      <c r="G2518" s="12" t="str">
        <f t="shared" si="244"/>
        <v/>
      </c>
      <c r="H2518" s="12"/>
      <c r="I2518" s="12"/>
      <c r="J2518" s="12"/>
      <c r="K2518" s="12">
        <f t="shared" si="245"/>
        <v>0</v>
      </c>
      <c r="L2518" s="12"/>
      <c r="M2518" s="12"/>
      <c r="N2518" s="12" t="b">
        <f t="shared" si="246"/>
        <v>1</v>
      </c>
      <c r="O2518" s="12" t="e">
        <f>VLOOKUP(G2518,[1]CTDaoKhung!$C$5:$L$726,2,0)</f>
        <v>#N/A</v>
      </c>
      <c r="P2518" s="12" t="e">
        <f t="shared" si="247"/>
        <v>#N/A</v>
      </c>
      <c r="Q2518" s="12"/>
      <c r="R2518" s="12"/>
    </row>
    <row r="2519" spans="1:18" hidden="1" x14ac:dyDescent="0.3">
      <c r="A2519" s="12"/>
      <c r="B2519" s="12"/>
      <c r="C2519" s="12" t="str">
        <f t="shared" si="248"/>
        <v/>
      </c>
      <c r="D2519" s="12"/>
      <c r="E2519" s="12"/>
      <c r="F2519" s="12"/>
      <c r="G2519" s="12" t="str">
        <f t="shared" si="244"/>
        <v/>
      </c>
      <c r="H2519" s="12"/>
      <c r="I2519" s="12"/>
      <c r="J2519" s="12"/>
      <c r="K2519" s="12">
        <f t="shared" si="245"/>
        <v>0</v>
      </c>
      <c r="L2519" s="12"/>
      <c r="M2519" s="12"/>
      <c r="N2519" s="12" t="b">
        <f t="shared" si="246"/>
        <v>1</v>
      </c>
      <c r="O2519" s="12" t="e">
        <f>VLOOKUP(G2519,[1]CTDaoKhung!$C$5:$L$726,2,0)</f>
        <v>#N/A</v>
      </c>
      <c r="P2519" s="12" t="e">
        <f t="shared" si="247"/>
        <v>#N/A</v>
      </c>
      <c r="Q2519" s="12"/>
      <c r="R2519" s="12"/>
    </row>
    <row r="2520" spans="1:18" hidden="1" x14ac:dyDescent="0.3">
      <c r="A2520" s="12"/>
      <c r="B2520" s="12"/>
      <c r="C2520" s="12" t="str">
        <f t="shared" si="248"/>
        <v/>
      </c>
      <c r="D2520" s="12"/>
      <c r="E2520" s="12"/>
      <c r="F2520" s="12"/>
      <c r="G2520" s="12" t="str">
        <f t="shared" si="244"/>
        <v/>
      </c>
      <c r="H2520" s="12"/>
      <c r="I2520" s="12"/>
      <c r="J2520" s="12"/>
      <c r="K2520" s="12">
        <f t="shared" si="245"/>
        <v>0</v>
      </c>
      <c r="L2520" s="12"/>
      <c r="M2520" s="12"/>
      <c r="N2520" s="12" t="b">
        <f t="shared" si="246"/>
        <v>1</v>
      </c>
      <c r="O2520" s="12" t="e">
        <f>VLOOKUP(G2520,[1]CTDaoKhung!$C$5:$L$726,2,0)</f>
        <v>#N/A</v>
      </c>
      <c r="P2520" s="12" t="e">
        <f t="shared" si="247"/>
        <v>#N/A</v>
      </c>
      <c r="Q2520" s="12"/>
      <c r="R2520" s="12"/>
    </row>
    <row r="2521" spans="1:18" hidden="1" x14ac:dyDescent="0.3">
      <c r="A2521" s="12"/>
      <c r="B2521" s="12"/>
      <c r="C2521" s="12" t="str">
        <f t="shared" si="248"/>
        <v/>
      </c>
      <c r="D2521" s="12"/>
      <c r="E2521" s="12"/>
      <c r="F2521" s="12"/>
      <c r="G2521" s="12" t="str">
        <f t="shared" si="244"/>
        <v/>
      </c>
      <c r="H2521" s="12"/>
      <c r="I2521" s="12"/>
      <c r="J2521" s="12"/>
      <c r="K2521" s="12">
        <f t="shared" si="245"/>
        <v>0</v>
      </c>
      <c r="L2521" s="12"/>
      <c r="M2521" s="12"/>
      <c r="N2521" s="12" t="b">
        <f t="shared" si="246"/>
        <v>1</v>
      </c>
      <c r="O2521" s="12" t="e">
        <f>VLOOKUP(G2521,[1]CTDaoKhung!$C$5:$L$726,2,0)</f>
        <v>#N/A</v>
      </c>
      <c r="P2521" s="12" t="e">
        <f t="shared" si="247"/>
        <v>#N/A</v>
      </c>
      <c r="Q2521" s="12"/>
      <c r="R2521" s="12"/>
    </row>
    <row r="2522" spans="1:18" hidden="1" x14ac:dyDescent="0.3">
      <c r="A2522" s="12"/>
      <c r="B2522" s="12"/>
      <c r="C2522" s="12" t="str">
        <f t="shared" si="248"/>
        <v/>
      </c>
      <c r="D2522" s="12"/>
      <c r="E2522" s="12"/>
      <c r="F2522" s="12"/>
      <c r="G2522" s="12" t="str">
        <f t="shared" si="244"/>
        <v/>
      </c>
      <c r="H2522" s="12"/>
      <c r="I2522" s="12"/>
      <c r="J2522" s="12"/>
      <c r="K2522" s="12">
        <f t="shared" si="245"/>
        <v>0</v>
      </c>
      <c r="L2522" s="12"/>
      <c r="M2522" s="12"/>
      <c r="N2522" s="12" t="b">
        <f t="shared" si="246"/>
        <v>1</v>
      </c>
      <c r="O2522" s="12" t="e">
        <f>VLOOKUP(G2522,[1]CTDaoKhung!$C$5:$L$726,2,0)</f>
        <v>#N/A</v>
      </c>
      <c r="P2522" s="12" t="e">
        <f t="shared" si="247"/>
        <v>#N/A</v>
      </c>
      <c r="Q2522" s="12"/>
      <c r="R2522" s="12"/>
    </row>
    <row r="2523" spans="1:18" hidden="1" x14ac:dyDescent="0.3">
      <c r="A2523" s="12"/>
      <c r="B2523" s="12"/>
      <c r="C2523" s="12" t="str">
        <f t="shared" si="248"/>
        <v/>
      </c>
      <c r="D2523" s="12"/>
      <c r="E2523" s="12"/>
      <c r="F2523" s="12"/>
      <c r="G2523" s="12" t="str">
        <f t="shared" si="244"/>
        <v/>
      </c>
      <c r="H2523" s="12"/>
      <c r="I2523" s="12"/>
      <c r="J2523" s="12"/>
      <c r="K2523" s="12">
        <f t="shared" si="245"/>
        <v>0</v>
      </c>
      <c r="L2523" s="12"/>
      <c r="M2523" s="12"/>
      <c r="N2523" s="12" t="b">
        <f t="shared" si="246"/>
        <v>1</v>
      </c>
      <c r="O2523" s="12" t="e">
        <f>VLOOKUP(G2523,[1]CTDaoKhung!$C$5:$L$726,2,0)</f>
        <v>#N/A</v>
      </c>
      <c r="P2523" s="12" t="e">
        <f t="shared" si="247"/>
        <v>#N/A</v>
      </c>
      <c r="Q2523" s="12"/>
      <c r="R2523" s="12"/>
    </row>
    <row r="2524" spans="1:18" hidden="1" x14ac:dyDescent="0.3">
      <c r="A2524" s="12"/>
      <c r="B2524" s="12"/>
      <c r="C2524" s="12" t="str">
        <f t="shared" si="248"/>
        <v/>
      </c>
      <c r="D2524" s="12"/>
      <c r="E2524" s="12"/>
      <c r="F2524" s="12"/>
      <c r="G2524" s="12" t="str">
        <f t="shared" si="244"/>
        <v/>
      </c>
      <c r="H2524" s="12"/>
      <c r="I2524" s="12"/>
      <c r="J2524" s="12"/>
      <c r="K2524" s="12">
        <f t="shared" si="245"/>
        <v>0</v>
      </c>
      <c r="L2524" s="12"/>
      <c r="M2524" s="12"/>
      <c r="N2524" s="12" t="b">
        <f t="shared" si="246"/>
        <v>1</v>
      </c>
      <c r="O2524" s="12" t="e">
        <f>VLOOKUP(G2524,[1]CTDaoKhung!$C$5:$L$726,2,0)</f>
        <v>#N/A</v>
      </c>
      <c r="P2524" s="12" t="e">
        <f t="shared" si="247"/>
        <v>#N/A</v>
      </c>
      <c r="Q2524" s="12"/>
      <c r="R2524" s="12"/>
    </row>
    <row r="2525" spans="1:18" hidden="1" x14ac:dyDescent="0.3">
      <c r="A2525" s="12"/>
      <c r="B2525" s="12"/>
      <c r="C2525" s="12" t="str">
        <f t="shared" si="248"/>
        <v/>
      </c>
      <c r="D2525" s="12"/>
      <c r="E2525" s="12"/>
      <c r="F2525" s="12"/>
      <c r="G2525" s="12" t="str">
        <f t="shared" si="244"/>
        <v/>
      </c>
      <c r="H2525" s="12"/>
      <c r="I2525" s="12"/>
      <c r="J2525" s="12"/>
      <c r="K2525" s="12">
        <f t="shared" si="245"/>
        <v>0</v>
      </c>
      <c r="L2525" s="12"/>
      <c r="M2525" s="12"/>
      <c r="N2525" s="12" t="b">
        <f t="shared" si="246"/>
        <v>1</v>
      </c>
      <c r="O2525" s="12" t="e">
        <f>VLOOKUP(G2525,[1]CTDaoKhung!$C$5:$L$726,2,0)</f>
        <v>#N/A</v>
      </c>
      <c r="P2525" s="12" t="e">
        <f t="shared" si="247"/>
        <v>#N/A</v>
      </c>
      <c r="Q2525" s="12"/>
      <c r="R2525" s="12"/>
    </row>
    <row r="2526" spans="1:18" hidden="1" x14ac:dyDescent="0.3">
      <c r="A2526" s="12"/>
      <c r="B2526" s="12"/>
      <c r="C2526" s="12" t="str">
        <f t="shared" si="248"/>
        <v/>
      </c>
      <c r="D2526" s="12"/>
      <c r="E2526" s="12"/>
      <c r="F2526" s="12"/>
      <c r="G2526" s="12" t="str">
        <f t="shared" si="244"/>
        <v/>
      </c>
      <c r="H2526" s="12"/>
      <c r="I2526" s="12"/>
      <c r="J2526" s="12"/>
      <c r="K2526" s="12">
        <f t="shared" si="245"/>
        <v>0</v>
      </c>
      <c r="L2526" s="12"/>
      <c r="M2526" s="12"/>
      <c r="N2526" s="12" t="b">
        <f t="shared" si="246"/>
        <v>1</v>
      </c>
      <c r="O2526" s="12" t="e">
        <f>VLOOKUP(G2526,[1]CTDaoKhung!$C$5:$L$726,2,0)</f>
        <v>#N/A</v>
      </c>
      <c r="P2526" s="12" t="e">
        <f t="shared" si="247"/>
        <v>#N/A</v>
      </c>
      <c r="Q2526" s="12"/>
      <c r="R2526" s="12"/>
    </row>
    <row r="2527" spans="1:18" hidden="1" x14ac:dyDescent="0.3">
      <c r="A2527" s="12"/>
      <c r="B2527" s="12"/>
      <c r="C2527" s="12" t="str">
        <f t="shared" si="248"/>
        <v/>
      </c>
      <c r="D2527" s="12"/>
      <c r="E2527" s="12"/>
      <c r="F2527" s="12"/>
      <c r="G2527" s="12" t="str">
        <f t="shared" si="244"/>
        <v/>
      </c>
      <c r="H2527" s="12"/>
      <c r="I2527" s="12"/>
      <c r="J2527" s="12"/>
      <c r="K2527" s="12">
        <f t="shared" si="245"/>
        <v>0</v>
      </c>
      <c r="L2527" s="12"/>
      <c r="M2527" s="12"/>
      <c r="N2527" s="12" t="b">
        <f t="shared" si="246"/>
        <v>1</v>
      </c>
      <c r="O2527" s="12" t="e">
        <f>VLOOKUP(G2527,[1]CTDaoKhung!$C$5:$L$726,2,0)</f>
        <v>#N/A</v>
      </c>
      <c r="P2527" s="12" t="e">
        <f t="shared" si="247"/>
        <v>#N/A</v>
      </c>
      <c r="Q2527" s="12"/>
      <c r="R2527" s="12"/>
    </row>
    <row r="2528" spans="1:18" hidden="1" x14ac:dyDescent="0.3">
      <c r="A2528" s="12"/>
      <c r="B2528" s="12"/>
      <c r="C2528" s="12" t="str">
        <f t="shared" si="248"/>
        <v/>
      </c>
      <c r="D2528" s="12"/>
      <c r="E2528" s="12"/>
      <c r="F2528" s="12"/>
      <c r="G2528" s="12" t="str">
        <f t="shared" si="244"/>
        <v/>
      </c>
      <c r="H2528" s="12"/>
      <c r="I2528" s="12"/>
      <c r="J2528" s="12"/>
      <c r="K2528" s="12">
        <f t="shared" si="245"/>
        <v>0</v>
      </c>
      <c r="L2528" s="12"/>
      <c r="M2528" s="12"/>
      <c r="N2528" s="12" t="b">
        <f t="shared" si="246"/>
        <v>1</v>
      </c>
      <c r="O2528" s="12" t="e">
        <f>VLOOKUP(G2528,[1]CTDaoKhung!$C$5:$L$726,2,0)</f>
        <v>#N/A</v>
      </c>
      <c r="P2528" s="12" t="e">
        <f t="shared" si="247"/>
        <v>#N/A</v>
      </c>
      <c r="Q2528" s="12"/>
      <c r="R2528" s="12"/>
    </row>
    <row r="2529" spans="1:18" hidden="1" x14ac:dyDescent="0.3">
      <c r="A2529" s="12"/>
      <c r="B2529" s="12"/>
      <c r="C2529" s="12" t="str">
        <f t="shared" si="248"/>
        <v/>
      </c>
      <c r="D2529" s="12"/>
      <c r="E2529" s="12"/>
      <c r="F2529" s="12"/>
      <c r="G2529" s="12" t="str">
        <f t="shared" si="244"/>
        <v/>
      </c>
      <c r="H2529" s="12"/>
      <c r="I2529" s="12"/>
      <c r="J2529" s="12"/>
      <c r="K2529" s="12">
        <f t="shared" si="245"/>
        <v>0</v>
      </c>
      <c r="L2529" s="12"/>
      <c r="M2529" s="12"/>
      <c r="N2529" s="12" t="b">
        <f t="shared" si="246"/>
        <v>1</v>
      </c>
      <c r="O2529" s="12" t="e">
        <f>VLOOKUP(G2529,[1]CTDaoKhung!$C$5:$L$726,2,0)</f>
        <v>#N/A</v>
      </c>
      <c r="P2529" s="12" t="e">
        <f t="shared" si="247"/>
        <v>#N/A</v>
      </c>
      <c r="Q2529" s="12"/>
      <c r="R2529" s="12"/>
    </row>
    <row r="2530" spans="1:18" hidden="1" x14ac:dyDescent="0.3">
      <c r="A2530" s="12"/>
      <c r="B2530" s="12"/>
      <c r="C2530" s="12" t="str">
        <f t="shared" si="248"/>
        <v/>
      </c>
      <c r="D2530" s="12"/>
      <c r="E2530" s="12"/>
      <c r="F2530" s="12"/>
      <c r="G2530" s="12" t="str">
        <f t="shared" si="244"/>
        <v/>
      </c>
      <c r="H2530" s="12"/>
      <c r="I2530" s="12"/>
      <c r="J2530" s="12"/>
      <c r="K2530" s="12">
        <f t="shared" si="245"/>
        <v>0</v>
      </c>
      <c r="L2530" s="12"/>
      <c r="M2530" s="12"/>
      <c r="N2530" s="12" t="b">
        <f t="shared" si="246"/>
        <v>1</v>
      </c>
      <c r="O2530" s="12" t="e">
        <f>VLOOKUP(G2530,[1]CTDaoKhung!$C$5:$L$726,2,0)</f>
        <v>#N/A</v>
      </c>
      <c r="P2530" s="12" t="e">
        <f t="shared" si="247"/>
        <v>#N/A</v>
      </c>
      <c r="Q2530" s="12"/>
      <c r="R2530" s="12"/>
    </row>
    <row r="2531" spans="1:18" hidden="1" x14ac:dyDescent="0.3">
      <c r="A2531" s="12"/>
      <c r="B2531" s="12"/>
      <c r="C2531" s="12" t="str">
        <f t="shared" si="248"/>
        <v/>
      </c>
      <c r="D2531" s="12"/>
      <c r="E2531" s="12"/>
      <c r="F2531" s="12"/>
      <c r="G2531" s="12" t="str">
        <f t="shared" si="244"/>
        <v/>
      </c>
      <c r="H2531" s="12"/>
      <c r="I2531" s="12"/>
      <c r="J2531" s="12"/>
      <c r="K2531" s="12">
        <f t="shared" si="245"/>
        <v>0</v>
      </c>
      <c r="L2531" s="12"/>
      <c r="M2531" s="12"/>
      <c r="N2531" s="12" t="b">
        <f t="shared" si="246"/>
        <v>1</v>
      </c>
      <c r="O2531" s="12" t="e">
        <f>VLOOKUP(G2531,[1]CTDaoKhung!$C$5:$L$726,2,0)</f>
        <v>#N/A</v>
      </c>
      <c r="P2531" s="12" t="e">
        <f t="shared" si="247"/>
        <v>#N/A</v>
      </c>
      <c r="Q2531" s="12"/>
      <c r="R2531" s="12"/>
    </row>
    <row r="2532" spans="1:18" hidden="1" x14ac:dyDescent="0.3">
      <c r="A2532" s="12"/>
      <c r="B2532" s="12"/>
      <c r="C2532" s="12" t="str">
        <f t="shared" si="248"/>
        <v/>
      </c>
      <c r="D2532" s="12"/>
      <c r="E2532" s="12"/>
      <c r="F2532" s="12"/>
      <c r="G2532" s="12" t="str">
        <f t="shared" si="244"/>
        <v/>
      </c>
      <c r="H2532" s="12"/>
      <c r="I2532" s="12"/>
      <c r="J2532" s="12"/>
      <c r="K2532" s="12">
        <f t="shared" si="245"/>
        <v>0</v>
      </c>
      <c r="L2532" s="12"/>
      <c r="M2532" s="12"/>
      <c r="N2532" s="12" t="b">
        <f t="shared" si="246"/>
        <v>1</v>
      </c>
      <c r="O2532" s="12" t="e">
        <f>VLOOKUP(G2532,[1]CTDaoKhung!$C$5:$L$726,2,0)</f>
        <v>#N/A</v>
      </c>
      <c r="P2532" s="12" t="e">
        <f t="shared" si="247"/>
        <v>#N/A</v>
      </c>
      <c r="Q2532" s="12"/>
      <c r="R2532" s="12"/>
    </row>
    <row r="2533" spans="1:18" hidden="1" x14ac:dyDescent="0.3">
      <c r="A2533" s="12"/>
      <c r="B2533" s="12"/>
      <c r="C2533" s="12" t="str">
        <f t="shared" si="248"/>
        <v/>
      </c>
      <c r="D2533" s="12"/>
      <c r="E2533" s="12"/>
      <c r="F2533" s="12"/>
      <c r="G2533" s="12" t="str">
        <f t="shared" si="244"/>
        <v/>
      </c>
      <c r="H2533" s="12"/>
      <c r="I2533" s="12"/>
      <c r="J2533" s="12"/>
      <c r="K2533" s="12">
        <f t="shared" si="245"/>
        <v>0</v>
      </c>
      <c r="L2533" s="12"/>
      <c r="M2533" s="12"/>
      <c r="N2533" s="12" t="b">
        <f t="shared" si="246"/>
        <v>1</v>
      </c>
      <c r="O2533" s="12" t="e">
        <f>VLOOKUP(G2533,[1]CTDaoKhung!$C$5:$L$726,2,0)</f>
        <v>#N/A</v>
      </c>
      <c r="P2533" s="12" t="e">
        <f t="shared" si="247"/>
        <v>#N/A</v>
      </c>
      <c r="Q2533" s="12"/>
      <c r="R2533" s="12"/>
    </row>
    <row r="2534" spans="1:18" hidden="1" x14ac:dyDescent="0.3">
      <c r="A2534" s="12"/>
      <c r="B2534" s="12"/>
      <c r="C2534" s="12" t="str">
        <f t="shared" si="248"/>
        <v/>
      </c>
      <c r="D2534" s="12"/>
      <c r="E2534" s="12"/>
      <c r="F2534" s="12"/>
      <c r="G2534" s="12" t="str">
        <f t="shared" si="244"/>
        <v/>
      </c>
      <c r="H2534" s="12"/>
      <c r="I2534" s="12"/>
      <c r="J2534" s="12"/>
      <c r="K2534" s="12">
        <f t="shared" si="245"/>
        <v>0</v>
      </c>
      <c r="L2534" s="12"/>
      <c r="M2534" s="12"/>
      <c r="N2534" s="12" t="b">
        <f t="shared" si="246"/>
        <v>1</v>
      </c>
      <c r="O2534" s="12" t="e">
        <f>VLOOKUP(G2534,[1]CTDaoKhung!$C$5:$L$726,2,0)</f>
        <v>#N/A</v>
      </c>
      <c r="P2534" s="12" t="e">
        <f t="shared" si="247"/>
        <v>#N/A</v>
      </c>
      <c r="Q2534" s="12"/>
      <c r="R2534" s="12"/>
    </row>
    <row r="2535" spans="1:18" hidden="1" x14ac:dyDescent="0.3">
      <c r="A2535" s="12"/>
      <c r="B2535" s="12"/>
      <c r="C2535" s="12" t="str">
        <f t="shared" si="248"/>
        <v/>
      </c>
      <c r="D2535" s="12"/>
      <c r="E2535" s="12"/>
      <c r="F2535" s="12"/>
      <c r="G2535" s="12" t="str">
        <f t="shared" si="244"/>
        <v/>
      </c>
      <c r="H2535" s="12"/>
      <c r="I2535" s="12"/>
      <c r="J2535" s="12"/>
      <c r="K2535" s="12">
        <f t="shared" si="245"/>
        <v>0</v>
      </c>
      <c r="L2535" s="12"/>
      <c r="M2535" s="12"/>
      <c r="N2535" s="12" t="b">
        <f t="shared" si="246"/>
        <v>1</v>
      </c>
      <c r="O2535" s="12" t="e">
        <f>VLOOKUP(G2535,[1]CTDaoKhung!$C$5:$L$726,2,0)</f>
        <v>#N/A</v>
      </c>
      <c r="P2535" s="12" t="e">
        <f t="shared" si="247"/>
        <v>#N/A</v>
      </c>
      <c r="Q2535" s="12"/>
      <c r="R2535" s="12"/>
    </row>
    <row r="2536" spans="1:18" hidden="1" x14ac:dyDescent="0.3">
      <c r="A2536" s="12"/>
      <c r="B2536" s="12"/>
      <c r="C2536" s="12" t="str">
        <f t="shared" si="248"/>
        <v/>
      </c>
      <c r="D2536" s="12"/>
      <c r="E2536" s="12"/>
      <c r="F2536" s="12"/>
      <c r="G2536" s="12" t="str">
        <f t="shared" si="244"/>
        <v/>
      </c>
      <c r="H2536" s="12"/>
      <c r="I2536" s="12"/>
      <c r="J2536" s="12"/>
      <c r="K2536" s="12">
        <f t="shared" si="245"/>
        <v>0</v>
      </c>
      <c r="L2536" s="12"/>
      <c r="M2536" s="12"/>
      <c r="N2536" s="12" t="b">
        <f t="shared" si="246"/>
        <v>1</v>
      </c>
      <c r="O2536" s="12" t="e">
        <f>VLOOKUP(G2536,[1]CTDaoKhung!$C$5:$L$726,2,0)</f>
        <v>#N/A</v>
      </c>
      <c r="P2536" s="12" t="e">
        <f t="shared" si="247"/>
        <v>#N/A</v>
      </c>
      <c r="Q2536" s="12"/>
      <c r="R2536" s="12"/>
    </row>
    <row r="2537" spans="1:18" hidden="1" x14ac:dyDescent="0.3">
      <c r="A2537" s="12"/>
      <c r="B2537" s="12"/>
      <c r="C2537" s="12" t="str">
        <f t="shared" si="248"/>
        <v/>
      </c>
      <c r="D2537" s="12"/>
      <c r="E2537" s="12"/>
      <c r="F2537" s="12"/>
      <c r="G2537" s="12" t="str">
        <f t="shared" si="244"/>
        <v/>
      </c>
      <c r="H2537" s="12"/>
      <c r="I2537" s="12"/>
      <c r="J2537" s="12"/>
      <c r="K2537" s="12">
        <f t="shared" si="245"/>
        <v>0</v>
      </c>
      <c r="L2537" s="12"/>
      <c r="M2537" s="12"/>
      <c r="N2537" s="12" t="b">
        <f t="shared" si="246"/>
        <v>1</v>
      </c>
      <c r="O2537" s="12" t="e">
        <f>VLOOKUP(G2537,[1]CTDaoKhung!$C$5:$L$726,2,0)</f>
        <v>#N/A</v>
      </c>
      <c r="P2537" s="12" t="e">
        <f t="shared" si="247"/>
        <v>#N/A</v>
      </c>
      <c r="Q2537" s="12"/>
      <c r="R2537" s="12"/>
    </row>
    <row r="2538" spans="1:18" hidden="1" x14ac:dyDescent="0.3">
      <c r="A2538" s="12"/>
      <c r="B2538" s="12"/>
      <c r="C2538" s="12" t="str">
        <f t="shared" si="248"/>
        <v/>
      </c>
      <c r="D2538" s="12"/>
      <c r="E2538" s="12"/>
      <c r="F2538" s="12"/>
      <c r="G2538" s="12" t="str">
        <f t="shared" si="244"/>
        <v/>
      </c>
      <c r="H2538" s="12"/>
      <c r="I2538" s="12"/>
      <c r="J2538" s="12"/>
      <c r="K2538" s="12">
        <f t="shared" si="245"/>
        <v>0</v>
      </c>
      <c r="L2538" s="12"/>
      <c r="M2538" s="12"/>
      <c r="N2538" s="12" t="b">
        <f t="shared" si="246"/>
        <v>1</v>
      </c>
      <c r="O2538" s="12" t="e">
        <f>VLOOKUP(G2538,[1]CTDaoKhung!$C$5:$L$726,2,0)</f>
        <v>#N/A</v>
      </c>
      <c r="P2538" s="12" t="e">
        <f t="shared" si="247"/>
        <v>#N/A</v>
      </c>
      <c r="Q2538" s="12"/>
      <c r="R2538" s="12"/>
    </row>
    <row r="2539" spans="1:18" hidden="1" x14ac:dyDescent="0.3">
      <c r="A2539" s="12"/>
      <c r="B2539" s="12"/>
      <c r="C2539" s="12" t="str">
        <f t="shared" si="248"/>
        <v/>
      </c>
      <c r="D2539" s="12"/>
      <c r="E2539" s="12"/>
      <c r="F2539" s="12"/>
      <c r="G2539" s="12" t="str">
        <f t="shared" si="244"/>
        <v/>
      </c>
      <c r="H2539" s="12"/>
      <c r="I2539" s="12"/>
      <c r="J2539" s="12"/>
      <c r="K2539" s="12">
        <f t="shared" si="245"/>
        <v>0</v>
      </c>
      <c r="L2539" s="12"/>
      <c r="M2539" s="12"/>
      <c r="N2539" s="12" t="b">
        <f t="shared" si="246"/>
        <v>1</v>
      </c>
      <c r="O2539" s="12" t="e">
        <f>VLOOKUP(G2539,[1]CTDaoKhung!$C$5:$L$726,2,0)</f>
        <v>#N/A</v>
      </c>
      <c r="P2539" s="12" t="e">
        <f t="shared" si="247"/>
        <v>#N/A</v>
      </c>
      <c r="Q2539" s="12"/>
      <c r="R2539" s="12"/>
    </row>
    <row r="2540" spans="1:18" hidden="1" x14ac:dyDescent="0.3">
      <c r="A2540" s="12"/>
      <c r="B2540" s="12"/>
      <c r="C2540" s="12" t="str">
        <f t="shared" si="248"/>
        <v/>
      </c>
      <c r="D2540" s="12"/>
      <c r="E2540" s="12"/>
      <c r="F2540" s="12"/>
      <c r="G2540" s="12" t="str">
        <f t="shared" si="244"/>
        <v/>
      </c>
      <c r="H2540" s="12"/>
      <c r="I2540" s="12"/>
      <c r="J2540" s="12"/>
      <c r="K2540" s="12">
        <f t="shared" si="245"/>
        <v>0</v>
      </c>
      <c r="L2540" s="12"/>
      <c r="M2540" s="12"/>
      <c r="N2540" s="12" t="b">
        <f t="shared" si="246"/>
        <v>1</v>
      </c>
      <c r="O2540" s="12" t="e">
        <f>VLOOKUP(G2540,[1]CTDaoKhung!$C$5:$L$726,2,0)</f>
        <v>#N/A</v>
      </c>
      <c r="P2540" s="12" t="e">
        <f t="shared" si="247"/>
        <v>#N/A</v>
      </c>
      <c r="Q2540" s="12"/>
      <c r="R2540" s="12"/>
    </row>
    <row r="2541" spans="1:18" hidden="1" x14ac:dyDescent="0.3">
      <c r="A2541" s="12"/>
      <c r="B2541" s="12"/>
      <c r="C2541" s="12" t="str">
        <f t="shared" si="248"/>
        <v/>
      </c>
      <c r="D2541" s="12"/>
      <c r="E2541" s="12"/>
      <c r="F2541" s="12"/>
      <c r="G2541" s="12" t="str">
        <f t="shared" si="244"/>
        <v/>
      </c>
      <c r="H2541" s="12"/>
      <c r="I2541" s="12"/>
      <c r="J2541" s="12"/>
      <c r="K2541" s="12">
        <f t="shared" si="245"/>
        <v>0</v>
      </c>
      <c r="L2541" s="12"/>
      <c r="M2541" s="12"/>
      <c r="N2541" s="12" t="b">
        <f t="shared" si="246"/>
        <v>1</v>
      </c>
      <c r="O2541" s="12" t="e">
        <f>VLOOKUP(G2541,[1]CTDaoKhung!$C$5:$L$726,2,0)</f>
        <v>#N/A</v>
      </c>
      <c r="P2541" s="12" t="e">
        <f t="shared" si="247"/>
        <v>#N/A</v>
      </c>
      <c r="Q2541" s="12"/>
      <c r="R2541" s="12"/>
    </row>
    <row r="2542" spans="1:18" hidden="1" x14ac:dyDescent="0.3">
      <c r="A2542" s="12"/>
      <c r="B2542" s="12"/>
      <c r="C2542" s="12" t="str">
        <f t="shared" si="248"/>
        <v/>
      </c>
      <c r="D2542" s="12"/>
      <c r="E2542" s="12"/>
      <c r="F2542" s="12"/>
      <c r="G2542" s="12" t="str">
        <f t="shared" si="244"/>
        <v/>
      </c>
      <c r="H2542" s="12"/>
      <c r="I2542" s="12"/>
      <c r="J2542" s="12"/>
      <c r="K2542" s="12">
        <f t="shared" si="245"/>
        <v>0</v>
      </c>
      <c r="L2542" s="12"/>
      <c r="M2542" s="12"/>
      <c r="N2542" s="12" t="b">
        <f t="shared" si="246"/>
        <v>1</v>
      </c>
      <c r="O2542" s="12" t="e">
        <f>VLOOKUP(G2542,[1]CTDaoKhung!$C$5:$L$726,2,0)</f>
        <v>#N/A</v>
      </c>
      <c r="P2542" s="12" t="e">
        <f t="shared" si="247"/>
        <v>#N/A</v>
      </c>
      <c r="Q2542" s="12"/>
      <c r="R2542" s="12"/>
    </row>
    <row r="2543" spans="1:18" hidden="1" x14ac:dyDescent="0.3">
      <c r="A2543" s="12"/>
      <c r="B2543" s="12"/>
      <c r="C2543" s="12" t="str">
        <f t="shared" si="248"/>
        <v/>
      </c>
      <c r="D2543" s="12"/>
      <c r="E2543" s="12"/>
      <c r="F2543" s="12"/>
      <c r="G2543" s="12" t="str">
        <f t="shared" si="244"/>
        <v/>
      </c>
      <c r="H2543" s="12"/>
      <c r="I2543" s="12"/>
      <c r="J2543" s="12"/>
      <c r="K2543" s="12">
        <f t="shared" si="245"/>
        <v>0</v>
      </c>
      <c r="L2543" s="12"/>
      <c r="M2543" s="12"/>
      <c r="N2543" s="12" t="b">
        <f t="shared" si="246"/>
        <v>1</v>
      </c>
      <c r="O2543" s="12" t="e">
        <f>VLOOKUP(G2543,[1]CTDaoKhung!$C$5:$L$726,2,0)</f>
        <v>#N/A</v>
      </c>
      <c r="P2543" s="12" t="e">
        <f t="shared" si="247"/>
        <v>#N/A</v>
      </c>
      <c r="Q2543" s="12"/>
      <c r="R2543" s="12"/>
    </row>
    <row r="2544" spans="1:18" hidden="1" x14ac:dyDescent="0.3">
      <c r="A2544" s="12"/>
      <c r="B2544" s="12"/>
      <c r="C2544" s="12" t="str">
        <f t="shared" si="248"/>
        <v/>
      </c>
      <c r="D2544" s="12"/>
      <c r="E2544" s="12"/>
      <c r="F2544" s="12"/>
      <c r="G2544" s="12" t="str">
        <f t="shared" si="244"/>
        <v/>
      </c>
      <c r="H2544" s="12"/>
      <c r="I2544" s="12"/>
      <c r="J2544" s="12"/>
      <c r="K2544" s="12">
        <f t="shared" si="245"/>
        <v>0</v>
      </c>
      <c r="L2544" s="12"/>
      <c r="M2544" s="12"/>
      <c r="N2544" s="12" t="b">
        <f t="shared" si="246"/>
        <v>1</v>
      </c>
      <c r="O2544" s="12" t="e">
        <f>VLOOKUP(G2544,[1]CTDaoKhung!$C$5:$L$726,2,0)</f>
        <v>#N/A</v>
      </c>
      <c r="P2544" s="12" t="e">
        <f t="shared" si="247"/>
        <v>#N/A</v>
      </c>
      <c r="Q2544" s="12"/>
      <c r="R2544" s="12"/>
    </row>
    <row r="2545" spans="1:18" hidden="1" x14ac:dyDescent="0.3">
      <c r="A2545" s="12"/>
      <c r="B2545" s="12"/>
      <c r="C2545" s="12" t="str">
        <f t="shared" si="248"/>
        <v/>
      </c>
      <c r="D2545" s="12"/>
      <c r="E2545" s="12"/>
      <c r="F2545" s="12"/>
      <c r="G2545" s="12" t="str">
        <f t="shared" si="244"/>
        <v/>
      </c>
      <c r="H2545" s="12"/>
      <c r="I2545" s="12"/>
      <c r="J2545" s="12"/>
      <c r="K2545" s="12">
        <f t="shared" si="245"/>
        <v>0</v>
      </c>
      <c r="L2545" s="12"/>
      <c r="M2545" s="12"/>
      <c r="N2545" s="12" t="b">
        <f t="shared" si="246"/>
        <v>1</v>
      </c>
      <c r="O2545" s="12" t="e">
        <f>VLOOKUP(G2545,[1]CTDaoKhung!$C$5:$L$726,2,0)</f>
        <v>#N/A</v>
      </c>
      <c r="P2545" s="12" t="e">
        <f t="shared" si="247"/>
        <v>#N/A</v>
      </c>
      <c r="Q2545" s="12"/>
      <c r="R2545" s="12"/>
    </row>
    <row r="2546" spans="1:18" hidden="1" x14ac:dyDescent="0.3">
      <c r="A2546" s="12"/>
      <c r="B2546" s="12"/>
      <c r="C2546" s="12" t="str">
        <f t="shared" si="248"/>
        <v/>
      </c>
      <c r="D2546" s="12"/>
      <c r="E2546" s="12"/>
      <c r="F2546" s="12"/>
      <c r="G2546" s="12" t="str">
        <f t="shared" si="244"/>
        <v/>
      </c>
      <c r="H2546" s="12"/>
      <c r="I2546" s="12"/>
      <c r="J2546" s="12"/>
      <c r="K2546" s="12">
        <f t="shared" si="245"/>
        <v>0</v>
      </c>
      <c r="L2546" s="12"/>
      <c r="M2546" s="12"/>
      <c r="N2546" s="12" t="b">
        <f t="shared" si="246"/>
        <v>1</v>
      </c>
      <c r="O2546" s="12" t="e">
        <f>VLOOKUP(G2546,[1]CTDaoKhung!$C$5:$L$726,2,0)</f>
        <v>#N/A</v>
      </c>
      <c r="P2546" s="12" t="e">
        <f t="shared" si="247"/>
        <v>#N/A</v>
      </c>
      <c r="Q2546" s="12"/>
      <c r="R2546" s="12"/>
    </row>
    <row r="2547" spans="1:18" hidden="1" x14ac:dyDescent="0.3">
      <c r="A2547" s="12"/>
      <c r="B2547" s="12"/>
      <c r="C2547" s="12" t="str">
        <f t="shared" si="248"/>
        <v/>
      </c>
      <c r="D2547" s="12"/>
      <c r="E2547" s="12"/>
      <c r="F2547" s="12"/>
      <c r="G2547" s="12" t="str">
        <f t="shared" si="244"/>
        <v/>
      </c>
      <c r="H2547" s="12"/>
      <c r="I2547" s="12"/>
      <c r="J2547" s="12"/>
      <c r="K2547" s="12">
        <f t="shared" si="245"/>
        <v>0</v>
      </c>
      <c r="L2547" s="12"/>
      <c r="M2547" s="12"/>
      <c r="N2547" s="12" t="b">
        <f t="shared" si="246"/>
        <v>1</v>
      </c>
      <c r="O2547" s="12" t="e">
        <f>VLOOKUP(G2547,[1]CTDaoKhung!$C$5:$L$726,2,0)</f>
        <v>#N/A</v>
      </c>
      <c r="P2547" s="12" t="e">
        <f t="shared" si="247"/>
        <v>#N/A</v>
      </c>
      <c r="Q2547" s="12"/>
      <c r="R2547" s="12"/>
    </row>
    <row r="2548" spans="1:18" hidden="1" x14ac:dyDescent="0.3">
      <c r="A2548" s="12"/>
      <c r="B2548" s="12"/>
      <c r="C2548" s="12" t="str">
        <f t="shared" si="248"/>
        <v/>
      </c>
      <c r="D2548" s="12"/>
      <c r="E2548" s="12"/>
      <c r="F2548" s="12"/>
      <c r="G2548" s="12" t="str">
        <f t="shared" si="244"/>
        <v/>
      </c>
      <c r="H2548" s="12"/>
      <c r="I2548" s="12"/>
      <c r="J2548" s="12"/>
      <c r="K2548" s="12">
        <f t="shared" si="245"/>
        <v>0</v>
      </c>
      <c r="L2548" s="12"/>
      <c r="M2548" s="12"/>
      <c r="N2548" s="12" t="b">
        <f t="shared" si="246"/>
        <v>1</v>
      </c>
      <c r="O2548" s="12" t="e">
        <f>VLOOKUP(G2548,[1]CTDaoKhung!$C$5:$L$726,2,0)</f>
        <v>#N/A</v>
      </c>
      <c r="P2548" s="12" t="e">
        <f t="shared" si="247"/>
        <v>#N/A</v>
      </c>
      <c r="Q2548" s="12"/>
      <c r="R2548" s="12"/>
    </row>
    <row r="2549" spans="1:18" hidden="1" x14ac:dyDescent="0.3">
      <c r="A2549" s="12"/>
      <c r="B2549" s="12"/>
      <c r="C2549" s="12" t="str">
        <f t="shared" si="248"/>
        <v/>
      </c>
      <c r="D2549" s="12"/>
      <c r="E2549" s="12"/>
      <c r="F2549" s="12"/>
      <c r="G2549" s="12" t="str">
        <f t="shared" si="244"/>
        <v/>
      </c>
      <c r="H2549" s="12"/>
      <c r="I2549" s="12"/>
      <c r="J2549" s="12"/>
      <c r="K2549" s="12">
        <f t="shared" si="245"/>
        <v>0</v>
      </c>
      <c r="L2549" s="12"/>
      <c r="M2549" s="12"/>
      <c r="N2549" s="12" t="b">
        <f t="shared" si="246"/>
        <v>1</v>
      </c>
      <c r="O2549" s="12" t="e">
        <f>VLOOKUP(G2549,[1]CTDaoKhung!$C$5:$L$726,2,0)</f>
        <v>#N/A</v>
      </c>
      <c r="P2549" s="12" t="e">
        <f t="shared" si="247"/>
        <v>#N/A</v>
      </c>
      <c r="Q2549" s="12"/>
      <c r="R2549" s="12"/>
    </row>
    <row r="2550" spans="1:18" hidden="1" x14ac:dyDescent="0.3">
      <c r="A2550" s="12"/>
      <c r="B2550" s="12"/>
      <c r="C2550" s="12" t="str">
        <f t="shared" si="248"/>
        <v/>
      </c>
      <c r="D2550" s="12"/>
      <c r="E2550" s="12"/>
      <c r="F2550" s="12"/>
      <c r="G2550" s="12" t="str">
        <f t="shared" si="244"/>
        <v/>
      </c>
      <c r="H2550" s="12"/>
      <c r="I2550" s="12"/>
      <c r="J2550" s="12"/>
      <c r="K2550" s="12">
        <f t="shared" si="245"/>
        <v>0</v>
      </c>
      <c r="L2550" s="12"/>
      <c r="M2550" s="12"/>
      <c r="N2550" s="12" t="b">
        <f t="shared" si="246"/>
        <v>1</v>
      </c>
      <c r="O2550" s="12" t="e">
        <f>VLOOKUP(G2550,[1]CTDaoKhung!$C$5:$L$726,2,0)</f>
        <v>#N/A</v>
      </c>
      <c r="P2550" s="12" t="e">
        <f t="shared" si="247"/>
        <v>#N/A</v>
      </c>
      <c r="Q2550" s="12"/>
      <c r="R2550" s="12"/>
    </row>
    <row r="2551" spans="1:18" hidden="1" x14ac:dyDescent="0.3">
      <c r="A2551" s="12"/>
      <c r="B2551" s="12"/>
      <c r="C2551" s="12" t="str">
        <f t="shared" si="248"/>
        <v/>
      </c>
      <c r="D2551" s="12"/>
      <c r="E2551" s="12"/>
      <c r="F2551" s="12"/>
      <c r="G2551" s="12" t="str">
        <f t="shared" si="244"/>
        <v/>
      </c>
      <c r="H2551" s="12"/>
      <c r="I2551" s="12"/>
      <c r="J2551" s="12"/>
      <c r="K2551" s="12">
        <f t="shared" si="245"/>
        <v>0</v>
      </c>
      <c r="L2551" s="12"/>
      <c r="M2551" s="12"/>
      <c r="N2551" s="12" t="b">
        <f t="shared" si="246"/>
        <v>1</v>
      </c>
      <c r="O2551" s="12" t="e">
        <f>VLOOKUP(G2551,[1]CTDaoKhung!$C$5:$L$726,2,0)</f>
        <v>#N/A</v>
      </c>
      <c r="P2551" s="12" t="e">
        <f t="shared" si="247"/>
        <v>#N/A</v>
      </c>
      <c r="Q2551" s="12"/>
      <c r="R2551" s="12"/>
    </row>
    <row r="2552" spans="1:18" hidden="1" x14ac:dyDescent="0.3">
      <c r="A2552" s="12"/>
      <c r="B2552" s="12"/>
      <c r="C2552" s="12" t="str">
        <f t="shared" si="248"/>
        <v/>
      </c>
      <c r="D2552" s="12"/>
      <c r="E2552" s="12"/>
      <c r="F2552" s="12"/>
      <c r="G2552" s="12" t="str">
        <f t="shared" si="244"/>
        <v/>
      </c>
      <c r="H2552" s="12"/>
      <c r="I2552" s="12"/>
      <c r="J2552" s="12"/>
      <c r="K2552" s="12">
        <f t="shared" si="245"/>
        <v>0</v>
      </c>
      <c r="L2552" s="12"/>
      <c r="M2552" s="12"/>
      <c r="N2552" s="12" t="b">
        <f t="shared" si="246"/>
        <v>1</v>
      </c>
      <c r="O2552" s="12" t="e">
        <f>VLOOKUP(G2552,[1]CTDaoKhung!$C$5:$L$726,2,0)</f>
        <v>#N/A</v>
      </c>
      <c r="P2552" s="12" t="e">
        <f t="shared" si="247"/>
        <v>#N/A</v>
      </c>
      <c r="Q2552" s="12"/>
      <c r="R2552" s="12"/>
    </row>
    <row r="2553" spans="1:18" hidden="1" x14ac:dyDescent="0.3">
      <c r="A2553" s="12"/>
      <c r="B2553" s="12"/>
      <c r="C2553" s="12" t="str">
        <f t="shared" si="248"/>
        <v/>
      </c>
      <c r="D2553" s="12"/>
      <c r="E2553" s="12"/>
      <c r="F2553" s="12"/>
      <c r="G2553" s="12" t="str">
        <f t="shared" si="244"/>
        <v/>
      </c>
      <c r="H2553" s="12"/>
      <c r="I2553" s="12"/>
      <c r="J2553" s="12"/>
      <c r="K2553" s="12">
        <f t="shared" si="245"/>
        <v>0</v>
      </c>
      <c r="L2553" s="12"/>
      <c r="M2553" s="12"/>
      <c r="N2553" s="12" t="b">
        <f t="shared" si="246"/>
        <v>1</v>
      </c>
      <c r="O2553" s="12" t="e">
        <f>VLOOKUP(G2553,[1]CTDaoKhung!$C$5:$L$726,2,0)</f>
        <v>#N/A</v>
      </c>
      <c r="P2553" s="12" t="e">
        <f t="shared" si="247"/>
        <v>#N/A</v>
      </c>
      <c r="Q2553" s="12"/>
      <c r="R2553" s="12"/>
    </row>
    <row r="2554" spans="1:18" hidden="1" x14ac:dyDescent="0.3">
      <c r="A2554" s="12"/>
      <c r="B2554" s="12"/>
      <c r="C2554" s="12" t="str">
        <f t="shared" si="248"/>
        <v/>
      </c>
      <c r="D2554" s="12"/>
      <c r="E2554" s="12"/>
      <c r="F2554" s="12"/>
      <c r="G2554" s="12" t="str">
        <f t="shared" si="244"/>
        <v/>
      </c>
      <c r="H2554" s="12"/>
      <c r="I2554" s="12"/>
      <c r="J2554" s="12"/>
      <c r="K2554" s="12">
        <f t="shared" si="245"/>
        <v>0</v>
      </c>
      <c r="L2554" s="12"/>
      <c r="M2554" s="12"/>
      <c r="N2554" s="12" t="b">
        <f t="shared" si="246"/>
        <v>1</v>
      </c>
      <c r="O2554" s="12" t="e">
        <f>VLOOKUP(G2554,[1]CTDaoKhung!$C$5:$L$726,2,0)</f>
        <v>#N/A</v>
      </c>
      <c r="P2554" s="12" t="e">
        <f t="shared" si="247"/>
        <v>#N/A</v>
      </c>
      <c r="Q2554" s="12"/>
      <c r="R2554" s="12"/>
    </row>
    <row r="2555" spans="1:18" hidden="1" x14ac:dyDescent="0.3">
      <c r="A2555" s="12"/>
      <c r="B2555" s="12"/>
      <c r="C2555" s="12" t="str">
        <f t="shared" si="248"/>
        <v/>
      </c>
      <c r="D2555" s="12"/>
      <c r="E2555" s="12"/>
      <c r="F2555" s="12"/>
      <c r="G2555" s="12" t="str">
        <f t="shared" si="244"/>
        <v/>
      </c>
      <c r="H2555" s="12"/>
      <c r="I2555" s="12"/>
      <c r="J2555" s="12"/>
      <c r="K2555" s="12">
        <f t="shared" si="245"/>
        <v>0</v>
      </c>
      <c r="L2555" s="12"/>
      <c r="M2555" s="12"/>
      <c r="N2555" s="12" t="b">
        <f t="shared" si="246"/>
        <v>1</v>
      </c>
      <c r="O2555" s="12" t="e">
        <f>VLOOKUP(G2555,[1]CTDaoKhung!$C$5:$L$726,2,0)</f>
        <v>#N/A</v>
      </c>
      <c r="P2555" s="12" t="e">
        <f t="shared" si="247"/>
        <v>#N/A</v>
      </c>
      <c r="Q2555" s="12"/>
      <c r="R2555" s="12"/>
    </row>
    <row r="2556" spans="1:18" hidden="1" x14ac:dyDescent="0.3">
      <c r="A2556" s="12"/>
      <c r="B2556" s="12"/>
      <c r="C2556" s="12" t="str">
        <f t="shared" si="248"/>
        <v/>
      </c>
      <c r="D2556" s="12"/>
      <c r="E2556" s="12"/>
      <c r="F2556" s="12"/>
      <c r="G2556" s="12" t="str">
        <f t="shared" si="244"/>
        <v/>
      </c>
      <c r="H2556" s="12"/>
      <c r="I2556" s="12"/>
      <c r="J2556" s="12"/>
      <c r="K2556" s="12">
        <f t="shared" si="245"/>
        <v>0</v>
      </c>
      <c r="L2556" s="12"/>
      <c r="M2556" s="12"/>
      <c r="N2556" s="12" t="b">
        <f t="shared" si="246"/>
        <v>1</v>
      </c>
      <c r="O2556" s="12" t="e">
        <f>VLOOKUP(G2556,[1]CTDaoKhung!$C$5:$L$726,2,0)</f>
        <v>#N/A</v>
      </c>
      <c r="P2556" s="12" t="e">
        <f t="shared" si="247"/>
        <v>#N/A</v>
      </c>
      <c r="Q2556" s="12"/>
      <c r="R2556" s="12"/>
    </row>
    <row r="2557" spans="1:18" hidden="1" x14ac:dyDescent="0.3">
      <c r="A2557" s="12"/>
      <c r="B2557" s="12"/>
      <c r="C2557" s="12" t="str">
        <f t="shared" si="248"/>
        <v/>
      </c>
      <c r="D2557" s="12"/>
      <c r="E2557" s="12"/>
      <c r="F2557" s="12"/>
      <c r="G2557" s="12" t="str">
        <f t="shared" si="244"/>
        <v/>
      </c>
      <c r="H2557" s="12"/>
      <c r="I2557" s="12"/>
      <c r="J2557" s="12"/>
      <c r="K2557" s="12">
        <f t="shared" si="245"/>
        <v>0</v>
      </c>
      <c r="L2557" s="12"/>
      <c r="M2557" s="12"/>
      <c r="N2557" s="12" t="b">
        <f t="shared" si="246"/>
        <v>1</v>
      </c>
      <c r="O2557" s="12" t="e">
        <f>VLOOKUP(G2557,[1]CTDaoKhung!$C$5:$L$726,2,0)</f>
        <v>#N/A</v>
      </c>
      <c r="P2557" s="12" t="e">
        <f t="shared" si="247"/>
        <v>#N/A</v>
      </c>
      <c r="Q2557" s="12"/>
      <c r="R2557" s="12"/>
    </row>
    <row r="2558" spans="1:18" hidden="1" x14ac:dyDescent="0.3">
      <c r="A2558" s="12"/>
      <c r="B2558" s="12"/>
      <c r="C2558" s="12" t="str">
        <f t="shared" si="248"/>
        <v/>
      </c>
      <c r="D2558" s="12"/>
      <c r="E2558" s="12"/>
      <c r="F2558" s="12"/>
      <c r="G2558" s="12" t="str">
        <f t="shared" si="244"/>
        <v/>
      </c>
      <c r="H2558" s="12"/>
      <c r="I2558" s="12"/>
      <c r="J2558" s="12"/>
      <c r="K2558" s="12">
        <f t="shared" si="245"/>
        <v>0</v>
      </c>
      <c r="L2558" s="12"/>
      <c r="M2558" s="12"/>
      <c r="N2558" s="12" t="b">
        <f t="shared" si="246"/>
        <v>1</v>
      </c>
      <c r="O2558" s="12" t="e">
        <f>VLOOKUP(G2558,[1]CTDaoKhung!$C$5:$L$726,2,0)</f>
        <v>#N/A</v>
      </c>
      <c r="P2558" s="12" t="e">
        <f t="shared" si="247"/>
        <v>#N/A</v>
      </c>
      <c r="Q2558" s="12"/>
      <c r="R2558" s="12"/>
    </row>
    <row r="2559" spans="1:18" hidden="1" x14ac:dyDescent="0.3">
      <c r="A2559" s="12"/>
      <c r="B2559" s="12"/>
      <c r="C2559" s="12" t="str">
        <f t="shared" si="248"/>
        <v/>
      </c>
      <c r="D2559" s="12"/>
      <c r="E2559" s="12"/>
      <c r="F2559" s="12"/>
      <c r="G2559" s="12" t="str">
        <f t="shared" si="244"/>
        <v/>
      </c>
      <c r="H2559" s="12"/>
      <c r="I2559" s="12"/>
      <c r="J2559" s="12"/>
      <c r="K2559" s="12">
        <f t="shared" si="245"/>
        <v>0</v>
      </c>
      <c r="L2559" s="12"/>
      <c r="M2559" s="12"/>
      <c r="N2559" s="12" t="b">
        <f t="shared" si="246"/>
        <v>1</v>
      </c>
      <c r="O2559" s="12" t="e">
        <f>VLOOKUP(G2559,[1]CTDaoKhung!$C$5:$L$726,2,0)</f>
        <v>#N/A</v>
      </c>
      <c r="P2559" s="12" t="e">
        <f t="shared" si="247"/>
        <v>#N/A</v>
      </c>
      <c r="Q2559" s="12"/>
      <c r="R2559" s="12"/>
    </row>
    <row r="2560" spans="1:18" hidden="1" x14ac:dyDescent="0.3">
      <c r="A2560" s="12"/>
      <c r="B2560" s="12"/>
      <c r="C2560" s="12" t="str">
        <f t="shared" si="248"/>
        <v/>
      </c>
      <c r="D2560" s="12"/>
      <c r="E2560" s="12"/>
      <c r="F2560" s="12"/>
      <c r="G2560" s="12" t="str">
        <f t="shared" si="244"/>
        <v/>
      </c>
      <c r="H2560" s="12"/>
      <c r="I2560" s="12"/>
      <c r="J2560" s="12"/>
      <c r="K2560" s="12">
        <f t="shared" si="245"/>
        <v>0</v>
      </c>
      <c r="L2560" s="12"/>
      <c r="M2560" s="12"/>
      <c r="N2560" s="12" t="b">
        <f t="shared" si="246"/>
        <v>1</v>
      </c>
      <c r="O2560" s="12" t="e">
        <f>VLOOKUP(G2560,[1]CTDaoKhung!$C$5:$L$726,2,0)</f>
        <v>#N/A</v>
      </c>
      <c r="P2560" s="12" t="e">
        <f t="shared" si="247"/>
        <v>#N/A</v>
      </c>
      <c r="Q2560" s="12"/>
      <c r="R2560" s="12"/>
    </row>
    <row r="2561" spans="1:18" hidden="1" x14ac:dyDescent="0.3">
      <c r="A2561" s="12"/>
      <c r="B2561" s="12"/>
      <c r="C2561" s="12" t="str">
        <f t="shared" si="248"/>
        <v/>
      </c>
      <c r="D2561" s="12"/>
      <c r="E2561" s="12"/>
      <c r="F2561" s="12"/>
      <c r="G2561" s="12" t="str">
        <f t="shared" si="244"/>
        <v/>
      </c>
      <c r="H2561" s="12"/>
      <c r="I2561" s="12"/>
      <c r="J2561" s="12"/>
      <c r="K2561" s="12">
        <f t="shared" si="245"/>
        <v>0</v>
      </c>
      <c r="L2561" s="12"/>
      <c r="M2561" s="12"/>
      <c r="N2561" s="12" t="b">
        <f t="shared" si="246"/>
        <v>1</v>
      </c>
      <c r="O2561" s="12" t="e">
        <f>VLOOKUP(G2561,[1]CTDaoKhung!$C$5:$L$726,2,0)</f>
        <v>#N/A</v>
      </c>
      <c r="P2561" s="12" t="e">
        <f t="shared" si="247"/>
        <v>#N/A</v>
      </c>
      <c r="Q2561" s="12"/>
      <c r="R2561" s="12"/>
    </row>
    <row r="2562" spans="1:18" hidden="1" x14ac:dyDescent="0.3">
      <c r="A2562" s="12"/>
      <c r="B2562" s="12"/>
      <c r="C2562" s="12" t="str">
        <f t="shared" si="248"/>
        <v/>
      </c>
      <c r="D2562" s="12"/>
      <c r="E2562" s="12"/>
      <c r="F2562" s="12"/>
      <c r="G2562" s="12" t="str">
        <f t="shared" si="244"/>
        <v/>
      </c>
      <c r="H2562" s="12"/>
      <c r="I2562" s="12"/>
      <c r="J2562" s="12"/>
      <c r="K2562" s="12">
        <f t="shared" si="245"/>
        <v>0</v>
      </c>
      <c r="L2562" s="12"/>
      <c r="M2562" s="12"/>
      <c r="N2562" s="12" t="b">
        <f t="shared" si="246"/>
        <v>1</v>
      </c>
      <c r="O2562" s="12" t="e">
        <f>VLOOKUP(G2562,[1]CTDaoKhung!$C$5:$L$726,2,0)</f>
        <v>#N/A</v>
      </c>
      <c r="P2562" s="12" t="e">
        <f t="shared" si="247"/>
        <v>#N/A</v>
      </c>
      <c r="Q2562" s="12"/>
      <c r="R2562" s="12"/>
    </row>
    <row r="2563" spans="1:18" hidden="1" x14ac:dyDescent="0.3">
      <c r="A2563" s="12"/>
      <c r="B2563" s="12"/>
      <c r="C2563" s="12" t="str">
        <f t="shared" si="248"/>
        <v/>
      </c>
      <c r="D2563" s="12"/>
      <c r="E2563" s="12"/>
      <c r="F2563" s="12"/>
      <c r="G2563" s="12" t="str">
        <f t="shared" ref="G2563:G2626" si="249">E2563&amp;F2563</f>
        <v/>
      </c>
      <c r="H2563" s="12"/>
      <c r="I2563" s="12"/>
      <c r="J2563" s="12"/>
      <c r="K2563" s="12">
        <f t="shared" ref="K2563:K2626" si="250">D2563</f>
        <v>0</v>
      </c>
      <c r="L2563" s="12"/>
      <c r="M2563" s="12"/>
      <c r="N2563" s="12" t="b">
        <f t="shared" ref="N2563:N2626" si="251">L2563=M2563</f>
        <v>1</v>
      </c>
      <c r="O2563" s="12" t="e">
        <f>VLOOKUP(G2563,[1]CTDaoKhung!$C$5:$L$726,2,0)</f>
        <v>#N/A</v>
      </c>
      <c r="P2563" s="12" t="e">
        <f t="shared" ref="P2563:P2626" si="252">H2563=O2563</f>
        <v>#N/A</v>
      </c>
      <c r="Q2563" s="12"/>
      <c r="R2563" s="12"/>
    </row>
    <row r="2564" spans="1:18" hidden="1" x14ac:dyDescent="0.3">
      <c r="A2564" s="12"/>
      <c r="B2564" s="12"/>
      <c r="C2564" s="12" t="str">
        <f t="shared" si="248"/>
        <v/>
      </c>
      <c r="D2564" s="12"/>
      <c r="E2564" s="12"/>
      <c r="F2564" s="12"/>
      <c r="G2564" s="12" t="str">
        <f t="shared" si="249"/>
        <v/>
      </c>
      <c r="H2564" s="12"/>
      <c r="I2564" s="12"/>
      <c r="J2564" s="12"/>
      <c r="K2564" s="12">
        <f t="shared" si="250"/>
        <v>0</v>
      </c>
      <c r="L2564" s="12"/>
      <c r="M2564" s="12"/>
      <c r="N2564" s="12" t="b">
        <f t="shared" si="251"/>
        <v>1</v>
      </c>
      <c r="O2564" s="12" t="e">
        <f>VLOOKUP(G2564,[1]CTDaoKhung!$C$5:$L$726,2,0)</f>
        <v>#N/A</v>
      </c>
      <c r="P2564" s="12" t="e">
        <f t="shared" si="252"/>
        <v>#N/A</v>
      </c>
      <c r="Q2564" s="12"/>
      <c r="R2564" s="12"/>
    </row>
    <row r="2565" spans="1:18" hidden="1" x14ac:dyDescent="0.3">
      <c r="A2565" s="12"/>
      <c r="B2565" s="12"/>
      <c r="C2565" s="12" t="str">
        <f t="shared" si="248"/>
        <v/>
      </c>
      <c r="D2565" s="12"/>
      <c r="E2565" s="12"/>
      <c r="F2565" s="12"/>
      <c r="G2565" s="12" t="str">
        <f t="shared" si="249"/>
        <v/>
      </c>
      <c r="H2565" s="12"/>
      <c r="I2565" s="12"/>
      <c r="J2565" s="12"/>
      <c r="K2565" s="12">
        <f t="shared" si="250"/>
        <v>0</v>
      </c>
      <c r="L2565" s="12"/>
      <c r="M2565" s="12"/>
      <c r="N2565" s="12" t="b">
        <f t="shared" si="251"/>
        <v>1</v>
      </c>
      <c r="O2565" s="12" t="e">
        <f>VLOOKUP(G2565,[1]CTDaoKhung!$C$5:$L$726,2,0)</f>
        <v>#N/A</v>
      </c>
      <c r="P2565" s="12" t="e">
        <f t="shared" si="252"/>
        <v>#N/A</v>
      </c>
      <c r="Q2565" s="12"/>
      <c r="R2565" s="12"/>
    </row>
    <row r="2566" spans="1:18" hidden="1" x14ac:dyDescent="0.3">
      <c r="A2566" s="12"/>
      <c r="B2566" s="12"/>
      <c r="C2566" s="12" t="str">
        <f t="shared" si="248"/>
        <v/>
      </c>
      <c r="D2566" s="12"/>
      <c r="E2566" s="12"/>
      <c r="F2566" s="12"/>
      <c r="G2566" s="12" t="str">
        <f t="shared" si="249"/>
        <v/>
      </c>
      <c r="H2566" s="12"/>
      <c r="I2566" s="12"/>
      <c r="J2566" s="12"/>
      <c r="K2566" s="12">
        <f t="shared" si="250"/>
        <v>0</v>
      </c>
      <c r="L2566" s="12"/>
      <c r="M2566" s="12"/>
      <c r="N2566" s="12" t="b">
        <f t="shared" si="251"/>
        <v>1</v>
      </c>
      <c r="O2566" s="12" t="e">
        <f>VLOOKUP(G2566,[1]CTDaoKhung!$C$5:$L$726,2,0)</f>
        <v>#N/A</v>
      </c>
      <c r="P2566" s="12" t="e">
        <f t="shared" si="252"/>
        <v>#N/A</v>
      </c>
      <c r="Q2566" s="12"/>
      <c r="R2566" s="12"/>
    </row>
    <row r="2567" spans="1:18" hidden="1" x14ac:dyDescent="0.3">
      <c r="A2567" s="12"/>
      <c r="B2567" s="12"/>
      <c r="C2567" s="12" t="str">
        <f t="shared" si="248"/>
        <v/>
      </c>
      <c r="D2567" s="12"/>
      <c r="E2567" s="12"/>
      <c r="F2567" s="12"/>
      <c r="G2567" s="12" t="str">
        <f t="shared" si="249"/>
        <v/>
      </c>
      <c r="H2567" s="12"/>
      <c r="I2567" s="12"/>
      <c r="J2567" s="12"/>
      <c r="K2567" s="12">
        <f t="shared" si="250"/>
        <v>0</v>
      </c>
      <c r="L2567" s="12"/>
      <c r="M2567" s="12"/>
      <c r="N2567" s="12" t="b">
        <f t="shared" si="251"/>
        <v>1</v>
      </c>
      <c r="O2567" s="12" t="e">
        <f>VLOOKUP(G2567,[1]CTDaoKhung!$C$5:$L$726,2,0)</f>
        <v>#N/A</v>
      </c>
      <c r="P2567" s="12" t="e">
        <f t="shared" si="252"/>
        <v>#N/A</v>
      </c>
      <c r="Q2567" s="12"/>
      <c r="R2567" s="12"/>
    </row>
    <row r="2568" spans="1:18" hidden="1" x14ac:dyDescent="0.3">
      <c r="A2568" s="12"/>
      <c r="B2568" s="12"/>
      <c r="C2568" s="12" t="str">
        <f t="shared" si="248"/>
        <v/>
      </c>
      <c r="D2568" s="12"/>
      <c r="E2568" s="12"/>
      <c r="F2568" s="12"/>
      <c r="G2568" s="12" t="str">
        <f t="shared" si="249"/>
        <v/>
      </c>
      <c r="H2568" s="12"/>
      <c r="I2568" s="12"/>
      <c r="J2568" s="12"/>
      <c r="K2568" s="12">
        <f t="shared" si="250"/>
        <v>0</v>
      </c>
      <c r="L2568" s="12"/>
      <c r="M2568" s="12"/>
      <c r="N2568" s="12" t="b">
        <f t="shared" si="251"/>
        <v>1</v>
      </c>
      <c r="O2568" s="12" t="e">
        <f>VLOOKUP(G2568,[1]CTDaoKhung!$C$5:$L$726,2,0)</f>
        <v>#N/A</v>
      </c>
      <c r="P2568" s="12" t="e">
        <f t="shared" si="252"/>
        <v>#N/A</v>
      </c>
      <c r="Q2568" s="12"/>
      <c r="R2568" s="12"/>
    </row>
    <row r="2569" spans="1:18" hidden="1" x14ac:dyDescent="0.3">
      <c r="A2569" s="12"/>
      <c r="B2569" s="12"/>
      <c r="C2569" s="12" t="str">
        <f t="shared" si="248"/>
        <v/>
      </c>
      <c r="D2569" s="12"/>
      <c r="E2569" s="12"/>
      <c r="F2569" s="12"/>
      <c r="G2569" s="12" t="str">
        <f t="shared" si="249"/>
        <v/>
      </c>
      <c r="H2569" s="12"/>
      <c r="I2569" s="12"/>
      <c r="J2569" s="12"/>
      <c r="K2569" s="12">
        <f t="shared" si="250"/>
        <v>0</v>
      </c>
      <c r="L2569" s="12"/>
      <c r="M2569" s="12"/>
      <c r="N2569" s="12" t="b">
        <f t="shared" si="251"/>
        <v>1</v>
      </c>
      <c r="O2569" s="12" t="e">
        <f>VLOOKUP(G2569,[1]CTDaoKhung!$C$5:$L$726,2,0)</f>
        <v>#N/A</v>
      </c>
      <c r="P2569" s="12" t="e">
        <f t="shared" si="252"/>
        <v>#N/A</v>
      </c>
      <c r="Q2569" s="12"/>
      <c r="R2569" s="12"/>
    </row>
    <row r="2570" spans="1:18" hidden="1" x14ac:dyDescent="0.3">
      <c r="A2570" s="12"/>
      <c r="B2570" s="12"/>
      <c r="C2570" s="12" t="str">
        <f t="shared" si="248"/>
        <v/>
      </c>
      <c r="D2570" s="12"/>
      <c r="E2570" s="12"/>
      <c r="F2570" s="12"/>
      <c r="G2570" s="12" t="str">
        <f t="shared" si="249"/>
        <v/>
      </c>
      <c r="H2570" s="12"/>
      <c r="I2570" s="12"/>
      <c r="J2570" s="12"/>
      <c r="K2570" s="12">
        <f t="shared" si="250"/>
        <v>0</v>
      </c>
      <c r="L2570" s="12"/>
      <c r="M2570" s="12"/>
      <c r="N2570" s="12" t="b">
        <f t="shared" si="251"/>
        <v>1</v>
      </c>
      <c r="O2570" s="12" t="e">
        <f>VLOOKUP(G2570,[1]CTDaoKhung!$C$5:$L$726,2,0)</f>
        <v>#N/A</v>
      </c>
      <c r="P2570" s="12" t="e">
        <f t="shared" si="252"/>
        <v>#N/A</v>
      </c>
      <c r="Q2570" s="12"/>
      <c r="R2570" s="12"/>
    </row>
    <row r="2571" spans="1:18" hidden="1" x14ac:dyDescent="0.3">
      <c r="A2571" s="12"/>
      <c r="B2571" s="12"/>
      <c r="C2571" s="12" t="str">
        <f t="shared" si="248"/>
        <v/>
      </c>
      <c r="D2571" s="12"/>
      <c r="E2571" s="12"/>
      <c r="F2571" s="12"/>
      <c r="G2571" s="12" t="str">
        <f t="shared" si="249"/>
        <v/>
      </c>
      <c r="H2571" s="12"/>
      <c r="I2571" s="12"/>
      <c r="J2571" s="12"/>
      <c r="K2571" s="12">
        <f t="shared" si="250"/>
        <v>0</v>
      </c>
      <c r="L2571" s="12"/>
      <c r="M2571" s="12"/>
      <c r="N2571" s="12" t="b">
        <f t="shared" si="251"/>
        <v>1</v>
      </c>
      <c r="O2571" s="12" t="e">
        <f>VLOOKUP(G2571,[1]CTDaoKhung!$C$5:$L$726,2,0)</f>
        <v>#N/A</v>
      </c>
      <c r="P2571" s="12" t="e">
        <f t="shared" si="252"/>
        <v>#N/A</v>
      </c>
      <c r="Q2571" s="12"/>
      <c r="R2571" s="12"/>
    </row>
    <row r="2572" spans="1:18" hidden="1" x14ac:dyDescent="0.3">
      <c r="A2572" s="12"/>
      <c r="B2572" s="12"/>
      <c r="C2572" s="12" t="str">
        <f t="shared" si="248"/>
        <v/>
      </c>
      <c r="D2572" s="12"/>
      <c r="E2572" s="12"/>
      <c r="F2572" s="12"/>
      <c r="G2572" s="12" t="str">
        <f t="shared" si="249"/>
        <v/>
      </c>
      <c r="H2572" s="12"/>
      <c r="I2572" s="12"/>
      <c r="J2572" s="12"/>
      <c r="K2572" s="12">
        <f t="shared" si="250"/>
        <v>0</v>
      </c>
      <c r="L2572" s="12"/>
      <c r="M2572" s="12"/>
      <c r="N2572" s="12" t="b">
        <f t="shared" si="251"/>
        <v>1</v>
      </c>
      <c r="O2572" s="12" t="e">
        <f>VLOOKUP(G2572,[1]CTDaoKhung!$C$5:$L$726,2,0)</f>
        <v>#N/A</v>
      </c>
      <c r="P2572" s="12" t="e">
        <f t="shared" si="252"/>
        <v>#N/A</v>
      </c>
      <c r="Q2572" s="12"/>
      <c r="R2572" s="12"/>
    </row>
    <row r="2573" spans="1:18" hidden="1" x14ac:dyDescent="0.3">
      <c r="A2573" s="12"/>
      <c r="B2573" s="12"/>
      <c r="C2573" s="12" t="str">
        <f t="shared" si="248"/>
        <v/>
      </c>
      <c r="D2573" s="12"/>
      <c r="E2573" s="12"/>
      <c r="F2573" s="12"/>
      <c r="G2573" s="12" t="str">
        <f t="shared" si="249"/>
        <v/>
      </c>
      <c r="H2573" s="12"/>
      <c r="I2573" s="12"/>
      <c r="J2573" s="12"/>
      <c r="K2573" s="12">
        <f t="shared" si="250"/>
        <v>0</v>
      </c>
      <c r="L2573" s="12"/>
      <c r="M2573" s="12"/>
      <c r="N2573" s="12" t="b">
        <f t="shared" si="251"/>
        <v>1</v>
      </c>
      <c r="O2573" s="12" t="e">
        <f>VLOOKUP(G2573,[1]CTDaoKhung!$C$5:$L$726,2,0)</f>
        <v>#N/A</v>
      </c>
      <c r="P2573" s="12" t="e">
        <f t="shared" si="252"/>
        <v>#N/A</v>
      </c>
      <c r="Q2573" s="12"/>
      <c r="R2573" s="12"/>
    </row>
    <row r="2574" spans="1:18" hidden="1" x14ac:dyDescent="0.3">
      <c r="A2574" s="12"/>
      <c r="B2574" s="12"/>
      <c r="C2574" s="12" t="str">
        <f t="shared" si="248"/>
        <v/>
      </c>
      <c r="D2574" s="12"/>
      <c r="E2574" s="12"/>
      <c r="F2574" s="12"/>
      <c r="G2574" s="12" t="str">
        <f t="shared" si="249"/>
        <v/>
      </c>
      <c r="H2574" s="12"/>
      <c r="I2574" s="12"/>
      <c r="J2574" s="12"/>
      <c r="K2574" s="12">
        <f t="shared" si="250"/>
        <v>0</v>
      </c>
      <c r="L2574" s="12"/>
      <c r="M2574" s="12"/>
      <c r="N2574" s="12" t="b">
        <f t="shared" si="251"/>
        <v>1</v>
      </c>
      <c r="O2574" s="12" t="e">
        <f>VLOOKUP(G2574,[1]CTDaoKhung!$C$5:$L$726,2,0)</f>
        <v>#N/A</v>
      </c>
      <c r="P2574" s="12" t="e">
        <f t="shared" si="252"/>
        <v>#N/A</v>
      </c>
      <c r="Q2574" s="12"/>
      <c r="R2574" s="12"/>
    </row>
    <row r="2575" spans="1:18" hidden="1" x14ac:dyDescent="0.3">
      <c r="A2575" s="12"/>
      <c r="B2575" s="12"/>
      <c r="C2575" s="12" t="str">
        <f t="shared" si="248"/>
        <v/>
      </c>
      <c r="D2575" s="12"/>
      <c r="E2575" s="12"/>
      <c r="F2575" s="12"/>
      <c r="G2575" s="12" t="str">
        <f t="shared" si="249"/>
        <v/>
      </c>
      <c r="H2575" s="12"/>
      <c r="I2575" s="12"/>
      <c r="J2575" s="12"/>
      <c r="K2575" s="12">
        <f t="shared" si="250"/>
        <v>0</v>
      </c>
      <c r="L2575" s="12"/>
      <c r="M2575" s="12"/>
      <c r="N2575" s="12" t="b">
        <f t="shared" si="251"/>
        <v>1</v>
      </c>
      <c r="O2575" s="12" t="e">
        <f>VLOOKUP(G2575,[1]CTDaoKhung!$C$5:$L$726,2,0)</f>
        <v>#N/A</v>
      </c>
      <c r="P2575" s="12" t="e">
        <f t="shared" si="252"/>
        <v>#N/A</v>
      </c>
      <c r="Q2575" s="12"/>
      <c r="R2575" s="12"/>
    </row>
    <row r="2576" spans="1:18" hidden="1" x14ac:dyDescent="0.3">
      <c r="A2576" s="12"/>
      <c r="B2576" s="12"/>
      <c r="C2576" s="12" t="str">
        <f t="shared" si="248"/>
        <v/>
      </c>
      <c r="D2576" s="12"/>
      <c r="E2576" s="12"/>
      <c r="F2576" s="12"/>
      <c r="G2576" s="12" t="str">
        <f t="shared" si="249"/>
        <v/>
      </c>
      <c r="H2576" s="12"/>
      <c r="I2576" s="12"/>
      <c r="J2576" s="12"/>
      <c r="K2576" s="12">
        <f t="shared" si="250"/>
        <v>0</v>
      </c>
      <c r="L2576" s="12"/>
      <c r="M2576" s="12"/>
      <c r="N2576" s="12" t="b">
        <f t="shared" si="251"/>
        <v>1</v>
      </c>
      <c r="O2576" s="12" t="e">
        <f>VLOOKUP(G2576,[1]CTDaoKhung!$C$5:$L$726,2,0)</f>
        <v>#N/A</v>
      </c>
      <c r="P2576" s="12" t="e">
        <f t="shared" si="252"/>
        <v>#N/A</v>
      </c>
      <c r="Q2576" s="12"/>
      <c r="R2576" s="12"/>
    </row>
    <row r="2577" spans="1:18" hidden="1" x14ac:dyDescent="0.3">
      <c r="A2577" s="12"/>
      <c r="B2577" s="12"/>
      <c r="C2577" s="12" t="str">
        <f t="shared" si="248"/>
        <v/>
      </c>
      <c r="D2577" s="12"/>
      <c r="E2577" s="12"/>
      <c r="F2577" s="12"/>
      <c r="G2577" s="12" t="str">
        <f t="shared" si="249"/>
        <v/>
      </c>
      <c r="H2577" s="12"/>
      <c r="I2577" s="12"/>
      <c r="J2577" s="12"/>
      <c r="K2577" s="12">
        <f t="shared" si="250"/>
        <v>0</v>
      </c>
      <c r="L2577" s="12"/>
      <c r="M2577" s="12"/>
      <c r="N2577" s="12" t="b">
        <f t="shared" si="251"/>
        <v>1</v>
      </c>
      <c r="O2577" s="12" t="e">
        <f>VLOOKUP(G2577,[1]CTDaoKhung!$C$5:$L$726,2,0)</f>
        <v>#N/A</v>
      </c>
      <c r="P2577" s="12" t="e">
        <f t="shared" si="252"/>
        <v>#N/A</v>
      </c>
      <c r="Q2577" s="12"/>
      <c r="R2577" s="12"/>
    </row>
    <row r="2578" spans="1:18" hidden="1" x14ac:dyDescent="0.3">
      <c r="A2578" s="12"/>
      <c r="B2578" s="12"/>
      <c r="C2578" s="12" t="str">
        <f t="shared" ref="C2578:C2641" si="253">MID(F2578,5,2)</f>
        <v/>
      </c>
      <c r="D2578" s="12"/>
      <c r="E2578" s="12"/>
      <c r="F2578" s="12"/>
      <c r="G2578" s="12" t="str">
        <f t="shared" si="249"/>
        <v/>
      </c>
      <c r="H2578" s="12"/>
      <c r="I2578" s="12"/>
      <c r="J2578" s="12"/>
      <c r="K2578" s="12">
        <f t="shared" si="250"/>
        <v>0</v>
      </c>
      <c r="L2578" s="12"/>
      <c r="M2578" s="12"/>
      <c r="N2578" s="12" t="b">
        <f t="shared" si="251"/>
        <v>1</v>
      </c>
      <c r="O2578" s="12" t="e">
        <f>VLOOKUP(G2578,[1]CTDaoKhung!$C$5:$L$726,2,0)</f>
        <v>#N/A</v>
      </c>
      <c r="P2578" s="12" t="e">
        <f t="shared" si="252"/>
        <v>#N/A</v>
      </c>
      <c r="Q2578" s="12"/>
      <c r="R2578" s="12"/>
    </row>
    <row r="2579" spans="1:18" hidden="1" x14ac:dyDescent="0.3">
      <c r="A2579" s="12"/>
      <c r="B2579" s="12"/>
      <c r="C2579" s="12" t="str">
        <f t="shared" si="253"/>
        <v/>
      </c>
      <c r="D2579" s="12"/>
      <c r="E2579" s="12"/>
      <c r="F2579" s="12"/>
      <c r="G2579" s="12" t="str">
        <f t="shared" si="249"/>
        <v/>
      </c>
      <c r="H2579" s="12"/>
      <c r="I2579" s="12"/>
      <c r="J2579" s="12"/>
      <c r="K2579" s="12">
        <f t="shared" si="250"/>
        <v>0</v>
      </c>
      <c r="L2579" s="12"/>
      <c r="M2579" s="12"/>
      <c r="N2579" s="12" t="b">
        <f t="shared" si="251"/>
        <v>1</v>
      </c>
      <c r="O2579" s="12" t="e">
        <f>VLOOKUP(G2579,[1]CTDaoKhung!$C$5:$L$726,2,0)</f>
        <v>#N/A</v>
      </c>
      <c r="P2579" s="12" t="e">
        <f t="shared" si="252"/>
        <v>#N/A</v>
      </c>
      <c r="Q2579" s="12"/>
      <c r="R2579" s="12"/>
    </row>
    <row r="2580" spans="1:18" hidden="1" x14ac:dyDescent="0.3">
      <c r="A2580" s="12"/>
      <c r="B2580" s="12"/>
      <c r="C2580" s="12" t="str">
        <f t="shared" si="253"/>
        <v/>
      </c>
      <c r="D2580" s="12"/>
      <c r="E2580" s="12"/>
      <c r="F2580" s="12"/>
      <c r="G2580" s="12" t="str">
        <f t="shared" si="249"/>
        <v/>
      </c>
      <c r="H2580" s="12"/>
      <c r="I2580" s="12"/>
      <c r="J2580" s="12"/>
      <c r="K2580" s="12">
        <f t="shared" si="250"/>
        <v>0</v>
      </c>
      <c r="L2580" s="12"/>
      <c r="M2580" s="12"/>
      <c r="N2580" s="12" t="b">
        <f t="shared" si="251"/>
        <v>1</v>
      </c>
      <c r="O2580" s="12" t="e">
        <f>VLOOKUP(G2580,[1]CTDaoKhung!$C$5:$L$726,2,0)</f>
        <v>#N/A</v>
      </c>
      <c r="P2580" s="12" t="e">
        <f t="shared" si="252"/>
        <v>#N/A</v>
      </c>
      <c r="Q2580" s="12"/>
      <c r="R2580" s="12"/>
    </row>
    <row r="2581" spans="1:18" hidden="1" x14ac:dyDescent="0.3">
      <c r="A2581" s="12"/>
      <c r="B2581" s="12"/>
      <c r="C2581" s="12" t="str">
        <f t="shared" si="253"/>
        <v/>
      </c>
      <c r="D2581" s="12"/>
      <c r="E2581" s="12"/>
      <c r="F2581" s="12"/>
      <c r="G2581" s="12" t="str">
        <f t="shared" si="249"/>
        <v/>
      </c>
      <c r="H2581" s="12"/>
      <c r="I2581" s="12"/>
      <c r="J2581" s="12"/>
      <c r="K2581" s="12">
        <f t="shared" si="250"/>
        <v>0</v>
      </c>
      <c r="L2581" s="12"/>
      <c r="M2581" s="12"/>
      <c r="N2581" s="12" t="b">
        <f t="shared" si="251"/>
        <v>1</v>
      </c>
      <c r="O2581" s="12" t="e">
        <f>VLOOKUP(G2581,[1]CTDaoKhung!$C$5:$L$726,2,0)</f>
        <v>#N/A</v>
      </c>
      <c r="P2581" s="12" t="e">
        <f t="shared" si="252"/>
        <v>#N/A</v>
      </c>
      <c r="Q2581" s="12"/>
      <c r="R2581" s="12"/>
    </row>
    <row r="2582" spans="1:18" hidden="1" x14ac:dyDescent="0.3">
      <c r="A2582" s="12"/>
      <c r="B2582" s="12"/>
      <c r="C2582" s="12" t="str">
        <f t="shared" si="253"/>
        <v/>
      </c>
      <c r="D2582" s="12"/>
      <c r="E2582" s="12"/>
      <c r="F2582" s="12"/>
      <c r="G2582" s="12" t="str">
        <f t="shared" si="249"/>
        <v/>
      </c>
      <c r="H2582" s="12"/>
      <c r="I2582" s="12"/>
      <c r="J2582" s="12"/>
      <c r="K2582" s="12">
        <f t="shared" si="250"/>
        <v>0</v>
      </c>
      <c r="L2582" s="12"/>
      <c r="M2582" s="12"/>
      <c r="N2582" s="12" t="b">
        <f t="shared" si="251"/>
        <v>1</v>
      </c>
      <c r="O2582" s="12" t="e">
        <f>VLOOKUP(G2582,[1]CTDaoKhung!$C$5:$L$726,2,0)</f>
        <v>#N/A</v>
      </c>
      <c r="P2582" s="12" t="e">
        <f t="shared" si="252"/>
        <v>#N/A</v>
      </c>
      <c r="Q2582" s="12"/>
      <c r="R2582" s="12"/>
    </row>
    <row r="2583" spans="1:18" hidden="1" x14ac:dyDescent="0.3">
      <c r="A2583" s="12"/>
      <c r="B2583" s="12"/>
      <c r="C2583" s="12" t="str">
        <f t="shared" si="253"/>
        <v/>
      </c>
      <c r="D2583" s="12"/>
      <c r="E2583" s="12"/>
      <c r="F2583" s="12"/>
      <c r="G2583" s="12" t="str">
        <f t="shared" si="249"/>
        <v/>
      </c>
      <c r="H2583" s="12"/>
      <c r="I2583" s="12"/>
      <c r="J2583" s="12"/>
      <c r="K2583" s="12">
        <f t="shared" si="250"/>
        <v>0</v>
      </c>
      <c r="L2583" s="12"/>
      <c r="M2583" s="12"/>
      <c r="N2583" s="12" t="b">
        <f t="shared" si="251"/>
        <v>1</v>
      </c>
      <c r="O2583" s="12" t="e">
        <f>VLOOKUP(G2583,[1]CTDaoKhung!$C$5:$L$726,2,0)</f>
        <v>#N/A</v>
      </c>
      <c r="P2583" s="12" t="e">
        <f t="shared" si="252"/>
        <v>#N/A</v>
      </c>
      <c r="Q2583" s="12"/>
      <c r="R2583" s="12"/>
    </row>
    <row r="2584" spans="1:18" hidden="1" x14ac:dyDescent="0.3">
      <c r="A2584" s="12"/>
      <c r="B2584" s="12"/>
      <c r="C2584" s="12" t="str">
        <f t="shared" si="253"/>
        <v/>
      </c>
      <c r="D2584" s="12"/>
      <c r="E2584" s="12"/>
      <c r="F2584" s="12"/>
      <c r="G2584" s="12" t="str">
        <f t="shared" si="249"/>
        <v/>
      </c>
      <c r="H2584" s="12"/>
      <c r="I2584" s="12"/>
      <c r="J2584" s="12"/>
      <c r="K2584" s="12">
        <f t="shared" si="250"/>
        <v>0</v>
      </c>
      <c r="L2584" s="12"/>
      <c r="M2584" s="12"/>
      <c r="N2584" s="12" t="b">
        <f t="shared" si="251"/>
        <v>1</v>
      </c>
      <c r="O2584" s="12" t="e">
        <f>VLOOKUP(G2584,[1]CTDaoKhung!$C$5:$L$726,2,0)</f>
        <v>#N/A</v>
      </c>
      <c r="P2584" s="12" t="e">
        <f t="shared" si="252"/>
        <v>#N/A</v>
      </c>
      <c r="Q2584" s="12"/>
      <c r="R2584" s="12"/>
    </row>
    <row r="2585" spans="1:18" hidden="1" x14ac:dyDescent="0.3">
      <c r="A2585" s="12"/>
      <c r="B2585" s="12"/>
      <c r="C2585" s="12" t="str">
        <f t="shared" si="253"/>
        <v/>
      </c>
      <c r="D2585" s="12"/>
      <c r="E2585" s="12"/>
      <c r="F2585" s="12"/>
      <c r="G2585" s="12" t="str">
        <f t="shared" si="249"/>
        <v/>
      </c>
      <c r="H2585" s="12"/>
      <c r="I2585" s="12"/>
      <c r="J2585" s="12"/>
      <c r="K2585" s="12">
        <f t="shared" si="250"/>
        <v>0</v>
      </c>
      <c r="L2585" s="12"/>
      <c r="M2585" s="12"/>
      <c r="N2585" s="12" t="b">
        <f t="shared" si="251"/>
        <v>1</v>
      </c>
      <c r="O2585" s="12" t="e">
        <f>VLOOKUP(G2585,[1]CTDaoKhung!$C$5:$L$726,2,0)</f>
        <v>#N/A</v>
      </c>
      <c r="P2585" s="12" t="e">
        <f t="shared" si="252"/>
        <v>#N/A</v>
      </c>
      <c r="Q2585" s="12"/>
      <c r="R2585" s="12"/>
    </row>
    <row r="2586" spans="1:18" hidden="1" x14ac:dyDescent="0.3">
      <c r="A2586" s="12"/>
      <c r="B2586" s="12"/>
      <c r="C2586" s="12" t="str">
        <f t="shared" si="253"/>
        <v/>
      </c>
      <c r="D2586" s="12"/>
      <c r="E2586" s="12"/>
      <c r="F2586" s="12"/>
      <c r="G2586" s="12" t="str">
        <f t="shared" si="249"/>
        <v/>
      </c>
      <c r="H2586" s="12"/>
      <c r="I2586" s="12"/>
      <c r="J2586" s="12"/>
      <c r="K2586" s="12">
        <f t="shared" si="250"/>
        <v>0</v>
      </c>
      <c r="L2586" s="12"/>
      <c r="M2586" s="12"/>
      <c r="N2586" s="12" t="b">
        <f t="shared" si="251"/>
        <v>1</v>
      </c>
      <c r="O2586" s="12" t="e">
        <f>VLOOKUP(G2586,[1]CTDaoKhung!$C$5:$L$726,2,0)</f>
        <v>#N/A</v>
      </c>
      <c r="P2586" s="12" t="e">
        <f t="shared" si="252"/>
        <v>#N/A</v>
      </c>
      <c r="Q2586" s="12"/>
      <c r="R2586" s="12"/>
    </row>
    <row r="2587" spans="1:18" hidden="1" x14ac:dyDescent="0.3">
      <c r="A2587" s="12"/>
      <c r="B2587" s="12"/>
      <c r="C2587" s="12" t="str">
        <f t="shared" si="253"/>
        <v/>
      </c>
      <c r="D2587" s="12"/>
      <c r="E2587" s="12"/>
      <c r="F2587" s="12"/>
      <c r="G2587" s="12" t="str">
        <f t="shared" si="249"/>
        <v/>
      </c>
      <c r="H2587" s="12"/>
      <c r="I2587" s="12"/>
      <c r="J2587" s="12"/>
      <c r="K2587" s="12">
        <f t="shared" si="250"/>
        <v>0</v>
      </c>
      <c r="L2587" s="12"/>
      <c r="M2587" s="12"/>
      <c r="N2587" s="12" t="b">
        <f t="shared" si="251"/>
        <v>1</v>
      </c>
      <c r="O2587" s="12" t="e">
        <f>VLOOKUP(G2587,[1]CTDaoKhung!$C$5:$L$726,2,0)</f>
        <v>#N/A</v>
      </c>
      <c r="P2587" s="12" t="e">
        <f t="shared" si="252"/>
        <v>#N/A</v>
      </c>
      <c r="Q2587" s="12"/>
      <c r="R2587" s="12"/>
    </row>
    <row r="2588" spans="1:18" hidden="1" x14ac:dyDescent="0.3">
      <c r="A2588" s="12"/>
      <c r="B2588" s="12"/>
      <c r="C2588" s="12" t="str">
        <f t="shared" si="253"/>
        <v/>
      </c>
      <c r="D2588" s="12"/>
      <c r="E2588" s="12"/>
      <c r="F2588" s="12"/>
      <c r="G2588" s="12" t="str">
        <f t="shared" si="249"/>
        <v/>
      </c>
      <c r="H2588" s="12"/>
      <c r="I2588" s="12"/>
      <c r="J2588" s="12"/>
      <c r="K2588" s="12">
        <f t="shared" si="250"/>
        <v>0</v>
      </c>
      <c r="L2588" s="12"/>
      <c r="M2588" s="12"/>
      <c r="N2588" s="12" t="b">
        <f t="shared" si="251"/>
        <v>1</v>
      </c>
      <c r="O2588" s="12" t="e">
        <f>VLOOKUP(G2588,[1]CTDaoKhung!$C$5:$L$726,2,0)</f>
        <v>#N/A</v>
      </c>
      <c r="P2588" s="12" t="e">
        <f t="shared" si="252"/>
        <v>#N/A</v>
      </c>
      <c r="Q2588" s="12"/>
      <c r="R2588" s="12"/>
    </row>
    <row r="2589" spans="1:18" hidden="1" x14ac:dyDescent="0.3">
      <c r="A2589" s="12"/>
      <c r="B2589" s="12"/>
      <c r="C2589" s="12" t="str">
        <f t="shared" si="253"/>
        <v/>
      </c>
      <c r="D2589" s="12"/>
      <c r="E2589" s="12"/>
      <c r="F2589" s="12"/>
      <c r="G2589" s="12" t="str">
        <f t="shared" si="249"/>
        <v/>
      </c>
      <c r="H2589" s="12"/>
      <c r="I2589" s="12"/>
      <c r="J2589" s="12"/>
      <c r="K2589" s="12">
        <f t="shared" si="250"/>
        <v>0</v>
      </c>
      <c r="L2589" s="12"/>
      <c r="M2589" s="12"/>
      <c r="N2589" s="12" t="b">
        <f t="shared" si="251"/>
        <v>1</v>
      </c>
      <c r="O2589" s="12" t="e">
        <f>VLOOKUP(G2589,[1]CTDaoKhung!$C$5:$L$726,2,0)</f>
        <v>#N/A</v>
      </c>
      <c r="P2589" s="12" t="e">
        <f t="shared" si="252"/>
        <v>#N/A</v>
      </c>
      <c r="Q2589" s="12"/>
      <c r="R2589" s="12"/>
    </row>
    <row r="2590" spans="1:18" hidden="1" x14ac:dyDescent="0.3">
      <c r="A2590" s="12"/>
      <c r="B2590" s="12"/>
      <c r="C2590" s="12" t="str">
        <f t="shared" si="253"/>
        <v/>
      </c>
      <c r="D2590" s="12"/>
      <c r="E2590" s="12"/>
      <c r="F2590" s="12"/>
      <c r="G2590" s="12" t="str">
        <f t="shared" si="249"/>
        <v/>
      </c>
      <c r="H2590" s="12"/>
      <c r="I2590" s="12"/>
      <c r="J2590" s="12"/>
      <c r="K2590" s="12">
        <f t="shared" si="250"/>
        <v>0</v>
      </c>
      <c r="L2590" s="12"/>
      <c r="M2590" s="12"/>
      <c r="N2590" s="12" t="b">
        <f t="shared" si="251"/>
        <v>1</v>
      </c>
      <c r="O2590" s="12" t="e">
        <f>VLOOKUP(G2590,[1]CTDaoKhung!$C$5:$L$726,2,0)</f>
        <v>#N/A</v>
      </c>
      <c r="P2590" s="12" t="e">
        <f t="shared" si="252"/>
        <v>#N/A</v>
      </c>
      <c r="Q2590" s="12"/>
      <c r="R2590" s="12"/>
    </row>
    <row r="2591" spans="1:18" hidden="1" x14ac:dyDescent="0.3">
      <c r="A2591" s="12"/>
      <c r="B2591" s="12"/>
      <c r="C2591" s="12" t="str">
        <f t="shared" si="253"/>
        <v/>
      </c>
      <c r="D2591" s="12"/>
      <c r="E2591" s="12"/>
      <c r="F2591" s="12"/>
      <c r="G2591" s="12" t="str">
        <f t="shared" si="249"/>
        <v/>
      </c>
      <c r="H2591" s="12"/>
      <c r="I2591" s="12"/>
      <c r="J2591" s="12"/>
      <c r="K2591" s="12">
        <f t="shared" si="250"/>
        <v>0</v>
      </c>
      <c r="L2591" s="12"/>
      <c r="M2591" s="12"/>
      <c r="N2591" s="12" t="b">
        <f t="shared" si="251"/>
        <v>1</v>
      </c>
      <c r="O2591" s="12" t="e">
        <f>VLOOKUP(G2591,[1]CTDaoKhung!$C$5:$L$726,2,0)</f>
        <v>#N/A</v>
      </c>
      <c r="P2591" s="12" t="e">
        <f t="shared" si="252"/>
        <v>#N/A</v>
      </c>
      <c r="Q2591" s="12"/>
      <c r="R2591" s="12"/>
    </row>
    <row r="2592" spans="1:18" hidden="1" x14ac:dyDescent="0.3">
      <c r="A2592" s="12"/>
      <c r="B2592" s="12"/>
      <c r="C2592" s="12" t="str">
        <f t="shared" si="253"/>
        <v/>
      </c>
      <c r="D2592" s="12"/>
      <c r="E2592" s="12"/>
      <c r="F2592" s="12"/>
      <c r="G2592" s="12" t="str">
        <f t="shared" si="249"/>
        <v/>
      </c>
      <c r="H2592" s="12"/>
      <c r="I2592" s="12"/>
      <c r="J2592" s="12"/>
      <c r="K2592" s="12">
        <f t="shared" si="250"/>
        <v>0</v>
      </c>
      <c r="L2592" s="12"/>
      <c r="M2592" s="12"/>
      <c r="N2592" s="12" t="b">
        <f t="shared" si="251"/>
        <v>1</v>
      </c>
      <c r="O2592" s="12" t="e">
        <f>VLOOKUP(G2592,[1]CTDaoKhung!$C$5:$L$726,2,0)</f>
        <v>#N/A</v>
      </c>
      <c r="P2592" s="12" t="e">
        <f t="shared" si="252"/>
        <v>#N/A</v>
      </c>
      <c r="Q2592" s="12"/>
      <c r="R2592" s="12"/>
    </row>
    <row r="2593" spans="1:18" hidden="1" x14ac:dyDescent="0.3">
      <c r="A2593" s="12"/>
      <c r="B2593" s="12"/>
      <c r="C2593" s="12" t="str">
        <f t="shared" si="253"/>
        <v/>
      </c>
      <c r="D2593" s="12"/>
      <c r="E2593" s="12"/>
      <c r="F2593" s="12"/>
      <c r="G2593" s="12" t="str">
        <f t="shared" si="249"/>
        <v/>
      </c>
      <c r="H2593" s="12"/>
      <c r="I2593" s="12"/>
      <c r="J2593" s="12"/>
      <c r="K2593" s="12">
        <f t="shared" si="250"/>
        <v>0</v>
      </c>
      <c r="L2593" s="12"/>
      <c r="M2593" s="12"/>
      <c r="N2593" s="12" t="b">
        <f t="shared" si="251"/>
        <v>1</v>
      </c>
      <c r="O2593" s="12" t="e">
        <f>VLOOKUP(G2593,[1]CTDaoKhung!$C$5:$L$726,2,0)</f>
        <v>#N/A</v>
      </c>
      <c r="P2593" s="12" t="e">
        <f t="shared" si="252"/>
        <v>#N/A</v>
      </c>
      <c r="Q2593" s="12"/>
      <c r="R2593" s="12"/>
    </row>
    <row r="2594" spans="1:18" hidden="1" x14ac:dyDescent="0.3">
      <c r="A2594" s="12"/>
      <c r="B2594" s="12"/>
      <c r="C2594" s="12" t="str">
        <f t="shared" si="253"/>
        <v/>
      </c>
      <c r="D2594" s="12"/>
      <c r="E2594" s="12"/>
      <c r="F2594" s="12"/>
      <c r="G2594" s="12" t="str">
        <f t="shared" si="249"/>
        <v/>
      </c>
      <c r="H2594" s="12"/>
      <c r="I2594" s="12"/>
      <c r="J2594" s="12"/>
      <c r="K2594" s="12">
        <f t="shared" si="250"/>
        <v>0</v>
      </c>
      <c r="L2594" s="12"/>
      <c r="M2594" s="12"/>
      <c r="N2594" s="12" t="b">
        <f t="shared" si="251"/>
        <v>1</v>
      </c>
      <c r="O2594" s="12" t="e">
        <f>VLOOKUP(G2594,[1]CTDaoKhung!$C$5:$L$726,2,0)</f>
        <v>#N/A</v>
      </c>
      <c r="P2594" s="12" t="e">
        <f t="shared" si="252"/>
        <v>#N/A</v>
      </c>
      <c r="Q2594" s="12"/>
      <c r="R2594" s="12"/>
    </row>
    <row r="2595" spans="1:18" hidden="1" x14ac:dyDescent="0.3">
      <c r="A2595" s="12"/>
      <c r="B2595" s="12"/>
      <c r="C2595" s="12" t="str">
        <f t="shared" si="253"/>
        <v/>
      </c>
      <c r="D2595" s="12"/>
      <c r="E2595" s="12"/>
      <c r="F2595" s="12"/>
      <c r="G2595" s="12" t="str">
        <f t="shared" si="249"/>
        <v/>
      </c>
      <c r="H2595" s="12"/>
      <c r="I2595" s="12"/>
      <c r="J2595" s="12"/>
      <c r="K2595" s="12">
        <f t="shared" si="250"/>
        <v>0</v>
      </c>
      <c r="L2595" s="12"/>
      <c r="M2595" s="12"/>
      <c r="N2595" s="12" t="b">
        <f t="shared" si="251"/>
        <v>1</v>
      </c>
      <c r="O2595" s="12" t="e">
        <f>VLOOKUP(G2595,[1]CTDaoKhung!$C$5:$L$726,2,0)</f>
        <v>#N/A</v>
      </c>
      <c r="P2595" s="12" t="e">
        <f t="shared" si="252"/>
        <v>#N/A</v>
      </c>
      <c r="Q2595" s="12"/>
      <c r="R2595" s="12"/>
    </row>
    <row r="2596" spans="1:18" hidden="1" x14ac:dyDescent="0.3">
      <c r="A2596" s="12"/>
      <c r="B2596" s="12"/>
      <c r="C2596" s="12" t="str">
        <f t="shared" si="253"/>
        <v/>
      </c>
      <c r="D2596" s="12"/>
      <c r="E2596" s="12"/>
      <c r="F2596" s="12"/>
      <c r="G2596" s="12" t="str">
        <f t="shared" si="249"/>
        <v/>
      </c>
      <c r="H2596" s="12"/>
      <c r="I2596" s="12"/>
      <c r="J2596" s="12"/>
      <c r="K2596" s="12">
        <f t="shared" si="250"/>
        <v>0</v>
      </c>
      <c r="L2596" s="12"/>
      <c r="M2596" s="12"/>
      <c r="N2596" s="12" t="b">
        <f t="shared" si="251"/>
        <v>1</v>
      </c>
      <c r="O2596" s="12" t="e">
        <f>VLOOKUP(G2596,[1]CTDaoKhung!$C$5:$L$726,2,0)</f>
        <v>#N/A</v>
      </c>
      <c r="P2596" s="12" t="e">
        <f t="shared" si="252"/>
        <v>#N/A</v>
      </c>
      <c r="Q2596" s="12"/>
      <c r="R2596" s="12"/>
    </row>
    <row r="2597" spans="1:18" hidden="1" x14ac:dyDescent="0.3">
      <c r="A2597" s="12"/>
      <c r="B2597" s="12"/>
      <c r="C2597" s="12" t="str">
        <f t="shared" si="253"/>
        <v/>
      </c>
      <c r="D2597" s="12"/>
      <c r="E2597" s="12"/>
      <c r="F2597" s="12"/>
      <c r="G2597" s="12" t="str">
        <f t="shared" si="249"/>
        <v/>
      </c>
      <c r="H2597" s="12"/>
      <c r="I2597" s="12"/>
      <c r="J2597" s="12"/>
      <c r="K2597" s="12">
        <f t="shared" si="250"/>
        <v>0</v>
      </c>
      <c r="L2597" s="12"/>
      <c r="M2597" s="12"/>
      <c r="N2597" s="12" t="b">
        <f t="shared" si="251"/>
        <v>1</v>
      </c>
      <c r="O2597" s="12" t="e">
        <f>VLOOKUP(G2597,[1]CTDaoKhung!$C$5:$L$726,2,0)</f>
        <v>#N/A</v>
      </c>
      <c r="P2597" s="12" t="e">
        <f t="shared" si="252"/>
        <v>#N/A</v>
      </c>
      <c r="Q2597" s="12"/>
      <c r="R2597" s="12"/>
    </row>
    <row r="2598" spans="1:18" hidden="1" x14ac:dyDescent="0.3">
      <c r="A2598" s="12"/>
      <c r="B2598" s="12"/>
      <c r="C2598" s="12" t="str">
        <f t="shared" si="253"/>
        <v/>
      </c>
      <c r="D2598" s="12"/>
      <c r="E2598" s="12"/>
      <c r="F2598" s="12"/>
      <c r="G2598" s="12" t="str">
        <f t="shared" si="249"/>
        <v/>
      </c>
      <c r="H2598" s="12"/>
      <c r="I2598" s="12"/>
      <c r="J2598" s="12"/>
      <c r="K2598" s="12">
        <f t="shared" si="250"/>
        <v>0</v>
      </c>
      <c r="L2598" s="12"/>
      <c r="M2598" s="12"/>
      <c r="N2598" s="12" t="b">
        <f t="shared" si="251"/>
        <v>1</v>
      </c>
      <c r="O2598" s="12" t="e">
        <f>VLOOKUP(G2598,[1]CTDaoKhung!$C$5:$L$726,2,0)</f>
        <v>#N/A</v>
      </c>
      <c r="P2598" s="12" t="e">
        <f t="shared" si="252"/>
        <v>#N/A</v>
      </c>
      <c r="Q2598" s="12"/>
      <c r="R2598" s="12"/>
    </row>
    <row r="2599" spans="1:18" hidden="1" x14ac:dyDescent="0.3">
      <c r="A2599" s="12"/>
      <c r="B2599" s="12"/>
      <c r="C2599" s="12" t="str">
        <f t="shared" si="253"/>
        <v/>
      </c>
      <c r="D2599" s="12"/>
      <c r="E2599" s="12"/>
      <c r="F2599" s="12"/>
      <c r="G2599" s="12" t="str">
        <f t="shared" si="249"/>
        <v/>
      </c>
      <c r="H2599" s="12"/>
      <c r="I2599" s="12"/>
      <c r="J2599" s="12"/>
      <c r="K2599" s="12">
        <f t="shared" si="250"/>
        <v>0</v>
      </c>
      <c r="L2599" s="12"/>
      <c r="M2599" s="12"/>
      <c r="N2599" s="12" t="b">
        <f t="shared" si="251"/>
        <v>1</v>
      </c>
      <c r="O2599" s="12" t="e">
        <f>VLOOKUP(G2599,[1]CTDaoKhung!$C$5:$L$726,2,0)</f>
        <v>#N/A</v>
      </c>
      <c r="P2599" s="12" t="e">
        <f t="shared" si="252"/>
        <v>#N/A</v>
      </c>
      <c r="Q2599" s="12"/>
      <c r="R2599" s="12"/>
    </row>
    <row r="2600" spans="1:18" hidden="1" x14ac:dyDescent="0.3">
      <c r="A2600" s="12"/>
      <c r="B2600" s="12"/>
      <c r="C2600" s="12" t="str">
        <f t="shared" si="253"/>
        <v/>
      </c>
      <c r="D2600" s="12"/>
      <c r="E2600" s="12"/>
      <c r="F2600" s="12"/>
      <c r="G2600" s="12" t="str">
        <f t="shared" si="249"/>
        <v/>
      </c>
      <c r="H2600" s="12"/>
      <c r="I2600" s="12"/>
      <c r="J2600" s="12"/>
      <c r="K2600" s="12">
        <f t="shared" si="250"/>
        <v>0</v>
      </c>
      <c r="L2600" s="12"/>
      <c r="M2600" s="12"/>
      <c r="N2600" s="12" t="b">
        <f t="shared" si="251"/>
        <v>1</v>
      </c>
      <c r="O2600" s="12" t="e">
        <f>VLOOKUP(G2600,[1]CTDaoKhung!$C$5:$L$726,2,0)</f>
        <v>#N/A</v>
      </c>
      <c r="P2600" s="12" t="e">
        <f t="shared" si="252"/>
        <v>#N/A</v>
      </c>
      <c r="Q2600" s="12"/>
      <c r="R2600" s="12"/>
    </row>
    <row r="2601" spans="1:18" hidden="1" x14ac:dyDescent="0.3">
      <c r="A2601" s="12"/>
      <c r="B2601" s="12"/>
      <c r="C2601" s="12" t="str">
        <f t="shared" si="253"/>
        <v/>
      </c>
      <c r="D2601" s="12"/>
      <c r="E2601" s="12"/>
      <c r="F2601" s="12"/>
      <c r="G2601" s="12" t="str">
        <f t="shared" si="249"/>
        <v/>
      </c>
      <c r="H2601" s="12"/>
      <c r="I2601" s="12"/>
      <c r="J2601" s="12"/>
      <c r="K2601" s="12">
        <f t="shared" si="250"/>
        <v>0</v>
      </c>
      <c r="L2601" s="12"/>
      <c r="M2601" s="12"/>
      <c r="N2601" s="12" t="b">
        <f t="shared" si="251"/>
        <v>1</v>
      </c>
      <c r="O2601" s="12" t="e">
        <f>VLOOKUP(G2601,[1]CTDaoKhung!$C$5:$L$726,2,0)</f>
        <v>#N/A</v>
      </c>
      <c r="P2601" s="12" t="e">
        <f t="shared" si="252"/>
        <v>#N/A</v>
      </c>
      <c r="Q2601" s="12"/>
      <c r="R2601" s="12"/>
    </row>
    <row r="2602" spans="1:18" hidden="1" x14ac:dyDescent="0.3">
      <c r="A2602" s="12"/>
      <c r="B2602" s="12"/>
      <c r="C2602" s="12" t="str">
        <f t="shared" si="253"/>
        <v/>
      </c>
      <c r="D2602" s="12"/>
      <c r="E2602" s="12"/>
      <c r="F2602" s="12"/>
      <c r="G2602" s="12" t="str">
        <f t="shared" si="249"/>
        <v/>
      </c>
      <c r="H2602" s="12"/>
      <c r="I2602" s="12"/>
      <c r="J2602" s="12"/>
      <c r="K2602" s="12">
        <f t="shared" si="250"/>
        <v>0</v>
      </c>
      <c r="L2602" s="12"/>
      <c r="M2602" s="12"/>
      <c r="N2602" s="12" t="b">
        <f t="shared" si="251"/>
        <v>1</v>
      </c>
      <c r="O2602" s="12" t="e">
        <f>VLOOKUP(G2602,[1]CTDaoKhung!$C$5:$L$726,2,0)</f>
        <v>#N/A</v>
      </c>
      <c r="P2602" s="12" t="e">
        <f t="shared" si="252"/>
        <v>#N/A</v>
      </c>
      <c r="Q2602" s="12"/>
      <c r="R2602" s="12"/>
    </row>
    <row r="2603" spans="1:18" hidden="1" x14ac:dyDescent="0.3">
      <c r="A2603" s="12"/>
      <c r="B2603" s="12"/>
      <c r="C2603" s="12" t="str">
        <f t="shared" si="253"/>
        <v/>
      </c>
      <c r="D2603" s="12"/>
      <c r="E2603" s="12"/>
      <c r="F2603" s="12"/>
      <c r="G2603" s="12" t="str">
        <f t="shared" si="249"/>
        <v/>
      </c>
      <c r="H2603" s="12"/>
      <c r="I2603" s="12"/>
      <c r="J2603" s="12"/>
      <c r="K2603" s="12">
        <f t="shared" si="250"/>
        <v>0</v>
      </c>
      <c r="L2603" s="12"/>
      <c r="M2603" s="12"/>
      <c r="N2603" s="12" t="b">
        <f t="shared" si="251"/>
        <v>1</v>
      </c>
      <c r="O2603" s="12" t="e">
        <f>VLOOKUP(G2603,[1]CTDaoKhung!$C$5:$L$726,2,0)</f>
        <v>#N/A</v>
      </c>
      <c r="P2603" s="12" t="e">
        <f t="shared" si="252"/>
        <v>#N/A</v>
      </c>
      <c r="Q2603" s="12"/>
      <c r="R2603" s="12"/>
    </row>
    <row r="2604" spans="1:18" hidden="1" x14ac:dyDescent="0.3">
      <c r="A2604" s="12"/>
      <c r="B2604" s="12"/>
      <c r="C2604" s="12" t="str">
        <f t="shared" si="253"/>
        <v/>
      </c>
      <c r="D2604" s="12"/>
      <c r="E2604" s="12"/>
      <c r="F2604" s="12"/>
      <c r="G2604" s="12" t="str">
        <f t="shared" si="249"/>
        <v/>
      </c>
      <c r="H2604" s="12"/>
      <c r="I2604" s="12"/>
      <c r="J2604" s="12"/>
      <c r="K2604" s="12">
        <f t="shared" si="250"/>
        <v>0</v>
      </c>
      <c r="L2604" s="12"/>
      <c r="M2604" s="12"/>
      <c r="N2604" s="12" t="b">
        <f t="shared" si="251"/>
        <v>1</v>
      </c>
      <c r="O2604" s="12" t="e">
        <f>VLOOKUP(G2604,[1]CTDaoKhung!$C$5:$L$726,2,0)</f>
        <v>#N/A</v>
      </c>
      <c r="P2604" s="12" t="e">
        <f t="shared" si="252"/>
        <v>#N/A</v>
      </c>
      <c r="Q2604" s="12"/>
      <c r="R2604" s="12"/>
    </row>
    <row r="2605" spans="1:18" hidden="1" x14ac:dyDescent="0.3">
      <c r="A2605" s="12"/>
      <c r="B2605" s="12"/>
      <c r="C2605" s="12" t="str">
        <f t="shared" si="253"/>
        <v/>
      </c>
      <c r="D2605" s="12"/>
      <c r="E2605" s="12"/>
      <c r="F2605" s="12"/>
      <c r="G2605" s="12" t="str">
        <f t="shared" si="249"/>
        <v/>
      </c>
      <c r="H2605" s="12"/>
      <c r="I2605" s="12"/>
      <c r="J2605" s="12"/>
      <c r="K2605" s="12">
        <f t="shared" si="250"/>
        <v>0</v>
      </c>
      <c r="L2605" s="12"/>
      <c r="M2605" s="12"/>
      <c r="N2605" s="12" t="b">
        <f t="shared" si="251"/>
        <v>1</v>
      </c>
      <c r="O2605" s="12" t="e">
        <f>VLOOKUP(G2605,[1]CTDaoKhung!$C$5:$L$726,2,0)</f>
        <v>#N/A</v>
      </c>
      <c r="P2605" s="12" t="e">
        <f t="shared" si="252"/>
        <v>#N/A</v>
      </c>
      <c r="Q2605" s="12"/>
      <c r="R2605" s="12"/>
    </row>
    <row r="2606" spans="1:18" hidden="1" x14ac:dyDescent="0.3">
      <c r="A2606" s="12"/>
      <c r="B2606" s="12"/>
      <c r="C2606" s="12" t="str">
        <f t="shared" si="253"/>
        <v/>
      </c>
      <c r="D2606" s="12"/>
      <c r="E2606" s="12"/>
      <c r="F2606" s="12"/>
      <c r="G2606" s="12" t="str">
        <f t="shared" si="249"/>
        <v/>
      </c>
      <c r="H2606" s="12"/>
      <c r="I2606" s="12"/>
      <c r="J2606" s="12"/>
      <c r="K2606" s="12">
        <f t="shared" si="250"/>
        <v>0</v>
      </c>
      <c r="L2606" s="12"/>
      <c r="M2606" s="12"/>
      <c r="N2606" s="12" t="b">
        <f t="shared" si="251"/>
        <v>1</v>
      </c>
      <c r="O2606" s="12" t="e">
        <f>VLOOKUP(G2606,[1]CTDaoKhung!$C$5:$L$726,2,0)</f>
        <v>#N/A</v>
      </c>
      <c r="P2606" s="12" t="e">
        <f t="shared" si="252"/>
        <v>#N/A</v>
      </c>
      <c r="Q2606" s="12"/>
      <c r="R2606" s="12"/>
    </row>
    <row r="2607" spans="1:18" hidden="1" x14ac:dyDescent="0.3">
      <c r="A2607" s="12"/>
      <c r="B2607" s="12"/>
      <c r="C2607" s="12" t="str">
        <f t="shared" si="253"/>
        <v/>
      </c>
      <c r="D2607" s="12"/>
      <c r="E2607" s="12"/>
      <c r="F2607" s="12"/>
      <c r="G2607" s="12" t="str">
        <f t="shared" si="249"/>
        <v/>
      </c>
      <c r="H2607" s="12"/>
      <c r="I2607" s="12"/>
      <c r="J2607" s="12"/>
      <c r="K2607" s="12">
        <f t="shared" si="250"/>
        <v>0</v>
      </c>
      <c r="L2607" s="12"/>
      <c r="M2607" s="12"/>
      <c r="N2607" s="12" t="b">
        <f t="shared" si="251"/>
        <v>1</v>
      </c>
      <c r="O2607" s="12" t="e">
        <f>VLOOKUP(G2607,[1]CTDaoKhung!$C$5:$L$726,2,0)</f>
        <v>#N/A</v>
      </c>
      <c r="P2607" s="12" t="e">
        <f t="shared" si="252"/>
        <v>#N/A</v>
      </c>
      <c r="Q2607" s="12"/>
      <c r="R2607" s="12"/>
    </row>
    <row r="2608" spans="1:18" hidden="1" x14ac:dyDescent="0.3">
      <c r="A2608" s="12"/>
      <c r="B2608" s="12"/>
      <c r="C2608" s="12" t="str">
        <f t="shared" si="253"/>
        <v/>
      </c>
      <c r="D2608" s="12"/>
      <c r="E2608" s="12"/>
      <c r="F2608" s="12"/>
      <c r="G2608" s="12" t="str">
        <f t="shared" si="249"/>
        <v/>
      </c>
      <c r="H2608" s="12"/>
      <c r="I2608" s="12"/>
      <c r="J2608" s="12"/>
      <c r="K2608" s="12">
        <f t="shared" si="250"/>
        <v>0</v>
      </c>
      <c r="L2608" s="12"/>
      <c r="M2608" s="12"/>
      <c r="N2608" s="12" t="b">
        <f t="shared" si="251"/>
        <v>1</v>
      </c>
      <c r="O2608" s="12" t="e">
        <f>VLOOKUP(G2608,[1]CTDaoKhung!$C$5:$L$726,2,0)</f>
        <v>#N/A</v>
      </c>
      <c r="P2608" s="12" t="e">
        <f t="shared" si="252"/>
        <v>#N/A</v>
      </c>
      <c r="Q2608" s="12"/>
      <c r="R2608" s="12"/>
    </row>
    <row r="2609" spans="1:18" hidden="1" x14ac:dyDescent="0.3">
      <c r="A2609" s="12"/>
      <c r="B2609" s="12"/>
      <c r="C2609" s="12" t="str">
        <f t="shared" si="253"/>
        <v/>
      </c>
      <c r="D2609" s="12"/>
      <c r="E2609" s="12"/>
      <c r="F2609" s="12"/>
      <c r="G2609" s="12" t="str">
        <f t="shared" si="249"/>
        <v/>
      </c>
      <c r="H2609" s="12"/>
      <c r="I2609" s="12"/>
      <c r="J2609" s="12"/>
      <c r="K2609" s="12">
        <f t="shared" si="250"/>
        <v>0</v>
      </c>
      <c r="L2609" s="12"/>
      <c r="M2609" s="12"/>
      <c r="N2609" s="12" t="b">
        <f t="shared" si="251"/>
        <v>1</v>
      </c>
      <c r="O2609" s="12" t="e">
        <f>VLOOKUP(G2609,[1]CTDaoKhung!$C$5:$L$726,2,0)</f>
        <v>#N/A</v>
      </c>
      <c r="P2609" s="12" t="e">
        <f t="shared" si="252"/>
        <v>#N/A</v>
      </c>
      <c r="Q2609" s="12"/>
      <c r="R2609" s="12"/>
    </row>
    <row r="2610" spans="1:18" hidden="1" x14ac:dyDescent="0.3">
      <c r="A2610" s="12"/>
      <c r="B2610" s="12"/>
      <c r="C2610" s="12" t="str">
        <f t="shared" si="253"/>
        <v/>
      </c>
      <c r="D2610" s="12"/>
      <c r="E2610" s="12"/>
      <c r="F2610" s="12"/>
      <c r="G2610" s="12" t="str">
        <f t="shared" si="249"/>
        <v/>
      </c>
      <c r="H2610" s="12"/>
      <c r="I2610" s="12"/>
      <c r="J2610" s="12"/>
      <c r="K2610" s="12">
        <f t="shared" si="250"/>
        <v>0</v>
      </c>
      <c r="L2610" s="12"/>
      <c r="M2610" s="12"/>
      <c r="N2610" s="12" t="b">
        <f t="shared" si="251"/>
        <v>1</v>
      </c>
      <c r="O2610" s="12" t="e">
        <f>VLOOKUP(G2610,[1]CTDaoKhung!$C$5:$L$726,2,0)</f>
        <v>#N/A</v>
      </c>
      <c r="P2610" s="12" t="e">
        <f t="shared" si="252"/>
        <v>#N/A</v>
      </c>
      <c r="Q2610" s="12"/>
      <c r="R2610" s="12"/>
    </row>
    <row r="2611" spans="1:18" hidden="1" x14ac:dyDescent="0.3">
      <c r="A2611" s="12"/>
      <c r="B2611" s="12"/>
      <c r="C2611" s="12" t="str">
        <f t="shared" si="253"/>
        <v/>
      </c>
      <c r="D2611" s="12"/>
      <c r="E2611" s="12"/>
      <c r="F2611" s="12"/>
      <c r="G2611" s="12" t="str">
        <f t="shared" si="249"/>
        <v/>
      </c>
      <c r="H2611" s="12"/>
      <c r="I2611" s="12"/>
      <c r="J2611" s="12"/>
      <c r="K2611" s="12">
        <f t="shared" si="250"/>
        <v>0</v>
      </c>
      <c r="L2611" s="12"/>
      <c r="M2611" s="12"/>
      <c r="N2611" s="12" t="b">
        <f t="shared" si="251"/>
        <v>1</v>
      </c>
      <c r="O2611" s="12" t="e">
        <f>VLOOKUP(G2611,[1]CTDaoKhung!$C$5:$L$726,2,0)</f>
        <v>#N/A</v>
      </c>
      <c r="P2611" s="12" t="e">
        <f t="shared" si="252"/>
        <v>#N/A</v>
      </c>
      <c r="Q2611" s="12"/>
      <c r="R2611" s="12"/>
    </row>
    <row r="2612" spans="1:18" hidden="1" x14ac:dyDescent="0.3">
      <c r="A2612" s="12"/>
      <c r="B2612" s="12"/>
      <c r="C2612" s="12" t="str">
        <f t="shared" si="253"/>
        <v/>
      </c>
      <c r="D2612" s="12"/>
      <c r="E2612" s="12"/>
      <c r="F2612" s="12"/>
      <c r="G2612" s="12" t="str">
        <f t="shared" si="249"/>
        <v/>
      </c>
      <c r="H2612" s="12"/>
      <c r="I2612" s="12"/>
      <c r="J2612" s="12"/>
      <c r="K2612" s="12">
        <f t="shared" si="250"/>
        <v>0</v>
      </c>
      <c r="L2612" s="12"/>
      <c r="M2612" s="12"/>
      <c r="N2612" s="12" t="b">
        <f t="shared" si="251"/>
        <v>1</v>
      </c>
      <c r="O2612" s="12" t="e">
        <f>VLOOKUP(G2612,[1]CTDaoKhung!$C$5:$L$726,2,0)</f>
        <v>#N/A</v>
      </c>
      <c r="P2612" s="12" t="e">
        <f t="shared" si="252"/>
        <v>#N/A</v>
      </c>
      <c r="Q2612" s="12"/>
      <c r="R2612" s="12"/>
    </row>
    <row r="2613" spans="1:18" hidden="1" x14ac:dyDescent="0.3">
      <c r="A2613" s="12"/>
      <c r="B2613" s="12"/>
      <c r="C2613" s="12" t="str">
        <f t="shared" si="253"/>
        <v/>
      </c>
      <c r="D2613" s="12"/>
      <c r="E2613" s="12"/>
      <c r="F2613" s="12"/>
      <c r="G2613" s="12" t="str">
        <f t="shared" si="249"/>
        <v/>
      </c>
      <c r="H2613" s="12"/>
      <c r="I2613" s="12"/>
      <c r="J2613" s="12"/>
      <c r="K2613" s="12">
        <f t="shared" si="250"/>
        <v>0</v>
      </c>
      <c r="L2613" s="12"/>
      <c r="M2613" s="12"/>
      <c r="N2613" s="12" t="b">
        <f t="shared" si="251"/>
        <v>1</v>
      </c>
      <c r="O2613" s="12" t="e">
        <f>VLOOKUP(G2613,[1]CTDaoKhung!$C$5:$L$726,2,0)</f>
        <v>#N/A</v>
      </c>
      <c r="P2613" s="12" t="e">
        <f t="shared" si="252"/>
        <v>#N/A</v>
      </c>
      <c r="Q2613" s="12"/>
      <c r="R2613" s="12"/>
    </row>
    <row r="2614" spans="1:18" hidden="1" x14ac:dyDescent="0.3">
      <c r="A2614" s="12"/>
      <c r="B2614" s="12"/>
      <c r="C2614" s="12" t="str">
        <f t="shared" si="253"/>
        <v/>
      </c>
      <c r="D2614" s="12"/>
      <c r="E2614" s="12"/>
      <c r="F2614" s="12"/>
      <c r="G2614" s="12" t="str">
        <f t="shared" si="249"/>
        <v/>
      </c>
      <c r="H2614" s="12"/>
      <c r="I2614" s="12"/>
      <c r="J2614" s="12"/>
      <c r="K2614" s="12">
        <f t="shared" si="250"/>
        <v>0</v>
      </c>
      <c r="L2614" s="12"/>
      <c r="M2614" s="12"/>
      <c r="N2614" s="12" t="b">
        <f t="shared" si="251"/>
        <v>1</v>
      </c>
      <c r="O2614" s="12" t="e">
        <f>VLOOKUP(G2614,[1]CTDaoKhung!$C$5:$L$726,2,0)</f>
        <v>#N/A</v>
      </c>
      <c r="P2614" s="12" t="e">
        <f t="shared" si="252"/>
        <v>#N/A</v>
      </c>
      <c r="Q2614" s="12"/>
      <c r="R2614" s="12"/>
    </row>
    <row r="2615" spans="1:18" hidden="1" x14ac:dyDescent="0.3">
      <c r="A2615" s="12"/>
      <c r="B2615" s="12"/>
      <c r="C2615" s="12" t="str">
        <f t="shared" si="253"/>
        <v/>
      </c>
      <c r="D2615" s="12"/>
      <c r="E2615" s="12"/>
      <c r="F2615" s="12"/>
      <c r="G2615" s="12" t="str">
        <f t="shared" si="249"/>
        <v/>
      </c>
      <c r="H2615" s="12"/>
      <c r="I2615" s="12"/>
      <c r="J2615" s="12"/>
      <c r="K2615" s="12">
        <f t="shared" si="250"/>
        <v>0</v>
      </c>
      <c r="L2615" s="12"/>
      <c r="M2615" s="12"/>
      <c r="N2615" s="12" t="b">
        <f t="shared" si="251"/>
        <v>1</v>
      </c>
      <c r="O2615" s="12" t="e">
        <f>VLOOKUP(G2615,[1]CTDaoKhung!$C$5:$L$726,2,0)</f>
        <v>#N/A</v>
      </c>
      <c r="P2615" s="12" t="e">
        <f t="shared" si="252"/>
        <v>#N/A</v>
      </c>
      <c r="Q2615" s="12"/>
      <c r="R2615" s="12"/>
    </row>
    <row r="2616" spans="1:18" hidden="1" x14ac:dyDescent="0.3">
      <c r="A2616" s="12"/>
      <c r="B2616" s="12"/>
      <c r="C2616" s="12" t="str">
        <f t="shared" si="253"/>
        <v/>
      </c>
      <c r="D2616" s="12"/>
      <c r="E2616" s="12"/>
      <c r="F2616" s="12"/>
      <c r="G2616" s="12" t="str">
        <f t="shared" si="249"/>
        <v/>
      </c>
      <c r="H2616" s="12"/>
      <c r="I2616" s="12"/>
      <c r="J2616" s="12"/>
      <c r="K2616" s="12">
        <f t="shared" si="250"/>
        <v>0</v>
      </c>
      <c r="L2616" s="12"/>
      <c r="M2616" s="12"/>
      <c r="N2616" s="12" t="b">
        <f t="shared" si="251"/>
        <v>1</v>
      </c>
      <c r="O2616" s="12" t="e">
        <f>VLOOKUP(G2616,[1]CTDaoKhung!$C$5:$L$726,2,0)</f>
        <v>#N/A</v>
      </c>
      <c r="P2616" s="12" t="e">
        <f t="shared" si="252"/>
        <v>#N/A</v>
      </c>
      <c r="Q2616" s="12"/>
      <c r="R2616" s="12"/>
    </row>
    <row r="2617" spans="1:18" hidden="1" x14ac:dyDescent="0.3">
      <c r="A2617" s="12"/>
      <c r="B2617" s="12"/>
      <c r="C2617" s="12" t="str">
        <f t="shared" si="253"/>
        <v/>
      </c>
      <c r="D2617" s="12"/>
      <c r="E2617" s="12"/>
      <c r="F2617" s="12"/>
      <c r="G2617" s="12" t="str">
        <f t="shared" si="249"/>
        <v/>
      </c>
      <c r="H2617" s="12"/>
      <c r="I2617" s="12"/>
      <c r="J2617" s="12"/>
      <c r="K2617" s="12">
        <f t="shared" si="250"/>
        <v>0</v>
      </c>
      <c r="L2617" s="12"/>
      <c r="M2617" s="12"/>
      <c r="N2617" s="12" t="b">
        <f t="shared" si="251"/>
        <v>1</v>
      </c>
      <c r="O2617" s="12" t="e">
        <f>VLOOKUP(G2617,[1]CTDaoKhung!$C$5:$L$726,2,0)</f>
        <v>#N/A</v>
      </c>
      <c r="P2617" s="12" t="e">
        <f t="shared" si="252"/>
        <v>#N/A</v>
      </c>
      <c r="Q2617" s="12"/>
      <c r="R2617" s="12"/>
    </row>
    <row r="2618" spans="1:18" hidden="1" x14ac:dyDescent="0.3">
      <c r="A2618" s="12"/>
      <c r="B2618" s="12"/>
      <c r="C2618" s="12" t="str">
        <f t="shared" si="253"/>
        <v/>
      </c>
      <c r="D2618" s="12"/>
      <c r="E2618" s="12"/>
      <c r="F2618" s="12"/>
      <c r="G2618" s="12" t="str">
        <f t="shared" si="249"/>
        <v/>
      </c>
      <c r="H2618" s="12"/>
      <c r="I2618" s="12"/>
      <c r="J2618" s="12"/>
      <c r="K2618" s="12">
        <f t="shared" si="250"/>
        <v>0</v>
      </c>
      <c r="L2618" s="12"/>
      <c r="M2618" s="12"/>
      <c r="N2618" s="12" t="b">
        <f t="shared" si="251"/>
        <v>1</v>
      </c>
      <c r="O2618" s="12" t="e">
        <f>VLOOKUP(G2618,[1]CTDaoKhung!$C$5:$L$726,2,0)</f>
        <v>#N/A</v>
      </c>
      <c r="P2618" s="12" t="e">
        <f t="shared" si="252"/>
        <v>#N/A</v>
      </c>
      <c r="Q2618" s="12"/>
      <c r="R2618" s="12"/>
    </row>
    <row r="2619" spans="1:18" hidden="1" x14ac:dyDescent="0.3">
      <c r="A2619" s="12"/>
      <c r="B2619" s="12"/>
      <c r="C2619" s="12" t="str">
        <f t="shared" si="253"/>
        <v/>
      </c>
      <c r="D2619" s="12"/>
      <c r="E2619" s="12"/>
      <c r="F2619" s="12"/>
      <c r="G2619" s="12" t="str">
        <f t="shared" si="249"/>
        <v/>
      </c>
      <c r="H2619" s="12"/>
      <c r="I2619" s="12"/>
      <c r="J2619" s="12"/>
      <c r="K2619" s="12">
        <f t="shared" si="250"/>
        <v>0</v>
      </c>
      <c r="L2619" s="12"/>
      <c r="M2619" s="12"/>
      <c r="N2619" s="12" t="b">
        <f t="shared" si="251"/>
        <v>1</v>
      </c>
      <c r="O2619" s="12" t="e">
        <f>VLOOKUP(G2619,[1]CTDaoKhung!$C$5:$L$726,2,0)</f>
        <v>#N/A</v>
      </c>
      <c r="P2619" s="12" t="e">
        <f t="shared" si="252"/>
        <v>#N/A</v>
      </c>
      <c r="Q2619" s="12"/>
      <c r="R2619" s="12"/>
    </row>
    <row r="2620" spans="1:18" hidden="1" x14ac:dyDescent="0.3">
      <c r="A2620" s="12"/>
      <c r="B2620" s="12"/>
      <c r="C2620" s="12" t="str">
        <f t="shared" si="253"/>
        <v/>
      </c>
      <c r="D2620" s="12"/>
      <c r="E2620" s="12"/>
      <c r="F2620" s="12"/>
      <c r="G2620" s="12" t="str">
        <f t="shared" si="249"/>
        <v/>
      </c>
      <c r="H2620" s="12"/>
      <c r="I2620" s="12"/>
      <c r="J2620" s="12"/>
      <c r="K2620" s="12">
        <f t="shared" si="250"/>
        <v>0</v>
      </c>
      <c r="L2620" s="12"/>
      <c r="M2620" s="12"/>
      <c r="N2620" s="12" t="b">
        <f t="shared" si="251"/>
        <v>1</v>
      </c>
      <c r="O2620" s="12" t="e">
        <f>VLOOKUP(G2620,[1]CTDaoKhung!$C$5:$L$726,2,0)</f>
        <v>#N/A</v>
      </c>
      <c r="P2620" s="12" t="e">
        <f t="shared" si="252"/>
        <v>#N/A</v>
      </c>
      <c r="Q2620" s="12"/>
      <c r="R2620" s="12"/>
    </row>
    <row r="2621" spans="1:18" hidden="1" x14ac:dyDescent="0.3">
      <c r="A2621" s="12"/>
      <c r="B2621" s="12"/>
      <c r="C2621" s="12" t="str">
        <f t="shared" si="253"/>
        <v/>
      </c>
      <c r="D2621" s="12"/>
      <c r="E2621" s="12"/>
      <c r="F2621" s="12"/>
      <c r="G2621" s="12" t="str">
        <f t="shared" si="249"/>
        <v/>
      </c>
      <c r="H2621" s="12"/>
      <c r="I2621" s="12"/>
      <c r="J2621" s="12"/>
      <c r="K2621" s="12">
        <f t="shared" si="250"/>
        <v>0</v>
      </c>
      <c r="L2621" s="12"/>
      <c r="M2621" s="12"/>
      <c r="N2621" s="12" t="b">
        <f t="shared" si="251"/>
        <v>1</v>
      </c>
      <c r="O2621" s="12" t="e">
        <f>VLOOKUP(G2621,[1]CTDaoKhung!$C$5:$L$726,2,0)</f>
        <v>#N/A</v>
      </c>
      <c r="P2621" s="12" t="e">
        <f t="shared" si="252"/>
        <v>#N/A</v>
      </c>
      <c r="Q2621" s="12"/>
      <c r="R2621" s="12"/>
    </row>
    <row r="2622" spans="1:18" hidden="1" x14ac:dyDescent="0.3">
      <c r="A2622" s="12"/>
      <c r="B2622" s="12"/>
      <c r="C2622" s="12" t="str">
        <f t="shared" si="253"/>
        <v/>
      </c>
      <c r="D2622" s="12"/>
      <c r="E2622" s="12"/>
      <c r="F2622" s="12"/>
      <c r="G2622" s="12" t="str">
        <f t="shared" si="249"/>
        <v/>
      </c>
      <c r="H2622" s="12"/>
      <c r="I2622" s="12"/>
      <c r="J2622" s="12"/>
      <c r="K2622" s="12">
        <f t="shared" si="250"/>
        <v>0</v>
      </c>
      <c r="L2622" s="12"/>
      <c r="M2622" s="12"/>
      <c r="N2622" s="12" t="b">
        <f t="shared" si="251"/>
        <v>1</v>
      </c>
      <c r="O2622" s="12" t="e">
        <f>VLOOKUP(G2622,[1]CTDaoKhung!$C$5:$L$726,2,0)</f>
        <v>#N/A</v>
      </c>
      <c r="P2622" s="12" t="e">
        <f t="shared" si="252"/>
        <v>#N/A</v>
      </c>
      <c r="Q2622" s="12"/>
      <c r="R2622" s="12"/>
    </row>
    <row r="2623" spans="1:18" hidden="1" x14ac:dyDescent="0.3">
      <c r="A2623" s="12"/>
      <c r="B2623" s="12"/>
      <c r="C2623" s="12" t="str">
        <f t="shared" si="253"/>
        <v/>
      </c>
      <c r="D2623" s="12"/>
      <c r="E2623" s="12"/>
      <c r="F2623" s="12"/>
      <c r="G2623" s="12" t="str">
        <f t="shared" si="249"/>
        <v/>
      </c>
      <c r="H2623" s="12"/>
      <c r="I2623" s="12"/>
      <c r="J2623" s="12"/>
      <c r="K2623" s="12">
        <f t="shared" si="250"/>
        <v>0</v>
      </c>
      <c r="L2623" s="12"/>
      <c r="M2623" s="12"/>
      <c r="N2623" s="12" t="b">
        <f t="shared" si="251"/>
        <v>1</v>
      </c>
      <c r="O2623" s="12" t="e">
        <f>VLOOKUP(G2623,[1]CTDaoKhung!$C$5:$L$726,2,0)</f>
        <v>#N/A</v>
      </c>
      <c r="P2623" s="12" t="e">
        <f t="shared" si="252"/>
        <v>#N/A</v>
      </c>
      <c r="Q2623" s="12"/>
      <c r="R2623" s="12"/>
    </row>
    <row r="2624" spans="1:18" hidden="1" x14ac:dyDescent="0.3">
      <c r="A2624" s="12"/>
      <c r="B2624" s="12"/>
      <c r="C2624" s="12" t="str">
        <f t="shared" si="253"/>
        <v/>
      </c>
      <c r="D2624" s="12"/>
      <c r="E2624" s="12"/>
      <c r="F2624" s="12"/>
      <c r="G2624" s="12" t="str">
        <f t="shared" si="249"/>
        <v/>
      </c>
      <c r="H2624" s="12"/>
      <c r="I2624" s="12"/>
      <c r="J2624" s="12"/>
      <c r="K2624" s="12">
        <f t="shared" si="250"/>
        <v>0</v>
      </c>
      <c r="L2624" s="12"/>
      <c r="M2624" s="12"/>
      <c r="N2624" s="12" t="b">
        <f t="shared" si="251"/>
        <v>1</v>
      </c>
      <c r="O2624" s="12" t="e">
        <f>VLOOKUP(G2624,[1]CTDaoKhung!$C$5:$L$726,2,0)</f>
        <v>#N/A</v>
      </c>
      <c r="P2624" s="12" t="e">
        <f t="shared" si="252"/>
        <v>#N/A</v>
      </c>
      <c r="Q2624" s="12"/>
      <c r="R2624" s="12"/>
    </row>
    <row r="2625" spans="1:18" hidden="1" x14ac:dyDescent="0.3">
      <c r="A2625" s="12"/>
      <c r="B2625" s="12"/>
      <c r="C2625" s="12" t="str">
        <f t="shared" si="253"/>
        <v/>
      </c>
      <c r="D2625" s="12"/>
      <c r="E2625" s="12"/>
      <c r="F2625" s="12"/>
      <c r="G2625" s="12" t="str">
        <f t="shared" si="249"/>
        <v/>
      </c>
      <c r="H2625" s="12"/>
      <c r="I2625" s="12"/>
      <c r="J2625" s="12"/>
      <c r="K2625" s="12">
        <f t="shared" si="250"/>
        <v>0</v>
      </c>
      <c r="L2625" s="12"/>
      <c r="M2625" s="12"/>
      <c r="N2625" s="12" t="b">
        <f t="shared" si="251"/>
        <v>1</v>
      </c>
      <c r="O2625" s="12" t="e">
        <f>VLOOKUP(G2625,[1]CTDaoKhung!$C$5:$L$726,2,0)</f>
        <v>#N/A</v>
      </c>
      <c r="P2625" s="12" t="e">
        <f t="shared" si="252"/>
        <v>#N/A</v>
      </c>
      <c r="Q2625" s="12"/>
      <c r="R2625" s="12"/>
    </row>
    <row r="2626" spans="1:18" hidden="1" x14ac:dyDescent="0.3">
      <c r="A2626" s="12"/>
      <c r="B2626" s="12"/>
      <c r="C2626" s="12" t="str">
        <f t="shared" si="253"/>
        <v/>
      </c>
      <c r="D2626" s="12"/>
      <c r="E2626" s="12"/>
      <c r="F2626" s="12"/>
      <c r="G2626" s="12" t="str">
        <f t="shared" si="249"/>
        <v/>
      </c>
      <c r="H2626" s="12"/>
      <c r="I2626" s="12"/>
      <c r="J2626" s="12"/>
      <c r="K2626" s="12">
        <f t="shared" si="250"/>
        <v>0</v>
      </c>
      <c r="L2626" s="12"/>
      <c r="M2626" s="12"/>
      <c r="N2626" s="12" t="b">
        <f t="shared" si="251"/>
        <v>1</v>
      </c>
      <c r="O2626" s="12" t="e">
        <f>VLOOKUP(G2626,[1]CTDaoKhung!$C$5:$L$726,2,0)</f>
        <v>#N/A</v>
      </c>
      <c r="P2626" s="12" t="e">
        <f t="shared" si="252"/>
        <v>#N/A</v>
      </c>
      <c r="Q2626" s="12"/>
      <c r="R2626" s="12"/>
    </row>
    <row r="2627" spans="1:18" hidden="1" x14ac:dyDescent="0.3">
      <c r="A2627" s="12"/>
      <c r="B2627" s="12"/>
      <c r="C2627" s="12" t="str">
        <f t="shared" si="253"/>
        <v/>
      </c>
      <c r="D2627" s="12"/>
      <c r="E2627" s="12"/>
      <c r="F2627" s="12"/>
      <c r="G2627" s="12" t="str">
        <f t="shared" ref="G2627:G2690" si="254">E2627&amp;F2627</f>
        <v/>
      </c>
      <c r="H2627" s="12"/>
      <c r="I2627" s="12"/>
      <c r="J2627" s="12"/>
      <c r="K2627" s="12">
        <f t="shared" ref="K2627:K2690" si="255">D2627</f>
        <v>0</v>
      </c>
      <c r="L2627" s="12"/>
      <c r="M2627" s="12"/>
      <c r="N2627" s="12" t="b">
        <f t="shared" ref="N2627:N2690" si="256">L2627=M2627</f>
        <v>1</v>
      </c>
      <c r="O2627" s="12" t="e">
        <f>VLOOKUP(G2627,[1]CTDaoKhung!$C$5:$L$726,2,0)</f>
        <v>#N/A</v>
      </c>
      <c r="P2627" s="12" t="e">
        <f t="shared" ref="P2627:P2690" si="257">H2627=O2627</f>
        <v>#N/A</v>
      </c>
      <c r="Q2627" s="12"/>
      <c r="R2627" s="12"/>
    </row>
    <row r="2628" spans="1:18" hidden="1" x14ac:dyDescent="0.3">
      <c r="A2628" s="12"/>
      <c r="B2628" s="12"/>
      <c r="C2628" s="12" t="str">
        <f t="shared" si="253"/>
        <v/>
      </c>
      <c r="D2628" s="12"/>
      <c r="E2628" s="12"/>
      <c r="F2628" s="12"/>
      <c r="G2628" s="12" t="str">
        <f t="shared" si="254"/>
        <v/>
      </c>
      <c r="H2628" s="12"/>
      <c r="I2628" s="12"/>
      <c r="J2628" s="12"/>
      <c r="K2628" s="12">
        <f t="shared" si="255"/>
        <v>0</v>
      </c>
      <c r="L2628" s="12"/>
      <c r="M2628" s="12"/>
      <c r="N2628" s="12" t="b">
        <f t="shared" si="256"/>
        <v>1</v>
      </c>
      <c r="O2628" s="12" t="e">
        <f>VLOOKUP(G2628,[1]CTDaoKhung!$C$5:$L$726,2,0)</f>
        <v>#N/A</v>
      </c>
      <c r="P2628" s="12" t="e">
        <f t="shared" si="257"/>
        <v>#N/A</v>
      </c>
      <c r="Q2628" s="12"/>
      <c r="R2628" s="12"/>
    </row>
    <row r="2629" spans="1:18" hidden="1" x14ac:dyDescent="0.3">
      <c r="A2629" s="12"/>
      <c r="B2629" s="12"/>
      <c r="C2629" s="12" t="str">
        <f t="shared" si="253"/>
        <v/>
      </c>
      <c r="D2629" s="12"/>
      <c r="E2629" s="12"/>
      <c r="F2629" s="12"/>
      <c r="G2629" s="12" t="str">
        <f t="shared" si="254"/>
        <v/>
      </c>
      <c r="H2629" s="12"/>
      <c r="I2629" s="12"/>
      <c r="J2629" s="12"/>
      <c r="K2629" s="12">
        <f t="shared" si="255"/>
        <v>0</v>
      </c>
      <c r="L2629" s="12"/>
      <c r="M2629" s="12"/>
      <c r="N2629" s="12" t="b">
        <f t="shared" si="256"/>
        <v>1</v>
      </c>
      <c r="O2629" s="12" t="e">
        <f>VLOOKUP(G2629,[1]CTDaoKhung!$C$5:$L$726,2,0)</f>
        <v>#N/A</v>
      </c>
      <c r="P2629" s="12" t="e">
        <f t="shared" si="257"/>
        <v>#N/A</v>
      </c>
      <c r="Q2629" s="12"/>
      <c r="R2629" s="12"/>
    </row>
    <row r="2630" spans="1:18" hidden="1" x14ac:dyDescent="0.3">
      <c r="A2630" s="12"/>
      <c r="B2630" s="12"/>
      <c r="C2630" s="12" t="str">
        <f t="shared" si="253"/>
        <v/>
      </c>
      <c r="D2630" s="12"/>
      <c r="E2630" s="12"/>
      <c r="F2630" s="12"/>
      <c r="G2630" s="12" t="str">
        <f t="shared" si="254"/>
        <v/>
      </c>
      <c r="H2630" s="12"/>
      <c r="I2630" s="12"/>
      <c r="J2630" s="12"/>
      <c r="K2630" s="12">
        <f t="shared" si="255"/>
        <v>0</v>
      </c>
      <c r="L2630" s="12"/>
      <c r="M2630" s="12"/>
      <c r="N2630" s="12" t="b">
        <f t="shared" si="256"/>
        <v>1</v>
      </c>
      <c r="O2630" s="12" t="e">
        <f>VLOOKUP(G2630,[1]CTDaoKhung!$C$5:$L$726,2,0)</f>
        <v>#N/A</v>
      </c>
      <c r="P2630" s="12" t="e">
        <f t="shared" si="257"/>
        <v>#N/A</v>
      </c>
      <c r="Q2630" s="12"/>
      <c r="R2630" s="12"/>
    </row>
    <row r="2631" spans="1:18" hidden="1" x14ac:dyDescent="0.3">
      <c r="A2631" s="12"/>
      <c r="B2631" s="12"/>
      <c r="C2631" s="12" t="str">
        <f t="shared" si="253"/>
        <v/>
      </c>
      <c r="D2631" s="12"/>
      <c r="E2631" s="12"/>
      <c r="F2631" s="12"/>
      <c r="G2631" s="12" t="str">
        <f t="shared" si="254"/>
        <v/>
      </c>
      <c r="H2631" s="12"/>
      <c r="I2631" s="12"/>
      <c r="J2631" s="12"/>
      <c r="K2631" s="12">
        <f t="shared" si="255"/>
        <v>0</v>
      </c>
      <c r="L2631" s="12"/>
      <c r="M2631" s="12"/>
      <c r="N2631" s="12" t="b">
        <f t="shared" si="256"/>
        <v>1</v>
      </c>
      <c r="O2631" s="12" t="e">
        <f>VLOOKUP(G2631,[1]CTDaoKhung!$C$5:$L$726,2,0)</f>
        <v>#N/A</v>
      </c>
      <c r="P2631" s="12" t="e">
        <f t="shared" si="257"/>
        <v>#N/A</v>
      </c>
      <c r="Q2631" s="12"/>
      <c r="R2631" s="12"/>
    </row>
    <row r="2632" spans="1:18" hidden="1" x14ac:dyDescent="0.3">
      <c r="A2632" s="12"/>
      <c r="B2632" s="12"/>
      <c r="C2632" s="12" t="str">
        <f t="shared" si="253"/>
        <v/>
      </c>
      <c r="D2632" s="12"/>
      <c r="E2632" s="12"/>
      <c r="F2632" s="12"/>
      <c r="G2632" s="12" t="str">
        <f t="shared" si="254"/>
        <v/>
      </c>
      <c r="H2632" s="12"/>
      <c r="I2632" s="12"/>
      <c r="J2632" s="12"/>
      <c r="K2632" s="12">
        <f t="shared" si="255"/>
        <v>0</v>
      </c>
      <c r="L2632" s="12"/>
      <c r="M2632" s="12"/>
      <c r="N2632" s="12" t="b">
        <f t="shared" si="256"/>
        <v>1</v>
      </c>
      <c r="O2632" s="12" t="e">
        <f>VLOOKUP(G2632,[1]CTDaoKhung!$C$5:$L$726,2,0)</f>
        <v>#N/A</v>
      </c>
      <c r="P2632" s="12" t="e">
        <f t="shared" si="257"/>
        <v>#N/A</v>
      </c>
      <c r="Q2632" s="12"/>
      <c r="R2632" s="12"/>
    </row>
    <row r="2633" spans="1:18" hidden="1" x14ac:dyDescent="0.3">
      <c r="A2633" s="12"/>
      <c r="B2633" s="12"/>
      <c r="C2633" s="12" t="str">
        <f t="shared" si="253"/>
        <v/>
      </c>
      <c r="D2633" s="12"/>
      <c r="E2633" s="12"/>
      <c r="F2633" s="12"/>
      <c r="G2633" s="12" t="str">
        <f t="shared" si="254"/>
        <v/>
      </c>
      <c r="H2633" s="12"/>
      <c r="I2633" s="12"/>
      <c r="J2633" s="12"/>
      <c r="K2633" s="12">
        <f t="shared" si="255"/>
        <v>0</v>
      </c>
      <c r="L2633" s="12"/>
      <c r="M2633" s="12"/>
      <c r="N2633" s="12" t="b">
        <f t="shared" si="256"/>
        <v>1</v>
      </c>
      <c r="O2633" s="12" t="e">
        <f>VLOOKUP(G2633,[1]CTDaoKhung!$C$5:$L$726,2,0)</f>
        <v>#N/A</v>
      </c>
      <c r="P2633" s="12" t="e">
        <f t="shared" si="257"/>
        <v>#N/A</v>
      </c>
      <c r="Q2633" s="12"/>
      <c r="R2633" s="12"/>
    </row>
    <row r="2634" spans="1:18" hidden="1" x14ac:dyDescent="0.3">
      <c r="A2634" s="12"/>
      <c r="B2634" s="12"/>
      <c r="C2634" s="12" t="str">
        <f t="shared" si="253"/>
        <v/>
      </c>
      <c r="D2634" s="12"/>
      <c r="E2634" s="12"/>
      <c r="F2634" s="12"/>
      <c r="G2634" s="12" t="str">
        <f t="shared" si="254"/>
        <v/>
      </c>
      <c r="H2634" s="12"/>
      <c r="I2634" s="12"/>
      <c r="J2634" s="12"/>
      <c r="K2634" s="12">
        <f t="shared" si="255"/>
        <v>0</v>
      </c>
      <c r="L2634" s="12"/>
      <c r="M2634" s="12"/>
      <c r="N2634" s="12" t="b">
        <f t="shared" si="256"/>
        <v>1</v>
      </c>
      <c r="O2634" s="12" t="e">
        <f>VLOOKUP(G2634,[1]CTDaoKhung!$C$5:$L$726,2,0)</f>
        <v>#N/A</v>
      </c>
      <c r="P2634" s="12" t="e">
        <f t="shared" si="257"/>
        <v>#N/A</v>
      </c>
      <c r="Q2634" s="12"/>
      <c r="R2634" s="12"/>
    </row>
    <row r="2635" spans="1:18" hidden="1" x14ac:dyDescent="0.3">
      <c r="A2635" s="12"/>
      <c r="B2635" s="12"/>
      <c r="C2635" s="12" t="str">
        <f t="shared" si="253"/>
        <v/>
      </c>
      <c r="D2635" s="12"/>
      <c r="E2635" s="12"/>
      <c r="F2635" s="12"/>
      <c r="G2635" s="12" t="str">
        <f t="shared" si="254"/>
        <v/>
      </c>
      <c r="H2635" s="12"/>
      <c r="I2635" s="12"/>
      <c r="J2635" s="12"/>
      <c r="K2635" s="12">
        <f t="shared" si="255"/>
        <v>0</v>
      </c>
      <c r="L2635" s="12"/>
      <c r="M2635" s="12"/>
      <c r="N2635" s="12" t="b">
        <f t="shared" si="256"/>
        <v>1</v>
      </c>
      <c r="O2635" s="12" t="e">
        <f>VLOOKUP(G2635,[1]CTDaoKhung!$C$5:$L$726,2,0)</f>
        <v>#N/A</v>
      </c>
      <c r="P2635" s="12" t="e">
        <f t="shared" si="257"/>
        <v>#N/A</v>
      </c>
      <c r="Q2635" s="12"/>
      <c r="R2635" s="12"/>
    </row>
    <row r="2636" spans="1:18" hidden="1" x14ac:dyDescent="0.3">
      <c r="A2636" s="12"/>
      <c r="B2636" s="12"/>
      <c r="C2636" s="12" t="str">
        <f t="shared" si="253"/>
        <v/>
      </c>
      <c r="D2636" s="12"/>
      <c r="E2636" s="12"/>
      <c r="F2636" s="12"/>
      <c r="G2636" s="12" t="str">
        <f t="shared" si="254"/>
        <v/>
      </c>
      <c r="H2636" s="12"/>
      <c r="I2636" s="12"/>
      <c r="J2636" s="12"/>
      <c r="K2636" s="12">
        <f t="shared" si="255"/>
        <v>0</v>
      </c>
      <c r="L2636" s="12"/>
      <c r="M2636" s="12"/>
      <c r="N2636" s="12" t="b">
        <f t="shared" si="256"/>
        <v>1</v>
      </c>
      <c r="O2636" s="12" t="e">
        <f>VLOOKUP(G2636,[1]CTDaoKhung!$C$5:$L$726,2,0)</f>
        <v>#N/A</v>
      </c>
      <c r="P2636" s="12" t="e">
        <f t="shared" si="257"/>
        <v>#N/A</v>
      </c>
      <c r="Q2636" s="12"/>
      <c r="R2636" s="12"/>
    </row>
    <row r="2637" spans="1:18" hidden="1" x14ac:dyDescent="0.3">
      <c r="A2637" s="12"/>
      <c r="B2637" s="12"/>
      <c r="C2637" s="12" t="str">
        <f t="shared" si="253"/>
        <v/>
      </c>
      <c r="D2637" s="12"/>
      <c r="E2637" s="12"/>
      <c r="F2637" s="12"/>
      <c r="G2637" s="12" t="str">
        <f t="shared" si="254"/>
        <v/>
      </c>
      <c r="H2637" s="12"/>
      <c r="I2637" s="12"/>
      <c r="J2637" s="12"/>
      <c r="K2637" s="12">
        <f t="shared" si="255"/>
        <v>0</v>
      </c>
      <c r="L2637" s="12"/>
      <c r="M2637" s="12"/>
      <c r="N2637" s="12" t="b">
        <f t="shared" si="256"/>
        <v>1</v>
      </c>
      <c r="O2637" s="12" t="e">
        <f>VLOOKUP(G2637,[1]CTDaoKhung!$C$5:$L$726,2,0)</f>
        <v>#N/A</v>
      </c>
      <c r="P2637" s="12" t="e">
        <f t="shared" si="257"/>
        <v>#N/A</v>
      </c>
      <c r="Q2637" s="12"/>
      <c r="R2637" s="12"/>
    </row>
    <row r="2638" spans="1:18" hidden="1" x14ac:dyDescent="0.3">
      <c r="A2638" s="12"/>
      <c r="B2638" s="12"/>
      <c r="C2638" s="12" t="str">
        <f t="shared" si="253"/>
        <v/>
      </c>
      <c r="D2638" s="12"/>
      <c r="E2638" s="12"/>
      <c r="F2638" s="12"/>
      <c r="G2638" s="12" t="str">
        <f t="shared" si="254"/>
        <v/>
      </c>
      <c r="H2638" s="12"/>
      <c r="I2638" s="12"/>
      <c r="J2638" s="12"/>
      <c r="K2638" s="12">
        <f t="shared" si="255"/>
        <v>0</v>
      </c>
      <c r="L2638" s="12"/>
      <c r="M2638" s="12"/>
      <c r="N2638" s="12" t="b">
        <f t="shared" si="256"/>
        <v>1</v>
      </c>
      <c r="O2638" s="12" t="e">
        <f>VLOOKUP(G2638,[1]CTDaoKhung!$C$5:$L$726,2,0)</f>
        <v>#N/A</v>
      </c>
      <c r="P2638" s="12" t="e">
        <f t="shared" si="257"/>
        <v>#N/A</v>
      </c>
      <c r="Q2638" s="12"/>
      <c r="R2638" s="12"/>
    </row>
    <row r="2639" spans="1:18" hidden="1" x14ac:dyDescent="0.3">
      <c r="A2639" s="12"/>
      <c r="B2639" s="12"/>
      <c r="C2639" s="12" t="str">
        <f t="shared" si="253"/>
        <v/>
      </c>
      <c r="D2639" s="12"/>
      <c r="E2639" s="12"/>
      <c r="F2639" s="12"/>
      <c r="G2639" s="12" t="str">
        <f t="shared" si="254"/>
        <v/>
      </c>
      <c r="H2639" s="12"/>
      <c r="I2639" s="12"/>
      <c r="J2639" s="12"/>
      <c r="K2639" s="12">
        <f t="shared" si="255"/>
        <v>0</v>
      </c>
      <c r="L2639" s="12"/>
      <c r="M2639" s="12"/>
      <c r="N2639" s="12" t="b">
        <f t="shared" si="256"/>
        <v>1</v>
      </c>
      <c r="O2639" s="12" t="e">
        <f>VLOOKUP(G2639,[1]CTDaoKhung!$C$5:$L$726,2,0)</f>
        <v>#N/A</v>
      </c>
      <c r="P2639" s="12" t="e">
        <f t="shared" si="257"/>
        <v>#N/A</v>
      </c>
      <c r="Q2639" s="12"/>
      <c r="R2639" s="12"/>
    </row>
    <row r="2640" spans="1:18" hidden="1" x14ac:dyDescent="0.3">
      <c r="A2640" s="12"/>
      <c r="B2640" s="12"/>
      <c r="C2640" s="12" t="str">
        <f t="shared" si="253"/>
        <v/>
      </c>
      <c r="D2640" s="12"/>
      <c r="E2640" s="12"/>
      <c r="F2640" s="12"/>
      <c r="G2640" s="12" t="str">
        <f t="shared" si="254"/>
        <v/>
      </c>
      <c r="H2640" s="12"/>
      <c r="I2640" s="12"/>
      <c r="J2640" s="12"/>
      <c r="K2640" s="12">
        <f t="shared" si="255"/>
        <v>0</v>
      </c>
      <c r="L2640" s="12"/>
      <c r="M2640" s="12"/>
      <c r="N2640" s="12" t="b">
        <f t="shared" si="256"/>
        <v>1</v>
      </c>
      <c r="O2640" s="12" t="e">
        <f>VLOOKUP(G2640,[1]CTDaoKhung!$C$5:$L$726,2,0)</f>
        <v>#N/A</v>
      </c>
      <c r="P2640" s="12" t="e">
        <f t="shared" si="257"/>
        <v>#N/A</v>
      </c>
      <c r="Q2640" s="12"/>
      <c r="R2640" s="12"/>
    </row>
    <row r="2641" spans="1:18" hidden="1" x14ac:dyDescent="0.3">
      <c r="A2641" s="12"/>
      <c r="B2641" s="12"/>
      <c r="C2641" s="12" t="str">
        <f t="shared" si="253"/>
        <v/>
      </c>
      <c r="D2641" s="12"/>
      <c r="E2641" s="12"/>
      <c r="F2641" s="12"/>
      <c r="G2641" s="12" t="str">
        <f t="shared" si="254"/>
        <v/>
      </c>
      <c r="H2641" s="12"/>
      <c r="I2641" s="12"/>
      <c r="J2641" s="12"/>
      <c r="K2641" s="12">
        <f t="shared" si="255"/>
        <v>0</v>
      </c>
      <c r="L2641" s="12"/>
      <c r="M2641" s="12"/>
      <c r="N2641" s="12" t="b">
        <f t="shared" si="256"/>
        <v>1</v>
      </c>
      <c r="O2641" s="12" t="e">
        <f>VLOOKUP(G2641,[1]CTDaoKhung!$C$5:$L$726,2,0)</f>
        <v>#N/A</v>
      </c>
      <c r="P2641" s="12" t="e">
        <f t="shared" si="257"/>
        <v>#N/A</v>
      </c>
      <c r="Q2641" s="12"/>
      <c r="R2641" s="12"/>
    </row>
    <row r="2642" spans="1:18" hidden="1" x14ac:dyDescent="0.3">
      <c r="A2642" s="12"/>
      <c r="B2642" s="12"/>
      <c r="C2642" s="12" t="str">
        <f t="shared" ref="C2642:C2705" si="258">MID(F2642,5,2)</f>
        <v/>
      </c>
      <c r="D2642" s="12"/>
      <c r="E2642" s="12"/>
      <c r="F2642" s="12"/>
      <c r="G2642" s="12" t="str">
        <f t="shared" si="254"/>
        <v/>
      </c>
      <c r="H2642" s="12"/>
      <c r="I2642" s="12"/>
      <c r="J2642" s="12"/>
      <c r="K2642" s="12">
        <f t="shared" si="255"/>
        <v>0</v>
      </c>
      <c r="L2642" s="12"/>
      <c r="M2642" s="12"/>
      <c r="N2642" s="12" t="b">
        <f t="shared" si="256"/>
        <v>1</v>
      </c>
      <c r="O2642" s="12" t="e">
        <f>VLOOKUP(G2642,[1]CTDaoKhung!$C$5:$L$726,2,0)</f>
        <v>#N/A</v>
      </c>
      <c r="P2642" s="12" t="e">
        <f t="shared" si="257"/>
        <v>#N/A</v>
      </c>
      <c r="Q2642" s="12"/>
      <c r="R2642" s="12"/>
    </row>
    <row r="2643" spans="1:18" hidden="1" x14ac:dyDescent="0.3">
      <c r="A2643" s="12"/>
      <c r="B2643" s="12"/>
      <c r="C2643" s="12" t="str">
        <f t="shared" si="258"/>
        <v/>
      </c>
      <c r="D2643" s="12"/>
      <c r="E2643" s="12"/>
      <c r="F2643" s="12"/>
      <c r="G2643" s="12" t="str">
        <f t="shared" si="254"/>
        <v/>
      </c>
      <c r="H2643" s="12"/>
      <c r="I2643" s="12"/>
      <c r="J2643" s="12"/>
      <c r="K2643" s="12">
        <f t="shared" si="255"/>
        <v>0</v>
      </c>
      <c r="L2643" s="12"/>
      <c r="M2643" s="12"/>
      <c r="N2643" s="12" t="b">
        <f t="shared" si="256"/>
        <v>1</v>
      </c>
      <c r="O2643" s="12" t="e">
        <f>VLOOKUP(G2643,[1]CTDaoKhung!$C$5:$L$726,2,0)</f>
        <v>#N/A</v>
      </c>
      <c r="P2643" s="12" t="e">
        <f t="shared" si="257"/>
        <v>#N/A</v>
      </c>
      <c r="Q2643" s="12"/>
      <c r="R2643" s="12"/>
    </row>
    <row r="2644" spans="1:18" hidden="1" x14ac:dyDescent="0.3">
      <c r="A2644" s="12"/>
      <c r="B2644" s="12"/>
      <c r="C2644" s="12" t="str">
        <f t="shared" si="258"/>
        <v/>
      </c>
      <c r="D2644" s="12"/>
      <c r="E2644" s="12"/>
      <c r="F2644" s="12"/>
      <c r="G2644" s="12" t="str">
        <f t="shared" si="254"/>
        <v/>
      </c>
      <c r="H2644" s="12"/>
      <c r="I2644" s="12"/>
      <c r="J2644" s="12"/>
      <c r="K2644" s="12">
        <f t="shared" si="255"/>
        <v>0</v>
      </c>
      <c r="L2644" s="12"/>
      <c r="M2644" s="12"/>
      <c r="N2644" s="12" t="b">
        <f t="shared" si="256"/>
        <v>1</v>
      </c>
      <c r="O2644" s="12" t="e">
        <f>VLOOKUP(G2644,[1]CTDaoKhung!$C$5:$L$726,2,0)</f>
        <v>#N/A</v>
      </c>
      <c r="P2644" s="12" t="e">
        <f t="shared" si="257"/>
        <v>#N/A</v>
      </c>
      <c r="Q2644" s="12"/>
      <c r="R2644" s="12"/>
    </row>
    <row r="2645" spans="1:18" hidden="1" x14ac:dyDescent="0.3">
      <c r="A2645" s="12"/>
      <c r="B2645" s="12"/>
      <c r="C2645" s="12" t="str">
        <f t="shared" si="258"/>
        <v/>
      </c>
      <c r="D2645" s="12"/>
      <c r="E2645" s="12"/>
      <c r="F2645" s="12"/>
      <c r="G2645" s="12" t="str">
        <f t="shared" si="254"/>
        <v/>
      </c>
      <c r="H2645" s="12"/>
      <c r="I2645" s="12"/>
      <c r="J2645" s="12"/>
      <c r="K2645" s="12">
        <f t="shared" si="255"/>
        <v>0</v>
      </c>
      <c r="L2645" s="12"/>
      <c r="M2645" s="12"/>
      <c r="N2645" s="12" t="b">
        <f t="shared" si="256"/>
        <v>1</v>
      </c>
      <c r="O2645" s="12" t="e">
        <f>VLOOKUP(G2645,[1]CTDaoKhung!$C$5:$L$726,2,0)</f>
        <v>#N/A</v>
      </c>
      <c r="P2645" s="12" t="e">
        <f t="shared" si="257"/>
        <v>#N/A</v>
      </c>
      <c r="Q2645" s="12"/>
      <c r="R2645" s="12"/>
    </row>
    <row r="2646" spans="1:18" hidden="1" x14ac:dyDescent="0.3">
      <c r="A2646" s="12"/>
      <c r="B2646" s="12"/>
      <c r="C2646" s="12" t="str">
        <f t="shared" si="258"/>
        <v/>
      </c>
      <c r="D2646" s="12"/>
      <c r="E2646" s="12"/>
      <c r="F2646" s="12"/>
      <c r="G2646" s="12" t="str">
        <f t="shared" si="254"/>
        <v/>
      </c>
      <c r="H2646" s="12"/>
      <c r="I2646" s="12"/>
      <c r="J2646" s="12"/>
      <c r="K2646" s="12">
        <f t="shared" si="255"/>
        <v>0</v>
      </c>
      <c r="L2646" s="12"/>
      <c r="M2646" s="12"/>
      <c r="N2646" s="12" t="b">
        <f t="shared" si="256"/>
        <v>1</v>
      </c>
      <c r="O2646" s="12" t="e">
        <f>VLOOKUP(G2646,[1]CTDaoKhung!$C$5:$L$726,2,0)</f>
        <v>#N/A</v>
      </c>
      <c r="P2646" s="12" t="e">
        <f t="shared" si="257"/>
        <v>#N/A</v>
      </c>
      <c r="Q2646" s="12"/>
      <c r="R2646" s="12"/>
    </row>
    <row r="2647" spans="1:18" hidden="1" x14ac:dyDescent="0.3">
      <c r="A2647" s="12"/>
      <c r="B2647" s="12"/>
      <c r="C2647" s="12" t="str">
        <f t="shared" si="258"/>
        <v/>
      </c>
      <c r="D2647" s="12"/>
      <c r="E2647" s="12"/>
      <c r="F2647" s="12"/>
      <c r="G2647" s="12" t="str">
        <f t="shared" si="254"/>
        <v/>
      </c>
      <c r="H2647" s="12"/>
      <c r="I2647" s="12"/>
      <c r="J2647" s="12"/>
      <c r="K2647" s="12">
        <f t="shared" si="255"/>
        <v>0</v>
      </c>
      <c r="L2647" s="12"/>
      <c r="M2647" s="12"/>
      <c r="N2647" s="12" t="b">
        <f t="shared" si="256"/>
        <v>1</v>
      </c>
      <c r="O2647" s="12" t="e">
        <f>VLOOKUP(G2647,[1]CTDaoKhung!$C$5:$L$726,2,0)</f>
        <v>#N/A</v>
      </c>
      <c r="P2647" s="12" t="e">
        <f t="shared" si="257"/>
        <v>#N/A</v>
      </c>
      <c r="Q2647" s="12"/>
      <c r="R2647" s="12"/>
    </row>
    <row r="2648" spans="1:18" hidden="1" x14ac:dyDescent="0.3">
      <c r="A2648" s="12"/>
      <c r="B2648" s="12"/>
      <c r="C2648" s="12" t="str">
        <f t="shared" si="258"/>
        <v/>
      </c>
      <c r="D2648" s="12"/>
      <c r="E2648" s="12"/>
      <c r="F2648" s="12"/>
      <c r="G2648" s="12" t="str">
        <f t="shared" si="254"/>
        <v/>
      </c>
      <c r="H2648" s="12"/>
      <c r="I2648" s="12"/>
      <c r="J2648" s="12"/>
      <c r="K2648" s="12">
        <f t="shared" si="255"/>
        <v>0</v>
      </c>
      <c r="L2648" s="12"/>
      <c r="M2648" s="12"/>
      <c r="N2648" s="12" t="b">
        <f t="shared" si="256"/>
        <v>1</v>
      </c>
      <c r="O2648" s="12" t="e">
        <f>VLOOKUP(G2648,[1]CTDaoKhung!$C$5:$L$726,2,0)</f>
        <v>#N/A</v>
      </c>
      <c r="P2648" s="12" t="e">
        <f t="shared" si="257"/>
        <v>#N/A</v>
      </c>
      <c r="Q2648" s="12"/>
      <c r="R2648" s="12"/>
    </row>
    <row r="2649" spans="1:18" hidden="1" x14ac:dyDescent="0.3">
      <c r="A2649" s="12"/>
      <c r="B2649" s="12"/>
      <c r="C2649" s="12" t="str">
        <f t="shared" si="258"/>
        <v/>
      </c>
      <c r="D2649" s="12"/>
      <c r="E2649" s="12"/>
      <c r="F2649" s="12"/>
      <c r="G2649" s="12" t="str">
        <f t="shared" si="254"/>
        <v/>
      </c>
      <c r="H2649" s="12"/>
      <c r="I2649" s="12"/>
      <c r="J2649" s="12"/>
      <c r="K2649" s="12">
        <f t="shared" si="255"/>
        <v>0</v>
      </c>
      <c r="L2649" s="12"/>
      <c r="M2649" s="12"/>
      <c r="N2649" s="12" t="b">
        <f t="shared" si="256"/>
        <v>1</v>
      </c>
      <c r="O2649" s="12" t="e">
        <f>VLOOKUP(G2649,[1]CTDaoKhung!$C$5:$L$726,2,0)</f>
        <v>#N/A</v>
      </c>
      <c r="P2649" s="12" t="e">
        <f t="shared" si="257"/>
        <v>#N/A</v>
      </c>
      <c r="Q2649" s="12"/>
      <c r="R2649" s="12"/>
    </row>
    <row r="2650" spans="1:18" hidden="1" x14ac:dyDescent="0.3">
      <c r="A2650" s="12"/>
      <c r="B2650" s="12"/>
      <c r="C2650" s="12" t="str">
        <f t="shared" si="258"/>
        <v/>
      </c>
      <c r="D2650" s="12"/>
      <c r="E2650" s="12"/>
      <c r="F2650" s="12"/>
      <c r="G2650" s="12" t="str">
        <f t="shared" si="254"/>
        <v/>
      </c>
      <c r="H2650" s="12"/>
      <c r="I2650" s="12"/>
      <c r="J2650" s="12"/>
      <c r="K2650" s="12">
        <f t="shared" si="255"/>
        <v>0</v>
      </c>
      <c r="L2650" s="12"/>
      <c r="M2650" s="12"/>
      <c r="N2650" s="12" t="b">
        <f t="shared" si="256"/>
        <v>1</v>
      </c>
      <c r="O2650" s="12" t="e">
        <f>VLOOKUP(G2650,[1]CTDaoKhung!$C$5:$L$726,2,0)</f>
        <v>#N/A</v>
      </c>
      <c r="P2650" s="12" t="e">
        <f t="shared" si="257"/>
        <v>#N/A</v>
      </c>
      <c r="Q2650" s="12"/>
      <c r="R2650" s="12"/>
    </row>
    <row r="2651" spans="1:18" hidden="1" x14ac:dyDescent="0.3">
      <c r="A2651" s="12"/>
      <c r="B2651" s="12"/>
      <c r="C2651" s="12" t="str">
        <f t="shared" si="258"/>
        <v/>
      </c>
      <c r="D2651" s="12"/>
      <c r="E2651" s="12"/>
      <c r="F2651" s="12"/>
      <c r="G2651" s="12" t="str">
        <f t="shared" si="254"/>
        <v/>
      </c>
      <c r="H2651" s="12"/>
      <c r="I2651" s="12"/>
      <c r="J2651" s="12"/>
      <c r="K2651" s="12">
        <f t="shared" si="255"/>
        <v>0</v>
      </c>
      <c r="L2651" s="12"/>
      <c r="M2651" s="12"/>
      <c r="N2651" s="12" t="b">
        <f t="shared" si="256"/>
        <v>1</v>
      </c>
      <c r="O2651" s="12" t="e">
        <f>VLOOKUP(G2651,[1]CTDaoKhung!$C$5:$L$726,2,0)</f>
        <v>#N/A</v>
      </c>
      <c r="P2651" s="12" t="e">
        <f t="shared" si="257"/>
        <v>#N/A</v>
      </c>
      <c r="Q2651" s="12"/>
      <c r="R2651" s="12"/>
    </row>
    <row r="2652" spans="1:18" hidden="1" x14ac:dyDescent="0.3">
      <c r="A2652" s="12"/>
      <c r="B2652" s="12"/>
      <c r="C2652" s="12" t="str">
        <f t="shared" si="258"/>
        <v/>
      </c>
      <c r="D2652" s="12"/>
      <c r="E2652" s="12"/>
      <c r="F2652" s="12"/>
      <c r="G2652" s="12" t="str">
        <f t="shared" si="254"/>
        <v/>
      </c>
      <c r="H2652" s="12"/>
      <c r="I2652" s="12"/>
      <c r="J2652" s="12"/>
      <c r="K2652" s="12">
        <f t="shared" si="255"/>
        <v>0</v>
      </c>
      <c r="L2652" s="12"/>
      <c r="M2652" s="12"/>
      <c r="N2652" s="12" t="b">
        <f t="shared" si="256"/>
        <v>1</v>
      </c>
      <c r="O2652" s="12" t="e">
        <f>VLOOKUP(G2652,[1]CTDaoKhung!$C$5:$L$726,2,0)</f>
        <v>#N/A</v>
      </c>
      <c r="P2652" s="12" t="e">
        <f t="shared" si="257"/>
        <v>#N/A</v>
      </c>
      <c r="Q2652" s="12"/>
      <c r="R2652" s="12"/>
    </row>
    <row r="2653" spans="1:18" hidden="1" x14ac:dyDescent="0.3">
      <c r="A2653" s="12"/>
      <c r="B2653" s="12"/>
      <c r="C2653" s="12" t="str">
        <f t="shared" si="258"/>
        <v/>
      </c>
      <c r="D2653" s="12"/>
      <c r="E2653" s="12"/>
      <c r="F2653" s="12"/>
      <c r="G2653" s="12" t="str">
        <f t="shared" si="254"/>
        <v/>
      </c>
      <c r="H2653" s="12"/>
      <c r="I2653" s="12"/>
      <c r="J2653" s="12"/>
      <c r="K2653" s="12">
        <f t="shared" si="255"/>
        <v>0</v>
      </c>
      <c r="L2653" s="12"/>
      <c r="M2653" s="12"/>
      <c r="N2653" s="12" t="b">
        <f t="shared" si="256"/>
        <v>1</v>
      </c>
      <c r="O2653" s="12" t="e">
        <f>VLOOKUP(G2653,[1]CTDaoKhung!$C$5:$L$726,2,0)</f>
        <v>#N/A</v>
      </c>
      <c r="P2653" s="12" t="e">
        <f t="shared" si="257"/>
        <v>#N/A</v>
      </c>
      <c r="Q2653" s="12"/>
      <c r="R2653" s="12"/>
    </row>
    <row r="2654" spans="1:18" hidden="1" x14ac:dyDescent="0.3">
      <c r="A2654" s="12"/>
      <c r="B2654" s="12"/>
      <c r="C2654" s="12" t="str">
        <f t="shared" si="258"/>
        <v/>
      </c>
      <c r="D2654" s="12"/>
      <c r="E2654" s="12"/>
      <c r="F2654" s="12"/>
      <c r="G2654" s="12" t="str">
        <f t="shared" si="254"/>
        <v/>
      </c>
      <c r="H2654" s="12"/>
      <c r="I2654" s="12"/>
      <c r="J2654" s="12"/>
      <c r="K2654" s="12">
        <f t="shared" si="255"/>
        <v>0</v>
      </c>
      <c r="L2654" s="12"/>
      <c r="M2654" s="12"/>
      <c r="N2654" s="12" t="b">
        <f t="shared" si="256"/>
        <v>1</v>
      </c>
      <c r="O2654" s="12" t="e">
        <f>VLOOKUP(G2654,[1]CTDaoKhung!$C$5:$L$726,2,0)</f>
        <v>#N/A</v>
      </c>
      <c r="P2654" s="12" t="e">
        <f t="shared" si="257"/>
        <v>#N/A</v>
      </c>
      <c r="Q2654" s="12"/>
      <c r="R2654" s="12"/>
    </row>
    <row r="2655" spans="1:18" hidden="1" x14ac:dyDescent="0.3">
      <c r="A2655" s="12"/>
      <c r="B2655" s="12"/>
      <c r="C2655" s="12" t="str">
        <f t="shared" si="258"/>
        <v/>
      </c>
      <c r="D2655" s="12"/>
      <c r="E2655" s="12"/>
      <c r="F2655" s="12"/>
      <c r="G2655" s="12" t="str">
        <f t="shared" si="254"/>
        <v/>
      </c>
      <c r="H2655" s="12"/>
      <c r="I2655" s="12"/>
      <c r="J2655" s="12"/>
      <c r="K2655" s="12">
        <f t="shared" si="255"/>
        <v>0</v>
      </c>
      <c r="L2655" s="12"/>
      <c r="M2655" s="12"/>
      <c r="N2655" s="12" t="b">
        <f t="shared" si="256"/>
        <v>1</v>
      </c>
      <c r="O2655" s="12" t="e">
        <f>VLOOKUP(G2655,[1]CTDaoKhung!$C$5:$L$726,2,0)</f>
        <v>#N/A</v>
      </c>
      <c r="P2655" s="12" t="e">
        <f t="shared" si="257"/>
        <v>#N/A</v>
      </c>
      <c r="Q2655" s="12"/>
      <c r="R2655" s="12"/>
    </row>
    <row r="2656" spans="1:18" hidden="1" x14ac:dyDescent="0.3">
      <c r="A2656" s="12"/>
      <c r="B2656" s="12"/>
      <c r="C2656" s="12" t="str">
        <f t="shared" si="258"/>
        <v/>
      </c>
      <c r="D2656" s="12"/>
      <c r="E2656" s="12"/>
      <c r="F2656" s="12"/>
      <c r="G2656" s="12" t="str">
        <f t="shared" si="254"/>
        <v/>
      </c>
      <c r="H2656" s="12"/>
      <c r="I2656" s="12"/>
      <c r="J2656" s="12"/>
      <c r="K2656" s="12">
        <f t="shared" si="255"/>
        <v>0</v>
      </c>
      <c r="L2656" s="12"/>
      <c r="M2656" s="12"/>
      <c r="N2656" s="12" t="b">
        <f t="shared" si="256"/>
        <v>1</v>
      </c>
      <c r="O2656" s="12" t="e">
        <f>VLOOKUP(G2656,[1]CTDaoKhung!$C$5:$L$726,2,0)</f>
        <v>#N/A</v>
      </c>
      <c r="P2656" s="12" t="e">
        <f t="shared" si="257"/>
        <v>#N/A</v>
      </c>
      <c r="Q2656" s="12"/>
      <c r="R2656" s="12"/>
    </row>
    <row r="2657" spans="1:18" hidden="1" x14ac:dyDescent="0.3">
      <c r="A2657" s="12"/>
      <c r="B2657" s="12"/>
      <c r="C2657" s="12" t="str">
        <f t="shared" si="258"/>
        <v/>
      </c>
      <c r="D2657" s="12"/>
      <c r="E2657" s="12"/>
      <c r="F2657" s="12"/>
      <c r="G2657" s="12" t="str">
        <f t="shared" si="254"/>
        <v/>
      </c>
      <c r="H2657" s="12"/>
      <c r="I2657" s="12"/>
      <c r="J2657" s="12"/>
      <c r="K2657" s="12">
        <f t="shared" si="255"/>
        <v>0</v>
      </c>
      <c r="L2657" s="12"/>
      <c r="M2657" s="12"/>
      <c r="N2657" s="12" t="b">
        <f t="shared" si="256"/>
        <v>1</v>
      </c>
      <c r="O2657" s="12" t="e">
        <f>VLOOKUP(G2657,[1]CTDaoKhung!$C$5:$L$726,2,0)</f>
        <v>#N/A</v>
      </c>
      <c r="P2657" s="12" t="e">
        <f t="shared" si="257"/>
        <v>#N/A</v>
      </c>
      <c r="Q2657" s="12"/>
      <c r="R2657" s="12"/>
    </row>
    <row r="2658" spans="1:18" hidden="1" x14ac:dyDescent="0.3">
      <c r="A2658" s="12"/>
      <c r="B2658" s="12"/>
      <c r="C2658" s="12" t="str">
        <f t="shared" si="258"/>
        <v/>
      </c>
      <c r="D2658" s="12"/>
      <c r="E2658" s="12"/>
      <c r="F2658" s="12"/>
      <c r="G2658" s="12" t="str">
        <f t="shared" si="254"/>
        <v/>
      </c>
      <c r="H2658" s="12"/>
      <c r="I2658" s="12"/>
      <c r="J2658" s="12"/>
      <c r="K2658" s="12">
        <f t="shared" si="255"/>
        <v>0</v>
      </c>
      <c r="L2658" s="12"/>
      <c r="M2658" s="12"/>
      <c r="N2658" s="12" t="b">
        <f t="shared" si="256"/>
        <v>1</v>
      </c>
      <c r="O2658" s="12" t="e">
        <f>VLOOKUP(G2658,[1]CTDaoKhung!$C$5:$L$726,2,0)</f>
        <v>#N/A</v>
      </c>
      <c r="P2658" s="12" t="e">
        <f t="shared" si="257"/>
        <v>#N/A</v>
      </c>
      <c r="Q2658" s="12"/>
      <c r="R2658" s="12"/>
    </row>
    <row r="2659" spans="1:18" hidden="1" x14ac:dyDescent="0.3">
      <c r="A2659" s="12"/>
      <c r="B2659" s="12"/>
      <c r="C2659" s="12" t="str">
        <f t="shared" si="258"/>
        <v/>
      </c>
      <c r="D2659" s="12"/>
      <c r="E2659" s="12"/>
      <c r="F2659" s="12"/>
      <c r="G2659" s="12" t="str">
        <f t="shared" si="254"/>
        <v/>
      </c>
      <c r="H2659" s="12"/>
      <c r="I2659" s="12"/>
      <c r="J2659" s="12"/>
      <c r="K2659" s="12">
        <f t="shared" si="255"/>
        <v>0</v>
      </c>
      <c r="L2659" s="12"/>
      <c r="M2659" s="12"/>
      <c r="N2659" s="12" t="b">
        <f t="shared" si="256"/>
        <v>1</v>
      </c>
      <c r="O2659" s="12" t="e">
        <f>VLOOKUP(G2659,[1]CTDaoKhung!$C$5:$L$726,2,0)</f>
        <v>#N/A</v>
      </c>
      <c r="P2659" s="12" t="e">
        <f t="shared" si="257"/>
        <v>#N/A</v>
      </c>
      <c r="Q2659" s="12"/>
      <c r="R2659" s="12"/>
    </row>
    <row r="2660" spans="1:18" hidden="1" x14ac:dyDescent="0.3">
      <c r="A2660" s="12"/>
      <c r="B2660" s="12"/>
      <c r="C2660" s="12" t="str">
        <f t="shared" si="258"/>
        <v/>
      </c>
      <c r="D2660" s="12"/>
      <c r="E2660" s="12"/>
      <c r="F2660" s="12"/>
      <c r="G2660" s="12" t="str">
        <f t="shared" si="254"/>
        <v/>
      </c>
      <c r="H2660" s="12"/>
      <c r="I2660" s="12"/>
      <c r="J2660" s="12"/>
      <c r="K2660" s="12">
        <f t="shared" si="255"/>
        <v>0</v>
      </c>
      <c r="L2660" s="12"/>
      <c r="M2660" s="12"/>
      <c r="N2660" s="12" t="b">
        <f t="shared" si="256"/>
        <v>1</v>
      </c>
      <c r="O2660" s="12" t="e">
        <f>VLOOKUP(G2660,[1]CTDaoKhung!$C$5:$L$726,2,0)</f>
        <v>#N/A</v>
      </c>
      <c r="P2660" s="12" t="e">
        <f t="shared" si="257"/>
        <v>#N/A</v>
      </c>
      <c r="Q2660" s="12"/>
      <c r="R2660" s="12"/>
    </row>
    <row r="2661" spans="1:18" hidden="1" x14ac:dyDescent="0.3">
      <c r="A2661" s="12"/>
      <c r="B2661" s="12"/>
      <c r="C2661" s="12" t="str">
        <f t="shared" si="258"/>
        <v/>
      </c>
      <c r="D2661" s="12"/>
      <c r="E2661" s="12"/>
      <c r="F2661" s="12"/>
      <c r="G2661" s="12" t="str">
        <f t="shared" si="254"/>
        <v/>
      </c>
      <c r="H2661" s="12"/>
      <c r="I2661" s="12"/>
      <c r="J2661" s="12"/>
      <c r="K2661" s="12">
        <f t="shared" si="255"/>
        <v>0</v>
      </c>
      <c r="L2661" s="12"/>
      <c r="M2661" s="12"/>
      <c r="N2661" s="12" t="b">
        <f t="shared" si="256"/>
        <v>1</v>
      </c>
      <c r="O2661" s="12" t="e">
        <f>VLOOKUP(G2661,[1]CTDaoKhung!$C$5:$L$726,2,0)</f>
        <v>#N/A</v>
      </c>
      <c r="P2661" s="12" t="e">
        <f t="shared" si="257"/>
        <v>#N/A</v>
      </c>
      <c r="Q2661" s="12"/>
      <c r="R2661" s="12"/>
    </row>
    <row r="2662" spans="1:18" hidden="1" x14ac:dyDescent="0.3">
      <c r="A2662" s="12"/>
      <c r="B2662" s="12"/>
      <c r="C2662" s="12" t="str">
        <f t="shared" si="258"/>
        <v/>
      </c>
      <c r="D2662" s="12"/>
      <c r="E2662" s="12"/>
      <c r="F2662" s="12"/>
      <c r="G2662" s="12" t="str">
        <f t="shared" si="254"/>
        <v/>
      </c>
      <c r="H2662" s="12"/>
      <c r="I2662" s="12"/>
      <c r="J2662" s="12"/>
      <c r="K2662" s="12">
        <f t="shared" si="255"/>
        <v>0</v>
      </c>
      <c r="L2662" s="12"/>
      <c r="M2662" s="12"/>
      <c r="N2662" s="12" t="b">
        <f t="shared" si="256"/>
        <v>1</v>
      </c>
      <c r="O2662" s="12" t="e">
        <f>VLOOKUP(G2662,[1]CTDaoKhung!$C$5:$L$726,2,0)</f>
        <v>#N/A</v>
      </c>
      <c r="P2662" s="12" t="e">
        <f t="shared" si="257"/>
        <v>#N/A</v>
      </c>
      <c r="Q2662" s="12"/>
      <c r="R2662" s="12"/>
    </row>
    <row r="2663" spans="1:18" hidden="1" x14ac:dyDescent="0.3">
      <c r="A2663" s="12"/>
      <c r="B2663" s="12"/>
      <c r="C2663" s="12" t="str">
        <f t="shared" si="258"/>
        <v/>
      </c>
      <c r="D2663" s="12"/>
      <c r="E2663" s="12"/>
      <c r="F2663" s="12"/>
      <c r="G2663" s="12" t="str">
        <f t="shared" si="254"/>
        <v/>
      </c>
      <c r="H2663" s="12"/>
      <c r="I2663" s="12"/>
      <c r="J2663" s="12"/>
      <c r="K2663" s="12">
        <f t="shared" si="255"/>
        <v>0</v>
      </c>
      <c r="L2663" s="12"/>
      <c r="M2663" s="12"/>
      <c r="N2663" s="12" t="b">
        <f t="shared" si="256"/>
        <v>1</v>
      </c>
      <c r="O2663" s="12" t="e">
        <f>VLOOKUP(G2663,[1]CTDaoKhung!$C$5:$L$726,2,0)</f>
        <v>#N/A</v>
      </c>
      <c r="P2663" s="12" t="e">
        <f t="shared" si="257"/>
        <v>#N/A</v>
      </c>
      <c r="Q2663" s="12"/>
      <c r="R2663" s="12"/>
    </row>
    <row r="2664" spans="1:18" hidden="1" x14ac:dyDescent="0.3">
      <c r="A2664" s="12"/>
      <c r="B2664" s="12"/>
      <c r="C2664" s="12" t="str">
        <f t="shared" si="258"/>
        <v/>
      </c>
      <c r="D2664" s="12"/>
      <c r="E2664" s="12"/>
      <c r="F2664" s="12"/>
      <c r="G2664" s="12" t="str">
        <f t="shared" si="254"/>
        <v/>
      </c>
      <c r="H2664" s="12"/>
      <c r="I2664" s="12"/>
      <c r="J2664" s="12"/>
      <c r="K2664" s="12">
        <f t="shared" si="255"/>
        <v>0</v>
      </c>
      <c r="L2664" s="12"/>
      <c r="M2664" s="12"/>
      <c r="N2664" s="12" t="b">
        <f t="shared" si="256"/>
        <v>1</v>
      </c>
      <c r="O2664" s="12" t="e">
        <f>VLOOKUP(G2664,[1]CTDaoKhung!$C$5:$L$726,2,0)</f>
        <v>#N/A</v>
      </c>
      <c r="P2664" s="12" t="e">
        <f t="shared" si="257"/>
        <v>#N/A</v>
      </c>
      <c r="Q2664" s="12"/>
      <c r="R2664" s="12"/>
    </row>
    <row r="2665" spans="1:18" hidden="1" x14ac:dyDescent="0.3">
      <c r="A2665" s="12"/>
      <c r="B2665" s="12"/>
      <c r="C2665" s="12" t="str">
        <f t="shared" si="258"/>
        <v/>
      </c>
      <c r="D2665" s="12"/>
      <c r="E2665" s="12"/>
      <c r="F2665" s="12"/>
      <c r="G2665" s="12" t="str">
        <f t="shared" si="254"/>
        <v/>
      </c>
      <c r="H2665" s="12"/>
      <c r="I2665" s="12"/>
      <c r="J2665" s="12"/>
      <c r="K2665" s="12">
        <f t="shared" si="255"/>
        <v>0</v>
      </c>
      <c r="L2665" s="12"/>
      <c r="M2665" s="12"/>
      <c r="N2665" s="12" t="b">
        <f t="shared" si="256"/>
        <v>1</v>
      </c>
      <c r="O2665" s="12" t="e">
        <f>VLOOKUP(G2665,[1]CTDaoKhung!$C$5:$L$726,2,0)</f>
        <v>#N/A</v>
      </c>
      <c r="P2665" s="12" t="e">
        <f t="shared" si="257"/>
        <v>#N/A</v>
      </c>
      <c r="Q2665" s="12"/>
      <c r="R2665" s="12"/>
    </row>
    <row r="2666" spans="1:18" hidden="1" x14ac:dyDescent="0.3">
      <c r="A2666" s="12"/>
      <c r="B2666" s="12"/>
      <c r="C2666" s="12" t="str">
        <f t="shared" si="258"/>
        <v/>
      </c>
      <c r="D2666" s="12"/>
      <c r="E2666" s="12"/>
      <c r="F2666" s="12"/>
      <c r="G2666" s="12" t="str">
        <f t="shared" si="254"/>
        <v/>
      </c>
      <c r="H2666" s="12"/>
      <c r="I2666" s="12"/>
      <c r="J2666" s="12"/>
      <c r="K2666" s="12">
        <f t="shared" si="255"/>
        <v>0</v>
      </c>
      <c r="L2666" s="12"/>
      <c r="M2666" s="12"/>
      <c r="N2666" s="12" t="b">
        <f t="shared" si="256"/>
        <v>1</v>
      </c>
      <c r="O2666" s="12" t="e">
        <f>VLOOKUP(G2666,[1]CTDaoKhung!$C$5:$L$726,2,0)</f>
        <v>#N/A</v>
      </c>
      <c r="P2666" s="12" t="e">
        <f t="shared" si="257"/>
        <v>#N/A</v>
      </c>
      <c r="Q2666" s="12"/>
      <c r="R2666" s="12"/>
    </row>
    <row r="2667" spans="1:18" hidden="1" x14ac:dyDescent="0.3">
      <c r="A2667" s="12"/>
      <c r="B2667" s="12"/>
      <c r="C2667" s="12" t="str">
        <f t="shared" si="258"/>
        <v/>
      </c>
      <c r="D2667" s="12"/>
      <c r="E2667" s="12"/>
      <c r="F2667" s="12"/>
      <c r="G2667" s="12" t="str">
        <f t="shared" si="254"/>
        <v/>
      </c>
      <c r="H2667" s="12"/>
      <c r="I2667" s="12"/>
      <c r="J2667" s="12"/>
      <c r="K2667" s="12">
        <f t="shared" si="255"/>
        <v>0</v>
      </c>
      <c r="L2667" s="12"/>
      <c r="M2667" s="12"/>
      <c r="N2667" s="12" t="b">
        <f t="shared" si="256"/>
        <v>1</v>
      </c>
      <c r="O2667" s="12" t="e">
        <f>VLOOKUP(G2667,[1]CTDaoKhung!$C$5:$L$726,2,0)</f>
        <v>#N/A</v>
      </c>
      <c r="P2667" s="12" t="e">
        <f t="shared" si="257"/>
        <v>#N/A</v>
      </c>
      <c r="Q2667" s="12"/>
      <c r="R2667" s="12"/>
    </row>
    <row r="2668" spans="1:18" hidden="1" x14ac:dyDescent="0.3">
      <c r="A2668" s="12"/>
      <c r="B2668" s="12"/>
      <c r="C2668" s="12" t="str">
        <f t="shared" si="258"/>
        <v/>
      </c>
      <c r="D2668" s="12"/>
      <c r="E2668" s="12"/>
      <c r="F2668" s="12"/>
      <c r="G2668" s="12" t="str">
        <f t="shared" si="254"/>
        <v/>
      </c>
      <c r="H2668" s="12"/>
      <c r="I2668" s="12"/>
      <c r="J2668" s="12"/>
      <c r="K2668" s="12">
        <f t="shared" si="255"/>
        <v>0</v>
      </c>
      <c r="L2668" s="12"/>
      <c r="M2668" s="12"/>
      <c r="N2668" s="12" t="b">
        <f t="shared" si="256"/>
        <v>1</v>
      </c>
      <c r="O2668" s="12" t="e">
        <f>VLOOKUP(G2668,[1]CTDaoKhung!$C$5:$L$726,2,0)</f>
        <v>#N/A</v>
      </c>
      <c r="P2668" s="12" t="e">
        <f t="shared" si="257"/>
        <v>#N/A</v>
      </c>
      <c r="Q2668" s="12"/>
      <c r="R2668" s="12"/>
    </row>
    <row r="2669" spans="1:18" hidden="1" x14ac:dyDescent="0.3">
      <c r="A2669" s="12"/>
      <c r="B2669" s="12"/>
      <c r="C2669" s="12" t="str">
        <f t="shared" si="258"/>
        <v/>
      </c>
      <c r="D2669" s="12"/>
      <c r="E2669" s="12"/>
      <c r="F2669" s="12"/>
      <c r="G2669" s="12" t="str">
        <f t="shared" si="254"/>
        <v/>
      </c>
      <c r="H2669" s="12"/>
      <c r="I2669" s="12"/>
      <c r="J2669" s="12"/>
      <c r="K2669" s="12">
        <f t="shared" si="255"/>
        <v>0</v>
      </c>
      <c r="L2669" s="12"/>
      <c r="M2669" s="12"/>
      <c r="N2669" s="12" t="b">
        <f t="shared" si="256"/>
        <v>1</v>
      </c>
      <c r="O2669" s="12" t="e">
        <f>VLOOKUP(G2669,[1]CTDaoKhung!$C$5:$L$726,2,0)</f>
        <v>#N/A</v>
      </c>
      <c r="P2669" s="12" t="e">
        <f t="shared" si="257"/>
        <v>#N/A</v>
      </c>
      <c r="Q2669" s="12"/>
      <c r="R2669" s="12"/>
    </row>
    <row r="2670" spans="1:18" hidden="1" x14ac:dyDescent="0.3">
      <c r="A2670" s="12"/>
      <c r="B2670" s="12"/>
      <c r="C2670" s="12" t="str">
        <f t="shared" si="258"/>
        <v/>
      </c>
      <c r="D2670" s="12"/>
      <c r="E2670" s="12"/>
      <c r="F2670" s="12"/>
      <c r="G2670" s="12" t="str">
        <f t="shared" si="254"/>
        <v/>
      </c>
      <c r="H2670" s="12"/>
      <c r="I2670" s="12"/>
      <c r="J2670" s="12"/>
      <c r="K2670" s="12">
        <f t="shared" si="255"/>
        <v>0</v>
      </c>
      <c r="L2670" s="12"/>
      <c r="M2670" s="12"/>
      <c r="N2670" s="12" t="b">
        <f t="shared" si="256"/>
        <v>1</v>
      </c>
      <c r="O2670" s="12" t="e">
        <f>VLOOKUP(G2670,[1]CTDaoKhung!$C$5:$L$726,2,0)</f>
        <v>#N/A</v>
      </c>
      <c r="P2670" s="12" t="e">
        <f t="shared" si="257"/>
        <v>#N/A</v>
      </c>
      <c r="Q2670" s="12"/>
      <c r="R2670" s="12"/>
    </row>
    <row r="2671" spans="1:18" hidden="1" x14ac:dyDescent="0.3">
      <c r="A2671" s="12"/>
      <c r="B2671" s="12"/>
      <c r="C2671" s="12" t="str">
        <f t="shared" si="258"/>
        <v/>
      </c>
      <c r="D2671" s="12"/>
      <c r="E2671" s="12"/>
      <c r="F2671" s="12"/>
      <c r="G2671" s="12" t="str">
        <f t="shared" si="254"/>
        <v/>
      </c>
      <c r="H2671" s="12"/>
      <c r="I2671" s="12"/>
      <c r="J2671" s="12"/>
      <c r="K2671" s="12">
        <f t="shared" si="255"/>
        <v>0</v>
      </c>
      <c r="L2671" s="12"/>
      <c r="M2671" s="12"/>
      <c r="N2671" s="12" t="b">
        <f t="shared" si="256"/>
        <v>1</v>
      </c>
      <c r="O2671" s="12" t="e">
        <f>VLOOKUP(G2671,[1]CTDaoKhung!$C$5:$L$726,2,0)</f>
        <v>#N/A</v>
      </c>
      <c r="P2671" s="12" t="e">
        <f t="shared" si="257"/>
        <v>#N/A</v>
      </c>
      <c r="Q2671" s="12"/>
      <c r="R2671" s="12"/>
    </row>
    <row r="2672" spans="1:18" hidden="1" x14ac:dyDescent="0.3">
      <c r="A2672" s="12"/>
      <c r="B2672" s="12"/>
      <c r="C2672" s="12" t="str">
        <f t="shared" si="258"/>
        <v/>
      </c>
      <c r="D2672" s="12"/>
      <c r="E2672" s="12"/>
      <c r="F2672" s="12"/>
      <c r="G2672" s="12" t="str">
        <f t="shared" si="254"/>
        <v/>
      </c>
      <c r="H2672" s="12"/>
      <c r="I2672" s="12"/>
      <c r="J2672" s="12"/>
      <c r="K2672" s="12">
        <f t="shared" si="255"/>
        <v>0</v>
      </c>
      <c r="L2672" s="12"/>
      <c r="M2672" s="12"/>
      <c r="N2672" s="12" t="b">
        <f t="shared" si="256"/>
        <v>1</v>
      </c>
      <c r="O2672" s="12" t="e">
        <f>VLOOKUP(G2672,[1]CTDaoKhung!$C$5:$L$726,2,0)</f>
        <v>#N/A</v>
      </c>
      <c r="P2672" s="12" t="e">
        <f t="shared" si="257"/>
        <v>#N/A</v>
      </c>
      <c r="Q2672" s="12"/>
      <c r="R2672" s="12"/>
    </row>
    <row r="2673" spans="1:18" hidden="1" x14ac:dyDescent="0.3">
      <c r="A2673" s="12"/>
      <c r="B2673" s="12"/>
      <c r="C2673" s="12" t="str">
        <f t="shared" si="258"/>
        <v/>
      </c>
      <c r="D2673" s="12"/>
      <c r="E2673" s="12"/>
      <c r="F2673" s="12"/>
      <c r="G2673" s="12" t="str">
        <f t="shared" si="254"/>
        <v/>
      </c>
      <c r="H2673" s="12"/>
      <c r="I2673" s="12"/>
      <c r="J2673" s="12"/>
      <c r="K2673" s="12">
        <f t="shared" si="255"/>
        <v>0</v>
      </c>
      <c r="L2673" s="12"/>
      <c r="M2673" s="12"/>
      <c r="N2673" s="12" t="b">
        <f t="shared" si="256"/>
        <v>1</v>
      </c>
      <c r="O2673" s="12" t="e">
        <f>VLOOKUP(G2673,[1]CTDaoKhung!$C$5:$L$726,2,0)</f>
        <v>#N/A</v>
      </c>
      <c r="P2673" s="12" t="e">
        <f t="shared" si="257"/>
        <v>#N/A</v>
      </c>
      <c r="Q2673" s="12"/>
      <c r="R2673" s="12"/>
    </row>
    <row r="2674" spans="1:18" hidden="1" x14ac:dyDescent="0.3">
      <c r="A2674" s="12"/>
      <c r="B2674" s="12"/>
      <c r="C2674" s="12" t="str">
        <f t="shared" si="258"/>
        <v/>
      </c>
      <c r="D2674" s="12"/>
      <c r="E2674" s="12"/>
      <c r="F2674" s="12"/>
      <c r="G2674" s="12" t="str">
        <f t="shared" si="254"/>
        <v/>
      </c>
      <c r="H2674" s="12"/>
      <c r="I2674" s="12"/>
      <c r="J2674" s="12"/>
      <c r="K2674" s="12">
        <f t="shared" si="255"/>
        <v>0</v>
      </c>
      <c r="L2674" s="12"/>
      <c r="M2674" s="12"/>
      <c r="N2674" s="12" t="b">
        <f t="shared" si="256"/>
        <v>1</v>
      </c>
      <c r="O2674" s="12" t="e">
        <f>VLOOKUP(G2674,[1]CTDaoKhung!$C$5:$L$726,2,0)</f>
        <v>#N/A</v>
      </c>
      <c r="P2674" s="12" t="e">
        <f t="shared" si="257"/>
        <v>#N/A</v>
      </c>
      <c r="Q2674" s="12"/>
      <c r="R2674" s="12"/>
    </row>
    <row r="2675" spans="1:18" hidden="1" x14ac:dyDescent="0.3">
      <c r="A2675" s="12"/>
      <c r="B2675" s="12"/>
      <c r="C2675" s="12" t="str">
        <f t="shared" si="258"/>
        <v/>
      </c>
      <c r="D2675" s="12"/>
      <c r="E2675" s="12"/>
      <c r="F2675" s="12"/>
      <c r="G2675" s="12" t="str">
        <f t="shared" si="254"/>
        <v/>
      </c>
      <c r="H2675" s="12"/>
      <c r="I2675" s="12"/>
      <c r="J2675" s="12"/>
      <c r="K2675" s="12">
        <f t="shared" si="255"/>
        <v>0</v>
      </c>
      <c r="L2675" s="12"/>
      <c r="M2675" s="12"/>
      <c r="N2675" s="12" t="b">
        <f t="shared" si="256"/>
        <v>1</v>
      </c>
      <c r="O2675" s="12" t="e">
        <f>VLOOKUP(G2675,[1]CTDaoKhung!$C$5:$L$726,2,0)</f>
        <v>#N/A</v>
      </c>
      <c r="P2675" s="12" t="e">
        <f t="shared" si="257"/>
        <v>#N/A</v>
      </c>
      <c r="Q2675" s="12"/>
      <c r="R2675" s="12"/>
    </row>
    <row r="2676" spans="1:18" hidden="1" x14ac:dyDescent="0.3">
      <c r="A2676" s="12"/>
      <c r="B2676" s="12"/>
      <c r="C2676" s="12" t="str">
        <f t="shared" si="258"/>
        <v/>
      </c>
      <c r="D2676" s="12"/>
      <c r="E2676" s="12"/>
      <c r="F2676" s="12"/>
      <c r="G2676" s="12" t="str">
        <f t="shared" si="254"/>
        <v/>
      </c>
      <c r="H2676" s="12"/>
      <c r="I2676" s="12"/>
      <c r="J2676" s="12"/>
      <c r="K2676" s="12">
        <f t="shared" si="255"/>
        <v>0</v>
      </c>
      <c r="L2676" s="12"/>
      <c r="M2676" s="12"/>
      <c r="N2676" s="12" t="b">
        <f t="shared" si="256"/>
        <v>1</v>
      </c>
      <c r="O2676" s="12" t="e">
        <f>VLOOKUP(G2676,[1]CTDaoKhung!$C$5:$L$726,2,0)</f>
        <v>#N/A</v>
      </c>
      <c r="P2676" s="12" t="e">
        <f t="shared" si="257"/>
        <v>#N/A</v>
      </c>
      <c r="Q2676" s="12"/>
      <c r="R2676" s="12"/>
    </row>
    <row r="2677" spans="1:18" hidden="1" x14ac:dyDescent="0.3">
      <c r="A2677" s="12"/>
      <c r="B2677" s="12"/>
      <c r="C2677" s="12" t="str">
        <f t="shared" si="258"/>
        <v/>
      </c>
      <c r="D2677" s="12"/>
      <c r="E2677" s="12"/>
      <c r="F2677" s="12"/>
      <c r="G2677" s="12" t="str">
        <f t="shared" si="254"/>
        <v/>
      </c>
      <c r="H2677" s="12"/>
      <c r="I2677" s="12"/>
      <c r="J2677" s="12"/>
      <c r="K2677" s="12">
        <f t="shared" si="255"/>
        <v>0</v>
      </c>
      <c r="L2677" s="12"/>
      <c r="M2677" s="12"/>
      <c r="N2677" s="12" t="b">
        <f t="shared" si="256"/>
        <v>1</v>
      </c>
      <c r="O2677" s="12" t="e">
        <f>VLOOKUP(G2677,[1]CTDaoKhung!$C$5:$L$726,2,0)</f>
        <v>#N/A</v>
      </c>
      <c r="P2677" s="12" t="e">
        <f t="shared" si="257"/>
        <v>#N/A</v>
      </c>
      <c r="Q2677" s="12"/>
      <c r="R2677" s="12"/>
    </row>
    <row r="2678" spans="1:18" hidden="1" x14ac:dyDescent="0.3">
      <c r="A2678" s="12"/>
      <c r="B2678" s="12"/>
      <c r="C2678" s="12" t="str">
        <f t="shared" si="258"/>
        <v/>
      </c>
      <c r="D2678" s="12"/>
      <c r="E2678" s="12"/>
      <c r="F2678" s="12"/>
      <c r="G2678" s="12" t="str">
        <f t="shared" si="254"/>
        <v/>
      </c>
      <c r="H2678" s="12"/>
      <c r="I2678" s="12"/>
      <c r="J2678" s="12"/>
      <c r="K2678" s="12">
        <f t="shared" si="255"/>
        <v>0</v>
      </c>
      <c r="L2678" s="12"/>
      <c r="M2678" s="12"/>
      <c r="N2678" s="12" t="b">
        <f t="shared" si="256"/>
        <v>1</v>
      </c>
      <c r="O2678" s="12" t="e">
        <f>VLOOKUP(G2678,[1]CTDaoKhung!$C$5:$L$726,2,0)</f>
        <v>#N/A</v>
      </c>
      <c r="P2678" s="12" t="e">
        <f t="shared" si="257"/>
        <v>#N/A</v>
      </c>
      <c r="Q2678" s="12"/>
      <c r="R2678" s="12"/>
    </row>
    <row r="2679" spans="1:18" hidden="1" x14ac:dyDescent="0.3">
      <c r="A2679" s="12"/>
      <c r="B2679" s="12"/>
      <c r="C2679" s="12" t="str">
        <f t="shared" si="258"/>
        <v/>
      </c>
      <c r="D2679" s="12"/>
      <c r="E2679" s="12"/>
      <c r="F2679" s="12"/>
      <c r="G2679" s="12" t="str">
        <f t="shared" si="254"/>
        <v/>
      </c>
      <c r="H2679" s="12"/>
      <c r="I2679" s="12"/>
      <c r="J2679" s="12"/>
      <c r="K2679" s="12">
        <f t="shared" si="255"/>
        <v>0</v>
      </c>
      <c r="L2679" s="12"/>
      <c r="M2679" s="12"/>
      <c r="N2679" s="12" t="b">
        <f t="shared" si="256"/>
        <v>1</v>
      </c>
      <c r="O2679" s="12" t="e">
        <f>VLOOKUP(G2679,[1]CTDaoKhung!$C$5:$L$726,2,0)</f>
        <v>#N/A</v>
      </c>
      <c r="P2679" s="12" t="e">
        <f t="shared" si="257"/>
        <v>#N/A</v>
      </c>
      <c r="Q2679" s="12"/>
      <c r="R2679" s="12"/>
    </row>
    <row r="2680" spans="1:18" hidden="1" x14ac:dyDescent="0.3">
      <c r="A2680" s="12"/>
      <c r="B2680" s="12"/>
      <c r="C2680" s="12" t="str">
        <f t="shared" si="258"/>
        <v/>
      </c>
      <c r="D2680" s="12"/>
      <c r="E2680" s="12"/>
      <c r="F2680" s="12"/>
      <c r="G2680" s="12" t="str">
        <f t="shared" si="254"/>
        <v/>
      </c>
      <c r="H2680" s="12"/>
      <c r="I2680" s="12"/>
      <c r="J2680" s="12"/>
      <c r="K2680" s="12">
        <f t="shared" si="255"/>
        <v>0</v>
      </c>
      <c r="L2680" s="12"/>
      <c r="M2680" s="12"/>
      <c r="N2680" s="12" t="b">
        <f t="shared" si="256"/>
        <v>1</v>
      </c>
      <c r="O2680" s="12" t="e">
        <f>VLOOKUP(G2680,[1]CTDaoKhung!$C$5:$L$726,2,0)</f>
        <v>#N/A</v>
      </c>
      <c r="P2680" s="12" t="e">
        <f t="shared" si="257"/>
        <v>#N/A</v>
      </c>
      <c r="Q2680" s="12"/>
      <c r="R2680" s="12"/>
    </row>
    <row r="2681" spans="1:18" hidden="1" x14ac:dyDescent="0.3">
      <c r="A2681" s="12"/>
      <c r="B2681" s="12"/>
      <c r="C2681" s="12" t="str">
        <f t="shared" si="258"/>
        <v/>
      </c>
      <c r="D2681" s="12"/>
      <c r="E2681" s="12"/>
      <c r="F2681" s="12"/>
      <c r="G2681" s="12" t="str">
        <f t="shared" si="254"/>
        <v/>
      </c>
      <c r="H2681" s="12"/>
      <c r="I2681" s="12"/>
      <c r="J2681" s="12"/>
      <c r="K2681" s="12">
        <f t="shared" si="255"/>
        <v>0</v>
      </c>
      <c r="L2681" s="12"/>
      <c r="M2681" s="12"/>
      <c r="N2681" s="12" t="b">
        <f t="shared" si="256"/>
        <v>1</v>
      </c>
      <c r="O2681" s="12" t="e">
        <f>VLOOKUP(G2681,[1]CTDaoKhung!$C$5:$L$726,2,0)</f>
        <v>#N/A</v>
      </c>
      <c r="P2681" s="12" t="e">
        <f t="shared" si="257"/>
        <v>#N/A</v>
      </c>
      <c r="Q2681" s="12"/>
      <c r="R2681" s="12"/>
    </row>
    <row r="2682" spans="1:18" hidden="1" x14ac:dyDescent="0.3">
      <c r="A2682" s="12"/>
      <c r="B2682" s="12"/>
      <c r="C2682" s="12" t="str">
        <f t="shared" si="258"/>
        <v/>
      </c>
      <c r="D2682" s="12"/>
      <c r="E2682" s="12"/>
      <c r="F2682" s="12"/>
      <c r="G2682" s="12" t="str">
        <f t="shared" si="254"/>
        <v/>
      </c>
      <c r="H2682" s="12"/>
      <c r="I2682" s="12"/>
      <c r="J2682" s="12"/>
      <c r="K2682" s="12">
        <f t="shared" si="255"/>
        <v>0</v>
      </c>
      <c r="L2682" s="12"/>
      <c r="M2682" s="12"/>
      <c r="N2682" s="12" t="b">
        <f t="shared" si="256"/>
        <v>1</v>
      </c>
      <c r="O2682" s="12" t="e">
        <f>VLOOKUP(G2682,[1]CTDaoKhung!$C$5:$L$726,2,0)</f>
        <v>#N/A</v>
      </c>
      <c r="P2682" s="12" t="e">
        <f t="shared" si="257"/>
        <v>#N/A</v>
      </c>
      <c r="Q2682" s="12"/>
      <c r="R2682" s="12"/>
    </row>
    <row r="2683" spans="1:18" hidden="1" x14ac:dyDescent="0.3">
      <c r="A2683" s="12"/>
      <c r="B2683" s="12"/>
      <c r="C2683" s="12" t="str">
        <f t="shared" si="258"/>
        <v/>
      </c>
      <c r="D2683" s="12"/>
      <c r="E2683" s="12"/>
      <c r="F2683" s="12"/>
      <c r="G2683" s="12" t="str">
        <f t="shared" si="254"/>
        <v/>
      </c>
      <c r="H2683" s="12"/>
      <c r="I2683" s="12"/>
      <c r="J2683" s="12"/>
      <c r="K2683" s="12">
        <f t="shared" si="255"/>
        <v>0</v>
      </c>
      <c r="L2683" s="12"/>
      <c r="M2683" s="12"/>
      <c r="N2683" s="12" t="b">
        <f t="shared" si="256"/>
        <v>1</v>
      </c>
      <c r="O2683" s="12" t="e">
        <f>VLOOKUP(G2683,[1]CTDaoKhung!$C$5:$L$726,2,0)</f>
        <v>#N/A</v>
      </c>
      <c r="P2683" s="12" t="e">
        <f t="shared" si="257"/>
        <v>#N/A</v>
      </c>
      <c r="Q2683" s="12"/>
      <c r="R2683" s="12"/>
    </row>
    <row r="2684" spans="1:18" hidden="1" x14ac:dyDescent="0.3">
      <c r="A2684" s="12"/>
      <c r="B2684" s="12"/>
      <c r="C2684" s="12" t="str">
        <f t="shared" si="258"/>
        <v/>
      </c>
      <c r="D2684" s="12"/>
      <c r="E2684" s="12"/>
      <c r="F2684" s="12"/>
      <c r="G2684" s="12" t="str">
        <f t="shared" si="254"/>
        <v/>
      </c>
      <c r="H2684" s="12"/>
      <c r="I2684" s="12"/>
      <c r="J2684" s="12"/>
      <c r="K2684" s="12">
        <f t="shared" si="255"/>
        <v>0</v>
      </c>
      <c r="L2684" s="12"/>
      <c r="M2684" s="12"/>
      <c r="N2684" s="12" t="b">
        <f t="shared" si="256"/>
        <v>1</v>
      </c>
      <c r="O2684" s="12" t="e">
        <f>VLOOKUP(G2684,[1]CTDaoKhung!$C$5:$L$726,2,0)</f>
        <v>#N/A</v>
      </c>
      <c r="P2684" s="12" t="e">
        <f t="shared" si="257"/>
        <v>#N/A</v>
      </c>
      <c r="Q2684" s="12"/>
      <c r="R2684" s="12"/>
    </row>
    <row r="2685" spans="1:18" hidden="1" x14ac:dyDescent="0.3">
      <c r="A2685" s="12"/>
      <c r="B2685" s="12"/>
      <c r="C2685" s="12" t="str">
        <f t="shared" si="258"/>
        <v/>
      </c>
      <c r="D2685" s="12"/>
      <c r="E2685" s="12"/>
      <c r="F2685" s="12"/>
      <c r="G2685" s="12" t="str">
        <f t="shared" si="254"/>
        <v/>
      </c>
      <c r="H2685" s="12"/>
      <c r="I2685" s="12"/>
      <c r="J2685" s="12"/>
      <c r="K2685" s="12">
        <f t="shared" si="255"/>
        <v>0</v>
      </c>
      <c r="L2685" s="12"/>
      <c r="M2685" s="12"/>
      <c r="N2685" s="12" t="b">
        <f t="shared" si="256"/>
        <v>1</v>
      </c>
      <c r="O2685" s="12" t="e">
        <f>VLOOKUP(G2685,[1]CTDaoKhung!$C$5:$L$726,2,0)</f>
        <v>#N/A</v>
      </c>
      <c r="P2685" s="12" t="e">
        <f t="shared" si="257"/>
        <v>#N/A</v>
      </c>
      <c r="Q2685" s="12"/>
      <c r="R2685" s="12"/>
    </row>
    <row r="2686" spans="1:18" hidden="1" x14ac:dyDescent="0.3">
      <c r="A2686" s="12"/>
      <c r="B2686" s="12"/>
      <c r="C2686" s="12" t="str">
        <f t="shared" si="258"/>
        <v/>
      </c>
      <c r="D2686" s="12"/>
      <c r="E2686" s="12"/>
      <c r="F2686" s="12"/>
      <c r="G2686" s="12" t="str">
        <f t="shared" si="254"/>
        <v/>
      </c>
      <c r="H2686" s="12"/>
      <c r="I2686" s="12"/>
      <c r="J2686" s="12"/>
      <c r="K2686" s="12">
        <f t="shared" si="255"/>
        <v>0</v>
      </c>
      <c r="L2686" s="12"/>
      <c r="M2686" s="12"/>
      <c r="N2686" s="12" t="b">
        <f t="shared" si="256"/>
        <v>1</v>
      </c>
      <c r="O2686" s="12" t="e">
        <f>VLOOKUP(G2686,[1]CTDaoKhung!$C$5:$L$726,2,0)</f>
        <v>#N/A</v>
      </c>
      <c r="P2686" s="12" t="e">
        <f t="shared" si="257"/>
        <v>#N/A</v>
      </c>
      <c r="Q2686" s="12"/>
      <c r="R2686" s="12"/>
    </row>
    <row r="2687" spans="1:18" hidden="1" x14ac:dyDescent="0.3">
      <c r="A2687" s="12"/>
      <c r="B2687" s="12"/>
      <c r="C2687" s="12" t="str">
        <f t="shared" si="258"/>
        <v/>
      </c>
      <c r="D2687" s="12"/>
      <c r="E2687" s="12"/>
      <c r="F2687" s="12"/>
      <c r="G2687" s="12" t="str">
        <f t="shared" si="254"/>
        <v/>
      </c>
      <c r="H2687" s="12"/>
      <c r="I2687" s="12"/>
      <c r="J2687" s="12"/>
      <c r="K2687" s="12">
        <f t="shared" si="255"/>
        <v>0</v>
      </c>
      <c r="L2687" s="12"/>
      <c r="M2687" s="12"/>
      <c r="N2687" s="12" t="b">
        <f t="shared" si="256"/>
        <v>1</v>
      </c>
      <c r="O2687" s="12" t="e">
        <f>VLOOKUP(G2687,[1]CTDaoKhung!$C$5:$L$726,2,0)</f>
        <v>#N/A</v>
      </c>
      <c r="P2687" s="12" t="e">
        <f t="shared" si="257"/>
        <v>#N/A</v>
      </c>
      <c r="Q2687" s="12"/>
      <c r="R2687" s="12"/>
    </row>
    <row r="2688" spans="1:18" hidden="1" x14ac:dyDescent="0.3">
      <c r="A2688" s="12"/>
      <c r="B2688" s="12"/>
      <c r="C2688" s="12" t="str">
        <f t="shared" si="258"/>
        <v/>
      </c>
      <c r="D2688" s="12"/>
      <c r="E2688" s="12"/>
      <c r="F2688" s="12"/>
      <c r="G2688" s="12" t="str">
        <f t="shared" si="254"/>
        <v/>
      </c>
      <c r="H2688" s="12"/>
      <c r="I2688" s="12"/>
      <c r="J2688" s="12"/>
      <c r="K2688" s="12">
        <f t="shared" si="255"/>
        <v>0</v>
      </c>
      <c r="L2688" s="12"/>
      <c r="M2688" s="12"/>
      <c r="N2688" s="12" t="b">
        <f t="shared" si="256"/>
        <v>1</v>
      </c>
      <c r="O2688" s="12" t="e">
        <f>VLOOKUP(G2688,[1]CTDaoKhung!$C$5:$L$726,2,0)</f>
        <v>#N/A</v>
      </c>
      <c r="P2688" s="12" t="e">
        <f t="shared" si="257"/>
        <v>#N/A</v>
      </c>
      <c r="Q2688" s="12"/>
      <c r="R2688" s="12"/>
    </row>
    <row r="2689" spans="1:18" hidden="1" x14ac:dyDescent="0.3">
      <c r="A2689" s="12"/>
      <c r="B2689" s="12"/>
      <c r="C2689" s="12" t="str">
        <f t="shared" si="258"/>
        <v/>
      </c>
      <c r="D2689" s="12"/>
      <c r="E2689" s="12"/>
      <c r="F2689" s="12"/>
      <c r="G2689" s="12" t="str">
        <f t="shared" si="254"/>
        <v/>
      </c>
      <c r="H2689" s="12"/>
      <c r="I2689" s="12"/>
      <c r="J2689" s="12"/>
      <c r="K2689" s="12">
        <f t="shared" si="255"/>
        <v>0</v>
      </c>
      <c r="L2689" s="12"/>
      <c r="M2689" s="12"/>
      <c r="N2689" s="12" t="b">
        <f t="shared" si="256"/>
        <v>1</v>
      </c>
      <c r="O2689" s="12" t="e">
        <f>VLOOKUP(G2689,[1]CTDaoKhung!$C$5:$L$726,2,0)</f>
        <v>#N/A</v>
      </c>
      <c r="P2689" s="12" t="e">
        <f t="shared" si="257"/>
        <v>#N/A</v>
      </c>
      <c r="Q2689" s="12"/>
      <c r="R2689" s="12"/>
    </row>
    <row r="2690" spans="1:18" hidden="1" x14ac:dyDescent="0.3">
      <c r="A2690" s="12"/>
      <c r="B2690" s="12"/>
      <c r="C2690" s="12" t="str">
        <f t="shared" si="258"/>
        <v/>
      </c>
      <c r="D2690" s="12"/>
      <c r="E2690" s="12"/>
      <c r="F2690" s="12"/>
      <c r="G2690" s="12" t="str">
        <f t="shared" si="254"/>
        <v/>
      </c>
      <c r="H2690" s="12"/>
      <c r="I2690" s="12"/>
      <c r="J2690" s="12"/>
      <c r="K2690" s="12">
        <f t="shared" si="255"/>
        <v>0</v>
      </c>
      <c r="L2690" s="12"/>
      <c r="M2690" s="12"/>
      <c r="N2690" s="12" t="b">
        <f t="shared" si="256"/>
        <v>1</v>
      </c>
      <c r="O2690" s="12" t="e">
        <f>VLOOKUP(G2690,[1]CTDaoKhung!$C$5:$L$726,2,0)</f>
        <v>#N/A</v>
      </c>
      <c r="P2690" s="12" t="e">
        <f t="shared" si="257"/>
        <v>#N/A</v>
      </c>
      <c r="Q2690" s="12"/>
      <c r="R2690" s="12"/>
    </row>
    <row r="2691" spans="1:18" hidden="1" x14ac:dyDescent="0.3">
      <c r="A2691" s="12"/>
      <c r="B2691" s="12"/>
      <c r="C2691" s="12" t="str">
        <f t="shared" si="258"/>
        <v/>
      </c>
      <c r="D2691" s="12"/>
      <c r="E2691" s="12"/>
      <c r="F2691" s="12"/>
      <c r="G2691" s="12" t="str">
        <f t="shared" ref="G2691:G2754" si="259">E2691&amp;F2691</f>
        <v/>
      </c>
      <c r="H2691" s="12"/>
      <c r="I2691" s="12"/>
      <c r="J2691" s="12"/>
      <c r="K2691" s="12">
        <f t="shared" ref="K2691:K2754" si="260">D2691</f>
        <v>0</v>
      </c>
      <c r="L2691" s="12"/>
      <c r="M2691" s="12"/>
      <c r="N2691" s="12" t="b">
        <f t="shared" ref="N2691:N2754" si="261">L2691=M2691</f>
        <v>1</v>
      </c>
      <c r="O2691" s="12" t="e">
        <f>VLOOKUP(G2691,[1]CTDaoKhung!$C$5:$L$726,2,0)</f>
        <v>#N/A</v>
      </c>
      <c r="P2691" s="12" t="e">
        <f t="shared" ref="P2691:P2754" si="262">H2691=O2691</f>
        <v>#N/A</v>
      </c>
      <c r="Q2691" s="12"/>
      <c r="R2691" s="12"/>
    </row>
    <row r="2692" spans="1:18" hidden="1" x14ac:dyDescent="0.3">
      <c r="A2692" s="12"/>
      <c r="B2692" s="12"/>
      <c r="C2692" s="12" t="str">
        <f t="shared" si="258"/>
        <v/>
      </c>
      <c r="D2692" s="12"/>
      <c r="E2692" s="12"/>
      <c r="F2692" s="12"/>
      <c r="G2692" s="12" t="str">
        <f t="shared" si="259"/>
        <v/>
      </c>
      <c r="H2692" s="12"/>
      <c r="I2692" s="12"/>
      <c r="J2692" s="12"/>
      <c r="K2692" s="12">
        <f t="shared" si="260"/>
        <v>0</v>
      </c>
      <c r="L2692" s="12"/>
      <c r="M2692" s="12"/>
      <c r="N2692" s="12" t="b">
        <f t="shared" si="261"/>
        <v>1</v>
      </c>
      <c r="O2692" s="12" t="e">
        <f>VLOOKUP(G2692,[1]CTDaoKhung!$C$5:$L$726,2,0)</f>
        <v>#N/A</v>
      </c>
      <c r="P2692" s="12" t="e">
        <f t="shared" si="262"/>
        <v>#N/A</v>
      </c>
      <c r="Q2692" s="12"/>
      <c r="R2692" s="12"/>
    </row>
    <row r="2693" spans="1:18" hidden="1" x14ac:dyDescent="0.3">
      <c r="A2693" s="12"/>
      <c r="B2693" s="12"/>
      <c r="C2693" s="12" t="str">
        <f t="shared" si="258"/>
        <v/>
      </c>
      <c r="D2693" s="12"/>
      <c r="E2693" s="12"/>
      <c r="F2693" s="12"/>
      <c r="G2693" s="12" t="str">
        <f t="shared" si="259"/>
        <v/>
      </c>
      <c r="H2693" s="12"/>
      <c r="I2693" s="12"/>
      <c r="J2693" s="12"/>
      <c r="K2693" s="12">
        <f t="shared" si="260"/>
        <v>0</v>
      </c>
      <c r="L2693" s="12"/>
      <c r="M2693" s="12"/>
      <c r="N2693" s="12" t="b">
        <f t="shared" si="261"/>
        <v>1</v>
      </c>
      <c r="O2693" s="12" t="e">
        <f>VLOOKUP(G2693,[1]CTDaoKhung!$C$5:$L$726,2,0)</f>
        <v>#N/A</v>
      </c>
      <c r="P2693" s="12" t="e">
        <f t="shared" si="262"/>
        <v>#N/A</v>
      </c>
      <c r="Q2693" s="12"/>
      <c r="R2693" s="12"/>
    </row>
    <row r="2694" spans="1:18" hidden="1" x14ac:dyDescent="0.3">
      <c r="A2694" s="12"/>
      <c r="B2694" s="12"/>
      <c r="C2694" s="12" t="str">
        <f t="shared" si="258"/>
        <v/>
      </c>
      <c r="D2694" s="12"/>
      <c r="E2694" s="12"/>
      <c r="F2694" s="12"/>
      <c r="G2694" s="12" t="str">
        <f t="shared" si="259"/>
        <v/>
      </c>
      <c r="H2694" s="12"/>
      <c r="I2694" s="12"/>
      <c r="J2694" s="12"/>
      <c r="K2694" s="12">
        <f t="shared" si="260"/>
        <v>0</v>
      </c>
      <c r="L2694" s="12"/>
      <c r="M2694" s="12"/>
      <c r="N2694" s="12" t="b">
        <f t="shared" si="261"/>
        <v>1</v>
      </c>
      <c r="O2694" s="12" t="e">
        <f>VLOOKUP(G2694,[1]CTDaoKhung!$C$5:$L$726,2,0)</f>
        <v>#N/A</v>
      </c>
      <c r="P2694" s="12" t="e">
        <f t="shared" si="262"/>
        <v>#N/A</v>
      </c>
      <c r="Q2694" s="12"/>
      <c r="R2694" s="12"/>
    </row>
    <row r="2695" spans="1:18" hidden="1" x14ac:dyDescent="0.3">
      <c r="A2695" s="12"/>
      <c r="B2695" s="12"/>
      <c r="C2695" s="12" t="str">
        <f t="shared" si="258"/>
        <v/>
      </c>
      <c r="D2695" s="12"/>
      <c r="E2695" s="12"/>
      <c r="F2695" s="12"/>
      <c r="G2695" s="12" t="str">
        <f t="shared" si="259"/>
        <v/>
      </c>
      <c r="H2695" s="12"/>
      <c r="I2695" s="12"/>
      <c r="J2695" s="12"/>
      <c r="K2695" s="12">
        <f t="shared" si="260"/>
        <v>0</v>
      </c>
      <c r="L2695" s="12"/>
      <c r="M2695" s="12"/>
      <c r="N2695" s="12" t="b">
        <f t="shared" si="261"/>
        <v>1</v>
      </c>
      <c r="O2695" s="12" t="e">
        <f>VLOOKUP(G2695,[1]CTDaoKhung!$C$5:$L$726,2,0)</f>
        <v>#N/A</v>
      </c>
      <c r="P2695" s="12" t="e">
        <f t="shared" si="262"/>
        <v>#N/A</v>
      </c>
      <c r="Q2695" s="12"/>
      <c r="R2695" s="12"/>
    </row>
    <row r="2696" spans="1:18" hidden="1" x14ac:dyDescent="0.3">
      <c r="A2696" s="12"/>
      <c r="B2696" s="12"/>
      <c r="C2696" s="12" t="str">
        <f t="shared" si="258"/>
        <v/>
      </c>
      <c r="D2696" s="12"/>
      <c r="E2696" s="12"/>
      <c r="F2696" s="12"/>
      <c r="G2696" s="12" t="str">
        <f t="shared" si="259"/>
        <v/>
      </c>
      <c r="H2696" s="12"/>
      <c r="I2696" s="12"/>
      <c r="J2696" s="12"/>
      <c r="K2696" s="12">
        <f t="shared" si="260"/>
        <v>0</v>
      </c>
      <c r="L2696" s="12"/>
      <c r="M2696" s="12"/>
      <c r="N2696" s="12" t="b">
        <f t="shared" si="261"/>
        <v>1</v>
      </c>
      <c r="O2696" s="12" t="e">
        <f>VLOOKUP(G2696,[1]CTDaoKhung!$C$5:$L$726,2,0)</f>
        <v>#N/A</v>
      </c>
      <c r="P2696" s="12" t="e">
        <f t="shared" si="262"/>
        <v>#N/A</v>
      </c>
      <c r="Q2696" s="12"/>
      <c r="R2696" s="12"/>
    </row>
    <row r="2697" spans="1:18" hidden="1" x14ac:dyDescent="0.3">
      <c r="A2697" s="12"/>
      <c r="B2697" s="12"/>
      <c r="C2697" s="12" t="str">
        <f t="shared" si="258"/>
        <v/>
      </c>
      <c r="D2697" s="12"/>
      <c r="E2697" s="12"/>
      <c r="F2697" s="12"/>
      <c r="G2697" s="12" t="str">
        <f t="shared" si="259"/>
        <v/>
      </c>
      <c r="H2697" s="12"/>
      <c r="I2697" s="12"/>
      <c r="J2697" s="12"/>
      <c r="K2697" s="12">
        <f t="shared" si="260"/>
        <v>0</v>
      </c>
      <c r="L2697" s="12"/>
      <c r="M2697" s="12"/>
      <c r="N2697" s="12" t="b">
        <f t="shared" si="261"/>
        <v>1</v>
      </c>
      <c r="O2697" s="12" t="e">
        <f>VLOOKUP(G2697,[1]CTDaoKhung!$C$5:$L$726,2,0)</f>
        <v>#N/A</v>
      </c>
      <c r="P2697" s="12" t="e">
        <f t="shared" si="262"/>
        <v>#N/A</v>
      </c>
      <c r="Q2697" s="12"/>
      <c r="R2697" s="12"/>
    </row>
    <row r="2698" spans="1:18" hidden="1" x14ac:dyDescent="0.3">
      <c r="A2698" s="12"/>
      <c r="B2698" s="12"/>
      <c r="C2698" s="12" t="str">
        <f t="shared" si="258"/>
        <v/>
      </c>
      <c r="D2698" s="12"/>
      <c r="E2698" s="12"/>
      <c r="F2698" s="12"/>
      <c r="G2698" s="12" t="str">
        <f t="shared" si="259"/>
        <v/>
      </c>
      <c r="H2698" s="12"/>
      <c r="I2698" s="12"/>
      <c r="J2698" s="12"/>
      <c r="K2698" s="12">
        <f t="shared" si="260"/>
        <v>0</v>
      </c>
      <c r="L2698" s="12"/>
      <c r="M2698" s="12"/>
      <c r="N2698" s="12" t="b">
        <f t="shared" si="261"/>
        <v>1</v>
      </c>
      <c r="O2698" s="12" t="e">
        <f>VLOOKUP(G2698,[1]CTDaoKhung!$C$5:$L$726,2,0)</f>
        <v>#N/A</v>
      </c>
      <c r="P2698" s="12" t="e">
        <f t="shared" si="262"/>
        <v>#N/A</v>
      </c>
      <c r="Q2698" s="12"/>
      <c r="R2698" s="12"/>
    </row>
    <row r="2699" spans="1:18" hidden="1" x14ac:dyDescent="0.3">
      <c r="A2699" s="12"/>
      <c r="B2699" s="12"/>
      <c r="C2699" s="12" t="str">
        <f t="shared" si="258"/>
        <v/>
      </c>
      <c r="D2699" s="12"/>
      <c r="E2699" s="12"/>
      <c r="F2699" s="12"/>
      <c r="G2699" s="12" t="str">
        <f t="shared" si="259"/>
        <v/>
      </c>
      <c r="H2699" s="12"/>
      <c r="I2699" s="12"/>
      <c r="J2699" s="12"/>
      <c r="K2699" s="12">
        <f t="shared" si="260"/>
        <v>0</v>
      </c>
      <c r="L2699" s="12"/>
      <c r="M2699" s="12"/>
      <c r="N2699" s="12" t="b">
        <f t="shared" si="261"/>
        <v>1</v>
      </c>
      <c r="O2699" s="12" t="e">
        <f>VLOOKUP(G2699,[1]CTDaoKhung!$C$5:$L$726,2,0)</f>
        <v>#N/A</v>
      </c>
      <c r="P2699" s="12" t="e">
        <f t="shared" si="262"/>
        <v>#N/A</v>
      </c>
      <c r="Q2699" s="12"/>
      <c r="R2699" s="12"/>
    </row>
    <row r="2700" spans="1:18" hidden="1" x14ac:dyDescent="0.3">
      <c r="A2700" s="12"/>
      <c r="B2700" s="12"/>
      <c r="C2700" s="12" t="str">
        <f t="shared" si="258"/>
        <v/>
      </c>
      <c r="D2700" s="12"/>
      <c r="E2700" s="12"/>
      <c r="F2700" s="12"/>
      <c r="G2700" s="12" t="str">
        <f t="shared" si="259"/>
        <v/>
      </c>
      <c r="H2700" s="12"/>
      <c r="I2700" s="12"/>
      <c r="J2700" s="12"/>
      <c r="K2700" s="12">
        <f t="shared" si="260"/>
        <v>0</v>
      </c>
      <c r="L2700" s="12"/>
      <c r="M2700" s="12"/>
      <c r="N2700" s="12" t="b">
        <f t="shared" si="261"/>
        <v>1</v>
      </c>
      <c r="O2700" s="12" t="e">
        <f>VLOOKUP(G2700,[1]CTDaoKhung!$C$5:$L$726,2,0)</f>
        <v>#N/A</v>
      </c>
      <c r="P2700" s="12" t="e">
        <f t="shared" si="262"/>
        <v>#N/A</v>
      </c>
      <c r="Q2700" s="12"/>
      <c r="R2700" s="12"/>
    </row>
    <row r="2701" spans="1:18" hidden="1" x14ac:dyDescent="0.3">
      <c r="A2701" s="12"/>
      <c r="B2701" s="12"/>
      <c r="C2701" s="12" t="str">
        <f t="shared" si="258"/>
        <v/>
      </c>
      <c r="D2701" s="12"/>
      <c r="E2701" s="12"/>
      <c r="F2701" s="12"/>
      <c r="G2701" s="12" t="str">
        <f t="shared" si="259"/>
        <v/>
      </c>
      <c r="H2701" s="12"/>
      <c r="I2701" s="12"/>
      <c r="J2701" s="12"/>
      <c r="K2701" s="12">
        <f t="shared" si="260"/>
        <v>0</v>
      </c>
      <c r="L2701" s="12"/>
      <c r="M2701" s="12"/>
      <c r="N2701" s="12" t="b">
        <f t="shared" si="261"/>
        <v>1</v>
      </c>
      <c r="O2701" s="12" t="e">
        <f>VLOOKUP(G2701,[1]CTDaoKhung!$C$5:$L$726,2,0)</f>
        <v>#N/A</v>
      </c>
      <c r="P2701" s="12" t="e">
        <f t="shared" si="262"/>
        <v>#N/A</v>
      </c>
      <c r="Q2701" s="12"/>
      <c r="R2701" s="12"/>
    </row>
    <row r="2702" spans="1:18" hidden="1" x14ac:dyDescent="0.3">
      <c r="A2702" s="12"/>
      <c r="B2702" s="12"/>
      <c r="C2702" s="12" t="str">
        <f t="shared" si="258"/>
        <v/>
      </c>
      <c r="D2702" s="12"/>
      <c r="E2702" s="12"/>
      <c r="F2702" s="12"/>
      <c r="G2702" s="12" t="str">
        <f t="shared" si="259"/>
        <v/>
      </c>
      <c r="H2702" s="12"/>
      <c r="I2702" s="12"/>
      <c r="J2702" s="12"/>
      <c r="K2702" s="12">
        <f t="shared" si="260"/>
        <v>0</v>
      </c>
      <c r="L2702" s="12"/>
      <c r="M2702" s="12"/>
      <c r="N2702" s="12" t="b">
        <f t="shared" si="261"/>
        <v>1</v>
      </c>
      <c r="O2702" s="12" t="e">
        <f>VLOOKUP(G2702,[1]CTDaoKhung!$C$5:$L$726,2,0)</f>
        <v>#N/A</v>
      </c>
      <c r="P2702" s="12" t="e">
        <f t="shared" si="262"/>
        <v>#N/A</v>
      </c>
      <c r="Q2702" s="12"/>
      <c r="R2702" s="12"/>
    </row>
    <row r="2703" spans="1:18" hidden="1" x14ac:dyDescent="0.3">
      <c r="A2703" s="12"/>
      <c r="B2703" s="12"/>
      <c r="C2703" s="12" t="str">
        <f t="shared" si="258"/>
        <v/>
      </c>
      <c r="D2703" s="12"/>
      <c r="E2703" s="12"/>
      <c r="F2703" s="12"/>
      <c r="G2703" s="12" t="str">
        <f t="shared" si="259"/>
        <v/>
      </c>
      <c r="H2703" s="12"/>
      <c r="I2703" s="12"/>
      <c r="J2703" s="12"/>
      <c r="K2703" s="12">
        <f t="shared" si="260"/>
        <v>0</v>
      </c>
      <c r="L2703" s="12"/>
      <c r="M2703" s="12"/>
      <c r="N2703" s="12" t="b">
        <f t="shared" si="261"/>
        <v>1</v>
      </c>
      <c r="O2703" s="12" t="e">
        <f>VLOOKUP(G2703,[1]CTDaoKhung!$C$5:$L$726,2,0)</f>
        <v>#N/A</v>
      </c>
      <c r="P2703" s="12" t="e">
        <f t="shared" si="262"/>
        <v>#N/A</v>
      </c>
      <c r="Q2703" s="12"/>
      <c r="R2703" s="12"/>
    </row>
    <row r="2704" spans="1:18" hidden="1" x14ac:dyDescent="0.3">
      <c r="A2704" s="12"/>
      <c r="B2704" s="12"/>
      <c r="C2704" s="12" t="str">
        <f t="shared" si="258"/>
        <v/>
      </c>
      <c r="D2704" s="12"/>
      <c r="E2704" s="12"/>
      <c r="F2704" s="12"/>
      <c r="G2704" s="12" t="str">
        <f t="shared" si="259"/>
        <v/>
      </c>
      <c r="H2704" s="12"/>
      <c r="I2704" s="12"/>
      <c r="J2704" s="12"/>
      <c r="K2704" s="12">
        <f t="shared" si="260"/>
        <v>0</v>
      </c>
      <c r="L2704" s="12"/>
      <c r="M2704" s="12"/>
      <c r="N2704" s="12" t="b">
        <f t="shared" si="261"/>
        <v>1</v>
      </c>
      <c r="O2704" s="12" t="e">
        <f>VLOOKUP(G2704,[1]CTDaoKhung!$C$5:$L$726,2,0)</f>
        <v>#N/A</v>
      </c>
      <c r="P2704" s="12" t="e">
        <f t="shared" si="262"/>
        <v>#N/A</v>
      </c>
      <c r="Q2704" s="12"/>
      <c r="R2704" s="12"/>
    </row>
    <row r="2705" spans="1:18" hidden="1" x14ac:dyDescent="0.3">
      <c r="A2705" s="12"/>
      <c r="B2705" s="12"/>
      <c r="C2705" s="12" t="str">
        <f t="shared" si="258"/>
        <v/>
      </c>
      <c r="D2705" s="12"/>
      <c r="E2705" s="12"/>
      <c r="F2705" s="12"/>
      <c r="G2705" s="12" t="str">
        <f t="shared" si="259"/>
        <v/>
      </c>
      <c r="H2705" s="12"/>
      <c r="I2705" s="12"/>
      <c r="J2705" s="12"/>
      <c r="K2705" s="12">
        <f t="shared" si="260"/>
        <v>0</v>
      </c>
      <c r="L2705" s="12"/>
      <c r="M2705" s="12"/>
      <c r="N2705" s="12" t="b">
        <f t="shared" si="261"/>
        <v>1</v>
      </c>
      <c r="O2705" s="12" t="e">
        <f>VLOOKUP(G2705,[1]CTDaoKhung!$C$5:$L$726,2,0)</f>
        <v>#N/A</v>
      </c>
      <c r="P2705" s="12" t="e">
        <f t="shared" si="262"/>
        <v>#N/A</v>
      </c>
      <c r="Q2705" s="12"/>
      <c r="R2705" s="12"/>
    </row>
    <row r="2706" spans="1:18" hidden="1" x14ac:dyDescent="0.3">
      <c r="A2706" s="12"/>
      <c r="B2706" s="12"/>
      <c r="C2706" s="12" t="str">
        <f t="shared" ref="C2706:C2769" si="263">MID(F2706,5,2)</f>
        <v/>
      </c>
      <c r="D2706" s="12"/>
      <c r="E2706" s="12"/>
      <c r="F2706" s="12"/>
      <c r="G2706" s="12" t="str">
        <f t="shared" si="259"/>
        <v/>
      </c>
      <c r="H2706" s="12"/>
      <c r="I2706" s="12"/>
      <c r="J2706" s="12"/>
      <c r="K2706" s="12">
        <f t="shared" si="260"/>
        <v>0</v>
      </c>
      <c r="L2706" s="12"/>
      <c r="M2706" s="12"/>
      <c r="N2706" s="12" t="b">
        <f t="shared" si="261"/>
        <v>1</v>
      </c>
      <c r="O2706" s="12" t="e">
        <f>VLOOKUP(G2706,[1]CTDaoKhung!$C$5:$L$726,2,0)</f>
        <v>#N/A</v>
      </c>
      <c r="P2706" s="12" t="e">
        <f t="shared" si="262"/>
        <v>#N/A</v>
      </c>
      <c r="Q2706" s="12"/>
      <c r="R2706" s="12"/>
    </row>
    <row r="2707" spans="1:18" hidden="1" x14ac:dyDescent="0.3">
      <c r="A2707" s="12"/>
      <c r="B2707" s="12"/>
      <c r="C2707" s="12" t="str">
        <f t="shared" si="263"/>
        <v/>
      </c>
      <c r="D2707" s="12"/>
      <c r="E2707" s="12"/>
      <c r="F2707" s="12"/>
      <c r="G2707" s="12" t="str">
        <f t="shared" si="259"/>
        <v/>
      </c>
      <c r="H2707" s="12"/>
      <c r="I2707" s="12"/>
      <c r="J2707" s="12"/>
      <c r="K2707" s="12">
        <f t="shared" si="260"/>
        <v>0</v>
      </c>
      <c r="L2707" s="12"/>
      <c r="M2707" s="12"/>
      <c r="N2707" s="12" t="b">
        <f t="shared" si="261"/>
        <v>1</v>
      </c>
      <c r="O2707" s="12" t="e">
        <f>VLOOKUP(G2707,[1]CTDaoKhung!$C$5:$L$726,2,0)</f>
        <v>#N/A</v>
      </c>
      <c r="P2707" s="12" t="e">
        <f t="shared" si="262"/>
        <v>#N/A</v>
      </c>
      <c r="Q2707" s="12"/>
      <c r="R2707" s="12"/>
    </row>
    <row r="2708" spans="1:18" hidden="1" x14ac:dyDescent="0.3">
      <c r="A2708" s="12"/>
      <c r="B2708" s="12"/>
      <c r="C2708" s="12" t="str">
        <f t="shared" si="263"/>
        <v/>
      </c>
      <c r="D2708" s="12"/>
      <c r="E2708" s="12"/>
      <c r="F2708" s="12"/>
      <c r="G2708" s="12" t="str">
        <f t="shared" si="259"/>
        <v/>
      </c>
      <c r="H2708" s="12"/>
      <c r="I2708" s="12"/>
      <c r="J2708" s="12"/>
      <c r="K2708" s="12">
        <f t="shared" si="260"/>
        <v>0</v>
      </c>
      <c r="L2708" s="12"/>
      <c r="M2708" s="12"/>
      <c r="N2708" s="12" t="b">
        <f t="shared" si="261"/>
        <v>1</v>
      </c>
      <c r="O2708" s="12" t="e">
        <f>VLOOKUP(G2708,[1]CTDaoKhung!$C$5:$L$726,2,0)</f>
        <v>#N/A</v>
      </c>
      <c r="P2708" s="12" t="e">
        <f t="shared" si="262"/>
        <v>#N/A</v>
      </c>
      <c r="Q2708" s="12"/>
      <c r="R2708" s="12"/>
    </row>
    <row r="2709" spans="1:18" hidden="1" x14ac:dyDescent="0.3">
      <c r="A2709" s="12"/>
      <c r="B2709" s="12"/>
      <c r="C2709" s="12" t="str">
        <f t="shared" si="263"/>
        <v/>
      </c>
      <c r="D2709" s="12"/>
      <c r="E2709" s="12"/>
      <c r="F2709" s="12"/>
      <c r="G2709" s="12" t="str">
        <f t="shared" si="259"/>
        <v/>
      </c>
      <c r="H2709" s="12"/>
      <c r="I2709" s="12"/>
      <c r="J2709" s="12"/>
      <c r="K2709" s="12">
        <f t="shared" si="260"/>
        <v>0</v>
      </c>
      <c r="L2709" s="12"/>
      <c r="M2709" s="12"/>
      <c r="N2709" s="12" t="b">
        <f t="shared" si="261"/>
        <v>1</v>
      </c>
      <c r="O2709" s="12" t="e">
        <f>VLOOKUP(G2709,[1]CTDaoKhung!$C$5:$L$726,2,0)</f>
        <v>#N/A</v>
      </c>
      <c r="P2709" s="12" t="e">
        <f t="shared" si="262"/>
        <v>#N/A</v>
      </c>
      <c r="Q2709" s="12"/>
      <c r="R2709" s="12"/>
    </row>
    <row r="2710" spans="1:18" hidden="1" x14ac:dyDescent="0.3">
      <c r="A2710" s="12"/>
      <c r="B2710" s="12"/>
      <c r="C2710" s="12" t="str">
        <f t="shared" si="263"/>
        <v/>
      </c>
      <c r="D2710" s="12"/>
      <c r="E2710" s="12"/>
      <c r="F2710" s="12"/>
      <c r="G2710" s="12" t="str">
        <f t="shared" si="259"/>
        <v/>
      </c>
      <c r="H2710" s="12"/>
      <c r="I2710" s="12"/>
      <c r="J2710" s="12"/>
      <c r="K2710" s="12">
        <f t="shared" si="260"/>
        <v>0</v>
      </c>
      <c r="L2710" s="12"/>
      <c r="M2710" s="12"/>
      <c r="N2710" s="12" t="b">
        <f t="shared" si="261"/>
        <v>1</v>
      </c>
      <c r="O2710" s="12" t="e">
        <f>VLOOKUP(G2710,[1]CTDaoKhung!$C$5:$L$726,2,0)</f>
        <v>#N/A</v>
      </c>
      <c r="P2710" s="12" t="e">
        <f t="shared" si="262"/>
        <v>#N/A</v>
      </c>
      <c r="Q2710" s="12"/>
      <c r="R2710" s="12"/>
    </row>
    <row r="2711" spans="1:18" hidden="1" x14ac:dyDescent="0.3">
      <c r="A2711" s="12"/>
      <c r="B2711" s="12"/>
      <c r="C2711" s="12" t="str">
        <f t="shared" si="263"/>
        <v/>
      </c>
      <c r="D2711" s="12"/>
      <c r="E2711" s="12"/>
      <c r="F2711" s="12"/>
      <c r="G2711" s="12" t="str">
        <f t="shared" si="259"/>
        <v/>
      </c>
      <c r="H2711" s="12"/>
      <c r="I2711" s="12"/>
      <c r="J2711" s="12"/>
      <c r="K2711" s="12">
        <f t="shared" si="260"/>
        <v>0</v>
      </c>
      <c r="L2711" s="12"/>
      <c r="M2711" s="12"/>
      <c r="N2711" s="12" t="b">
        <f t="shared" si="261"/>
        <v>1</v>
      </c>
      <c r="O2711" s="12" t="e">
        <f>VLOOKUP(G2711,[1]CTDaoKhung!$C$5:$L$726,2,0)</f>
        <v>#N/A</v>
      </c>
      <c r="P2711" s="12" t="e">
        <f t="shared" si="262"/>
        <v>#N/A</v>
      </c>
      <c r="Q2711" s="12"/>
      <c r="R2711" s="12"/>
    </row>
    <row r="2712" spans="1:18" hidden="1" x14ac:dyDescent="0.3">
      <c r="A2712" s="12"/>
      <c r="B2712" s="12"/>
      <c r="C2712" s="12" t="str">
        <f t="shared" si="263"/>
        <v/>
      </c>
      <c r="D2712" s="12"/>
      <c r="E2712" s="12"/>
      <c r="F2712" s="12"/>
      <c r="G2712" s="12" t="str">
        <f t="shared" si="259"/>
        <v/>
      </c>
      <c r="H2712" s="12"/>
      <c r="I2712" s="12"/>
      <c r="J2712" s="12"/>
      <c r="K2712" s="12">
        <f t="shared" si="260"/>
        <v>0</v>
      </c>
      <c r="L2712" s="12"/>
      <c r="M2712" s="12"/>
      <c r="N2712" s="12" t="b">
        <f t="shared" si="261"/>
        <v>1</v>
      </c>
      <c r="O2712" s="12" t="e">
        <f>VLOOKUP(G2712,[1]CTDaoKhung!$C$5:$L$726,2,0)</f>
        <v>#N/A</v>
      </c>
      <c r="P2712" s="12" t="e">
        <f t="shared" si="262"/>
        <v>#N/A</v>
      </c>
      <c r="Q2712" s="12"/>
      <c r="R2712" s="12"/>
    </row>
    <row r="2713" spans="1:18" hidden="1" x14ac:dyDescent="0.3">
      <c r="A2713" s="12"/>
      <c r="B2713" s="12"/>
      <c r="C2713" s="12" t="str">
        <f t="shared" si="263"/>
        <v/>
      </c>
      <c r="D2713" s="12"/>
      <c r="E2713" s="12"/>
      <c r="F2713" s="12"/>
      <c r="G2713" s="12" t="str">
        <f t="shared" si="259"/>
        <v/>
      </c>
      <c r="H2713" s="12"/>
      <c r="I2713" s="12"/>
      <c r="J2713" s="12"/>
      <c r="K2713" s="12">
        <f t="shared" si="260"/>
        <v>0</v>
      </c>
      <c r="L2713" s="12"/>
      <c r="M2713" s="12"/>
      <c r="N2713" s="12" t="b">
        <f t="shared" si="261"/>
        <v>1</v>
      </c>
      <c r="O2713" s="12" t="e">
        <f>VLOOKUP(G2713,[1]CTDaoKhung!$C$5:$L$726,2,0)</f>
        <v>#N/A</v>
      </c>
      <c r="P2713" s="12" t="e">
        <f t="shared" si="262"/>
        <v>#N/A</v>
      </c>
      <c r="Q2713" s="12"/>
      <c r="R2713" s="12"/>
    </row>
    <row r="2714" spans="1:18" hidden="1" x14ac:dyDescent="0.3">
      <c r="A2714" s="12"/>
      <c r="B2714" s="12"/>
      <c r="C2714" s="12" t="str">
        <f t="shared" si="263"/>
        <v/>
      </c>
      <c r="D2714" s="12"/>
      <c r="E2714" s="12"/>
      <c r="F2714" s="12"/>
      <c r="G2714" s="12" t="str">
        <f t="shared" si="259"/>
        <v/>
      </c>
      <c r="H2714" s="12"/>
      <c r="I2714" s="12"/>
      <c r="J2714" s="12"/>
      <c r="K2714" s="12">
        <f t="shared" si="260"/>
        <v>0</v>
      </c>
      <c r="L2714" s="12"/>
      <c r="M2714" s="12"/>
      <c r="N2714" s="12" t="b">
        <f t="shared" si="261"/>
        <v>1</v>
      </c>
      <c r="O2714" s="12" t="e">
        <f>VLOOKUP(G2714,[1]CTDaoKhung!$C$5:$L$726,2,0)</f>
        <v>#N/A</v>
      </c>
      <c r="P2714" s="12" t="e">
        <f t="shared" si="262"/>
        <v>#N/A</v>
      </c>
      <c r="Q2714" s="12"/>
      <c r="R2714" s="12"/>
    </row>
    <row r="2715" spans="1:18" hidden="1" x14ac:dyDescent="0.3">
      <c r="A2715" s="12"/>
      <c r="B2715" s="12"/>
      <c r="C2715" s="12" t="str">
        <f t="shared" si="263"/>
        <v/>
      </c>
      <c r="D2715" s="12"/>
      <c r="E2715" s="12"/>
      <c r="F2715" s="12"/>
      <c r="G2715" s="12" t="str">
        <f t="shared" si="259"/>
        <v/>
      </c>
      <c r="H2715" s="12"/>
      <c r="I2715" s="12"/>
      <c r="J2715" s="12"/>
      <c r="K2715" s="12">
        <f t="shared" si="260"/>
        <v>0</v>
      </c>
      <c r="L2715" s="12"/>
      <c r="M2715" s="12"/>
      <c r="N2715" s="12" t="b">
        <f t="shared" si="261"/>
        <v>1</v>
      </c>
      <c r="O2715" s="12" t="e">
        <f>VLOOKUP(G2715,[1]CTDaoKhung!$C$5:$L$726,2,0)</f>
        <v>#N/A</v>
      </c>
      <c r="P2715" s="12" t="e">
        <f t="shared" si="262"/>
        <v>#N/A</v>
      </c>
      <c r="Q2715" s="12"/>
      <c r="R2715" s="12"/>
    </row>
    <row r="2716" spans="1:18" hidden="1" x14ac:dyDescent="0.3">
      <c r="A2716" s="12"/>
      <c r="B2716" s="12"/>
      <c r="C2716" s="12" t="str">
        <f t="shared" si="263"/>
        <v/>
      </c>
      <c r="D2716" s="12"/>
      <c r="E2716" s="12"/>
      <c r="F2716" s="12"/>
      <c r="G2716" s="12" t="str">
        <f t="shared" si="259"/>
        <v/>
      </c>
      <c r="H2716" s="12"/>
      <c r="I2716" s="12"/>
      <c r="J2716" s="12"/>
      <c r="K2716" s="12">
        <f t="shared" si="260"/>
        <v>0</v>
      </c>
      <c r="L2716" s="12"/>
      <c r="M2716" s="12"/>
      <c r="N2716" s="12" t="b">
        <f t="shared" si="261"/>
        <v>1</v>
      </c>
      <c r="O2716" s="12" t="e">
        <f>VLOOKUP(G2716,[1]CTDaoKhung!$C$5:$L$726,2,0)</f>
        <v>#N/A</v>
      </c>
      <c r="P2716" s="12" t="e">
        <f t="shared" si="262"/>
        <v>#N/A</v>
      </c>
      <c r="Q2716" s="12"/>
      <c r="R2716" s="12"/>
    </row>
    <row r="2717" spans="1:18" hidden="1" x14ac:dyDescent="0.3">
      <c r="A2717" s="12"/>
      <c r="B2717" s="12"/>
      <c r="C2717" s="12" t="str">
        <f t="shared" si="263"/>
        <v/>
      </c>
      <c r="D2717" s="12"/>
      <c r="E2717" s="12"/>
      <c r="F2717" s="12"/>
      <c r="G2717" s="12" t="str">
        <f t="shared" si="259"/>
        <v/>
      </c>
      <c r="H2717" s="12"/>
      <c r="I2717" s="12"/>
      <c r="J2717" s="12"/>
      <c r="K2717" s="12">
        <f t="shared" si="260"/>
        <v>0</v>
      </c>
      <c r="L2717" s="12"/>
      <c r="M2717" s="12"/>
      <c r="N2717" s="12" t="b">
        <f t="shared" si="261"/>
        <v>1</v>
      </c>
      <c r="O2717" s="12" t="e">
        <f>VLOOKUP(G2717,[1]CTDaoKhung!$C$5:$L$726,2,0)</f>
        <v>#N/A</v>
      </c>
      <c r="P2717" s="12" t="e">
        <f t="shared" si="262"/>
        <v>#N/A</v>
      </c>
      <c r="Q2717" s="12"/>
      <c r="R2717" s="12"/>
    </row>
    <row r="2718" spans="1:18" hidden="1" x14ac:dyDescent="0.3">
      <c r="A2718" s="12"/>
      <c r="B2718" s="12"/>
      <c r="C2718" s="12" t="str">
        <f t="shared" si="263"/>
        <v/>
      </c>
      <c r="D2718" s="12"/>
      <c r="E2718" s="12"/>
      <c r="F2718" s="12"/>
      <c r="G2718" s="12" t="str">
        <f t="shared" si="259"/>
        <v/>
      </c>
      <c r="H2718" s="12"/>
      <c r="I2718" s="12"/>
      <c r="J2718" s="12"/>
      <c r="K2718" s="12">
        <f t="shared" si="260"/>
        <v>0</v>
      </c>
      <c r="L2718" s="12"/>
      <c r="M2718" s="12"/>
      <c r="N2718" s="12" t="b">
        <f t="shared" si="261"/>
        <v>1</v>
      </c>
      <c r="O2718" s="12" t="e">
        <f>VLOOKUP(G2718,[1]CTDaoKhung!$C$5:$L$726,2,0)</f>
        <v>#N/A</v>
      </c>
      <c r="P2718" s="12" t="e">
        <f t="shared" si="262"/>
        <v>#N/A</v>
      </c>
      <c r="Q2718" s="12"/>
      <c r="R2718" s="12"/>
    </row>
    <row r="2719" spans="1:18" hidden="1" x14ac:dyDescent="0.3">
      <c r="A2719" s="12"/>
      <c r="B2719" s="12"/>
      <c r="C2719" s="12" t="str">
        <f t="shared" si="263"/>
        <v/>
      </c>
      <c r="D2719" s="12"/>
      <c r="E2719" s="12"/>
      <c r="F2719" s="12"/>
      <c r="G2719" s="12" t="str">
        <f t="shared" si="259"/>
        <v/>
      </c>
      <c r="H2719" s="12"/>
      <c r="I2719" s="12"/>
      <c r="J2719" s="12"/>
      <c r="K2719" s="12">
        <f t="shared" si="260"/>
        <v>0</v>
      </c>
      <c r="L2719" s="12"/>
      <c r="M2719" s="12"/>
      <c r="N2719" s="12" t="b">
        <f t="shared" si="261"/>
        <v>1</v>
      </c>
      <c r="O2719" s="12" t="e">
        <f>VLOOKUP(G2719,[1]CTDaoKhung!$C$5:$L$726,2,0)</f>
        <v>#N/A</v>
      </c>
      <c r="P2719" s="12" t="e">
        <f t="shared" si="262"/>
        <v>#N/A</v>
      </c>
      <c r="Q2719" s="12"/>
      <c r="R2719" s="12"/>
    </row>
    <row r="2720" spans="1:18" hidden="1" x14ac:dyDescent="0.3">
      <c r="A2720" s="12"/>
      <c r="B2720" s="12"/>
      <c r="C2720" s="12" t="str">
        <f t="shared" si="263"/>
        <v/>
      </c>
      <c r="D2720" s="12"/>
      <c r="E2720" s="12"/>
      <c r="F2720" s="12"/>
      <c r="G2720" s="12" t="str">
        <f t="shared" si="259"/>
        <v/>
      </c>
      <c r="H2720" s="12"/>
      <c r="I2720" s="12"/>
      <c r="J2720" s="12"/>
      <c r="K2720" s="12">
        <f t="shared" si="260"/>
        <v>0</v>
      </c>
      <c r="L2720" s="12"/>
      <c r="M2720" s="12"/>
      <c r="N2720" s="12" t="b">
        <f t="shared" si="261"/>
        <v>1</v>
      </c>
      <c r="O2720" s="12" t="e">
        <f>VLOOKUP(G2720,[1]CTDaoKhung!$C$5:$L$726,2,0)</f>
        <v>#N/A</v>
      </c>
      <c r="P2720" s="12" t="e">
        <f t="shared" si="262"/>
        <v>#N/A</v>
      </c>
      <c r="Q2720" s="12"/>
      <c r="R2720" s="12"/>
    </row>
    <row r="2721" spans="1:18" hidden="1" x14ac:dyDescent="0.3">
      <c r="A2721" s="12"/>
      <c r="B2721" s="12"/>
      <c r="C2721" s="12" t="str">
        <f t="shared" si="263"/>
        <v/>
      </c>
      <c r="D2721" s="12"/>
      <c r="E2721" s="12"/>
      <c r="F2721" s="12"/>
      <c r="G2721" s="12" t="str">
        <f t="shared" si="259"/>
        <v/>
      </c>
      <c r="H2721" s="12"/>
      <c r="I2721" s="12"/>
      <c r="J2721" s="12"/>
      <c r="K2721" s="12">
        <f t="shared" si="260"/>
        <v>0</v>
      </c>
      <c r="L2721" s="12"/>
      <c r="M2721" s="12"/>
      <c r="N2721" s="12" t="b">
        <f t="shared" si="261"/>
        <v>1</v>
      </c>
      <c r="O2721" s="12" t="e">
        <f>VLOOKUP(G2721,[1]CTDaoKhung!$C$5:$L$726,2,0)</f>
        <v>#N/A</v>
      </c>
      <c r="P2721" s="12" t="e">
        <f t="shared" si="262"/>
        <v>#N/A</v>
      </c>
      <c r="Q2721" s="12"/>
      <c r="R2721" s="12"/>
    </row>
    <row r="2722" spans="1:18" hidden="1" x14ac:dyDescent="0.3">
      <c r="A2722" s="12"/>
      <c r="B2722" s="12"/>
      <c r="C2722" s="12" t="str">
        <f t="shared" si="263"/>
        <v/>
      </c>
      <c r="D2722" s="12"/>
      <c r="E2722" s="12"/>
      <c r="F2722" s="12"/>
      <c r="G2722" s="12" t="str">
        <f t="shared" si="259"/>
        <v/>
      </c>
      <c r="H2722" s="12"/>
      <c r="I2722" s="12"/>
      <c r="J2722" s="12"/>
      <c r="K2722" s="12">
        <f t="shared" si="260"/>
        <v>0</v>
      </c>
      <c r="L2722" s="12"/>
      <c r="M2722" s="12"/>
      <c r="N2722" s="12" t="b">
        <f t="shared" si="261"/>
        <v>1</v>
      </c>
      <c r="O2722" s="12" t="e">
        <f>VLOOKUP(G2722,[1]CTDaoKhung!$C$5:$L$726,2,0)</f>
        <v>#N/A</v>
      </c>
      <c r="P2722" s="12" t="e">
        <f t="shared" si="262"/>
        <v>#N/A</v>
      </c>
      <c r="Q2722" s="12"/>
      <c r="R2722" s="12"/>
    </row>
    <row r="2723" spans="1:18" hidden="1" x14ac:dyDescent="0.3">
      <c r="A2723" s="12"/>
      <c r="B2723" s="12"/>
      <c r="C2723" s="12" t="str">
        <f t="shared" si="263"/>
        <v/>
      </c>
      <c r="D2723" s="12"/>
      <c r="E2723" s="12"/>
      <c r="F2723" s="12"/>
      <c r="G2723" s="12" t="str">
        <f t="shared" si="259"/>
        <v/>
      </c>
      <c r="H2723" s="12"/>
      <c r="I2723" s="12"/>
      <c r="J2723" s="12"/>
      <c r="K2723" s="12">
        <f t="shared" si="260"/>
        <v>0</v>
      </c>
      <c r="L2723" s="12"/>
      <c r="M2723" s="12"/>
      <c r="N2723" s="12" t="b">
        <f t="shared" si="261"/>
        <v>1</v>
      </c>
      <c r="O2723" s="12" t="e">
        <f>VLOOKUP(G2723,[1]CTDaoKhung!$C$5:$L$726,2,0)</f>
        <v>#N/A</v>
      </c>
      <c r="P2723" s="12" t="e">
        <f t="shared" si="262"/>
        <v>#N/A</v>
      </c>
      <c r="Q2723" s="12"/>
      <c r="R2723" s="12"/>
    </row>
    <row r="2724" spans="1:18" hidden="1" x14ac:dyDescent="0.3">
      <c r="A2724" s="12"/>
      <c r="B2724" s="12"/>
      <c r="C2724" s="12" t="str">
        <f t="shared" si="263"/>
        <v/>
      </c>
      <c r="D2724" s="12"/>
      <c r="E2724" s="12"/>
      <c r="F2724" s="12"/>
      <c r="G2724" s="12" t="str">
        <f t="shared" si="259"/>
        <v/>
      </c>
      <c r="H2724" s="12"/>
      <c r="I2724" s="12"/>
      <c r="J2724" s="12"/>
      <c r="K2724" s="12">
        <f t="shared" si="260"/>
        <v>0</v>
      </c>
      <c r="L2724" s="12"/>
      <c r="M2724" s="12"/>
      <c r="N2724" s="12" t="b">
        <f t="shared" si="261"/>
        <v>1</v>
      </c>
      <c r="O2724" s="12" t="e">
        <f>VLOOKUP(G2724,[1]CTDaoKhung!$C$5:$L$726,2,0)</f>
        <v>#N/A</v>
      </c>
      <c r="P2724" s="12" t="e">
        <f t="shared" si="262"/>
        <v>#N/A</v>
      </c>
      <c r="Q2724" s="12"/>
      <c r="R2724" s="12"/>
    </row>
    <row r="2725" spans="1:18" hidden="1" x14ac:dyDescent="0.3">
      <c r="A2725" s="12"/>
      <c r="B2725" s="12"/>
      <c r="C2725" s="12" t="str">
        <f t="shared" si="263"/>
        <v/>
      </c>
      <c r="D2725" s="12"/>
      <c r="E2725" s="12"/>
      <c r="F2725" s="12"/>
      <c r="G2725" s="12" t="str">
        <f t="shared" si="259"/>
        <v/>
      </c>
      <c r="H2725" s="12"/>
      <c r="I2725" s="12"/>
      <c r="J2725" s="12"/>
      <c r="K2725" s="12">
        <f t="shared" si="260"/>
        <v>0</v>
      </c>
      <c r="L2725" s="12"/>
      <c r="M2725" s="12"/>
      <c r="N2725" s="12" t="b">
        <f t="shared" si="261"/>
        <v>1</v>
      </c>
      <c r="O2725" s="12" t="e">
        <f>VLOOKUP(G2725,[1]CTDaoKhung!$C$5:$L$726,2,0)</f>
        <v>#N/A</v>
      </c>
      <c r="P2725" s="12" t="e">
        <f t="shared" si="262"/>
        <v>#N/A</v>
      </c>
      <c r="Q2725" s="12"/>
      <c r="R2725" s="12"/>
    </row>
    <row r="2726" spans="1:18" hidden="1" x14ac:dyDescent="0.3">
      <c r="A2726" s="12"/>
      <c r="B2726" s="12"/>
      <c r="C2726" s="12" t="str">
        <f t="shared" si="263"/>
        <v/>
      </c>
      <c r="D2726" s="12"/>
      <c r="E2726" s="12"/>
      <c r="F2726" s="12"/>
      <c r="G2726" s="12" t="str">
        <f t="shared" si="259"/>
        <v/>
      </c>
      <c r="H2726" s="12"/>
      <c r="I2726" s="12"/>
      <c r="J2726" s="12"/>
      <c r="K2726" s="12">
        <f t="shared" si="260"/>
        <v>0</v>
      </c>
      <c r="L2726" s="12"/>
      <c r="M2726" s="12"/>
      <c r="N2726" s="12" t="b">
        <f t="shared" si="261"/>
        <v>1</v>
      </c>
      <c r="O2726" s="12" t="e">
        <f>VLOOKUP(G2726,[1]CTDaoKhung!$C$5:$L$726,2,0)</f>
        <v>#N/A</v>
      </c>
      <c r="P2726" s="12" t="e">
        <f t="shared" si="262"/>
        <v>#N/A</v>
      </c>
      <c r="Q2726" s="12"/>
      <c r="R2726" s="12"/>
    </row>
    <row r="2727" spans="1:18" hidden="1" x14ac:dyDescent="0.3">
      <c r="A2727" s="12"/>
      <c r="B2727" s="12"/>
      <c r="C2727" s="12" t="str">
        <f t="shared" si="263"/>
        <v/>
      </c>
      <c r="D2727" s="12"/>
      <c r="E2727" s="12"/>
      <c r="F2727" s="12"/>
      <c r="G2727" s="12" t="str">
        <f t="shared" si="259"/>
        <v/>
      </c>
      <c r="H2727" s="12"/>
      <c r="I2727" s="12"/>
      <c r="J2727" s="12"/>
      <c r="K2727" s="12">
        <f t="shared" si="260"/>
        <v>0</v>
      </c>
      <c r="L2727" s="12"/>
      <c r="M2727" s="12"/>
      <c r="N2727" s="12" t="b">
        <f t="shared" si="261"/>
        <v>1</v>
      </c>
      <c r="O2727" s="12" t="e">
        <f>VLOOKUP(G2727,[1]CTDaoKhung!$C$5:$L$726,2,0)</f>
        <v>#N/A</v>
      </c>
      <c r="P2727" s="12" t="e">
        <f t="shared" si="262"/>
        <v>#N/A</v>
      </c>
      <c r="Q2727" s="12"/>
      <c r="R2727" s="12"/>
    </row>
    <row r="2728" spans="1:18" hidden="1" x14ac:dyDescent="0.3">
      <c r="A2728" s="12"/>
      <c r="B2728" s="12"/>
      <c r="C2728" s="12" t="str">
        <f t="shared" si="263"/>
        <v/>
      </c>
      <c r="D2728" s="12"/>
      <c r="E2728" s="12"/>
      <c r="F2728" s="12"/>
      <c r="G2728" s="12" t="str">
        <f t="shared" si="259"/>
        <v/>
      </c>
      <c r="H2728" s="12"/>
      <c r="I2728" s="12"/>
      <c r="J2728" s="12"/>
      <c r="K2728" s="12">
        <f t="shared" si="260"/>
        <v>0</v>
      </c>
      <c r="L2728" s="12"/>
      <c r="M2728" s="12"/>
      <c r="N2728" s="12" t="b">
        <f t="shared" si="261"/>
        <v>1</v>
      </c>
      <c r="O2728" s="12" t="e">
        <f>VLOOKUP(G2728,[1]CTDaoKhung!$C$5:$L$726,2,0)</f>
        <v>#N/A</v>
      </c>
      <c r="P2728" s="12" t="e">
        <f t="shared" si="262"/>
        <v>#N/A</v>
      </c>
      <c r="Q2728" s="12"/>
      <c r="R2728" s="12"/>
    </row>
    <row r="2729" spans="1:18" hidden="1" x14ac:dyDescent="0.3">
      <c r="A2729" s="12"/>
      <c r="B2729" s="12"/>
      <c r="C2729" s="12" t="str">
        <f t="shared" si="263"/>
        <v/>
      </c>
      <c r="D2729" s="12"/>
      <c r="E2729" s="12"/>
      <c r="F2729" s="12"/>
      <c r="G2729" s="12" t="str">
        <f t="shared" si="259"/>
        <v/>
      </c>
      <c r="H2729" s="12"/>
      <c r="I2729" s="12"/>
      <c r="J2729" s="12"/>
      <c r="K2729" s="12">
        <f t="shared" si="260"/>
        <v>0</v>
      </c>
      <c r="L2729" s="12"/>
      <c r="M2729" s="12"/>
      <c r="N2729" s="12" t="b">
        <f t="shared" si="261"/>
        <v>1</v>
      </c>
      <c r="O2729" s="12" t="e">
        <f>VLOOKUP(G2729,[1]CTDaoKhung!$C$5:$L$726,2,0)</f>
        <v>#N/A</v>
      </c>
      <c r="P2729" s="12" t="e">
        <f t="shared" si="262"/>
        <v>#N/A</v>
      </c>
      <c r="Q2729" s="12"/>
      <c r="R2729" s="12"/>
    </row>
    <row r="2730" spans="1:18" hidden="1" x14ac:dyDescent="0.3">
      <c r="A2730" s="12"/>
      <c r="B2730" s="12"/>
      <c r="C2730" s="12" t="str">
        <f t="shared" si="263"/>
        <v/>
      </c>
      <c r="D2730" s="12"/>
      <c r="E2730" s="12"/>
      <c r="F2730" s="12"/>
      <c r="G2730" s="12" t="str">
        <f t="shared" si="259"/>
        <v/>
      </c>
      <c r="H2730" s="12"/>
      <c r="I2730" s="12"/>
      <c r="J2730" s="12"/>
      <c r="K2730" s="12">
        <f t="shared" si="260"/>
        <v>0</v>
      </c>
      <c r="L2730" s="12"/>
      <c r="M2730" s="12"/>
      <c r="N2730" s="12" t="b">
        <f t="shared" si="261"/>
        <v>1</v>
      </c>
      <c r="O2730" s="12" t="e">
        <f>VLOOKUP(G2730,[1]CTDaoKhung!$C$5:$L$726,2,0)</f>
        <v>#N/A</v>
      </c>
      <c r="P2730" s="12" t="e">
        <f t="shared" si="262"/>
        <v>#N/A</v>
      </c>
      <c r="Q2730" s="12"/>
      <c r="R2730" s="12"/>
    </row>
    <row r="2731" spans="1:18" hidden="1" x14ac:dyDescent="0.3">
      <c r="A2731" s="12"/>
      <c r="B2731" s="12"/>
      <c r="C2731" s="12" t="str">
        <f t="shared" si="263"/>
        <v/>
      </c>
      <c r="D2731" s="12"/>
      <c r="E2731" s="12"/>
      <c r="F2731" s="12"/>
      <c r="G2731" s="12" t="str">
        <f t="shared" si="259"/>
        <v/>
      </c>
      <c r="H2731" s="12"/>
      <c r="I2731" s="12"/>
      <c r="J2731" s="12"/>
      <c r="K2731" s="12">
        <f t="shared" si="260"/>
        <v>0</v>
      </c>
      <c r="L2731" s="12"/>
      <c r="M2731" s="12"/>
      <c r="N2731" s="12" t="b">
        <f t="shared" si="261"/>
        <v>1</v>
      </c>
      <c r="O2731" s="12" t="e">
        <f>VLOOKUP(G2731,[1]CTDaoKhung!$C$5:$L$726,2,0)</f>
        <v>#N/A</v>
      </c>
      <c r="P2731" s="12" t="e">
        <f t="shared" si="262"/>
        <v>#N/A</v>
      </c>
      <c r="Q2731" s="12"/>
      <c r="R2731" s="12"/>
    </row>
    <row r="2732" spans="1:18" hidden="1" x14ac:dyDescent="0.3">
      <c r="A2732" s="12"/>
      <c r="B2732" s="12"/>
      <c r="C2732" s="12" t="str">
        <f t="shared" si="263"/>
        <v/>
      </c>
      <c r="D2732" s="12"/>
      <c r="E2732" s="12"/>
      <c r="F2732" s="12"/>
      <c r="G2732" s="12" t="str">
        <f t="shared" si="259"/>
        <v/>
      </c>
      <c r="H2732" s="12"/>
      <c r="I2732" s="12"/>
      <c r="J2732" s="12"/>
      <c r="K2732" s="12">
        <f t="shared" si="260"/>
        <v>0</v>
      </c>
      <c r="L2732" s="12"/>
      <c r="M2732" s="12"/>
      <c r="N2732" s="12" t="b">
        <f t="shared" si="261"/>
        <v>1</v>
      </c>
      <c r="O2732" s="12" t="e">
        <f>VLOOKUP(G2732,[1]CTDaoKhung!$C$5:$L$726,2,0)</f>
        <v>#N/A</v>
      </c>
      <c r="P2732" s="12" t="e">
        <f t="shared" si="262"/>
        <v>#N/A</v>
      </c>
      <c r="Q2732" s="12"/>
      <c r="R2732" s="12"/>
    </row>
    <row r="2733" spans="1:18" hidden="1" x14ac:dyDescent="0.3">
      <c r="A2733" s="12"/>
      <c r="B2733" s="12"/>
      <c r="C2733" s="12" t="str">
        <f t="shared" si="263"/>
        <v/>
      </c>
      <c r="D2733" s="12"/>
      <c r="E2733" s="12"/>
      <c r="F2733" s="12"/>
      <c r="G2733" s="12" t="str">
        <f t="shared" si="259"/>
        <v/>
      </c>
      <c r="H2733" s="12"/>
      <c r="I2733" s="12"/>
      <c r="J2733" s="12"/>
      <c r="K2733" s="12">
        <f t="shared" si="260"/>
        <v>0</v>
      </c>
      <c r="L2733" s="12"/>
      <c r="M2733" s="12"/>
      <c r="N2733" s="12" t="b">
        <f t="shared" si="261"/>
        <v>1</v>
      </c>
      <c r="O2733" s="12" t="e">
        <f>VLOOKUP(G2733,[1]CTDaoKhung!$C$5:$L$726,2,0)</f>
        <v>#N/A</v>
      </c>
      <c r="P2733" s="12" t="e">
        <f t="shared" si="262"/>
        <v>#N/A</v>
      </c>
      <c r="Q2733" s="12"/>
      <c r="R2733" s="12"/>
    </row>
    <row r="2734" spans="1:18" hidden="1" x14ac:dyDescent="0.3">
      <c r="A2734" s="12"/>
      <c r="B2734" s="12"/>
      <c r="C2734" s="12" t="str">
        <f t="shared" si="263"/>
        <v/>
      </c>
      <c r="D2734" s="12"/>
      <c r="E2734" s="12"/>
      <c r="F2734" s="12"/>
      <c r="G2734" s="12" t="str">
        <f t="shared" si="259"/>
        <v/>
      </c>
      <c r="H2734" s="12"/>
      <c r="I2734" s="12"/>
      <c r="J2734" s="12"/>
      <c r="K2734" s="12">
        <f t="shared" si="260"/>
        <v>0</v>
      </c>
      <c r="L2734" s="12"/>
      <c r="M2734" s="12"/>
      <c r="N2734" s="12" t="b">
        <f t="shared" si="261"/>
        <v>1</v>
      </c>
      <c r="O2734" s="12" t="e">
        <f>VLOOKUP(G2734,[1]CTDaoKhung!$C$5:$L$726,2,0)</f>
        <v>#N/A</v>
      </c>
      <c r="P2734" s="12" t="e">
        <f t="shared" si="262"/>
        <v>#N/A</v>
      </c>
      <c r="Q2734" s="12"/>
      <c r="R2734" s="12"/>
    </row>
    <row r="2735" spans="1:18" hidden="1" x14ac:dyDescent="0.3">
      <c r="A2735" s="12"/>
      <c r="B2735" s="12"/>
      <c r="C2735" s="12" t="str">
        <f t="shared" si="263"/>
        <v/>
      </c>
      <c r="D2735" s="12"/>
      <c r="E2735" s="12"/>
      <c r="F2735" s="12"/>
      <c r="G2735" s="12" t="str">
        <f t="shared" si="259"/>
        <v/>
      </c>
      <c r="H2735" s="12"/>
      <c r="I2735" s="12"/>
      <c r="J2735" s="12"/>
      <c r="K2735" s="12">
        <f t="shared" si="260"/>
        <v>0</v>
      </c>
      <c r="L2735" s="12"/>
      <c r="M2735" s="12"/>
      <c r="N2735" s="12" t="b">
        <f t="shared" si="261"/>
        <v>1</v>
      </c>
      <c r="O2735" s="12" t="e">
        <f>VLOOKUP(G2735,[1]CTDaoKhung!$C$5:$L$726,2,0)</f>
        <v>#N/A</v>
      </c>
      <c r="P2735" s="12" t="e">
        <f t="shared" si="262"/>
        <v>#N/A</v>
      </c>
      <c r="Q2735" s="12"/>
      <c r="R2735" s="12"/>
    </row>
    <row r="2736" spans="1:18" hidden="1" x14ac:dyDescent="0.3">
      <c r="A2736" s="12"/>
      <c r="B2736" s="12"/>
      <c r="C2736" s="12" t="str">
        <f t="shared" si="263"/>
        <v/>
      </c>
      <c r="D2736" s="12"/>
      <c r="E2736" s="12"/>
      <c r="F2736" s="12"/>
      <c r="G2736" s="12" t="str">
        <f t="shared" si="259"/>
        <v/>
      </c>
      <c r="H2736" s="12"/>
      <c r="I2736" s="12"/>
      <c r="J2736" s="12"/>
      <c r="K2736" s="12">
        <f t="shared" si="260"/>
        <v>0</v>
      </c>
      <c r="L2736" s="12"/>
      <c r="M2736" s="12"/>
      <c r="N2736" s="12" t="b">
        <f t="shared" si="261"/>
        <v>1</v>
      </c>
      <c r="O2736" s="12" t="e">
        <f>VLOOKUP(G2736,[1]CTDaoKhung!$C$5:$L$726,2,0)</f>
        <v>#N/A</v>
      </c>
      <c r="P2736" s="12" t="e">
        <f t="shared" si="262"/>
        <v>#N/A</v>
      </c>
      <c r="Q2736" s="12"/>
      <c r="R2736" s="12"/>
    </row>
    <row r="2737" spans="1:18" hidden="1" x14ac:dyDescent="0.3">
      <c r="A2737" s="12"/>
      <c r="B2737" s="12"/>
      <c r="C2737" s="12" t="str">
        <f t="shared" si="263"/>
        <v/>
      </c>
      <c r="D2737" s="12"/>
      <c r="E2737" s="12"/>
      <c r="F2737" s="12"/>
      <c r="G2737" s="12" t="str">
        <f t="shared" si="259"/>
        <v/>
      </c>
      <c r="H2737" s="12"/>
      <c r="I2737" s="12"/>
      <c r="J2737" s="12"/>
      <c r="K2737" s="12">
        <f t="shared" si="260"/>
        <v>0</v>
      </c>
      <c r="L2737" s="12"/>
      <c r="M2737" s="12"/>
      <c r="N2737" s="12" t="b">
        <f t="shared" si="261"/>
        <v>1</v>
      </c>
      <c r="O2737" s="12" t="e">
        <f>VLOOKUP(G2737,[1]CTDaoKhung!$C$5:$L$726,2,0)</f>
        <v>#N/A</v>
      </c>
      <c r="P2737" s="12" t="e">
        <f t="shared" si="262"/>
        <v>#N/A</v>
      </c>
      <c r="Q2737" s="12"/>
      <c r="R2737" s="12"/>
    </row>
    <row r="2738" spans="1:18" hidden="1" x14ac:dyDescent="0.3">
      <c r="A2738" s="12"/>
      <c r="B2738" s="12"/>
      <c r="C2738" s="12" t="str">
        <f t="shared" si="263"/>
        <v/>
      </c>
      <c r="D2738" s="12"/>
      <c r="E2738" s="12"/>
      <c r="F2738" s="12"/>
      <c r="G2738" s="12" t="str">
        <f t="shared" si="259"/>
        <v/>
      </c>
      <c r="H2738" s="12"/>
      <c r="I2738" s="12"/>
      <c r="J2738" s="12"/>
      <c r="K2738" s="12">
        <f t="shared" si="260"/>
        <v>0</v>
      </c>
      <c r="L2738" s="12"/>
      <c r="M2738" s="12"/>
      <c r="N2738" s="12" t="b">
        <f t="shared" si="261"/>
        <v>1</v>
      </c>
      <c r="O2738" s="12" t="e">
        <f>VLOOKUP(G2738,[1]CTDaoKhung!$C$5:$L$726,2,0)</f>
        <v>#N/A</v>
      </c>
      <c r="P2738" s="12" t="e">
        <f t="shared" si="262"/>
        <v>#N/A</v>
      </c>
      <c r="Q2738" s="12"/>
      <c r="R2738" s="12"/>
    </row>
    <row r="2739" spans="1:18" hidden="1" x14ac:dyDescent="0.3">
      <c r="A2739" s="12"/>
      <c r="B2739" s="12"/>
      <c r="C2739" s="12" t="str">
        <f t="shared" si="263"/>
        <v/>
      </c>
      <c r="D2739" s="12"/>
      <c r="E2739" s="12"/>
      <c r="F2739" s="12"/>
      <c r="G2739" s="12" t="str">
        <f t="shared" si="259"/>
        <v/>
      </c>
      <c r="H2739" s="12"/>
      <c r="I2739" s="12"/>
      <c r="J2739" s="12"/>
      <c r="K2739" s="12">
        <f t="shared" si="260"/>
        <v>0</v>
      </c>
      <c r="L2739" s="12"/>
      <c r="M2739" s="12"/>
      <c r="N2739" s="12" t="b">
        <f t="shared" si="261"/>
        <v>1</v>
      </c>
      <c r="O2739" s="12" t="e">
        <f>VLOOKUP(G2739,[1]CTDaoKhung!$C$5:$L$726,2,0)</f>
        <v>#N/A</v>
      </c>
      <c r="P2739" s="12" t="e">
        <f t="shared" si="262"/>
        <v>#N/A</v>
      </c>
      <c r="Q2739" s="12"/>
      <c r="R2739" s="12"/>
    </row>
    <row r="2740" spans="1:18" hidden="1" x14ac:dyDescent="0.3">
      <c r="A2740" s="12"/>
      <c r="B2740" s="12"/>
      <c r="C2740" s="12" t="str">
        <f t="shared" si="263"/>
        <v/>
      </c>
      <c r="D2740" s="12"/>
      <c r="E2740" s="12"/>
      <c r="F2740" s="12"/>
      <c r="G2740" s="12" t="str">
        <f t="shared" si="259"/>
        <v/>
      </c>
      <c r="H2740" s="12"/>
      <c r="I2740" s="12"/>
      <c r="J2740" s="12"/>
      <c r="K2740" s="12">
        <f t="shared" si="260"/>
        <v>0</v>
      </c>
      <c r="L2740" s="12"/>
      <c r="M2740" s="12"/>
      <c r="N2740" s="12" t="b">
        <f t="shared" si="261"/>
        <v>1</v>
      </c>
      <c r="O2740" s="12" t="e">
        <f>VLOOKUP(G2740,[1]CTDaoKhung!$C$5:$L$726,2,0)</f>
        <v>#N/A</v>
      </c>
      <c r="P2740" s="12" t="e">
        <f t="shared" si="262"/>
        <v>#N/A</v>
      </c>
      <c r="Q2740" s="12"/>
      <c r="R2740" s="12"/>
    </row>
    <row r="2741" spans="1:18" hidden="1" x14ac:dyDescent="0.3">
      <c r="A2741" s="12"/>
      <c r="B2741" s="12"/>
      <c r="C2741" s="12" t="str">
        <f t="shared" si="263"/>
        <v/>
      </c>
      <c r="D2741" s="12"/>
      <c r="E2741" s="12"/>
      <c r="F2741" s="12"/>
      <c r="G2741" s="12" t="str">
        <f t="shared" si="259"/>
        <v/>
      </c>
      <c r="H2741" s="12"/>
      <c r="I2741" s="12"/>
      <c r="J2741" s="12"/>
      <c r="K2741" s="12">
        <f t="shared" si="260"/>
        <v>0</v>
      </c>
      <c r="L2741" s="12"/>
      <c r="M2741" s="12"/>
      <c r="N2741" s="12" t="b">
        <f t="shared" si="261"/>
        <v>1</v>
      </c>
      <c r="O2741" s="12" t="e">
        <f>VLOOKUP(G2741,[1]CTDaoKhung!$C$5:$L$726,2,0)</f>
        <v>#N/A</v>
      </c>
      <c r="P2741" s="12" t="e">
        <f t="shared" si="262"/>
        <v>#N/A</v>
      </c>
      <c r="Q2741" s="12"/>
      <c r="R2741" s="12"/>
    </row>
    <row r="2742" spans="1:18" hidden="1" x14ac:dyDescent="0.3">
      <c r="A2742" s="12"/>
      <c r="B2742" s="12"/>
      <c r="C2742" s="12" t="str">
        <f t="shared" si="263"/>
        <v/>
      </c>
      <c r="D2742" s="12"/>
      <c r="E2742" s="12"/>
      <c r="F2742" s="12"/>
      <c r="G2742" s="12" t="str">
        <f t="shared" si="259"/>
        <v/>
      </c>
      <c r="H2742" s="12"/>
      <c r="I2742" s="12"/>
      <c r="J2742" s="12"/>
      <c r="K2742" s="12">
        <f t="shared" si="260"/>
        <v>0</v>
      </c>
      <c r="L2742" s="12"/>
      <c r="M2742" s="12"/>
      <c r="N2742" s="12" t="b">
        <f t="shared" si="261"/>
        <v>1</v>
      </c>
      <c r="O2742" s="12" t="e">
        <f>VLOOKUP(G2742,[1]CTDaoKhung!$C$5:$L$726,2,0)</f>
        <v>#N/A</v>
      </c>
      <c r="P2742" s="12" t="e">
        <f t="shared" si="262"/>
        <v>#N/A</v>
      </c>
      <c r="Q2742" s="12"/>
      <c r="R2742" s="12"/>
    </row>
    <row r="2743" spans="1:18" hidden="1" x14ac:dyDescent="0.3">
      <c r="A2743" s="12"/>
      <c r="B2743" s="12"/>
      <c r="C2743" s="12" t="str">
        <f t="shared" si="263"/>
        <v/>
      </c>
      <c r="D2743" s="12"/>
      <c r="E2743" s="12"/>
      <c r="F2743" s="12"/>
      <c r="G2743" s="12" t="str">
        <f t="shared" si="259"/>
        <v/>
      </c>
      <c r="H2743" s="12"/>
      <c r="I2743" s="12"/>
      <c r="J2743" s="12"/>
      <c r="K2743" s="12">
        <f t="shared" si="260"/>
        <v>0</v>
      </c>
      <c r="L2743" s="12"/>
      <c r="M2743" s="12"/>
      <c r="N2743" s="12" t="b">
        <f t="shared" si="261"/>
        <v>1</v>
      </c>
      <c r="O2743" s="12" t="e">
        <f>VLOOKUP(G2743,[1]CTDaoKhung!$C$5:$L$726,2,0)</f>
        <v>#N/A</v>
      </c>
      <c r="P2743" s="12" t="e">
        <f t="shared" si="262"/>
        <v>#N/A</v>
      </c>
      <c r="Q2743" s="12"/>
      <c r="R2743" s="12"/>
    </row>
    <row r="2744" spans="1:18" hidden="1" x14ac:dyDescent="0.3">
      <c r="A2744" s="12"/>
      <c r="B2744" s="12"/>
      <c r="C2744" s="12" t="str">
        <f t="shared" si="263"/>
        <v/>
      </c>
      <c r="D2744" s="12"/>
      <c r="E2744" s="12"/>
      <c r="F2744" s="12"/>
      <c r="G2744" s="12" t="str">
        <f t="shared" si="259"/>
        <v/>
      </c>
      <c r="H2744" s="12"/>
      <c r="I2744" s="12"/>
      <c r="J2744" s="12"/>
      <c r="K2744" s="12">
        <f t="shared" si="260"/>
        <v>0</v>
      </c>
      <c r="L2744" s="12"/>
      <c r="M2744" s="12"/>
      <c r="N2744" s="12" t="b">
        <f t="shared" si="261"/>
        <v>1</v>
      </c>
      <c r="O2744" s="12" t="e">
        <f>VLOOKUP(G2744,[1]CTDaoKhung!$C$5:$L$726,2,0)</f>
        <v>#N/A</v>
      </c>
      <c r="P2744" s="12" t="e">
        <f t="shared" si="262"/>
        <v>#N/A</v>
      </c>
      <c r="Q2744" s="12"/>
      <c r="R2744" s="12"/>
    </row>
    <row r="2745" spans="1:18" hidden="1" x14ac:dyDescent="0.3">
      <c r="A2745" s="12"/>
      <c r="B2745" s="12"/>
      <c r="C2745" s="12" t="str">
        <f t="shared" si="263"/>
        <v/>
      </c>
      <c r="D2745" s="12"/>
      <c r="E2745" s="12"/>
      <c r="F2745" s="12"/>
      <c r="G2745" s="12" t="str">
        <f t="shared" si="259"/>
        <v/>
      </c>
      <c r="H2745" s="12"/>
      <c r="I2745" s="12"/>
      <c r="J2745" s="12"/>
      <c r="K2745" s="12">
        <f t="shared" si="260"/>
        <v>0</v>
      </c>
      <c r="L2745" s="12"/>
      <c r="M2745" s="12"/>
      <c r="N2745" s="12" t="b">
        <f t="shared" si="261"/>
        <v>1</v>
      </c>
      <c r="O2745" s="12" t="e">
        <f>VLOOKUP(G2745,[1]CTDaoKhung!$C$5:$L$726,2,0)</f>
        <v>#N/A</v>
      </c>
      <c r="P2745" s="12" t="e">
        <f t="shared" si="262"/>
        <v>#N/A</v>
      </c>
      <c r="Q2745" s="12"/>
      <c r="R2745" s="12"/>
    </row>
    <row r="2746" spans="1:18" hidden="1" x14ac:dyDescent="0.3">
      <c r="A2746" s="12"/>
      <c r="B2746" s="12"/>
      <c r="C2746" s="12" t="str">
        <f t="shared" si="263"/>
        <v/>
      </c>
      <c r="D2746" s="12"/>
      <c r="E2746" s="12"/>
      <c r="F2746" s="12"/>
      <c r="G2746" s="12" t="str">
        <f t="shared" si="259"/>
        <v/>
      </c>
      <c r="H2746" s="12"/>
      <c r="I2746" s="12"/>
      <c r="J2746" s="12"/>
      <c r="K2746" s="12">
        <f t="shared" si="260"/>
        <v>0</v>
      </c>
      <c r="L2746" s="12"/>
      <c r="M2746" s="12"/>
      <c r="N2746" s="12" t="b">
        <f t="shared" si="261"/>
        <v>1</v>
      </c>
      <c r="O2746" s="12" t="e">
        <f>VLOOKUP(G2746,[1]CTDaoKhung!$C$5:$L$726,2,0)</f>
        <v>#N/A</v>
      </c>
      <c r="P2746" s="12" t="e">
        <f t="shared" si="262"/>
        <v>#N/A</v>
      </c>
      <c r="Q2746" s="12"/>
      <c r="R2746" s="12"/>
    </row>
    <row r="2747" spans="1:18" hidden="1" x14ac:dyDescent="0.3">
      <c r="A2747" s="12"/>
      <c r="B2747" s="12"/>
      <c r="C2747" s="12" t="str">
        <f t="shared" si="263"/>
        <v/>
      </c>
      <c r="D2747" s="12"/>
      <c r="E2747" s="12"/>
      <c r="F2747" s="12"/>
      <c r="G2747" s="12" t="str">
        <f t="shared" si="259"/>
        <v/>
      </c>
      <c r="H2747" s="12"/>
      <c r="I2747" s="12"/>
      <c r="J2747" s="12"/>
      <c r="K2747" s="12">
        <f t="shared" si="260"/>
        <v>0</v>
      </c>
      <c r="L2747" s="12"/>
      <c r="M2747" s="12"/>
      <c r="N2747" s="12" t="b">
        <f t="shared" si="261"/>
        <v>1</v>
      </c>
      <c r="O2747" s="12" t="e">
        <f>VLOOKUP(G2747,[1]CTDaoKhung!$C$5:$L$726,2,0)</f>
        <v>#N/A</v>
      </c>
      <c r="P2747" s="12" t="e">
        <f t="shared" si="262"/>
        <v>#N/A</v>
      </c>
      <c r="Q2747" s="12"/>
      <c r="R2747" s="12"/>
    </row>
    <row r="2748" spans="1:18" hidden="1" x14ac:dyDescent="0.3">
      <c r="A2748" s="12"/>
      <c r="B2748" s="12"/>
      <c r="C2748" s="12" t="str">
        <f t="shared" si="263"/>
        <v/>
      </c>
      <c r="D2748" s="12"/>
      <c r="E2748" s="12"/>
      <c r="F2748" s="12"/>
      <c r="G2748" s="12" t="str">
        <f t="shared" si="259"/>
        <v/>
      </c>
      <c r="H2748" s="12"/>
      <c r="I2748" s="12"/>
      <c r="J2748" s="12"/>
      <c r="K2748" s="12">
        <f t="shared" si="260"/>
        <v>0</v>
      </c>
      <c r="L2748" s="12"/>
      <c r="M2748" s="12"/>
      <c r="N2748" s="12" t="b">
        <f t="shared" si="261"/>
        <v>1</v>
      </c>
      <c r="O2748" s="12" t="e">
        <f>VLOOKUP(G2748,[1]CTDaoKhung!$C$5:$L$726,2,0)</f>
        <v>#N/A</v>
      </c>
      <c r="P2748" s="12" t="e">
        <f t="shared" si="262"/>
        <v>#N/A</v>
      </c>
      <c r="Q2748" s="12"/>
      <c r="R2748" s="12"/>
    </row>
    <row r="2749" spans="1:18" hidden="1" x14ac:dyDescent="0.3">
      <c r="A2749" s="12"/>
      <c r="B2749" s="12"/>
      <c r="C2749" s="12" t="str">
        <f t="shared" si="263"/>
        <v/>
      </c>
      <c r="D2749" s="12"/>
      <c r="E2749" s="12"/>
      <c r="F2749" s="12"/>
      <c r="G2749" s="12" t="str">
        <f t="shared" si="259"/>
        <v/>
      </c>
      <c r="H2749" s="12"/>
      <c r="I2749" s="12"/>
      <c r="J2749" s="12"/>
      <c r="K2749" s="12">
        <f t="shared" si="260"/>
        <v>0</v>
      </c>
      <c r="L2749" s="12"/>
      <c r="M2749" s="12"/>
      <c r="N2749" s="12" t="b">
        <f t="shared" si="261"/>
        <v>1</v>
      </c>
      <c r="O2749" s="12" t="e">
        <f>VLOOKUP(G2749,[1]CTDaoKhung!$C$5:$L$726,2,0)</f>
        <v>#N/A</v>
      </c>
      <c r="P2749" s="12" t="e">
        <f t="shared" si="262"/>
        <v>#N/A</v>
      </c>
      <c r="Q2749" s="12"/>
      <c r="R2749" s="12"/>
    </row>
    <row r="2750" spans="1:18" hidden="1" x14ac:dyDescent="0.3">
      <c r="A2750" s="12"/>
      <c r="B2750" s="12"/>
      <c r="C2750" s="12" t="str">
        <f t="shared" si="263"/>
        <v/>
      </c>
      <c r="D2750" s="12"/>
      <c r="E2750" s="12"/>
      <c r="F2750" s="12"/>
      <c r="G2750" s="12" t="str">
        <f t="shared" si="259"/>
        <v/>
      </c>
      <c r="H2750" s="12"/>
      <c r="I2750" s="12"/>
      <c r="J2750" s="12"/>
      <c r="K2750" s="12">
        <f t="shared" si="260"/>
        <v>0</v>
      </c>
      <c r="L2750" s="12"/>
      <c r="M2750" s="12"/>
      <c r="N2750" s="12" t="b">
        <f t="shared" si="261"/>
        <v>1</v>
      </c>
      <c r="O2750" s="12" t="e">
        <f>VLOOKUP(G2750,[1]CTDaoKhung!$C$5:$L$726,2,0)</f>
        <v>#N/A</v>
      </c>
      <c r="P2750" s="12" t="e">
        <f t="shared" si="262"/>
        <v>#N/A</v>
      </c>
      <c r="Q2750" s="12"/>
      <c r="R2750" s="12"/>
    </row>
    <row r="2751" spans="1:18" hidden="1" x14ac:dyDescent="0.3">
      <c r="A2751" s="12"/>
      <c r="B2751" s="12"/>
      <c r="C2751" s="12" t="str">
        <f t="shared" si="263"/>
        <v/>
      </c>
      <c r="D2751" s="12"/>
      <c r="E2751" s="12"/>
      <c r="F2751" s="12"/>
      <c r="G2751" s="12" t="str">
        <f t="shared" si="259"/>
        <v/>
      </c>
      <c r="H2751" s="12"/>
      <c r="I2751" s="12"/>
      <c r="J2751" s="12"/>
      <c r="K2751" s="12">
        <f t="shared" si="260"/>
        <v>0</v>
      </c>
      <c r="L2751" s="12"/>
      <c r="M2751" s="12"/>
      <c r="N2751" s="12" t="b">
        <f t="shared" si="261"/>
        <v>1</v>
      </c>
      <c r="O2751" s="12" t="e">
        <f>VLOOKUP(G2751,[1]CTDaoKhung!$C$5:$L$726,2,0)</f>
        <v>#N/A</v>
      </c>
      <c r="P2751" s="12" t="e">
        <f t="shared" si="262"/>
        <v>#N/A</v>
      </c>
      <c r="Q2751" s="12"/>
      <c r="R2751" s="12"/>
    </row>
    <row r="2752" spans="1:18" hidden="1" x14ac:dyDescent="0.3">
      <c r="A2752" s="12"/>
      <c r="B2752" s="12"/>
      <c r="C2752" s="12" t="str">
        <f t="shared" si="263"/>
        <v/>
      </c>
      <c r="D2752" s="12"/>
      <c r="E2752" s="12"/>
      <c r="F2752" s="12"/>
      <c r="G2752" s="12" t="str">
        <f t="shared" si="259"/>
        <v/>
      </c>
      <c r="H2752" s="12"/>
      <c r="I2752" s="12"/>
      <c r="J2752" s="12"/>
      <c r="K2752" s="12">
        <f t="shared" si="260"/>
        <v>0</v>
      </c>
      <c r="L2752" s="12"/>
      <c r="M2752" s="12"/>
      <c r="N2752" s="12" t="b">
        <f t="shared" si="261"/>
        <v>1</v>
      </c>
      <c r="O2752" s="12" t="e">
        <f>VLOOKUP(G2752,[1]CTDaoKhung!$C$5:$L$726,2,0)</f>
        <v>#N/A</v>
      </c>
      <c r="P2752" s="12" t="e">
        <f t="shared" si="262"/>
        <v>#N/A</v>
      </c>
      <c r="Q2752" s="12"/>
      <c r="R2752" s="12"/>
    </row>
    <row r="2753" spans="1:18" hidden="1" x14ac:dyDescent="0.3">
      <c r="A2753" s="12"/>
      <c r="B2753" s="12"/>
      <c r="C2753" s="12" t="str">
        <f t="shared" si="263"/>
        <v/>
      </c>
      <c r="D2753" s="12"/>
      <c r="E2753" s="12"/>
      <c r="F2753" s="12"/>
      <c r="G2753" s="12" t="str">
        <f t="shared" si="259"/>
        <v/>
      </c>
      <c r="H2753" s="12"/>
      <c r="I2753" s="12"/>
      <c r="J2753" s="12"/>
      <c r="K2753" s="12">
        <f t="shared" si="260"/>
        <v>0</v>
      </c>
      <c r="L2753" s="12"/>
      <c r="M2753" s="12"/>
      <c r="N2753" s="12" t="b">
        <f t="shared" si="261"/>
        <v>1</v>
      </c>
      <c r="O2753" s="12" t="e">
        <f>VLOOKUP(G2753,[1]CTDaoKhung!$C$5:$L$726,2,0)</f>
        <v>#N/A</v>
      </c>
      <c r="P2753" s="12" t="e">
        <f t="shared" si="262"/>
        <v>#N/A</v>
      </c>
      <c r="Q2753" s="12"/>
      <c r="R2753" s="12"/>
    </row>
    <row r="2754" spans="1:18" hidden="1" x14ac:dyDescent="0.3">
      <c r="A2754" s="12"/>
      <c r="B2754" s="12"/>
      <c r="C2754" s="12" t="str">
        <f t="shared" si="263"/>
        <v/>
      </c>
      <c r="D2754" s="12"/>
      <c r="E2754" s="12"/>
      <c r="F2754" s="12"/>
      <c r="G2754" s="12" t="str">
        <f t="shared" si="259"/>
        <v/>
      </c>
      <c r="H2754" s="12"/>
      <c r="I2754" s="12"/>
      <c r="J2754" s="12"/>
      <c r="K2754" s="12">
        <f t="shared" si="260"/>
        <v>0</v>
      </c>
      <c r="L2754" s="12"/>
      <c r="M2754" s="12"/>
      <c r="N2754" s="12" t="b">
        <f t="shared" si="261"/>
        <v>1</v>
      </c>
      <c r="O2754" s="12" t="e">
        <f>VLOOKUP(G2754,[1]CTDaoKhung!$C$5:$L$726,2,0)</f>
        <v>#N/A</v>
      </c>
      <c r="P2754" s="12" t="e">
        <f t="shared" si="262"/>
        <v>#N/A</v>
      </c>
      <c r="Q2754" s="12"/>
      <c r="R2754" s="12"/>
    </row>
    <row r="2755" spans="1:18" hidden="1" x14ac:dyDescent="0.3">
      <c r="A2755" s="12"/>
      <c r="B2755" s="12"/>
      <c r="C2755" s="12" t="str">
        <f t="shared" si="263"/>
        <v/>
      </c>
      <c r="D2755" s="12"/>
      <c r="E2755" s="12"/>
      <c r="F2755" s="12"/>
      <c r="G2755" s="12" t="str">
        <f t="shared" ref="G2755:G2818" si="264">E2755&amp;F2755</f>
        <v/>
      </c>
      <c r="H2755" s="12"/>
      <c r="I2755" s="12"/>
      <c r="J2755" s="12"/>
      <c r="K2755" s="12">
        <f t="shared" ref="K2755:K2818" si="265">D2755</f>
        <v>0</v>
      </c>
      <c r="L2755" s="12"/>
      <c r="M2755" s="12"/>
      <c r="N2755" s="12" t="b">
        <f t="shared" ref="N2755:N2818" si="266">L2755=M2755</f>
        <v>1</v>
      </c>
      <c r="O2755" s="12" t="e">
        <f>VLOOKUP(G2755,[1]CTDaoKhung!$C$5:$L$726,2,0)</f>
        <v>#N/A</v>
      </c>
      <c r="P2755" s="12" t="e">
        <f t="shared" ref="P2755:P2818" si="267">H2755=O2755</f>
        <v>#N/A</v>
      </c>
      <c r="Q2755" s="12"/>
      <c r="R2755" s="12"/>
    </row>
    <row r="2756" spans="1:18" hidden="1" x14ac:dyDescent="0.3">
      <c r="A2756" s="12"/>
      <c r="B2756" s="12"/>
      <c r="C2756" s="12" t="str">
        <f t="shared" si="263"/>
        <v/>
      </c>
      <c r="D2756" s="12"/>
      <c r="E2756" s="12"/>
      <c r="F2756" s="12"/>
      <c r="G2756" s="12" t="str">
        <f t="shared" si="264"/>
        <v/>
      </c>
      <c r="H2756" s="12"/>
      <c r="I2756" s="12"/>
      <c r="J2756" s="12"/>
      <c r="K2756" s="12">
        <f t="shared" si="265"/>
        <v>0</v>
      </c>
      <c r="L2756" s="12"/>
      <c r="M2756" s="12"/>
      <c r="N2756" s="12" t="b">
        <f t="shared" si="266"/>
        <v>1</v>
      </c>
      <c r="O2756" s="12" t="e">
        <f>VLOOKUP(G2756,[1]CTDaoKhung!$C$5:$L$726,2,0)</f>
        <v>#N/A</v>
      </c>
      <c r="P2756" s="12" t="e">
        <f t="shared" si="267"/>
        <v>#N/A</v>
      </c>
      <c r="Q2756" s="12"/>
      <c r="R2756" s="12"/>
    </row>
    <row r="2757" spans="1:18" hidden="1" x14ac:dyDescent="0.3">
      <c r="A2757" s="12"/>
      <c r="B2757" s="12"/>
      <c r="C2757" s="12" t="str">
        <f t="shared" si="263"/>
        <v/>
      </c>
      <c r="D2757" s="12"/>
      <c r="E2757" s="12"/>
      <c r="F2757" s="12"/>
      <c r="G2757" s="12" t="str">
        <f t="shared" si="264"/>
        <v/>
      </c>
      <c r="H2757" s="12"/>
      <c r="I2757" s="12"/>
      <c r="J2757" s="12"/>
      <c r="K2757" s="12">
        <f t="shared" si="265"/>
        <v>0</v>
      </c>
      <c r="L2757" s="12"/>
      <c r="M2757" s="12"/>
      <c r="N2757" s="12" t="b">
        <f t="shared" si="266"/>
        <v>1</v>
      </c>
      <c r="O2757" s="12" t="e">
        <f>VLOOKUP(G2757,[1]CTDaoKhung!$C$5:$L$726,2,0)</f>
        <v>#N/A</v>
      </c>
      <c r="P2757" s="12" t="e">
        <f t="shared" si="267"/>
        <v>#N/A</v>
      </c>
      <c r="Q2757" s="12"/>
      <c r="R2757" s="12"/>
    </row>
    <row r="2758" spans="1:18" hidden="1" x14ac:dyDescent="0.3">
      <c r="A2758" s="12"/>
      <c r="B2758" s="12"/>
      <c r="C2758" s="12" t="str">
        <f t="shared" si="263"/>
        <v/>
      </c>
      <c r="D2758" s="12"/>
      <c r="E2758" s="12"/>
      <c r="F2758" s="12"/>
      <c r="G2758" s="12" t="str">
        <f t="shared" si="264"/>
        <v/>
      </c>
      <c r="H2758" s="12"/>
      <c r="I2758" s="12"/>
      <c r="J2758" s="12"/>
      <c r="K2758" s="12">
        <f t="shared" si="265"/>
        <v>0</v>
      </c>
      <c r="L2758" s="12"/>
      <c r="M2758" s="12"/>
      <c r="N2758" s="12" t="b">
        <f t="shared" si="266"/>
        <v>1</v>
      </c>
      <c r="O2758" s="12" t="e">
        <f>VLOOKUP(G2758,[1]CTDaoKhung!$C$5:$L$726,2,0)</f>
        <v>#N/A</v>
      </c>
      <c r="P2758" s="12" t="e">
        <f t="shared" si="267"/>
        <v>#N/A</v>
      </c>
      <c r="Q2758" s="12"/>
      <c r="R2758" s="12"/>
    </row>
    <row r="2759" spans="1:18" hidden="1" x14ac:dyDescent="0.3">
      <c r="A2759" s="12"/>
      <c r="B2759" s="12"/>
      <c r="C2759" s="12" t="str">
        <f t="shared" si="263"/>
        <v/>
      </c>
      <c r="D2759" s="12"/>
      <c r="E2759" s="12"/>
      <c r="F2759" s="12"/>
      <c r="G2759" s="12" t="str">
        <f t="shared" si="264"/>
        <v/>
      </c>
      <c r="H2759" s="12"/>
      <c r="I2759" s="12"/>
      <c r="J2759" s="12"/>
      <c r="K2759" s="12">
        <f t="shared" si="265"/>
        <v>0</v>
      </c>
      <c r="L2759" s="12"/>
      <c r="M2759" s="12"/>
      <c r="N2759" s="12" t="b">
        <f t="shared" si="266"/>
        <v>1</v>
      </c>
      <c r="O2759" s="12" t="e">
        <f>VLOOKUP(G2759,[1]CTDaoKhung!$C$5:$L$726,2,0)</f>
        <v>#N/A</v>
      </c>
      <c r="P2759" s="12" t="e">
        <f t="shared" si="267"/>
        <v>#N/A</v>
      </c>
      <c r="Q2759" s="12"/>
      <c r="R2759" s="12"/>
    </row>
    <row r="2760" spans="1:18" hidden="1" x14ac:dyDescent="0.3">
      <c r="A2760" s="12"/>
      <c r="B2760" s="12"/>
      <c r="C2760" s="12" t="str">
        <f t="shared" si="263"/>
        <v/>
      </c>
      <c r="D2760" s="12"/>
      <c r="E2760" s="12"/>
      <c r="F2760" s="12"/>
      <c r="G2760" s="12" t="str">
        <f t="shared" si="264"/>
        <v/>
      </c>
      <c r="H2760" s="12"/>
      <c r="I2760" s="12"/>
      <c r="J2760" s="12"/>
      <c r="K2760" s="12">
        <f t="shared" si="265"/>
        <v>0</v>
      </c>
      <c r="L2760" s="12"/>
      <c r="M2760" s="12"/>
      <c r="N2760" s="12" t="b">
        <f t="shared" si="266"/>
        <v>1</v>
      </c>
      <c r="O2760" s="12" t="e">
        <f>VLOOKUP(G2760,[1]CTDaoKhung!$C$5:$L$726,2,0)</f>
        <v>#N/A</v>
      </c>
      <c r="P2760" s="12" t="e">
        <f t="shared" si="267"/>
        <v>#N/A</v>
      </c>
      <c r="Q2760" s="12"/>
      <c r="R2760" s="12"/>
    </row>
    <row r="2761" spans="1:18" hidden="1" x14ac:dyDescent="0.3">
      <c r="A2761" s="12"/>
      <c r="B2761" s="12"/>
      <c r="C2761" s="12" t="str">
        <f t="shared" si="263"/>
        <v/>
      </c>
      <c r="D2761" s="12"/>
      <c r="E2761" s="12"/>
      <c r="F2761" s="12"/>
      <c r="G2761" s="12" t="str">
        <f t="shared" si="264"/>
        <v/>
      </c>
      <c r="H2761" s="12"/>
      <c r="I2761" s="12"/>
      <c r="J2761" s="12"/>
      <c r="K2761" s="12">
        <f t="shared" si="265"/>
        <v>0</v>
      </c>
      <c r="L2761" s="12"/>
      <c r="M2761" s="12"/>
      <c r="N2761" s="12" t="b">
        <f t="shared" si="266"/>
        <v>1</v>
      </c>
      <c r="O2761" s="12" t="e">
        <f>VLOOKUP(G2761,[1]CTDaoKhung!$C$5:$L$726,2,0)</f>
        <v>#N/A</v>
      </c>
      <c r="P2761" s="12" t="e">
        <f t="shared" si="267"/>
        <v>#N/A</v>
      </c>
      <c r="Q2761" s="12"/>
      <c r="R2761" s="12"/>
    </row>
    <row r="2762" spans="1:18" hidden="1" x14ac:dyDescent="0.3">
      <c r="A2762" s="12"/>
      <c r="B2762" s="12"/>
      <c r="C2762" s="12" t="str">
        <f t="shared" si="263"/>
        <v/>
      </c>
      <c r="D2762" s="12"/>
      <c r="E2762" s="12"/>
      <c r="F2762" s="12"/>
      <c r="G2762" s="12" t="str">
        <f t="shared" si="264"/>
        <v/>
      </c>
      <c r="H2762" s="12"/>
      <c r="I2762" s="12"/>
      <c r="J2762" s="12"/>
      <c r="K2762" s="12">
        <f t="shared" si="265"/>
        <v>0</v>
      </c>
      <c r="L2762" s="12"/>
      <c r="M2762" s="12"/>
      <c r="N2762" s="12" t="b">
        <f t="shared" si="266"/>
        <v>1</v>
      </c>
      <c r="O2762" s="12" t="e">
        <f>VLOOKUP(G2762,[1]CTDaoKhung!$C$5:$L$726,2,0)</f>
        <v>#N/A</v>
      </c>
      <c r="P2762" s="12" t="e">
        <f t="shared" si="267"/>
        <v>#N/A</v>
      </c>
      <c r="Q2762" s="12"/>
      <c r="R2762" s="12"/>
    </row>
    <row r="2763" spans="1:18" hidden="1" x14ac:dyDescent="0.3">
      <c r="A2763" s="12"/>
      <c r="B2763" s="12"/>
      <c r="C2763" s="12" t="str">
        <f t="shared" si="263"/>
        <v/>
      </c>
      <c r="D2763" s="12"/>
      <c r="E2763" s="12"/>
      <c r="F2763" s="12"/>
      <c r="G2763" s="12" t="str">
        <f t="shared" si="264"/>
        <v/>
      </c>
      <c r="H2763" s="12"/>
      <c r="I2763" s="12"/>
      <c r="J2763" s="12"/>
      <c r="K2763" s="12">
        <f t="shared" si="265"/>
        <v>0</v>
      </c>
      <c r="L2763" s="12"/>
      <c r="M2763" s="12"/>
      <c r="N2763" s="12" t="b">
        <f t="shared" si="266"/>
        <v>1</v>
      </c>
      <c r="O2763" s="12" t="e">
        <f>VLOOKUP(G2763,[1]CTDaoKhung!$C$5:$L$726,2,0)</f>
        <v>#N/A</v>
      </c>
      <c r="P2763" s="12" t="e">
        <f t="shared" si="267"/>
        <v>#N/A</v>
      </c>
      <c r="Q2763" s="12"/>
      <c r="R2763" s="12"/>
    </row>
    <row r="2764" spans="1:18" hidden="1" x14ac:dyDescent="0.3">
      <c r="A2764" s="12"/>
      <c r="B2764" s="12"/>
      <c r="C2764" s="12" t="str">
        <f t="shared" si="263"/>
        <v/>
      </c>
      <c r="D2764" s="12"/>
      <c r="E2764" s="12"/>
      <c r="F2764" s="12"/>
      <c r="G2764" s="12" t="str">
        <f t="shared" si="264"/>
        <v/>
      </c>
      <c r="H2764" s="12"/>
      <c r="I2764" s="12"/>
      <c r="J2764" s="12"/>
      <c r="K2764" s="12">
        <f t="shared" si="265"/>
        <v>0</v>
      </c>
      <c r="L2764" s="12"/>
      <c r="M2764" s="12"/>
      <c r="N2764" s="12" t="b">
        <f t="shared" si="266"/>
        <v>1</v>
      </c>
      <c r="O2764" s="12" t="e">
        <f>VLOOKUP(G2764,[1]CTDaoKhung!$C$5:$L$726,2,0)</f>
        <v>#N/A</v>
      </c>
      <c r="P2764" s="12" t="e">
        <f t="shared" si="267"/>
        <v>#N/A</v>
      </c>
      <c r="Q2764" s="12"/>
      <c r="R2764" s="12"/>
    </row>
    <row r="2765" spans="1:18" hidden="1" x14ac:dyDescent="0.3">
      <c r="A2765" s="12"/>
      <c r="B2765" s="12"/>
      <c r="C2765" s="12" t="str">
        <f t="shared" si="263"/>
        <v/>
      </c>
      <c r="D2765" s="12"/>
      <c r="E2765" s="12"/>
      <c r="F2765" s="12"/>
      <c r="G2765" s="12" t="str">
        <f t="shared" si="264"/>
        <v/>
      </c>
      <c r="H2765" s="12"/>
      <c r="I2765" s="12"/>
      <c r="J2765" s="12"/>
      <c r="K2765" s="12">
        <f t="shared" si="265"/>
        <v>0</v>
      </c>
      <c r="L2765" s="12"/>
      <c r="M2765" s="12"/>
      <c r="N2765" s="12" t="b">
        <f t="shared" si="266"/>
        <v>1</v>
      </c>
      <c r="O2765" s="12" t="e">
        <f>VLOOKUP(G2765,[1]CTDaoKhung!$C$5:$L$726,2,0)</f>
        <v>#N/A</v>
      </c>
      <c r="P2765" s="12" t="e">
        <f t="shared" si="267"/>
        <v>#N/A</v>
      </c>
      <c r="Q2765" s="12"/>
      <c r="R2765" s="12"/>
    </row>
    <row r="2766" spans="1:18" hidden="1" x14ac:dyDescent="0.3">
      <c r="A2766" s="12"/>
      <c r="B2766" s="12"/>
      <c r="C2766" s="12" t="str">
        <f t="shared" si="263"/>
        <v/>
      </c>
      <c r="D2766" s="12"/>
      <c r="E2766" s="12"/>
      <c r="F2766" s="12"/>
      <c r="G2766" s="12" t="str">
        <f t="shared" si="264"/>
        <v/>
      </c>
      <c r="H2766" s="12"/>
      <c r="I2766" s="12"/>
      <c r="J2766" s="12"/>
      <c r="K2766" s="12">
        <f t="shared" si="265"/>
        <v>0</v>
      </c>
      <c r="L2766" s="12"/>
      <c r="M2766" s="12"/>
      <c r="N2766" s="12" t="b">
        <f t="shared" si="266"/>
        <v>1</v>
      </c>
      <c r="O2766" s="12" t="e">
        <f>VLOOKUP(G2766,[1]CTDaoKhung!$C$5:$L$726,2,0)</f>
        <v>#N/A</v>
      </c>
      <c r="P2766" s="12" t="e">
        <f t="shared" si="267"/>
        <v>#N/A</v>
      </c>
      <c r="Q2766" s="12"/>
      <c r="R2766" s="12"/>
    </row>
    <row r="2767" spans="1:18" hidden="1" x14ac:dyDescent="0.3">
      <c r="A2767" s="12"/>
      <c r="B2767" s="12"/>
      <c r="C2767" s="12" t="str">
        <f t="shared" si="263"/>
        <v/>
      </c>
      <c r="D2767" s="12"/>
      <c r="E2767" s="12"/>
      <c r="F2767" s="12"/>
      <c r="G2767" s="12" t="str">
        <f t="shared" si="264"/>
        <v/>
      </c>
      <c r="H2767" s="12"/>
      <c r="I2767" s="12"/>
      <c r="J2767" s="12"/>
      <c r="K2767" s="12">
        <f t="shared" si="265"/>
        <v>0</v>
      </c>
      <c r="L2767" s="12"/>
      <c r="M2767" s="12"/>
      <c r="N2767" s="12" t="b">
        <f t="shared" si="266"/>
        <v>1</v>
      </c>
      <c r="O2767" s="12" t="e">
        <f>VLOOKUP(G2767,[1]CTDaoKhung!$C$5:$L$726,2,0)</f>
        <v>#N/A</v>
      </c>
      <c r="P2767" s="12" t="e">
        <f t="shared" si="267"/>
        <v>#N/A</v>
      </c>
      <c r="Q2767" s="12"/>
      <c r="R2767" s="12"/>
    </row>
    <row r="2768" spans="1:18" hidden="1" x14ac:dyDescent="0.3">
      <c r="A2768" s="12"/>
      <c r="B2768" s="12"/>
      <c r="C2768" s="12" t="str">
        <f t="shared" si="263"/>
        <v/>
      </c>
      <c r="D2768" s="12"/>
      <c r="E2768" s="12"/>
      <c r="F2768" s="12"/>
      <c r="G2768" s="12" t="str">
        <f t="shared" si="264"/>
        <v/>
      </c>
      <c r="H2768" s="12"/>
      <c r="I2768" s="12"/>
      <c r="J2768" s="12"/>
      <c r="K2768" s="12">
        <f t="shared" si="265"/>
        <v>0</v>
      </c>
      <c r="L2768" s="12"/>
      <c r="M2768" s="12"/>
      <c r="N2768" s="12" t="b">
        <f t="shared" si="266"/>
        <v>1</v>
      </c>
      <c r="O2768" s="12" t="e">
        <f>VLOOKUP(G2768,[1]CTDaoKhung!$C$5:$L$726,2,0)</f>
        <v>#N/A</v>
      </c>
      <c r="P2768" s="12" t="e">
        <f t="shared" si="267"/>
        <v>#N/A</v>
      </c>
      <c r="Q2768" s="12"/>
      <c r="R2768" s="12"/>
    </row>
    <row r="2769" spans="1:18" hidden="1" x14ac:dyDescent="0.3">
      <c r="A2769" s="12"/>
      <c r="B2769" s="12"/>
      <c r="C2769" s="12" t="str">
        <f t="shared" si="263"/>
        <v/>
      </c>
      <c r="D2769" s="12"/>
      <c r="E2769" s="12"/>
      <c r="F2769" s="12"/>
      <c r="G2769" s="12" t="str">
        <f t="shared" si="264"/>
        <v/>
      </c>
      <c r="H2769" s="12"/>
      <c r="I2769" s="12"/>
      <c r="J2769" s="12"/>
      <c r="K2769" s="12">
        <f t="shared" si="265"/>
        <v>0</v>
      </c>
      <c r="L2769" s="12"/>
      <c r="M2769" s="12"/>
      <c r="N2769" s="12" t="b">
        <f t="shared" si="266"/>
        <v>1</v>
      </c>
      <c r="O2769" s="12" t="e">
        <f>VLOOKUP(G2769,[1]CTDaoKhung!$C$5:$L$726,2,0)</f>
        <v>#N/A</v>
      </c>
      <c r="P2769" s="12" t="e">
        <f t="shared" si="267"/>
        <v>#N/A</v>
      </c>
      <c r="Q2769" s="12"/>
      <c r="R2769" s="12"/>
    </row>
    <row r="2770" spans="1:18" hidden="1" x14ac:dyDescent="0.3">
      <c r="A2770" s="12"/>
      <c r="B2770" s="12"/>
      <c r="C2770" s="12" t="str">
        <f t="shared" ref="C2770:C2833" si="268">MID(F2770,5,2)</f>
        <v/>
      </c>
      <c r="D2770" s="12"/>
      <c r="E2770" s="12"/>
      <c r="F2770" s="12"/>
      <c r="G2770" s="12" t="str">
        <f t="shared" si="264"/>
        <v/>
      </c>
      <c r="H2770" s="12"/>
      <c r="I2770" s="12"/>
      <c r="J2770" s="12"/>
      <c r="K2770" s="12">
        <f t="shared" si="265"/>
        <v>0</v>
      </c>
      <c r="L2770" s="12"/>
      <c r="M2770" s="12"/>
      <c r="N2770" s="12" t="b">
        <f t="shared" si="266"/>
        <v>1</v>
      </c>
      <c r="O2770" s="12" t="e">
        <f>VLOOKUP(G2770,[1]CTDaoKhung!$C$5:$L$726,2,0)</f>
        <v>#N/A</v>
      </c>
      <c r="P2770" s="12" t="e">
        <f t="shared" si="267"/>
        <v>#N/A</v>
      </c>
      <c r="Q2770" s="12"/>
      <c r="R2770" s="12"/>
    </row>
    <row r="2771" spans="1:18" hidden="1" x14ac:dyDescent="0.3">
      <c r="A2771" s="12"/>
      <c r="B2771" s="12"/>
      <c r="C2771" s="12" t="str">
        <f t="shared" si="268"/>
        <v/>
      </c>
      <c r="D2771" s="12"/>
      <c r="E2771" s="12"/>
      <c r="F2771" s="12"/>
      <c r="G2771" s="12" t="str">
        <f t="shared" si="264"/>
        <v/>
      </c>
      <c r="H2771" s="12"/>
      <c r="I2771" s="12"/>
      <c r="J2771" s="12"/>
      <c r="K2771" s="12">
        <f t="shared" si="265"/>
        <v>0</v>
      </c>
      <c r="L2771" s="12"/>
      <c r="M2771" s="12"/>
      <c r="N2771" s="12" t="b">
        <f t="shared" si="266"/>
        <v>1</v>
      </c>
      <c r="O2771" s="12" t="e">
        <f>VLOOKUP(G2771,[1]CTDaoKhung!$C$5:$L$726,2,0)</f>
        <v>#N/A</v>
      </c>
      <c r="P2771" s="12" t="e">
        <f t="shared" si="267"/>
        <v>#N/A</v>
      </c>
      <c r="Q2771" s="12"/>
      <c r="R2771" s="12"/>
    </row>
    <row r="2772" spans="1:18" hidden="1" x14ac:dyDescent="0.3">
      <c r="A2772" s="12"/>
      <c r="B2772" s="12"/>
      <c r="C2772" s="12" t="str">
        <f t="shared" si="268"/>
        <v/>
      </c>
      <c r="D2772" s="12"/>
      <c r="E2772" s="12"/>
      <c r="F2772" s="12"/>
      <c r="G2772" s="12" t="str">
        <f t="shared" si="264"/>
        <v/>
      </c>
      <c r="H2772" s="12"/>
      <c r="I2772" s="12"/>
      <c r="J2772" s="12"/>
      <c r="K2772" s="12">
        <f t="shared" si="265"/>
        <v>0</v>
      </c>
      <c r="L2772" s="12"/>
      <c r="M2772" s="12"/>
      <c r="N2772" s="12" t="b">
        <f t="shared" si="266"/>
        <v>1</v>
      </c>
      <c r="O2772" s="12" t="e">
        <f>VLOOKUP(G2772,[1]CTDaoKhung!$C$5:$L$726,2,0)</f>
        <v>#N/A</v>
      </c>
      <c r="P2772" s="12" t="e">
        <f t="shared" si="267"/>
        <v>#N/A</v>
      </c>
      <c r="Q2772" s="12"/>
      <c r="R2772" s="12"/>
    </row>
    <row r="2773" spans="1:18" hidden="1" x14ac:dyDescent="0.3">
      <c r="A2773" s="12"/>
      <c r="B2773" s="12"/>
      <c r="C2773" s="12" t="str">
        <f t="shared" si="268"/>
        <v/>
      </c>
      <c r="D2773" s="12"/>
      <c r="E2773" s="12"/>
      <c r="F2773" s="12"/>
      <c r="G2773" s="12" t="str">
        <f t="shared" si="264"/>
        <v/>
      </c>
      <c r="H2773" s="12"/>
      <c r="I2773" s="12"/>
      <c r="J2773" s="12"/>
      <c r="K2773" s="12">
        <f t="shared" si="265"/>
        <v>0</v>
      </c>
      <c r="L2773" s="12"/>
      <c r="M2773" s="12"/>
      <c r="N2773" s="12" t="b">
        <f t="shared" si="266"/>
        <v>1</v>
      </c>
      <c r="O2773" s="12" t="e">
        <f>VLOOKUP(G2773,[1]CTDaoKhung!$C$5:$L$726,2,0)</f>
        <v>#N/A</v>
      </c>
      <c r="P2773" s="12" t="e">
        <f t="shared" si="267"/>
        <v>#N/A</v>
      </c>
      <c r="Q2773" s="12"/>
      <c r="R2773" s="12"/>
    </row>
    <row r="2774" spans="1:18" hidden="1" x14ac:dyDescent="0.3">
      <c r="A2774" s="12"/>
      <c r="B2774" s="12"/>
      <c r="C2774" s="12" t="str">
        <f t="shared" si="268"/>
        <v/>
      </c>
      <c r="D2774" s="12"/>
      <c r="E2774" s="12"/>
      <c r="F2774" s="12"/>
      <c r="G2774" s="12" t="str">
        <f t="shared" si="264"/>
        <v/>
      </c>
      <c r="H2774" s="12"/>
      <c r="I2774" s="12"/>
      <c r="J2774" s="12"/>
      <c r="K2774" s="12">
        <f t="shared" si="265"/>
        <v>0</v>
      </c>
      <c r="L2774" s="12"/>
      <c r="M2774" s="12"/>
      <c r="N2774" s="12" t="b">
        <f t="shared" si="266"/>
        <v>1</v>
      </c>
      <c r="O2774" s="12" t="e">
        <f>VLOOKUP(G2774,[1]CTDaoKhung!$C$5:$L$726,2,0)</f>
        <v>#N/A</v>
      </c>
      <c r="P2774" s="12" t="e">
        <f t="shared" si="267"/>
        <v>#N/A</v>
      </c>
      <c r="Q2774" s="12"/>
      <c r="R2774" s="12"/>
    </row>
    <row r="2775" spans="1:18" hidden="1" x14ac:dyDescent="0.3">
      <c r="A2775" s="12"/>
      <c r="B2775" s="12"/>
      <c r="C2775" s="12" t="str">
        <f t="shared" si="268"/>
        <v/>
      </c>
      <c r="D2775" s="12"/>
      <c r="E2775" s="12"/>
      <c r="F2775" s="12"/>
      <c r="G2775" s="12" t="str">
        <f t="shared" si="264"/>
        <v/>
      </c>
      <c r="H2775" s="12"/>
      <c r="I2775" s="12"/>
      <c r="J2775" s="12"/>
      <c r="K2775" s="12">
        <f t="shared" si="265"/>
        <v>0</v>
      </c>
      <c r="L2775" s="12"/>
      <c r="M2775" s="12"/>
      <c r="N2775" s="12" t="b">
        <f t="shared" si="266"/>
        <v>1</v>
      </c>
      <c r="O2775" s="12" t="e">
        <f>VLOOKUP(G2775,[1]CTDaoKhung!$C$5:$L$726,2,0)</f>
        <v>#N/A</v>
      </c>
      <c r="P2775" s="12" t="e">
        <f t="shared" si="267"/>
        <v>#N/A</v>
      </c>
      <c r="Q2775" s="12"/>
      <c r="R2775" s="12"/>
    </row>
    <row r="2776" spans="1:18" hidden="1" x14ac:dyDescent="0.3">
      <c r="A2776" s="12"/>
      <c r="B2776" s="12"/>
      <c r="C2776" s="12" t="str">
        <f t="shared" si="268"/>
        <v/>
      </c>
      <c r="D2776" s="12"/>
      <c r="E2776" s="12"/>
      <c r="F2776" s="12"/>
      <c r="G2776" s="12" t="str">
        <f t="shared" si="264"/>
        <v/>
      </c>
      <c r="H2776" s="12"/>
      <c r="I2776" s="12"/>
      <c r="J2776" s="12"/>
      <c r="K2776" s="12">
        <f t="shared" si="265"/>
        <v>0</v>
      </c>
      <c r="L2776" s="12"/>
      <c r="M2776" s="12"/>
      <c r="N2776" s="12" t="b">
        <f t="shared" si="266"/>
        <v>1</v>
      </c>
      <c r="O2776" s="12" t="e">
        <f>VLOOKUP(G2776,[1]CTDaoKhung!$C$5:$L$726,2,0)</f>
        <v>#N/A</v>
      </c>
      <c r="P2776" s="12" t="e">
        <f t="shared" si="267"/>
        <v>#N/A</v>
      </c>
      <c r="Q2776" s="12"/>
      <c r="R2776" s="12"/>
    </row>
    <row r="2777" spans="1:18" hidden="1" x14ac:dyDescent="0.3">
      <c r="A2777" s="12"/>
      <c r="B2777" s="12"/>
      <c r="C2777" s="12" t="str">
        <f t="shared" si="268"/>
        <v/>
      </c>
      <c r="D2777" s="12"/>
      <c r="E2777" s="12"/>
      <c r="F2777" s="12"/>
      <c r="G2777" s="12" t="str">
        <f t="shared" si="264"/>
        <v/>
      </c>
      <c r="H2777" s="12"/>
      <c r="I2777" s="12"/>
      <c r="J2777" s="12"/>
      <c r="K2777" s="12">
        <f t="shared" si="265"/>
        <v>0</v>
      </c>
      <c r="L2777" s="12"/>
      <c r="M2777" s="12"/>
      <c r="N2777" s="12" t="b">
        <f t="shared" si="266"/>
        <v>1</v>
      </c>
      <c r="O2777" s="12" t="e">
        <f>VLOOKUP(G2777,[1]CTDaoKhung!$C$5:$L$726,2,0)</f>
        <v>#N/A</v>
      </c>
      <c r="P2777" s="12" t="e">
        <f t="shared" si="267"/>
        <v>#N/A</v>
      </c>
      <c r="Q2777" s="12"/>
      <c r="R2777" s="12"/>
    </row>
    <row r="2778" spans="1:18" hidden="1" x14ac:dyDescent="0.3">
      <c r="A2778" s="12"/>
      <c r="B2778" s="12"/>
      <c r="C2778" s="12" t="str">
        <f t="shared" si="268"/>
        <v/>
      </c>
      <c r="D2778" s="12"/>
      <c r="E2778" s="12"/>
      <c r="F2778" s="12"/>
      <c r="G2778" s="12" t="str">
        <f t="shared" si="264"/>
        <v/>
      </c>
      <c r="H2778" s="12"/>
      <c r="I2778" s="12"/>
      <c r="J2778" s="12"/>
      <c r="K2778" s="12">
        <f t="shared" si="265"/>
        <v>0</v>
      </c>
      <c r="L2778" s="12"/>
      <c r="M2778" s="12"/>
      <c r="N2778" s="12" t="b">
        <f t="shared" si="266"/>
        <v>1</v>
      </c>
      <c r="O2778" s="12" t="e">
        <f>VLOOKUP(G2778,[1]CTDaoKhung!$C$5:$L$726,2,0)</f>
        <v>#N/A</v>
      </c>
      <c r="P2778" s="12" t="e">
        <f t="shared" si="267"/>
        <v>#N/A</v>
      </c>
      <c r="Q2778" s="12"/>
      <c r="R2778" s="12"/>
    </row>
    <row r="2779" spans="1:18" hidden="1" x14ac:dyDescent="0.3">
      <c r="A2779" s="12"/>
      <c r="B2779" s="12"/>
      <c r="C2779" s="12" t="str">
        <f t="shared" si="268"/>
        <v/>
      </c>
      <c r="D2779" s="12"/>
      <c r="E2779" s="12"/>
      <c r="F2779" s="12"/>
      <c r="G2779" s="12" t="str">
        <f t="shared" si="264"/>
        <v/>
      </c>
      <c r="H2779" s="12"/>
      <c r="I2779" s="12"/>
      <c r="J2779" s="12"/>
      <c r="K2779" s="12">
        <f t="shared" si="265"/>
        <v>0</v>
      </c>
      <c r="L2779" s="12"/>
      <c r="M2779" s="12"/>
      <c r="N2779" s="12" t="b">
        <f t="shared" si="266"/>
        <v>1</v>
      </c>
      <c r="O2779" s="12" t="e">
        <f>VLOOKUP(G2779,[1]CTDaoKhung!$C$5:$L$726,2,0)</f>
        <v>#N/A</v>
      </c>
      <c r="P2779" s="12" t="e">
        <f t="shared" si="267"/>
        <v>#N/A</v>
      </c>
      <c r="Q2779" s="12"/>
      <c r="R2779" s="12"/>
    </row>
    <row r="2780" spans="1:18" hidden="1" x14ac:dyDescent="0.3">
      <c r="A2780" s="12"/>
      <c r="B2780" s="12"/>
      <c r="C2780" s="12" t="str">
        <f t="shared" si="268"/>
        <v/>
      </c>
      <c r="D2780" s="12"/>
      <c r="E2780" s="12"/>
      <c r="F2780" s="12"/>
      <c r="G2780" s="12" t="str">
        <f t="shared" si="264"/>
        <v/>
      </c>
      <c r="H2780" s="12"/>
      <c r="I2780" s="12"/>
      <c r="J2780" s="12"/>
      <c r="K2780" s="12">
        <f t="shared" si="265"/>
        <v>0</v>
      </c>
      <c r="L2780" s="12"/>
      <c r="M2780" s="12"/>
      <c r="N2780" s="12" t="b">
        <f t="shared" si="266"/>
        <v>1</v>
      </c>
      <c r="O2780" s="12" t="e">
        <f>VLOOKUP(G2780,[1]CTDaoKhung!$C$5:$L$726,2,0)</f>
        <v>#N/A</v>
      </c>
      <c r="P2780" s="12" t="e">
        <f t="shared" si="267"/>
        <v>#N/A</v>
      </c>
      <c r="Q2780" s="12"/>
      <c r="R2780" s="12"/>
    </row>
    <row r="2781" spans="1:18" hidden="1" x14ac:dyDescent="0.3">
      <c r="A2781" s="12"/>
      <c r="B2781" s="12"/>
      <c r="C2781" s="12" t="str">
        <f t="shared" si="268"/>
        <v/>
      </c>
      <c r="D2781" s="12"/>
      <c r="E2781" s="12"/>
      <c r="F2781" s="12"/>
      <c r="G2781" s="12" t="str">
        <f t="shared" si="264"/>
        <v/>
      </c>
      <c r="H2781" s="12"/>
      <c r="I2781" s="12"/>
      <c r="J2781" s="12"/>
      <c r="K2781" s="12">
        <f t="shared" si="265"/>
        <v>0</v>
      </c>
      <c r="L2781" s="12"/>
      <c r="M2781" s="12"/>
      <c r="N2781" s="12" t="b">
        <f t="shared" si="266"/>
        <v>1</v>
      </c>
      <c r="O2781" s="12" t="e">
        <f>VLOOKUP(G2781,[1]CTDaoKhung!$C$5:$L$726,2,0)</f>
        <v>#N/A</v>
      </c>
      <c r="P2781" s="12" t="e">
        <f t="shared" si="267"/>
        <v>#N/A</v>
      </c>
      <c r="Q2781" s="12"/>
      <c r="R2781" s="12"/>
    </row>
    <row r="2782" spans="1:18" hidden="1" x14ac:dyDescent="0.3">
      <c r="A2782" s="12"/>
      <c r="B2782" s="12"/>
      <c r="C2782" s="12" t="str">
        <f t="shared" si="268"/>
        <v/>
      </c>
      <c r="D2782" s="12"/>
      <c r="E2782" s="12"/>
      <c r="F2782" s="12"/>
      <c r="G2782" s="12" t="str">
        <f t="shared" si="264"/>
        <v/>
      </c>
      <c r="H2782" s="12"/>
      <c r="I2782" s="12"/>
      <c r="J2782" s="12"/>
      <c r="K2782" s="12">
        <f t="shared" si="265"/>
        <v>0</v>
      </c>
      <c r="L2782" s="12"/>
      <c r="M2782" s="12"/>
      <c r="N2782" s="12" t="b">
        <f t="shared" si="266"/>
        <v>1</v>
      </c>
      <c r="O2782" s="12" t="e">
        <f>VLOOKUP(G2782,[1]CTDaoKhung!$C$5:$L$726,2,0)</f>
        <v>#N/A</v>
      </c>
      <c r="P2782" s="12" t="e">
        <f t="shared" si="267"/>
        <v>#N/A</v>
      </c>
      <c r="Q2782" s="12"/>
      <c r="R2782" s="12"/>
    </row>
    <row r="2783" spans="1:18" hidden="1" x14ac:dyDescent="0.3">
      <c r="A2783" s="12"/>
      <c r="B2783" s="12"/>
      <c r="C2783" s="12" t="str">
        <f t="shared" si="268"/>
        <v/>
      </c>
      <c r="D2783" s="12"/>
      <c r="E2783" s="12"/>
      <c r="F2783" s="12"/>
      <c r="G2783" s="12" t="str">
        <f t="shared" si="264"/>
        <v/>
      </c>
      <c r="H2783" s="12"/>
      <c r="I2783" s="12"/>
      <c r="J2783" s="12"/>
      <c r="K2783" s="12">
        <f t="shared" si="265"/>
        <v>0</v>
      </c>
      <c r="L2783" s="12"/>
      <c r="M2783" s="12"/>
      <c r="N2783" s="12" t="b">
        <f t="shared" si="266"/>
        <v>1</v>
      </c>
      <c r="O2783" s="12" t="e">
        <f>VLOOKUP(G2783,[1]CTDaoKhung!$C$5:$L$726,2,0)</f>
        <v>#N/A</v>
      </c>
      <c r="P2783" s="12" t="e">
        <f t="shared" si="267"/>
        <v>#N/A</v>
      </c>
      <c r="Q2783" s="12"/>
      <c r="R2783" s="12"/>
    </row>
    <row r="2784" spans="1:18" hidden="1" x14ac:dyDescent="0.3">
      <c r="A2784" s="12"/>
      <c r="B2784" s="12"/>
      <c r="C2784" s="12" t="str">
        <f t="shared" si="268"/>
        <v/>
      </c>
      <c r="D2784" s="12"/>
      <c r="E2784" s="12"/>
      <c r="F2784" s="12"/>
      <c r="G2784" s="12" t="str">
        <f t="shared" si="264"/>
        <v/>
      </c>
      <c r="H2784" s="12"/>
      <c r="I2784" s="12"/>
      <c r="J2784" s="12"/>
      <c r="K2784" s="12">
        <f t="shared" si="265"/>
        <v>0</v>
      </c>
      <c r="L2784" s="12"/>
      <c r="M2784" s="12"/>
      <c r="N2784" s="12" t="b">
        <f t="shared" si="266"/>
        <v>1</v>
      </c>
      <c r="O2784" s="12" t="e">
        <f>VLOOKUP(G2784,[1]CTDaoKhung!$C$5:$L$726,2,0)</f>
        <v>#N/A</v>
      </c>
      <c r="P2784" s="12" t="e">
        <f t="shared" si="267"/>
        <v>#N/A</v>
      </c>
      <c r="Q2784" s="12"/>
      <c r="R2784" s="12"/>
    </row>
    <row r="2785" spans="1:18" hidden="1" x14ac:dyDescent="0.3">
      <c r="A2785" s="12"/>
      <c r="B2785" s="12"/>
      <c r="C2785" s="12" t="str">
        <f t="shared" si="268"/>
        <v/>
      </c>
      <c r="D2785" s="12"/>
      <c r="E2785" s="12"/>
      <c r="F2785" s="12"/>
      <c r="G2785" s="12" t="str">
        <f t="shared" si="264"/>
        <v/>
      </c>
      <c r="H2785" s="12"/>
      <c r="I2785" s="12"/>
      <c r="J2785" s="12"/>
      <c r="K2785" s="12">
        <f t="shared" si="265"/>
        <v>0</v>
      </c>
      <c r="L2785" s="12"/>
      <c r="M2785" s="12"/>
      <c r="N2785" s="12" t="b">
        <f t="shared" si="266"/>
        <v>1</v>
      </c>
      <c r="O2785" s="12" t="e">
        <f>VLOOKUP(G2785,[1]CTDaoKhung!$C$5:$L$726,2,0)</f>
        <v>#N/A</v>
      </c>
      <c r="P2785" s="12" t="e">
        <f t="shared" si="267"/>
        <v>#N/A</v>
      </c>
      <c r="Q2785" s="12"/>
      <c r="R2785" s="12"/>
    </row>
    <row r="2786" spans="1:18" hidden="1" x14ac:dyDescent="0.3">
      <c r="A2786" s="12"/>
      <c r="B2786" s="12"/>
      <c r="C2786" s="12" t="str">
        <f t="shared" si="268"/>
        <v/>
      </c>
      <c r="D2786" s="12"/>
      <c r="E2786" s="12"/>
      <c r="F2786" s="12"/>
      <c r="G2786" s="12" t="str">
        <f t="shared" si="264"/>
        <v/>
      </c>
      <c r="H2786" s="12"/>
      <c r="I2786" s="12"/>
      <c r="J2786" s="12"/>
      <c r="K2786" s="12">
        <f t="shared" si="265"/>
        <v>0</v>
      </c>
      <c r="L2786" s="12"/>
      <c r="M2786" s="12"/>
      <c r="N2786" s="12" t="b">
        <f t="shared" si="266"/>
        <v>1</v>
      </c>
      <c r="O2786" s="12" t="e">
        <f>VLOOKUP(G2786,[1]CTDaoKhung!$C$5:$L$726,2,0)</f>
        <v>#N/A</v>
      </c>
      <c r="P2786" s="12" t="e">
        <f t="shared" si="267"/>
        <v>#N/A</v>
      </c>
      <c r="Q2786" s="12"/>
      <c r="R2786" s="12"/>
    </row>
    <row r="2787" spans="1:18" hidden="1" x14ac:dyDescent="0.3">
      <c r="A2787" s="12"/>
      <c r="B2787" s="12"/>
      <c r="C2787" s="12" t="str">
        <f t="shared" si="268"/>
        <v/>
      </c>
      <c r="D2787" s="12"/>
      <c r="E2787" s="12"/>
      <c r="F2787" s="12"/>
      <c r="G2787" s="12" t="str">
        <f t="shared" si="264"/>
        <v/>
      </c>
      <c r="H2787" s="12"/>
      <c r="I2787" s="12"/>
      <c r="J2787" s="12"/>
      <c r="K2787" s="12">
        <f t="shared" si="265"/>
        <v>0</v>
      </c>
      <c r="L2787" s="12"/>
      <c r="M2787" s="12"/>
      <c r="N2787" s="12" t="b">
        <f t="shared" si="266"/>
        <v>1</v>
      </c>
      <c r="O2787" s="12" t="e">
        <f>VLOOKUP(G2787,[1]CTDaoKhung!$C$5:$L$726,2,0)</f>
        <v>#N/A</v>
      </c>
      <c r="P2787" s="12" t="e">
        <f t="shared" si="267"/>
        <v>#N/A</v>
      </c>
      <c r="Q2787" s="12"/>
      <c r="R2787" s="12"/>
    </row>
    <row r="2788" spans="1:18" hidden="1" x14ac:dyDescent="0.3">
      <c r="A2788" s="12"/>
      <c r="B2788" s="12"/>
      <c r="C2788" s="12" t="str">
        <f t="shared" si="268"/>
        <v/>
      </c>
      <c r="D2788" s="12"/>
      <c r="E2788" s="12"/>
      <c r="F2788" s="12"/>
      <c r="G2788" s="12" t="str">
        <f t="shared" si="264"/>
        <v/>
      </c>
      <c r="H2788" s="12"/>
      <c r="I2788" s="12"/>
      <c r="J2788" s="12"/>
      <c r="K2788" s="12">
        <f t="shared" si="265"/>
        <v>0</v>
      </c>
      <c r="L2788" s="12"/>
      <c r="M2788" s="12"/>
      <c r="N2788" s="12" t="b">
        <f t="shared" si="266"/>
        <v>1</v>
      </c>
      <c r="O2788" s="12" t="e">
        <f>VLOOKUP(G2788,[1]CTDaoKhung!$C$5:$L$726,2,0)</f>
        <v>#N/A</v>
      </c>
      <c r="P2788" s="12" t="e">
        <f t="shared" si="267"/>
        <v>#N/A</v>
      </c>
      <c r="Q2788" s="12"/>
      <c r="R2788" s="12"/>
    </row>
    <row r="2789" spans="1:18" hidden="1" x14ac:dyDescent="0.3">
      <c r="A2789" s="12"/>
      <c r="B2789" s="12"/>
      <c r="C2789" s="12" t="str">
        <f t="shared" si="268"/>
        <v/>
      </c>
      <c r="D2789" s="12"/>
      <c r="E2789" s="12"/>
      <c r="F2789" s="12"/>
      <c r="G2789" s="12" t="str">
        <f t="shared" si="264"/>
        <v/>
      </c>
      <c r="H2789" s="12"/>
      <c r="I2789" s="12"/>
      <c r="J2789" s="12"/>
      <c r="K2789" s="12">
        <f t="shared" si="265"/>
        <v>0</v>
      </c>
      <c r="L2789" s="12"/>
      <c r="M2789" s="12"/>
      <c r="N2789" s="12" t="b">
        <f t="shared" si="266"/>
        <v>1</v>
      </c>
      <c r="O2789" s="12" t="e">
        <f>VLOOKUP(G2789,[1]CTDaoKhung!$C$5:$L$726,2,0)</f>
        <v>#N/A</v>
      </c>
      <c r="P2789" s="12" t="e">
        <f t="shared" si="267"/>
        <v>#N/A</v>
      </c>
      <c r="Q2789" s="12"/>
      <c r="R2789" s="12"/>
    </row>
    <row r="2790" spans="1:18" hidden="1" x14ac:dyDescent="0.3">
      <c r="A2790" s="12"/>
      <c r="B2790" s="12"/>
      <c r="C2790" s="12" t="str">
        <f t="shared" si="268"/>
        <v/>
      </c>
      <c r="D2790" s="12"/>
      <c r="E2790" s="12"/>
      <c r="F2790" s="12"/>
      <c r="G2790" s="12" t="str">
        <f t="shared" si="264"/>
        <v/>
      </c>
      <c r="H2790" s="12"/>
      <c r="I2790" s="12"/>
      <c r="J2790" s="12"/>
      <c r="K2790" s="12">
        <f t="shared" si="265"/>
        <v>0</v>
      </c>
      <c r="L2790" s="12"/>
      <c r="M2790" s="12"/>
      <c r="N2790" s="12" t="b">
        <f t="shared" si="266"/>
        <v>1</v>
      </c>
      <c r="O2790" s="12" t="e">
        <f>VLOOKUP(G2790,[1]CTDaoKhung!$C$5:$L$726,2,0)</f>
        <v>#N/A</v>
      </c>
      <c r="P2790" s="12" t="e">
        <f t="shared" si="267"/>
        <v>#N/A</v>
      </c>
      <c r="Q2790" s="12"/>
      <c r="R2790" s="12"/>
    </row>
    <row r="2791" spans="1:18" hidden="1" x14ac:dyDescent="0.3">
      <c r="A2791" s="12"/>
      <c r="B2791" s="12"/>
      <c r="C2791" s="12" t="str">
        <f t="shared" si="268"/>
        <v/>
      </c>
      <c r="D2791" s="12"/>
      <c r="E2791" s="12"/>
      <c r="F2791" s="12"/>
      <c r="G2791" s="12" t="str">
        <f t="shared" si="264"/>
        <v/>
      </c>
      <c r="H2791" s="12"/>
      <c r="I2791" s="12"/>
      <c r="J2791" s="12"/>
      <c r="K2791" s="12">
        <f t="shared" si="265"/>
        <v>0</v>
      </c>
      <c r="L2791" s="12"/>
      <c r="M2791" s="12"/>
      <c r="N2791" s="12" t="b">
        <f t="shared" si="266"/>
        <v>1</v>
      </c>
      <c r="O2791" s="12" t="e">
        <f>VLOOKUP(G2791,[1]CTDaoKhung!$C$5:$L$726,2,0)</f>
        <v>#N/A</v>
      </c>
      <c r="P2791" s="12" t="e">
        <f t="shared" si="267"/>
        <v>#N/A</v>
      </c>
      <c r="Q2791" s="12"/>
      <c r="R2791" s="12"/>
    </row>
    <row r="2792" spans="1:18" hidden="1" x14ac:dyDescent="0.3">
      <c r="A2792" s="12"/>
      <c r="B2792" s="12"/>
      <c r="C2792" s="12" t="str">
        <f t="shared" si="268"/>
        <v/>
      </c>
      <c r="D2792" s="12"/>
      <c r="E2792" s="12"/>
      <c r="F2792" s="12"/>
      <c r="G2792" s="12" t="str">
        <f t="shared" si="264"/>
        <v/>
      </c>
      <c r="H2792" s="12"/>
      <c r="I2792" s="12"/>
      <c r="J2792" s="12"/>
      <c r="K2792" s="12">
        <f t="shared" si="265"/>
        <v>0</v>
      </c>
      <c r="L2792" s="12"/>
      <c r="M2792" s="12"/>
      <c r="N2792" s="12" t="b">
        <f t="shared" si="266"/>
        <v>1</v>
      </c>
      <c r="O2792" s="12" t="e">
        <f>VLOOKUP(G2792,[1]CTDaoKhung!$C$5:$L$726,2,0)</f>
        <v>#N/A</v>
      </c>
      <c r="P2792" s="12" t="e">
        <f t="shared" si="267"/>
        <v>#N/A</v>
      </c>
      <c r="Q2792" s="12"/>
      <c r="R2792" s="12"/>
    </row>
    <row r="2793" spans="1:18" hidden="1" x14ac:dyDescent="0.3">
      <c r="A2793" s="12"/>
      <c r="B2793" s="12"/>
      <c r="C2793" s="12" t="str">
        <f t="shared" si="268"/>
        <v/>
      </c>
      <c r="D2793" s="12"/>
      <c r="E2793" s="12"/>
      <c r="F2793" s="12"/>
      <c r="G2793" s="12" t="str">
        <f t="shared" si="264"/>
        <v/>
      </c>
      <c r="H2793" s="12"/>
      <c r="I2793" s="12"/>
      <c r="J2793" s="12"/>
      <c r="K2793" s="12">
        <f t="shared" si="265"/>
        <v>0</v>
      </c>
      <c r="L2793" s="12"/>
      <c r="M2793" s="12"/>
      <c r="N2793" s="12" t="b">
        <f t="shared" si="266"/>
        <v>1</v>
      </c>
      <c r="O2793" s="12" t="e">
        <f>VLOOKUP(G2793,[1]CTDaoKhung!$C$5:$L$726,2,0)</f>
        <v>#N/A</v>
      </c>
      <c r="P2793" s="12" t="e">
        <f t="shared" si="267"/>
        <v>#N/A</v>
      </c>
      <c r="Q2793" s="12"/>
      <c r="R2793" s="12"/>
    </row>
    <row r="2794" spans="1:18" hidden="1" x14ac:dyDescent="0.3">
      <c r="A2794" s="12"/>
      <c r="B2794" s="12"/>
      <c r="C2794" s="12" t="str">
        <f t="shared" si="268"/>
        <v/>
      </c>
      <c r="D2794" s="12"/>
      <c r="E2794" s="12"/>
      <c r="F2794" s="12"/>
      <c r="G2794" s="12" t="str">
        <f t="shared" si="264"/>
        <v/>
      </c>
      <c r="H2794" s="12"/>
      <c r="I2794" s="12"/>
      <c r="J2794" s="12"/>
      <c r="K2794" s="12">
        <f t="shared" si="265"/>
        <v>0</v>
      </c>
      <c r="L2794" s="12"/>
      <c r="M2794" s="12"/>
      <c r="N2794" s="12" t="b">
        <f t="shared" si="266"/>
        <v>1</v>
      </c>
      <c r="O2794" s="12" t="e">
        <f>VLOOKUP(G2794,[1]CTDaoKhung!$C$5:$L$726,2,0)</f>
        <v>#N/A</v>
      </c>
      <c r="P2794" s="12" t="e">
        <f t="shared" si="267"/>
        <v>#N/A</v>
      </c>
      <c r="Q2794" s="12"/>
      <c r="R2794" s="12"/>
    </row>
    <row r="2795" spans="1:18" hidden="1" x14ac:dyDescent="0.3">
      <c r="A2795" s="12"/>
      <c r="B2795" s="12"/>
      <c r="C2795" s="12" t="str">
        <f t="shared" si="268"/>
        <v/>
      </c>
      <c r="D2795" s="12"/>
      <c r="E2795" s="12"/>
      <c r="F2795" s="12"/>
      <c r="G2795" s="12" t="str">
        <f t="shared" si="264"/>
        <v/>
      </c>
      <c r="H2795" s="12"/>
      <c r="I2795" s="12"/>
      <c r="J2795" s="12"/>
      <c r="K2795" s="12">
        <f t="shared" si="265"/>
        <v>0</v>
      </c>
      <c r="L2795" s="12"/>
      <c r="M2795" s="12"/>
      <c r="N2795" s="12" t="b">
        <f t="shared" si="266"/>
        <v>1</v>
      </c>
      <c r="O2795" s="12" t="e">
        <f>VLOOKUP(G2795,[1]CTDaoKhung!$C$5:$L$726,2,0)</f>
        <v>#N/A</v>
      </c>
      <c r="P2795" s="12" t="e">
        <f t="shared" si="267"/>
        <v>#N/A</v>
      </c>
      <c r="Q2795" s="12"/>
      <c r="R2795" s="12"/>
    </row>
    <row r="2796" spans="1:18" hidden="1" x14ac:dyDescent="0.3">
      <c r="A2796" s="12"/>
      <c r="B2796" s="12"/>
      <c r="C2796" s="12" t="str">
        <f t="shared" si="268"/>
        <v/>
      </c>
      <c r="D2796" s="12"/>
      <c r="E2796" s="12"/>
      <c r="F2796" s="12"/>
      <c r="G2796" s="12" t="str">
        <f t="shared" si="264"/>
        <v/>
      </c>
      <c r="H2796" s="12"/>
      <c r="I2796" s="12"/>
      <c r="J2796" s="12"/>
      <c r="K2796" s="12">
        <f t="shared" si="265"/>
        <v>0</v>
      </c>
      <c r="L2796" s="12"/>
      <c r="M2796" s="12"/>
      <c r="N2796" s="12" t="b">
        <f t="shared" si="266"/>
        <v>1</v>
      </c>
      <c r="O2796" s="12" t="e">
        <f>VLOOKUP(G2796,[1]CTDaoKhung!$C$5:$L$726,2,0)</f>
        <v>#N/A</v>
      </c>
      <c r="P2796" s="12" t="e">
        <f t="shared" si="267"/>
        <v>#N/A</v>
      </c>
      <c r="Q2796" s="12"/>
      <c r="R2796" s="12"/>
    </row>
    <row r="2797" spans="1:18" hidden="1" x14ac:dyDescent="0.3">
      <c r="A2797" s="12"/>
      <c r="B2797" s="12"/>
      <c r="C2797" s="12" t="str">
        <f t="shared" si="268"/>
        <v/>
      </c>
      <c r="D2797" s="12"/>
      <c r="E2797" s="12"/>
      <c r="F2797" s="12"/>
      <c r="G2797" s="12" t="str">
        <f t="shared" si="264"/>
        <v/>
      </c>
      <c r="H2797" s="12"/>
      <c r="I2797" s="12"/>
      <c r="J2797" s="12"/>
      <c r="K2797" s="12">
        <f t="shared" si="265"/>
        <v>0</v>
      </c>
      <c r="L2797" s="12"/>
      <c r="M2797" s="12"/>
      <c r="N2797" s="12" t="b">
        <f t="shared" si="266"/>
        <v>1</v>
      </c>
      <c r="O2797" s="12" t="e">
        <f>VLOOKUP(G2797,[1]CTDaoKhung!$C$5:$L$726,2,0)</f>
        <v>#N/A</v>
      </c>
      <c r="P2797" s="12" t="e">
        <f t="shared" si="267"/>
        <v>#N/A</v>
      </c>
      <c r="Q2797" s="12"/>
      <c r="R2797" s="12"/>
    </row>
    <row r="2798" spans="1:18" hidden="1" x14ac:dyDescent="0.3">
      <c r="A2798" s="12"/>
      <c r="B2798" s="12"/>
      <c r="C2798" s="12" t="str">
        <f t="shared" si="268"/>
        <v/>
      </c>
      <c r="D2798" s="12"/>
      <c r="E2798" s="12"/>
      <c r="F2798" s="12"/>
      <c r="G2798" s="12" t="str">
        <f t="shared" si="264"/>
        <v/>
      </c>
      <c r="H2798" s="12"/>
      <c r="I2798" s="12"/>
      <c r="J2798" s="12"/>
      <c r="K2798" s="12">
        <f t="shared" si="265"/>
        <v>0</v>
      </c>
      <c r="L2798" s="12"/>
      <c r="M2798" s="12"/>
      <c r="N2798" s="12" t="b">
        <f t="shared" si="266"/>
        <v>1</v>
      </c>
      <c r="O2798" s="12" t="e">
        <f>VLOOKUP(G2798,[1]CTDaoKhung!$C$5:$L$726,2,0)</f>
        <v>#N/A</v>
      </c>
      <c r="P2798" s="12" t="e">
        <f t="shared" si="267"/>
        <v>#N/A</v>
      </c>
      <c r="Q2798" s="12"/>
      <c r="R2798" s="12"/>
    </row>
    <row r="2799" spans="1:18" hidden="1" x14ac:dyDescent="0.3">
      <c r="A2799" s="12"/>
      <c r="B2799" s="12"/>
      <c r="C2799" s="12" t="str">
        <f t="shared" si="268"/>
        <v/>
      </c>
      <c r="D2799" s="12"/>
      <c r="E2799" s="12"/>
      <c r="F2799" s="12"/>
      <c r="G2799" s="12" t="str">
        <f t="shared" si="264"/>
        <v/>
      </c>
      <c r="H2799" s="12"/>
      <c r="I2799" s="12"/>
      <c r="J2799" s="12"/>
      <c r="K2799" s="12">
        <f t="shared" si="265"/>
        <v>0</v>
      </c>
      <c r="L2799" s="12"/>
      <c r="M2799" s="12"/>
      <c r="N2799" s="12" t="b">
        <f t="shared" si="266"/>
        <v>1</v>
      </c>
      <c r="O2799" s="12" t="e">
        <f>VLOOKUP(G2799,[1]CTDaoKhung!$C$5:$L$726,2,0)</f>
        <v>#N/A</v>
      </c>
      <c r="P2799" s="12" t="e">
        <f t="shared" si="267"/>
        <v>#N/A</v>
      </c>
      <c r="Q2799" s="12"/>
      <c r="R2799" s="12"/>
    </row>
    <row r="2800" spans="1:18" hidden="1" x14ac:dyDescent="0.3">
      <c r="A2800" s="12"/>
      <c r="B2800" s="12"/>
      <c r="C2800" s="12" t="str">
        <f t="shared" si="268"/>
        <v/>
      </c>
      <c r="D2800" s="12"/>
      <c r="E2800" s="12"/>
      <c r="F2800" s="12"/>
      <c r="G2800" s="12" t="str">
        <f t="shared" si="264"/>
        <v/>
      </c>
      <c r="H2800" s="12"/>
      <c r="I2800" s="12"/>
      <c r="J2800" s="12"/>
      <c r="K2800" s="12">
        <f t="shared" si="265"/>
        <v>0</v>
      </c>
      <c r="L2800" s="12"/>
      <c r="M2800" s="12"/>
      <c r="N2800" s="12" t="b">
        <f t="shared" si="266"/>
        <v>1</v>
      </c>
      <c r="O2800" s="12" t="e">
        <f>VLOOKUP(G2800,[1]CTDaoKhung!$C$5:$L$726,2,0)</f>
        <v>#N/A</v>
      </c>
      <c r="P2800" s="12" t="e">
        <f t="shared" si="267"/>
        <v>#N/A</v>
      </c>
      <c r="Q2800" s="12"/>
      <c r="R2800" s="12"/>
    </row>
    <row r="2801" spans="1:18" hidden="1" x14ac:dyDescent="0.3">
      <c r="A2801" s="12"/>
      <c r="B2801" s="12"/>
      <c r="C2801" s="12" t="str">
        <f t="shared" si="268"/>
        <v/>
      </c>
      <c r="D2801" s="12"/>
      <c r="E2801" s="12"/>
      <c r="F2801" s="12"/>
      <c r="G2801" s="12" t="str">
        <f t="shared" si="264"/>
        <v/>
      </c>
      <c r="H2801" s="12"/>
      <c r="I2801" s="12"/>
      <c r="J2801" s="12"/>
      <c r="K2801" s="12">
        <f t="shared" si="265"/>
        <v>0</v>
      </c>
      <c r="L2801" s="12"/>
      <c r="M2801" s="12"/>
      <c r="N2801" s="12" t="b">
        <f t="shared" si="266"/>
        <v>1</v>
      </c>
      <c r="O2801" s="12" t="e">
        <f>VLOOKUP(G2801,[1]CTDaoKhung!$C$5:$L$726,2,0)</f>
        <v>#N/A</v>
      </c>
      <c r="P2801" s="12" t="e">
        <f t="shared" si="267"/>
        <v>#N/A</v>
      </c>
      <c r="Q2801" s="12"/>
      <c r="R2801" s="12"/>
    </row>
    <row r="2802" spans="1:18" hidden="1" x14ac:dyDescent="0.3">
      <c r="A2802" s="12"/>
      <c r="B2802" s="12"/>
      <c r="C2802" s="12" t="str">
        <f t="shared" si="268"/>
        <v/>
      </c>
      <c r="D2802" s="12"/>
      <c r="E2802" s="12"/>
      <c r="F2802" s="12"/>
      <c r="G2802" s="12" t="str">
        <f t="shared" si="264"/>
        <v/>
      </c>
      <c r="H2802" s="12"/>
      <c r="I2802" s="12"/>
      <c r="J2802" s="12"/>
      <c r="K2802" s="12">
        <f t="shared" si="265"/>
        <v>0</v>
      </c>
      <c r="L2802" s="12"/>
      <c r="M2802" s="12"/>
      <c r="N2802" s="12" t="b">
        <f t="shared" si="266"/>
        <v>1</v>
      </c>
      <c r="O2802" s="12" t="e">
        <f>VLOOKUP(G2802,[1]CTDaoKhung!$C$5:$L$726,2,0)</f>
        <v>#N/A</v>
      </c>
      <c r="P2802" s="12" t="e">
        <f t="shared" si="267"/>
        <v>#N/A</v>
      </c>
      <c r="Q2802" s="12"/>
      <c r="R2802" s="12"/>
    </row>
    <row r="2803" spans="1:18" hidden="1" x14ac:dyDescent="0.3">
      <c r="A2803" s="12"/>
      <c r="B2803" s="12"/>
      <c r="C2803" s="12" t="str">
        <f t="shared" si="268"/>
        <v/>
      </c>
      <c r="D2803" s="12"/>
      <c r="E2803" s="12"/>
      <c r="F2803" s="12"/>
      <c r="G2803" s="12" t="str">
        <f t="shared" si="264"/>
        <v/>
      </c>
      <c r="H2803" s="12"/>
      <c r="I2803" s="12"/>
      <c r="J2803" s="12"/>
      <c r="K2803" s="12">
        <f t="shared" si="265"/>
        <v>0</v>
      </c>
      <c r="L2803" s="12"/>
      <c r="M2803" s="12"/>
      <c r="N2803" s="12" t="b">
        <f t="shared" si="266"/>
        <v>1</v>
      </c>
      <c r="O2803" s="12" t="e">
        <f>VLOOKUP(G2803,[1]CTDaoKhung!$C$5:$L$726,2,0)</f>
        <v>#N/A</v>
      </c>
      <c r="P2803" s="12" t="e">
        <f t="shared" si="267"/>
        <v>#N/A</v>
      </c>
      <c r="Q2803" s="12"/>
      <c r="R2803" s="12"/>
    </row>
    <row r="2804" spans="1:18" hidden="1" x14ac:dyDescent="0.3">
      <c r="A2804" s="12"/>
      <c r="B2804" s="12"/>
      <c r="C2804" s="12" t="str">
        <f t="shared" si="268"/>
        <v/>
      </c>
      <c r="D2804" s="12"/>
      <c r="E2804" s="12"/>
      <c r="F2804" s="12"/>
      <c r="G2804" s="12" t="str">
        <f t="shared" si="264"/>
        <v/>
      </c>
      <c r="H2804" s="12"/>
      <c r="I2804" s="12"/>
      <c r="J2804" s="12"/>
      <c r="K2804" s="12">
        <f t="shared" si="265"/>
        <v>0</v>
      </c>
      <c r="L2804" s="12"/>
      <c r="M2804" s="12"/>
      <c r="N2804" s="12" t="b">
        <f t="shared" si="266"/>
        <v>1</v>
      </c>
      <c r="O2804" s="12" t="e">
        <f>VLOOKUP(G2804,[1]CTDaoKhung!$C$5:$L$726,2,0)</f>
        <v>#N/A</v>
      </c>
      <c r="P2804" s="12" t="e">
        <f t="shared" si="267"/>
        <v>#N/A</v>
      </c>
      <c r="Q2804" s="12"/>
      <c r="R2804" s="12"/>
    </row>
    <row r="2805" spans="1:18" hidden="1" x14ac:dyDescent="0.3">
      <c r="A2805" s="12"/>
      <c r="B2805" s="12"/>
      <c r="C2805" s="12" t="str">
        <f t="shared" si="268"/>
        <v/>
      </c>
      <c r="D2805" s="12"/>
      <c r="E2805" s="12"/>
      <c r="F2805" s="12"/>
      <c r="G2805" s="12" t="str">
        <f t="shared" si="264"/>
        <v/>
      </c>
      <c r="H2805" s="12"/>
      <c r="I2805" s="12"/>
      <c r="J2805" s="12"/>
      <c r="K2805" s="12">
        <f t="shared" si="265"/>
        <v>0</v>
      </c>
      <c r="L2805" s="12"/>
      <c r="M2805" s="12"/>
      <c r="N2805" s="12" t="b">
        <f t="shared" si="266"/>
        <v>1</v>
      </c>
      <c r="O2805" s="12" t="e">
        <f>VLOOKUP(G2805,[1]CTDaoKhung!$C$5:$L$726,2,0)</f>
        <v>#N/A</v>
      </c>
      <c r="P2805" s="12" t="e">
        <f t="shared" si="267"/>
        <v>#N/A</v>
      </c>
      <c r="Q2805" s="12"/>
      <c r="R2805" s="12"/>
    </row>
    <row r="2806" spans="1:18" hidden="1" x14ac:dyDescent="0.3">
      <c r="A2806" s="12"/>
      <c r="B2806" s="12"/>
      <c r="C2806" s="12" t="str">
        <f t="shared" si="268"/>
        <v/>
      </c>
      <c r="D2806" s="12"/>
      <c r="E2806" s="12"/>
      <c r="F2806" s="12"/>
      <c r="G2806" s="12" t="str">
        <f t="shared" si="264"/>
        <v/>
      </c>
      <c r="H2806" s="12"/>
      <c r="I2806" s="12"/>
      <c r="J2806" s="12"/>
      <c r="K2806" s="12">
        <f t="shared" si="265"/>
        <v>0</v>
      </c>
      <c r="L2806" s="12"/>
      <c r="M2806" s="12"/>
      <c r="N2806" s="12" t="b">
        <f t="shared" si="266"/>
        <v>1</v>
      </c>
      <c r="O2806" s="12" t="e">
        <f>VLOOKUP(G2806,[1]CTDaoKhung!$C$5:$L$726,2,0)</f>
        <v>#N/A</v>
      </c>
      <c r="P2806" s="12" t="e">
        <f t="shared" si="267"/>
        <v>#N/A</v>
      </c>
      <c r="Q2806" s="12"/>
      <c r="R2806" s="12"/>
    </row>
    <row r="2807" spans="1:18" hidden="1" x14ac:dyDescent="0.3">
      <c r="A2807" s="12"/>
      <c r="B2807" s="12"/>
      <c r="C2807" s="12" t="str">
        <f t="shared" si="268"/>
        <v/>
      </c>
      <c r="D2807" s="12"/>
      <c r="E2807" s="12"/>
      <c r="F2807" s="12"/>
      <c r="G2807" s="12" t="str">
        <f t="shared" si="264"/>
        <v/>
      </c>
      <c r="H2807" s="12"/>
      <c r="I2807" s="12"/>
      <c r="J2807" s="12"/>
      <c r="K2807" s="12">
        <f t="shared" si="265"/>
        <v>0</v>
      </c>
      <c r="L2807" s="12"/>
      <c r="M2807" s="12"/>
      <c r="N2807" s="12" t="b">
        <f t="shared" si="266"/>
        <v>1</v>
      </c>
      <c r="O2807" s="12" t="e">
        <f>VLOOKUP(G2807,[1]CTDaoKhung!$C$5:$L$726,2,0)</f>
        <v>#N/A</v>
      </c>
      <c r="P2807" s="12" t="e">
        <f t="shared" si="267"/>
        <v>#N/A</v>
      </c>
      <c r="Q2807" s="12"/>
      <c r="R2807" s="12"/>
    </row>
    <row r="2808" spans="1:18" hidden="1" x14ac:dyDescent="0.3">
      <c r="A2808" s="12"/>
      <c r="B2808" s="12"/>
      <c r="C2808" s="12" t="str">
        <f t="shared" si="268"/>
        <v/>
      </c>
      <c r="D2808" s="12"/>
      <c r="E2808" s="12"/>
      <c r="F2808" s="12"/>
      <c r="G2808" s="12" t="str">
        <f t="shared" si="264"/>
        <v/>
      </c>
      <c r="H2808" s="12"/>
      <c r="I2808" s="12"/>
      <c r="J2808" s="12"/>
      <c r="K2808" s="12">
        <f t="shared" si="265"/>
        <v>0</v>
      </c>
      <c r="L2808" s="12"/>
      <c r="M2808" s="12"/>
      <c r="N2808" s="12" t="b">
        <f t="shared" si="266"/>
        <v>1</v>
      </c>
      <c r="O2808" s="12" t="e">
        <f>VLOOKUP(G2808,[1]CTDaoKhung!$C$5:$L$726,2,0)</f>
        <v>#N/A</v>
      </c>
      <c r="P2808" s="12" t="e">
        <f t="shared" si="267"/>
        <v>#N/A</v>
      </c>
      <c r="Q2808" s="12"/>
      <c r="R2808" s="12"/>
    </row>
    <row r="2809" spans="1:18" hidden="1" x14ac:dyDescent="0.3">
      <c r="A2809" s="12"/>
      <c r="B2809" s="12"/>
      <c r="C2809" s="12" t="str">
        <f t="shared" si="268"/>
        <v/>
      </c>
      <c r="D2809" s="12"/>
      <c r="E2809" s="12"/>
      <c r="F2809" s="12"/>
      <c r="G2809" s="12" t="str">
        <f t="shared" si="264"/>
        <v/>
      </c>
      <c r="H2809" s="12"/>
      <c r="I2809" s="12"/>
      <c r="J2809" s="12"/>
      <c r="K2809" s="12">
        <f t="shared" si="265"/>
        <v>0</v>
      </c>
      <c r="L2809" s="12"/>
      <c r="M2809" s="12"/>
      <c r="N2809" s="12" t="b">
        <f t="shared" si="266"/>
        <v>1</v>
      </c>
      <c r="O2809" s="12" t="e">
        <f>VLOOKUP(G2809,[1]CTDaoKhung!$C$5:$L$726,2,0)</f>
        <v>#N/A</v>
      </c>
      <c r="P2809" s="12" t="e">
        <f t="shared" si="267"/>
        <v>#N/A</v>
      </c>
      <c r="Q2809" s="12"/>
      <c r="R2809" s="12"/>
    </row>
    <row r="2810" spans="1:18" hidden="1" x14ac:dyDescent="0.3">
      <c r="A2810" s="12"/>
      <c r="B2810" s="12"/>
      <c r="C2810" s="12" t="str">
        <f t="shared" si="268"/>
        <v/>
      </c>
      <c r="D2810" s="12"/>
      <c r="E2810" s="12"/>
      <c r="F2810" s="12"/>
      <c r="G2810" s="12" t="str">
        <f t="shared" si="264"/>
        <v/>
      </c>
      <c r="H2810" s="12"/>
      <c r="I2810" s="12"/>
      <c r="J2810" s="12"/>
      <c r="K2810" s="12">
        <f t="shared" si="265"/>
        <v>0</v>
      </c>
      <c r="L2810" s="12"/>
      <c r="M2810" s="12"/>
      <c r="N2810" s="12" t="b">
        <f t="shared" si="266"/>
        <v>1</v>
      </c>
      <c r="O2810" s="12" t="e">
        <f>VLOOKUP(G2810,[1]CTDaoKhung!$C$5:$L$726,2,0)</f>
        <v>#N/A</v>
      </c>
      <c r="P2810" s="12" t="e">
        <f t="shared" si="267"/>
        <v>#N/A</v>
      </c>
      <c r="Q2810" s="12"/>
      <c r="R2810" s="12"/>
    </row>
    <row r="2811" spans="1:18" hidden="1" x14ac:dyDescent="0.3">
      <c r="A2811" s="12"/>
      <c r="B2811" s="12"/>
      <c r="C2811" s="12" t="str">
        <f t="shared" si="268"/>
        <v/>
      </c>
      <c r="D2811" s="12"/>
      <c r="E2811" s="12"/>
      <c r="F2811" s="12"/>
      <c r="G2811" s="12" t="str">
        <f t="shared" si="264"/>
        <v/>
      </c>
      <c r="H2811" s="12"/>
      <c r="I2811" s="12"/>
      <c r="J2811" s="12"/>
      <c r="K2811" s="12">
        <f t="shared" si="265"/>
        <v>0</v>
      </c>
      <c r="L2811" s="12"/>
      <c r="M2811" s="12"/>
      <c r="N2811" s="12" t="b">
        <f t="shared" si="266"/>
        <v>1</v>
      </c>
      <c r="O2811" s="12" t="e">
        <f>VLOOKUP(G2811,[1]CTDaoKhung!$C$5:$L$726,2,0)</f>
        <v>#N/A</v>
      </c>
      <c r="P2811" s="12" t="e">
        <f t="shared" si="267"/>
        <v>#N/A</v>
      </c>
      <c r="Q2811" s="12"/>
      <c r="R2811" s="12"/>
    </row>
    <row r="2812" spans="1:18" hidden="1" x14ac:dyDescent="0.3">
      <c r="A2812" s="12"/>
      <c r="B2812" s="12"/>
      <c r="C2812" s="12" t="str">
        <f t="shared" si="268"/>
        <v/>
      </c>
      <c r="D2812" s="12"/>
      <c r="E2812" s="12"/>
      <c r="F2812" s="12"/>
      <c r="G2812" s="12" t="str">
        <f t="shared" si="264"/>
        <v/>
      </c>
      <c r="H2812" s="12"/>
      <c r="I2812" s="12"/>
      <c r="J2812" s="12"/>
      <c r="K2812" s="12">
        <f t="shared" si="265"/>
        <v>0</v>
      </c>
      <c r="L2812" s="12"/>
      <c r="M2812" s="12"/>
      <c r="N2812" s="12" t="b">
        <f t="shared" si="266"/>
        <v>1</v>
      </c>
      <c r="O2812" s="12" t="e">
        <f>VLOOKUP(G2812,[1]CTDaoKhung!$C$5:$L$726,2,0)</f>
        <v>#N/A</v>
      </c>
      <c r="P2812" s="12" t="e">
        <f t="shared" si="267"/>
        <v>#N/A</v>
      </c>
      <c r="Q2812" s="12"/>
      <c r="R2812" s="12"/>
    </row>
    <row r="2813" spans="1:18" hidden="1" x14ac:dyDescent="0.3">
      <c r="A2813" s="12"/>
      <c r="B2813" s="12"/>
      <c r="C2813" s="12" t="str">
        <f t="shared" si="268"/>
        <v/>
      </c>
      <c r="D2813" s="12"/>
      <c r="E2813" s="12"/>
      <c r="F2813" s="12"/>
      <c r="G2813" s="12" t="str">
        <f t="shared" si="264"/>
        <v/>
      </c>
      <c r="H2813" s="12"/>
      <c r="I2813" s="12"/>
      <c r="J2813" s="12"/>
      <c r="K2813" s="12">
        <f t="shared" si="265"/>
        <v>0</v>
      </c>
      <c r="L2813" s="12"/>
      <c r="M2813" s="12"/>
      <c r="N2813" s="12" t="b">
        <f t="shared" si="266"/>
        <v>1</v>
      </c>
      <c r="O2813" s="12" t="e">
        <f>VLOOKUP(G2813,[1]CTDaoKhung!$C$5:$L$726,2,0)</f>
        <v>#N/A</v>
      </c>
      <c r="P2813" s="12" t="e">
        <f t="shared" si="267"/>
        <v>#N/A</v>
      </c>
      <c r="Q2813" s="12"/>
      <c r="R2813" s="12"/>
    </row>
    <row r="2814" spans="1:18" hidden="1" x14ac:dyDescent="0.3">
      <c r="A2814" s="12"/>
      <c r="B2814" s="12"/>
      <c r="C2814" s="12" t="str">
        <f t="shared" si="268"/>
        <v/>
      </c>
      <c r="D2814" s="12"/>
      <c r="E2814" s="12"/>
      <c r="F2814" s="12"/>
      <c r="G2814" s="12" t="str">
        <f t="shared" si="264"/>
        <v/>
      </c>
      <c r="H2814" s="12"/>
      <c r="I2814" s="12"/>
      <c r="J2814" s="12"/>
      <c r="K2814" s="12">
        <f t="shared" si="265"/>
        <v>0</v>
      </c>
      <c r="L2814" s="12"/>
      <c r="M2814" s="12"/>
      <c r="N2814" s="12" t="b">
        <f t="shared" si="266"/>
        <v>1</v>
      </c>
      <c r="O2814" s="12" t="e">
        <f>VLOOKUP(G2814,[1]CTDaoKhung!$C$5:$L$726,2,0)</f>
        <v>#N/A</v>
      </c>
      <c r="P2814" s="12" t="e">
        <f t="shared" si="267"/>
        <v>#N/A</v>
      </c>
      <c r="Q2814" s="12"/>
      <c r="R2814" s="12"/>
    </row>
    <row r="2815" spans="1:18" hidden="1" x14ac:dyDescent="0.3">
      <c r="A2815" s="12"/>
      <c r="B2815" s="12"/>
      <c r="C2815" s="12" t="str">
        <f t="shared" si="268"/>
        <v/>
      </c>
      <c r="D2815" s="12"/>
      <c r="E2815" s="12"/>
      <c r="F2815" s="12"/>
      <c r="G2815" s="12" t="str">
        <f t="shared" si="264"/>
        <v/>
      </c>
      <c r="H2815" s="12"/>
      <c r="I2815" s="12"/>
      <c r="J2815" s="12"/>
      <c r="K2815" s="12">
        <f t="shared" si="265"/>
        <v>0</v>
      </c>
      <c r="L2815" s="12"/>
      <c r="M2815" s="12"/>
      <c r="N2815" s="12" t="b">
        <f t="shared" si="266"/>
        <v>1</v>
      </c>
      <c r="O2815" s="12" t="e">
        <f>VLOOKUP(G2815,[1]CTDaoKhung!$C$5:$L$726,2,0)</f>
        <v>#N/A</v>
      </c>
      <c r="P2815" s="12" t="e">
        <f t="shared" si="267"/>
        <v>#N/A</v>
      </c>
      <c r="Q2815" s="12"/>
      <c r="R2815" s="12"/>
    </row>
    <row r="2816" spans="1:18" hidden="1" x14ac:dyDescent="0.3">
      <c r="A2816" s="12"/>
      <c r="B2816" s="12"/>
      <c r="C2816" s="12" t="str">
        <f t="shared" si="268"/>
        <v/>
      </c>
      <c r="D2816" s="12"/>
      <c r="E2816" s="12"/>
      <c r="F2816" s="12"/>
      <c r="G2816" s="12" t="str">
        <f t="shared" si="264"/>
        <v/>
      </c>
      <c r="H2816" s="12"/>
      <c r="I2816" s="12"/>
      <c r="J2816" s="12"/>
      <c r="K2816" s="12">
        <f t="shared" si="265"/>
        <v>0</v>
      </c>
      <c r="L2816" s="12"/>
      <c r="M2816" s="12"/>
      <c r="N2816" s="12" t="b">
        <f t="shared" si="266"/>
        <v>1</v>
      </c>
      <c r="O2816" s="12" t="e">
        <f>VLOOKUP(G2816,[1]CTDaoKhung!$C$5:$L$726,2,0)</f>
        <v>#N/A</v>
      </c>
      <c r="P2816" s="12" t="e">
        <f t="shared" si="267"/>
        <v>#N/A</v>
      </c>
      <c r="Q2816" s="12"/>
      <c r="R2816" s="12"/>
    </row>
    <row r="2817" spans="1:18" hidden="1" x14ac:dyDescent="0.3">
      <c r="A2817" s="12"/>
      <c r="B2817" s="12"/>
      <c r="C2817" s="12" t="str">
        <f t="shared" si="268"/>
        <v/>
      </c>
      <c r="D2817" s="12"/>
      <c r="E2817" s="12"/>
      <c r="F2817" s="12"/>
      <c r="G2817" s="12" t="str">
        <f t="shared" si="264"/>
        <v/>
      </c>
      <c r="H2817" s="12"/>
      <c r="I2817" s="12"/>
      <c r="J2817" s="12"/>
      <c r="K2817" s="12">
        <f t="shared" si="265"/>
        <v>0</v>
      </c>
      <c r="L2817" s="12"/>
      <c r="M2817" s="12"/>
      <c r="N2817" s="12" t="b">
        <f t="shared" si="266"/>
        <v>1</v>
      </c>
      <c r="O2817" s="12" t="e">
        <f>VLOOKUP(G2817,[1]CTDaoKhung!$C$5:$L$726,2,0)</f>
        <v>#N/A</v>
      </c>
      <c r="P2817" s="12" t="e">
        <f t="shared" si="267"/>
        <v>#N/A</v>
      </c>
      <c r="Q2817" s="12"/>
      <c r="R2817" s="12"/>
    </row>
    <row r="2818" spans="1:18" hidden="1" x14ac:dyDescent="0.3">
      <c r="A2818" s="12"/>
      <c r="B2818" s="12"/>
      <c r="C2818" s="12" t="str">
        <f t="shared" si="268"/>
        <v/>
      </c>
      <c r="D2818" s="12"/>
      <c r="E2818" s="12"/>
      <c r="F2818" s="12"/>
      <c r="G2818" s="12" t="str">
        <f t="shared" si="264"/>
        <v/>
      </c>
      <c r="H2818" s="12"/>
      <c r="I2818" s="12"/>
      <c r="J2818" s="12"/>
      <c r="K2818" s="12">
        <f t="shared" si="265"/>
        <v>0</v>
      </c>
      <c r="L2818" s="12"/>
      <c r="M2818" s="12"/>
      <c r="N2818" s="12" t="b">
        <f t="shared" si="266"/>
        <v>1</v>
      </c>
      <c r="O2818" s="12" t="e">
        <f>VLOOKUP(G2818,[1]CTDaoKhung!$C$5:$L$726,2,0)</f>
        <v>#N/A</v>
      </c>
      <c r="P2818" s="12" t="e">
        <f t="shared" si="267"/>
        <v>#N/A</v>
      </c>
      <c r="Q2818" s="12"/>
      <c r="R2818" s="12"/>
    </row>
    <row r="2819" spans="1:18" hidden="1" x14ac:dyDescent="0.3">
      <c r="A2819" s="12"/>
      <c r="B2819" s="12"/>
      <c r="C2819" s="12" t="str">
        <f t="shared" si="268"/>
        <v/>
      </c>
      <c r="D2819" s="12"/>
      <c r="E2819" s="12"/>
      <c r="F2819" s="12"/>
      <c r="G2819" s="12" t="str">
        <f t="shared" ref="G2819:G2882" si="269">E2819&amp;F2819</f>
        <v/>
      </c>
      <c r="H2819" s="12"/>
      <c r="I2819" s="12"/>
      <c r="J2819" s="12"/>
      <c r="K2819" s="12">
        <f t="shared" ref="K2819:K2882" si="270">D2819</f>
        <v>0</v>
      </c>
      <c r="L2819" s="12"/>
      <c r="M2819" s="12"/>
      <c r="N2819" s="12" t="b">
        <f t="shared" ref="N2819:N2882" si="271">L2819=M2819</f>
        <v>1</v>
      </c>
      <c r="O2819" s="12" t="e">
        <f>VLOOKUP(G2819,[1]CTDaoKhung!$C$5:$L$726,2,0)</f>
        <v>#N/A</v>
      </c>
      <c r="P2819" s="12" t="e">
        <f t="shared" ref="P2819:P2882" si="272">H2819=O2819</f>
        <v>#N/A</v>
      </c>
      <c r="Q2819" s="12"/>
      <c r="R2819" s="12"/>
    </row>
    <row r="2820" spans="1:18" hidden="1" x14ac:dyDescent="0.3">
      <c r="A2820" s="12"/>
      <c r="B2820" s="12"/>
      <c r="C2820" s="12" t="str">
        <f t="shared" si="268"/>
        <v/>
      </c>
      <c r="D2820" s="12"/>
      <c r="E2820" s="12"/>
      <c r="F2820" s="12"/>
      <c r="G2820" s="12" t="str">
        <f t="shared" si="269"/>
        <v/>
      </c>
      <c r="H2820" s="12"/>
      <c r="I2820" s="12"/>
      <c r="J2820" s="12"/>
      <c r="K2820" s="12">
        <f t="shared" si="270"/>
        <v>0</v>
      </c>
      <c r="L2820" s="12"/>
      <c r="M2820" s="12"/>
      <c r="N2820" s="12" t="b">
        <f t="shared" si="271"/>
        <v>1</v>
      </c>
      <c r="O2820" s="12" t="e">
        <f>VLOOKUP(G2820,[1]CTDaoKhung!$C$5:$L$726,2,0)</f>
        <v>#N/A</v>
      </c>
      <c r="P2820" s="12" t="e">
        <f t="shared" si="272"/>
        <v>#N/A</v>
      </c>
      <c r="Q2820" s="12"/>
      <c r="R2820" s="12"/>
    </row>
    <row r="2821" spans="1:18" hidden="1" x14ac:dyDescent="0.3">
      <c r="A2821" s="12"/>
      <c r="B2821" s="12"/>
      <c r="C2821" s="12" t="str">
        <f t="shared" si="268"/>
        <v/>
      </c>
      <c r="D2821" s="12"/>
      <c r="E2821" s="12"/>
      <c r="F2821" s="12"/>
      <c r="G2821" s="12" t="str">
        <f t="shared" si="269"/>
        <v/>
      </c>
      <c r="H2821" s="12"/>
      <c r="I2821" s="12"/>
      <c r="J2821" s="12"/>
      <c r="K2821" s="12">
        <f t="shared" si="270"/>
        <v>0</v>
      </c>
      <c r="L2821" s="12"/>
      <c r="M2821" s="12"/>
      <c r="N2821" s="12" t="b">
        <f t="shared" si="271"/>
        <v>1</v>
      </c>
      <c r="O2821" s="12" t="e">
        <f>VLOOKUP(G2821,[1]CTDaoKhung!$C$5:$L$726,2,0)</f>
        <v>#N/A</v>
      </c>
      <c r="P2821" s="12" t="e">
        <f t="shared" si="272"/>
        <v>#N/A</v>
      </c>
      <c r="Q2821" s="12"/>
      <c r="R2821" s="12"/>
    </row>
    <row r="2822" spans="1:18" hidden="1" x14ac:dyDescent="0.3">
      <c r="A2822" s="12"/>
      <c r="B2822" s="12"/>
      <c r="C2822" s="12" t="str">
        <f t="shared" si="268"/>
        <v/>
      </c>
      <c r="D2822" s="12"/>
      <c r="E2822" s="12"/>
      <c r="F2822" s="12"/>
      <c r="G2822" s="12" t="str">
        <f t="shared" si="269"/>
        <v/>
      </c>
      <c r="H2822" s="12"/>
      <c r="I2822" s="12"/>
      <c r="J2822" s="12"/>
      <c r="K2822" s="12">
        <f t="shared" si="270"/>
        <v>0</v>
      </c>
      <c r="L2822" s="12"/>
      <c r="M2822" s="12"/>
      <c r="N2822" s="12" t="b">
        <f t="shared" si="271"/>
        <v>1</v>
      </c>
      <c r="O2822" s="12" t="e">
        <f>VLOOKUP(G2822,[1]CTDaoKhung!$C$5:$L$726,2,0)</f>
        <v>#N/A</v>
      </c>
      <c r="P2822" s="12" t="e">
        <f t="shared" si="272"/>
        <v>#N/A</v>
      </c>
      <c r="Q2822" s="12"/>
      <c r="R2822" s="12"/>
    </row>
    <row r="2823" spans="1:18" hidden="1" x14ac:dyDescent="0.3">
      <c r="A2823" s="12"/>
      <c r="B2823" s="12"/>
      <c r="C2823" s="12" t="str">
        <f t="shared" si="268"/>
        <v/>
      </c>
      <c r="D2823" s="12"/>
      <c r="E2823" s="12"/>
      <c r="F2823" s="12"/>
      <c r="G2823" s="12" t="str">
        <f t="shared" si="269"/>
        <v/>
      </c>
      <c r="H2823" s="12"/>
      <c r="I2823" s="12"/>
      <c r="J2823" s="12"/>
      <c r="K2823" s="12">
        <f t="shared" si="270"/>
        <v>0</v>
      </c>
      <c r="L2823" s="12"/>
      <c r="M2823" s="12"/>
      <c r="N2823" s="12" t="b">
        <f t="shared" si="271"/>
        <v>1</v>
      </c>
      <c r="O2823" s="12" t="e">
        <f>VLOOKUP(G2823,[1]CTDaoKhung!$C$5:$L$726,2,0)</f>
        <v>#N/A</v>
      </c>
      <c r="P2823" s="12" t="e">
        <f t="shared" si="272"/>
        <v>#N/A</v>
      </c>
      <c r="Q2823" s="12"/>
      <c r="R2823" s="12"/>
    </row>
    <row r="2824" spans="1:18" hidden="1" x14ac:dyDescent="0.3">
      <c r="A2824" s="12"/>
      <c r="B2824" s="12"/>
      <c r="C2824" s="12" t="str">
        <f t="shared" si="268"/>
        <v/>
      </c>
      <c r="D2824" s="12"/>
      <c r="E2824" s="12"/>
      <c r="F2824" s="12"/>
      <c r="G2824" s="12" t="str">
        <f t="shared" si="269"/>
        <v/>
      </c>
      <c r="H2824" s="12"/>
      <c r="I2824" s="12"/>
      <c r="J2824" s="12"/>
      <c r="K2824" s="12">
        <f t="shared" si="270"/>
        <v>0</v>
      </c>
      <c r="L2824" s="12"/>
      <c r="M2824" s="12"/>
      <c r="N2824" s="12" t="b">
        <f t="shared" si="271"/>
        <v>1</v>
      </c>
      <c r="O2824" s="12" t="e">
        <f>VLOOKUP(G2824,[1]CTDaoKhung!$C$5:$L$726,2,0)</f>
        <v>#N/A</v>
      </c>
      <c r="P2824" s="12" t="e">
        <f t="shared" si="272"/>
        <v>#N/A</v>
      </c>
      <c r="Q2824" s="12"/>
      <c r="R2824" s="12"/>
    </row>
    <row r="2825" spans="1:18" hidden="1" x14ac:dyDescent="0.3">
      <c r="A2825" s="12"/>
      <c r="B2825" s="12"/>
      <c r="C2825" s="12" t="str">
        <f t="shared" si="268"/>
        <v/>
      </c>
      <c r="D2825" s="12"/>
      <c r="E2825" s="12"/>
      <c r="F2825" s="12"/>
      <c r="G2825" s="12" t="str">
        <f t="shared" si="269"/>
        <v/>
      </c>
      <c r="H2825" s="12"/>
      <c r="I2825" s="12"/>
      <c r="J2825" s="12"/>
      <c r="K2825" s="12">
        <f t="shared" si="270"/>
        <v>0</v>
      </c>
      <c r="L2825" s="12"/>
      <c r="M2825" s="12"/>
      <c r="N2825" s="12" t="b">
        <f t="shared" si="271"/>
        <v>1</v>
      </c>
      <c r="O2825" s="12" t="e">
        <f>VLOOKUP(G2825,[1]CTDaoKhung!$C$5:$L$726,2,0)</f>
        <v>#N/A</v>
      </c>
      <c r="P2825" s="12" t="e">
        <f t="shared" si="272"/>
        <v>#N/A</v>
      </c>
      <c r="Q2825" s="12"/>
      <c r="R2825" s="12"/>
    </row>
    <row r="2826" spans="1:18" hidden="1" x14ac:dyDescent="0.3">
      <c r="A2826" s="12"/>
      <c r="B2826" s="12"/>
      <c r="C2826" s="12" t="str">
        <f t="shared" si="268"/>
        <v/>
      </c>
      <c r="D2826" s="12"/>
      <c r="E2826" s="12"/>
      <c r="F2826" s="12"/>
      <c r="G2826" s="12" t="str">
        <f t="shared" si="269"/>
        <v/>
      </c>
      <c r="H2826" s="12"/>
      <c r="I2826" s="12"/>
      <c r="J2826" s="12"/>
      <c r="K2826" s="12">
        <f t="shared" si="270"/>
        <v>0</v>
      </c>
      <c r="L2826" s="12"/>
      <c r="M2826" s="12"/>
      <c r="N2826" s="12" t="b">
        <f t="shared" si="271"/>
        <v>1</v>
      </c>
      <c r="O2826" s="12" t="e">
        <f>VLOOKUP(G2826,[1]CTDaoKhung!$C$5:$L$726,2,0)</f>
        <v>#N/A</v>
      </c>
      <c r="P2826" s="12" t="e">
        <f t="shared" si="272"/>
        <v>#N/A</v>
      </c>
      <c r="Q2826" s="12"/>
      <c r="R2826" s="12"/>
    </row>
    <row r="2827" spans="1:18" hidden="1" x14ac:dyDescent="0.3">
      <c r="A2827" s="12"/>
      <c r="B2827" s="12"/>
      <c r="C2827" s="12" t="str">
        <f t="shared" si="268"/>
        <v/>
      </c>
      <c r="D2827" s="12"/>
      <c r="E2827" s="12"/>
      <c r="F2827" s="12"/>
      <c r="G2827" s="12" t="str">
        <f t="shared" si="269"/>
        <v/>
      </c>
      <c r="H2827" s="12"/>
      <c r="I2827" s="12"/>
      <c r="J2827" s="12"/>
      <c r="K2827" s="12">
        <f t="shared" si="270"/>
        <v>0</v>
      </c>
      <c r="L2827" s="12"/>
      <c r="M2827" s="12"/>
      <c r="N2827" s="12" t="b">
        <f t="shared" si="271"/>
        <v>1</v>
      </c>
      <c r="O2827" s="12" t="e">
        <f>VLOOKUP(G2827,[1]CTDaoKhung!$C$5:$L$726,2,0)</f>
        <v>#N/A</v>
      </c>
      <c r="P2827" s="12" t="e">
        <f t="shared" si="272"/>
        <v>#N/A</v>
      </c>
      <c r="Q2827" s="12"/>
      <c r="R2827" s="12"/>
    </row>
    <row r="2828" spans="1:18" hidden="1" x14ac:dyDescent="0.3">
      <c r="A2828" s="12"/>
      <c r="B2828" s="12"/>
      <c r="C2828" s="12" t="str">
        <f t="shared" si="268"/>
        <v/>
      </c>
      <c r="D2828" s="12"/>
      <c r="E2828" s="12"/>
      <c r="F2828" s="12"/>
      <c r="G2828" s="12" t="str">
        <f t="shared" si="269"/>
        <v/>
      </c>
      <c r="H2828" s="12"/>
      <c r="I2828" s="12"/>
      <c r="J2828" s="12"/>
      <c r="K2828" s="12">
        <f t="shared" si="270"/>
        <v>0</v>
      </c>
      <c r="L2828" s="12"/>
      <c r="M2828" s="12"/>
      <c r="N2828" s="12" t="b">
        <f t="shared" si="271"/>
        <v>1</v>
      </c>
      <c r="O2828" s="12" t="e">
        <f>VLOOKUP(G2828,[1]CTDaoKhung!$C$5:$L$726,2,0)</f>
        <v>#N/A</v>
      </c>
      <c r="P2828" s="12" t="e">
        <f t="shared" si="272"/>
        <v>#N/A</v>
      </c>
      <c r="Q2828" s="12"/>
      <c r="R2828" s="12"/>
    </row>
    <row r="2829" spans="1:18" hidden="1" x14ac:dyDescent="0.3">
      <c r="A2829" s="12"/>
      <c r="B2829" s="12"/>
      <c r="C2829" s="12" t="str">
        <f t="shared" si="268"/>
        <v/>
      </c>
      <c r="D2829" s="12"/>
      <c r="E2829" s="12"/>
      <c r="F2829" s="12"/>
      <c r="G2829" s="12" t="str">
        <f t="shared" si="269"/>
        <v/>
      </c>
      <c r="H2829" s="12"/>
      <c r="I2829" s="12"/>
      <c r="J2829" s="12"/>
      <c r="K2829" s="12">
        <f t="shared" si="270"/>
        <v>0</v>
      </c>
      <c r="L2829" s="12"/>
      <c r="M2829" s="12"/>
      <c r="N2829" s="12" t="b">
        <f t="shared" si="271"/>
        <v>1</v>
      </c>
      <c r="O2829" s="12" t="e">
        <f>VLOOKUP(G2829,[1]CTDaoKhung!$C$5:$L$726,2,0)</f>
        <v>#N/A</v>
      </c>
      <c r="P2829" s="12" t="e">
        <f t="shared" si="272"/>
        <v>#N/A</v>
      </c>
      <c r="Q2829" s="12"/>
      <c r="R2829" s="12"/>
    </row>
    <row r="2830" spans="1:18" hidden="1" x14ac:dyDescent="0.3">
      <c r="A2830" s="12"/>
      <c r="B2830" s="12"/>
      <c r="C2830" s="12" t="str">
        <f t="shared" si="268"/>
        <v/>
      </c>
      <c r="D2830" s="12"/>
      <c r="E2830" s="12"/>
      <c r="F2830" s="12"/>
      <c r="G2830" s="12" t="str">
        <f t="shared" si="269"/>
        <v/>
      </c>
      <c r="H2830" s="12"/>
      <c r="I2830" s="12"/>
      <c r="J2830" s="12"/>
      <c r="K2830" s="12">
        <f t="shared" si="270"/>
        <v>0</v>
      </c>
      <c r="L2830" s="12"/>
      <c r="M2830" s="12"/>
      <c r="N2830" s="12" t="b">
        <f t="shared" si="271"/>
        <v>1</v>
      </c>
      <c r="O2830" s="12" t="e">
        <f>VLOOKUP(G2830,[1]CTDaoKhung!$C$5:$L$726,2,0)</f>
        <v>#N/A</v>
      </c>
      <c r="P2830" s="12" t="e">
        <f t="shared" si="272"/>
        <v>#N/A</v>
      </c>
      <c r="Q2830" s="12"/>
      <c r="R2830" s="12"/>
    </row>
    <row r="2831" spans="1:18" hidden="1" x14ac:dyDescent="0.3">
      <c r="A2831" s="12"/>
      <c r="B2831" s="12"/>
      <c r="C2831" s="12" t="str">
        <f t="shared" si="268"/>
        <v/>
      </c>
      <c r="D2831" s="12"/>
      <c r="E2831" s="12"/>
      <c r="F2831" s="12"/>
      <c r="G2831" s="12" t="str">
        <f t="shared" si="269"/>
        <v/>
      </c>
      <c r="H2831" s="12"/>
      <c r="I2831" s="12"/>
      <c r="J2831" s="12"/>
      <c r="K2831" s="12">
        <f t="shared" si="270"/>
        <v>0</v>
      </c>
      <c r="L2831" s="12"/>
      <c r="M2831" s="12"/>
      <c r="N2831" s="12" t="b">
        <f t="shared" si="271"/>
        <v>1</v>
      </c>
      <c r="O2831" s="12" t="e">
        <f>VLOOKUP(G2831,[1]CTDaoKhung!$C$5:$L$726,2,0)</f>
        <v>#N/A</v>
      </c>
      <c r="P2831" s="12" t="e">
        <f t="shared" si="272"/>
        <v>#N/A</v>
      </c>
      <c r="Q2831" s="12"/>
      <c r="R2831" s="12"/>
    </row>
    <row r="2832" spans="1:18" hidden="1" x14ac:dyDescent="0.3">
      <c r="A2832" s="12"/>
      <c r="B2832" s="12"/>
      <c r="C2832" s="12" t="str">
        <f t="shared" si="268"/>
        <v/>
      </c>
      <c r="D2832" s="12"/>
      <c r="E2832" s="12"/>
      <c r="F2832" s="12"/>
      <c r="G2832" s="12" t="str">
        <f t="shared" si="269"/>
        <v/>
      </c>
      <c r="H2832" s="12"/>
      <c r="I2832" s="12"/>
      <c r="J2832" s="12"/>
      <c r="K2832" s="12">
        <f t="shared" si="270"/>
        <v>0</v>
      </c>
      <c r="L2832" s="12"/>
      <c r="M2832" s="12"/>
      <c r="N2832" s="12" t="b">
        <f t="shared" si="271"/>
        <v>1</v>
      </c>
      <c r="O2832" s="12" t="e">
        <f>VLOOKUP(G2832,[1]CTDaoKhung!$C$5:$L$726,2,0)</f>
        <v>#N/A</v>
      </c>
      <c r="P2832" s="12" t="e">
        <f t="shared" si="272"/>
        <v>#N/A</v>
      </c>
      <c r="Q2832" s="12"/>
      <c r="R2832" s="12"/>
    </row>
    <row r="2833" spans="1:18" hidden="1" x14ac:dyDescent="0.3">
      <c r="A2833" s="12"/>
      <c r="B2833" s="12"/>
      <c r="C2833" s="12" t="str">
        <f t="shared" si="268"/>
        <v/>
      </c>
      <c r="D2833" s="12"/>
      <c r="E2833" s="12"/>
      <c r="F2833" s="12"/>
      <c r="G2833" s="12" t="str">
        <f t="shared" si="269"/>
        <v/>
      </c>
      <c r="H2833" s="12"/>
      <c r="I2833" s="12"/>
      <c r="J2833" s="12"/>
      <c r="K2833" s="12">
        <f t="shared" si="270"/>
        <v>0</v>
      </c>
      <c r="L2833" s="12"/>
      <c r="M2833" s="12"/>
      <c r="N2833" s="12" t="b">
        <f t="shared" si="271"/>
        <v>1</v>
      </c>
      <c r="O2833" s="12" t="e">
        <f>VLOOKUP(G2833,[1]CTDaoKhung!$C$5:$L$726,2,0)</f>
        <v>#N/A</v>
      </c>
      <c r="P2833" s="12" t="e">
        <f t="shared" si="272"/>
        <v>#N/A</v>
      </c>
      <c r="Q2833" s="12"/>
      <c r="R2833" s="12"/>
    </row>
    <row r="2834" spans="1:18" hidden="1" x14ac:dyDescent="0.3">
      <c r="A2834" s="12"/>
      <c r="B2834" s="12"/>
      <c r="C2834" s="12" t="str">
        <f t="shared" ref="C2834:C2897" si="273">MID(F2834,5,2)</f>
        <v/>
      </c>
      <c r="D2834" s="12"/>
      <c r="E2834" s="12"/>
      <c r="F2834" s="12"/>
      <c r="G2834" s="12" t="str">
        <f t="shared" si="269"/>
        <v/>
      </c>
      <c r="H2834" s="12"/>
      <c r="I2834" s="12"/>
      <c r="J2834" s="12"/>
      <c r="K2834" s="12">
        <f t="shared" si="270"/>
        <v>0</v>
      </c>
      <c r="L2834" s="12"/>
      <c r="M2834" s="12"/>
      <c r="N2834" s="12" t="b">
        <f t="shared" si="271"/>
        <v>1</v>
      </c>
      <c r="O2834" s="12" t="e">
        <f>VLOOKUP(G2834,[1]CTDaoKhung!$C$5:$L$726,2,0)</f>
        <v>#N/A</v>
      </c>
      <c r="P2834" s="12" t="e">
        <f t="shared" si="272"/>
        <v>#N/A</v>
      </c>
      <c r="Q2834" s="12"/>
      <c r="R2834" s="12"/>
    </row>
    <row r="2835" spans="1:18" hidden="1" x14ac:dyDescent="0.3">
      <c r="A2835" s="12"/>
      <c r="B2835" s="12"/>
      <c r="C2835" s="12" t="str">
        <f t="shared" si="273"/>
        <v/>
      </c>
      <c r="D2835" s="12"/>
      <c r="E2835" s="12"/>
      <c r="F2835" s="12"/>
      <c r="G2835" s="12" t="str">
        <f t="shared" si="269"/>
        <v/>
      </c>
      <c r="H2835" s="12"/>
      <c r="I2835" s="12"/>
      <c r="J2835" s="12"/>
      <c r="K2835" s="12">
        <f t="shared" si="270"/>
        <v>0</v>
      </c>
      <c r="L2835" s="12"/>
      <c r="M2835" s="12"/>
      <c r="N2835" s="12" t="b">
        <f t="shared" si="271"/>
        <v>1</v>
      </c>
      <c r="O2835" s="12" t="e">
        <f>VLOOKUP(G2835,[1]CTDaoKhung!$C$5:$L$726,2,0)</f>
        <v>#N/A</v>
      </c>
      <c r="P2835" s="12" t="e">
        <f t="shared" si="272"/>
        <v>#N/A</v>
      </c>
      <c r="Q2835" s="12"/>
      <c r="R2835" s="12"/>
    </row>
    <row r="2836" spans="1:18" hidden="1" x14ac:dyDescent="0.3">
      <c r="A2836" s="12"/>
      <c r="B2836" s="12"/>
      <c r="C2836" s="12" t="str">
        <f t="shared" si="273"/>
        <v/>
      </c>
      <c r="D2836" s="12"/>
      <c r="E2836" s="12"/>
      <c r="F2836" s="12"/>
      <c r="G2836" s="12" t="str">
        <f t="shared" si="269"/>
        <v/>
      </c>
      <c r="H2836" s="12"/>
      <c r="I2836" s="12"/>
      <c r="J2836" s="12"/>
      <c r="K2836" s="12">
        <f t="shared" si="270"/>
        <v>0</v>
      </c>
      <c r="L2836" s="12"/>
      <c r="M2836" s="12"/>
      <c r="N2836" s="12" t="b">
        <f t="shared" si="271"/>
        <v>1</v>
      </c>
      <c r="O2836" s="12" t="e">
        <f>VLOOKUP(G2836,[1]CTDaoKhung!$C$5:$L$726,2,0)</f>
        <v>#N/A</v>
      </c>
      <c r="P2836" s="12" t="e">
        <f t="shared" si="272"/>
        <v>#N/A</v>
      </c>
      <c r="Q2836" s="12"/>
      <c r="R2836" s="12"/>
    </row>
    <row r="2837" spans="1:18" hidden="1" x14ac:dyDescent="0.3">
      <c r="A2837" s="12"/>
      <c r="B2837" s="12"/>
      <c r="C2837" s="12" t="str">
        <f t="shared" si="273"/>
        <v/>
      </c>
      <c r="D2837" s="12"/>
      <c r="E2837" s="12"/>
      <c r="F2837" s="12"/>
      <c r="G2837" s="12" t="str">
        <f t="shared" si="269"/>
        <v/>
      </c>
      <c r="H2837" s="12"/>
      <c r="I2837" s="12"/>
      <c r="J2837" s="12"/>
      <c r="K2837" s="12">
        <f t="shared" si="270"/>
        <v>0</v>
      </c>
      <c r="L2837" s="12"/>
      <c r="M2837" s="12"/>
      <c r="N2837" s="12" t="b">
        <f t="shared" si="271"/>
        <v>1</v>
      </c>
      <c r="O2837" s="12" t="e">
        <f>VLOOKUP(G2837,[1]CTDaoKhung!$C$5:$L$726,2,0)</f>
        <v>#N/A</v>
      </c>
      <c r="P2837" s="12" t="e">
        <f t="shared" si="272"/>
        <v>#N/A</v>
      </c>
      <c r="Q2837" s="12"/>
      <c r="R2837" s="12"/>
    </row>
    <row r="2838" spans="1:18" hidden="1" x14ac:dyDescent="0.3">
      <c r="A2838" s="12"/>
      <c r="B2838" s="12"/>
      <c r="C2838" s="12" t="str">
        <f t="shared" si="273"/>
        <v/>
      </c>
      <c r="D2838" s="12"/>
      <c r="E2838" s="12"/>
      <c r="F2838" s="12"/>
      <c r="G2838" s="12" t="str">
        <f t="shared" si="269"/>
        <v/>
      </c>
      <c r="H2838" s="12"/>
      <c r="I2838" s="12"/>
      <c r="J2838" s="12"/>
      <c r="K2838" s="12">
        <f t="shared" si="270"/>
        <v>0</v>
      </c>
      <c r="L2838" s="12"/>
      <c r="M2838" s="12"/>
      <c r="N2838" s="12" t="b">
        <f t="shared" si="271"/>
        <v>1</v>
      </c>
      <c r="O2838" s="12" t="e">
        <f>VLOOKUP(G2838,[1]CTDaoKhung!$C$5:$L$726,2,0)</f>
        <v>#N/A</v>
      </c>
      <c r="P2838" s="12" t="e">
        <f t="shared" si="272"/>
        <v>#N/A</v>
      </c>
      <c r="Q2838" s="12"/>
      <c r="R2838" s="12"/>
    </row>
    <row r="2839" spans="1:18" hidden="1" x14ac:dyDescent="0.3">
      <c r="A2839" s="12"/>
      <c r="B2839" s="12"/>
      <c r="C2839" s="12" t="str">
        <f t="shared" si="273"/>
        <v/>
      </c>
      <c r="D2839" s="12"/>
      <c r="E2839" s="12"/>
      <c r="F2839" s="12"/>
      <c r="G2839" s="12" t="str">
        <f t="shared" si="269"/>
        <v/>
      </c>
      <c r="H2839" s="12"/>
      <c r="I2839" s="12"/>
      <c r="J2839" s="12"/>
      <c r="K2839" s="12">
        <f t="shared" si="270"/>
        <v>0</v>
      </c>
      <c r="L2839" s="12"/>
      <c r="M2839" s="12"/>
      <c r="N2839" s="12" t="b">
        <f t="shared" si="271"/>
        <v>1</v>
      </c>
      <c r="O2839" s="12" t="e">
        <f>VLOOKUP(G2839,[1]CTDaoKhung!$C$5:$L$726,2,0)</f>
        <v>#N/A</v>
      </c>
      <c r="P2839" s="12" t="e">
        <f t="shared" si="272"/>
        <v>#N/A</v>
      </c>
      <c r="Q2839" s="12"/>
      <c r="R2839" s="12"/>
    </row>
    <row r="2840" spans="1:18" hidden="1" x14ac:dyDescent="0.3">
      <c r="A2840" s="12"/>
      <c r="B2840" s="12"/>
      <c r="C2840" s="12" t="str">
        <f t="shared" si="273"/>
        <v/>
      </c>
      <c r="D2840" s="12"/>
      <c r="E2840" s="12"/>
      <c r="F2840" s="12"/>
      <c r="G2840" s="12" t="str">
        <f t="shared" si="269"/>
        <v/>
      </c>
      <c r="H2840" s="12"/>
      <c r="I2840" s="12"/>
      <c r="J2840" s="12"/>
      <c r="K2840" s="12">
        <f t="shared" si="270"/>
        <v>0</v>
      </c>
      <c r="L2840" s="12"/>
      <c r="M2840" s="12"/>
      <c r="N2840" s="12" t="b">
        <f t="shared" si="271"/>
        <v>1</v>
      </c>
      <c r="O2840" s="12" t="e">
        <f>VLOOKUP(G2840,[1]CTDaoKhung!$C$5:$L$726,2,0)</f>
        <v>#N/A</v>
      </c>
      <c r="P2840" s="12" t="e">
        <f t="shared" si="272"/>
        <v>#N/A</v>
      </c>
      <c r="Q2840" s="12"/>
      <c r="R2840" s="12"/>
    </row>
    <row r="2841" spans="1:18" hidden="1" x14ac:dyDescent="0.3">
      <c r="A2841" s="12"/>
      <c r="B2841" s="12"/>
      <c r="C2841" s="12" t="str">
        <f t="shared" si="273"/>
        <v/>
      </c>
      <c r="D2841" s="12"/>
      <c r="E2841" s="12"/>
      <c r="F2841" s="12"/>
      <c r="G2841" s="12" t="str">
        <f t="shared" si="269"/>
        <v/>
      </c>
      <c r="H2841" s="12"/>
      <c r="I2841" s="12"/>
      <c r="J2841" s="12"/>
      <c r="K2841" s="12">
        <f t="shared" si="270"/>
        <v>0</v>
      </c>
      <c r="L2841" s="12"/>
      <c r="M2841" s="12"/>
      <c r="N2841" s="12" t="b">
        <f t="shared" si="271"/>
        <v>1</v>
      </c>
      <c r="O2841" s="12" t="e">
        <f>VLOOKUP(G2841,[1]CTDaoKhung!$C$5:$L$726,2,0)</f>
        <v>#N/A</v>
      </c>
      <c r="P2841" s="12" t="e">
        <f t="shared" si="272"/>
        <v>#N/A</v>
      </c>
      <c r="Q2841" s="12"/>
      <c r="R2841" s="12"/>
    </row>
    <row r="2842" spans="1:18" hidden="1" x14ac:dyDescent="0.3">
      <c r="A2842" s="12"/>
      <c r="B2842" s="12"/>
      <c r="C2842" s="12" t="str">
        <f t="shared" si="273"/>
        <v/>
      </c>
      <c r="D2842" s="12"/>
      <c r="E2842" s="12"/>
      <c r="F2842" s="12"/>
      <c r="G2842" s="12" t="str">
        <f t="shared" si="269"/>
        <v/>
      </c>
      <c r="H2842" s="12"/>
      <c r="I2842" s="12"/>
      <c r="J2842" s="12"/>
      <c r="K2842" s="12">
        <f t="shared" si="270"/>
        <v>0</v>
      </c>
      <c r="L2842" s="12"/>
      <c r="M2842" s="12"/>
      <c r="N2842" s="12" t="b">
        <f t="shared" si="271"/>
        <v>1</v>
      </c>
      <c r="O2842" s="12" t="e">
        <f>VLOOKUP(G2842,[1]CTDaoKhung!$C$5:$L$726,2,0)</f>
        <v>#N/A</v>
      </c>
      <c r="P2842" s="12" t="e">
        <f t="shared" si="272"/>
        <v>#N/A</v>
      </c>
      <c r="Q2842" s="12"/>
      <c r="R2842" s="12"/>
    </row>
    <row r="2843" spans="1:18" hidden="1" x14ac:dyDescent="0.3">
      <c r="A2843" s="12"/>
      <c r="B2843" s="12"/>
      <c r="C2843" s="12" t="str">
        <f t="shared" si="273"/>
        <v/>
      </c>
      <c r="D2843" s="12"/>
      <c r="E2843" s="12"/>
      <c r="F2843" s="12"/>
      <c r="G2843" s="12" t="str">
        <f t="shared" si="269"/>
        <v/>
      </c>
      <c r="H2843" s="12"/>
      <c r="I2843" s="12"/>
      <c r="J2843" s="12"/>
      <c r="K2843" s="12">
        <f t="shared" si="270"/>
        <v>0</v>
      </c>
      <c r="L2843" s="12"/>
      <c r="M2843" s="12"/>
      <c r="N2843" s="12" t="b">
        <f t="shared" si="271"/>
        <v>1</v>
      </c>
      <c r="O2843" s="12" t="e">
        <f>VLOOKUP(G2843,[1]CTDaoKhung!$C$5:$L$726,2,0)</f>
        <v>#N/A</v>
      </c>
      <c r="P2843" s="12" t="e">
        <f t="shared" si="272"/>
        <v>#N/A</v>
      </c>
      <c r="Q2843" s="12"/>
      <c r="R2843" s="12"/>
    </row>
    <row r="2844" spans="1:18" hidden="1" x14ac:dyDescent="0.3">
      <c r="A2844" s="12"/>
      <c r="B2844" s="12"/>
      <c r="C2844" s="12" t="str">
        <f t="shared" si="273"/>
        <v/>
      </c>
      <c r="D2844" s="12"/>
      <c r="E2844" s="12"/>
      <c r="F2844" s="12"/>
      <c r="G2844" s="12" t="str">
        <f t="shared" si="269"/>
        <v/>
      </c>
      <c r="H2844" s="12"/>
      <c r="I2844" s="12"/>
      <c r="J2844" s="12"/>
      <c r="K2844" s="12">
        <f t="shared" si="270"/>
        <v>0</v>
      </c>
      <c r="L2844" s="12"/>
      <c r="M2844" s="12"/>
      <c r="N2844" s="12" t="b">
        <f t="shared" si="271"/>
        <v>1</v>
      </c>
      <c r="O2844" s="12" t="e">
        <f>VLOOKUP(G2844,[1]CTDaoKhung!$C$5:$L$726,2,0)</f>
        <v>#N/A</v>
      </c>
      <c r="P2844" s="12" t="e">
        <f t="shared" si="272"/>
        <v>#N/A</v>
      </c>
      <c r="Q2844" s="12"/>
      <c r="R2844" s="12"/>
    </row>
    <row r="2845" spans="1:18" hidden="1" x14ac:dyDescent="0.3">
      <c r="A2845" s="12"/>
      <c r="B2845" s="12"/>
      <c r="C2845" s="12" t="str">
        <f t="shared" si="273"/>
        <v/>
      </c>
      <c r="D2845" s="12"/>
      <c r="E2845" s="12"/>
      <c r="F2845" s="12"/>
      <c r="G2845" s="12" t="str">
        <f t="shared" si="269"/>
        <v/>
      </c>
      <c r="H2845" s="12"/>
      <c r="I2845" s="12"/>
      <c r="J2845" s="12"/>
      <c r="K2845" s="12">
        <f t="shared" si="270"/>
        <v>0</v>
      </c>
      <c r="L2845" s="12"/>
      <c r="M2845" s="12"/>
      <c r="N2845" s="12" t="b">
        <f t="shared" si="271"/>
        <v>1</v>
      </c>
      <c r="O2845" s="12" t="e">
        <f>VLOOKUP(G2845,[1]CTDaoKhung!$C$5:$L$726,2,0)</f>
        <v>#N/A</v>
      </c>
      <c r="P2845" s="12" t="e">
        <f t="shared" si="272"/>
        <v>#N/A</v>
      </c>
      <c r="Q2845" s="12"/>
      <c r="R2845" s="12"/>
    </row>
    <row r="2846" spans="1:18" hidden="1" x14ac:dyDescent="0.3">
      <c r="A2846" s="12"/>
      <c r="B2846" s="12"/>
      <c r="C2846" s="12" t="str">
        <f t="shared" si="273"/>
        <v/>
      </c>
      <c r="D2846" s="12"/>
      <c r="E2846" s="12"/>
      <c r="F2846" s="12"/>
      <c r="G2846" s="12" t="str">
        <f t="shared" si="269"/>
        <v/>
      </c>
      <c r="H2846" s="12"/>
      <c r="I2846" s="12"/>
      <c r="J2846" s="12"/>
      <c r="K2846" s="12">
        <f t="shared" si="270"/>
        <v>0</v>
      </c>
      <c r="L2846" s="12"/>
      <c r="M2846" s="12"/>
      <c r="N2846" s="12" t="b">
        <f t="shared" si="271"/>
        <v>1</v>
      </c>
      <c r="O2846" s="12" t="e">
        <f>VLOOKUP(G2846,[1]CTDaoKhung!$C$5:$L$726,2,0)</f>
        <v>#N/A</v>
      </c>
      <c r="P2846" s="12" t="e">
        <f t="shared" si="272"/>
        <v>#N/A</v>
      </c>
      <c r="Q2846" s="12"/>
      <c r="R2846" s="12"/>
    </row>
    <row r="2847" spans="1:18" hidden="1" x14ac:dyDescent="0.3">
      <c r="A2847" s="12"/>
      <c r="B2847" s="12"/>
      <c r="C2847" s="12" t="str">
        <f t="shared" si="273"/>
        <v/>
      </c>
      <c r="D2847" s="12"/>
      <c r="E2847" s="12"/>
      <c r="F2847" s="12"/>
      <c r="G2847" s="12" t="str">
        <f t="shared" si="269"/>
        <v/>
      </c>
      <c r="H2847" s="12"/>
      <c r="I2847" s="12"/>
      <c r="J2847" s="12"/>
      <c r="K2847" s="12">
        <f t="shared" si="270"/>
        <v>0</v>
      </c>
      <c r="L2847" s="12"/>
      <c r="M2847" s="12"/>
      <c r="N2847" s="12" t="b">
        <f t="shared" si="271"/>
        <v>1</v>
      </c>
      <c r="O2847" s="12" t="e">
        <f>VLOOKUP(G2847,[1]CTDaoKhung!$C$5:$L$726,2,0)</f>
        <v>#N/A</v>
      </c>
      <c r="P2847" s="12" t="e">
        <f t="shared" si="272"/>
        <v>#N/A</v>
      </c>
      <c r="Q2847" s="12"/>
      <c r="R2847" s="12"/>
    </row>
    <row r="2848" spans="1:18" hidden="1" x14ac:dyDescent="0.3">
      <c r="A2848" s="12"/>
      <c r="B2848" s="12"/>
      <c r="C2848" s="12" t="str">
        <f t="shared" si="273"/>
        <v/>
      </c>
      <c r="D2848" s="12"/>
      <c r="E2848" s="12"/>
      <c r="F2848" s="12"/>
      <c r="G2848" s="12" t="str">
        <f t="shared" si="269"/>
        <v/>
      </c>
      <c r="H2848" s="12"/>
      <c r="I2848" s="12"/>
      <c r="J2848" s="12"/>
      <c r="K2848" s="12">
        <f t="shared" si="270"/>
        <v>0</v>
      </c>
      <c r="L2848" s="12"/>
      <c r="M2848" s="12"/>
      <c r="N2848" s="12" t="b">
        <f t="shared" si="271"/>
        <v>1</v>
      </c>
      <c r="O2848" s="12" t="e">
        <f>VLOOKUP(G2848,[1]CTDaoKhung!$C$5:$L$726,2,0)</f>
        <v>#N/A</v>
      </c>
      <c r="P2848" s="12" t="e">
        <f t="shared" si="272"/>
        <v>#N/A</v>
      </c>
      <c r="Q2848" s="12"/>
      <c r="R2848" s="12"/>
    </row>
    <row r="2849" spans="1:18" hidden="1" x14ac:dyDescent="0.3">
      <c r="A2849" s="12"/>
      <c r="B2849" s="12"/>
      <c r="C2849" s="12" t="str">
        <f t="shared" si="273"/>
        <v/>
      </c>
      <c r="D2849" s="12"/>
      <c r="E2849" s="12"/>
      <c r="F2849" s="12"/>
      <c r="G2849" s="12" t="str">
        <f t="shared" si="269"/>
        <v/>
      </c>
      <c r="H2849" s="12"/>
      <c r="I2849" s="12"/>
      <c r="J2849" s="12"/>
      <c r="K2849" s="12">
        <f t="shared" si="270"/>
        <v>0</v>
      </c>
      <c r="L2849" s="12"/>
      <c r="M2849" s="12"/>
      <c r="N2849" s="12" t="b">
        <f t="shared" si="271"/>
        <v>1</v>
      </c>
      <c r="O2849" s="12" t="e">
        <f>VLOOKUP(G2849,[1]CTDaoKhung!$C$5:$L$726,2,0)</f>
        <v>#N/A</v>
      </c>
      <c r="P2849" s="12" t="e">
        <f t="shared" si="272"/>
        <v>#N/A</v>
      </c>
      <c r="Q2849" s="12"/>
      <c r="R2849" s="12"/>
    </row>
    <row r="2850" spans="1:18" hidden="1" x14ac:dyDescent="0.3">
      <c r="A2850" s="12"/>
      <c r="B2850" s="12"/>
      <c r="C2850" s="12" t="str">
        <f t="shared" si="273"/>
        <v/>
      </c>
      <c r="D2850" s="12"/>
      <c r="E2850" s="12"/>
      <c r="F2850" s="12"/>
      <c r="G2850" s="12" t="str">
        <f t="shared" si="269"/>
        <v/>
      </c>
      <c r="H2850" s="12"/>
      <c r="I2850" s="12"/>
      <c r="J2850" s="12"/>
      <c r="K2850" s="12">
        <f t="shared" si="270"/>
        <v>0</v>
      </c>
      <c r="L2850" s="12"/>
      <c r="M2850" s="12"/>
      <c r="N2850" s="12" t="b">
        <f t="shared" si="271"/>
        <v>1</v>
      </c>
      <c r="O2850" s="12" t="e">
        <f>VLOOKUP(G2850,[1]CTDaoKhung!$C$5:$L$726,2,0)</f>
        <v>#N/A</v>
      </c>
      <c r="P2850" s="12" t="e">
        <f t="shared" si="272"/>
        <v>#N/A</v>
      </c>
      <c r="Q2850" s="12"/>
      <c r="R2850" s="12"/>
    </row>
    <row r="2851" spans="1:18" hidden="1" x14ac:dyDescent="0.3">
      <c r="A2851" s="12"/>
      <c r="B2851" s="12"/>
      <c r="C2851" s="12" t="str">
        <f t="shared" si="273"/>
        <v/>
      </c>
      <c r="D2851" s="12"/>
      <c r="E2851" s="12"/>
      <c r="F2851" s="12"/>
      <c r="G2851" s="12" t="str">
        <f t="shared" si="269"/>
        <v/>
      </c>
      <c r="H2851" s="12"/>
      <c r="I2851" s="12"/>
      <c r="J2851" s="12"/>
      <c r="K2851" s="12">
        <f t="shared" si="270"/>
        <v>0</v>
      </c>
      <c r="L2851" s="12"/>
      <c r="M2851" s="12"/>
      <c r="N2851" s="12" t="b">
        <f t="shared" si="271"/>
        <v>1</v>
      </c>
      <c r="O2851" s="12" t="e">
        <f>VLOOKUP(G2851,[1]CTDaoKhung!$C$5:$L$726,2,0)</f>
        <v>#N/A</v>
      </c>
      <c r="P2851" s="12" t="e">
        <f t="shared" si="272"/>
        <v>#N/A</v>
      </c>
      <c r="Q2851" s="12"/>
      <c r="R2851" s="12"/>
    </row>
    <row r="2852" spans="1:18" hidden="1" x14ac:dyDescent="0.3">
      <c r="A2852" s="12"/>
      <c r="B2852" s="12"/>
      <c r="C2852" s="12" t="str">
        <f t="shared" si="273"/>
        <v/>
      </c>
      <c r="D2852" s="12"/>
      <c r="E2852" s="12"/>
      <c r="F2852" s="12"/>
      <c r="G2852" s="12" t="str">
        <f t="shared" si="269"/>
        <v/>
      </c>
      <c r="H2852" s="12"/>
      <c r="I2852" s="12"/>
      <c r="J2852" s="12"/>
      <c r="K2852" s="12">
        <f t="shared" si="270"/>
        <v>0</v>
      </c>
      <c r="L2852" s="12"/>
      <c r="M2852" s="12"/>
      <c r="N2852" s="12" t="b">
        <f t="shared" si="271"/>
        <v>1</v>
      </c>
      <c r="O2852" s="12" t="e">
        <f>VLOOKUP(G2852,[1]CTDaoKhung!$C$5:$L$726,2,0)</f>
        <v>#N/A</v>
      </c>
      <c r="P2852" s="12" t="e">
        <f t="shared" si="272"/>
        <v>#N/A</v>
      </c>
      <c r="Q2852" s="12"/>
      <c r="R2852" s="12"/>
    </row>
    <row r="2853" spans="1:18" hidden="1" x14ac:dyDescent="0.3">
      <c r="A2853" s="12"/>
      <c r="B2853" s="12"/>
      <c r="C2853" s="12" t="str">
        <f t="shared" si="273"/>
        <v/>
      </c>
      <c r="D2853" s="12"/>
      <c r="E2853" s="12"/>
      <c r="F2853" s="12"/>
      <c r="G2853" s="12" t="str">
        <f t="shared" si="269"/>
        <v/>
      </c>
      <c r="H2853" s="12"/>
      <c r="I2853" s="12"/>
      <c r="J2853" s="12"/>
      <c r="K2853" s="12">
        <f t="shared" si="270"/>
        <v>0</v>
      </c>
      <c r="L2853" s="12"/>
      <c r="M2853" s="12"/>
      <c r="N2853" s="12" t="b">
        <f t="shared" si="271"/>
        <v>1</v>
      </c>
      <c r="O2853" s="12" t="e">
        <f>VLOOKUP(G2853,[1]CTDaoKhung!$C$5:$L$726,2,0)</f>
        <v>#N/A</v>
      </c>
      <c r="P2853" s="12" t="e">
        <f t="shared" si="272"/>
        <v>#N/A</v>
      </c>
      <c r="Q2853" s="12"/>
      <c r="R2853" s="12"/>
    </row>
    <row r="2854" spans="1:18" hidden="1" x14ac:dyDescent="0.3">
      <c r="A2854" s="12"/>
      <c r="B2854" s="12"/>
      <c r="C2854" s="12" t="str">
        <f t="shared" si="273"/>
        <v/>
      </c>
      <c r="D2854" s="12"/>
      <c r="E2854" s="12"/>
      <c r="F2854" s="12"/>
      <c r="G2854" s="12" t="str">
        <f t="shared" si="269"/>
        <v/>
      </c>
      <c r="H2854" s="12"/>
      <c r="I2854" s="12"/>
      <c r="J2854" s="12"/>
      <c r="K2854" s="12">
        <f t="shared" si="270"/>
        <v>0</v>
      </c>
      <c r="L2854" s="12"/>
      <c r="M2854" s="12"/>
      <c r="N2854" s="12" t="b">
        <f t="shared" si="271"/>
        <v>1</v>
      </c>
      <c r="O2854" s="12" t="e">
        <f>VLOOKUP(G2854,[1]CTDaoKhung!$C$5:$L$726,2,0)</f>
        <v>#N/A</v>
      </c>
      <c r="P2854" s="12" t="e">
        <f t="shared" si="272"/>
        <v>#N/A</v>
      </c>
      <c r="Q2854" s="12"/>
      <c r="R2854" s="12"/>
    </row>
    <row r="2855" spans="1:18" hidden="1" x14ac:dyDescent="0.3">
      <c r="A2855" s="12"/>
      <c r="B2855" s="12"/>
      <c r="C2855" s="12" t="str">
        <f t="shared" si="273"/>
        <v/>
      </c>
      <c r="D2855" s="12"/>
      <c r="E2855" s="12"/>
      <c r="F2855" s="12"/>
      <c r="G2855" s="12" t="str">
        <f t="shared" si="269"/>
        <v/>
      </c>
      <c r="H2855" s="12"/>
      <c r="I2855" s="12"/>
      <c r="J2855" s="12"/>
      <c r="K2855" s="12">
        <f t="shared" si="270"/>
        <v>0</v>
      </c>
      <c r="L2855" s="12"/>
      <c r="M2855" s="12"/>
      <c r="N2855" s="12" t="b">
        <f t="shared" si="271"/>
        <v>1</v>
      </c>
      <c r="O2855" s="12" t="e">
        <f>VLOOKUP(G2855,[1]CTDaoKhung!$C$5:$L$726,2,0)</f>
        <v>#N/A</v>
      </c>
      <c r="P2855" s="12" t="e">
        <f t="shared" si="272"/>
        <v>#N/A</v>
      </c>
      <c r="Q2855" s="12"/>
      <c r="R2855" s="12"/>
    </row>
    <row r="2856" spans="1:18" hidden="1" x14ac:dyDescent="0.3">
      <c r="A2856" s="12"/>
      <c r="B2856" s="12"/>
      <c r="C2856" s="12" t="str">
        <f t="shared" si="273"/>
        <v/>
      </c>
      <c r="D2856" s="12"/>
      <c r="E2856" s="12"/>
      <c r="F2856" s="12"/>
      <c r="G2856" s="12" t="str">
        <f t="shared" si="269"/>
        <v/>
      </c>
      <c r="H2856" s="12"/>
      <c r="I2856" s="12"/>
      <c r="J2856" s="12"/>
      <c r="K2856" s="12">
        <f t="shared" si="270"/>
        <v>0</v>
      </c>
      <c r="L2856" s="12"/>
      <c r="M2856" s="12"/>
      <c r="N2856" s="12" t="b">
        <f t="shared" si="271"/>
        <v>1</v>
      </c>
      <c r="O2856" s="12" t="e">
        <f>VLOOKUP(G2856,[1]CTDaoKhung!$C$5:$L$726,2,0)</f>
        <v>#N/A</v>
      </c>
      <c r="P2856" s="12" t="e">
        <f t="shared" si="272"/>
        <v>#N/A</v>
      </c>
      <c r="Q2856" s="12"/>
      <c r="R2856" s="12"/>
    </row>
    <row r="2857" spans="1:18" hidden="1" x14ac:dyDescent="0.3">
      <c r="A2857" s="12"/>
      <c r="B2857" s="12"/>
      <c r="C2857" s="12" t="str">
        <f t="shared" si="273"/>
        <v/>
      </c>
      <c r="D2857" s="12"/>
      <c r="E2857" s="12"/>
      <c r="F2857" s="12"/>
      <c r="G2857" s="12" t="str">
        <f t="shared" si="269"/>
        <v/>
      </c>
      <c r="H2857" s="12"/>
      <c r="I2857" s="12"/>
      <c r="J2857" s="12"/>
      <c r="K2857" s="12">
        <f t="shared" si="270"/>
        <v>0</v>
      </c>
      <c r="L2857" s="12"/>
      <c r="M2857" s="12"/>
      <c r="N2857" s="12" t="b">
        <f t="shared" si="271"/>
        <v>1</v>
      </c>
      <c r="O2857" s="12" t="e">
        <f>VLOOKUP(G2857,[1]CTDaoKhung!$C$5:$L$726,2,0)</f>
        <v>#N/A</v>
      </c>
      <c r="P2857" s="12" t="e">
        <f t="shared" si="272"/>
        <v>#N/A</v>
      </c>
      <c r="Q2857" s="12"/>
      <c r="R2857" s="12"/>
    </row>
    <row r="2858" spans="1:18" hidden="1" x14ac:dyDescent="0.3">
      <c r="A2858" s="12"/>
      <c r="B2858" s="12"/>
      <c r="C2858" s="12" t="str">
        <f t="shared" si="273"/>
        <v/>
      </c>
      <c r="D2858" s="12"/>
      <c r="E2858" s="12"/>
      <c r="F2858" s="12"/>
      <c r="G2858" s="12" t="str">
        <f t="shared" si="269"/>
        <v/>
      </c>
      <c r="H2858" s="12"/>
      <c r="I2858" s="12"/>
      <c r="J2858" s="12"/>
      <c r="K2858" s="12">
        <f t="shared" si="270"/>
        <v>0</v>
      </c>
      <c r="L2858" s="12"/>
      <c r="M2858" s="12"/>
      <c r="N2858" s="12" t="b">
        <f t="shared" si="271"/>
        <v>1</v>
      </c>
      <c r="O2858" s="12" t="e">
        <f>VLOOKUP(G2858,[1]CTDaoKhung!$C$5:$L$726,2,0)</f>
        <v>#N/A</v>
      </c>
      <c r="P2858" s="12" t="e">
        <f t="shared" si="272"/>
        <v>#N/A</v>
      </c>
      <c r="Q2858" s="12"/>
      <c r="R2858" s="12"/>
    </row>
    <row r="2859" spans="1:18" hidden="1" x14ac:dyDescent="0.3">
      <c r="A2859" s="12"/>
      <c r="B2859" s="12"/>
      <c r="C2859" s="12" t="str">
        <f t="shared" si="273"/>
        <v/>
      </c>
      <c r="D2859" s="12"/>
      <c r="E2859" s="12"/>
      <c r="F2859" s="12"/>
      <c r="G2859" s="12" t="str">
        <f t="shared" si="269"/>
        <v/>
      </c>
      <c r="H2859" s="12"/>
      <c r="I2859" s="12"/>
      <c r="J2859" s="12"/>
      <c r="K2859" s="12">
        <f t="shared" si="270"/>
        <v>0</v>
      </c>
      <c r="L2859" s="12"/>
      <c r="M2859" s="12"/>
      <c r="N2859" s="12" t="b">
        <f t="shared" si="271"/>
        <v>1</v>
      </c>
      <c r="O2859" s="12" t="e">
        <f>VLOOKUP(G2859,[1]CTDaoKhung!$C$5:$L$726,2,0)</f>
        <v>#N/A</v>
      </c>
      <c r="P2859" s="12" t="e">
        <f t="shared" si="272"/>
        <v>#N/A</v>
      </c>
      <c r="Q2859" s="12"/>
      <c r="R2859" s="12"/>
    </row>
    <row r="2860" spans="1:18" hidden="1" x14ac:dyDescent="0.3">
      <c r="A2860" s="12"/>
      <c r="B2860" s="12"/>
      <c r="C2860" s="12" t="str">
        <f t="shared" si="273"/>
        <v/>
      </c>
      <c r="D2860" s="12"/>
      <c r="E2860" s="12"/>
      <c r="F2860" s="12"/>
      <c r="G2860" s="12" t="str">
        <f t="shared" si="269"/>
        <v/>
      </c>
      <c r="H2860" s="12"/>
      <c r="I2860" s="12"/>
      <c r="J2860" s="12"/>
      <c r="K2860" s="12">
        <f t="shared" si="270"/>
        <v>0</v>
      </c>
      <c r="L2860" s="12"/>
      <c r="M2860" s="12"/>
      <c r="N2860" s="12" t="b">
        <f t="shared" si="271"/>
        <v>1</v>
      </c>
      <c r="O2860" s="12" t="e">
        <f>VLOOKUP(G2860,[1]CTDaoKhung!$C$5:$L$726,2,0)</f>
        <v>#N/A</v>
      </c>
      <c r="P2860" s="12" t="e">
        <f t="shared" si="272"/>
        <v>#N/A</v>
      </c>
      <c r="Q2860" s="12"/>
      <c r="R2860" s="12"/>
    </row>
    <row r="2861" spans="1:18" hidden="1" x14ac:dyDescent="0.3">
      <c r="A2861" s="12"/>
      <c r="B2861" s="12"/>
      <c r="C2861" s="12" t="str">
        <f t="shared" si="273"/>
        <v/>
      </c>
      <c r="D2861" s="12"/>
      <c r="E2861" s="12"/>
      <c r="F2861" s="12"/>
      <c r="G2861" s="12" t="str">
        <f t="shared" si="269"/>
        <v/>
      </c>
      <c r="H2861" s="12"/>
      <c r="I2861" s="12"/>
      <c r="J2861" s="12"/>
      <c r="K2861" s="12">
        <f t="shared" si="270"/>
        <v>0</v>
      </c>
      <c r="L2861" s="12"/>
      <c r="M2861" s="12"/>
      <c r="N2861" s="12" t="b">
        <f t="shared" si="271"/>
        <v>1</v>
      </c>
      <c r="O2861" s="12" t="e">
        <f>VLOOKUP(G2861,[1]CTDaoKhung!$C$5:$L$726,2,0)</f>
        <v>#N/A</v>
      </c>
      <c r="P2861" s="12" t="e">
        <f t="shared" si="272"/>
        <v>#N/A</v>
      </c>
      <c r="Q2861" s="12"/>
      <c r="R2861" s="12"/>
    </row>
    <row r="2862" spans="1:18" hidden="1" x14ac:dyDescent="0.3">
      <c r="A2862" s="12"/>
      <c r="B2862" s="12"/>
      <c r="C2862" s="12" t="str">
        <f t="shared" si="273"/>
        <v/>
      </c>
      <c r="D2862" s="12"/>
      <c r="E2862" s="12"/>
      <c r="F2862" s="12"/>
      <c r="G2862" s="12" t="str">
        <f t="shared" si="269"/>
        <v/>
      </c>
      <c r="H2862" s="12"/>
      <c r="I2862" s="12"/>
      <c r="J2862" s="12"/>
      <c r="K2862" s="12">
        <f t="shared" si="270"/>
        <v>0</v>
      </c>
      <c r="L2862" s="12"/>
      <c r="M2862" s="12"/>
      <c r="N2862" s="12" t="b">
        <f t="shared" si="271"/>
        <v>1</v>
      </c>
      <c r="O2862" s="12" t="e">
        <f>VLOOKUP(G2862,[1]CTDaoKhung!$C$5:$L$726,2,0)</f>
        <v>#N/A</v>
      </c>
      <c r="P2862" s="12" t="e">
        <f t="shared" si="272"/>
        <v>#N/A</v>
      </c>
      <c r="Q2862" s="12"/>
      <c r="R2862" s="12"/>
    </row>
    <row r="2863" spans="1:18" hidden="1" x14ac:dyDescent="0.3">
      <c r="A2863" s="12"/>
      <c r="B2863" s="12"/>
      <c r="C2863" s="12" t="str">
        <f t="shared" si="273"/>
        <v/>
      </c>
      <c r="D2863" s="12"/>
      <c r="E2863" s="12"/>
      <c r="F2863" s="12"/>
      <c r="G2863" s="12" t="str">
        <f t="shared" si="269"/>
        <v/>
      </c>
      <c r="H2863" s="12"/>
      <c r="I2863" s="12"/>
      <c r="J2863" s="12"/>
      <c r="K2863" s="12">
        <f t="shared" si="270"/>
        <v>0</v>
      </c>
      <c r="L2863" s="12"/>
      <c r="M2863" s="12"/>
      <c r="N2863" s="12" t="b">
        <f t="shared" si="271"/>
        <v>1</v>
      </c>
      <c r="O2863" s="12" t="e">
        <f>VLOOKUP(G2863,[1]CTDaoKhung!$C$5:$L$726,2,0)</f>
        <v>#N/A</v>
      </c>
      <c r="P2863" s="12" t="e">
        <f t="shared" si="272"/>
        <v>#N/A</v>
      </c>
      <c r="Q2863" s="12"/>
      <c r="R2863" s="12"/>
    </row>
    <row r="2864" spans="1:18" hidden="1" x14ac:dyDescent="0.3">
      <c r="A2864" s="12"/>
      <c r="B2864" s="12"/>
      <c r="C2864" s="12" t="str">
        <f t="shared" si="273"/>
        <v/>
      </c>
      <c r="D2864" s="12"/>
      <c r="E2864" s="12"/>
      <c r="F2864" s="12"/>
      <c r="G2864" s="12" t="str">
        <f t="shared" si="269"/>
        <v/>
      </c>
      <c r="H2864" s="12"/>
      <c r="I2864" s="12"/>
      <c r="J2864" s="12"/>
      <c r="K2864" s="12">
        <f t="shared" si="270"/>
        <v>0</v>
      </c>
      <c r="L2864" s="12"/>
      <c r="M2864" s="12"/>
      <c r="N2864" s="12" t="b">
        <f t="shared" si="271"/>
        <v>1</v>
      </c>
      <c r="O2864" s="12" t="e">
        <f>VLOOKUP(G2864,[1]CTDaoKhung!$C$5:$L$726,2,0)</f>
        <v>#N/A</v>
      </c>
      <c r="P2864" s="12" t="e">
        <f t="shared" si="272"/>
        <v>#N/A</v>
      </c>
      <c r="Q2864" s="12"/>
      <c r="R2864" s="12"/>
    </row>
    <row r="2865" spans="1:18" hidden="1" x14ac:dyDescent="0.3">
      <c r="A2865" s="12"/>
      <c r="B2865" s="12"/>
      <c r="C2865" s="12" t="str">
        <f t="shared" si="273"/>
        <v/>
      </c>
      <c r="D2865" s="12"/>
      <c r="E2865" s="12"/>
      <c r="F2865" s="12"/>
      <c r="G2865" s="12" t="str">
        <f t="shared" si="269"/>
        <v/>
      </c>
      <c r="H2865" s="12"/>
      <c r="I2865" s="12"/>
      <c r="J2865" s="12"/>
      <c r="K2865" s="12">
        <f t="shared" si="270"/>
        <v>0</v>
      </c>
      <c r="L2865" s="12"/>
      <c r="M2865" s="12"/>
      <c r="N2865" s="12" t="b">
        <f t="shared" si="271"/>
        <v>1</v>
      </c>
      <c r="O2865" s="12" t="e">
        <f>VLOOKUP(G2865,[1]CTDaoKhung!$C$5:$L$726,2,0)</f>
        <v>#N/A</v>
      </c>
      <c r="P2865" s="12" t="e">
        <f t="shared" si="272"/>
        <v>#N/A</v>
      </c>
      <c r="Q2865" s="12"/>
      <c r="R2865" s="12"/>
    </row>
    <row r="2866" spans="1:18" hidden="1" x14ac:dyDescent="0.3">
      <c r="A2866" s="12"/>
      <c r="B2866" s="12"/>
      <c r="C2866" s="12" t="str">
        <f t="shared" si="273"/>
        <v/>
      </c>
      <c r="D2866" s="12"/>
      <c r="E2866" s="12"/>
      <c r="F2866" s="12"/>
      <c r="G2866" s="12" t="str">
        <f t="shared" si="269"/>
        <v/>
      </c>
      <c r="H2866" s="12"/>
      <c r="I2866" s="12"/>
      <c r="J2866" s="12"/>
      <c r="K2866" s="12">
        <f t="shared" si="270"/>
        <v>0</v>
      </c>
      <c r="L2866" s="12"/>
      <c r="M2866" s="12"/>
      <c r="N2866" s="12" t="b">
        <f t="shared" si="271"/>
        <v>1</v>
      </c>
      <c r="O2866" s="12" t="e">
        <f>VLOOKUP(G2866,[1]CTDaoKhung!$C$5:$L$726,2,0)</f>
        <v>#N/A</v>
      </c>
      <c r="P2866" s="12" t="e">
        <f t="shared" si="272"/>
        <v>#N/A</v>
      </c>
      <c r="Q2866" s="12"/>
      <c r="R2866" s="12"/>
    </row>
    <row r="2867" spans="1:18" hidden="1" x14ac:dyDescent="0.3">
      <c r="A2867" s="12"/>
      <c r="B2867" s="12"/>
      <c r="C2867" s="12" t="str">
        <f t="shared" si="273"/>
        <v/>
      </c>
      <c r="D2867" s="12"/>
      <c r="E2867" s="12"/>
      <c r="F2867" s="12"/>
      <c r="G2867" s="12" t="str">
        <f t="shared" si="269"/>
        <v/>
      </c>
      <c r="H2867" s="12"/>
      <c r="I2867" s="12"/>
      <c r="J2867" s="12"/>
      <c r="K2867" s="12">
        <f t="shared" si="270"/>
        <v>0</v>
      </c>
      <c r="L2867" s="12"/>
      <c r="M2867" s="12"/>
      <c r="N2867" s="12" t="b">
        <f t="shared" si="271"/>
        <v>1</v>
      </c>
      <c r="O2867" s="12" t="e">
        <f>VLOOKUP(G2867,[1]CTDaoKhung!$C$5:$L$726,2,0)</f>
        <v>#N/A</v>
      </c>
      <c r="P2867" s="12" t="e">
        <f t="shared" si="272"/>
        <v>#N/A</v>
      </c>
      <c r="Q2867" s="12"/>
      <c r="R2867" s="12"/>
    </row>
    <row r="2868" spans="1:18" hidden="1" x14ac:dyDescent="0.3">
      <c r="A2868" s="12"/>
      <c r="B2868" s="12"/>
      <c r="C2868" s="12" t="str">
        <f t="shared" si="273"/>
        <v/>
      </c>
      <c r="D2868" s="12"/>
      <c r="E2868" s="12"/>
      <c r="F2868" s="12"/>
      <c r="G2868" s="12" t="str">
        <f t="shared" si="269"/>
        <v/>
      </c>
      <c r="H2868" s="12"/>
      <c r="I2868" s="12"/>
      <c r="J2868" s="12"/>
      <c r="K2868" s="12">
        <f t="shared" si="270"/>
        <v>0</v>
      </c>
      <c r="L2868" s="12"/>
      <c r="M2868" s="12"/>
      <c r="N2868" s="12" t="b">
        <f t="shared" si="271"/>
        <v>1</v>
      </c>
      <c r="O2868" s="12" t="e">
        <f>VLOOKUP(G2868,[1]CTDaoKhung!$C$5:$L$726,2,0)</f>
        <v>#N/A</v>
      </c>
      <c r="P2868" s="12" t="e">
        <f t="shared" si="272"/>
        <v>#N/A</v>
      </c>
      <c r="Q2868" s="12"/>
      <c r="R2868" s="12"/>
    </row>
    <row r="2869" spans="1:18" hidden="1" x14ac:dyDescent="0.3">
      <c r="A2869" s="12"/>
      <c r="B2869" s="12"/>
      <c r="C2869" s="12" t="str">
        <f t="shared" si="273"/>
        <v/>
      </c>
      <c r="D2869" s="12"/>
      <c r="E2869" s="12"/>
      <c r="F2869" s="12"/>
      <c r="G2869" s="12" t="str">
        <f t="shared" si="269"/>
        <v/>
      </c>
      <c r="H2869" s="12"/>
      <c r="I2869" s="12"/>
      <c r="J2869" s="12"/>
      <c r="K2869" s="12">
        <f t="shared" si="270"/>
        <v>0</v>
      </c>
      <c r="L2869" s="12"/>
      <c r="M2869" s="12"/>
      <c r="N2869" s="12" t="b">
        <f t="shared" si="271"/>
        <v>1</v>
      </c>
      <c r="O2869" s="12" t="e">
        <f>VLOOKUP(G2869,[1]CTDaoKhung!$C$5:$L$726,2,0)</f>
        <v>#N/A</v>
      </c>
      <c r="P2869" s="12" t="e">
        <f t="shared" si="272"/>
        <v>#N/A</v>
      </c>
      <c r="Q2869" s="12"/>
      <c r="R2869" s="12"/>
    </row>
    <row r="2870" spans="1:18" hidden="1" x14ac:dyDescent="0.3">
      <c r="A2870" s="12"/>
      <c r="B2870" s="12"/>
      <c r="C2870" s="12" t="str">
        <f t="shared" si="273"/>
        <v/>
      </c>
      <c r="D2870" s="12"/>
      <c r="E2870" s="12"/>
      <c r="F2870" s="12"/>
      <c r="G2870" s="12" t="str">
        <f t="shared" si="269"/>
        <v/>
      </c>
      <c r="H2870" s="12"/>
      <c r="I2870" s="12"/>
      <c r="J2870" s="12"/>
      <c r="K2870" s="12">
        <f t="shared" si="270"/>
        <v>0</v>
      </c>
      <c r="L2870" s="12"/>
      <c r="M2870" s="12"/>
      <c r="N2870" s="12" t="b">
        <f t="shared" si="271"/>
        <v>1</v>
      </c>
      <c r="O2870" s="12" t="e">
        <f>VLOOKUP(G2870,[1]CTDaoKhung!$C$5:$L$726,2,0)</f>
        <v>#N/A</v>
      </c>
      <c r="P2870" s="12" t="e">
        <f t="shared" si="272"/>
        <v>#N/A</v>
      </c>
      <c r="Q2870" s="12"/>
      <c r="R2870" s="12"/>
    </row>
    <row r="2871" spans="1:18" hidden="1" x14ac:dyDescent="0.3">
      <c r="A2871" s="12"/>
      <c r="B2871" s="12"/>
      <c r="C2871" s="12" t="str">
        <f t="shared" si="273"/>
        <v/>
      </c>
      <c r="D2871" s="12"/>
      <c r="E2871" s="12"/>
      <c r="F2871" s="12"/>
      <c r="G2871" s="12" t="str">
        <f t="shared" si="269"/>
        <v/>
      </c>
      <c r="H2871" s="12"/>
      <c r="I2871" s="12"/>
      <c r="J2871" s="12"/>
      <c r="K2871" s="12">
        <f t="shared" si="270"/>
        <v>0</v>
      </c>
      <c r="L2871" s="12"/>
      <c r="M2871" s="12"/>
      <c r="N2871" s="12" t="b">
        <f t="shared" si="271"/>
        <v>1</v>
      </c>
      <c r="O2871" s="12" t="e">
        <f>VLOOKUP(G2871,[1]CTDaoKhung!$C$5:$L$726,2,0)</f>
        <v>#N/A</v>
      </c>
      <c r="P2871" s="12" t="e">
        <f t="shared" si="272"/>
        <v>#N/A</v>
      </c>
      <c r="Q2871" s="12"/>
      <c r="R2871" s="12"/>
    </row>
    <row r="2872" spans="1:18" hidden="1" x14ac:dyDescent="0.3">
      <c r="A2872" s="12"/>
      <c r="B2872" s="12"/>
      <c r="C2872" s="12" t="str">
        <f t="shared" si="273"/>
        <v/>
      </c>
      <c r="D2872" s="12"/>
      <c r="E2872" s="12"/>
      <c r="F2872" s="12"/>
      <c r="G2872" s="12" t="str">
        <f t="shared" si="269"/>
        <v/>
      </c>
      <c r="H2872" s="12"/>
      <c r="I2872" s="12"/>
      <c r="J2872" s="12"/>
      <c r="K2872" s="12">
        <f t="shared" si="270"/>
        <v>0</v>
      </c>
      <c r="L2872" s="12"/>
      <c r="M2872" s="12"/>
      <c r="N2872" s="12" t="b">
        <f t="shared" si="271"/>
        <v>1</v>
      </c>
      <c r="O2872" s="12" t="e">
        <f>VLOOKUP(G2872,[1]CTDaoKhung!$C$5:$L$726,2,0)</f>
        <v>#N/A</v>
      </c>
      <c r="P2872" s="12" t="e">
        <f t="shared" si="272"/>
        <v>#N/A</v>
      </c>
      <c r="Q2872" s="12"/>
      <c r="R2872" s="12"/>
    </row>
    <row r="2873" spans="1:18" hidden="1" x14ac:dyDescent="0.3">
      <c r="A2873" s="12"/>
      <c r="B2873" s="12"/>
      <c r="C2873" s="12" t="str">
        <f t="shared" si="273"/>
        <v/>
      </c>
      <c r="D2873" s="12"/>
      <c r="E2873" s="12"/>
      <c r="F2873" s="12"/>
      <c r="G2873" s="12" t="str">
        <f t="shared" si="269"/>
        <v/>
      </c>
      <c r="H2873" s="12"/>
      <c r="I2873" s="12"/>
      <c r="J2873" s="12"/>
      <c r="K2873" s="12">
        <f t="shared" si="270"/>
        <v>0</v>
      </c>
      <c r="L2873" s="12"/>
      <c r="M2873" s="12"/>
      <c r="N2873" s="12" t="b">
        <f t="shared" si="271"/>
        <v>1</v>
      </c>
      <c r="O2873" s="12" t="e">
        <f>VLOOKUP(G2873,[1]CTDaoKhung!$C$5:$L$726,2,0)</f>
        <v>#N/A</v>
      </c>
      <c r="P2873" s="12" t="e">
        <f t="shared" si="272"/>
        <v>#N/A</v>
      </c>
      <c r="Q2873" s="12"/>
      <c r="R2873" s="12"/>
    </row>
    <row r="2874" spans="1:18" hidden="1" x14ac:dyDescent="0.3">
      <c r="A2874" s="12"/>
      <c r="B2874" s="12"/>
      <c r="C2874" s="12" t="str">
        <f t="shared" si="273"/>
        <v/>
      </c>
      <c r="D2874" s="12"/>
      <c r="E2874" s="12"/>
      <c r="F2874" s="12"/>
      <c r="G2874" s="12" t="str">
        <f t="shared" si="269"/>
        <v/>
      </c>
      <c r="H2874" s="12"/>
      <c r="I2874" s="12"/>
      <c r="J2874" s="12"/>
      <c r="K2874" s="12">
        <f t="shared" si="270"/>
        <v>0</v>
      </c>
      <c r="L2874" s="12"/>
      <c r="M2874" s="12"/>
      <c r="N2874" s="12" t="b">
        <f t="shared" si="271"/>
        <v>1</v>
      </c>
      <c r="O2874" s="12" t="e">
        <f>VLOOKUP(G2874,[1]CTDaoKhung!$C$5:$L$726,2,0)</f>
        <v>#N/A</v>
      </c>
      <c r="P2874" s="12" t="e">
        <f t="shared" si="272"/>
        <v>#N/A</v>
      </c>
      <c r="Q2874" s="12"/>
      <c r="R2874" s="12"/>
    </row>
    <row r="2875" spans="1:18" hidden="1" x14ac:dyDescent="0.3">
      <c r="A2875" s="12"/>
      <c r="B2875" s="12"/>
      <c r="C2875" s="12" t="str">
        <f t="shared" si="273"/>
        <v/>
      </c>
      <c r="D2875" s="12"/>
      <c r="E2875" s="12"/>
      <c r="F2875" s="12"/>
      <c r="G2875" s="12" t="str">
        <f t="shared" si="269"/>
        <v/>
      </c>
      <c r="H2875" s="12"/>
      <c r="I2875" s="12"/>
      <c r="J2875" s="12"/>
      <c r="K2875" s="12">
        <f t="shared" si="270"/>
        <v>0</v>
      </c>
      <c r="L2875" s="12"/>
      <c r="M2875" s="12"/>
      <c r="N2875" s="12" t="b">
        <f t="shared" si="271"/>
        <v>1</v>
      </c>
      <c r="O2875" s="12" t="e">
        <f>VLOOKUP(G2875,[1]CTDaoKhung!$C$5:$L$726,2,0)</f>
        <v>#N/A</v>
      </c>
      <c r="P2875" s="12" t="e">
        <f t="shared" si="272"/>
        <v>#N/A</v>
      </c>
      <c r="Q2875" s="12"/>
      <c r="R2875" s="12"/>
    </row>
    <row r="2876" spans="1:18" hidden="1" x14ac:dyDescent="0.3">
      <c r="A2876" s="12"/>
      <c r="B2876" s="12"/>
      <c r="C2876" s="12" t="str">
        <f t="shared" si="273"/>
        <v/>
      </c>
      <c r="D2876" s="12"/>
      <c r="E2876" s="12"/>
      <c r="F2876" s="12"/>
      <c r="G2876" s="12" t="str">
        <f t="shared" si="269"/>
        <v/>
      </c>
      <c r="H2876" s="12"/>
      <c r="I2876" s="12"/>
      <c r="J2876" s="12"/>
      <c r="K2876" s="12">
        <f t="shared" si="270"/>
        <v>0</v>
      </c>
      <c r="L2876" s="12"/>
      <c r="M2876" s="12"/>
      <c r="N2876" s="12" t="b">
        <f t="shared" si="271"/>
        <v>1</v>
      </c>
      <c r="O2876" s="12" t="e">
        <f>VLOOKUP(G2876,[1]CTDaoKhung!$C$5:$L$726,2,0)</f>
        <v>#N/A</v>
      </c>
      <c r="P2876" s="12" t="e">
        <f t="shared" si="272"/>
        <v>#N/A</v>
      </c>
      <c r="Q2876" s="12"/>
      <c r="R2876" s="12"/>
    </row>
    <row r="2877" spans="1:18" hidden="1" x14ac:dyDescent="0.3">
      <c r="A2877" s="12"/>
      <c r="B2877" s="12"/>
      <c r="C2877" s="12" t="str">
        <f t="shared" si="273"/>
        <v/>
      </c>
      <c r="D2877" s="12"/>
      <c r="E2877" s="12"/>
      <c r="F2877" s="12"/>
      <c r="G2877" s="12" t="str">
        <f t="shared" si="269"/>
        <v/>
      </c>
      <c r="H2877" s="12"/>
      <c r="I2877" s="12"/>
      <c r="J2877" s="12"/>
      <c r="K2877" s="12">
        <f t="shared" si="270"/>
        <v>0</v>
      </c>
      <c r="L2877" s="12"/>
      <c r="M2877" s="12"/>
      <c r="N2877" s="12" t="b">
        <f t="shared" si="271"/>
        <v>1</v>
      </c>
      <c r="O2877" s="12" t="e">
        <f>VLOOKUP(G2877,[1]CTDaoKhung!$C$5:$L$726,2,0)</f>
        <v>#N/A</v>
      </c>
      <c r="P2877" s="12" t="e">
        <f t="shared" si="272"/>
        <v>#N/A</v>
      </c>
      <c r="Q2877" s="12"/>
      <c r="R2877" s="12"/>
    </row>
    <row r="2878" spans="1:18" hidden="1" x14ac:dyDescent="0.3">
      <c r="A2878" s="12"/>
      <c r="B2878" s="12"/>
      <c r="C2878" s="12" t="str">
        <f t="shared" si="273"/>
        <v/>
      </c>
      <c r="D2878" s="12"/>
      <c r="E2878" s="12"/>
      <c r="F2878" s="12"/>
      <c r="G2878" s="12" t="str">
        <f t="shared" si="269"/>
        <v/>
      </c>
      <c r="H2878" s="12"/>
      <c r="I2878" s="12"/>
      <c r="J2878" s="12"/>
      <c r="K2878" s="12">
        <f t="shared" si="270"/>
        <v>0</v>
      </c>
      <c r="L2878" s="12"/>
      <c r="M2878" s="12"/>
      <c r="N2878" s="12" t="b">
        <f t="shared" si="271"/>
        <v>1</v>
      </c>
      <c r="O2878" s="12" t="e">
        <f>VLOOKUP(G2878,[1]CTDaoKhung!$C$5:$L$726,2,0)</f>
        <v>#N/A</v>
      </c>
      <c r="P2878" s="12" t="e">
        <f t="shared" si="272"/>
        <v>#N/A</v>
      </c>
      <c r="Q2878" s="12"/>
      <c r="R2878" s="12"/>
    </row>
    <row r="2879" spans="1:18" hidden="1" x14ac:dyDescent="0.3">
      <c r="A2879" s="12"/>
      <c r="B2879" s="12"/>
      <c r="C2879" s="12" t="str">
        <f t="shared" si="273"/>
        <v/>
      </c>
      <c r="D2879" s="12"/>
      <c r="E2879" s="12"/>
      <c r="F2879" s="12"/>
      <c r="G2879" s="12" t="str">
        <f t="shared" si="269"/>
        <v/>
      </c>
      <c r="H2879" s="12"/>
      <c r="I2879" s="12"/>
      <c r="J2879" s="12"/>
      <c r="K2879" s="12">
        <f t="shared" si="270"/>
        <v>0</v>
      </c>
      <c r="L2879" s="12"/>
      <c r="M2879" s="12"/>
      <c r="N2879" s="12" t="b">
        <f t="shared" si="271"/>
        <v>1</v>
      </c>
      <c r="O2879" s="12" t="e">
        <f>VLOOKUP(G2879,[1]CTDaoKhung!$C$5:$L$726,2,0)</f>
        <v>#N/A</v>
      </c>
      <c r="P2879" s="12" t="e">
        <f t="shared" si="272"/>
        <v>#N/A</v>
      </c>
      <c r="Q2879" s="12"/>
      <c r="R2879" s="12"/>
    </row>
    <row r="2880" spans="1:18" hidden="1" x14ac:dyDescent="0.3">
      <c r="A2880" s="12"/>
      <c r="B2880" s="12"/>
      <c r="C2880" s="12" t="str">
        <f t="shared" si="273"/>
        <v/>
      </c>
      <c r="D2880" s="12"/>
      <c r="E2880" s="12"/>
      <c r="F2880" s="12"/>
      <c r="G2880" s="12" t="str">
        <f t="shared" si="269"/>
        <v/>
      </c>
      <c r="H2880" s="12"/>
      <c r="I2880" s="12"/>
      <c r="J2880" s="12"/>
      <c r="K2880" s="12">
        <f t="shared" si="270"/>
        <v>0</v>
      </c>
      <c r="L2880" s="12"/>
      <c r="M2880" s="12"/>
      <c r="N2880" s="12" t="b">
        <f t="shared" si="271"/>
        <v>1</v>
      </c>
      <c r="O2880" s="12" t="e">
        <f>VLOOKUP(G2880,[1]CTDaoKhung!$C$5:$L$726,2,0)</f>
        <v>#N/A</v>
      </c>
      <c r="P2880" s="12" t="e">
        <f t="shared" si="272"/>
        <v>#N/A</v>
      </c>
      <c r="Q2880" s="12"/>
      <c r="R2880" s="12"/>
    </row>
    <row r="2881" spans="1:18" hidden="1" x14ac:dyDescent="0.3">
      <c r="A2881" s="12"/>
      <c r="B2881" s="12"/>
      <c r="C2881" s="12" t="str">
        <f t="shared" si="273"/>
        <v/>
      </c>
      <c r="D2881" s="12"/>
      <c r="E2881" s="12"/>
      <c r="F2881" s="12"/>
      <c r="G2881" s="12" t="str">
        <f t="shared" si="269"/>
        <v/>
      </c>
      <c r="H2881" s="12"/>
      <c r="I2881" s="12"/>
      <c r="J2881" s="12"/>
      <c r="K2881" s="12">
        <f t="shared" si="270"/>
        <v>0</v>
      </c>
      <c r="L2881" s="12"/>
      <c r="M2881" s="12"/>
      <c r="N2881" s="12" t="b">
        <f t="shared" si="271"/>
        <v>1</v>
      </c>
      <c r="O2881" s="12" t="e">
        <f>VLOOKUP(G2881,[1]CTDaoKhung!$C$5:$L$726,2,0)</f>
        <v>#N/A</v>
      </c>
      <c r="P2881" s="12" t="e">
        <f t="shared" si="272"/>
        <v>#N/A</v>
      </c>
      <c r="Q2881" s="12"/>
      <c r="R2881" s="12"/>
    </row>
    <row r="2882" spans="1:18" hidden="1" x14ac:dyDescent="0.3">
      <c r="A2882" s="12"/>
      <c r="B2882" s="12"/>
      <c r="C2882" s="12" t="str">
        <f t="shared" si="273"/>
        <v/>
      </c>
      <c r="D2882" s="12"/>
      <c r="E2882" s="12"/>
      <c r="F2882" s="12"/>
      <c r="G2882" s="12" t="str">
        <f t="shared" si="269"/>
        <v/>
      </c>
      <c r="H2882" s="12"/>
      <c r="I2882" s="12"/>
      <c r="J2882" s="12"/>
      <c r="K2882" s="12">
        <f t="shared" si="270"/>
        <v>0</v>
      </c>
      <c r="L2882" s="12"/>
      <c r="M2882" s="12"/>
      <c r="N2882" s="12" t="b">
        <f t="shared" si="271"/>
        <v>1</v>
      </c>
      <c r="O2882" s="12" t="e">
        <f>VLOOKUP(G2882,[1]CTDaoKhung!$C$5:$L$726,2,0)</f>
        <v>#N/A</v>
      </c>
      <c r="P2882" s="12" t="e">
        <f t="shared" si="272"/>
        <v>#N/A</v>
      </c>
      <c r="Q2882" s="12"/>
      <c r="R2882" s="12"/>
    </row>
    <row r="2883" spans="1:18" hidden="1" x14ac:dyDescent="0.3">
      <c r="A2883" s="12"/>
      <c r="B2883" s="12"/>
      <c r="C2883" s="12" t="str">
        <f t="shared" si="273"/>
        <v/>
      </c>
      <c r="D2883" s="12"/>
      <c r="E2883" s="12"/>
      <c r="F2883" s="12"/>
      <c r="G2883" s="12" t="str">
        <f t="shared" ref="G2883:G2946" si="274">E2883&amp;F2883</f>
        <v/>
      </c>
      <c r="H2883" s="12"/>
      <c r="I2883" s="12"/>
      <c r="J2883" s="12"/>
      <c r="K2883" s="12">
        <f t="shared" ref="K2883:K2946" si="275">D2883</f>
        <v>0</v>
      </c>
      <c r="L2883" s="12"/>
      <c r="M2883" s="12"/>
      <c r="N2883" s="12" t="b">
        <f t="shared" ref="N2883:N2946" si="276">L2883=M2883</f>
        <v>1</v>
      </c>
      <c r="O2883" s="12" t="e">
        <f>VLOOKUP(G2883,[1]CTDaoKhung!$C$5:$L$726,2,0)</f>
        <v>#N/A</v>
      </c>
      <c r="P2883" s="12" t="e">
        <f t="shared" ref="P2883:P2946" si="277">H2883=O2883</f>
        <v>#N/A</v>
      </c>
      <c r="Q2883" s="12"/>
      <c r="R2883" s="12"/>
    </row>
    <row r="2884" spans="1:18" hidden="1" x14ac:dyDescent="0.3">
      <c r="A2884" s="12"/>
      <c r="B2884" s="12"/>
      <c r="C2884" s="12" t="str">
        <f t="shared" si="273"/>
        <v/>
      </c>
      <c r="D2884" s="12"/>
      <c r="E2884" s="12"/>
      <c r="F2884" s="12"/>
      <c r="G2884" s="12" t="str">
        <f t="shared" si="274"/>
        <v/>
      </c>
      <c r="H2884" s="12"/>
      <c r="I2884" s="12"/>
      <c r="J2884" s="12"/>
      <c r="K2884" s="12">
        <f t="shared" si="275"/>
        <v>0</v>
      </c>
      <c r="L2884" s="12"/>
      <c r="M2884" s="12"/>
      <c r="N2884" s="12" t="b">
        <f t="shared" si="276"/>
        <v>1</v>
      </c>
      <c r="O2884" s="12" t="e">
        <f>VLOOKUP(G2884,[1]CTDaoKhung!$C$5:$L$726,2,0)</f>
        <v>#N/A</v>
      </c>
      <c r="P2884" s="12" t="e">
        <f t="shared" si="277"/>
        <v>#N/A</v>
      </c>
      <c r="Q2884" s="12"/>
      <c r="R2884" s="12"/>
    </row>
    <row r="2885" spans="1:18" hidden="1" x14ac:dyDescent="0.3">
      <c r="A2885" s="12"/>
      <c r="B2885" s="12"/>
      <c r="C2885" s="12" t="str">
        <f t="shared" si="273"/>
        <v/>
      </c>
      <c r="D2885" s="12"/>
      <c r="E2885" s="12"/>
      <c r="F2885" s="12"/>
      <c r="G2885" s="12" t="str">
        <f t="shared" si="274"/>
        <v/>
      </c>
      <c r="H2885" s="12"/>
      <c r="I2885" s="12"/>
      <c r="J2885" s="12"/>
      <c r="K2885" s="12">
        <f t="shared" si="275"/>
        <v>0</v>
      </c>
      <c r="L2885" s="12"/>
      <c r="M2885" s="12"/>
      <c r="N2885" s="12" t="b">
        <f t="shared" si="276"/>
        <v>1</v>
      </c>
      <c r="O2885" s="12" t="e">
        <f>VLOOKUP(G2885,[1]CTDaoKhung!$C$5:$L$726,2,0)</f>
        <v>#N/A</v>
      </c>
      <c r="P2885" s="12" t="e">
        <f t="shared" si="277"/>
        <v>#N/A</v>
      </c>
      <c r="Q2885" s="12"/>
      <c r="R2885" s="12"/>
    </row>
    <row r="2886" spans="1:18" hidden="1" x14ac:dyDescent="0.3">
      <c r="A2886" s="12"/>
      <c r="B2886" s="12"/>
      <c r="C2886" s="12" t="str">
        <f t="shared" si="273"/>
        <v/>
      </c>
      <c r="D2886" s="12"/>
      <c r="E2886" s="12"/>
      <c r="F2886" s="12"/>
      <c r="G2886" s="12" t="str">
        <f t="shared" si="274"/>
        <v/>
      </c>
      <c r="H2886" s="12"/>
      <c r="I2886" s="12"/>
      <c r="J2886" s="12"/>
      <c r="K2886" s="12">
        <f t="shared" si="275"/>
        <v>0</v>
      </c>
      <c r="L2886" s="12"/>
      <c r="M2886" s="12"/>
      <c r="N2886" s="12" t="b">
        <f t="shared" si="276"/>
        <v>1</v>
      </c>
      <c r="O2886" s="12" t="e">
        <f>VLOOKUP(G2886,[1]CTDaoKhung!$C$5:$L$726,2,0)</f>
        <v>#N/A</v>
      </c>
      <c r="P2886" s="12" t="e">
        <f t="shared" si="277"/>
        <v>#N/A</v>
      </c>
      <c r="Q2886" s="12"/>
      <c r="R2886" s="12"/>
    </row>
    <row r="2887" spans="1:18" hidden="1" x14ac:dyDescent="0.3">
      <c r="A2887" s="12"/>
      <c r="B2887" s="12"/>
      <c r="C2887" s="12" t="str">
        <f t="shared" si="273"/>
        <v/>
      </c>
      <c r="D2887" s="12"/>
      <c r="E2887" s="12"/>
      <c r="F2887" s="12"/>
      <c r="G2887" s="12" t="str">
        <f t="shared" si="274"/>
        <v/>
      </c>
      <c r="H2887" s="12"/>
      <c r="I2887" s="12"/>
      <c r="J2887" s="12"/>
      <c r="K2887" s="12">
        <f t="shared" si="275"/>
        <v>0</v>
      </c>
      <c r="L2887" s="12"/>
      <c r="M2887" s="12"/>
      <c r="N2887" s="12" t="b">
        <f t="shared" si="276"/>
        <v>1</v>
      </c>
      <c r="O2887" s="12" t="e">
        <f>VLOOKUP(G2887,[1]CTDaoKhung!$C$5:$L$726,2,0)</f>
        <v>#N/A</v>
      </c>
      <c r="P2887" s="12" t="e">
        <f t="shared" si="277"/>
        <v>#N/A</v>
      </c>
      <c r="Q2887" s="12"/>
      <c r="R2887" s="12"/>
    </row>
    <row r="2888" spans="1:18" hidden="1" x14ac:dyDescent="0.3">
      <c r="A2888" s="12"/>
      <c r="B2888" s="12"/>
      <c r="C2888" s="12" t="str">
        <f t="shared" si="273"/>
        <v/>
      </c>
      <c r="D2888" s="12"/>
      <c r="E2888" s="12"/>
      <c r="F2888" s="12"/>
      <c r="G2888" s="12" t="str">
        <f t="shared" si="274"/>
        <v/>
      </c>
      <c r="H2888" s="12"/>
      <c r="I2888" s="12"/>
      <c r="J2888" s="12"/>
      <c r="K2888" s="12">
        <f t="shared" si="275"/>
        <v>0</v>
      </c>
      <c r="L2888" s="12"/>
      <c r="M2888" s="12"/>
      <c r="N2888" s="12" t="b">
        <f t="shared" si="276"/>
        <v>1</v>
      </c>
      <c r="O2888" s="12" t="e">
        <f>VLOOKUP(G2888,[1]CTDaoKhung!$C$5:$L$726,2,0)</f>
        <v>#N/A</v>
      </c>
      <c r="P2888" s="12" t="e">
        <f t="shared" si="277"/>
        <v>#N/A</v>
      </c>
      <c r="Q2888" s="12"/>
      <c r="R2888" s="12"/>
    </row>
    <row r="2889" spans="1:18" hidden="1" x14ac:dyDescent="0.3">
      <c r="A2889" s="12"/>
      <c r="B2889" s="12"/>
      <c r="C2889" s="12" t="str">
        <f t="shared" si="273"/>
        <v/>
      </c>
      <c r="D2889" s="12"/>
      <c r="E2889" s="12"/>
      <c r="F2889" s="12"/>
      <c r="G2889" s="12" t="str">
        <f t="shared" si="274"/>
        <v/>
      </c>
      <c r="H2889" s="12"/>
      <c r="I2889" s="12"/>
      <c r="J2889" s="12"/>
      <c r="K2889" s="12">
        <f t="shared" si="275"/>
        <v>0</v>
      </c>
      <c r="L2889" s="12"/>
      <c r="M2889" s="12"/>
      <c r="N2889" s="12" t="b">
        <f t="shared" si="276"/>
        <v>1</v>
      </c>
      <c r="O2889" s="12" t="e">
        <f>VLOOKUP(G2889,[1]CTDaoKhung!$C$5:$L$726,2,0)</f>
        <v>#N/A</v>
      </c>
      <c r="P2889" s="12" t="e">
        <f t="shared" si="277"/>
        <v>#N/A</v>
      </c>
      <c r="Q2889" s="12"/>
      <c r="R2889" s="12"/>
    </row>
    <row r="2890" spans="1:18" hidden="1" x14ac:dyDescent="0.3">
      <c r="A2890" s="12"/>
      <c r="B2890" s="12"/>
      <c r="C2890" s="12" t="str">
        <f t="shared" si="273"/>
        <v/>
      </c>
      <c r="D2890" s="12"/>
      <c r="E2890" s="12"/>
      <c r="F2890" s="12"/>
      <c r="G2890" s="12" t="str">
        <f t="shared" si="274"/>
        <v/>
      </c>
      <c r="H2890" s="12"/>
      <c r="I2890" s="12"/>
      <c r="J2890" s="12"/>
      <c r="K2890" s="12">
        <f t="shared" si="275"/>
        <v>0</v>
      </c>
      <c r="L2890" s="12"/>
      <c r="M2890" s="12"/>
      <c r="N2890" s="12" t="b">
        <f t="shared" si="276"/>
        <v>1</v>
      </c>
      <c r="O2890" s="12" t="e">
        <f>VLOOKUP(G2890,[1]CTDaoKhung!$C$5:$L$726,2,0)</f>
        <v>#N/A</v>
      </c>
      <c r="P2890" s="12" t="e">
        <f t="shared" si="277"/>
        <v>#N/A</v>
      </c>
      <c r="Q2890" s="12"/>
      <c r="R2890" s="12"/>
    </row>
    <row r="2891" spans="1:18" hidden="1" x14ac:dyDescent="0.3">
      <c r="A2891" s="12"/>
      <c r="B2891" s="12"/>
      <c r="C2891" s="12" t="str">
        <f t="shared" si="273"/>
        <v/>
      </c>
      <c r="D2891" s="12"/>
      <c r="E2891" s="12"/>
      <c r="F2891" s="12"/>
      <c r="G2891" s="12" t="str">
        <f t="shared" si="274"/>
        <v/>
      </c>
      <c r="H2891" s="12"/>
      <c r="I2891" s="12"/>
      <c r="J2891" s="12"/>
      <c r="K2891" s="12">
        <f t="shared" si="275"/>
        <v>0</v>
      </c>
      <c r="L2891" s="12"/>
      <c r="M2891" s="12"/>
      <c r="N2891" s="12" t="b">
        <f t="shared" si="276"/>
        <v>1</v>
      </c>
      <c r="O2891" s="12" t="e">
        <f>VLOOKUP(G2891,[1]CTDaoKhung!$C$5:$L$726,2,0)</f>
        <v>#N/A</v>
      </c>
      <c r="P2891" s="12" t="e">
        <f t="shared" si="277"/>
        <v>#N/A</v>
      </c>
      <c r="Q2891" s="12"/>
      <c r="R2891" s="12"/>
    </row>
    <row r="2892" spans="1:18" hidden="1" x14ac:dyDescent="0.3">
      <c r="A2892" s="12"/>
      <c r="B2892" s="12"/>
      <c r="C2892" s="12" t="str">
        <f t="shared" si="273"/>
        <v/>
      </c>
      <c r="D2892" s="12"/>
      <c r="E2892" s="12"/>
      <c r="F2892" s="12"/>
      <c r="G2892" s="12" t="str">
        <f t="shared" si="274"/>
        <v/>
      </c>
      <c r="H2892" s="12"/>
      <c r="I2892" s="12"/>
      <c r="J2892" s="12"/>
      <c r="K2892" s="12">
        <f t="shared" si="275"/>
        <v>0</v>
      </c>
      <c r="L2892" s="12"/>
      <c r="M2892" s="12"/>
      <c r="N2892" s="12" t="b">
        <f t="shared" si="276"/>
        <v>1</v>
      </c>
      <c r="O2892" s="12" t="e">
        <f>VLOOKUP(G2892,[1]CTDaoKhung!$C$5:$L$726,2,0)</f>
        <v>#N/A</v>
      </c>
      <c r="P2892" s="12" t="e">
        <f t="shared" si="277"/>
        <v>#N/A</v>
      </c>
      <c r="Q2892" s="12"/>
      <c r="R2892" s="12"/>
    </row>
    <row r="2893" spans="1:18" hidden="1" x14ac:dyDescent="0.3">
      <c r="A2893" s="12"/>
      <c r="B2893" s="12"/>
      <c r="C2893" s="12" t="str">
        <f t="shared" si="273"/>
        <v/>
      </c>
      <c r="D2893" s="12"/>
      <c r="E2893" s="12"/>
      <c r="F2893" s="12"/>
      <c r="G2893" s="12" t="str">
        <f t="shared" si="274"/>
        <v/>
      </c>
      <c r="H2893" s="12"/>
      <c r="I2893" s="12"/>
      <c r="J2893" s="12"/>
      <c r="K2893" s="12">
        <f t="shared" si="275"/>
        <v>0</v>
      </c>
      <c r="L2893" s="12"/>
      <c r="M2893" s="12"/>
      <c r="N2893" s="12" t="b">
        <f t="shared" si="276"/>
        <v>1</v>
      </c>
      <c r="O2893" s="12" t="e">
        <f>VLOOKUP(G2893,[1]CTDaoKhung!$C$5:$L$726,2,0)</f>
        <v>#N/A</v>
      </c>
      <c r="P2893" s="12" t="e">
        <f t="shared" si="277"/>
        <v>#N/A</v>
      </c>
      <c r="Q2893" s="12"/>
      <c r="R2893" s="12"/>
    </row>
    <row r="2894" spans="1:18" hidden="1" x14ac:dyDescent="0.3">
      <c r="A2894" s="12"/>
      <c r="B2894" s="12"/>
      <c r="C2894" s="12" t="str">
        <f t="shared" si="273"/>
        <v/>
      </c>
      <c r="D2894" s="12"/>
      <c r="E2894" s="12"/>
      <c r="F2894" s="12"/>
      <c r="G2894" s="12" t="str">
        <f t="shared" si="274"/>
        <v/>
      </c>
      <c r="H2894" s="12"/>
      <c r="I2894" s="12"/>
      <c r="J2894" s="12"/>
      <c r="K2894" s="12">
        <f t="shared" si="275"/>
        <v>0</v>
      </c>
      <c r="L2894" s="12"/>
      <c r="M2894" s="12"/>
      <c r="N2894" s="12" t="b">
        <f t="shared" si="276"/>
        <v>1</v>
      </c>
      <c r="O2894" s="12" t="e">
        <f>VLOOKUP(G2894,[1]CTDaoKhung!$C$5:$L$726,2,0)</f>
        <v>#N/A</v>
      </c>
      <c r="P2894" s="12" t="e">
        <f t="shared" si="277"/>
        <v>#N/A</v>
      </c>
      <c r="Q2894" s="12"/>
      <c r="R2894" s="12"/>
    </row>
    <row r="2895" spans="1:18" hidden="1" x14ac:dyDescent="0.3">
      <c r="A2895" s="12"/>
      <c r="B2895" s="12"/>
      <c r="C2895" s="12" t="str">
        <f t="shared" si="273"/>
        <v/>
      </c>
      <c r="D2895" s="12"/>
      <c r="E2895" s="12"/>
      <c r="F2895" s="12"/>
      <c r="G2895" s="12" t="str">
        <f t="shared" si="274"/>
        <v/>
      </c>
      <c r="H2895" s="12"/>
      <c r="I2895" s="12"/>
      <c r="J2895" s="12"/>
      <c r="K2895" s="12">
        <f t="shared" si="275"/>
        <v>0</v>
      </c>
      <c r="L2895" s="12"/>
      <c r="M2895" s="12"/>
      <c r="N2895" s="12" t="b">
        <f t="shared" si="276"/>
        <v>1</v>
      </c>
      <c r="O2895" s="12" t="e">
        <f>VLOOKUP(G2895,[1]CTDaoKhung!$C$5:$L$726,2,0)</f>
        <v>#N/A</v>
      </c>
      <c r="P2895" s="12" t="e">
        <f t="shared" si="277"/>
        <v>#N/A</v>
      </c>
      <c r="Q2895" s="12"/>
      <c r="R2895" s="12"/>
    </row>
    <row r="2896" spans="1:18" hidden="1" x14ac:dyDescent="0.3">
      <c r="A2896" s="12"/>
      <c r="B2896" s="12"/>
      <c r="C2896" s="12" t="str">
        <f t="shared" si="273"/>
        <v/>
      </c>
      <c r="D2896" s="12"/>
      <c r="E2896" s="12"/>
      <c r="F2896" s="12"/>
      <c r="G2896" s="12" t="str">
        <f t="shared" si="274"/>
        <v/>
      </c>
      <c r="H2896" s="12"/>
      <c r="I2896" s="12"/>
      <c r="J2896" s="12"/>
      <c r="K2896" s="12">
        <f t="shared" si="275"/>
        <v>0</v>
      </c>
      <c r="L2896" s="12"/>
      <c r="M2896" s="12"/>
      <c r="N2896" s="12" t="b">
        <f t="shared" si="276"/>
        <v>1</v>
      </c>
      <c r="O2896" s="12" t="e">
        <f>VLOOKUP(G2896,[1]CTDaoKhung!$C$5:$L$726,2,0)</f>
        <v>#N/A</v>
      </c>
      <c r="P2896" s="12" t="e">
        <f t="shared" si="277"/>
        <v>#N/A</v>
      </c>
      <c r="Q2896" s="12"/>
      <c r="R2896" s="12"/>
    </row>
    <row r="2897" spans="1:18" hidden="1" x14ac:dyDescent="0.3">
      <c r="A2897" s="12"/>
      <c r="B2897" s="12"/>
      <c r="C2897" s="12" t="str">
        <f t="shared" si="273"/>
        <v/>
      </c>
      <c r="D2897" s="12"/>
      <c r="E2897" s="12"/>
      <c r="F2897" s="12"/>
      <c r="G2897" s="12" t="str">
        <f t="shared" si="274"/>
        <v/>
      </c>
      <c r="H2897" s="12"/>
      <c r="I2897" s="12"/>
      <c r="J2897" s="12"/>
      <c r="K2897" s="12">
        <f t="shared" si="275"/>
        <v>0</v>
      </c>
      <c r="L2897" s="12"/>
      <c r="M2897" s="12"/>
      <c r="N2897" s="12" t="b">
        <f t="shared" si="276"/>
        <v>1</v>
      </c>
      <c r="O2897" s="12" t="e">
        <f>VLOOKUP(G2897,[1]CTDaoKhung!$C$5:$L$726,2,0)</f>
        <v>#N/A</v>
      </c>
      <c r="P2897" s="12" t="e">
        <f t="shared" si="277"/>
        <v>#N/A</v>
      </c>
      <c r="Q2897" s="12"/>
      <c r="R2897" s="12"/>
    </row>
    <row r="2898" spans="1:18" hidden="1" x14ac:dyDescent="0.3">
      <c r="A2898" s="12"/>
      <c r="B2898" s="12"/>
      <c r="C2898" s="12" t="str">
        <f t="shared" ref="C2898:C2961" si="278">MID(F2898,5,2)</f>
        <v/>
      </c>
      <c r="D2898" s="12"/>
      <c r="E2898" s="12"/>
      <c r="F2898" s="12"/>
      <c r="G2898" s="12" t="str">
        <f t="shared" si="274"/>
        <v/>
      </c>
      <c r="H2898" s="12"/>
      <c r="I2898" s="12"/>
      <c r="J2898" s="12"/>
      <c r="K2898" s="12">
        <f t="shared" si="275"/>
        <v>0</v>
      </c>
      <c r="L2898" s="12"/>
      <c r="M2898" s="12"/>
      <c r="N2898" s="12" t="b">
        <f t="shared" si="276"/>
        <v>1</v>
      </c>
      <c r="O2898" s="12" t="e">
        <f>VLOOKUP(G2898,[1]CTDaoKhung!$C$5:$L$726,2,0)</f>
        <v>#N/A</v>
      </c>
      <c r="P2898" s="12" t="e">
        <f t="shared" si="277"/>
        <v>#N/A</v>
      </c>
      <c r="Q2898" s="12"/>
      <c r="R2898" s="12"/>
    </row>
    <row r="2899" spans="1:18" hidden="1" x14ac:dyDescent="0.3">
      <c r="A2899" s="12"/>
      <c r="B2899" s="12"/>
      <c r="C2899" s="12" t="str">
        <f t="shared" si="278"/>
        <v/>
      </c>
      <c r="D2899" s="12"/>
      <c r="E2899" s="12"/>
      <c r="F2899" s="12"/>
      <c r="G2899" s="12" t="str">
        <f t="shared" si="274"/>
        <v/>
      </c>
      <c r="H2899" s="12"/>
      <c r="I2899" s="12"/>
      <c r="J2899" s="12"/>
      <c r="K2899" s="12">
        <f t="shared" si="275"/>
        <v>0</v>
      </c>
      <c r="L2899" s="12"/>
      <c r="M2899" s="12"/>
      <c r="N2899" s="12" t="b">
        <f t="shared" si="276"/>
        <v>1</v>
      </c>
      <c r="O2899" s="12" t="e">
        <f>VLOOKUP(G2899,[1]CTDaoKhung!$C$5:$L$726,2,0)</f>
        <v>#N/A</v>
      </c>
      <c r="P2899" s="12" t="e">
        <f t="shared" si="277"/>
        <v>#N/A</v>
      </c>
      <c r="Q2899" s="12"/>
      <c r="R2899" s="12"/>
    </row>
    <row r="2900" spans="1:18" hidden="1" x14ac:dyDescent="0.3">
      <c r="A2900" s="12"/>
      <c r="B2900" s="12"/>
      <c r="C2900" s="12" t="str">
        <f t="shared" si="278"/>
        <v/>
      </c>
      <c r="D2900" s="12"/>
      <c r="E2900" s="12"/>
      <c r="F2900" s="12"/>
      <c r="G2900" s="12" t="str">
        <f t="shared" si="274"/>
        <v/>
      </c>
      <c r="H2900" s="12"/>
      <c r="I2900" s="12"/>
      <c r="J2900" s="12"/>
      <c r="K2900" s="12">
        <f t="shared" si="275"/>
        <v>0</v>
      </c>
      <c r="L2900" s="12"/>
      <c r="M2900" s="12"/>
      <c r="N2900" s="12" t="b">
        <f t="shared" si="276"/>
        <v>1</v>
      </c>
      <c r="O2900" s="12" t="e">
        <f>VLOOKUP(G2900,[1]CTDaoKhung!$C$5:$L$726,2,0)</f>
        <v>#N/A</v>
      </c>
      <c r="P2900" s="12" t="e">
        <f t="shared" si="277"/>
        <v>#N/A</v>
      </c>
      <c r="Q2900" s="12"/>
      <c r="R2900" s="12"/>
    </row>
    <row r="2901" spans="1:18" hidden="1" x14ac:dyDescent="0.3">
      <c r="A2901" s="12"/>
      <c r="B2901" s="12"/>
      <c r="C2901" s="12" t="str">
        <f t="shared" si="278"/>
        <v/>
      </c>
      <c r="D2901" s="12"/>
      <c r="E2901" s="12"/>
      <c r="F2901" s="12"/>
      <c r="G2901" s="12" t="str">
        <f t="shared" si="274"/>
        <v/>
      </c>
      <c r="H2901" s="12"/>
      <c r="I2901" s="12"/>
      <c r="J2901" s="12"/>
      <c r="K2901" s="12">
        <f t="shared" si="275"/>
        <v>0</v>
      </c>
      <c r="L2901" s="12"/>
      <c r="M2901" s="12"/>
      <c r="N2901" s="12" t="b">
        <f t="shared" si="276"/>
        <v>1</v>
      </c>
      <c r="O2901" s="12" t="e">
        <f>VLOOKUP(G2901,[1]CTDaoKhung!$C$5:$L$726,2,0)</f>
        <v>#N/A</v>
      </c>
      <c r="P2901" s="12" t="e">
        <f t="shared" si="277"/>
        <v>#N/A</v>
      </c>
      <c r="Q2901" s="12"/>
      <c r="R2901" s="12"/>
    </row>
    <row r="2902" spans="1:18" hidden="1" x14ac:dyDescent="0.3">
      <c r="A2902" s="12"/>
      <c r="B2902" s="12"/>
      <c r="C2902" s="12" t="str">
        <f t="shared" si="278"/>
        <v/>
      </c>
      <c r="D2902" s="12"/>
      <c r="E2902" s="12"/>
      <c r="F2902" s="12"/>
      <c r="G2902" s="12" t="str">
        <f t="shared" si="274"/>
        <v/>
      </c>
      <c r="H2902" s="12"/>
      <c r="I2902" s="12"/>
      <c r="J2902" s="12"/>
      <c r="K2902" s="12">
        <f t="shared" si="275"/>
        <v>0</v>
      </c>
      <c r="L2902" s="12"/>
      <c r="M2902" s="12"/>
      <c r="N2902" s="12" t="b">
        <f t="shared" si="276"/>
        <v>1</v>
      </c>
      <c r="O2902" s="12" t="e">
        <f>VLOOKUP(G2902,[1]CTDaoKhung!$C$5:$L$726,2,0)</f>
        <v>#N/A</v>
      </c>
      <c r="P2902" s="12" t="e">
        <f t="shared" si="277"/>
        <v>#N/A</v>
      </c>
      <c r="Q2902" s="12"/>
      <c r="R2902" s="12"/>
    </row>
    <row r="2903" spans="1:18" hidden="1" x14ac:dyDescent="0.3">
      <c r="A2903" s="12"/>
      <c r="B2903" s="12"/>
      <c r="C2903" s="12" t="str">
        <f t="shared" si="278"/>
        <v/>
      </c>
      <c r="D2903" s="12"/>
      <c r="E2903" s="12"/>
      <c r="F2903" s="12"/>
      <c r="G2903" s="12" t="str">
        <f t="shared" si="274"/>
        <v/>
      </c>
      <c r="H2903" s="12"/>
      <c r="I2903" s="12"/>
      <c r="J2903" s="12"/>
      <c r="K2903" s="12">
        <f t="shared" si="275"/>
        <v>0</v>
      </c>
      <c r="L2903" s="12"/>
      <c r="M2903" s="12"/>
      <c r="N2903" s="12" t="b">
        <f t="shared" si="276"/>
        <v>1</v>
      </c>
      <c r="O2903" s="12" t="e">
        <f>VLOOKUP(G2903,[1]CTDaoKhung!$C$5:$L$726,2,0)</f>
        <v>#N/A</v>
      </c>
      <c r="P2903" s="12" t="e">
        <f t="shared" si="277"/>
        <v>#N/A</v>
      </c>
      <c r="Q2903" s="12"/>
      <c r="R2903" s="12"/>
    </row>
    <row r="2904" spans="1:18" hidden="1" x14ac:dyDescent="0.3">
      <c r="A2904" s="12"/>
      <c r="B2904" s="12"/>
      <c r="C2904" s="12" t="str">
        <f t="shared" si="278"/>
        <v/>
      </c>
      <c r="D2904" s="12"/>
      <c r="E2904" s="12"/>
      <c r="F2904" s="12"/>
      <c r="G2904" s="12" t="str">
        <f t="shared" si="274"/>
        <v/>
      </c>
      <c r="H2904" s="12"/>
      <c r="I2904" s="12"/>
      <c r="J2904" s="12"/>
      <c r="K2904" s="12">
        <f t="shared" si="275"/>
        <v>0</v>
      </c>
      <c r="L2904" s="12"/>
      <c r="M2904" s="12"/>
      <c r="N2904" s="12" t="b">
        <f t="shared" si="276"/>
        <v>1</v>
      </c>
      <c r="O2904" s="12" t="e">
        <f>VLOOKUP(G2904,[1]CTDaoKhung!$C$5:$L$726,2,0)</f>
        <v>#N/A</v>
      </c>
      <c r="P2904" s="12" t="e">
        <f t="shared" si="277"/>
        <v>#N/A</v>
      </c>
      <c r="Q2904" s="12"/>
      <c r="R2904" s="12"/>
    </row>
    <row r="2905" spans="1:18" hidden="1" x14ac:dyDescent="0.3">
      <c r="A2905" s="12"/>
      <c r="B2905" s="12"/>
      <c r="C2905" s="12" t="str">
        <f t="shared" si="278"/>
        <v/>
      </c>
      <c r="D2905" s="12"/>
      <c r="E2905" s="12"/>
      <c r="F2905" s="12"/>
      <c r="G2905" s="12" t="str">
        <f t="shared" si="274"/>
        <v/>
      </c>
      <c r="H2905" s="12"/>
      <c r="I2905" s="12"/>
      <c r="J2905" s="12"/>
      <c r="K2905" s="12">
        <f t="shared" si="275"/>
        <v>0</v>
      </c>
      <c r="L2905" s="12"/>
      <c r="M2905" s="12"/>
      <c r="N2905" s="12" t="b">
        <f t="shared" si="276"/>
        <v>1</v>
      </c>
      <c r="O2905" s="12" t="e">
        <f>VLOOKUP(G2905,[1]CTDaoKhung!$C$5:$L$726,2,0)</f>
        <v>#N/A</v>
      </c>
      <c r="P2905" s="12" t="e">
        <f t="shared" si="277"/>
        <v>#N/A</v>
      </c>
      <c r="Q2905" s="12"/>
      <c r="R2905" s="12"/>
    </row>
    <row r="2906" spans="1:18" hidden="1" x14ac:dyDescent="0.3">
      <c r="A2906" s="12"/>
      <c r="B2906" s="12"/>
      <c r="C2906" s="12" t="str">
        <f t="shared" si="278"/>
        <v/>
      </c>
      <c r="D2906" s="12"/>
      <c r="E2906" s="12"/>
      <c r="F2906" s="12"/>
      <c r="G2906" s="12" t="str">
        <f t="shared" si="274"/>
        <v/>
      </c>
      <c r="H2906" s="12"/>
      <c r="I2906" s="12"/>
      <c r="J2906" s="12"/>
      <c r="K2906" s="12">
        <f t="shared" si="275"/>
        <v>0</v>
      </c>
      <c r="L2906" s="12"/>
      <c r="M2906" s="12"/>
      <c r="N2906" s="12" t="b">
        <f t="shared" si="276"/>
        <v>1</v>
      </c>
      <c r="O2906" s="12" t="e">
        <f>VLOOKUP(G2906,[1]CTDaoKhung!$C$5:$L$726,2,0)</f>
        <v>#N/A</v>
      </c>
      <c r="P2906" s="12" t="e">
        <f t="shared" si="277"/>
        <v>#N/A</v>
      </c>
      <c r="Q2906" s="12"/>
      <c r="R2906" s="12"/>
    </row>
    <row r="2907" spans="1:18" hidden="1" x14ac:dyDescent="0.3">
      <c r="A2907" s="12"/>
      <c r="B2907" s="12"/>
      <c r="C2907" s="12" t="str">
        <f t="shared" si="278"/>
        <v/>
      </c>
      <c r="D2907" s="12"/>
      <c r="E2907" s="12"/>
      <c r="F2907" s="12"/>
      <c r="G2907" s="12" t="str">
        <f t="shared" si="274"/>
        <v/>
      </c>
      <c r="H2907" s="12"/>
      <c r="I2907" s="12"/>
      <c r="J2907" s="12"/>
      <c r="K2907" s="12">
        <f t="shared" si="275"/>
        <v>0</v>
      </c>
      <c r="L2907" s="12"/>
      <c r="M2907" s="12"/>
      <c r="N2907" s="12" t="b">
        <f t="shared" si="276"/>
        <v>1</v>
      </c>
      <c r="O2907" s="12" t="e">
        <f>VLOOKUP(G2907,[1]CTDaoKhung!$C$5:$L$726,2,0)</f>
        <v>#N/A</v>
      </c>
      <c r="P2907" s="12" t="e">
        <f t="shared" si="277"/>
        <v>#N/A</v>
      </c>
      <c r="Q2907" s="12"/>
      <c r="R2907" s="12"/>
    </row>
    <row r="2908" spans="1:18" hidden="1" x14ac:dyDescent="0.3">
      <c r="A2908" s="12"/>
      <c r="B2908" s="12"/>
      <c r="C2908" s="12" t="str">
        <f t="shared" si="278"/>
        <v/>
      </c>
      <c r="D2908" s="12"/>
      <c r="E2908" s="12"/>
      <c r="F2908" s="12"/>
      <c r="G2908" s="12" t="str">
        <f t="shared" si="274"/>
        <v/>
      </c>
      <c r="H2908" s="12"/>
      <c r="I2908" s="12"/>
      <c r="J2908" s="12"/>
      <c r="K2908" s="12">
        <f t="shared" si="275"/>
        <v>0</v>
      </c>
      <c r="L2908" s="12"/>
      <c r="M2908" s="12"/>
      <c r="N2908" s="12" t="b">
        <f t="shared" si="276"/>
        <v>1</v>
      </c>
      <c r="O2908" s="12" t="e">
        <f>VLOOKUP(G2908,[1]CTDaoKhung!$C$5:$L$726,2,0)</f>
        <v>#N/A</v>
      </c>
      <c r="P2908" s="12" t="e">
        <f t="shared" si="277"/>
        <v>#N/A</v>
      </c>
      <c r="Q2908" s="12"/>
      <c r="R2908" s="12"/>
    </row>
    <row r="2909" spans="1:18" hidden="1" x14ac:dyDescent="0.3">
      <c r="A2909" s="12"/>
      <c r="B2909" s="12"/>
      <c r="C2909" s="12" t="str">
        <f t="shared" si="278"/>
        <v/>
      </c>
      <c r="D2909" s="12"/>
      <c r="E2909" s="12"/>
      <c r="F2909" s="12"/>
      <c r="G2909" s="12" t="str">
        <f t="shared" si="274"/>
        <v/>
      </c>
      <c r="H2909" s="12"/>
      <c r="I2909" s="12"/>
      <c r="J2909" s="12"/>
      <c r="K2909" s="12">
        <f t="shared" si="275"/>
        <v>0</v>
      </c>
      <c r="L2909" s="12"/>
      <c r="M2909" s="12"/>
      <c r="N2909" s="12" t="b">
        <f t="shared" si="276"/>
        <v>1</v>
      </c>
      <c r="O2909" s="12" t="e">
        <f>VLOOKUP(G2909,[1]CTDaoKhung!$C$5:$L$726,2,0)</f>
        <v>#N/A</v>
      </c>
      <c r="P2909" s="12" t="e">
        <f t="shared" si="277"/>
        <v>#N/A</v>
      </c>
      <c r="Q2909" s="12"/>
      <c r="R2909" s="12"/>
    </row>
    <row r="2910" spans="1:18" hidden="1" x14ac:dyDescent="0.3">
      <c r="A2910" s="12"/>
      <c r="B2910" s="12"/>
      <c r="C2910" s="12" t="str">
        <f t="shared" si="278"/>
        <v/>
      </c>
      <c r="D2910" s="12"/>
      <c r="E2910" s="12"/>
      <c r="F2910" s="12"/>
      <c r="G2910" s="12" t="str">
        <f t="shared" si="274"/>
        <v/>
      </c>
      <c r="H2910" s="12"/>
      <c r="I2910" s="12"/>
      <c r="J2910" s="12"/>
      <c r="K2910" s="12">
        <f t="shared" si="275"/>
        <v>0</v>
      </c>
      <c r="L2910" s="12"/>
      <c r="M2910" s="12"/>
      <c r="N2910" s="12" t="b">
        <f t="shared" si="276"/>
        <v>1</v>
      </c>
      <c r="O2910" s="12" t="e">
        <f>VLOOKUP(G2910,[1]CTDaoKhung!$C$5:$L$726,2,0)</f>
        <v>#N/A</v>
      </c>
      <c r="P2910" s="12" t="e">
        <f t="shared" si="277"/>
        <v>#N/A</v>
      </c>
      <c r="Q2910" s="12"/>
      <c r="R2910" s="12"/>
    </row>
    <row r="2911" spans="1:18" hidden="1" x14ac:dyDescent="0.3">
      <c r="A2911" s="12"/>
      <c r="B2911" s="12"/>
      <c r="C2911" s="12" t="str">
        <f t="shared" si="278"/>
        <v/>
      </c>
      <c r="D2911" s="12"/>
      <c r="E2911" s="12"/>
      <c r="F2911" s="12"/>
      <c r="G2911" s="12" t="str">
        <f t="shared" si="274"/>
        <v/>
      </c>
      <c r="H2911" s="12"/>
      <c r="I2911" s="12"/>
      <c r="J2911" s="12"/>
      <c r="K2911" s="12">
        <f t="shared" si="275"/>
        <v>0</v>
      </c>
      <c r="L2911" s="12"/>
      <c r="M2911" s="12"/>
      <c r="N2911" s="12" t="b">
        <f t="shared" si="276"/>
        <v>1</v>
      </c>
      <c r="O2911" s="12" t="e">
        <f>VLOOKUP(G2911,[1]CTDaoKhung!$C$5:$L$726,2,0)</f>
        <v>#N/A</v>
      </c>
      <c r="P2911" s="12" t="e">
        <f t="shared" si="277"/>
        <v>#N/A</v>
      </c>
      <c r="Q2911" s="12"/>
      <c r="R2911" s="12"/>
    </row>
    <row r="2912" spans="1:18" hidden="1" x14ac:dyDescent="0.3">
      <c r="A2912" s="12"/>
      <c r="B2912" s="12"/>
      <c r="C2912" s="12" t="str">
        <f t="shared" si="278"/>
        <v/>
      </c>
      <c r="D2912" s="12"/>
      <c r="E2912" s="12"/>
      <c r="F2912" s="12"/>
      <c r="G2912" s="12" t="str">
        <f t="shared" si="274"/>
        <v/>
      </c>
      <c r="H2912" s="12"/>
      <c r="I2912" s="12"/>
      <c r="J2912" s="12"/>
      <c r="K2912" s="12">
        <f t="shared" si="275"/>
        <v>0</v>
      </c>
      <c r="L2912" s="12"/>
      <c r="M2912" s="12"/>
      <c r="N2912" s="12" t="b">
        <f t="shared" si="276"/>
        <v>1</v>
      </c>
      <c r="O2912" s="12" t="e">
        <f>VLOOKUP(G2912,[1]CTDaoKhung!$C$5:$L$726,2,0)</f>
        <v>#N/A</v>
      </c>
      <c r="P2912" s="12" t="e">
        <f t="shared" si="277"/>
        <v>#N/A</v>
      </c>
      <c r="Q2912" s="12"/>
      <c r="R2912" s="12"/>
    </row>
    <row r="2913" spans="1:18" hidden="1" x14ac:dyDescent="0.3">
      <c r="A2913" s="12"/>
      <c r="B2913" s="12"/>
      <c r="C2913" s="12" t="str">
        <f t="shared" si="278"/>
        <v/>
      </c>
      <c r="D2913" s="12"/>
      <c r="E2913" s="12"/>
      <c r="F2913" s="12"/>
      <c r="G2913" s="12" t="str">
        <f t="shared" si="274"/>
        <v/>
      </c>
      <c r="H2913" s="12"/>
      <c r="I2913" s="12"/>
      <c r="J2913" s="12"/>
      <c r="K2913" s="12">
        <f t="shared" si="275"/>
        <v>0</v>
      </c>
      <c r="L2913" s="12"/>
      <c r="M2913" s="12"/>
      <c r="N2913" s="12" t="b">
        <f t="shared" si="276"/>
        <v>1</v>
      </c>
      <c r="O2913" s="12" t="e">
        <f>VLOOKUP(G2913,[1]CTDaoKhung!$C$5:$L$726,2,0)</f>
        <v>#N/A</v>
      </c>
      <c r="P2913" s="12" t="e">
        <f t="shared" si="277"/>
        <v>#N/A</v>
      </c>
      <c r="Q2913" s="12"/>
      <c r="R2913" s="12"/>
    </row>
    <row r="2914" spans="1:18" hidden="1" x14ac:dyDescent="0.3">
      <c r="A2914" s="12"/>
      <c r="B2914" s="12"/>
      <c r="C2914" s="12" t="str">
        <f t="shared" si="278"/>
        <v/>
      </c>
      <c r="D2914" s="12"/>
      <c r="E2914" s="12"/>
      <c r="F2914" s="12"/>
      <c r="G2914" s="12" t="str">
        <f t="shared" si="274"/>
        <v/>
      </c>
      <c r="H2914" s="12"/>
      <c r="I2914" s="12"/>
      <c r="J2914" s="12"/>
      <c r="K2914" s="12">
        <f t="shared" si="275"/>
        <v>0</v>
      </c>
      <c r="L2914" s="12"/>
      <c r="M2914" s="12"/>
      <c r="N2914" s="12" t="b">
        <f t="shared" si="276"/>
        <v>1</v>
      </c>
      <c r="O2914" s="12" t="e">
        <f>VLOOKUP(G2914,[1]CTDaoKhung!$C$5:$L$726,2,0)</f>
        <v>#N/A</v>
      </c>
      <c r="P2914" s="12" t="e">
        <f t="shared" si="277"/>
        <v>#N/A</v>
      </c>
      <c r="Q2914" s="12"/>
      <c r="R2914" s="12"/>
    </row>
    <row r="2915" spans="1:18" hidden="1" x14ac:dyDescent="0.3">
      <c r="A2915" s="12"/>
      <c r="B2915" s="12"/>
      <c r="C2915" s="12" t="str">
        <f t="shared" si="278"/>
        <v/>
      </c>
      <c r="D2915" s="12"/>
      <c r="E2915" s="12"/>
      <c r="F2915" s="12"/>
      <c r="G2915" s="12" t="str">
        <f t="shared" si="274"/>
        <v/>
      </c>
      <c r="H2915" s="12"/>
      <c r="I2915" s="12"/>
      <c r="J2915" s="12"/>
      <c r="K2915" s="12">
        <f t="shared" si="275"/>
        <v>0</v>
      </c>
      <c r="L2915" s="12"/>
      <c r="M2915" s="12"/>
      <c r="N2915" s="12" t="b">
        <f t="shared" si="276"/>
        <v>1</v>
      </c>
      <c r="O2915" s="12" t="e">
        <f>VLOOKUP(G2915,[1]CTDaoKhung!$C$5:$L$726,2,0)</f>
        <v>#N/A</v>
      </c>
      <c r="P2915" s="12" t="e">
        <f t="shared" si="277"/>
        <v>#N/A</v>
      </c>
      <c r="Q2915" s="12"/>
      <c r="R2915" s="12"/>
    </row>
    <row r="2916" spans="1:18" hidden="1" x14ac:dyDescent="0.3">
      <c r="A2916" s="12"/>
      <c r="B2916" s="12"/>
      <c r="C2916" s="12" t="str">
        <f t="shared" si="278"/>
        <v/>
      </c>
      <c r="D2916" s="12"/>
      <c r="E2916" s="12"/>
      <c r="F2916" s="12"/>
      <c r="G2916" s="12" t="str">
        <f t="shared" si="274"/>
        <v/>
      </c>
      <c r="H2916" s="12"/>
      <c r="I2916" s="12"/>
      <c r="J2916" s="12"/>
      <c r="K2916" s="12">
        <f t="shared" si="275"/>
        <v>0</v>
      </c>
      <c r="L2916" s="12"/>
      <c r="M2916" s="12"/>
      <c r="N2916" s="12" t="b">
        <f t="shared" si="276"/>
        <v>1</v>
      </c>
      <c r="O2916" s="12" t="e">
        <f>VLOOKUP(G2916,[1]CTDaoKhung!$C$5:$L$726,2,0)</f>
        <v>#N/A</v>
      </c>
      <c r="P2916" s="12" t="e">
        <f t="shared" si="277"/>
        <v>#N/A</v>
      </c>
      <c r="Q2916" s="12"/>
      <c r="R2916" s="12"/>
    </row>
    <row r="2917" spans="1:18" hidden="1" x14ac:dyDescent="0.3">
      <c r="A2917" s="12"/>
      <c r="B2917" s="12"/>
      <c r="C2917" s="12" t="str">
        <f t="shared" si="278"/>
        <v/>
      </c>
      <c r="D2917" s="12"/>
      <c r="E2917" s="12"/>
      <c r="F2917" s="12"/>
      <c r="G2917" s="12" t="str">
        <f t="shared" si="274"/>
        <v/>
      </c>
      <c r="H2917" s="12"/>
      <c r="I2917" s="12"/>
      <c r="J2917" s="12"/>
      <c r="K2917" s="12">
        <f t="shared" si="275"/>
        <v>0</v>
      </c>
      <c r="L2917" s="12"/>
      <c r="M2917" s="12"/>
      <c r="N2917" s="12" t="b">
        <f t="shared" si="276"/>
        <v>1</v>
      </c>
      <c r="O2917" s="12" t="e">
        <f>VLOOKUP(G2917,[1]CTDaoKhung!$C$5:$L$726,2,0)</f>
        <v>#N/A</v>
      </c>
      <c r="P2917" s="12" t="e">
        <f t="shared" si="277"/>
        <v>#N/A</v>
      </c>
      <c r="Q2917" s="12"/>
      <c r="R2917" s="12"/>
    </row>
    <row r="2918" spans="1:18" hidden="1" x14ac:dyDescent="0.3">
      <c r="A2918" s="12"/>
      <c r="B2918" s="12"/>
      <c r="C2918" s="12" t="str">
        <f t="shared" si="278"/>
        <v/>
      </c>
      <c r="D2918" s="12"/>
      <c r="E2918" s="12"/>
      <c r="F2918" s="12"/>
      <c r="G2918" s="12" t="str">
        <f t="shared" si="274"/>
        <v/>
      </c>
      <c r="H2918" s="12"/>
      <c r="I2918" s="12"/>
      <c r="J2918" s="12"/>
      <c r="K2918" s="12">
        <f t="shared" si="275"/>
        <v>0</v>
      </c>
      <c r="L2918" s="12"/>
      <c r="M2918" s="12"/>
      <c r="N2918" s="12" t="b">
        <f t="shared" si="276"/>
        <v>1</v>
      </c>
      <c r="O2918" s="12" t="e">
        <f>VLOOKUP(G2918,[1]CTDaoKhung!$C$5:$L$726,2,0)</f>
        <v>#N/A</v>
      </c>
      <c r="P2918" s="12" t="e">
        <f t="shared" si="277"/>
        <v>#N/A</v>
      </c>
      <c r="Q2918" s="12"/>
      <c r="R2918" s="12"/>
    </row>
    <row r="2919" spans="1:18" hidden="1" x14ac:dyDescent="0.3">
      <c r="A2919" s="12"/>
      <c r="B2919" s="12"/>
      <c r="C2919" s="12" t="str">
        <f t="shared" si="278"/>
        <v/>
      </c>
      <c r="D2919" s="12"/>
      <c r="E2919" s="12"/>
      <c r="F2919" s="12"/>
      <c r="G2919" s="12" t="str">
        <f t="shared" si="274"/>
        <v/>
      </c>
      <c r="H2919" s="12"/>
      <c r="I2919" s="12"/>
      <c r="J2919" s="12"/>
      <c r="K2919" s="12">
        <f t="shared" si="275"/>
        <v>0</v>
      </c>
      <c r="L2919" s="12"/>
      <c r="M2919" s="12"/>
      <c r="N2919" s="12" t="b">
        <f t="shared" si="276"/>
        <v>1</v>
      </c>
      <c r="O2919" s="12" t="e">
        <f>VLOOKUP(G2919,[1]CTDaoKhung!$C$5:$L$726,2,0)</f>
        <v>#N/A</v>
      </c>
      <c r="P2919" s="12" t="e">
        <f t="shared" si="277"/>
        <v>#N/A</v>
      </c>
      <c r="Q2919" s="12"/>
      <c r="R2919" s="12"/>
    </row>
    <row r="2920" spans="1:18" hidden="1" x14ac:dyDescent="0.3">
      <c r="A2920" s="12"/>
      <c r="B2920" s="12"/>
      <c r="C2920" s="12" t="str">
        <f t="shared" si="278"/>
        <v/>
      </c>
      <c r="D2920" s="12"/>
      <c r="E2920" s="12"/>
      <c r="F2920" s="12"/>
      <c r="G2920" s="12" t="str">
        <f t="shared" si="274"/>
        <v/>
      </c>
      <c r="H2920" s="12"/>
      <c r="I2920" s="12"/>
      <c r="J2920" s="12"/>
      <c r="K2920" s="12">
        <f t="shared" si="275"/>
        <v>0</v>
      </c>
      <c r="L2920" s="12"/>
      <c r="M2920" s="12"/>
      <c r="N2920" s="12" t="b">
        <f t="shared" si="276"/>
        <v>1</v>
      </c>
      <c r="O2920" s="12" t="e">
        <f>VLOOKUP(G2920,[1]CTDaoKhung!$C$5:$L$726,2,0)</f>
        <v>#N/A</v>
      </c>
      <c r="P2920" s="12" t="e">
        <f t="shared" si="277"/>
        <v>#N/A</v>
      </c>
      <c r="Q2920" s="12"/>
      <c r="R2920" s="12"/>
    </row>
    <row r="2921" spans="1:18" hidden="1" x14ac:dyDescent="0.3">
      <c r="A2921" s="12"/>
      <c r="B2921" s="12"/>
      <c r="C2921" s="12" t="str">
        <f t="shared" si="278"/>
        <v/>
      </c>
      <c r="D2921" s="12"/>
      <c r="E2921" s="12"/>
      <c r="F2921" s="12"/>
      <c r="G2921" s="12" t="str">
        <f t="shared" si="274"/>
        <v/>
      </c>
      <c r="H2921" s="12"/>
      <c r="I2921" s="12"/>
      <c r="J2921" s="12"/>
      <c r="K2921" s="12">
        <f t="shared" si="275"/>
        <v>0</v>
      </c>
      <c r="L2921" s="12"/>
      <c r="M2921" s="12"/>
      <c r="N2921" s="12" t="b">
        <f t="shared" si="276"/>
        <v>1</v>
      </c>
      <c r="O2921" s="12" t="e">
        <f>VLOOKUP(G2921,[1]CTDaoKhung!$C$5:$L$726,2,0)</f>
        <v>#N/A</v>
      </c>
      <c r="P2921" s="12" t="e">
        <f t="shared" si="277"/>
        <v>#N/A</v>
      </c>
      <c r="Q2921" s="12"/>
      <c r="R2921" s="12"/>
    </row>
    <row r="2922" spans="1:18" hidden="1" x14ac:dyDescent="0.3">
      <c r="A2922" s="12"/>
      <c r="B2922" s="12"/>
      <c r="C2922" s="12" t="str">
        <f t="shared" si="278"/>
        <v/>
      </c>
      <c r="D2922" s="12"/>
      <c r="E2922" s="12"/>
      <c r="F2922" s="12"/>
      <c r="G2922" s="12" t="str">
        <f t="shared" si="274"/>
        <v/>
      </c>
      <c r="H2922" s="12"/>
      <c r="I2922" s="12"/>
      <c r="J2922" s="12"/>
      <c r="K2922" s="12">
        <f t="shared" si="275"/>
        <v>0</v>
      </c>
      <c r="L2922" s="12"/>
      <c r="M2922" s="12"/>
      <c r="N2922" s="12" t="b">
        <f t="shared" si="276"/>
        <v>1</v>
      </c>
      <c r="O2922" s="12" t="e">
        <f>VLOOKUP(G2922,[1]CTDaoKhung!$C$5:$L$726,2,0)</f>
        <v>#N/A</v>
      </c>
      <c r="P2922" s="12" t="e">
        <f t="shared" si="277"/>
        <v>#N/A</v>
      </c>
      <c r="Q2922" s="12"/>
      <c r="R2922" s="12"/>
    </row>
    <row r="2923" spans="1:18" hidden="1" x14ac:dyDescent="0.3">
      <c r="A2923" s="12"/>
      <c r="B2923" s="12"/>
      <c r="C2923" s="12" t="str">
        <f t="shared" si="278"/>
        <v/>
      </c>
      <c r="D2923" s="12"/>
      <c r="E2923" s="12"/>
      <c r="F2923" s="12"/>
      <c r="G2923" s="12" t="str">
        <f t="shared" si="274"/>
        <v/>
      </c>
      <c r="H2923" s="12"/>
      <c r="I2923" s="12"/>
      <c r="J2923" s="12"/>
      <c r="K2923" s="12">
        <f t="shared" si="275"/>
        <v>0</v>
      </c>
      <c r="L2923" s="12"/>
      <c r="M2923" s="12"/>
      <c r="N2923" s="12" t="b">
        <f t="shared" si="276"/>
        <v>1</v>
      </c>
      <c r="O2923" s="12" t="e">
        <f>VLOOKUP(G2923,[1]CTDaoKhung!$C$5:$L$726,2,0)</f>
        <v>#N/A</v>
      </c>
      <c r="P2923" s="12" t="e">
        <f t="shared" si="277"/>
        <v>#N/A</v>
      </c>
      <c r="Q2923" s="12"/>
      <c r="R2923" s="12"/>
    </row>
    <row r="2924" spans="1:18" hidden="1" x14ac:dyDescent="0.3">
      <c r="A2924" s="12"/>
      <c r="B2924" s="12"/>
      <c r="C2924" s="12" t="str">
        <f t="shared" si="278"/>
        <v/>
      </c>
      <c r="D2924" s="12"/>
      <c r="E2924" s="12"/>
      <c r="F2924" s="12"/>
      <c r="G2924" s="12" t="str">
        <f t="shared" si="274"/>
        <v/>
      </c>
      <c r="H2924" s="12"/>
      <c r="I2924" s="12"/>
      <c r="J2924" s="12"/>
      <c r="K2924" s="12">
        <f t="shared" si="275"/>
        <v>0</v>
      </c>
      <c r="L2924" s="12"/>
      <c r="M2924" s="12"/>
      <c r="N2924" s="12" t="b">
        <f t="shared" si="276"/>
        <v>1</v>
      </c>
      <c r="O2924" s="12" t="e">
        <f>VLOOKUP(G2924,[1]CTDaoKhung!$C$5:$L$726,2,0)</f>
        <v>#N/A</v>
      </c>
      <c r="P2924" s="12" t="e">
        <f t="shared" si="277"/>
        <v>#N/A</v>
      </c>
      <c r="Q2924" s="12"/>
      <c r="R2924" s="12"/>
    </row>
    <row r="2925" spans="1:18" hidden="1" x14ac:dyDescent="0.3">
      <c r="A2925" s="12"/>
      <c r="B2925" s="12"/>
      <c r="C2925" s="12" t="str">
        <f t="shared" si="278"/>
        <v/>
      </c>
      <c r="D2925" s="12"/>
      <c r="E2925" s="12"/>
      <c r="F2925" s="12"/>
      <c r="G2925" s="12" t="str">
        <f t="shared" si="274"/>
        <v/>
      </c>
      <c r="H2925" s="12"/>
      <c r="I2925" s="12"/>
      <c r="J2925" s="12"/>
      <c r="K2925" s="12">
        <f t="shared" si="275"/>
        <v>0</v>
      </c>
      <c r="L2925" s="12"/>
      <c r="M2925" s="12"/>
      <c r="N2925" s="12" t="b">
        <f t="shared" si="276"/>
        <v>1</v>
      </c>
      <c r="O2925" s="12" t="e">
        <f>VLOOKUP(G2925,[1]CTDaoKhung!$C$5:$L$726,2,0)</f>
        <v>#N/A</v>
      </c>
      <c r="P2925" s="12" t="e">
        <f t="shared" si="277"/>
        <v>#N/A</v>
      </c>
      <c r="Q2925" s="12"/>
      <c r="R2925" s="12"/>
    </row>
    <row r="2926" spans="1:18" hidden="1" x14ac:dyDescent="0.3">
      <c r="A2926" s="12"/>
      <c r="B2926" s="12"/>
      <c r="C2926" s="12" t="str">
        <f t="shared" si="278"/>
        <v/>
      </c>
      <c r="D2926" s="12"/>
      <c r="E2926" s="12"/>
      <c r="F2926" s="12"/>
      <c r="G2926" s="12" t="str">
        <f t="shared" si="274"/>
        <v/>
      </c>
      <c r="H2926" s="12"/>
      <c r="I2926" s="12"/>
      <c r="J2926" s="12"/>
      <c r="K2926" s="12">
        <f t="shared" si="275"/>
        <v>0</v>
      </c>
      <c r="L2926" s="12"/>
      <c r="M2926" s="12"/>
      <c r="N2926" s="12" t="b">
        <f t="shared" si="276"/>
        <v>1</v>
      </c>
      <c r="O2926" s="12" t="e">
        <f>VLOOKUP(G2926,[1]CTDaoKhung!$C$5:$L$726,2,0)</f>
        <v>#N/A</v>
      </c>
      <c r="P2926" s="12" t="e">
        <f t="shared" si="277"/>
        <v>#N/A</v>
      </c>
      <c r="Q2926" s="12"/>
      <c r="R2926" s="12"/>
    </row>
    <row r="2927" spans="1:18" hidden="1" x14ac:dyDescent="0.3">
      <c r="A2927" s="12"/>
      <c r="B2927" s="12"/>
      <c r="C2927" s="12" t="str">
        <f t="shared" si="278"/>
        <v/>
      </c>
      <c r="D2927" s="12"/>
      <c r="E2927" s="12"/>
      <c r="F2927" s="12"/>
      <c r="G2927" s="12" t="str">
        <f t="shared" si="274"/>
        <v/>
      </c>
      <c r="H2927" s="12"/>
      <c r="I2927" s="12"/>
      <c r="J2927" s="12"/>
      <c r="K2927" s="12">
        <f t="shared" si="275"/>
        <v>0</v>
      </c>
      <c r="L2927" s="12"/>
      <c r="M2927" s="12"/>
      <c r="N2927" s="12" t="b">
        <f t="shared" si="276"/>
        <v>1</v>
      </c>
      <c r="O2927" s="12" t="e">
        <f>VLOOKUP(G2927,[1]CTDaoKhung!$C$5:$L$726,2,0)</f>
        <v>#N/A</v>
      </c>
      <c r="P2927" s="12" t="e">
        <f t="shared" si="277"/>
        <v>#N/A</v>
      </c>
      <c r="Q2927" s="12"/>
      <c r="R2927" s="12"/>
    </row>
    <row r="2928" spans="1:18" hidden="1" x14ac:dyDescent="0.3">
      <c r="A2928" s="12"/>
      <c r="B2928" s="12"/>
      <c r="C2928" s="12" t="str">
        <f t="shared" si="278"/>
        <v/>
      </c>
      <c r="D2928" s="12"/>
      <c r="E2928" s="12"/>
      <c r="F2928" s="12"/>
      <c r="G2928" s="12" t="str">
        <f t="shared" si="274"/>
        <v/>
      </c>
      <c r="H2928" s="12"/>
      <c r="I2928" s="12"/>
      <c r="J2928" s="12"/>
      <c r="K2928" s="12">
        <f t="shared" si="275"/>
        <v>0</v>
      </c>
      <c r="L2928" s="12"/>
      <c r="M2928" s="12"/>
      <c r="N2928" s="12" t="b">
        <f t="shared" si="276"/>
        <v>1</v>
      </c>
      <c r="O2928" s="12" t="e">
        <f>VLOOKUP(G2928,[1]CTDaoKhung!$C$5:$L$726,2,0)</f>
        <v>#N/A</v>
      </c>
      <c r="P2928" s="12" t="e">
        <f t="shared" si="277"/>
        <v>#N/A</v>
      </c>
      <c r="Q2928" s="12"/>
      <c r="R2928" s="12"/>
    </row>
    <row r="2929" spans="1:18" hidden="1" x14ac:dyDescent="0.3">
      <c r="A2929" s="12"/>
      <c r="B2929" s="12"/>
      <c r="C2929" s="12" t="str">
        <f t="shared" si="278"/>
        <v/>
      </c>
      <c r="D2929" s="12"/>
      <c r="E2929" s="12"/>
      <c r="F2929" s="12"/>
      <c r="G2929" s="12" t="str">
        <f t="shared" si="274"/>
        <v/>
      </c>
      <c r="H2929" s="12"/>
      <c r="I2929" s="12"/>
      <c r="J2929" s="12"/>
      <c r="K2929" s="12">
        <f t="shared" si="275"/>
        <v>0</v>
      </c>
      <c r="L2929" s="12"/>
      <c r="M2929" s="12"/>
      <c r="N2929" s="12" t="b">
        <f t="shared" si="276"/>
        <v>1</v>
      </c>
      <c r="O2929" s="12" t="e">
        <f>VLOOKUP(G2929,[1]CTDaoKhung!$C$5:$L$726,2,0)</f>
        <v>#N/A</v>
      </c>
      <c r="P2929" s="12" t="e">
        <f t="shared" si="277"/>
        <v>#N/A</v>
      </c>
      <c r="Q2929" s="12"/>
      <c r="R2929" s="12"/>
    </row>
    <row r="2930" spans="1:18" hidden="1" x14ac:dyDescent="0.3">
      <c r="A2930" s="12"/>
      <c r="B2930" s="12"/>
      <c r="C2930" s="12" t="str">
        <f t="shared" si="278"/>
        <v/>
      </c>
      <c r="D2930" s="12"/>
      <c r="E2930" s="12"/>
      <c r="F2930" s="12"/>
      <c r="G2930" s="12" t="str">
        <f t="shared" si="274"/>
        <v/>
      </c>
      <c r="H2930" s="12"/>
      <c r="I2930" s="12"/>
      <c r="J2930" s="12"/>
      <c r="K2930" s="12">
        <f t="shared" si="275"/>
        <v>0</v>
      </c>
      <c r="L2930" s="12"/>
      <c r="M2930" s="12"/>
      <c r="N2930" s="12" t="b">
        <f t="shared" si="276"/>
        <v>1</v>
      </c>
      <c r="O2930" s="12" t="e">
        <f>VLOOKUP(G2930,[1]CTDaoKhung!$C$5:$L$726,2,0)</f>
        <v>#N/A</v>
      </c>
      <c r="P2930" s="12" t="e">
        <f t="shared" si="277"/>
        <v>#N/A</v>
      </c>
      <c r="Q2930" s="12"/>
      <c r="R2930" s="12"/>
    </row>
    <row r="2931" spans="1:18" hidden="1" x14ac:dyDescent="0.3">
      <c r="A2931" s="12"/>
      <c r="B2931" s="12"/>
      <c r="C2931" s="12" t="str">
        <f t="shared" si="278"/>
        <v/>
      </c>
      <c r="D2931" s="12"/>
      <c r="E2931" s="12"/>
      <c r="F2931" s="12"/>
      <c r="G2931" s="12" t="str">
        <f t="shared" si="274"/>
        <v/>
      </c>
      <c r="H2931" s="12"/>
      <c r="I2931" s="12"/>
      <c r="J2931" s="12"/>
      <c r="K2931" s="12">
        <f t="shared" si="275"/>
        <v>0</v>
      </c>
      <c r="L2931" s="12"/>
      <c r="M2931" s="12"/>
      <c r="N2931" s="12" t="b">
        <f t="shared" si="276"/>
        <v>1</v>
      </c>
      <c r="O2931" s="12" t="e">
        <f>VLOOKUP(G2931,[1]CTDaoKhung!$C$5:$L$726,2,0)</f>
        <v>#N/A</v>
      </c>
      <c r="P2931" s="12" t="e">
        <f t="shared" si="277"/>
        <v>#N/A</v>
      </c>
      <c r="Q2931" s="12"/>
      <c r="R2931" s="12"/>
    </row>
    <row r="2932" spans="1:18" hidden="1" x14ac:dyDescent="0.3">
      <c r="A2932" s="12"/>
      <c r="B2932" s="12"/>
      <c r="C2932" s="12" t="str">
        <f t="shared" si="278"/>
        <v/>
      </c>
      <c r="D2932" s="12"/>
      <c r="E2932" s="12"/>
      <c r="F2932" s="12"/>
      <c r="G2932" s="12" t="str">
        <f t="shared" si="274"/>
        <v/>
      </c>
      <c r="H2932" s="12"/>
      <c r="I2932" s="12"/>
      <c r="J2932" s="12"/>
      <c r="K2932" s="12">
        <f t="shared" si="275"/>
        <v>0</v>
      </c>
      <c r="L2932" s="12"/>
      <c r="M2932" s="12"/>
      <c r="N2932" s="12" t="b">
        <f t="shared" si="276"/>
        <v>1</v>
      </c>
      <c r="O2932" s="12" t="e">
        <f>VLOOKUP(G2932,[1]CTDaoKhung!$C$5:$L$726,2,0)</f>
        <v>#N/A</v>
      </c>
      <c r="P2932" s="12" t="e">
        <f t="shared" si="277"/>
        <v>#N/A</v>
      </c>
      <c r="Q2932" s="12"/>
      <c r="R2932" s="12"/>
    </row>
    <row r="2933" spans="1:18" hidden="1" x14ac:dyDescent="0.3">
      <c r="A2933" s="12"/>
      <c r="B2933" s="12"/>
      <c r="C2933" s="12" t="str">
        <f t="shared" si="278"/>
        <v/>
      </c>
      <c r="D2933" s="12"/>
      <c r="E2933" s="12"/>
      <c r="F2933" s="12"/>
      <c r="G2933" s="12" t="str">
        <f t="shared" si="274"/>
        <v/>
      </c>
      <c r="H2933" s="12"/>
      <c r="I2933" s="12"/>
      <c r="J2933" s="12"/>
      <c r="K2933" s="12">
        <f t="shared" si="275"/>
        <v>0</v>
      </c>
      <c r="L2933" s="12"/>
      <c r="M2933" s="12"/>
      <c r="N2933" s="12" t="b">
        <f t="shared" si="276"/>
        <v>1</v>
      </c>
      <c r="O2933" s="12" t="e">
        <f>VLOOKUP(G2933,[1]CTDaoKhung!$C$5:$L$726,2,0)</f>
        <v>#N/A</v>
      </c>
      <c r="P2933" s="12" t="e">
        <f t="shared" si="277"/>
        <v>#N/A</v>
      </c>
      <c r="Q2933" s="12"/>
      <c r="R2933" s="12"/>
    </row>
    <row r="2934" spans="1:18" hidden="1" x14ac:dyDescent="0.3">
      <c r="A2934" s="12"/>
      <c r="B2934" s="12"/>
      <c r="C2934" s="12" t="str">
        <f t="shared" si="278"/>
        <v/>
      </c>
      <c r="D2934" s="12"/>
      <c r="E2934" s="12"/>
      <c r="F2934" s="12"/>
      <c r="G2934" s="12" t="str">
        <f t="shared" si="274"/>
        <v/>
      </c>
      <c r="H2934" s="12"/>
      <c r="I2934" s="12"/>
      <c r="J2934" s="12"/>
      <c r="K2934" s="12">
        <f t="shared" si="275"/>
        <v>0</v>
      </c>
      <c r="L2934" s="12"/>
      <c r="M2934" s="12"/>
      <c r="N2934" s="12" t="b">
        <f t="shared" si="276"/>
        <v>1</v>
      </c>
      <c r="O2934" s="12" t="e">
        <f>VLOOKUP(G2934,[1]CTDaoKhung!$C$5:$L$726,2,0)</f>
        <v>#N/A</v>
      </c>
      <c r="P2934" s="12" t="e">
        <f t="shared" si="277"/>
        <v>#N/A</v>
      </c>
      <c r="Q2934" s="12"/>
      <c r="R2934" s="12"/>
    </row>
    <row r="2935" spans="1:18" hidden="1" x14ac:dyDescent="0.3">
      <c r="A2935" s="12"/>
      <c r="B2935" s="12"/>
      <c r="C2935" s="12" t="str">
        <f t="shared" si="278"/>
        <v/>
      </c>
      <c r="D2935" s="12"/>
      <c r="E2935" s="12"/>
      <c r="F2935" s="12"/>
      <c r="G2935" s="12" t="str">
        <f t="shared" si="274"/>
        <v/>
      </c>
      <c r="H2935" s="12"/>
      <c r="I2935" s="12"/>
      <c r="J2935" s="12"/>
      <c r="K2935" s="12">
        <f t="shared" si="275"/>
        <v>0</v>
      </c>
      <c r="L2935" s="12"/>
      <c r="M2935" s="12"/>
      <c r="N2935" s="12" t="b">
        <f t="shared" si="276"/>
        <v>1</v>
      </c>
      <c r="O2935" s="12" t="e">
        <f>VLOOKUP(G2935,[1]CTDaoKhung!$C$5:$L$726,2,0)</f>
        <v>#N/A</v>
      </c>
      <c r="P2935" s="12" t="e">
        <f t="shared" si="277"/>
        <v>#N/A</v>
      </c>
      <c r="Q2935" s="12"/>
      <c r="R2935" s="12"/>
    </row>
    <row r="2936" spans="1:18" hidden="1" x14ac:dyDescent="0.3">
      <c r="A2936" s="12"/>
      <c r="B2936" s="12"/>
      <c r="C2936" s="12" t="str">
        <f t="shared" si="278"/>
        <v/>
      </c>
      <c r="D2936" s="12"/>
      <c r="E2936" s="12"/>
      <c r="F2936" s="12"/>
      <c r="G2936" s="12" t="str">
        <f t="shared" si="274"/>
        <v/>
      </c>
      <c r="H2936" s="12"/>
      <c r="I2936" s="12"/>
      <c r="J2936" s="12"/>
      <c r="K2936" s="12">
        <f t="shared" si="275"/>
        <v>0</v>
      </c>
      <c r="L2936" s="12"/>
      <c r="M2936" s="12"/>
      <c r="N2936" s="12" t="b">
        <f t="shared" si="276"/>
        <v>1</v>
      </c>
      <c r="O2936" s="12" t="e">
        <f>VLOOKUP(G2936,[1]CTDaoKhung!$C$5:$L$726,2,0)</f>
        <v>#N/A</v>
      </c>
      <c r="P2936" s="12" t="e">
        <f t="shared" si="277"/>
        <v>#N/A</v>
      </c>
      <c r="Q2936" s="12"/>
      <c r="R2936" s="12"/>
    </row>
    <row r="2937" spans="1:18" hidden="1" x14ac:dyDescent="0.3">
      <c r="A2937" s="12"/>
      <c r="B2937" s="12"/>
      <c r="C2937" s="12" t="str">
        <f t="shared" si="278"/>
        <v/>
      </c>
      <c r="D2937" s="12"/>
      <c r="E2937" s="12"/>
      <c r="F2937" s="12"/>
      <c r="G2937" s="12" t="str">
        <f t="shared" si="274"/>
        <v/>
      </c>
      <c r="H2937" s="12"/>
      <c r="I2937" s="12"/>
      <c r="J2937" s="12"/>
      <c r="K2937" s="12">
        <f t="shared" si="275"/>
        <v>0</v>
      </c>
      <c r="L2937" s="12"/>
      <c r="M2937" s="12"/>
      <c r="N2937" s="12" t="b">
        <f t="shared" si="276"/>
        <v>1</v>
      </c>
      <c r="O2937" s="12" t="e">
        <f>VLOOKUP(G2937,[1]CTDaoKhung!$C$5:$L$726,2,0)</f>
        <v>#N/A</v>
      </c>
      <c r="P2937" s="12" t="e">
        <f t="shared" si="277"/>
        <v>#N/A</v>
      </c>
      <c r="Q2937" s="12"/>
      <c r="R2937" s="12"/>
    </row>
    <row r="2938" spans="1:18" hidden="1" x14ac:dyDescent="0.3">
      <c r="A2938" s="12"/>
      <c r="B2938" s="12"/>
      <c r="C2938" s="12" t="str">
        <f t="shared" si="278"/>
        <v/>
      </c>
      <c r="D2938" s="12"/>
      <c r="E2938" s="12"/>
      <c r="F2938" s="12"/>
      <c r="G2938" s="12" t="str">
        <f t="shared" si="274"/>
        <v/>
      </c>
      <c r="H2938" s="12"/>
      <c r="I2938" s="12"/>
      <c r="J2938" s="12"/>
      <c r="K2938" s="12">
        <f t="shared" si="275"/>
        <v>0</v>
      </c>
      <c r="L2938" s="12"/>
      <c r="M2938" s="12"/>
      <c r="N2938" s="12" t="b">
        <f t="shared" si="276"/>
        <v>1</v>
      </c>
      <c r="O2938" s="12" t="e">
        <f>VLOOKUP(G2938,[1]CTDaoKhung!$C$5:$L$726,2,0)</f>
        <v>#N/A</v>
      </c>
      <c r="P2938" s="12" t="e">
        <f t="shared" si="277"/>
        <v>#N/A</v>
      </c>
      <c r="Q2938" s="12"/>
      <c r="R2938" s="12"/>
    </row>
    <row r="2939" spans="1:18" hidden="1" x14ac:dyDescent="0.3">
      <c r="A2939" s="12"/>
      <c r="B2939" s="12"/>
      <c r="C2939" s="12" t="str">
        <f t="shared" si="278"/>
        <v/>
      </c>
      <c r="D2939" s="12"/>
      <c r="E2939" s="12"/>
      <c r="F2939" s="12"/>
      <c r="G2939" s="12" t="str">
        <f t="shared" si="274"/>
        <v/>
      </c>
      <c r="H2939" s="12"/>
      <c r="I2939" s="12"/>
      <c r="J2939" s="12"/>
      <c r="K2939" s="12">
        <f t="shared" si="275"/>
        <v>0</v>
      </c>
      <c r="L2939" s="12"/>
      <c r="M2939" s="12"/>
      <c r="N2939" s="12" t="b">
        <f t="shared" si="276"/>
        <v>1</v>
      </c>
      <c r="O2939" s="12" t="e">
        <f>VLOOKUP(G2939,[1]CTDaoKhung!$C$5:$L$726,2,0)</f>
        <v>#N/A</v>
      </c>
      <c r="P2939" s="12" t="e">
        <f t="shared" si="277"/>
        <v>#N/A</v>
      </c>
      <c r="Q2939" s="12"/>
      <c r="R2939" s="12"/>
    </row>
    <row r="2940" spans="1:18" hidden="1" x14ac:dyDescent="0.3">
      <c r="A2940" s="12"/>
      <c r="B2940" s="12"/>
      <c r="C2940" s="12" t="str">
        <f t="shared" si="278"/>
        <v/>
      </c>
      <c r="D2940" s="12"/>
      <c r="E2940" s="12"/>
      <c r="F2940" s="12"/>
      <c r="G2940" s="12" t="str">
        <f t="shared" si="274"/>
        <v/>
      </c>
      <c r="H2940" s="12"/>
      <c r="I2940" s="12"/>
      <c r="J2940" s="12"/>
      <c r="K2940" s="12">
        <f t="shared" si="275"/>
        <v>0</v>
      </c>
      <c r="L2940" s="12"/>
      <c r="M2940" s="12"/>
      <c r="N2940" s="12" t="b">
        <f t="shared" si="276"/>
        <v>1</v>
      </c>
      <c r="O2940" s="12" t="e">
        <f>VLOOKUP(G2940,[1]CTDaoKhung!$C$5:$L$726,2,0)</f>
        <v>#N/A</v>
      </c>
      <c r="P2940" s="12" t="e">
        <f t="shared" si="277"/>
        <v>#N/A</v>
      </c>
      <c r="Q2940" s="12"/>
      <c r="R2940" s="12"/>
    </row>
    <row r="2941" spans="1:18" hidden="1" x14ac:dyDescent="0.3">
      <c r="A2941" s="12"/>
      <c r="B2941" s="12"/>
      <c r="C2941" s="12" t="str">
        <f t="shared" si="278"/>
        <v/>
      </c>
      <c r="D2941" s="12"/>
      <c r="E2941" s="12"/>
      <c r="F2941" s="12"/>
      <c r="G2941" s="12" t="str">
        <f t="shared" si="274"/>
        <v/>
      </c>
      <c r="H2941" s="12"/>
      <c r="I2941" s="12"/>
      <c r="J2941" s="12"/>
      <c r="K2941" s="12">
        <f t="shared" si="275"/>
        <v>0</v>
      </c>
      <c r="L2941" s="12"/>
      <c r="M2941" s="12"/>
      <c r="N2941" s="12" t="b">
        <f t="shared" si="276"/>
        <v>1</v>
      </c>
      <c r="O2941" s="12" t="e">
        <f>VLOOKUP(G2941,[1]CTDaoKhung!$C$5:$L$726,2,0)</f>
        <v>#N/A</v>
      </c>
      <c r="P2941" s="12" t="e">
        <f t="shared" si="277"/>
        <v>#N/A</v>
      </c>
      <c r="Q2941" s="12"/>
      <c r="R2941" s="12"/>
    </row>
    <row r="2942" spans="1:18" hidden="1" x14ac:dyDescent="0.3">
      <c r="A2942" s="12"/>
      <c r="B2942" s="12"/>
      <c r="C2942" s="12" t="str">
        <f t="shared" si="278"/>
        <v/>
      </c>
      <c r="D2942" s="12"/>
      <c r="E2942" s="12"/>
      <c r="F2942" s="12"/>
      <c r="G2942" s="12" t="str">
        <f t="shared" si="274"/>
        <v/>
      </c>
      <c r="H2942" s="12"/>
      <c r="I2942" s="12"/>
      <c r="J2942" s="12"/>
      <c r="K2942" s="12">
        <f t="shared" si="275"/>
        <v>0</v>
      </c>
      <c r="L2942" s="12"/>
      <c r="M2942" s="12"/>
      <c r="N2942" s="12" t="b">
        <f t="shared" si="276"/>
        <v>1</v>
      </c>
      <c r="O2942" s="12" t="e">
        <f>VLOOKUP(G2942,[1]CTDaoKhung!$C$5:$L$726,2,0)</f>
        <v>#N/A</v>
      </c>
      <c r="P2942" s="12" t="e">
        <f t="shared" si="277"/>
        <v>#N/A</v>
      </c>
      <c r="Q2942" s="12"/>
      <c r="R2942" s="12"/>
    </row>
    <row r="2943" spans="1:18" hidden="1" x14ac:dyDescent="0.3">
      <c r="A2943" s="12"/>
      <c r="B2943" s="12"/>
      <c r="C2943" s="12" t="str">
        <f t="shared" si="278"/>
        <v/>
      </c>
      <c r="D2943" s="12"/>
      <c r="E2943" s="12"/>
      <c r="F2943" s="12"/>
      <c r="G2943" s="12" t="str">
        <f t="shared" si="274"/>
        <v/>
      </c>
      <c r="H2943" s="12"/>
      <c r="I2943" s="12"/>
      <c r="J2943" s="12"/>
      <c r="K2943" s="12">
        <f t="shared" si="275"/>
        <v>0</v>
      </c>
      <c r="L2943" s="12"/>
      <c r="M2943" s="12"/>
      <c r="N2943" s="12" t="b">
        <f t="shared" si="276"/>
        <v>1</v>
      </c>
      <c r="O2943" s="12" t="e">
        <f>VLOOKUP(G2943,[1]CTDaoKhung!$C$5:$L$726,2,0)</f>
        <v>#N/A</v>
      </c>
      <c r="P2943" s="12" t="e">
        <f t="shared" si="277"/>
        <v>#N/A</v>
      </c>
      <c r="Q2943" s="12"/>
      <c r="R2943" s="12"/>
    </row>
    <row r="2944" spans="1:18" hidden="1" x14ac:dyDescent="0.3">
      <c r="A2944" s="12"/>
      <c r="B2944" s="12"/>
      <c r="C2944" s="12" t="str">
        <f t="shared" si="278"/>
        <v/>
      </c>
      <c r="D2944" s="12"/>
      <c r="E2944" s="12"/>
      <c r="F2944" s="12"/>
      <c r="G2944" s="12" t="str">
        <f t="shared" si="274"/>
        <v/>
      </c>
      <c r="H2944" s="12"/>
      <c r="I2944" s="12"/>
      <c r="J2944" s="12"/>
      <c r="K2944" s="12">
        <f t="shared" si="275"/>
        <v>0</v>
      </c>
      <c r="L2944" s="12"/>
      <c r="M2944" s="12"/>
      <c r="N2944" s="12" t="b">
        <f t="shared" si="276"/>
        <v>1</v>
      </c>
      <c r="O2944" s="12" t="e">
        <f>VLOOKUP(G2944,[1]CTDaoKhung!$C$5:$L$726,2,0)</f>
        <v>#N/A</v>
      </c>
      <c r="P2944" s="12" t="e">
        <f t="shared" si="277"/>
        <v>#N/A</v>
      </c>
      <c r="Q2944" s="12"/>
      <c r="R2944" s="12"/>
    </row>
    <row r="2945" spans="1:18" hidden="1" x14ac:dyDescent="0.3">
      <c r="A2945" s="12"/>
      <c r="B2945" s="12"/>
      <c r="C2945" s="12" t="str">
        <f t="shared" si="278"/>
        <v/>
      </c>
      <c r="D2945" s="12"/>
      <c r="E2945" s="12"/>
      <c r="F2945" s="12"/>
      <c r="G2945" s="12" t="str">
        <f t="shared" si="274"/>
        <v/>
      </c>
      <c r="H2945" s="12"/>
      <c r="I2945" s="12"/>
      <c r="J2945" s="12"/>
      <c r="K2945" s="12">
        <f t="shared" si="275"/>
        <v>0</v>
      </c>
      <c r="L2945" s="12"/>
      <c r="M2945" s="12"/>
      <c r="N2945" s="12" t="b">
        <f t="shared" si="276"/>
        <v>1</v>
      </c>
      <c r="O2945" s="12" t="e">
        <f>VLOOKUP(G2945,[1]CTDaoKhung!$C$5:$L$726,2,0)</f>
        <v>#N/A</v>
      </c>
      <c r="P2945" s="12" t="e">
        <f t="shared" si="277"/>
        <v>#N/A</v>
      </c>
      <c r="Q2945" s="12"/>
      <c r="R2945" s="12"/>
    </row>
    <row r="2946" spans="1:18" hidden="1" x14ac:dyDescent="0.3">
      <c r="A2946" s="12"/>
      <c r="B2946" s="12"/>
      <c r="C2946" s="12" t="str">
        <f t="shared" si="278"/>
        <v/>
      </c>
      <c r="D2946" s="12"/>
      <c r="E2946" s="12"/>
      <c r="F2946" s="12"/>
      <c r="G2946" s="12" t="str">
        <f t="shared" si="274"/>
        <v/>
      </c>
      <c r="H2946" s="12"/>
      <c r="I2946" s="12"/>
      <c r="J2946" s="12"/>
      <c r="K2946" s="12">
        <f t="shared" si="275"/>
        <v>0</v>
      </c>
      <c r="L2946" s="12"/>
      <c r="M2946" s="12"/>
      <c r="N2946" s="12" t="b">
        <f t="shared" si="276"/>
        <v>1</v>
      </c>
      <c r="O2946" s="12" t="e">
        <f>VLOOKUP(G2946,[1]CTDaoKhung!$C$5:$L$726,2,0)</f>
        <v>#N/A</v>
      </c>
      <c r="P2946" s="12" t="e">
        <f t="shared" si="277"/>
        <v>#N/A</v>
      </c>
      <c r="Q2946" s="12"/>
      <c r="R2946" s="12"/>
    </row>
    <row r="2947" spans="1:18" hidden="1" x14ac:dyDescent="0.3">
      <c r="A2947" s="12"/>
      <c r="B2947" s="12"/>
      <c r="C2947" s="12" t="str">
        <f t="shared" si="278"/>
        <v/>
      </c>
      <c r="D2947" s="12"/>
      <c r="E2947" s="12"/>
      <c r="F2947" s="12"/>
      <c r="G2947" s="12" t="str">
        <f t="shared" ref="G2947:G3010" si="279">E2947&amp;F2947</f>
        <v/>
      </c>
      <c r="H2947" s="12"/>
      <c r="I2947" s="12"/>
      <c r="J2947" s="12"/>
      <c r="K2947" s="12">
        <f t="shared" ref="K2947:K3010" si="280">D2947</f>
        <v>0</v>
      </c>
      <c r="L2947" s="12"/>
      <c r="M2947" s="12"/>
      <c r="N2947" s="12" t="b">
        <f t="shared" ref="N2947:N3010" si="281">L2947=M2947</f>
        <v>1</v>
      </c>
      <c r="O2947" s="12" t="e">
        <f>VLOOKUP(G2947,[1]CTDaoKhung!$C$5:$L$726,2,0)</f>
        <v>#N/A</v>
      </c>
      <c r="P2947" s="12" t="e">
        <f t="shared" ref="P2947:P3010" si="282">H2947=O2947</f>
        <v>#N/A</v>
      </c>
      <c r="Q2947" s="12"/>
      <c r="R2947" s="12"/>
    </row>
    <row r="2948" spans="1:18" hidden="1" x14ac:dyDescent="0.3">
      <c r="A2948" s="12"/>
      <c r="B2948" s="12"/>
      <c r="C2948" s="12" t="str">
        <f t="shared" si="278"/>
        <v/>
      </c>
      <c r="D2948" s="12"/>
      <c r="E2948" s="12"/>
      <c r="F2948" s="12"/>
      <c r="G2948" s="12" t="str">
        <f t="shared" si="279"/>
        <v/>
      </c>
      <c r="H2948" s="12"/>
      <c r="I2948" s="12"/>
      <c r="J2948" s="12"/>
      <c r="K2948" s="12">
        <f t="shared" si="280"/>
        <v>0</v>
      </c>
      <c r="L2948" s="12"/>
      <c r="M2948" s="12"/>
      <c r="N2948" s="12" t="b">
        <f t="shared" si="281"/>
        <v>1</v>
      </c>
      <c r="O2948" s="12" t="e">
        <f>VLOOKUP(G2948,[1]CTDaoKhung!$C$5:$L$726,2,0)</f>
        <v>#N/A</v>
      </c>
      <c r="P2948" s="12" t="e">
        <f t="shared" si="282"/>
        <v>#N/A</v>
      </c>
      <c r="Q2948" s="12"/>
      <c r="R2948" s="12"/>
    </row>
    <row r="2949" spans="1:18" hidden="1" x14ac:dyDescent="0.3">
      <c r="A2949" s="12"/>
      <c r="B2949" s="12"/>
      <c r="C2949" s="12" t="str">
        <f t="shared" si="278"/>
        <v/>
      </c>
      <c r="D2949" s="12"/>
      <c r="E2949" s="12"/>
      <c r="F2949" s="12"/>
      <c r="G2949" s="12" t="str">
        <f t="shared" si="279"/>
        <v/>
      </c>
      <c r="H2949" s="12"/>
      <c r="I2949" s="12"/>
      <c r="J2949" s="12"/>
      <c r="K2949" s="12">
        <f t="shared" si="280"/>
        <v>0</v>
      </c>
      <c r="L2949" s="12"/>
      <c r="M2949" s="12"/>
      <c r="N2949" s="12" t="b">
        <f t="shared" si="281"/>
        <v>1</v>
      </c>
      <c r="O2949" s="12" t="e">
        <f>VLOOKUP(G2949,[1]CTDaoKhung!$C$5:$L$726,2,0)</f>
        <v>#N/A</v>
      </c>
      <c r="P2949" s="12" t="e">
        <f t="shared" si="282"/>
        <v>#N/A</v>
      </c>
      <c r="Q2949" s="12"/>
      <c r="R2949" s="12"/>
    </row>
    <row r="2950" spans="1:18" hidden="1" x14ac:dyDescent="0.3">
      <c r="A2950" s="12"/>
      <c r="B2950" s="12"/>
      <c r="C2950" s="12" t="str">
        <f t="shared" si="278"/>
        <v/>
      </c>
      <c r="D2950" s="12"/>
      <c r="E2950" s="12"/>
      <c r="F2950" s="12"/>
      <c r="G2950" s="12" t="str">
        <f t="shared" si="279"/>
        <v/>
      </c>
      <c r="H2950" s="12"/>
      <c r="I2950" s="12"/>
      <c r="J2950" s="12"/>
      <c r="K2950" s="12">
        <f t="shared" si="280"/>
        <v>0</v>
      </c>
      <c r="L2950" s="12"/>
      <c r="M2950" s="12"/>
      <c r="N2950" s="12" t="b">
        <f t="shared" si="281"/>
        <v>1</v>
      </c>
      <c r="O2950" s="12" t="e">
        <f>VLOOKUP(G2950,[1]CTDaoKhung!$C$5:$L$726,2,0)</f>
        <v>#N/A</v>
      </c>
      <c r="P2950" s="12" t="e">
        <f t="shared" si="282"/>
        <v>#N/A</v>
      </c>
      <c r="Q2950" s="12"/>
      <c r="R2950" s="12"/>
    </row>
    <row r="2951" spans="1:18" hidden="1" x14ac:dyDescent="0.3">
      <c r="A2951" s="12"/>
      <c r="B2951" s="12"/>
      <c r="C2951" s="12" t="str">
        <f t="shared" si="278"/>
        <v/>
      </c>
      <c r="D2951" s="12"/>
      <c r="E2951" s="12"/>
      <c r="F2951" s="12"/>
      <c r="G2951" s="12" t="str">
        <f t="shared" si="279"/>
        <v/>
      </c>
      <c r="H2951" s="12"/>
      <c r="I2951" s="12"/>
      <c r="J2951" s="12"/>
      <c r="K2951" s="12">
        <f t="shared" si="280"/>
        <v>0</v>
      </c>
      <c r="L2951" s="12"/>
      <c r="M2951" s="12"/>
      <c r="N2951" s="12" t="b">
        <f t="shared" si="281"/>
        <v>1</v>
      </c>
      <c r="O2951" s="12" t="e">
        <f>VLOOKUP(G2951,[1]CTDaoKhung!$C$5:$L$726,2,0)</f>
        <v>#N/A</v>
      </c>
      <c r="P2951" s="12" t="e">
        <f t="shared" si="282"/>
        <v>#N/A</v>
      </c>
      <c r="Q2951" s="12"/>
      <c r="R2951" s="12"/>
    </row>
    <row r="2952" spans="1:18" hidden="1" x14ac:dyDescent="0.3">
      <c r="A2952" s="12"/>
      <c r="B2952" s="12"/>
      <c r="C2952" s="12" t="str">
        <f t="shared" si="278"/>
        <v/>
      </c>
      <c r="D2952" s="12"/>
      <c r="E2952" s="12"/>
      <c r="F2952" s="12"/>
      <c r="G2952" s="12" t="str">
        <f t="shared" si="279"/>
        <v/>
      </c>
      <c r="H2952" s="12"/>
      <c r="I2952" s="12"/>
      <c r="J2952" s="12"/>
      <c r="K2952" s="12">
        <f t="shared" si="280"/>
        <v>0</v>
      </c>
      <c r="L2952" s="12"/>
      <c r="M2952" s="12"/>
      <c r="N2952" s="12" t="b">
        <f t="shared" si="281"/>
        <v>1</v>
      </c>
      <c r="O2952" s="12" t="e">
        <f>VLOOKUP(G2952,[1]CTDaoKhung!$C$5:$L$726,2,0)</f>
        <v>#N/A</v>
      </c>
      <c r="P2952" s="12" t="e">
        <f t="shared" si="282"/>
        <v>#N/A</v>
      </c>
      <c r="Q2952" s="12"/>
      <c r="R2952" s="12"/>
    </row>
    <row r="2953" spans="1:18" hidden="1" x14ac:dyDescent="0.3">
      <c r="A2953" s="12"/>
      <c r="B2953" s="12"/>
      <c r="C2953" s="12" t="str">
        <f t="shared" si="278"/>
        <v/>
      </c>
      <c r="D2953" s="12"/>
      <c r="E2953" s="12"/>
      <c r="F2953" s="12"/>
      <c r="G2953" s="12" t="str">
        <f t="shared" si="279"/>
        <v/>
      </c>
      <c r="H2953" s="12"/>
      <c r="I2953" s="12"/>
      <c r="J2953" s="12"/>
      <c r="K2953" s="12">
        <f t="shared" si="280"/>
        <v>0</v>
      </c>
      <c r="L2953" s="12"/>
      <c r="M2953" s="12"/>
      <c r="N2953" s="12" t="b">
        <f t="shared" si="281"/>
        <v>1</v>
      </c>
      <c r="O2953" s="12" t="e">
        <f>VLOOKUP(G2953,[1]CTDaoKhung!$C$5:$L$726,2,0)</f>
        <v>#N/A</v>
      </c>
      <c r="P2953" s="12" t="e">
        <f t="shared" si="282"/>
        <v>#N/A</v>
      </c>
      <c r="Q2953" s="12"/>
      <c r="R2953" s="12"/>
    </row>
    <row r="2954" spans="1:18" hidden="1" x14ac:dyDescent="0.3">
      <c r="A2954" s="12"/>
      <c r="B2954" s="12"/>
      <c r="C2954" s="12" t="str">
        <f t="shared" si="278"/>
        <v/>
      </c>
      <c r="D2954" s="12"/>
      <c r="E2954" s="12"/>
      <c r="F2954" s="12"/>
      <c r="G2954" s="12" t="str">
        <f t="shared" si="279"/>
        <v/>
      </c>
      <c r="H2954" s="12"/>
      <c r="I2954" s="12"/>
      <c r="J2954" s="12"/>
      <c r="K2954" s="12">
        <f t="shared" si="280"/>
        <v>0</v>
      </c>
      <c r="L2954" s="12"/>
      <c r="M2954" s="12"/>
      <c r="N2954" s="12" t="b">
        <f t="shared" si="281"/>
        <v>1</v>
      </c>
      <c r="O2954" s="12" t="e">
        <f>VLOOKUP(G2954,[1]CTDaoKhung!$C$5:$L$726,2,0)</f>
        <v>#N/A</v>
      </c>
      <c r="P2954" s="12" t="e">
        <f t="shared" si="282"/>
        <v>#N/A</v>
      </c>
      <c r="Q2954" s="12"/>
      <c r="R2954" s="12"/>
    </row>
    <row r="2955" spans="1:18" hidden="1" x14ac:dyDescent="0.3">
      <c r="A2955" s="12"/>
      <c r="B2955" s="12"/>
      <c r="C2955" s="12" t="str">
        <f t="shared" si="278"/>
        <v/>
      </c>
      <c r="D2955" s="12"/>
      <c r="E2955" s="12"/>
      <c r="F2955" s="12"/>
      <c r="G2955" s="12" t="str">
        <f t="shared" si="279"/>
        <v/>
      </c>
      <c r="H2955" s="12"/>
      <c r="I2955" s="12"/>
      <c r="J2955" s="12"/>
      <c r="K2955" s="12">
        <f t="shared" si="280"/>
        <v>0</v>
      </c>
      <c r="L2955" s="12"/>
      <c r="M2955" s="12"/>
      <c r="N2955" s="12" t="b">
        <f t="shared" si="281"/>
        <v>1</v>
      </c>
      <c r="O2955" s="12" t="e">
        <f>VLOOKUP(G2955,[1]CTDaoKhung!$C$5:$L$726,2,0)</f>
        <v>#N/A</v>
      </c>
      <c r="P2955" s="12" t="e">
        <f t="shared" si="282"/>
        <v>#N/A</v>
      </c>
      <c r="Q2955" s="12"/>
      <c r="R2955" s="12"/>
    </row>
    <row r="2956" spans="1:18" hidden="1" x14ac:dyDescent="0.3">
      <c r="A2956" s="12"/>
      <c r="B2956" s="12"/>
      <c r="C2956" s="12" t="str">
        <f t="shared" si="278"/>
        <v/>
      </c>
      <c r="D2956" s="12"/>
      <c r="E2956" s="12"/>
      <c r="F2956" s="12"/>
      <c r="G2956" s="12" t="str">
        <f t="shared" si="279"/>
        <v/>
      </c>
      <c r="H2956" s="12"/>
      <c r="I2956" s="12"/>
      <c r="J2956" s="12"/>
      <c r="K2956" s="12">
        <f t="shared" si="280"/>
        <v>0</v>
      </c>
      <c r="L2956" s="12"/>
      <c r="M2956" s="12"/>
      <c r="N2956" s="12" t="b">
        <f t="shared" si="281"/>
        <v>1</v>
      </c>
      <c r="O2956" s="12" t="e">
        <f>VLOOKUP(G2956,[1]CTDaoKhung!$C$5:$L$726,2,0)</f>
        <v>#N/A</v>
      </c>
      <c r="P2956" s="12" t="e">
        <f t="shared" si="282"/>
        <v>#N/A</v>
      </c>
      <c r="Q2956" s="12"/>
      <c r="R2956" s="12"/>
    </row>
    <row r="2957" spans="1:18" hidden="1" x14ac:dyDescent="0.3">
      <c r="A2957" s="12"/>
      <c r="B2957" s="12"/>
      <c r="C2957" s="12" t="str">
        <f t="shared" si="278"/>
        <v/>
      </c>
      <c r="D2957" s="12"/>
      <c r="E2957" s="12"/>
      <c r="F2957" s="12"/>
      <c r="G2957" s="12" t="str">
        <f t="shared" si="279"/>
        <v/>
      </c>
      <c r="H2957" s="12"/>
      <c r="I2957" s="12"/>
      <c r="J2957" s="12"/>
      <c r="K2957" s="12">
        <f t="shared" si="280"/>
        <v>0</v>
      </c>
      <c r="L2957" s="12"/>
      <c r="M2957" s="12"/>
      <c r="N2957" s="12" t="b">
        <f t="shared" si="281"/>
        <v>1</v>
      </c>
      <c r="O2957" s="12" t="e">
        <f>VLOOKUP(G2957,[1]CTDaoKhung!$C$5:$L$726,2,0)</f>
        <v>#N/A</v>
      </c>
      <c r="P2957" s="12" t="e">
        <f t="shared" si="282"/>
        <v>#N/A</v>
      </c>
      <c r="Q2957" s="12"/>
      <c r="R2957" s="12"/>
    </row>
    <row r="2958" spans="1:18" hidden="1" x14ac:dyDescent="0.3">
      <c r="A2958" s="12"/>
      <c r="B2958" s="12"/>
      <c r="C2958" s="12" t="str">
        <f t="shared" si="278"/>
        <v/>
      </c>
      <c r="D2958" s="12"/>
      <c r="E2958" s="12"/>
      <c r="F2958" s="12"/>
      <c r="G2958" s="12" t="str">
        <f t="shared" si="279"/>
        <v/>
      </c>
      <c r="H2958" s="12"/>
      <c r="I2958" s="12"/>
      <c r="J2958" s="12"/>
      <c r="K2958" s="12">
        <f t="shared" si="280"/>
        <v>0</v>
      </c>
      <c r="L2958" s="12"/>
      <c r="M2958" s="12"/>
      <c r="N2958" s="12" t="b">
        <f t="shared" si="281"/>
        <v>1</v>
      </c>
      <c r="O2958" s="12" t="e">
        <f>VLOOKUP(G2958,[1]CTDaoKhung!$C$5:$L$726,2,0)</f>
        <v>#N/A</v>
      </c>
      <c r="P2958" s="12" t="e">
        <f t="shared" si="282"/>
        <v>#N/A</v>
      </c>
      <c r="Q2958" s="12"/>
      <c r="R2958" s="12"/>
    </row>
    <row r="2959" spans="1:18" hidden="1" x14ac:dyDescent="0.3">
      <c r="A2959" s="12"/>
      <c r="B2959" s="12"/>
      <c r="C2959" s="12" t="str">
        <f t="shared" si="278"/>
        <v/>
      </c>
      <c r="D2959" s="12"/>
      <c r="E2959" s="12"/>
      <c r="F2959" s="12"/>
      <c r="G2959" s="12" t="str">
        <f t="shared" si="279"/>
        <v/>
      </c>
      <c r="H2959" s="12"/>
      <c r="I2959" s="12"/>
      <c r="J2959" s="12"/>
      <c r="K2959" s="12">
        <f t="shared" si="280"/>
        <v>0</v>
      </c>
      <c r="L2959" s="12"/>
      <c r="M2959" s="12"/>
      <c r="N2959" s="12" t="b">
        <f t="shared" si="281"/>
        <v>1</v>
      </c>
      <c r="O2959" s="12" t="e">
        <f>VLOOKUP(G2959,[1]CTDaoKhung!$C$5:$L$726,2,0)</f>
        <v>#N/A</v>
      </c>
      <c r="P2959" s="12" t="e">
        <f t="shared" si="282"/>
        <v>#N/A</v>
      </c>
      <c r="Q2959" s="12"/>
      <c r="R2959" s="12"/>
    </row>
    <row r="2960" spans="1:18" hidden="1" x14ac:dyDescent="0.3">
      <c r="A2960" s="12"/>
      <c r="B2960" s="12"/>
      <c r="C2960" s="12" t="str">
        <f t="shared" si="278"/>
        <v/>
      </c>
      <c r="D2960" s="12"/>
      <c r="E2960" s="12"/>
      <c r="F2960" s="12"/>
      <c r="G2960" s="12" t="str">
        <f t="shared" si="279"/>
        <v/>
      </c>
      <c r="H2960" s="12"/>
      <c r="I2960" s="12"/>
      <c r="J2960" s="12"/>
      <c r="K2960" s="12">
        <f t="shared" si="280"/>
        <v>0</v>
      </c>
      <c r="L2960" s="12"/>
      <c r="M2960" s="12"/>
      <c r="N2960" s="12" t="b">
        <f t="shared" si="281"/>
        <v>1</v>
      </c>
      <c r="O2960" s="12" t="e">
        <f>VLOOKUP(G2960,[1]CTDaoKhung!$C$5:$L$726,2,0)</f>
        <v>#N/A</v>
      </c>
      <c r="P2960" s="12" t="e">
        <f t="shared" si="282"/>
        <v>#N/A</v>
      </c>
      <c r="Q2960" s="12"/>
      <c r="R2960" s="12"/>
    </row>
    <row r="2961" spans="1:18" hidden="1" x14ac:dyDescent="0.3">
      <c r="A2961" s="12"/>
      <c r="B2961" s="12"/>
      <c r="C2961" s="12" t="str">
        <f t="shared" si="278"/>
        <v/>
      </c>
      <c r="D2961" s="12"/>
      <c r="E2961" s="12"/>
      <c r="F2961" s="12"/>
      <c r="G2961" s="12" t="str">
        <f t="shared" si="279"/>
        <v/>
      </c>
      <c r="H2961" s="12"/>
      <c r="I2961" s="12"/>
      <c r="J2961" s="12"/>
      <c r="K2961" s="12">
        <f t="shared" si="280"/>
        <v>0</v>
      </c>
      <c r="L2961" s="12"/>
      <c r="M2961" s="12"/>
      <c r="N2961" s="12" t="b">
        <f t="shared" si="281"/>
        <v>1</v>
      </c>
      <c r="O2961" s="12" t="e">
        <f>VLOOKUP(G2961,[1]CTDaoKhung!$C$5:$L$726,2,0)</f>
        <v>#N/A</v>
      </c>
      <c r="P2961" s="12" t="e">
        <f t="shared" si="282"/>
        <v>#N/A</v>
      </c>
      <c r="Q2961" s="12"/>
      <c r="R2961" s="12"/>
    </row>
    <row r="2962" spans="1:18" hidden="1" x14ac:dyDescent="0.3">
      <c r="A2962" s="12"/>
      <c r="B2962" s="12"/>
      <c r="C2962" s="12" t="str">
        <f t="shared" ref="C2962:C3025" si="283">MID(F2962,5,2)</f>
        <v/>
      </c>
      <c r="D2962" s="12"/>
      <c r="E2962" s="12"/>
      <c r="F2962" s="12"/>
      <c r="G2962" s="12" t="str">
        <f t="shared" si="279"/>
        <v/>
      </c>
      <c r="H2962" s="12"/>
      <c r="I2962" s="12"/>
      <c r="J2962" s="12"/>
      <c r="K2962" s="12">
        <f t="shared" si="280"/>
        <v>0</v>
      </c>
      <c r="L2962" s="12"/>
      <c r="M2962" s="12"/>
      <c r="N2962" s="12" t="b">
        <f t="shared" si="281"/>
        <v>1</v>
      </c>
      <c r="O2962" s="12" t="e">
        <f>VLOOKUP(G2962,[1]CTDaoKhung!$C$5:$L$726,2,0)</f>
        <v>#N/A</v>
      </c>
      <c r="P2962" s="12" t="e">
        <f t="shared" si="282"/>
        <v>#N/A</v>
      </c>
      <c r="Q2962" s="12"/>
      <c r="R2962" s="12"/>
    </row>
    <row r="2963" spans="1:18" hidden="1" x14ac:dyDescent="0.3">
      <c r="A2963" s="12"/>
      <c r="B2963" s="12"/>
      <c r="C2963" s="12" t="str">
        <f t="shared" si="283"/>
        <v/>
      </c>
      <c r="D2963" s="12"/>
      <c r="E2963" s="12"/>
      <c r="F2963" s="12"/>
      <c r="G2963" s="12" t="str">
        <f t="shared" si="279"/>
        <v/>
      </c>
      <c r="H2963" s="12"/>
      <c r="I2963" s="12"/>
      <c r="J2963" s="12"/>
      <c r="K2963" s="12">
        <f t="shared" si="280"/>
        <v>0</v>
      </c>
      <c r="L2963" s="12"/>
      <c r="M2963" s="12"/>
      <c r="N2963" s="12" t="b">
        <f t="shared" si="281"/>
        <v>1</v>
      </c>
      <c r="O2963" s="12" t="e">
        <f>VLOOKUP(G2963,[1]CTDaoKhung!$C$5:$L$726,2,0)</f>
        <v>#N/A</v>
      </c>
      <c r="P2963" s="12" t="e">
        <f t="shared" si="282"/>
        <v>#N/A</v>
      </c>
      <c r="Q2963" s="12"/>
      <c r="R2963" s="12"/>
    </row>
    <row r="2964" spans="1:18" hidden="1" x14ac:dyDescent="0.3">
      <c r="A2964" s="12"/>
      <c r="B2964" s="12"/>
      <c r="C2964" s="12" t="str">
        <f t="shared" si="283"/>
        <v/>
      </c>
      <c r="D2964" s="12"/>
      <c r="E2964" s="12"/>
      <c r="F2964" s="12"/>
      <c r="G2964" s="12" t="str">
        <f t="shared" si="279"/>
        <v/>
      </c>
      <c r="H2964" s="12"/>
      <c r="I2964" s="12"/>
      <c r="J2964" s="12"/>
      <c r="K2964" s="12">
        <f t="shared" si="280"/>
        <v>0</v>
      </c>
      <c r="L2964" s="12"/>
      <c r="M2964" s="12"/>
      <c r="N2964" s="12" t="b">
        <f t="shared" si="281"/>
        <v>1</v>
      </c>
      <c r="O2964" s="12" t="e">
        <f>VLOOKUP(G2964,[1]CTDaoKhung!$C$5:$L$726,2,0)</f>
        <v>#N/A</v>
      </c>
      <c r="P2964" s="12" t="e">
        <f t="shared" si="282"/>
        <v>#N/A</v>
      </c>
      <c r="Q2964" s="12"/>
      <c r="R2964" s="12"/>
    </row>
    <row r="2965" spans="1:18" hidden="1" x14ac:dyDescent="0.3">
      <c r="A2965" s="12"/>
      <c r="B2965" s="12"/>
      <c r="C2965" s="12" t="str">
        <f t="shared" si="283"/>
        <v/>
      </c>
      <c r="D2965" s="12"/>
      <c r="E2965" s="12"/>
      <c r="F2965" s="12"/>
      <c r="G2965" s="12" t="str">
        <f t="shared" si="279"/>
        <v/>
      </c>
      <c r="H2965" s="12"/>
      <c r="I2965" s="12"/>
      <c r="J2965" s="12"/>
      <c r="K2965" s="12">
        <f t="shared" si="280"/>
        <v>0</v>
      </c>
      <c r="L2965" s="12"/>
      <c r="M2965" s="12"/>
      <c r="N2965" s="12" t="b">
        <f t="shared" si="281"/>
        <v>1</v>
      </c>
      <c r="O2965" s="12" t="e">
        <f>VLOOKUP(G2965,[1]CTDaoKhung!$C$5:$L$726,2,0)</f>
        <v>#N/A</v>
      </c>
      <c r="P2965" s="12" t="e">
        <f t="shared" si="282"/>
        <v>#N/A</v>
      </c>
      <c r="Q2965" s="12"/>
      <c r="R2965" s="12"/>
    </row>
    <row r="2966" spans="1:18" hidden="1" x14ac:dyDescent="0.3">
      <c r="A2966" s="12"/>
      <c r="B2966" s="12"/>
      <c r="C2966" s="12" t="str">
        <f t="shared" si="283"/>
        <v/>
      </c>
      <c r="D2966" s="12"/>
      <c r="E2966" s="12"/>
      <c r="F2966" s="12"/>
      <c r="G2966" s="12" t="str">
        <f t="shared" si="279"/>
        <v/>
      </c>
      <c r="H2966" s="12"/>
      <c r="I2966" s="12"/>
      <c r="J2966" s="12"/>
      <c r="K2966" s="12">
        <f t="shared" si="280"/>
        <v>0</v>
      </c>
      <c r="L2966" s="12"/>
      <c r="M2966" s="12"/>
      <c r="N2966" s="12" t="b">
        <f t="shared" si="281"/>
        <v>1</v>
      </c>
      <c r="O2966" s="12" t="e">
        <f>VLOOKUP(G2966,[1]CTDaoKhung!$C$5:$L$726,2,0)</f>
        <v>#N/A</v>
      </c>
      <c r="P2966" s="12" t="e">
        <f t="shared" si="282"/>
        <v>#N/A</v>
      </c>
      <c r="Q2966" s="12"/>
      <c r="R2966" s="12"/>
    </row>
    <row r="2967" spans="1:18" hidden="1" x14ac:dyDescent="0.3">
      <c r="A2967" s="12"/>
      <c r="B2967" s="12"/>
      <c r="C2967" s="12" t="str">
        <f t="shared" si="283"/>
        <v/>
      </c>
      <c r="D2967" s="12"/>
      <c r="E2967" s="12"/>
      <c r="F2967" s="12"/>
      <c r="G2967" s="12" t="str">
        <f t="shared" si="279"/>
        <v/>
      </c>
      <c r="H2967" s="12"/>
      <c r="I2967" s="12"/>
      <c r="J2967" s="12"/>
      <c r="K2967" s="12">
        <f t="shared" si="280"/>
        <v>0</v>
      </c>
      <c r="L2967" s="12"/>
      <c r="M2967" s="12"/>
      <c r="N2967" s="12" t="b">
        <f t="shared" si="281"/>
        <v>1</v>
      </c>
      <c r="O2967" s="12" t="e">
        <f>VLOOKUP(G2967,[1]CTDaoKhung!$C$5:$L$726,2,0)</f>
        <v>#N/A</v>
      </c>
      <c r="P2967" s="12" t="e">
        <f t="shared" si="282"/>
        <v>#N/A</v>
      </c>
      <c r="Q2967" s="12"/>
      <c r="R2967" s="12"/>
    </row>
    <row r="2968" spans="1:18" hidden="1" x14ac:dyDescent="0.3">
      <c r="A2968" s="12"/>
      <c r="B2968" s="12"/>
      <c r="C2968" s="12" t="str">
        <f t="shared" si="283"/>
        <v/>
      </c>
      <c r="D2968" s="12"/>
      <c r="E2968" s="12"/>
      <c r="F2968" s="12"/>
      <c r="G2968" s="12" t="str">
        <f t="shared" si="279"/>
        <v/>
      </c>
      <c r="H2968" s="12"/>
      <c r="I2968" s="12"/>
      <c r="J2968" s="12"/>
      <c r="K2968" s="12">
        <f t="shared" si="280"/>
        <v>0</v>
      </c>
      <c r="L2968" s="12"/>
      <c r="M2968" s="12"/>
      <c r="N2968" s="12" t="b">
        <f t="shared" si="281"/>
        <v>1</v>
      </c>
      <c r="O2968" s="12" t="e">
        <f>VLOOKUP(G2968,[1]CTDaoKhung!$C$5:$L$726,2,0)</f>
        <v>#N/A</v>
      </c>
      <c r="P2968" s="12" t="e">
        <f t="shared" si="282"/>
        <v>#N/A</v>
      </c>
      <c r="Q2968" s="12"/>
      <c r="R2968" s="12"/>
    </row>
    <row r="2969" spans="1:18" hidden="1" x14ac:dyDescent="0.3">
      <c r="A2969" s="12"/>
      <c r="B2969" s="12"/>
      <c r="C2969" s="12" t="str">
        <f t="shared" si="283"/>
        <v/>
      </c>
      <c r="D2969" s="12"/>
      <c r="E2969" s="12"/>
      <c r="F2969" s="12"/>
      <c r="G2969" s="12" t="str">
        <f t="shared" si="279"/>
        <v/>
      </c>
      <c r="H2969" s="12"/>
      <c r="I2969" s="12"/>
      <c r="J2969" s="12"/>
      <c r="K2969" s="12">
        <f t="shared" si="280"/>
        <v>0</v>
      </c>
      <c r="L2969" s="12"/>
      <c r="M2969" s="12"/>
      <c r="N2969" s="12" t="b">
        <f t="shared" si="281"/>
        <v>1</v>
      </c>
      <c r="O2969" s="12" t="e">
        <f>VLOOKUP(G2969,[1]CTDaoKhung!$C$5:$L$726,2,0)</f>
        <v>#N/A</v>
      </c>
      <c r="P2969" s="12" t="e">
        <f t="shared" si="282"/>
        <v>#N/A</v>
      </c>
      <c r="Q2969" s="12"/>
      <c r="R2969" s="12"/>
    </row>
    <row r="2970" spans="1:18" hidden="1" x14ac:dyDescent="0.3">
      <c r="A2970" s="12"/>
      <c r="B2970" s="12"/>
      <c r="C2970" s="12" t="str">
        <f t="shared" si="283"/>
        <v/>
      </c>
      <c r="D2970" s="12"/>
      <c r="E2970" s="12"/>
      <c r="F2970" s="12"/>
      <c r="G2970" s="12" t="str">
        <f t="shared" si="279"/>
        <v/>
      </c>
      <c r="H2970" s="12"/>
      <c r="I2970" s="12"/>
      <c r="J2970" s="12"/>
      <c r="K2970" s="12">
        <f t="shared" si="280"/>
        <v>0</v>
      </c>
      <c r="L2970" s="12"/>
      <c r="M2970" s="12"/>
      <c r="N2970" s="12" t="b">
        <f t="shared" si="281"/>
        <v>1</v>
      </c>
      <c r="O2970" s="12" t="e">
        <f>VLOOKUP(G2970,[1]CTDaoKhung!$C$5:$L$726,2,0)</f>
        <v>#N/A</v>
      </c>
      <c r="P2970" s="12" t="e">
        <f t="shared" si="282"/>
        <v>#N/A</v>
      </c>
      <c r="Q2970" s="12"/>
      <c r="R2970" s="12"/>
    </row>
    <row r="2971" spans="1:18" hidden="1" x14ac:dyDescent="0.3">
      <c r="A2971" s="12"/>
      <c r="B2971" s="12"/>
      <c r="C2971" s="12" t="str">
        <f t="shared" si="283"/>
        <v/>
      </c>
      <c r="D2971" s="12"/>
      <c r="E2971" s="12"/>
      <c r="F2971" s="12"/>
      <c r="G2971" s="12" t="str">
        <f t="shared" si="279"/>
        <v/>
      </c>
      <c r="H2971" s="12"/>
      <c r="I2971" s="12"/>
      <c r="J2971" s="12"/>
      <c r="K2971" s="12">
        <f t="shared" si="280"/>
        <v>0</v>
      </c>
      <c r="L2971" s="12"/>
      <c r="M2971" s="12"/>
      <c r="N2971" s="12" t="b">
        <f t="shared" si="281"/>
        <v>1</v>
      </c>
      <c r="O2971" s="12" t="e">
        <f>VLOOKUP(G2971,[1]CTDaoKhung!$C$5:$L$726,2,0)</f>
        <v>#N/A</v>
      </c>
      <c r="P2971" s="12" t="e">
        <f t="shared" si="282"/>
        <v>#N/A</v>
      </c>
      <c r="Q2971" s="12"/>
      <c r="R2971" s="12"/>
    </row>
    <row r="2972" spans="1:18" hidden="1" x14ac:dyDescent="0.3">
      <c r="A2972" s="12"/>
      <c r="B2972" s="12"/>
      <c r="C2972" s="12" t="str">
        <f t="shared" si="283"/>
        <v/>
      </c>
      <c r="D2972" s="12"/>
      <c r="E2972" s="12"/>
      <c r="F2972" s="12"/>
      <c r="G2972" s="12" t="str">
        <f t="shared" si="279"/>
        <v/>
      </c>
      <c r="H2972" s="12"/>
      <c r="I2972" s="12"/>
      <c r="J2972" s="12"/>
      <c r="K2972" s="12">
        <f t="shared" si="280"/>
        <v>0</v>
      </c>
      <c r="L2972" s="12"/>
      <c r="M2972" s="12"/>
      <c r="N2972" s="12" t="b">
        <f t="shared" si="281"/>
        <v>1</v>
      </c>
      <c r="O2972" s="12" t="e">
        <f>VLOOKUP(G2972,[1]CTDaoKhung!$C$5:$L$726,2,0)</f>
        <v>#N/A</v>
      </c>
      <c r="P2972" s="12" t="e">
        <f t="shared" si="282"/>
        <v>#N/A</v>
      </c>
      <c r="Q2972" s="12"/>
      <c r="R2972" s="12"/>
    </row>
    <row r="2973" spans="1:18" hidden="1" x14ac:dyDescent="0.3">
      <c r="A2973" s="12"/>
      <c r="B2973" s="12"/>
      <c r="C2973" s="12" t="str">
        <f t="shared" si="283"/>
        <v/>
      </c>
      <c r="D2973" s="12"/>
      <c r="E2973" s="12"/>
      <c r="F2973" s="12"/>
      <c r="G2973" s="12" t="str">
        <f t="shared" si="279"/>
        <v/>
      </c>
      <c r="H2973" s="12"/>
      <c r="I2973" s="12"/>
      <c r="J2973" s="12"/>
      <c r="K2973" s="12">
        <f t="shared" si="280"/>
        <v>0</v>
      </c>
      <c r="L2973" s="12"/>
      <c r="M2973" s="12"/>
      <c r="N2973" s="12" t="b">
        <f t="shared" si="281"/>
        <v>1</v>
      </c>
      <c r="O2973" s="12" t="e">
        <f>VLOOKUP(G2973,[1]CTDaoKhung!$C$5:$L$726,2,0)</f>
        <v>#N/A</v>
      </c>
      <c r="P2973" s="12" t="e">
        <f t="shared" si="282"/>
        <v>#N/A</v>
      </c>
      <c r="Q2973" s="12"/>
      <c r="R2973" s="12"/>
    </row>
    <row r="2974" spans="1:18" hidden="1" x14ac:dyDescent="0.3">
      <c r="A2974" s="12"/>
      <c r="B2974" s="12"/>
      <c r="C2974" s="12" t="str">
        <f t="shared" si="283"/>
        <v/>
      </c>
      <c r="D2974" s="12"/>
      <c r="E2974" s="12"/>
      <c r="F2974" s="12"/>
      <c r="G2974" s="12" t="str">
        <f t="shared" si="279"/>
        <v/>
      </c>
      <c r="H2974" s="12"/>
      <c r="I2974" s="12"/>
      <c r="J2974" s="12"/>
      <c r="K2974" s="12">
        <f t="shared" si="280"/>
        <v>0</v>
      </c>
      <c r="L2974" s="12"/>
      <c r="M2974" s="12"/>
      <c r="N2974" s="12" t="b">
        <f t="shared" si="281"/>
        <v>1</v>
      </c>
      <c r="O2974" s="12" t="e">
        <f>VLOOKUP(G2974,[1]CTDaoKhung!$C$5:$L$726,2,0)</f>
        <v>#N/A</v>
      </c>
      <c r="P2974" s="12" t="e">
        <f t="shared" si="282"/>
        <v>#N/A</v>
      </c>
      <c r="Q2974" s="12"/>
      <c r="R2974" s="12"/>
    </row>
    <row r="2975" spans="1:18" hidden="1" x14ac:dyDescent="0.3">
      <c r="A2975" s="12"/>
      <c r="B2975" s="12"/>
      <c r="C2975" s="12" t="str">
        <f t="shared" si="283"/>
        <v/>
      </c>
      <c r="D2975" s="12"/>
      <c r="E2975" s="12"/>
      <c r="F2975" s="12"/>
      <c r="G2975" s="12" t="str">
        <f t="shared" si="279"/>
        <v/>
      </c>
      <c r="H2975" s="12"/>
      <c r="I2975" s="12"/>
      <c r="J2975" s="12"/>
      <c r="K2975" s="12">
        <f t="shared" si="280"/>
        <v>0</v>
      </c>
      <c r="L2975" s="12"/>
      <c r="M2975" s="12"/>
      <c r="N2975" s="12" t="b">
        <f t="shared" si="281"/>
        <v>1</v>
      </c>
      <c r="O2975" s="12" t="e">
        <f>VLOOKUP(G2975,[1]CTDaoKhung!$C$5:$L$726,2,0)</f>
        <v>#N/A</v>
      </c>
      <c r="P2975" s="12" t="e">
        <f t="shared" si="282"/>
        <v>#N/A</v>
      </c>
      <c r="Q2975" s="12"/>
      <c r="R2975" s="12"/>
    </row>
    <row r="2976" spans="1:18" hidden="1" x14ac:dyDescent="0.3">
      <c r="A2976" s="12"/>
      <c r="B2976" s="12"/>
      <c r="C2976" s="12" t="str">
        <f t="shared" si="283"/>
        <v/>
      </c>
      <c r="D2976" s="12"/>
      <c r="E2976" s="12"/>
      <c r="F2976" s="12"/>
      <c r="G2976" s="12" t="str">
        <f t="shared" si="279"/>
        <v/>
      </c>
      <c r="H2976" s="12"/>
      <c r="I2976" s="12"/>
      <c r="J2976" s="12"/>
      <c r="K2976" s="12">
        <f t="shared" si="280"/>
        <v>0</v>
      </c>
      <c r="L2976" s="12"/>
      <c r="M2976" s="12"/>
      <c r="N2976" s="12" t="b">
        <f t="shared" si="281"/>
        <v>1</v>
      </c>
      <c r="O2976" s="12" t="e">
        <f>VLOOKUP(G2976,[1]CTDaoKhung!$C$5:$L$726,2,0)</f>
        <v>#N/A</v>
      </c>
      <c r="P2976" s="12" t="e">
        <f t="shared" si="282"/>
        <v>#N/A</v>
      </c>
      <c r="Q2976" s="12"/>
      <c r="R2976" s="12"/>
    </row>
    <row r="2977" spans="1:18" hidden="1" x14ac:dyDescent="0.3">
      <c r="A2977" s="12"/>
      <c r="B2977" s="12"/>
      <c r="C2977" s="12" t="str">
        <f t="shared" si="283"/>
        <v/>
      </c>
      <c r="D2977" s="12"/>
      <c r="E2977" s="12"/>
      <c r="F2977" s="12"/>
      <c r="G2977" s="12" t="str">
        <f t="shared" si="279"/>
        <v/>
      </c>
      <c r="H2977" s="12"/>
      <c r="I2977" s="12"/>
      <c r="J2977" s="12"/>
      <c r="K2977" s="12">
        <f t="shared" si="280"/>
        <v>0</v>
      </c>
      <c r="L2977" s="12"/>
      <c r="M2977" s="12"/>
      <c r="N2977" s="12" t="b">
        <f t="shared" si="281"/>
        <v>1</v>
      </c>
      <c r="O2977" s="12" t="e">
        <f>VLOOKUP(G2977,[1]CTDaoKhung!$C$5:$L$726,2,0)</f>
        <v>#N/A</v>
      </c>
      <c r="P2977" s="12" t="e">
        <f t="shared" si="282"/>
        <v>#N/A</v>
      </c>
      <c r="Q2977" s="12"/>
      <c r="R2977" s="12"/>
    </row>
    <row r="2978" spans="1:18" hidden="1" x14ac:dyDescent="0.3">
      <c r="A2978" s="12"/>
      <c r="B2978" s="12"/>
      <c r="C2978" s="12" t="str">
        <f t="shared" si="283"/>
        <v/>
      </c>
      <c r="D2978" s="12"/>
      <c r="E2978" s="12"/>
      <c r="F2978" s="12"/>
      <c r="G2978" s="12" t="str">
        <f t="shared" si="279"/>
        <v/>
      </c>
      <c r="H2978" s="12"/>
      <c r="I2978" s="12"/>
      <c r="J2978" s="12"/>
      <c r="K2978" s="12">
        <f t="shared" si="280"/>
        <v>0</v>
      </c>
      <c r="L2978" s="12"/>
      <c r="M2978" s="12"/>
      <c r="N2978" s="12" t="b">
        <f t="shared" si="281"/>
        <v>1</v>
      </c>
      <c r="O2978" s="12" t="e">
        <f>VLOOKUP(G2978,[1]CTDaoKhung!$C$5:$L$726,2,0)</f>
        <v>#N/A</v>
      </c>
      <c r="P2978" s="12" t="e">
        <f t="shared" si="282"/>
        <v>#N/A</v>
      </c>
      <c r="Q2978" s="12"/>
      <c r="R2978" s="12"/>
    </row>
    <row r="2979" spans="1:18" hidden="1" x14ac:dyDescent="0.3">
      <c r="A2979" s="12"/>
      <c r="B2979" s="12"/>
      <c r="C2979" s="12" t="str">
        <f t="shared" si="283"/>
        <v/>
      </c>
      <c r="D2979" s="12"/>
      <c r="E2979" s="12"/>
      <c r="F2979" s="12"/>
      <c r="G2979" s="12" t="str">
        <f t="shared" si="279"/>
        <v/>
      </c>
      <c r="H2979" s="12"/>
      <c r="I2979" s="12"/>
      <c r="J2979" s="12"/>
      <c r="K2979" s="12">
        <f t="shared" si="280"/>
        <v>0</v>
      </c>
      <c r="L2979" s="12"/>
      <c r="M2979" s="12"/>
      <c r="N2979" s="12" t="b">
        <f t="shared" si="281"/>
        <v>1</v>
      </c>
      <c r="O2979" s="12" t="e">
        <f>VLOOKUP(G2979,[1]CTDaoKhung!$C$5:$L$726,2,0)</f>
        <v>#N/A</v>
      </c>
      <c r="P2979" s="12" t="e">
        <f t="shared" si="282"/>
        <v>#N/A</v>
      </c>
      <c r="Q2979" s="12"/>
      <c r="R2979" s="12"/>
    </row>
    <row r="2980" spans="1:18" hidden="1" x14ac:dyDescent="0.3">
      <c r="A2980" s="12"/>
      <c r="B2980" s="12"/>
      <c r="C2980" s="12" t="str">
        <f t="shared" si="283"/>
        <v/>
      </c>
      <c r="D2980" s="12"/>
      <c r="E2980" s="12"/>
      <c r="F2980" s="12"/>
      <c r="G2980" s="12" t="str">
        <f t="shared" si="279"/>
        <v/>
      </c>
      <c r="H2980" s="12"/>
      <c r="I2980" s="12"/>
      <c r="J2980" s="12"/>
      <c r="K2980" s="12">
        <f t="shared" si="280"/>
        <v>0</v>
      </c>
      <c r="L2980" s="12"/>
      <c r="M2980" s="12"/>
      <c r="N2980" s="12" t="b">
        <f t="shared" si="281"/>
        <v>1</v>
      </c>
      <c r="O2980" s="12" t="e">
        <f>VLOOKUP(G2980,[1]CTDaoKhung!$C$5:$L$726,2,0)</f>
        <v>#N/A</v>
      </c>
      <c r="P2980" s="12" t="e">
        <f t="shared" si="282"/>
        <v>#N/A</v>
      </c>
      <c r="Q2980" s="12"/>
      <c r="R2980" s="12"/>
    </row>
    <row r="2981" spans="1:18" hidden="1" x14ac:dyDescent="0.3">
      <c r="A2981" s="12"/>
      <c r="B2981" s="12"/>
      <c r="C2981" s="12" t="str">
        <f t="shared" si="283"/>
        <v/>
      </c>
      <c r="D2981" s="12"/>
      <c r="E2981" s="12"/>
      <c r="F2981" s="12"/>
      <c r="G2981" s="12" t="str">
        <f t="shared" si="279"/>
        <v/>
      </c>
      <c r="H2981" s="12"/>
      <c r="I2981" s="12"/>
      <c r="J2981" s="12"/>
      <c r="K2981" s="12">
        <f t="shared" si="280"/>
        <v>0</v>
      </c>
      <c r="L2981" s="12"/>
      <c r="M2981" s="12"/>
      <c r="N2981" s="12" t="b">
        <f t="shared" si="281"/>
        <v>1</v>
      </c>
      <c r="O2981" s="12" t="e">
        <f>VLOOKUP(G2981,[1]CTDaoKhung!$C$5:$L$726,2,0)</f>
        <v>#N/A</v>
      </c>
      <c r="P2981" s="12" t="e">
        <f t="shared" si="282"/>
        <v>#N/A</v>
      </c>
      <c r="Q2981" s="12"/>
      <c r="R2981" s="12"/>
    </row>
    <row r="2982" spans="1:18" hidden="1" x14ac:dyDescent="0.3">
      <c r="A2982" s="12"/>
      <c r="B2982" s="12"/>
      <c r="C2982" s="12" t="str">
        <f t="shared" si="283"/>
        <v/>
      </c>
      <c r="D2982" s="12"/>
      <c r="E2982" s="12"/>
      <c r="F2982" s="12"/>
      <c r="G2982" s="12" t="str">
        <f t="shared" si="279"/>
        <v/>
      </c>
      <c r="H2982" s="12"/>
      <c r="I2982" s="12"/>
      <c r="J2982" s="12"/>
      <c r="K2982" s="12">
        <f t="shared" si="280"/>
        <v>0</v>
      </c>
      <c r="L2982" s="12"/>
      <c r="M2982" s="12"/>
      <c r="N2982" s="12" t="b">
        <f t="shared" si="281"/>
        <v>1</v>
      </c>
      <c r="O2982" s="12" t="e">
        <f>VLOOKUP(G2982,[1]CTDaoKhung!$C$5:$L$726,2,0)</f>
        <v>#N/A</v>
      </c>
      <c r="P2982" s="12" t="e">
        <f t="shared" si="282"/>
        <v>#N/A</v>
      </c>
      <c r="Q2982" s="12"/>
      <c r="R2982" s="12"/>
    </row>
    <row r="2983" spans="1:18" hidden="1" x14ac:dyDescent="0.3">
      <c r="A2983" s="12"/>
      <c r="B2983" s="12"/>
      <c r="C2983" s="12" t="str">
        <f t="shared" si="283"/>
        <v/>
      </c>
      <c r="D2983" s="12"/>
      <c r="E2983" s="12"/>
      <c r="F2983" s="12"/>
      <c r="G2983" s="12" t="str">
        <f t="shared" si="279"/>
        <v/>
      </c>
      <c r="H2983" s="12"/>
      <c r="I2983" s="12"/>
      <c r="J2983" s="12"/>
      <c r="K2983" s="12">
        <f t="shared" si="280"/>
        <v>0</v>
      </c>
      <c r="L2983" s="12"/>
      <c r="M2983" s="12"/>
      <c r="N2983" s="12" t="b">
        <f t="shared" si="281"/>
        <v>1</v>
      </c>
      <c r="O2983" s="12" t="e">
        <f>VLOOKUP(G2983,[1]CTDaoKhung!$C$5:$L$726,2,0)</f>
        <v>#N/A</v>
      </c>
      <c r="P2983" s="12" t="e">
        <f t="shared" si="282"/>
        <v>#N/A</v>
      </c>
      <c r="Q2983" s="12"/>
      <c r="R2983" s="12"/>
    </row>
    <row r="2984" spans="1:18" hidden="1" x14ac:dyDescent="0.3">
      <c r="A2984" s="12"/>
      <c r="B2984" s="12"/>
      <c r="C2984" s="12" t="str">
        <f t="shared" si="283"/>
        <v/>
      </c>
      <c r="D2984" s="12"/>
      <c r="E2984" s="12"/>
      <c r="F2984" s="12"/>
      <c r="G2984" s="12" t="str">
        <f t="shared" si="279"/>
        <v/>
      </c>
      <c r="H2984" s="12"/>
      <c r="I2984" s="12"/>
      <c r="J2984" s="12"/>
      <c r="K2984" s="12">
        <f t="shared" si="280"/>
        <v>0</v>
      </c>
      <c r="L2984" s="12"/>
      <c r="M2984" s="12"/>
      <c r="N2984" s="12" t="b">
        <f t="shared" si="281"/>
        <v>1</v>
      </c>
      <c r="O2984" s="12" t="e">
        <f>VLOOKUP(G2984,[1]CTDaoKhung!$C$5:$L$726,2,0)</f>
        <v>#N/A</v>
      </c>
      <c r="P2984" s="12" t="e">
        <f t="shared" si="282"/>
        <v>#N/A</v>
      </c>
      <c r="Q2984" s="12"/>
      <c r="R2984" s="12"/>
    </row>
    <row r="2985" spans="1:18" hidden="1" x14ac:dyDescent="0.3">
      <c r="A2985" s="12"/>
      <c r="B2985" s="12"/>
      <c r="C2985" s="12" t="str">
        <f t="shared" si="283"/>
        <v/>
      </c>
      <c r="D2985" s="12"/>
      <c r="E2985" s="12"/>
      <c r="F2985" s="12"/>
      <c r="G2985" s="12" t="str">
        <f t="shared" si="279"/>
        <v/>
      </c>
      <c r="H2985" s="12"/>
      <c r="I2985" s="12"/>
      <c r="J2985" s="12"/>
      <c r="K2985" s="12">
        <f t="shared" si="280"/>
        <v>0</v>
      </c>
      <c r="L2985" s="12"/>
      <c r="M2985" s="12"/>
      <c r="N2985" s="12" t="b">
        <f t="shared" si="281"/>
        <v>1</v>
      </c>
      <c r="O2985" s="12" t="e">
        <f>VLOOKUP(G2985,[1]CTDaoKhung!$C$5:$L$726,2,0)</f>
        <v>#N/A</v>
      </c>
      <c r="P2985" s="12" t="e">
        <f t="shared" si="282"/>
        <v>#N/A</v>
      </c>
      <c r="Q2985" s="12"/>
      <c r="R2985" s="12"/>
    </row>
    <row r="2986" spans="1:18" hidden="1" x14ac:dyDescent="0.3">
      <c r="A2986" s="12"/>
      <c r="B2986" s="12"/>
      <c r="C2986" s="12" t="str">
        <f t="shared" si="283"/>
        <v/>
      </c>
      <c r="D2986" s="12"/>
      <c r="E2986" s="12"/>
      <c r="F2986" s="12"/>
      <c r="G2986" s="12" t="str">
        <f t="shared" si="279"/>
        <v/>
      </c>
      <c r="H2986" s="12"/>
      <c r="I2986" s="12"/>
      <c r="J2986" s="12"/>
      <c r="K2986" s="12">
        <f t="shared" si="280"/>
        <v>0</v>
      </c>
      <c r="L2986" s="12"/>
      <c r="M2986" s="12"/>
      <c r="N2986" s="12" t="b">
        <f t="shared" si="281"/>
        <v>1</v>
      </c>
      <c r="O2986" s="12" t="e">
        <f>VLOOKUP(G2986,[1]CTDaoKhung!$C$5:$L$726,2,0)</f>
        <v>#N/A</v>
      </c>
      <c r="P2986" s="12" t="e">
        <f t="shared" si="282"/>
        <v>#N/A</v>
      </c>
      <c r="Q2986" s="12"/>
      <c r="R2986" s="12"/>
    </row>
    <row r="2987" spans="1:18" hidden="1" x14ac:dyDescent="0.3">
      <c r="A2987" s="12"/>
      <c r="B2987" s="12"/>
      <c r="C2987" s="12" t="str">
        <f t="shared" si="283"/>
        <v/>
      </c>
      <c r="D2987" s="12"/>
      <c r="E2987" s="12"/>
      <c r="F2987" s="12"/>
      <c r="G2987" s="12" t="str">
        <f t="shared" si="279"/>
        <v/>
      </c>
      <c r="H2987" s="12"/>
      <c r="I2987" s="12"/>
      <c r="J2987" s="12"/>
      <c r="K2987" s="12">
        <f t="shared" si="280"/>
        <v>0</v>
      </c>
      <c r="L2987" s="12"/>
      <c r="M2987" s="12"/>
      <c r="N2987" s="12" t="b">
        <f t="shared" si="281"/>
        <v>1</v>
      </c>
      <c r="O2987" s="12" t="e">
        <f>VLOOKUP(G2987,[1]CTDaoKhung!$C$5:$L$726,2,0)</f>
        <v>#N/A</v>
      </c>
      <c r="P2987" s="12" t="e">
        <f t="shared" si="282"/>
        <v>#N/A</v>
      </c>
      <c r="Q2987" s="12"/>
      <c r="R2987" s="12"/>
    </row>
    <row r="2988" spans="1:18" hidden="1" x14ac:dyDescent="0.3">
      <c r="A2988" s="12"/>
      <c r="B2988" s="12"/>
      <c r="C2988" s="12" t="str">
        <f t="shared" si="283"/>
        <v/>
      </c>
      <c r="D2988" s="12"/>
      <c r="E2988" s="12"/>
      <c r="F2988" s="12"/>
      <c r="G2988" s="12" t="str">
        <f t="shared" si="279"/>
        <v/>
      </c>
      <c r="H2988" s="12"/>
      <c r="I2988" s="12"/>
      <c r="J2988" s="12"/>
      <c r="K2988" s="12">
        <f t="shared" si="280"/>
        <v>0</v>
      </c>
      <c r="L2988" s="12"/>
      <c r="M2988" s="12"/>
      <c r="N2988" s="12" t="b">
        <f t="shared" si="281"/>
        <v>1</v>
      </c>
      <c r="O2988" s="12" t="e">
        <f>VLOOKUP(G2988,[1]CTDaoKhung!$C$5:$L$726,2,0)</f>
        <v>#N/A</v>
      </c>
      <c r="P2988" s="12" t="e">
        <f t="shared" si="282"/>
        <v>#N/A</v>
      </c>
      <c r="Q2988" s="12"/>
      <c r="R2988" s="12"/>
    </row>
    <row r="2989" spans="1:18" hidden="1" x14ac:dyDescent="0.3">
      <c r="A2989" s="12"/>
      <c r="B2989" s="12"/>
      <c r="C2989" s="12" t="str">
        <f t="shared" si="283"/>
        <v/>
      </c>
      <c r="D2989" s="12"/>
      <c r="E2989" s="12"/>
      <c r="F2989" s="12"/>
      <c r="G2989" s="12" t="str">
        <f t="shared" si="279"/>
        <v/>
      </c>
      <c r="H2989" s="12"/>
      <c r="I2989" s="12"/>
      <c r="J2989" s="12"/>
      <c r="K2989" s="12">
        <f t="shared" si="280"/>
        <v>0</v>
      </c>
      <c r="L2989" s="12"/>
      <c r="M2989" s="12"/>
      <c r="N2989" s="12" t="b">
        <f t="shared" si="281"/>
        <v>1</v>
      </c>
      <c r="O2989" s="12" t="e">
        <f>VLOOKUP(G2989,[1]CTDaoKhung!$C$5:$L$726,2,0)</f>
        <v>#N/A</v>
      </c>
      <c r="P2989" s="12" t="e">
        <f t="shared" si="282"/>
        <v>#N/A</v>
      </c>
      <c r="Q2989" s="12"/>
      <c r="R2989" s="12"/>
    </row>
    <row r="2990" spans="1:18" hidden="1" x14ac:dyDescent="0.3">
      <c r="A2990" s="12"/>
      <c r="B2990" s="12"/>
      <c r="C2990" s="12" t="str">
        <f t="shared" si="283"/>
        <v/>
      </c>
      <c r="D2990" s="12"/>
      <c r="E2990" s="12"/>
      <c r="F2990" s="12"/>
      <c r="G2990" s="12" t="str">
        <f t="shared" si="279"/>
        <v/>
      </c>
      <c r="H2990" s="12"/>
      <c r="I2990" s="12"/>
      <c r="J2990" s="12"/>
      <c r="K2990" s="12">
        <f t="shared" si="280"/>
        <v>0</v>
      </c>
      <c r="L2990" s="12"/>
      <c r="M2990" s="12"/>
      <c r="N2990" s="12" t="b">
        <f t="shared" si="281"/>
        <v>1</v>
      </c>
      <c r="O2990" s="12" t="e">
        <f>VLOOKUP(G2990,[1]CTDaoKhung!$C$5:$L$726,2,0)</f>
        <v>#N/A</v>
      </c>
      <c r="P2990" s="12" t="e">
        <f t="shared" si="282"/>
        <v>#N/A</v>
      </c>
      <c r="Q2990" s="12"/>
      <c r="R2990" s="12"/>
    </row>
    <row r="2991" spans="1:18" hidden="1" x14ac:dyDescent="0.3">
      <c r="A2991" s="12"/>
      <c r="B2991" s="12"/>
      <c r="C2991" s="12" t="str">
        <f t="shared" si="283"/>
        <v/>
      </c>
      <c r="D2991" s="12"/>
      <c r="E2991" s="12"/>
      <c r="F2991" s="12"/>
      <c r="G2991" s="12" t="str">
        <f t="shared" si="279"/>
        <v/>
      </c>
      <c r="H2991" s="12"/>
      <c r="I2991" s="12"/>
      <c r="J2991" s="12"/>
      <c r="K2991" s="12">
        <f t="shared" si="280"/>
        <v>0</v>
      </c>
      <c r="L2991" s="12"/>
      <c r="M2991" s="12"/>
      <c r="N2991" s="12" t="b">
        <f t="shared" si="281"/>
        <v>1</v>
      </c>
      <c r="O2991" s="12" t="e">
        <f>VLOOKUP(G2991,[1]CTDaoKhung!$C$5:$L$726,2,0)</f>
        <v>#N/A</v>
      </c>
      <c r="P2991" s="12" t="e">
        <f t="shared" si="282"/>
        <v>#N/A</v>
      </c>
      <c r="Q2991" s="12"/>
      <c r="R2991" s="12"/>
    </row>
    <row r="2992" spans="1:18" hidden="1" x14ac:dyDescent="0.3">
      <c r="A2992" s="12"/>
      <c r="B2992" s="12"/>
      <c r="C2992" s="12" t="str">
        <f t="shared" si="283"/>
        <v/>
      </c>
      <c r="D2992" s="12"/>
      <c r="E2992" s="12"/>
      <c r="F2992" s="12"/>
      <c r="G2992" s="12" t="str">
        <f t="shared" si="279"/>
        <v/>
      </c>
      <c r="H2992" s="12"/>
      <c r="I2992" s="12"/>
      <c r="J2992" s="12"/>
      <c r="K2992" s="12">
        <f t="shared" si="280"/>
        <v>0</v>
      </c>
      <c r="L2992" s="12"/>
      <c r="M2992" s="12"/>
      <c r="N2992" s="12" t="b">
        <f t="shared" si="281"/>
        <v>1</v>
      </c>
      <c r="O2992" s="12" t="e">
        <f>VLOOKUP(G2992,[1]CTDaoKhung!$C$5:$L$726,2,0)</f>
        <v>#N/A</v>
      </c>
      <c r="P2992" s="12" t="e">
        <f t="shared" si="282"/>
        <v>#N/A</v>
      </c>
      <c r="Q2992" s="12"/>
      <c r="R2992" s="12"/>
    </row>
    <row r="2993" spans="1:18" hidden="1" x14ac:dyDescent="0.3">
      <c r="A2993" s="12"/>
      <c r="B2993" s="12"/>
      <c r="C2993" s="12" t="str">
        <f t="shared" si="283"/>
        <v/>
      </c>
      <c r="D2993" s="12"/>
      <c r="E2993" s="12"/>
      <c r="F2993" s="12"/>
      <c r="G2993" s="12" t="str">
        <f t="shared" si="279"/>
        <v/>
      </c>
      <c r="H2993" s="12"/>
      <c r="I2993" s="12"/>
      <c r="J2993" s="12"/>
      <c r="K2993" s="12">
        <f t="shared" si="280"/>
        <v>0</v>
      </c>
      <c r="L2993" s="12"/>
      <c r="M2993" s="12"/>
      <c r="N2993" s="12" t="b">
        <f t="shared" si="281"/>
        <v>1</v>
      </c>
      <c r="O2993" s="12" t="e">
        <f>VLOOKUP(G2993,[1]CTDaoKhung!$C$5:$L$726,2,0)</f>
        <v>#N/A</v>
      </c>
      <c r="P2993" s="12" t="e">
        <f t="shared" si="282"/>
        <v>#N/A</v>
      </c>
      <c r="Q2993" s="12"/>
      <c r="R2993" s="12"/>
    </row>
    <row r="2994" spans="1:18" hidden="1" x14ac:dyDescent="0.3">
      <c r="A2994" s="12"/>
      <c r="B2994" s="12"/>
      <c r="C2994" s="12" t="str">
        <f t="shared" si="283"/>
        <v/>
      </c>
      <c r="D2994" s="12"/>
      <c r="E2994" s="12"/>
      <c r="F2994" s="12"/>
      <c r="G2994" s="12" t="str">
        <f t="shared" si="279"/>
        <v/>
      </c>
      <c r="H2994" s="12"/>
      <c r="I2994" s="12"/>
      <c r="J2994" s="12"/>
      <c r="K2994" s="12">
        <f t="shared" si="280"/>
        <v>0</v>
      </c>
      <c r="L2994" s="12"/>
      <c r="M2994" s="12"/>
      <c r="N2994" s="12" t="b">
        <f t="shared" si="281"/>
        <v>1</v>
      </c>
      <c r="O2994" s="12" t="e">
        <f>VLOOKUP(G2994,[1]CTDaoKhung!$C$5:$L$726,2,0)</f>
        <v>#N/A</v>
      </c>
      <c r="P2994" s="12" t="e">
        <f t="shared" si="282"/>
        <v>#N/A</v>
      </c>
      <c r="Q2994" s="12"/>
      <c r="R2994" s="12"/>
    </row>
    <row r="2995" spans="1:18" hidden="1" x14ac:dyDescent="0.3">
      <c r="A2995" s="12"/>
      <c r="B2995" s="12"/>
      <c r="C2995" s="12" t="str">
        <f t="shared" si="283"/>
        <v/>
      </c>
      <c r="D2995" s="12"/>
      <c r="E2995" s="12"/>
      <c r="F2995" s="12"/>
      <c r="G2995" s="12" t="str">
        <f t="shared" si="279"/>
        <v/>
      </c>
      <c r="H2995" s="12"/>
      <c r="I2995" s="12"/>
      <c r="J2995" s="12"/>
      <c r="K2995" s="12">
        <f t="shared" si="280"/>
        <v>0</v>
      </c>
      <c r="L2995" s="12"/>
      <c r="M2995" s="12"/>
      <c r="N2995" s="12" t="b">
        <f t="shared" si="281"/>
        <v>1</v>
      </c>
      <c r="O2995" s="12" t="e">
        <f>VLOOKUP(G2995,[1]CTDaoKhung!$C$5:$L$726,2,0)</f>
        <v>#N/A</v>
      </c>
      <c r="P2995" s="12" t="e">
        <f t="shared" si="282"/>
        <v>#N/A</v>
      </c>
      <c r="Q2995" s="12"/>
      <c r="R2995" s="12"/>
    </row>
    <row r="2996" spans="1:18" hidden="1" x14ac:dyDescent="0.3">
      <c r="A2996" s="12"/>
      <c r="B2996" s="12"/>
      <c r="C2996" s="12" t="str">
        <f t="shared" si="283"/>
        <v/>
      </c>
      <c r="D2996" s="12"/>
      <c r="E2996" s="12"/>
      <c r="F2996" s="12"/>
      <c r="G2996" s="12" t="str">
        <f t="shared" si="279"/>
        <v/>
      </c>
      <c r="H2996" s="12"/>
      <c r="I2996" s="12"/>
      <c r="J2996" s="12"/>
      <c r="K2996" s="12">
        <f t="shared" si="280"/>
        <v>0</v>
      </c>
      <c r="L2996" s="12"/>
      <c r="M2996" s="12"/>
      <c r="N2996" s="12" t="b">
        <f t="shared" si="281"/>
        <v>1</v>
      </c>
      <c r="O2996" s="12" t="e">
        <f>VLOOKUP(G2996,[1]CTDaoKhung!$C$5:$L$726,2,0)</f>
        <v>#N/A</v>
      </c>
      <c r="P2996" s="12" t="e">
        <f t="shared" si="282"/>
        <v>#N/A</v>
      </c>
      <c r="Q2996" s="12"/>
      <c r="R2996" s="12"/>
    </row>
    <row r="2997" spans="1:18" hidden="1" x14ac:dyDescent="0.3">
      <c r="A2997" s="12"/>
      <c r="B2997" s="12"/>
      <c r="C2997" s="12" t="str">
        <f t="shared" si="283"/>
        <v/>
      </c>
      <c r="D2997" s="12"/>
      <c r="E2997" s="12"/>
      <c r="F2997" s="12"/>
      <c r="G2997" s="12" t="str">
        <f t="shared" si="279"/>
        <v/>
      </c>
      <c r="H2997" s="12"/>
      <c r="I2997" s="12"/>
      <c r="J2997" s="12"/>
      <c r="K2997" s="12">
        <f t="shared" si="280"/>
        <v>0</v>
      </c>
      <c r="L2997" s="12"/>
      <c r="M2997" s="12"/>
      <c r="N2997" s="12" t="b">
        <f t="shared" si="281"/>
        <v>1</v>
      </c>
      <c r="O2997" s="12" t="e">
        <f>VLOOKUP(G2997,[1]CTDaoKhung!$C$5:$L$726,2,0)</f>
        <v>#N/A</v>
      </c>
      <c r="P2997" s="12" t="e">
        <f t="shared" si="282"/>
        <v>#N/A</v>
      </c>
      <c r="Q2997" s="12"/>
      <c r="R2997" s="12"/>
    </row>
    <row r="2998" spans="1:18" hidden="1" x14ac:dyDescent="0.3">
      <c r="A2998" s="12"/>
      <c r="B2998" s="12"/>
      <c r="C2998" s="12" t="str">
        <f t="shared" si="283"/>
        <v/>
      </c>
      <c r="D2998" s="12"/>
      <c r="E2998" s="12"/>
      <c r="F2998" s="12"/>
      <c r="G2998" s="12" t="str">
        <f t="shared" si="279"/>
        <v/>
      </c>
      <c r="H2998" s="12"/>
      <c r="I2998" s="12"/>
      <c r="J2998" s="12"/>
      <c r="K2998" s="12">
        <f t="shared" si="280"/>
        <v>0</v>
      </c>
      <c r="L2998" s="12"/>
      <c r="M2998" s="12"/>
      <c r="N2998" s="12" t="b">
        <f t="shared" si="281"/>
        <v>1</v>
      </c>
      <c r="O2998" s="12" t="e">
        <f>VLOOKUP(G2998,[1]CTDaoKhung!$C$5:$L$726,2,0)</f>
        <v>#N/A</v>
      </c>
      <c r="P2998" s="12" t="e">
        <f t="shared" si="282"/>
        <v>#N/A</v>
      </c>
      <c r="Q2998" s="12"/>
      <c r="R2998" s="12"/>
    </row>
    <row r="2999" spans="1:18" hidden="1" x14ac:dyDescent="0.3">
      <c r="A2999" s="12"/>
      <c r="B2999" s="12"/>
      <c r="C2999" s="12" t="str">
        <f t="shared" si="283"/>
        <v/>
      </c>
      <c r="D2999" s="12"/>
      <c r="E2999" s="12"/>
      <c r="F2999" s="12"/>
      <c r="G2999" s="12" t="str">
        <f t="shared" si="279"/>
        <v/>
      </c>
      <c r="H2999" s="12"/>
      <c r="I2999" s="12"/>
      <c r="J2999" s="12"/>
      <c r="K2999" s="12">
        <f t="shared" si="280"/>
        <v>0</v>
      </c>
      <c r="L2999" s="12"/>
      <c r="M2999" s="12"/>
      <c r="N2999" s="12" t="b">
        <f t="shared" si="281"/>
        <v>1</v>
      </c>
      <c r="O2999" s="12" t="e">
        <f>VLOOKUP(G2999,[1]CTDaoKhung!$C$5:$L$726,2,0)</f>
        <v>#N/A</v>
      </c>
      <c r="P2999" s="12" t="e">
        <f t="shared" si="282"/>
        <v>#N/A</v>
      </c>
      <c r="Q2999" s="12"/>
      <c r="R2999" s="12"/>
    </row>
    <row r="3000" spans="1:18" hidden="1" x14ac:dyDescent="0.3">
      <c r="A3000" s="12"/>
      <c r="B3000" s="12"/>
      <c r="C3000" s="12" t="str">
        <f t="shared" si="283"/>
        <v/>
      </c>
      <c r="D3000" s="12"/>
      <c r="E3000" s="12"/>
      <c r="F3000" s="12"/>
      <c r="G3000" s="12" t="str">
        <f t="shared" si="279"/>
        <v/>
      </c>
      <c r="H3000" s="12"/>
      <c r="I3000" s="12"/>
      <c r="J3000" s="12"/>
      <c r="K3000" s="12">
        <f t="shared" si="280"/>
        <v>0</v>
      </c>
      <c r="L3000" s="12"/>
      <c r="M3000" s="12"/>
      <c r="N3000" s="12" t="b">
        <f t="shared" si="281"/>
        <v>1</v>
      </c>
      <c r="O3000" s="12" t="e">
        <f>VLOOKUP(G3000,[1]CTDaoKhung!$C$5:$L$726,2,0)</f>
        <v>#N/A</v>
      </c>
      <c r="P3000" s="12" t="e">
        <f t="shared" si="282"/>
        <v>#N/A</v>
      </c>
      <c r="Q3000" s="12"/>
      <c r="R3000" s="12"/>
    </row>
    <row r="3001" spans="1:18" hidden="1" x14ac:dyDescent="0.3">
      <c r="A3001" s="12"/>
      <c r="B3001" s="12"/>
      <c r="C3001" s="12" t="str">
        <f t="shared" si="283"/>
        <v/>
      </c>
      <c r="D3001" s="12"/>
      <c r="E3001" s="12"/>
      <c r="F3001" s="12"/>
      <c r="G3001" s="12" t="str">
        <f t="shared" si="279"/>
        <v/>
      </c>
      <c r="H3001" s="12"/>
      <c r="I3001" s="12"/>
      <c r="J3001" s="12"/>
      <c r="K3001" s="12">
        <f t="shared" si="280"/>
        <v>0</v>
      </c>
      <c r="L3001" s="12"/>
      <c r="M3001" s="12"/>
      <c r="N3001" s="12" t="b">
        <f t="shared" si="281"/>
        <v>1</v>
      </c>
      <c r="O3001" s="12" t="e">
        <f>VLOOKUP(G3001,[1]CTDaoKhung!$C$5:$L$726,2,0)</f>
        <v>#N/A</v>
      </c>
      <c r="P3001" s="12" t="e">
        <f t="shared" si="282"/>
        <v>#N/A</v>
      </c>
      <c r="Q3001" s="12"/>
      <c r="R3001" s="12"/>
    </row>
    <row r="3002" spans="1:18" hidden="1" x14ac:dyDescent="0.3">
      <c r="A3002" s="12"/>
      <c r="B3002" s="12"/>
      <c r="C3002" s="12" t="str">
        <f t="shared" si="283"/>
        <v/>
      </c>
      <c r="D3002" s="12"/>
      <c r="E3002" s="12"/>
      <c r="F3002" s="12"/>
      <c r="G3002" s="12" t="str">
        <f t="shared" si="279"/>
        <v/>
      </c>
      <c r="H3002" s="12"/>
      <c r="I3002" s="12"/>
      <c r="J3002" s="12"/>
      <c r="K3002" s="12">
        <f t="shared" si="280"/>
        <v>0</v>
      </c>
      <c r="L3002" s="12"/>
      <c r="M3002" s="12"/>
      <c r="N3002" s="12" t="b">
        <f t="shared" si="281"/>
        <v>1</v>
      </c>
      <c r="O3002" s="12" t="e">
        <f>VLOOKUP(G3002,[1]CTDaoKhung!$C$5:$L$726,2,0)</f>
        <v>#N/A</v>
      </c>
      <c r="P3002" s="12" t="e">
        <f t="shared" si="282"/>
        <v>#N/A</v>
      </c>
      <c r="Q3002" s="12"/>
      <c r="R3002" s="12"/>
    </row>
    <row r="3003" spans="1:18" hidden="1" x14ac:dyDescent="0.3">
      <c r="A3003" s="12"/>
      <c r="B3003" s="12"/>
      <c r="C3003" s="12" t="str">
        <f t="shared" si="283"/>
        <v/>
      </c>
      <c r="D3003" s="12"/>
      <c r="E3003" s="12"/>
      <c r="F3003" s="12"/>
      <c r="G3003" s="12" t="str">
        <f t="shared" si="279"/>
        <v/>
      </c>
      <c r="H3003" s="12"/>
      <c r="I3003" s="12"/>
      <c r="J3003" s="12"/>
      <c r="K3003" s="12">
        <f t="shared" si="280"/>
        <v>0</v>
      </c>
      <c r="L3003" s="12"/>
      <c r="M3003" s="12"/>
      <c r="N3003" s="12" t="b">
        <f t="shared" si="281"/>
        <v>1</v>
      </c>
      <c r="O3003" s="12" t="e">
        <f>VLOOKUP(G3003,[1]CTDaoKhung!$C$5:$L$726,2,0)</f>
        <v>#N/A</v>
      </c>
      <c r="P3003" s="12" t="e">
        <f t="shared" si="282"/>
        <v>#N/A</v>
      </c>
      <c r="Q3003" s="12"/>
      <c r="R3003" s="12"/>
    </row>
    <row r="3004" spans="1:18" hidden="1" x14ac:dyDescent="0.3">
      <c r="A3004" s="12"/>
      <c r="B3004" s="12"/>
      <c r="C3004" s="12" t="str">
        <f t="shared" si="283"/>
        <v/>
      </c>
      <c r="D3004" s="12"/>
      <c r="E3004" s="12"/>
      <c r="F3004" s="12"/>
      <c r="G3004" s="12" t="str">
        <f t="shared" si="279"/>
        <v/>
      </c>
      <c r="H3004" s="12"/>
      <c r="I3004" s="12"/>
      <c r="J3004" s="12"/>
      <c r="K3004" s="12">
        <f t="shared" si="280"/>
        <v>0</v>
      </c>
      <c r="L3004" s="12"/>
      <c r="M3004" s="12"/>
      <c r="N3004" s="12" t="b">
        <f t="shared" si="281"/>
        <v>1</v>
      </c>
      <c r="O3004" s="12" t="e">
        <f>VLOOKUP(G3004,[1]CTDaoKhung!$C$5:$L$726,2,0)</f>
        <v>#N/A</v>
      </c>
      <c r="P3004" s="12" t="e">
        <f t="shared" si="282"/>
        <v>#N/A</v>
      </c>
      <c r="Q3004" s="12"/>
      <c r="R3004" s="12"/>
    </row>
    <row r="3005" spans="1:18" hidden="1" x14ac:dyDescent="0.3">
      <c r="A3005" s="12"/>
      <c r="B3005" s="12"/>
      <c r="C3005" s="12" t="str">
        <f t="shared" si="283"/>
        <v/>
      </c>
      <c r="D3005" s="12"/>
      <c r="E3005" s="12"/>
      <c r="F3005" s="12"/>
      <c r="G3005" s="12" t="str">
        <f t="shared" si="279"/>
        <v/>
      </c>
      <c r="H3005" s="12"/>
      <c r="I3005" s="12"/>
      <c r="J3005" s="12"/>
      <c r="K3005" s="12">
        <f t="shared" si="280"/>
        <v>0</v>
      </c>
      <c r="L3005" s="12"/>
      <c r="M3005" s="12"/>
      <c r="N3005" s="12" t="b">
        <f t="shared" si="281"/>
        <v>1</v>
      </c>
      <c r="O3005" s="12" t="e">
        <f>VLOOKUP(G3005,[1]CTDaoKhung!$C$5:$L$726,2,0)</f>
        <v>#N/A</v>
      </c>
      <c r="P3005" s="12" t="e">
        <f t="shared" si="282"/>
        <v>#N/A</v>
      </c>
      <c r="Q3005" s="12"/>
      <c r="R3005" s="12"/>
    </row>
    <row r="3006" spans="1:18" hidden="1" x14ac:dyDescent="0.3">
      <c r="A3006" s="12"/>
      <c r="B3006" s="12"/>
      <c r="C3006" s="12" t="str">
        <f t="shared" si="283"/>
        <v/>
      </c>
      <c r="D3006" s="12"/>
      <c r="E3006" s="12"/>
      <c r="F3006" s="12"/>
      <c r="G3006" s="12" t="str">
        <f t="shared" si="279"/>
        <v/>
      </c>
      <c r="H3006" s="12"/>
      <c r="I3006" s="12"/>
      <c r="J3006" s="12"/>
      <c r="K3006" s="12">
        <f t="shared" si="280"/>
        <v>0</v>
      </c>
      <c r="L3006" s="12"/>
      <c r="M3006" s="12"/>
      <c r="N3006" s="12" t="b">
        <f t="shared" si="281"/>
        <v>1</v>
      </c>
      <c r="O3006" s="12" t="e">
        <f>VLOOKUP(G3006,[1]CTDaoKhung!$C$5:$L$726,2,0)</f>
        <v>#N/A</v>
      </c>
      <c r="P3006" s="12" t="e">
        <f t="shared" si="282"/>
        <v>#N/A</v>
      </c>
      <c r="Q3006" s="12"/>
      <c r="R3006" s="12"/>
    </row>
    <row r="3007" spans="1:18" hidden="1" x14ac:dyDescent="0.3">
      <c r="A3007" s="12"/>
      <c r="B3007" s="12"/>
      <c r="C3007" s="12" t="str">
        <f t="shared" si="283"/>
        <v/>
      </c>
      <c r="D3007" s="12"/>
      <c r="E3007" s="12"/>
      <c r="F3007" s="12"/>
      <c r="G3007" s="12" t="str">
        <f t="shared" si="279"/>
        <v/>
      </c>
      <c r="H3007" s="12"/>
      <c r="I3007" s="12"/>
      <c r="J3007" s="12"/>
      <c r="K3007" s="12">
        <f t="shared" si="280"/>
        <v>0</v>
      </c>
      <c r="L3007" s="12"/>
      <c r="M3007" s="12"/>
      <c r="N3007" s="12" t="b">
        <f t="shared" si="281"/>
        <v>1</v>
      </c>
      <c r="O3007" s="12" t="e">
        <f>VLOOKUP(G3007,[1]CTDaoKhung!$C$5:$L$726,2,0)</f>
        <v>#N/A</v>
      </c>
      <c r="P3007" s="12" t="e">
        <f t="shared" si="282"/>
        <v>#N/A</v>
      </c>
      <c r="Q3007" s="12"/>
      <c r="R3007" s="12"/>
    </row>
    <row r="3008" spans="1:18" hidden="1" x14ac:dyDescent="0.3">
      <c r="A3008" s="12"/>
      <c r="B3008" s="12"/>
      <c r="C3008" s="12" t="str">
        <f t="shared" si="283"/>
        <v/>
      </c>
      <c r="D3008" s="12"/>
      <c r="E3008" s="12"/>
      <c r="F3008" s="12"/>
      <c r="G3008" s="12" t="str">
        <f t="shared" si="279"/>
        <v/>
      </c>
      <c r="H3008" s="12"/>
      <c r="I3008" s="12"/>
      <c r="J3008" s="12"/>
      <c r="K3008" s="12">
        <f t="shared" si="280"/>
        <v>0</v>
      </c>
      <c r="L3008" s="12"/>
      <c r="M3008" s="12"/>
      <c r="N3008" s="12" t="b">
        <f t="shared" si="281"/>
        <v>1</v>
      </c>
      <c r="O3008" s="12" t="e">
        <f>VLOOKUP(G3008,[1]CTDaoKhung!$C$5:$L$726,2,0)</f>
        <v>#N/A</v>
      </c>
      <c r="P3008" s="12" t="e">
        <f t="shared" si="282"/>
        <v>#N/A</v>
      </c>
      <c r="Q3008" s="12"/>
      <c r="R3008" s="12"/>
    </row>
    <row r="3009" spans="1:18" hidden="1" x14ac:dyDescent="0.3">
      <c r="A3009" s="12"/>
      <c r="B3009" s="12"/>
      <c r="C3009" s="12" t="str">
        <f t="shared" si="283"/>
        <v/>
      </c>
      <c r="D3009" s="12"/>
      <c r="E3009" s="12"/>
      <c r="F3009" s="12"/>
      <c r="G3009" s="12" t="str">
        <f t="shared" si="279"/>
        <v/>
      </c>
      <c r="H3009" s="12"/>
      <c r="I3009" s="12"/>
      <c r="J3009" s="12"/>
      <c r="K3009" s="12">
        <f t="shared" si="280"/>
        <v>0</v>
      </c>
      <c r="L3009" s="12"/>
      <c r="M3009" s="12"/>
      <c r="N3009" s="12" t="b">
        <f t="shared" si="281"/>
        <v>1</v>
      </c>
      <c r="O3009" s="12" t="e">
        <f>VLOOKUP(G3009,[1]CTDaoKhung!$C$5:$L$726,2,0)</f>
        <v>#N/A</v>
      </c>
      <c r="P3009" s="12" t="e">
        <f t="shared" si="282"/>
        <v>#N/A</v>
      </c>
      <c r="Q3009" s="12"/>
      <c r="R3009" s="12"/>
    </row>
    <row r="3010" spans="1:18" hidden="1" x14ac:dyDescent="0.3">
      <c r="A3010" s="12"/>
      <c r="B3010" s="12"/>
      <c r="C3010" s="12" t="str">
        <f t="shared" si="283"/>
        <v/>
      </c>
      <c r="D3010" s="12"/>
      <c r="E3010" s="12"/>
      <c r="F3010" s="12"/>
      <c r="G3010" s="12" t="str">
        <f t="shared" si="279"/>
        <v/>
      </c>
      <c r="H3010" s="12"/>
      <c r="I3010" s="12"/>
      <c r="J3010" s="12"/>
      <c r="K3010" s="12">
        <f t="shared" si="280"/>
        <v>0</v>
      </c>
      <c r="L3010" s="12"/>
      <c r="M3010" s="12"/>
      <c r="N3010" s="12" t="b">
        <f t="shared" si="281"/>
        <v>1</v>
      </c>
      <c r="O3010" s="12" t="e">
        <f>VLOOKUP(G3010,[1]CTDaoKhung!$C$5:$L$726,2,0)</f>
        <v>#N/A</v>
      </c>
      <c r="P3010" s="12" t="e">
        <f t="shared" si="282"/>
        <v>#N/A</v>
      </c>
      <c r="Q3010" s="12"/>
      <c r="R3010" s="12"/>
    </row>
    <row r="3011" spans="1:18" hidden="1" x14ac:dyDescent="0.3">
      <c r="A3011" s="12"/>
      <c r="B3011" s="12"/>
      <c r="C3011" s="12" t="str">
        <f t="shared" si="283"/>
        <v/>
      </c>
      <c r="D3011" s="12"/>
      <c r="E3011" s="12"/>
      <c r="F3011" s="12"/>
      <c r="G3011" s="12" t="str">
        <f t="shared" ref="G3011:G3074" si="284">E3011&amp;F3011</f>
        <v/>
      </c>
      <c r="H3011" s="12"/>
      <c r="I3011" s="12"/>
      <c r="J3011" s="12"/>
      <c r="K3011" s="12">
        <f t="shared" ref="K3011:K3074" si="285">D3011</f>
        <v>0</v>
      </c>
      <c r="L3011" s="12"/>
      <c r="M3011" s="12"/>
      <c r="N3011" s="12" t="b">
        <f t="shared" ref="N3011:N3074" si="286">L3011=M3011</f>
        <v>1</v>
      </c>
      <c r="O3011" s="12" t="e">
        <f>VLOOKUP(G3011,[1]CTDaoKhung!$C$5:$L$726,2,0)</f>
        <v>#N/A</v>
      </c>
      <c r="P3011" s="12" t="e">
        <f t="shared" ref="P3011:P3074" si="287">H3011=O3011</f>
        <v>#N/A</v>
      </c>
      <c r="Q3011" s="12"/>
      <c r="R3011" s="12"/>
    </row>
    <row r="3012" spans="1:18" hidden="1" x14ac:dyDescent="0.3">
      <c r="A3012" s="12"/>
      <c r="B3012" s="12"/>
      <c r="C3012" s="12" t="str">
        <f t="shared" si="283"/>
        <v/>
      </c>
      <c r="D3012" s="12"/>
      <c r="E3012" s="12"/>
      <c r="F3012" s="12"/>
      <c r="G3012" s="12" t="str">
        <f t="shared" si="284"/>
        <v/>
      </c>
      <c r="H3012" s="12"/>
      <c r="I3012" s="12"/>
      <c r="J3012" s="12"/>
      <c r="K3012" s="12">
        <f t="shared" si="285"/>
        <v>0</v>
      </c>
      <c r="L3012" s="12"/>
      <c r="M3012" s="12"/>
      <c r="N3012" s="12" t="b">
        <f t="shared" si="286"/>
        <v>1</v>
      </c>
      <c r="O3012" s="12" t="e">
        <f>VLOOKUP(G3012,[1]CTDaoKhung!$C$5:$L$726,2,0)</f>
        <v>#N/A</v>
      </c>
      <c r="P3012" s="12" t="e">
        <f t="shared" si="287"/>
        <v>#N/A</v>
      </c>
      <c r="Q3012" s="12"/>
      <c r="R3012" s="12"/>
    </row>
    <row r="3013" spans="1:18" hidden="1" x14ac:dyDescent="0.3">
      <c r="A3013" s="12"/>
      <c r="B3013" s="12"/>
      <c r="C3013" s="12" t="str">
        <f t="shared" si="283"/>
        <v/>
      </c>
      <c r="D3013" s="12"/>
      <c r="E3013" s="12"/>
      <c r="F3013" s="12"/>
      <c r="G3013" s="12" t="str">
        <f t="shared" si="284"/>
        <v/>
      </c>
      <c r="H3013" s="12"/>
      <c r="I3013" s="12"/>
      <c r="J3013" s="12"/>
      <c r="K3013" s="12">
        <f t="shared" si="285"/>
        <v>0</v>
      </c>
      <c r="L3013" s="12"/>
      <c r="M3013" s="12"/>
      <c r="N3013" s="12" t="b">
        <f t="shared" si="286"/>
        <v>1</v>
      </c>
      <c r="O3013" s="12" t="e">
        <f>VLOOKUP(G3013,[1]CTDaoKhung!$C$5:$L$726,2,0)</f>
        <v>#N/A</v>
      </c>
      <c r="P3013" s="12" t="e">
        <f t="shared" si="287"/>
        <v>#N/A</v>
      </c>
      <c r="Q3013" s="12"/>
      <c r="R3013" s="12"/>
    </row>
    <row r="3014" spans="1:18" hidden="1" x14ac:dyDescent="0.3">
      <c r="A3014" s="12"/>
      <c r="B3014" s="12"/>
      <c r="C3014" s="12" t="str">
        <f t="shared" si="283"/>
        <v/>
      </c>
      <c r="D3014" s="12"/>
      <c r="E3014" s="12"/>
      <c r="F3014" s="12"/>
      <c r="G3014" s="12" t="str">
        <f t="shared" si="284"/>
        <v/>
      </c>
      <c r="H3014" s="12"/>
      <c r="I3014" s="12"/>
      <c r="J3014" s="12"/>
      <c r="K3014" s="12">
        <f t="shared" si="285"/>
        <v>0</v>
      </c>
      <c r="L3014" s="12"/>
      <c r="M3014" s="12"/>
      <c r="N3014" s="12" t="b">
        <f t="shared" si="286"/>
        <v>1</v>
      </c>
      <c r="O3014" s="12" t="e">
        <f>VLOOKUP(G3014,[1]CTDaoKhung!$C$5:$L$726,2,0)</f>
        <v>#N/A</v>
      </c>
      <c r="P3014" s="12" t="e">
        <f t="shared" si="287"/>
        <v>#N/A</v>
      </c>
      <c r="Q3014" s="12"/>
      <c r="R3014" s="12"/>
    </row>
    <row r="3015" spans="1:18" hidden="1" x14ac:dyDescent="0.3">
      <c r="A3015" s="12"/>
      <c r="B3015" s="12"/>
      <c r="C3015" s="12" t="str">
        <f t="shared" si="283"/>
        <v/>
      </c>
      <c r="D3015" s="12"/>
      <c r="E3015" s="12"/>
      <c r="F3015" s="12"/>
      <c r="G3015" s="12" t="str">
        <f t="shared" si="284"/>
        <v/>
      </c>
      <c r="H3015" s="12"/>
      <c r="I3015" s="12"/>
      <c r="J3015" s="12"/>
      <c r="K3015" s="12">
        <f t="shared" si="285"/>
        <v>0</v>
      </c>
      <c r="L3015" s="12"/>
      <c r="M3015" s="12"/>
      <c r="N3015" s="12" t="b">
        <f t="shared" si="286"/>
        <v>1</v>
      </c>
      <c r="O3015" s="12" t="e">
        <f>VLOOKUP(G3015,[1]CTDaoKhung!$C$5:$L$726,2,0)</f>
        <v>#N/A</v>
      </c>
      <c r="P3015" s="12" t="e">
        <f t="shared" si="287"/>
        <v>#N/A</v>
      </c>
      <c r="Q3015" s="12"/>
      <c r="R3015" s="12"/>
    </row>
    <row r="3016" spans="1:18" hidden="1" x14ac:dyDescent="0.3">
      <c r="A3016" s="12"/>
      <c r="B3016" s="12"/>
      <c r="C3016" s="12" t="str">
        <f t="shared" si="283"/>
        <v/>
      </c>
      <c r="D3016" s="12"/>
      <c r="E3016" s="12"/>
      <c r="F3016" s="12"/>
      <c r="G3016" s="12" t="str">
        <f t="shared" si="284"/>
        <v/>
      </c>
      <c r="H3016" s="12"/>
      <c r="I3016" s="12"/>
      <c r="J3016" s="12"/>
      <c r="K3016" s="12">
        <f t="shared" si="285"/>
        <v>0</v>
      </c>
      <c r="L3016" s="12"/>
      <c r="M3016" s="12"/>
      <c r="N3016" s="12" t="b">
        <f t="shared" si="286"/>
        <v>1</v>
      </c>
      <c r="O3016" s="12" t="e">
        <f>VLOOKUP(G3016,[1]CTDaoKhung!$C$5:$L$726,2,0)</f>
        <v>#N/A</v>
      </c>
      <c r="P3016" s="12" t="e">
        <f t="shared" si="287"/>
        <v>#N/A</v>
      </c>
      <c r="Q3016" s="12"/>
      <c r="R3016" s="12"/>
    </row>
    <row r="3017" spans="1:18" hidden="1" x14ac:dyDescent="0.3">
      <c r="A3017" s="12"/>
      <c r="B3017" s="12"/>
      <c r="C3017" s="12" t="str">
        <f t="shared" si="283"/>
        <v/>
      </c>
      <c r="D3017" s="12"/>
      <c r="E3017" s="12"/>
      <c r="F3017" s="12"/>
      <c r="G3017" s="12" t="str">
        <f t="shared" si="284"/>
        <v/>
      </c>
      <c r="H3017" s="12"/>
      <c r="I3017" s="12"/>
      <c r="J3017" s="12"/>
      <c r="K3017" s="12">
        <f t="shared" si="285"/>
        <v>0</v>
      </c>
      <c r="L3017" s="12"/>
      <c r="M3017" s="12"/>
      <c r="N3017" s="12" t="b">
        <f t="shared" si="286"/>
        <v>1</v>
      </c>
      <c r="O3017" s="12" t="e">
        <f>VLOOKUP(G3017,[1]CTDaoKhung!$C$5:$L$726,2,0)</f>
        <v>#N/A</v>
      </c>
      <c r="P3017" s="12" t="e">
        <f t="shared" si="287"/>
        <v>#N/A</v>
      </c>
      <c r="Q3017" s="12"/>
      <c r="R3017" s="12"/>
    </row>
    <row r="3018" spans="1:18" hidden="1" x14ac:dyDescent="0.3">
      <c r="A3018" s="12"/>
      <c r="B3018" s="12"/>
      <c r="C3018" s="12" t="str">
        <f t="shared" si="283"/>
        <v/>
      </c>
      <c r="D3018" s="12"/>
      <c r="E3018" s="12"/>
      <c r="F3018" s="12"/>
      <c r="G3018" s="12" t="str">
        <f t="shared" si="284"/>
        <v/>
      </c>
      <c r="H3018" s="12"/>
      <c r="I3018" s="12"/>
      <c r="J3018" s="12"/>
      <c r="K3018" s="12">
        <f t="shared" si="285"/>
        <v>0</v>
      </c>
      <c r="L3018" s="12"/>
      <c r="M3018" s="12"/>
      <c r="N3018" s="12" t="b">
        <f t="shared" si="286"/>
        <v>1</v>
      </c>
      <c r="O3018" s="12" t="e">
        <f>VLOOKUP(G3018,[1]CTDaoKhung!$C$5:$L$726,2,0)</f>
        <v>#N/A</v>
      </c>
      <c r="P3018" s="12" t="e">
        <f t="shared" si="287"/>
        <v>#N/A</v>
      </c>
      <c r="Q3018" s="12"/>
      <c r="R3018" s="12"/>
    </row>
    <row r="3019" spans="1:18" hidden="1" x14ac:dyDescent="0.3">
      <c r="A3019" s="12"/>
      <c r="B3019" s="12"/>
      <c r="C3019" s="12" t="str">
        <f t="shared" si="283"/>
        <v/>
      </c>
      <c r="D3019" s="12"/>
      <c r="E3019" s="12"/>
      <c r="F3019" s="12"/>
      <c r="G3019" s="12" t="str">
        <f t="shared" si="284"/>
        <v/>
      </c>
      <c r="H3019" s="12"/>
      <c r="I3019" s="12"/>
      <c r="J3019" s="12"/>
      <c r="K3019" s="12">
        <f t="shared" si="285"/>
        <v>0</v>
      </c>
      <c r="L3019" s="12"/>
      <c r="M3019" s="12"/>
      <c r="N3019" s="12" t="b">
        <f t="shared" si="286"/>
        <v>1</v>
      </c>
      <c r="O3019" s="12" t="e">
        <f>VLOOKUP(G3019,[1]CTDaoKhung!$C$5:$L$726,2,0)</f>
        <v>#N/A</v>
      </c>
      <c r="P3019" s="12" t="e">
        <f t="shared" si="287"/>
        <v>#N/A</v>
      </c>
      <c r="Q3019" s="12"/>
      <c r="R3019" s="12"/>
    </row>
    <row r="3020" spans="1:18" hidden="1" x14ac:dyDescent="0.3">
      <c r="A3020" s="12"/>
      <c r="B3020" s="12"/>
      <c r="C3020" s="12" t="str">
        <f t="shared" si="283"/>
        <v/>
      </c>
      <c r="D3020" s="12"/>
      <c r="E3020" s="12"/>
      <c r="F3020" s="12"/>
      <c r="G3020" s="12" t="str">
        <f t="shared" si="284"/>
        <v/>
      </c>
      <c r="H3020" s="12"/>
      <c r="I3020" s="12"/>
      <c r="J3020" s="12"/>
      <c r="K3020" s="12">
        <f t="shared" si="285"/>
        <v>0</v>
      </c>
      <c r="L3020" s="12"/>
      <c r="M3020" s="12"/>
      <c r="N3020" s="12" t="b">
        <f t="shared" si="286"/>
        <v>1</v>
      </c>
      <c r="O3020" s="12" t="e">
        <f>VLOOKUP(G3020,[1]CTDaoKhung!$C$5:$L$726,2,0)</f>
        <v>#N/A</v>
      </c>
      <c r="P3020" s="12" t="e">
        <f t="shared" si="287"/>
        <v>#N/A</v>
      </c>
      <c r="Q3020" s="12"/>
      <c r="R3020" s="12"/>
    </row>
    <row r="3021" spans="1:18" hidden="1" x14ac:dyDescent="0.3">
      <c r="A3021" s="12"/>
      <c r="B3021" s="12"/>
      <c r="C3021" s="12" t="str">
        <f t="shared" si="283"/>
        <v/>
      </c>
      <c r="D3021" s="12"/>
      <c r="E3021" s="12"/>
      <c r="F3021" s="12"/>
      <c r="G3021" s="12" t="str">
        <f t="shared" si="284"/>
        <v/>
      </c>
      <c r="H3021" s="12"/>
      <c r="I3021" s="12"/>
      <c r="J3021" s="12"/>
      <c r="K3021" s="12">
        <f t="shared" si="285"/>
        <v>0</v>
      </c>
      <c r="L3021" s="12"/>
      <c r="M3021" s="12"/>
      <c r="N3021" s="12" t="b">
        <f t="shared" si="286"/>
        <v>1</v>
      </c>
      <c r="O3021" s="12" t="e">
        <f>VLOOKUP(G3021,[1]CTDaoKhung!$C$5:$L$726,2,0)</f>
        <v>#N/A</v>
      </c>
      <c r="P3021" s="12" t="e">
        <f t="shared" si="287"/>
        <v>#N/A</v>
      </c>
      <c r="Q3021" s="12"/>
      <c r="R3021" s="12"/>
    </row>
    <row r="3022" spans="1:18" hidden="1" x14ac:dyDescent="0.3">
      <c r="A3022" s="12"/>
      <c r="B3022" s="12"/>
      <c r="C3022" s="12" t="str">
        <f t="shared" si="283"/>
        <v/>
      </c>
      <c r="D3022" s="12"/>
      <c r="E3022" s="12"/>
      <c r="F3022" s="12"/>
      <c r="G3022" s="12" t="str">
        <f t="shared" si="284"/>
        <v/>
      </c>
      <c r="H3022" s="12"/>
      <c r="I3022" s="12"/>
      <c r="J3022" s="12"/>
      <c r="K3022" s="12">
        <f t="shared" si="285"/>
        <v>0</v>
      </c>
      <c r="L3022" s="12"/>
      <c r="M3022" s="12"/>
      <c r="N3022" s="12" t="b">
        <f t="shared" si="286"/>
        <v>1</v>
      </c>
      <c r="O3022" s="12" t="e">
        <f>VLOOKUP(G3022,[1]CTDaoKhung!$C$5:$L$726,2,0)</f>
        <v>#N/A</v>
      </c>
      <c r="P3022" s="12" t="e">
        <f t="shared" si="287"/>
        <v>#N/A</v>
      </c>
      <c r="Q3022" s="12"/>
      <c r="R3022" s="12"/>
    </row>
    <row r="3023" spans="1:18" hidden="1" x14ac:dyDescent="0.3">
      <c r="A3023" s="12"/>
      <c r="B3023" s="12"/>
      <c r="C3023" s="12" t="str">
        <f t="shared" si="283"/>
        <v/>
      </c>
      <c r="D3023" s="12"/>
      <c r="E3023" s="12"/>
      <c r="F3023" s="12"/>
      <c r="G3023" s="12" t="str">
        <f t="shared" si="284"/>
        <v/>
      </c>
      <c r="H3023" s="12"/>
      <c r="I3023" s="12"/>
      <c r="J3023" s="12"/>
      <c r="K3023" s="12">
        <f t="shared" si="285"/>
        <v>0</v>
      </c>
      <c r="L3023" s="12"/>
      <c r="M3023" s="12"/>
      <c r="N3023" s="12" t="b">
        <f t="shared" si="286"/>
        <v>1</v>
      </c>
      <c r="O3023" s="12" t="e">
        <f>VLOOKUP(G3023,[1]CTDaoKhung!$C$5:$L$726,2,0)</f>
        <v>#N/A</v>
      </c>
      <c r="P3023" s="12" t="e">
        <f t="shared" si="287"/>
        <v>#N/A</v>
      </c>
      <c r="Q3023" s="12"/>
      <c r="R3023" s="12"/>
    </row>
    <row r="3024" spans="1:18" hidden="1" x14ac:dyDescent="0.3">
      <c r="A3024" s="12"/>
      <c r="B3024" s="12"/>
      <c r="C3024" s="12" t="str">
        <f t="shared" si="283"/>
        <v/>
      </c>
      <c r="D3024" s="12"/>
      <c r="E3024" s="12"/>
      <c r="F3024" s="12"/>
      <c r="G3024" s="12" t="str">
        <f t="shared" si="284"/>
        <v/>
      </c>
      <c r="H3024" s="12"/>
      <c r="I3024" s="12"/>
      <c r="J3024" s="12"/>
      <c r="K3024" s="12">
        <f t="shared" si="285"/>
        <v>0</v>
      </c>
      <c r="L3024" s="12"/>
      <c r="M3024" s="12"/>
      <c r="N3024" s="12" t="b">
        <f t="shared" si="286"/>
        <v>1</v>
      </c>
      <c r="O3024" s="12" t="e">
        <f>VLOOKUP(G3024,[1]CTDaoKhung!$C$5:$L$726,2,0)</f>
        <v>#N/A</v>
      </c>
      <c r="P3024" s="12" t="e">
        <f t="shared" si="287"/>
        <v>#N/A</v>
      </c>
      <c r="Q3024" s="12"/>
      <c r="R3024" s="12"/>
    </row>
    <row r="3025" spans="1:18" hidden="1" x14ac:dyDescent="0.3">
      <c r="A3025" s="12"/>
      <c r="B3025" s="12"/>
      <c r="C3025" s="12" t="str">
        <f t="shared" si="283"/>
        <v/>
      </c>
      <c r="D3025" s="12"/>
      <c r="E3025" s="12"/>
      <c r="F3025" s="12"/>
      <c r="G3025" s="12" t="str">
        <f t="shared" si="284"/>
        <v/>
      </c>
      <c r="H3025" s="12"/>
      <c r="I3025" s="12"/>
      <c r="J3025" s="12"/>
      <c r="K3025" s="12">
        <f t="shared" si="285"/>
        <v>0</v>
      </c>
      <c r="L3025" s="12"/>
      <c r="M3025" s="12"/>
      <c r="N3025" s="12" t="b">
        <f t="shared" si="286"/>
        <v>1</v>
      </c>
      <c r="O3025" s="12" t="e">
        <f>VLOOKUP(G3025,[1]CTDaoKhung!$C$5:$L$726,2,0)</f>
        <v>#N/A</v>
      </c>
      <c r="P3025" s="12" t="e">
        <f t="shared" si="287"/>
        <v>#N/A</v>
      </c>
      <c r="Q3025" s="12"/>
      <c r="R3025" s="12"/>
    </row>
    <row r="3026" spans="1:18" hidden="1" x14ac:dyDescent="0.3">
      <c r="A3026" s="12"/>
      <c r="B3026" s="12"/>
      <c r="C3026" s="12" t="str">
        <f t="shared" ref="C3026:C3089" si="288">MID(F3026,5,2)</f>
        <v/>
      </c>
      <c r="D3026" s="12"/>
      <c r="E3026" s="12"/>
      <c r="F3026" s="12"/>
      <c r="G3026" s="12" t="str">
        <f t="shared" si="284"/>
        <v/>
      </c>
      <c r="H3026" s="12"/>
      <c r="I3026" s="12"/>
      <c r="J3026" s="12"/>
      <c r="K3026" s="12">
        <f t="shared" si="285"/>
        <v>0</v>
      </c>
      <c r="L3026" s="12"/>
      <c r="M3026" s="12"/>
      <c r="N3026" s="12" t="b">
        <f t="shared" si="286"/>
        <v>1</v>
      </c>
      <c r="O3026" s="12" t="e">
        <f>VLOOKUP(G3026,[1]CTDaoKhung!$C$5:$L$726,2,0)</f>
        <v>#N/A</v>
      </c>
      <c r="P3026" s="12" t="e">
        <f t="shared" si="287"/>
        <v>#N/A</v>
      </c>
      <c r="Q3026" s="12"/>
      <c r="R3026" s="12"/>
    </row>
    <row r="3027" spans="1:18" hidden="1" x14ac:dyDescent="0.3">
      <c r="A3027" s="12"/>
      <c r="B3027" s="12"/>
      <c r="C3027" s="12" t="str">
        <f t="shared" si="288"/>
        <v/>
      </c>
      <c r="D3027" s="12"/>
      <c r="E3027" s="12"/>
      <c r="F3027" s="12"/>
      <c r="G3027" s="12" t="str">
        <f t="shared" si="284"/>
        <v/>
      </c>
      <c r="H3027" s="12"/>
      <c r="I3027" s="12"/>
      <c r="J3027" s="12"/>
      <c r="K3027" s="12">
        <f t="shared" si="285"/>
        <v>0</v>
      </c>
      <c r="L3027" s="12"/>
      <c r="M3027" s="12"/>
      <c r="N3027" s="12" t="b">
        <f t="shared" si="286"/>
        <v>1</v>
      </c>
      <c r="O3027" s="12" t="e">
        <f>VLOOKUP(G3027,[1]CTDaoKhung!$C$5:$L$726,2,0)</f>
        <v>#N/A</v>
      </c>
      <c r="P3027" s="12" t="e">
        <f t="shared" si="287"/>
        <v>#N/A</v>
      </c>
      <c r="Q3027" s="12"/>
      <c r="R3027" s="12"/>
    </row>
    <row r="3028" spans="1:18" hidden="1" x14ac:dyDescent="0.3">
      <c r="A3028" s="12"/>
      <c r="B3028" s="12"/>
      <c r="C3028" s="12" t="str">
        <f t="shared" si="288"/>
        <v/>
      </c>
      <c r="D3028" s="12"/>
      <c r="E3028" s="12"/>
      <c r="F3028" s="12"/>
      <c r="G3028" s="12" t="str">
        <f t="shared" si="284"/>
        <v/>
      </c>
      <c r="H3028" s="12"/>
      <c r="I3028" s="12"/>
      <c r="J3028" s="12"/>
      <c r="K3028" s="12">
        <f t="shared" si="285"/>
        <v>0</v>
      </c>
      <c r="L3028" s="12"/>
      <c r="M3028" s="12"/>
      <c r="N3028" s="12" t="b">
        <f t="shared" si="286"/>
        <v>1</v>
      </c>
      <c r="O3028" s="12" t="e">
        <f>VLOOKUP(G3028,[1]CTDaoKhung!$C$5:$L$726,2,0)</f>
        <v>#N/A</v>
      </c>
      <c r="P3028" s="12" t="e">
        <f t="shared" si="287"/>
        <v>#N/A</v>
      </c>
      <c r="Q3028" s="12"/>
      <c r="R3028" s="12"/>
    </row>
    <row r="3029" spans="1:18" hidden="1" x14ac:dyDescent="0.3">
      <c r="A3029" s="12"/>
      <c r="B3029" s="12"/>
      <c r="C3029" s="12" t="str">
        <f t="shared" si="288"/>
        <v/>
      </c>
      <c r="D3029" s="12"/>
      <c r="E3029" s="12"/>
      <c r="F3029" s="12"/>
      <c r="G3029" s="12" t="str">
        <f t="shared" si="284"/>
        <v/>
      </c>
      <c r="H3029" s="12"/>
      <c r="I3029" s="12"/>
      <c r="J3029" s="12"/>
      <c r="K3029" s="12">
        <f t="shared" si="285"/>
        <v>0</v>
      </c>
      <c r="L3029" s="12"/>
      <c r="M3029" s="12"/>
      <c r="N3029" s="12" t="b">
        <f t="shared" si="286"/>
        <v>1</v>
      </c>
      <c r="O3029" s="12" t="e">
        <f>VLOOKUP(G3029,[1]CTDaoKhung!$C$5:$L$726,2,0)</f>
        <v>#N/A</v>
      </c>
      <c r="P3029" s="12" t="e">
        <f t="shared" si="287"/>
        <v>#N/A</v>
      </c>
      <c r="Q3029" s="12"/>
      <c r="R3029" s="12"/>
    </row>
    <row r="3030" spans="1:18" hidden="1" x14ac:dyDescent="0.3">
      <c r="A3030" s="12"/>
      <c r="B3030" s="12"/>
      <c r="C3030" s="12" t="str">
        <f t="shared" si="288"/>
        <v/>
      </c>
      <c r="D3030" s="12"/>
      <c r="E3030" s="12"/>
      <c r="F3030" s="12"/>
      <c r="G3030" s="12" t="str">
        <f t="shared" si="284"/>
        <v/>
      </c>
      <c r="H3030" s="12"/>
      <c r="I3030" s="12"/>
      <c r="J3030" s="12"/>
      <c r="K3030" s="12">
        <f t="shared" si="285"/>
        <v>0</v>
      </c>
      <c r="L3030" s="12"/>
      <c r="M3030" s="12"/>
      <c r="N3030" s="12" t="b">
        <f t="shared" si="286"/>
        <v>1</v>
      </c>
      <c r="O3030" s="12" t="e">
        <f>VLOOKUP(G3030,[1]CTDaoKhung!$C$5:$L$726,2,0)</f>
        <v>#N/A</v>
      </c>
      <c r="P3030" s="12" t="e">
        <f t="shared" si="287"/>
        <v>#N/A</v>
      </c>
      <c r="Q3030" s="12"/>
      <c r="R3030" s="12"/>
    </row>
    <row r="3031" spans="1:18" hidden="1" x14ac:dyDescent="0.3">
      <c r="A3031" s="12"/>
      <c r="B3031" s="12"/>
      <c r="C3031" s="12" t="str">
        <f t="shared" si="288"/>
        <v/>
      </c>
      <c r="D3031" s="12"/>
      <c r="E3031" s="12"/>
      <c r="F3031" s="12"/>
      <c r="G3031" s="12" t="str">
        <f t="shared" si="284"/>
        <v/>
      </c>
      <c r="H3031" s="12"/>
      <c r="I3031" s="12"/>
      <c r="J3031" s="12"/>
      <c r="K3031" s="12">
        <f t="shared" si="285"/>
        <v>0</v>
      </c>
      <c r="L3031" s="12"/>
      <c r="M3031" s="12"/>
      <c r="N3031" s="12" t="b">
        <f t="shared" si="286"/>
        <v>1</v>
      </c>
      <c r="O3031" s="12" t="e">
        <f>VLOOKUP(G3031,[1]CTDaoKhung!$C$5:$L$726,2,0)</f>
        <v>#N/A</v>
      </c>
      <c r="P3031" s="12" t="e">
        <f t="shared" si="287"/>
        <v>#N/A</v>
      </c>
      <c r="Q3031" s="12"/>
      <c r="R3031" s="12"/>
    </row>
    <row r="3032" spans="1:18" hidden="1" x14ac:dyDescent="0.3">
      <c r="A3032" s="12"/>
      <c r="B3032" s="12"/>
      <c r="C3032" s="12" t="str">
        <f t="shared" si="288"/>
        <v/>
      </c>
      <c r="D3032" s="12"/>
      <c r="E3032" s="12"/>
      <c r="F3032" s="12"/>
      <c r="G3032" s="12" t="str">
        <f t="shared" si="284"/>
        <v/>
      </c>
      <c r="H3032" s="12"/>
      <c r="I3032" s="12"/>
      <c r="J3032" s="12"/>
      <c r="K3032" s="12">
        <f t="shared" si="285"/>
        <v>0</v>
      </c>
      <c r="L3032" s="12"/>
      <c r="M3032" s="12"/>
      <c r="N3032" s="12" t="b">
        <f t="shared" si="286"/>
        <v>1</v>
      </c>
      <c r="O3032" s="12" t="e">
        <f>VLOOKUP(G3032,[1]CTDaoKhung!$C$5:$L$726,2,0)</f>
        <v>#N/A</v>
      </c>
      <c r="P3032" s="12" t="e">
        <f t="shared" si="287"/>
        <v>#N/A</v>
      </c>
      <c r="Q3032" s="12"/>
      <c r="R3032" s="12"/>
    </row>
    <row r="3033" spans="1:18" hidden="1" x14ac:dyDescent="0.3">
      <c r="A3033" s="12"/>
      <c r="B3033" s="12"/>
      <c r="C3033" s="12" t="str">
        <f t="shared" si="288"/>
        <v/>
      </c>
      <c r="D3033" s="12"/>
      <c r="E3033" s="12"/>
      <c r="F3033" s="12"/>
      <c r="G3033" s="12" t="str">
        <f t="shared" si="284"/>
        <v/>
      </c>
      <c r="H3033" s="12"/>
      <c r="I3033" s="12"/>
      <c r="J3033" s="12"/>
      <c r="K3033" s="12">
        <f t="shared" si="285"/>
        <v>0</v>
      </c>
      <c r="L3033" s="12"/>
      <c r="M3033" s="12"/>
      <c r="N3033" s="12" t="b">
        <f t="shared" si="286"/>
        <v>1</v>
      </c>
      <c r="O3033" s="12" t="e">
        <f>VLOOKUP(G3033,[1]CTDaoKhung!$C$5:$L$726,2,0)</f>
        <v>#N/A</v>
      </c>
      <c r="P3033" s="12" t="e">
        <f t="shared" si="287"/>
        <v>#N/A</v>
      </c>
      <c r="Q3033" s="12"/>
      <c r="R3033" s="12"/>
    </row>
    <row r="3034" spans="1:18" hidden="1" x14ac:dyDescent="0.3">
      <c r="A3034" s="12"/>
      <c r="B3034" s="12"/>
      <c r="C3034" s="12" t="str">
        <f t="shared" si="288"/>
        <v/>
      </c>
      <c r="D3034" s="12"/>
      <c r="E3034" s="12"/>
      <c r="F3034" s="12"/>
      <c r="G3034" s="12" t="str">
        <f t="shared" si="284"/>
        <v/>
      </c>
      <c r="H3034" s="12"/>
      <c r="I3034" s="12"/>
      <c r="J3034" s="12"/>
      <c r="K3034" s="12">
        <f t="shared" si="285"/>
        <v>0</v>
      </c>
      <c r="L3034" s="12"/>
      <c r="M3034" s="12"/>
      <c r="N3034" s="12" t="b">
        <f t="shared" si="286"/>
        <v>1</v>
      </c>
      <c r="O3034" s="12" t="e">
        <f>VLOOKUP(G3034,[1]CTDaoKhung!$C$5:$L$726,2,0)</f>
        <v>#N/A</v>
      </c>
      <c r="P3034" s="12" t="e">
        <f t="shared" si="287"/>
        <v>#N/A</v>
      </c>
      <c r="Q3034" s="12"/>
      <c r="R3034" s="12"/>
    </row>
    <row r="3035" spans="1:18" hidden="1" x14ac:dyDescent="0.3">
      <c r="A3035" s="12"/>
      <c r="B3035" s="12"/>
      <c r="C3035" s="12" t="str">
        <f t="shared" si="288"/>
        <v/>
      </c>
      <c r="D3035" s="12"/>
      <c r="E3035" s="12"/>
      <c r="F3035" s="12"/>
      <c r="G3035" s="12" t="str">
        <f t="shared" si="284"/>
        <v/>
      </c>
      <c r="H3035" s="12"/>
      <c r="I3035" s="12"/>
      <c r="J3035" s="12"/>
      <c r="K3035" s="12">
        <f t="shared" si="285"/>
        <v>0</v>
      </c>
      <c r="L3035" s="12"/>
      <c r="M3035" s="12"/>
      <c r="N3035" s="12" t="b">
        <f t="shared" si="286"/>
        <v>1</v>
      </c>
      <c r="O3035" s="12" t="e">
        <f>VLOOKUP(G3035,[1]CTDaoKhung!$C$5:$L$726,2,0)</f>
        <v>#N/A</v>
      </c>
      <c r="P3035" s="12" t="e">
        <f t="shared" si="287"/>
        <v>#N/A</v>
      </c>
      <c r="Q3035" s="12"/>
      <c r="R3035" s="12"/>
    </row>
    <row r="3036" spans="1:18" hidden="1" x14ac:dyDescent="0.3">
      <c r="A3036" s="12"/>
      <c r="B3036" s="12"/>
      <c r="C3036" s="12" t="str">
        <f t="shared" si="288"/>
        <v/>
      </c>
      <c r="D3036" s="12"/>
      <c r="E3036" s="12"/>
      <c r="F3036" s="12"/>
      <c r="G3036" s="12" t="str">
        <f t="shared" si="284"/>
        <v/>
      </c>
      <c r="H3036" s="12"/>
      <c r="I3036" s="12"/>
      <c r="J3036" s="12"/>
      <c r="K3036" s="12">
        <f t="shared" si="285"/>
        <v>0</v>
      </c>
      <c r="L3036" s="12"/>
      <c r="M3036" s="12"/>
      <c r="N3036" s="12" t="b">
        <f t="shared" si="286"/>
        <v>1</v>
      </c>
      <c r="O3036" s="12" t="e">
        <f>VLOOKUP(G3036,[1]CTDaoKhung!$C$5:$L$726,2,0)</f>
        <v>#N/A</v>
      </c>
      <c r="P3036" s="12" t="e">
        <f t="shared" si="287"/>
        <v>#N/A</v>
      </c>
      <c r="Q3036" s="12"/>
      <c r="R3036" s="12"/>
    </row>
    <row r="3037" spans="1:18" hidden="1" x14ac:dyDescent="0.3">
      <c r="A3037" s="12"/>
      <c r="B3037" s="12"/>
      <c r="C3037" s="12" t="str">
        <f t="shared" si="288"/>
        <v/>
      </c>
      <c r="D3037" s="12"/>
      <c r="E3037" s="12"/>
      <c r="F3037" s="12"/>
      <c r="G3037" s="12" t="str">
        <f t="shared" si="284"/>
        <v/>
      </c>
      <c r="H3037" s="12"/>
      <c r="I3037" s="12"/>
      <c r="J3037" s="12"/>
      <c r="K3037" s="12">
        <f t="shared" si="285"/>
        <v>0</v>
      </c>
      <c r="L3037" s="12"/>
      <c r="M3037" s="12"/>
      <c r="N3037" s="12" t="b">
        <f t="shared" si="286"/>
        <v>1</v>
      </c>
      <c r="O3037" s="12" t="e">
        <f>VLOOKUP(G3037,[1]CTDaoKhung!$C$5:$L$726,2,0)</f>
        <v>#N/A</v>
      </c>
      <c r="P3037" s="12" t="e">
        <f t="shared" si="287"/>
        <v>#N/A</v>
      </c>
      <c r="Q3037" s="12"/>
      <c r="R3037" s="12"/>
    </row>
    <row r="3038" spans="1:18" hidden="1" x14ac:dyDescent="0.3">
      <c r="A3038" s="12"/>
      <c r="B3038" s="12"/>
      <c r="C3038" s="12" t="str">
        <f t="shared" si="288"/>
        <v/>
      </c>
      <c r="D3038" s="12"/>
      <c r="E3038" s="12"/>
      <c r="F3038" s="12"/>
      <c r="G3038" s="12" t="str">
        <f t="shared" si="284"/>
        <v/>
      </c>
      <c r="H3038" s="12"/>
      <c r="I3038" s="12"/>
      <c r="J3038" s="12"/>
      <c r="K3038" s="12">
        <f t="shared" si="285"/>
        <v>0</v>
      </c>
      <c r="L3038" s="12"/>
      <c r="M3038" s="12"/>
      <c r="N3038" s="12" t="b">
        <f t="shared" si="286"/>
        <v>1</v>
      </c>
      <c r="O3038" s="12" t="e">
        <f>VLOOKUP(G3038,[1]CTDaoKhung!$C$5:$L$726,2,0)</f>
        <v>#N/A</v>
      </c>
      <c r="P3038" s="12" t="e">
        <f t="shared" si="287"/>
        <v>#N/A</v>
      </c>
      <c r="Q3038" s="12"/>
      <c r="R3038" s="12"/>
    </row>
    <row r="3039" spans="1:18" hidden="1" x14ac:dyDescent="0.3">
      <c r="A3039" s="12"/>
      <c r="B3039" s="12"/>
      <c r="C3039" s="12" t="str">
        <f t="shared" si="288"/>
        <v/>
      </c>
      <c r="D3039" s="12"/>
      <c r="E3039" s="12"/>
      <c r="F3039" s="12"/>
      <c r="G3039" s="12" t="str">
        <f t="shared" si="284"/>
        <v/>
      </c>
      <c r="H3039" s="12"/>
      <c r="I3039" s="12"/>
      <c r="J3039" s="12"/>
      <c r="K3039" s="12">
        <f t="shared" si="285"/>
        <v>0</v>
      </c>
      <c r="L3039" s="12"/>
      <c r="M3039" s="12"/>
      <c r="N3039" s="12" t="b">
        <f t="shared" si="286"/>
        <v>1</v>
      </c>
      <c r="O3039" s="12" t="e">
        <f>VLOOKUP(G3039,[1]CTDaoKhung!$C$5:$L$726,2,0)</f>
        <v>#N/A</v>
      </c>
      <c r="P3039" s="12" t="e">
        <f t="shared" si="287"/>
        <v>#N/A</v>
      </c>
      <c r="Q3039" s="12"/>
      <c r="R3039" s="12"/>
    </row>
    <row r="3040" spans="1:18" hidden="1" x14ac:dyDescent="0.3">
      <c r="A3040" s="12"/>
      <c r="B3040" s="12"/>
      <c r="C3040" s="12" t="str">
        <f t="shared" si="288"/>
        <v/>
      </c>
      <c r="D3040" s="12"/>
      <c r="E3040" s="12"/>
      <c r="F3040" s="12"/>
      <c r="G3040" s="12" t="str">
        <f t="shared" si="284"/>
        <v/>
      </c>
      <c r="H3040" s="12"/>
      <c r="I3040" s="12"/>
      <c r="J3040" s="12"/>
      <c r="K3040" s="12">
        <f t="shared" si="285"/>
        <v>0</v>
      </c>
      <c r="L3040" s="12"/>
      <c r="M3040" s="12"/>
      <c r="N3040" s="12" t="b">
        <f t="shared" si="286"/>
        <v>1</v>
      </c>
      <c r="O3040" s="12" t="e">
        <f>VLOOKUP(G3040,[1]CTDaoKhung!$C$5:$L$726,2,0)</f>
        <v>#N/A</v>
      </c>
      <c r="P3040" s="12" t="e">
        <f t="shared" si="287"/>
        <v>#N/A</v>
      </c>
      <c r="Q3040" s="12"/>
      <c r="R3040" s="12"/>
    </row>
    <row r="3041" spans="1:18" hidden="1" x14ac:dyDescent="0.3">
      <c r="A3041" s="12"/>
      <c r="B3041" s="12"/>
      <c r="C3041" s="12" t="str">
        <f t="shared" si="288"/>
        <v/>
      </c>
      <c r="D3041" s="12"/>
      <c r="E3041" s="12"/>
      <c r="F3041" s="12"/>
      <c r="G3041" s="12" t="str">
        <f t="shared" si="284"/>
        <v/>
      </c>
      <c r="H3041" s="12"/>
      <c r="I3041" s="12"/>
      <c r="J3041" s="12"/>
      <c r="K3041" s="12">
        <f t="shared" si="285"/>
        <v>0</v>
      </c>
      <c r="L3041" s="12"/>
      <c r="M3041" s="12"/>
      <c r="N3041" s="12" t="b">
        <f t="shared" si="286"/>
        <v>1</v>
      </c>
      <c r="O3041" s="12" t="e">
        <f>VLOOKUP(G3041,[1]CTDaoKhung!$C$5:$L$726,2,0)</f>
        <v>#N/A</v>
      </c>
      <c r="P3041" s="12" t="e">
        <f t="shared" si="287"/>
        <v>#N/A</v>
      </c>
      <c r="Q3041" s="12"/>
      <c r="R3041" s="12"/>
    </row>
    <row r="3042" spans="1:18" hidden="1" x14ac:dyDescent="0.3">
      <c r="A3042" s="12"/>
      <c r="B3042" s="12"/>
      <c r="C3042" s="12" t="str">
        <f t="shared" si="288"/>
        <v/>
      </c>
      <c r="D3042" s="12"/>
      <c r="E3042" s="12"/>
      <c r="F3042" s="12"/>
      <c r="G3042" s="12" t="str">
        <f t="shared" si="284"/>
        <v/>
      </c>
      <c r="H3042" s="12"/>
      <c r="I3042" s="12"/>
      <c r="J3042" s="12"/>
      <c r="K3042" s="12">
        <f t="shared" si="285"/>
        <v>0</v>
      </c>
      <c r="L3042" s="12"/>
      <c r="M3042" s="12"/>
      <c r="N3042" s="12" t="b">
        <f t="shared" si="286"/>
        <v>1</v>
      </c>
      <c r="O3042" s="12" t="e">
        <f>VLOOKUP(G3042,[1]CTDaoKhung!$C$5:$L$726,2,0)</f>
        <v>#N/A</v>
      </c>
      <c r="P3042" s="12" t="e">
        <f t="shared" si="287"/>
        <v>#N/A</v>
      </c>
      <c r="Q3042" s="12"/>
      <c r="R3042" s="12"/>
    </row>
    <row r="3043" spans="1:18" hidden="1" x14ac:dyDescent="0.3">
      <c r="A3043" s="12"/>
      <c r="B3043" s="12"/>
      <c r="C3043" s="12" t="str">
        <f t="shared" si="288"/>
        <v/>
      </c>
      <c r="D3043" s="12"/>
      <c r="E3043" s="12"/>
      <c r="F3043" s="12"/>
      <c r="G3043" s="12" t="str">
        <f t="shared" si="284"/>
        <v/>
      </c>
      <c r="H3043" s="12"/>
      <c r="I3043" s="12"/>
      <c r="J3043" s="12"/>
      <c r="K3043" s="12">
        <f t="shared" si="285"/>
        <v>0</v>
      </c>
      <c r="L3043" s="12"/>
      <c r="M3043" s="12"/>
      <c r="N3043" s="12" t="b">
        <f t="shared" si="286"/>
        <v>1</v>
      </c>
      <c r="O3043" s="12" t="e">
        <f>VLOOKUP(G3043,[1]CTDaoKhung!$C$5:$L$726,2,0)</f>
        <v>#N/A</v>
      </c>
      <c r="P3043" s="12" t="e">
        <f t="shared" si="287"/>
        <v>#N/A</v>
      </c>
      <c r="Q3043" s="12"/>
      <c r="R3043" s="12"/>
    </row>
    <row r="3044" spans="1:18" hidden="1" x14ac:dyDescent="0.3">
      <c r="A3044" s="12"/>
      <c r="B3044" s="12"/>
      <c r="C3044" s="12" t="str">
        <f t="shared" si="288"/>
        <v/>
      </c>
      <c r="D3044" s="12"/>
      <c r="E3044" s="12"/>
      <c r="F3044" s="12"/>
      <c r="G3044" s="12" t="str">
        <f t="shared" si="284"/>
        <v/>
      </c>
      <c r="H3044" s="12"/>
      <c r="I3044" s="12"/>
      <c r="J3044" s="12"/>
      <c r="K3044" s="12">
        <f t="shared" si="285"/>
        <v>0</v>
      </c>
      <c r="L3044" s="12"/>
      <c r="M3044" s="12"/>
      <c r="N3044" s="12" t="b">
        <f t="shared" si="286"/>
        <v>1</v>
      </c>
      <c r="O3044" s="12" t="e">
        <f>VLOOKUP(G3044,[1]CTDaoKhung!$C$5:$L$726,2,0)</f>
        <v>#N/A</v>
      </c>
      <c r="P3044" s="12" t="e">
        <f t="shared" si="287"/>
        <v>#N/A</v>
      </c>
      <c r="Q3044" s="12"/>
      <c r="R3044" s="12"/>
    </row>
    <row r="3045" spans="1:18" hidden="1" x14ac:dyDescent="0.3">
      <c r="A3045" s="12"/>
      <c r="B3045" s="12"/>
      <c r="C3045" s="12" t="str">
        <f t="shared" si="288"/>
        <v/>
      </c>
      <c r="D3045" s="12"/>
      <c r="E3045" s="12"/>
      <c r="F3045" s="12"/>
      <c r="G3045" s="12" t="str">
        <f t="shared" si="284"/>
        <v/>
      </c>
      <c r="H3045" s="12"/>
      <c r="I3045" s="12"/>
      <c r="J3045" s="12"/>
      <c r="K3045" s="12">
        <f t="shared" si="285"/>
        <v>0</v>
      </c>
      <c r="L3045" s="12"/>
      <c r="M3045" s="12"/>
      <c r="N3045" s="12" t="b">
        <f t="shared" si="286"/>
        <v>1</v>
      </c>
      <c r="O3045" s="12" t="e">
        <f>VLOOKUP(G3045,[1]CTDaoKhung!$C$5:$L$726,2,0)</f>
        <v>#N/A</v>
      </c>
      <c r="P3045" s="12" t="e">
        <f t="shared" si="287"/>
        <v>#N/A</v>
      </c>
      <c r="Q3045" s="12"/>
      <c r="R3045" s="12"/>
    </row>
    <row r="3046" spans="1:18" hidden="1" x14ac:dyDescent="0.3">
      <c r="A3046" s="12"/>
      <c r="B3046" s="12"/>
      <c r="C3046" s="12" t="str">
        <f t="shared" si="288"/>
        <v/>
      </c>
      <c r="D3046" s="12"/>
      <c r="E3046" s="12"/>
      <c r="F3046" s="12"/>
      <c r="G3046" s="12" t="str">
        <f t="shared" si="284"/>
        <v/>
      </c>
      <c r="H3046" s="12"/>
      <c r="I3046" s="12"/>
      <c r="J3046" s="12"/>
      <c r="K3046" s="12">
        <f t="shared" si="285"/>
        <v>0</v>
      </c>
      <c r="L3046" s="12"/>
      <c r="M3046" s="12"/>
      <c r="N3046" s="12" t="b">
        <f t="shared" si="286"/>
        <v>1</v>
      </c>
      <c r="O3046" s="12" t="e">
        <f>VLOOKUP(G3046,[1]CTDaoKhung!$C$5:$L$726,2,0)</f>
        <v>#N/A</v>
      </c>
      <c r="P3046" s="12" t="e">
        <f t="shared" si="287"/>
        <v>#N/A</v>
      </c>
      <c r="Q3046" s="12"/>
      <c r="R3046" s="12"/>
    </row>
    <row r="3047" spans="1:18" hidden="1" x14ac:dyDescent="0.3">
      <c r="A3047" s="12"/>
      <c r="B3047" s="12"/>
      <c r="C3047" s="12" t="str">
        <f t="shared" si="288"/>
        <v/>
      </c>
      <c r="D3047" s="12"/>
      <c r="E3047" s="12"/>
      <c r="F3047" s="12"/>
      <c r="G3047" s="12" t="str">
        <f t="shared" si="284"/>
        <v/>
      </c>
      <c r="H3047" s="12"/>
      <c r="I3047" s="12"/>
      <c r="J3047" s="12"/>
      <c r="K3047" s="12">
        <f t="shared" si="285"/>
        <v>0</v>
      </c>
      <c r="L3047" s="12"/>
      <c r="M3047" s="12"/>
      <c r="N3047" s="12" t="b">
        <f t="shared" si="286"/>
        <v>1</v>
      </c>
      <c r="O3047" s="12" t="e">
        <f>VLOOKUP(G3047,[1]CTDaoKhung!$C$5:$L$726,2,0)</f>
        <v>#N/A</v>
      </c>
      <c r="P3047" s="12" t="e">
        <f t="shared" si="287"/>
        <v>#N/A</v>
      </c>
      <c r="Q3047" s="12"/>
      <c r="R3047" s="12"/>
    </row>
    <row r="3048" spans="1:18" hidden="1" x14ac:dyDescent="0.3">
      <c r="A3048" s="12"/>
      <c r="B3048" s="12"/>
      <c r="C3048" s="12" t="str">
        <f t="shared" si="288"/>
        <v/>
      </c>
      <c r="D3048" s="12"/>
      <c r="E3048" s="12"/>
      <c r="F3048" s="12"/>
      <c r="G3048" s="12" t="str">
        <f t="shared" si="284"/>
        <v/>
      </c>
      <c r="H3048" s="12"/>
      <c r="I3048" s="12"/>
      <c r="J3048" s="12"/>
      <c r="K3048" s="12">
        <f t="shared" si="285"/>
        <v>0</v>
      </c>
      <c r="L3048" s="12"/>
      <c r="M3048" s="12"/>
      <c r="N3048" s="12" t="b">
        <f t="shared" si="286"/>
        <v>1</v>
      </c>
      <c r="O3048" s="12" t="e">
        <f>VLOOKUP(G3048,[1]CTDaoKhung!$C$5:$L$726,2,0)</f>
        <v>#N/A</v>
      </c>
      <c r="P3048" s="12" t="e">
        <f t="shared" si="287"/>
        <v>#N/A</v>
      </c>
      <c r="Q3048" s="12"/>
      <c r="R3048" s="12"/>
    </row>
    <row r="3049" spans="1:18" hidden="1" x14ac:dyDescent="0.3">
      <c r="A3049" s="12"/>
      <c r="B3049" s="12"/>
      <c r="C3049" s="12" t="str">
        <f t="shared" si="288"/>
        <v/>
      </c>
      <c r="D3049" s="12"/>
      <c r="E3049" s="12"/>
      <c r="F3049" s="12"/>
      <c r="G3049" s="12" t="str">
        <f t="shared" si="284"/>
        <v/>
      </c>
      <c r="H3049" s="12"/>
      <c r="I3049" s="12"/>
      <c r="J3049" s="12"/>
      <c r="K3049" s="12">
        <f t="shared" si="285"/>
        <v>0</v>
      </c>
      <c r="L3049" s="12"/>
      <c r="M3049" s="12"/>
      <c r="N3049" s="12" t="b">
        <f t="shared" si="286"/>
        <v>1</v>
      </c>
      <c r="O3049" s="12" t="e">
        <f>VLOOKUP(G3049,[1]CTDaoKhung!$C$5:$L$726,2,0)</f>
        <v>#N/A</v>
      </c>
      <c r="P3049" s="12" t="e">
        <f t="shared" si="287"/>
        <v>#N/A</v>
      </c>
      <c r="Q3049" s="12"/>
      <c r="R3049" s="12"/>
    </row>
    <row r="3050" spans="1:18" hidden="1" x14ac:dyDescent="0.3">
      <c r="A3050" s="12"/>
      <c r="B3050" s="12"/>
      <c r="C3050" s="12" t="str">
        <f t="shared" si="288"/>
        <v/>
      </c>
      <c r="D3050" s="12"/>
      <c r="E3050" s="12"/>
      <c r="F3050" s="12"/>
      <c r="G3050" s="12" t="str">
        <f t="shared" si="284"/>
        <v/>
      </c>
      <c r="H3050" s="12"/>
      <c r="I3050" s="12"/>
      <c r="J3050" s="12"/>
      <c r="K3050" s="12">
        <f t="shared" si="285"/>
        <v>0</v>
      </c>
      <c r="L3050" s="12"/>
      <c r="M3050" s="12"/>
      <c r="N3050" s="12" t="b">
        <f t="shared" si="286"/>
        <v>1</v>
      </c>
      <c r="O3050" s="12" t="e">
        <f>VLOOKUP(G3050,[1]CTDaoKhung!$C$5:$L$726,2,0)</f>
        <v>#N/A</v>
      </c>
      <c r="P3050" s="12" t="e">
        <f t="shared" si="287"/>
        <v>#N/A</v>
      </c>
      <c r="Q3050" s="12"/>
      <c r="R3050" s="12"/>
    </row>
    <row r="3051" spans="1:18" hidden="1" x14ac:dyDescent="0.3">
      <c r="A3051" s="12"/>
      <c r="B3051" s="12"/>
      <c r="C3051" s="12" t="str">
        <f t="shared" si="288"/>
        <v/>
      </c>
      <c r="D3051" s="12"/>
      <c r="E3051" s="12"/>
      <c r="F3051" s="12"/>
      <c r="G3051" s="12" t="str">
        <f t="shared" si="284"/>
        <v/>
      </c>
      <c r="H3051" s="12"/>
      <c r="I3051" s="12"/>
      <c r="J3051" s="12"/>
      <c r="K3051" s="12">
        <f t="shared" si="285"/>
        <v>0</v>
      </c>
      <c r="L3051" s="12"/>
      <c r="M3051" s="12"/>
      <c r="N3051" s="12" t="b">
        <f t="shared" si="286"/>
        <v>1</v>
      </c>
      <c r="O3051" s="12" t="e">
        <f>VLOOKUP(G3051,[1]CTDaoKhung!$C$5:$L$726,2,0)</f>
        <v>#N/A</v>
      </c>
      <c r="P3051" s="12" t="e">
        <f t="shared" si="287"/>
        <v>#N/A</v>
      </c>
      <c r="Q3051" s="12"/>
      <c r="R3051" s="12"/>
    </row>
    <row r="3052" spans="1:18" hidden="1" x14ac:dyDescent="0.3">
      <c r="A3052" s="12"/>
      <c r="B3052" s="12"/>
      <c r="C3052" s="12" t="str">
        <f t="shared" si="288"/>
        <v/>
      </c>
      <c r="D3052" s="12"/>
      <c r="E3052" s="12"/>
      <c r="F3052" s="12"/>
      <c r="G3052" s="12" t="str">
        <f t="shared" si="284"/>
        <v/>
      </c>
      <c r="H3052" s="12"/>
      <c r="I3052" s="12"/>
      <c r="J3052" s="12"/>
      <c r="K3052" s="12">
        <f t="shared" si="285"/>
        <v>0</v>
      </c>
      <c r="L3052" s="12"/>
      <c r="M3052" s="12"/>
      <c r="N3052" s="12" t="b">
        <f t="shared" si="286"/>
        <v>1</v>
      </c>
      <c r="O3052" s="12" t="e">
        <f>VLOOKUP(G3052,[1]CTDaoKhung!$C$5:$L$726,2,0)</f>
        <v>#N/A</v>
      </c>
      <c r="P3052" s="12" t="e">
        <f t="shared" si="287"/>
        <v>#N/A</v>
      </c>
      <c r="Q3052" s="12"/>
      <c r="R3052" s="12"/>
    </row>
    <row r="3053" spans="1:18" hidden="1" x14ac:dyDescent="0.3">
      <c r="A3053" s="12"/>
      <c r="B3053" s="12"/>
      <c r="C3053" s="12" t="str">
        <f t="shared" si="288"/>
        <v/>
      </c>
      <c r="D3053" s="12"/>
      <c r="E3053" s="12"/>
      <c r="F3053" s="12"/>
      <c r="G3053" s="12" t="str">
        <f t="shared" si="284"/>
        <v/>
      </c>
      <c r="H3053" s="12"/>
      <c r="I3053" s="12"/>
      <c r="J3053" s="12"/>
      <c r="K3053" s="12">
        <f t="shared" si="285"/>
        <v>0</v>
      </c>
      <c r="L3053" s="12"/>
      <c r="M3053" s="12"/>
      <c r="N3053" s="12" t="b">
        <f t="shared" si="286"/>
        <v>1</v>
      </c>
      <c r="O3053" s="12" t="e">
        <f>VLOOKUP(G3053,[1]CTDaoKhung!$C$5:$L$726,2,0)</f>
        <v>#N/A</v>
      </c>
      <c r="P3053" s="12" t="e">
        <f t="shared" si="287"/>
        <v>#N/A</v>
      </c>
      <c r="Q3053" s="12"/>
      <c r="R3053" s="12"/>
    </row>
    <row r="3054" spans="1:18" hidden="1" x14ac:dyDescent="0.3">
      <c r="A3054" s="12"/>
      <c r="B3054" s="12"/>
      <c r="C3054" s="12" t="str">
        <f t="shared" si="288"/>
        <v/>
      </c>
      <c r="D3054" s="12"/>
      <c r="E3054" s="12"/>
      <c r="F3054" s="12"/>
      <c r="G3054" s="12" t="str">
        <f t="shared" si="284"/>
        <v/>
      </c>
      <c r="H3054" s="12"/>
      <c r="I3054" s="12"/>
      <c r="J3054" s="12"/>
      <c r="K3054" s="12">
        <f t="shared" si="285"/>
        <v>0</v>
      </c>
      <c r="L3054" s="12"/>
      <c r="M3054" s="12"/>
      <c r="N3054" s="12" t="b">
        <f t="shared" si="286"/>
        <v>1</v>
      </c>
      <c r="O3054" s="12" t="e">
        <f>VLOOKUP(G3054,[1]CTDaoKhung!$C$5:$L$726,2,0)</f>
        <v>#N/A</v>
      </c>
      <c r="P3054" s="12" t="e">
        <f t="shared" si="287"/>
        <v>#N/A</v>
      </c>
      <c r="Q3054" s="12"/>
      <c r="R3054" s="12"/>
    </row>
    <row r="3055" spans="1:18" hidden="1" x14ac:dyDescent="0.3">
      <c r="A3055" s="12"/>
      <c r="B3055" s="12"/>
      <c r="C3055" s="12" t="str">
        <f t="shared" si="288"/>
        <v/>
      </c>
      <c r="D3055" s="12"/>
      <c r="E3055" s="12"/>
      <c r="F3055" s="12"/>
      <c r="G3055" s="12" t="str">
        <f t="shared" si="284"/>
        <v/>
      </c>
      <c r="H3055" s="12"/>
      <c r="I3055" s="12"/>
      <c r="J3055" s="12"/>
      <c r="K3055" s="12">
        <f t="shared" si="285"/>
        <v>0</v>
      </c>
      <c r="L3055" s="12"/>
      <c r="M3055" s="12"/>
      <c r="N3055" s="12" t="b">
        <f t="shared" si="286"/>
        <v>1</v>
      </c>
      <c r="O3055" s="12" t="e">
        <f>VLOOKUP(G3055,[1]CTDaoKhung!$C$5:$L$726,2,0)</f>
        <v>#N/A</v>
      </c>
      <c r="P3055" s="12" t="e">
        <f t="shared" si="287"/>
        <v>#N/A</v>
      </c>
      <c r="Q3055" s="12"/>
      <c r="R3055" s="12"/>
    </row>
    <row r="3056" spans="1:18" hidden="1" x14ac:dyDescent="0.3">
      <c r="A3056" s="12"/>
      <c r="B3056" s="12"/>
      <c r="C3056" s="12" t="str">
        <f t="shared" si="288"/>
        <v/>
      </c>
      <c r="D3056" s="12"/>
      <c r="E3056" s="12"/>
      <c r="F3056" s="12"/>
      <c r="G3056" s="12" t="str">
        <f t="shared" si="284"/>
        <v/>
      </c>
      <c r="H3056" s="12"/>
      <c r="I3056" s="12"/>
      <c r="J3056" s="12"/>
      <c r="K3056" s="12">
        <f t="shared" si="285"/>
        <v>0</v>
      </c>
      <c r="L3056" s="12"/>
      <c r="M3056" s="12"/>
      <c r="N3056" s="12" t="b">
        <f t="shared" si="286"/>
        <v>1</v>
      </c>
      <c r="O3056" s="12" t="e">
        <f>VLOOKUP(G3056,[1]CTDaoKhung!$C$5:$L$726,2,0)</f>
        <v>#N/A</v>
      </c>
      <c r="P3056" s="12" t="e">
        <f t="shared" si="287"/>
        <v>#N/A</v>
      </c>
      <c r="Q3056" s="12"/>
      <c r="R3056" s="12"/>
    </row>
    <row r="3057" spans="1:18" hidden="1" x14ac:dyDescent="0.3">
      <c r="A3057" s="12"/>
      <c r="B3057" s="12"/>
      <c r="C3057" s="12" t="str">
        <f t="shared" si="288"/>
        <v/>
      </c>
      <c r="D3057" s="12"/>
      <c r="E3057" s="12"/>
      <c r="F3057" s="12"/>
      <c r="G3057" s="12" t="str">
        <f t="shared" si="284"/>
        <v/>
      </c>
      <c r="H3057" s="12"/>
      <c r="I3057" s="12"/>
      <c r="J3057" s="12"/>
      <c r="K3057" s="12">
        <f t="shared" si="285"/>
        <v>0</v>
      </c>
      <c r="L3057" s="12"/>
      <c r="M3057" s="12"/>
      <c r="N3057" s="12" t="b">
        <f t="shared" si="286"/>
        <v>1</v>
      </c>
      <c r="O3057" s="12" t="e">
        <f>VLOOKUP(G3057,[1]CTDaoKhung!$C$5:$L$726,2,0)</f>
        <v>#N/A</v>
      </c>
      <c r="P3057" s="12" t="e">
        <f t="shared" si="287"/>
        <v>#N/A</v>
      </c>
      <c r="Q3057" s="12"/>
      <c r="R3057" s="12"/>
    </row>
    <row r="3058" spans="1:18" hidden="1" x14ac:dyDescent="0.3">
      <c r="A3058" s="12"/>
      <c r="B3058" s="12"/>
      <c r="C3058" s="12" t="str">
        <f t="shared" si="288"/>
        <v/>
      </c>
      <c r="D3058" s="12"/>
      <c r="E3058" s="12"/>
      <c r="F3058" s="12"/>
      <c r="G3058" s="12" t="str">
        <f t="shared" si="284"/>
        <v/>
      </c>
      <c r="H3058" s="12"/>
      <c r="I3058" s="12"/>
      <c r="J3058" s="12"/>
      <c r="K3058" s="12">
        <f t="shared" si="285"/>
        <v>0</v>
      </c>
      <c r="L3058" s="12"/>
      <c r="M3058" s="12"/>
      <c r="N3058" s="12" t="b">
        <f t="shared" si="286"/>
        <v>1</v>
      </c>
      <c r="O3058" s="12" t="e">
        <f>VLOOKUP(G3058,[1]CTDaoKhung!$C$5:$L$726,2,0)</f>
        <v>#N/A</v>
      </c>
      <c r="P3058" s="12" t="e">
        <f t="shared" si="287"/>
        <v>#N/A</v>
      </c>
      <c r="Q3058" s="12"/>
      <c r="R3058" s="12"/>
    </row>
    <row r="3059" spans="1:18" hidden="1" x14ac:dyDescent="0.3">
      <c r="A3059" s="12"/>
      <c r="B3059" s="12"/>
      <c r="C3059" s="12" t="str">
        <f t="shared" si="288"/>
        <v/>
      </c>
      <c r="D3059" s="12"/>
      <c r="E3059" s="12"/>
      <c r="F3059" s="12"/>
      <c r="G3059" s="12" t="str">
        <f t="shared" si="284"/>
        <v/>
      </c>
      <c r="H3059" s="12"/>
      <c r="I3059" s="12"/>
      <c r="J3059" s="12"/>
      <c r="K3059" s="12">
        <f t="shared" si="285"/>
        <v>0</v>
      </c>
      <c r="L3059" s="12"/>
      <c r="M3059" s="12"/>
      <c r="N3059" s="12" t="b">
        <f t="shared" si="286"/>
        <v>1</v>
      </c>
      <c r="O3059" s="12" t="e">
        <f>VLOOKUP(G3059,[1]CTDaoKhung!$C$5:$L$726,2,0)</f>
        <v>#N/A</v>
      </c>
      <c r="P3059" s="12" t="e">
        <f t="shared" si="287"/>
        <v>#N/A</v>
      </c>
      <c r="Q3059" s="12"/>
      <c r="R3059" s="12"/>
    </row>
    <row r="3060" spans="1:18" hidden="1" x14ac:dyDescent="0.3">
      <c r="A3060" s="12"/>
      <c r="B3060" s="12"/>
      <c r="C3060" s="12" t="str">
        <f t="shared" si="288"/>
        <v/>
      </c>
      <c r="D3060" s="12"/>
      <c r="E3060" s="12"/>
      <c r="F3060" s="12"/>
      <c r="G3060" s="12" t="str">
        <f t="shared" si="284"/>
        <v/>
      </c>
      <c r="H3060" s="12"/>
      <c r="I3060" s="12"/>
      <c r="J3060" s="12"/>
      <c r="K3060" s="12">
        <f t="shared" si="285"/>
        <v>0</v>
      </c>
      <c r="L3060" s="12"/>
      <c r="M3060" s="12"/>
      <c r="N3060" s="12" t="b">
        <f t="shared" si="286"/>
        <v>1</v>
      </c>
      <c r="O3060" s="12" t="e">
        <f>VLOOKUP(G3060,[1]CTDaoKhung!$C$5:$L$726,2,0)</f>
        <v>#N/A</v>
      </c>
      <c r="P3060" s="12" t="e">
        <f t="shared" si="287"/>
        <v>#N/A</v>
      </c>
      <c r="Q3060" s="12"/>
      <c r="R3060" s="12"/>
    </row>
    <row r="3061" spans="1:18" hidden="1" x14ac:dyDescent="0.3">
      <c r="A3061" s="12"/>
      <c r="B3061" s="12"/>
      <c r="C3061" s="12" t="str">
        <f t="shared" si="288"/>
        <v/>
      </c>
      <c r="D3061" s="12"/>
      <c r="E3061" s="12"/>
      <c r="F3061" s="12"/>
      <c r="G3061" s="12" t="str">
        <f t="shared" si="284"/>
        <v/>
      </c>
      <c r="H3061" s="12"/>
      <c r="I3061" s="12"/>
      <c r="J3061" s="12"/>
      <c r="K3061" s="12">
        <f t="shared" si="285"/>
        <v>0</v>
      </c>
      <c r="L3061" s="12"/>
      <c r="M3061" s="12"/>
      <c r="N3061" s="12" t="b">
        <f t="shared" si="286"/>
        <v>1</v>
      </c>
      <c r="O3061" s="12" t="e">
        <f>VLOOKUP(G3061,[1]CTDaoKhung!$C$5:$L$726,2,0)</f>
        <v>#N/A</v>
      </c>
      <c r="P3061" s="12" t="e">
        <f t="shared" si="287"/>
        <v>#N/A</v>
      </c>
      <c r="Q3061" s="12"/>
      <c r="R3061" s="12"/>
    </row>
    <row r="3062" spans="1:18" hidden="1" x14ac:dyDescent="0.3">
      <c r="A3062" s="12"/>
      <c r="B3062" s="12"/>
      <c r="C3062" s="12" t="str">
        <f t="shared" si="288"/>
        <v/>
      </c>
      <c r="D3062" s="12"/>
      <c r="E3062" s="12"/>
      <c r="F3062" s="12"/>
      <c r="G3062" s="12" t="str">
        <f t="shared" si="284"/>
        <v/>
      </c>
      <c r="H3062" s="12"/>
      <c r="I3062" s="12"/>
      <c r="J3062" s="12"/>
      <c r="K3062" s="12">
        <f t="shared" si="285"/>
        <v>0</v>
      </c>
      <c r="L3062" s="12"/>
      <c r="M3062" s="12"/>
      <c r="N3062" s="12" t="b">
        <f t="shared" si="286"/>
        <v>1</v>
      </c>
      <c r="O3062" s="12" t="e">
        <f>VLOOKUP(G3062,[1]CTDaoKhung!$C$5:$L$726,2,0)</f>
        <v>#N/A</v>
      </c>
      <c r="P3062" s="12" t="e">
        <f t="shared" si="287"/>
        <v>#N/A</v>
      </c>
      <c r="Q3062" s="12"/>
      <c r="R3062" s="12"/>
    </row>
    <row r="3063" spans="1:18" hidden="1" x14ac:dyDescent="0.3">
      <c r="A3063" s="12"/>
      <c r="B3063" s="12"/>
      <c r="C3063" s="12" t="str">
        <f t="shared" si="288"/>
        <v/>
      </c>
      <c r="D3063" s="12"/>
      <c r="E3063" s="12"/>
      <c r="F3063" s="12"/>
      <c r="G3063" s="12" t="str">
        <f t="shared" si="284"/>
        <v/>
      </c>
      <c r="H3063" s="12"/>
      <c r="I3063" s="12"/>
      <c r="J3063" s="12"/>
      <c r="K3063" s="12">
        <f t="shared" si="285"/>
        <v>0</v>
      </c>
      <c r="L3063" s="12"/>
      <c r="M3063" s="12"/>
      <c r="N3063" s="12" t="b">
        <f t="shared" si="286"/>
        <v>1</v>
      </c>
      <c r="O3063" s="12" t="e">
        <f>VLOOKUP(G3063,[1]CTDaoKhung!$C$5:$L$726,2,0)</f>
        <v>#N/A</v>
      </c>
      <c r="P3063" s="12" t="e">
        <f t="shared" si="287"/>
        <v>#N/A</v>
      </c>
      <c r="Q3063" s="12"/>
      <c r="R3063" s="12"/>
    </row>
    <row r="3064" spans="1:18" hidden="1" x14ac:dyDescent="0.3">
      <c r="A3064" s="12"/>
      <c r="B3064" s="12"/>
      <c r="C3064" s="12" t="str">
        <f t="shared" si="288"/>
        <v/>
      </c>
      <c r="D3064" s="12"/>
      <c r="E3064" s="12"/>
      <c r="F3064" s="12"/>
      <c r="G3064" s="12" t="str">
        <f t="shared" si="284"/>
        <v/>
      </c>
      <c r="H3064" s="12"/>
      <c r="I3064" s="12"/>
      <c r="J3064" s="12"/>
      <c r="K3064" s="12">
        <f t="shared" si="285"/>
        <v>0</v>
      </c>
      <c r="L3064" s="12"/>
      <c r="M3064" s="12"/>
      <c r="N3064" s="12" t="b">
        <f t="shared" si="286"/>
        <v>1</v>
      </c>
      <c r="O3064" s="12" t="e">
        <f>VLOOKUP(G3064,[1]CTDaoKhung!$C$5:$L$726,2,0)</f>
        <v>#N/A</v>
      </c>
      <c r="P3064" s="12" t="e">
        <f t="shared" si="287"/>
        <v>#N/A</v>
      </c>
      <c r="Q3064" s="12"/>
      <c r="R3064" s="12"/>
    </row>
    <row r="3065" spans="1:18" hidden="1" x14ac:dyDescent="0.3">
      <c r="A3065" s="12"/>
      <c r="B3065" s="12"/>
      <c r="C3065" s="12" t="str">
        <f t="shared" si="288"/>
        <v/>
      </c>
      <c r="D3065" s="12"/>
      <c r="E3065" s="12"/>
      <c r="F3065" s="12"/>
      <c r="G3065" s="12" t="str">
        <f t="shared" si="284"/>
        <v/>
      </c>
      <c r="H3065" s="12"/>
      <c r="I3065" s="12"/>
      <c r="J3065" s="12"/>
      <c r="K3065" s="12">
        <f t="shared" si="285"/>
        <v>0</v>
      </c>
      <c r="L3065" s="12"/>
      <c r="M3065" s="12"/>
      <c r="N3065" s="12" t="b">
        <f t="shared" si="286"/>
        <v>1</v>
      </c>
      <c r="O3065" s="12" t="e">
        <f>VLOOKUP(G3065,[1]CTDaoKhung!$C$5:$L$726,2,0)</f>
        <v>#N/A</v>
      </c>
      <c r="P3065" s="12" t="e">
        <f t="shared" si="287"/>
        <v>#N/A</v>
      </c>
      <c r="Q3065" s="12"/>
      <c r="R3065" s="12"/>
    </row>
    <row r="3066" spans="1:18" hidden="1" x14ac:dyDescent="0.3">
      <c r="A3066" s="12"/>
      <c r="B3066" s="12"/>
      <c r="C3066" s="12" t="str">
        <f t="shared" si="288"/>
        <v/>
      </c>
      <c r="D3066" s="12"/>
      <c r="E3066" s="12"/>
      <c r="F3066" s="12"/>
      <c r="G3066" s="12" t="str">
        <f t="shared" si="284"/>
        <v/>
      </c>
      <c r="H3066" s="12"/>
      <c r="I3066" s="12"/>
      <c r="J3066" s="12"/>
      <c r="K3066" s="12">
        <f t="shared" si="285"/>
        <v>0</v>
      </c>
      <c r="L3066" s="12"/>
      <c r="M3066" s="12"/>
      <c r="N3066" s="12" t="b">
        <f t="shared" si="286"/>
        <v>1</v>
      </c>
      <c r="O3066" s="12" t="e">
        <f>VLOOKUP(G3066,[1]CTDaoKhung!$C$5:$L$726,2,0)</f>
        <v>#N/A</v>
      </c>
      <c r="P3066" s="12" t="e">
        <f t="shared" si="287"/>
        <v>#N/A</v>
      </c>
      <c r="Q3066" s="12"/>
      <c r="R3066" s="12"/>
    </row>
    <row r="3067" spans="1:18" hidden="1" x14ac:dyDescent="0.3">
      <c r="A3067" s="12"/>
      <c r="B3067" s="12"/>
      <c r="C3067" s="12" t="str">
        <f t="shared" si="288"/>
        <v/>
      </c>
      <c r="D3067" s="12"/>
      <c r="E3067" s="12"/>
      <c r="F3067" s="12"/>
      <c r="G3067" s="12" t="str">
        <f t="shared" si="284"/>
        <v/>
      </c>
      <c r="H3067" s="12"/>
      <c r="I3067" s="12"/>
      <c r="J3067" s="12"/>
      <c r="K3067" s="12">
        <f t="shared" si="285"/>
        <v>0</v>
      </c>
      <c r="L3067" s="12"/>
      <c r="M3067" s="12"/>
      <c r="N3067" s="12" t="b">
        <f t="shared" si="286"/>
        <v>1</v>
      </c>
      <c r="O3067" s="12" t="e">
        <f>VLOOKUP(G3067,[1]CTDaoKhung!$C$5:$L$726,2,0)</f>
        <v>#N/A</v>
      </c>
      <c r="P3067" s="12" t="e">
        <f t="shared" si="287"/>
        <v>#N/A</v>
      </c>
      <c r="Q3067" s="12"/>
      <c r="R3067" s="12"/>
    </row>
    <row r="3068" spans="1:18" hidden="1" x14ac:dyDescent="0.3">
      <c r="A3068" s="12"/>
      <c r="B3068" s="12"/>
      <c r="C3068" s="12" t="str">
        <f t="shared" si="288"/>
        <v/>
      </c>
      <c r="D3068" s="12"/>
      <c r="E3068" s="12"/>
      <c r="F3068" s="12"/>
      <c r="G3068" s="12" t="str">
        <f t="shared" si="284"/>
        <v/>
      </c>
      <c r="H3068" s="12"/>
      <c r="I3068" s="12"/>
      <c r="J3068" s="12"/>
      <c r="K3068" s="12">
        <f t="shared" si="285"/>
        <v>0</v>
      </c>
      <c r="L3068" s="12"/>
      <c r="M3068" s="12"/>
      <c r="N3068" s="12" t="b">
        <f t="shared" si="286"/>
        <v>1</v>
      </c>
      <c r="O3068" s="12" t="e">
        <f>VLOOKUP(G3068,[1]CTDaoKhung!$C$5:$L$726,2,0)</f>
        <v>#N/A</v>
      </c>
      <c r="P3068" s="12" t="e">
        <f t="shared" si="287"/>
        <v>#N/A</v>
      </c>
      <c r="Q3068" s="12"/>
      <c r="R3068" s="12"/>
    </row>
    <row r="3069" spans="1:18" hidden="1" x14ac:dyDescent="0.3">
      <c r="A3069" s="12"/>
      <c r="B3069" s="12"/>
      <c r="C3069" s="12" t="str">
        <f t="shared" si="288"/>
        <v/>
      </c>
      <c r="D3069" s="12"/>
      <c r="E3069" s="12"/>
      <c r="F3069" s="12"/>
      <c r="G3069" s="12" t="str">
        <f t="shared" si="284"/>
        <v/>
      </c>
      <c r="H3069" s="12"/>
      <c r="I3069" s="12"/>
      <c r="J3069" s="12"/>
      <c r="K3069" s="12">
        <f t="shared" si="285"/>
        <v>0</v>
      </c>
      <c r="L3069" s="12"/>
      <c r="M3069" s="12"/>
      <c r="N3069" s="12" t="b">
        <f t="shared" si="286"/>
        <v>1</v>
      </c>
      <c r="O3069" s="12" t="e">
        <f>VLOOKUP(G3069,[1]CTDaoKhung!$C$5:$L$726,2,0)</f>
        <v>#N/A</v>
      </c>
      <c r="P3069" s="12" t="e">
        <f t="shared" si="287"/>
        <v>#N/A</v>
      </c>
      <c r="Q3069" s="12"/>
      <c r="R3069" s="12"/>
    </row>
    <row r="3070" spans="1:18" hidden="1" x14ac:dyDescent="0.3">
      <c r="A3070" s="12"/>
      <c r="B3070" s="12"/>
      <c r="C3070" s="12" t="str">
        <f t="shared" si="288"/>
        <v/>
      </c>
      <c r="D3070" s="12"/>
      <c r="E3070" s="12"/>
      <c r="F3070" s="12"/>
      <c r="G3070" s="12" t="str">
        <f t="shared" si="284"/>
        <v/>
      </c>
      <c r="H3070" s="12"/>
      <c r="I3070" s="12"/>
      <c r="J3070" s="12"/>
      <c r="K3070" s="12">
        <f t="shared" si="285"/>
        <v>0</v>
      </c>
      <c r="L3070" s="12"/>
      <c r="M3070" s="12"/>
      <c r="N3070" s="12" t="b">
        <f t="shared" si="286"/>
        <v>1</v>
      </c>
      <c r="O3070" s="12" t="e">
        <f>VLOOKUP(G3070,[1]CTDaoKhung!$C$5:$L$726,2,0)</f>
        <v>#N/A</v>
      </c>
      <c r="P3070" s="12" t="e">
        <f t="shared" si="287"/>
        <v>#N/A</v>
      </c>
      <c r="Q3070" s="12"/>
      <c r="R3070" s="12"/>
    </row>
    <row r="3071" spans="1:18" hidden="1" x14ac:dyDescent="0.3">
      <c r="A3071" s="12"/>
      <c r="B3071" s="12"/>
      <c r="C3071" s="12" t="str">
        <f t="shared" si="288"/>
        <v/>
      </c>
      <c r="D3071" s="12"/>
      <c r="E3071" s="12"/>
      <c r="F3071" s="12"/>
      <c r="G3071" s="12" t="str">
        <f t="shared" si="284"/>
        <v/>
      </c>
      <c r="H3071" s="12"/>
      <c r="I3071" s="12"/>
      <c r="J3071" s="12"/>
      <c r="K3071" s="12">
        <f t="shared" si="285"/>
        <v>0</v>
      </c>
      <c r="L3071" s="12"/>
      <c r="M3071" s="12"/>
      <c r="N3071" s="12" t="b">
        <f t="shared" si="286"/>
        <v>1</v>
      </c>
      <c r="O3071" s="12" t="e">
        <f>VLOOKUP(G3071,[1]CTDaoKhung!$C$5:$L$726,2,0)</f>
        <v>#N/A</v>
      </c>
      <c r="P3071" s="12" t="e">
        <f t="shared" si="287"/>
        <v>#N/A</v>
      </c>
      <c r="Q3071" s="12"/>
      <c r="R3071" s="12"/>
    </row>
    <row r="3072" spans="1:18" hidden="1" x14ac:dyDescent="0.3">
      <c r="A3072" s="12"/>
      <c r="B3072" s="12"/>
      <c r="C3072" s="12" t="str">
        <f t="shared" si="288"/>
        <v/>
      </c>
      <c r="D3072" s="12"/>
      <c r="E3072" s="12"/>
      <c r="F3072" s="12"/>
      <c r="G3072" s="12" t="str">
        <f t="shared" si="284"/>
        <v/>
      </c>
      <c r="H3072" s="12"/>
      <c r="I3072" s="12"/>
      <c r="J3072" s="12"/>
      <c r="K3072" s="12">
        <f t="shared" si="285"/>
        <v>0</v>
      </c>
      <c r="L3072" s="12"/>
      <c r="M3072" s="12"/>
      <c r="N3072" s="12" t="b">
        <f t="shared" si="286"/>
        <v>1</v>
      </c>
      <c r="O3072" s="12" t="e">
        <f>VLOOKUP(G3072,[1]CTDaoKhung!$C$5:$L$726,2,0)</f>
        <v>#N/A</v>
      </c>
      <c r="P3072" s="12" t="e">
        <f t="shared" si="287"/>
        <v>#N/A</v>
      </c>
      <c r="Q3072" s="12"/>
      <c r="R3072" s="12"/>
    </row>
    <row r="3073" spans="1:18" hidden="1" x14ac:dyDescent="0.3">
      <c r="A3073" s="12"/>
      <c r="B3073" s="12"/>
      <c r="C3073" s="12" t="str">
        <f t="shared" si="288"/>
        <v/>
      </c>
      <c r="D3073" s="12"/>
      <c r="E3073" s="12"/>
      <c r="F3073" s="12"/>
      <c r="G3073" s="12" t="str">
        <f t="shared" si="284"/>
        <v/>
      </c>
      <c r="H3073" s="12"/>
      <c r="I3073" s="12"/>
      <c r="J3073" s="12"/>
      <c r="K3073" s="12">
        <f t="shared" si="285"/>
        <v>0</v>
      </c>
      <c r="L3073" s="12"/>
      <c r="M3073" s="12"/>
      <c r="N3073" s="12" t="b">
        <f t="shared" si="286"/>
        <v>1</v>
      </c>
      <c r="O3073" s="12" t="e">
        <f>VLOOKUP(G3073,[1]CTDaoKhung!$C$5:$L$726,2,0)</f>
        <v>#N/A</v>
      </c>
      <c r="P3073" s="12" t="e">
        <f t="shared" si="287"/>
        <v>#N/A</v>
      </c>
      <c r="Q3073" s="12"/>
      <c r="R3073" s="12"/>
    </row>
    <row r="3074" spans="1:18" hidden="1" x14ac:dyDescent="0.3">
      <c r="A3074" s="12"/>
      <c r="B3074" s="12"/>
      <c r="C3074" s="12" t="str">
        <f t="shared" si="288"/>
        <v/>
      </c>
      <c r="D3074" s="12"/>
      <c r="E3074" s="12"/>
      <c r="F3074" s="12"/>
      <c r="G3074" s="12" t="str">
        <f t="shared" si="284"/>
        <v/>
      </c>
      <c r="H3074" s="12"/>
      <c r="I3074" s="12"/>
      <c r="J3074" s="12"/>
      <c r="K3074" s="12">
        <f t="shared" si="285"/>
        <v>0</v>
      </c>
      <c r="L3074" s="12"/>
      <c r="M3074" s="12"/>
      <c r="N3074" s="12" t="b">
        <f t="shared" si="286"/>
        <v>1</v>
      </c>
      <c r="O3074" s="12" t="e">
        <f>VLOOKUP(G3074,[1]CTDaoKhung!$C$5:$L$726,2,0)</f>
        <v>#N/A</v>
      </c>
      <c r="P3074" s="12" t="e">
        <f t="shared" si="287"/>
        <v>#N/A</v>
      </c>
      <c r="Q3074" s="12"/>
      <c r="R3074" s="12"/>
    </row>
    <row r="3075" spans="1:18" hidden="1" x14ac:dyDescent="0.3">
      <c r="A3075" s="12"/>
      <c r="B3075" s="12"/>
      <c r="C3075" s="12" t="str">
        <f t="shared" si="288"/>
        <v/>
      </c>
      <c r="D3075" s="12"/>
      <c r="E3075" s="12"/>
      <c r="F3075" s="12"/>
      <c r="G3075" s="12" t="str">
        <f t="shared" ref="G3075:G3138" si="289">E3075&amp;F3075</f>
        <v/>
      </c>
      <c r="H3075" s="12"/>
      <c r="I3075" s="12"/>
      <c r="J3075" s="12"/>
      <c r="K3075" s="12">
        <f t="shared" ref="K3075:K3138" si="290">D3075</f>
        <v>0</v>
      </c>
      <c r="L3075" s="12"/>
      <c r="M3075" s="12"/>
      <c r="N3075" s="12" t="b">
        <f t="shared" ref="N3075:N3138" si="291">L3075=M3075</f>
        <v>1</v>
      </c>
      <c r="O3075" s="12" t="e">
        <f>VLOOKUP(G3075,[1]CTDaoKhung!$C$5:$L$726,2,0)</f>
        <v>#N/A</v>
      </c>
      <c r="P3075" s="12" t="e">
        <f t="shared" ref="P3075:P3138" si="292">H3075=O3075</f>
        <v>#N/A</v>
      </c>
      <c r="Q3075" s="12"/>
      <c r="R3075" s="12"/>
    </row>
    <row r="3076" spans="1:18" hidden="1" x14ac:dyDescent="0.3">
      <c r="A3076" s="12"/>
      <c r="B3076" s="12"/>
      <c r="C3076" s="12" t="str">
        <f t="shared" si="288"/>
        <v/>
      </c>
      <c r="D3076" s="12"/>
      <c r="E3076" s="12"/>
      <c r="F3076" s="12"/>
      <c r="G3076" s="12" t="str">
        <f t="shared" si="289"/>
        <v/>
      </c>
      <c r="H3076" s="12"/>
      <c r="I3076" s="12"/>
      <c r="J3076" s="12"/>
      <c r="K3076" s="12">
        <f t="shared" si="290"/>
        <v>0</v>
      </c>
      <c r="L3076" s="12"/>
      <c r="M3076" s="12"/>
      <c r="N3076" s="12" t="b">
        <f t="shared" si="291"/>
        <v>1</v>
      </c>
      <c r="O3076" s="12" t="e">
        <f>VLOOKUP(G3076,[1]CTDaoKhung!$C$5:$L$726,2,0)</f>
        <v>#N/A</v>
      </c>
      <c r="P3076" s="12" t="e">
        <f t="shared" si="292"/>
        <v>#N/A</v>
      </c>
      <c r="Q3076" s="12"/>
      <c r="R3076" s="12"/>
    </row>
    <row r="3077" spans="1:18" hidden="1" x14ac:dyDescent="0.3">
      <c r="A3077" s="12"/>
      <c r="B3077" s="12"/>
      <c r="C3077" s="12" t="str">
        <f t="shared" si="288"/>
        <v/>
      </c>
      <c r="D3077" s="12"/>
      <c r="E3077" s="12"/>
      <c r="F3077" s="12"/>
      <c r="G3077" s="12" t="str">
        <f t="shared" si="289"/>
        <v/>
      </c>
      <c r="H3077" s="12"/>
      <c r="I3077" s="12"/>
      <c r="J3077" s="12"/>
      <c r="K3077" s="12">
        <f t="shared" si="290"/>
        <v>0</v>
      </c>
      <c r="L3077" s="12"/>
      <c r="M3077" s="12"/>
      <c r="N3077" s="12" t="b">
        <f t="shared" si="291"/>
        <v>1</v>
      </c>
      <c r="O3077" s="12" t="e">
        <f>VLOOKUP(G3077,[1]CTDaoKhung!$C$5:$L$726,2,0)</f>
        <v>#N/A</v>
      </c>
      <c r="P3077" s="12" t="e">
        <f t="shared" si="292"/>
        <v>#N/A</v>
      </c>
      <c r="Q3077" s="12"/>
      <c r="R3077" s="12"/>
    </row>
    <row r="3078" spans="1:18" hidden="1" x14ac:dyDescent="0.3">
      <c r="A3078" s="12"/>
      <c r="B3078" s="12"/>
      <c r="C3078" s="12" t="str">
        <f t="shared" si="288"/>
        <v/>
      </c>
      <c r="D3078" s="12"/>
      <c r="E3078" s="12"/>
      <c r="F3078" s="12"/>
      <c r="G3078" s="12" t="str">
        <f t="shared" si="289"/>
        <v/>
      </c>
      <c r="H3078" s="12"/>
      <c r="I3078" s="12"/>
      <c r="J3078" s="12"/>
      <c r="K3078" s="12">
        <f t="shared" si="290"/>
        <v>0</v>
      </c>
      <c r="L3078" s="12"/>
      <c r="M3078" s="12"/>
      <c r="N3078" s="12" t="b">
        <f t="shared" si="291"/>
        <v>1</v>
      </c>
      <c r="O3078" s="12" t="e">
        <f>VLOOKUP(G3078,[1]CTDaoKhung!$C$5:$L$726,2,0)</f>
        <v>#N/A</v>
      </c>
      <c r="P3078" s="12" t="e">
        <f t="shared" si="292"/>
        <v>#N/A</v>
      </c>
      <c r="Q3078" s="12"/>
      <c r="R3078" s="12"/>
    </row>
    <row r="3079" spans="1:18" hidden="1" x14ac:dyDescent="0.3">
      <c r="A3079" s="12"/>
      <c r="B3079" s="12"/>
      <c r="C3079" s="12" t="str">
        <f t="shared" si="288"/>
        <v/>
      </c>
      <c r="D3079" s="12"/>
      <c r="E3079" s="12"/>
      <c r="F3079" s="12"/>
      <c r="G3079" s="12" t="str">
        <f t="shared" si="289"/>
        <v/>
      </c>
      <c r="H3079" s="12"/>
      <c r="I3079" s="12"/>
      <c r="J3079" s="12"/>
      <c r="K3079" s="12">
        <f t="shared" si="290"/>
        <v>0</v>
      </c>
      <c r="L3079" s="12"/>
      <c r="M3079" s="12"/>
      <c r="N3079" s="12" t="b">
        <f t="shared" si="291"/>
        <v>1</v>
      </c>
      <c r="O3079" s="12" t="e">
        <f>VLOOKUP(G3079,[1]CTDaoKhung!$C$5:$L$726,2,0)</f>
        <v>#N/A</v>
      </c>
      <c r="P3079" s="12" t="e">
        <f t="shared" si="292"/>
        <v>#N/A</v>
      </c>
      <c r="Q3079" s="12"/>
      <c r="R3079" s="12"/>
    </row>
    <row r="3080" spans="1:18" hidden="1" x14ac:dyDescent="0.3">
      <c r="A3080" s="12"/>
      <c r="B3080" s="12"/>
      <c r="C3080" s="12" t="str">
        <f t="shared" si="288"/>
        <v/>
      </c>
      <c r="D3080" s="12"/>
      <c r="E3080" s="12"/>
      <c r="F3080" s="12"/>
      <c r="G3080" s="12" t="str">
        <f t="shared" si="289"/>
        <v/>
      </c>
      <c r="H3080" s="12"/>
      <c r="I3080" s="12"/>
      <c r="J3080" s="12"/>
      <c r="K3080" s="12">
        <f t="shared" si="290"/>
        <v>0</v>
      </c>
      <c r="L3080" s="12"/>
      <c r="M3080" s="12"/>
      <c r="N3080" s="12" t="b">
        <f t="shared" si="291"/>
        <v>1</v>
      </c>
      <c r="O3080" s="12" t="e">
        <f>VLOOKUP(G3080,[1]CTDaoKhung!$C$5:$L$726,2,0)</f>
        <v>#N/A</v>
      </c>
      <c r="P3080" s="12" t="e">
        <f t="shared" si="292"/>
        <v>#N/A</v>
      </c>
      <c r="Q3080" s="12"/>
      <c r="R3080" s="12"/>
    </row>
    <row r="3081" spans="1:18" hidden="1" x14ac:dyDescent="0.3">
      <c r="A3081" s="12"/>
      <c r="B3081" s="12"/>
      <c r="C3081" s="12" t="str">
        <f t="shared" si="288"/>
        <v/>
      </c>
      <c r="D3081" s="12"/>
      <c r="E3081" s="12"/>
      <c r="F3081" s="12"/>
      <c r="G3081" s="12" t="str">
        <f t="shared" si="289"/>
        <v/>
      </c>
      <c r="H3081" s="12"/>
      <c r="I3081" s="12"/>
      <c r="J3081" s="12"/>
      <c r="K3081" s="12">
        <f t="shared" si="290"/>
        <v>0</v>
      </c>
      <c r="L3081" s="12"/>
      <c r="M3081" s="12"/>
      <c r="N3081" s="12" t="b">
        <f t="shared" si="291"/>
        <v>1</v>
      </c>
      <c r="O3081" s="12" t="e">
        <f>VLOOKUP(G3081,[1]CTDaoKhung!$C$5:$L$726,2,0)</f>
        <v>#N/A</v>
      </c>
      <c r="P3081" s="12" t="e">
        <f t="shared" si="292"/>
        <v>#N/A</v>
      </c>
      <c r="Q3081" s="12"/>
      <c r="R3081" s="12"/>
    </row>
    <row r="3082" spans="1:18" hidden="1" x14ac:dyDescent="0.3">
      <c r="A3082" s="12"/>
      <c r="B3082" s="12"/>
      <c r="C3082" s="12" t="str">
        <f t="shared" si="288"/>
        <v/>
      </c>
      <c r="D3082" s="12"/>
      <c r="E3082" s="12"/>
      <c r="F3082" s="12"/>
      <c r="G3082" s="12" t="str">
        <f t="shared" si="289"/>
        <v/>
      </c>
      <c r="H3082" s="12"/>
      <c r="I3082" s="12"/>
      <c r="J3082" s="12"/>
      <c r="K3082" s="12">
        <f t="shared" si="290"/>
        <v>0</v>
      </c>
      <c r="L3082" s="12"/>
      <c r="M3082" s="12"/>
      <c r="N3082" s="12" t="b">
        <f t="shared" si="291"/>
        <v>1</v>
      </c>
      <c r="O3082" s="12" t="e">
        <f>VLOOKUP(G3082,[1]CTDaoKhung!$C$5:$L$726,2,0)</f>
        <v>#N/A</v>
      </c>
      <c r="P3082" s="12" t="e">
        <f t="shared" si="292"/>
        <v>#N/A</v>
      </c>
      <c r="Q3082" s="12"/>
      <c r="R3082" s="12"/>
    </row>
    <row r="3083" spans="1:18" hidden="1" x14ac:dyDescent="0.3">
      <c r="A3083" s="12"/>
      <c r="B3083" s="12"/>
      <c r="C3083" s="12" t="str">
        <f t="shared" si="288"/>
        <v/>
      </c>
      <c r="D3083" s="12"/>
      <c r="E3083" s="12"/>
      <c r="F3083" s="12"/>
      <c r="G3083" s="12" t="str">
        <f t="shared" si="289"/>
        <v/>
      </c>
      <c r="H3083" s="12"/>
      <c r="I3083" s="12"/>
      <c r="J3083" s="12"/>
      <c r="K3083" s="12">
        <f t="shared" si="290"/>
        <v>0</v>
      </c>
      <c r="L3083" s="12"/>
      <c r="M3083" s="12"/>
      <c r="N3083" s="12" t="b">
        <f t="shared" si="291"/>
        <v>1</v>
      </c>
      <c r="O3083" s="12" t="e">
        <f>VLOOKUP(G3083,[1]CTDaoKhung!$C$5:$L$726,2,0)</f>
        <v>#N/A</v>
      </c>
      <c r="P3083" s="12" t="e">
        <f t="shared" si="292"/>
        <v>#N/A</v>
      </c>
      <c r="Q3083" s="12"/>
      <c r="R3083" s="12"/>
    </row>
    <row r="3084" spans="1:18" hidden="1" x14ac:dyDescent="0.3">
      <c r="A3084" s="12"/>
      <c r="B3084" s="12"/>
      <c r="C3084" s="12" t="str">
        <f t="shared" si="288"/>
        <v/>
      </c>
      <c r="D3084" s="12"/>
      <c r="E3084" s="12"/>
      <c r="F3084" s="12"/>
      <c r="G3084" s="12" t="str">
        <f t="shared" si="289"/>
        <v/>
      </c>
      <c r="H3084" s="12"/>
      <c r="I3084" s="12"/>
      <c r="J3084" s="12"/>
      <c r="K3084" s="12">
        <f t="shared" si="290"/>
        <v>0</v>
      </c>
      <c r="L3084" s="12"/>
      <c r="M3084" s="12"/>
      <c r="N3084" s="12" t="b">
        <f t="shared" si="291"/>
        <v>1</v>
      </c>
      <c r="O3084" s="12" t="e">
        <f>VLOOKUP(G3084,[1]CTDaoKhung!$C$5:$L$726,2,0)</f>
        <v>#N/A</v>
      </c>
      <c r="P3084" s="12" t="e">
        <f t="shared" si="292"/>
        <v>#N/A</v>
      </c>
      <c r="Q3084" s="12"/>
      <c r="R3084" s="12"/>
    </row>
    <row r="3085" spans="1:18" hidden="1" x14ac:dyDescent="0.3">
      <c r="A3085" s="12"/>
      <c r="B3085" s="12"/>
      <c r="C3085" s="12" t="str">
        <f t="shared" si="288"/>
        <v/>
      </c>
      <c r="D3085" s="12"/>
      <c r="E3085" s="12"/>
      <c r="F3085" s="12"/>
      <c r="G3085" s="12" t="str">
        <f t="shared" si="289"/>
        <v/>
      </c>
      <c r="H3085" s="12"/>
      <c r="I3085" s="12"/>
      <c r="J3085" s="12"/>
      <c r="K3085" s="12">
        <f t="shared" si="290"/>
        <v>0</v>
      </c>
      <c r="L3085" s="12"/>
      <c r="M3085" s="12"/>
      <c r="N3085" s="12" t="b">
        <f t="shared" si="291"/>
        <v>1</v>
      </c>
      <c r="O3085" s="12" t="e">
        <f>VLOOKUP(G3085,[1]CTDaoKhung!$C$5:$L$726,2,0)</f>
        <v>#N/A</v>
      </c>
      <c r="P3085" s="12" t="e">
        <f t="shared" si="292"/>
        <v>#N/A</v>
      </c>
      <c r="Q3085" s="12"/>
      <c r="R3085" s="12"/>
    </row>
    <row r="3086" spans="1:18" hidden="1" x14ac:dyDescent="0.3">
      <c r="A3086" s="12"/>
      <c r="B3086" s="12"/>
      <c r="C3086" s="12" t="str">
        <f t="shared" si="288"/>
        <v/>
      </c>
      <c r="D3086" s="12"/>
      <c r="E3086" s="12"/>
      <c r="F3086" s="12"/>
      <c r="G3086" s="12" t="str">
        <f t="shared" si="289"/>
        <v/>
      </c>
      <c r="H3086" s="12"/>
      <c r="I3086" s="12"/>
      <c r="J3086" s="12"/>
      <c r="K3086" s="12">
        <f t="shared" si="290"/>
        <v>0</v>
      </c>
      <c r="L3086" s="12"/>
      <c r="M3086" s="12"/>
      <c r="N3086" s="12" t="b">
        <f t="shared" si="291"/>
        <v>1</v>
      </c>
      <c r="O3086" s="12" t="e">
        <f>VLOOKUP(G3086,[1]CTDaoKhung!$C$5:$L$726,2,0)</f>
        <v>#N/A</v>
      </c>
      <c r="P3086" s="12" t="e">
        <f t="shared" si="292"/>
        <v>#N/A</v>
      </c>
      <c r="Q3086" s="12"/>
      <c r="R3086" s="12"/>
    </row>
    <row r="3087" spans="1:18" hidden="1" x14ac:dyDescent="0.3">
      <c r="A3087" s="12"/>
      <c r="B3087" s="12"/>
      <c r="C3087" s="12" t="str">
        <f t="shared" si="288"/>
        <v/>
      </c>
      <c r="D3087" s="12"/>
      <c r="E3087" s="12"/>
      <c r="F3087" s="12"/>
      <c r="G3087" s="12" t="str">
        <f t="shared" si="289"/>
        <v/>
      </c>
      <c r="H3087" s="12"/>
      <c r="I3087" s="12"/>
      <c r="J3087" s="12"/>
      <c r="K3087" s="12">
        <f t="shared" si="290"/>
        <v>0</v>
      </c>
      <c r="L3087" s="12"/>
      <c r="M3087" s="12"/>
      <c r="N3087" s="12" t="b">
        <f t="shared" si="291"/>
        <v>1</v>
      </c>
      <c r="O3087" s="12" t="e">
        <f>VLOOKUP(G3087,[1]CTDaoKhung!$C$5:$L$726,2,0)</f>
        <v>#N/A</v>
      </c>
      <c r="P3087" s="12" t="e">
        <f t="shared" si="292"/>
        <v>#N/A</v>
      </c>
      <c r="Q3087" s="12"/>
      <c r="R3087" s="12"/>
    </row>
    <row r="3088" spans="1:18" hidden="1" x14ac:dyDescent="0.3">
      <c r="A3088" s="12"/>
      <c r="B3088" s="12"/>
      <c r="C3088" s="12" t="str">
        <f t="shared" si="288"/>
        <v/>
      </c>
      <c r="D3088" s="12"/>
      <c r="E3088" s="12"/>
      <c r="F3088" s="12"/>
      <c r="G3088" s="12" t="str">
        <f t="shared" si="289"/>
        <v/>
      </c>
      <c r="H3088" s="12"/>
      <c r="I3088" s="12"/>
      <c r="J3088" s="12"/>
      <c r="K3088" s="12">
        <f t="shared" si="290"/>
        <v>0</v>
      </c>
      <c r="L3088" s="12"/>
      <c r="M3088" s="12"/>
      <c r="N3088" s="12" t="b">
        <f t="shared" si="291"/>
        <v>1</v>
      </c>
      <c r="O3088" s="12" t="e">
        <f>VLOOKUP(G3088,[1]CTDaoKhung!$C$5:$L$726,2,0)</f>
        <v>#N/A</v>
      </c>
      <c r="P3088" s="12" t="e">
        <f t="shared" si="292"/>
        <v>#N/A</v>
      </c>
      <c r="Q3088" s="12"/>
      <c r="R3088" s="12"/>
    </row>
    <row r="3089" spans="1:18" hidden="1" x14ac:dyDescent="0.3">
      <c r="A3089" s="12"/>
      <c r="B3089" s="12"/>
      <c r="C3089" s="12" t="str">
        <f t="shared" si="288"/>
        <v/>
      </c>
      <c r="D3089" s="12"/>
      <c r="E3089" s="12"/>
      <c r="F3089" s="12"/>
      <c r="G3089" s="12" t="str">
        <f t="shared" si="289"/>
        <v/>
      </c>
      <c r="H3089" s="12"/>
      <c r="I3089" s="12"/>
      <c r="J3089" s="12"/>
      <c r="K3089" s="12">
        <f t="shared" si="290"/>
        <v>0</v>
      </c>
      <c r="L3089" s="12"/>
      <c r="M3089" s="12"/>
      <c r="N3089" s="12" t="b">
        <f t="shared" si="291"/>
        <v>1</v>
      </c>
      <c r="O3089" s="12" t="e">
        <f>VLOOKUP(G3089,[1]CTDaoKhung!$C$5:$L$726,2,0)</f>
        <v>#N/A</v>
      </c>
      <c r="P3089" s="12" t="e">
        <f t="shared" si="292"/>
        <v>#N/A</v>
      </c>
      <c r="Q3089" s="12"/>
      <c r="R3089" s="12"/>
    </row>
    <row r="3090" spans="1:18" hidden="1" x14ac:dyDescent="0.3">
      <c r="A3090" s="12"/>
      <c r="B3090" s="12"/>
      <c r="C3090" s="12" t="str">
        <f t="shared" ref="C3090:C3153" si="293">MID(F3090,5,2)</f>
        <v/>
      </c>
      <c r="D3090" s="12"/>
      <c r="E3090" s="12"/>
      <c r="F3090" s="12"/>
      <c r="G3090" s="12" t="str">
        <f t="shared" si="289"/>
        <v/>
      </c>
      <c r="H3090" s="12"/>
      <c r="I3090" s="12"/>
      <c r="J3090" s="12"/>
      <c r="K3090" s="12">
        <f t="shared" si="290"/>
        <v>0</v>
      </c>
      <c r="L3090" s="12"/>
      <c r="M3090" s="12"/>
      <c r="N3090" s="12" t="b">
        <f t="shared" si="291"/>
        <v>1</v>
      </c>
      <c r="O3090" s="12" t="e">
        <f>VLOOKUP(G3090,[1]CTDaoKhung!$C$5:$L$726,2,0)</f>
        <v>#N/A</v>
      </c>
      <c r="P3090" s="12" t="e">
        <f t="shared" si="292"/>
        <v>#N/A</v>
      </c>
      <c r="Q3090" s="12"/>
      <c r="R3090" s="12"/>
    </row>
    <row r="3091" spans="1:18" hidden="1" x14ac:dyDescent="0.3">
      <c r="A3091" s="12"/>
      <c r="B3091" s="12"/>
      <c r="C3091" s="12" t="str">
        <f t="shared" si="293"/>
        <v/>
      </c>
      <c r="D3091" s="12"/>
      <c r="E3091" s="12"/>
      <c r="F3091" s="12"/>
      <c r="G3091" s="12" t="str">
        <f t="shared" si="289"/>
        <v/>
      </c>
      <c r="H3091" s="12"/>
      <c r="I3091" s="12"/>
      <c r="J3091" s="12"/>
      <c r="K3091" s="12">
        <f t="shared" si="290"/>
        <v>0</v>
      </c>
      <c r="L3091" s="12"/>
      <c r="M3091" s="12"/>
      <c r="N3091" s="12" t="b">
        <f t="shared" si="291"/>
        <v>1</v>
      </c>
      <c r="O3091" s="12" t="e">
        <f>VLOOKUP(G3091,[1]CTDaoKhung!$C$5:$L$726,2,0)</f>
        <v>#N/A</v>
      </c>
      <c r="P3091" s="12" t="e">
        <f t="shared" si="292"/>
        <v>#N/A</v>
      </c>
      <c r="Q3091" s="12"/>
      <c r="R3091" s="12"/>
    </row>
    <row r="3092" spans="1:18" hidden="1" x14ac:dyDescent="0.3">
      <c r="A3092" s="12"/>
      <c r="B3092" s="12"/>
      <c r="C3092" s="12" t="str">
        <f t="shared" si="293"/>
        <v/>
      </c>
      <c r="D3092" s="12"/>
      <c r="E3092" s="12"/>
      <c r="F3092" s="12"/>
      <c r="G3092" s="12" t="str">
        <f t="shared" si="289"/>
        <v/>
      </c>
      <c r="H3092" s="12"/>
      <c r="I3092" s="12"/>
      <c r="J3092" s="12"/>
      <c r="K3092" s="12">
        <f t="shared" si="290"/>
        <v>0</v>
      </c>
      <c r="L3092" s="12"/>
      <c r="M3092" s="12"/>
      <c r="N3092" s="12" t="b">
        <f t="shared" si="291"/>
        <v>1</v>
      </c>
      <c r="O3092" s="12" t="e">
        <f>VLOOKUP(G3092,[1]CTDaoKhung!$C$5:$L$726,2,0)</f>
        <v>#N/A</v>
      </c>
      <c r="P3092" s="12" t="e">
        <f t="shared" si="292"/>
        <v>#N/A</v>
      </c>
      <c r="Q3092" s="12"/>
      <c r="R3092" s="12"/>
    </row>
    <row r="3093" spans="1:18" hidden="1" x14ac:dyDescent="0.3">
      <c r="A3093" s="12"/>
      <c r="B3093" s="12"/>
      <c r="C3093" s="12" t="str">
        <f t="shared" si="293"/>
        <v/>
      </c>
      <c r="D3093" s="12"/>
      <c r="E3093" s="12"/>
      <c r="F3093" s="12"/>
      <c r="G3093" s="12" t="str">
        <f t="shared" si="289"/>
        <v/>
      </c>
      <c r="H3093" s="12"/>
      <c r="I3093" s="12"/>
      <c r="J3093" s="12"/>
      <c r="K3093" s="12">
        <f t="shared" si="290"/>
        <v>0</v>
      </c>
      <c r="L3093" s="12"/>
      <c r="M3093" s="12"/>
      <c r="N3093" s="12" t="b">
        <f t="shared" si="291"/>
        <v>1</v>
      </c>
      <c r="O3093" s="12" t="e">
        <f>VLOOKUP(G3093,[1]CTDaoKhung!$C$5:$L$726,2,0)</f>
        <v>#N/A</v>
      </c>
      <c r="P3093" s="12" t="e">
        <f t="shared" si="292"/>
        <v>#N/A</v>
      </c>
      <c r="Q3093" s="12"/>
      <c r="R3093" s="12"/>
    </row>
    <row r="3094" spans="1:18" hidden="1" x14ac:dyDescent="0.3">
      <c r="A3094" s="12"/>
      <c r="B3094" s="12"/>
      <c r="C3094" s="12" t="str">
        <f t="shared" si="293"/>
        <v/>
      </c>
      <c r="D3094" s="12"/>
      <c r="E3094" s="12"/>
      <c r="F3094" s="12"/>
      <c r="G3094" s="12" t="str">
        <f t="shared" si="289"/>
        <v/>
      </c>
      <c r="H3094" s="12"/>
      <c r="I3094" s="12"/>
      <c r="J3094" s="12"/>
      <c r="K3094" s="12">
        <f t="shared" si="290"/>
        <v>0</v>
      </c>
      <c r="L3094" s="12"/>
      <c r="M3094" s="12"/>
      <c r="N3094" s="12" t="b">
        <f t="shared" si="291"/>
        <v>1</v>
      </c>
      <c r="O3094" s="12" t="e">
        <f>VLOOKUP(G3094,[1]CTDaoKhung!$C$5:$L$726,2,0)</f>
        <v>#N/A</v>
      </c>
      <c r="P3094" s="12" t="e">
        <f t="shared" si="292"/>
        <v>#N/A</v>
      </c>
      <c r="Q3094" s="12"/>
      <c r="R3094" s="12"/>
    </row>
    <row r="3095" spans="1:18" hidden="1" x14ac:dyDescent="0.3">
      <c r="A3095" s="12"/>
      <c r="B3095" s="12"/>
      <c r="C3095" s="12" t="str">
        <f t="shared" si="293"/>
        <v/>
      </c>
      <c r="D3095" s="12"/>
      <c r="E3095" s="12"/>
      <c r="F3095" s="12"/>
      <c r="G3095" s="12" t="str">
        <f t="shared" si="289"/>
        <v/>
      </c>
      <c r="H3095" s="12"/>
      <c r="I3095" s="12"/>
      <c r="J3095" s="12"/>
      <c r="K3095" s="12">
        <f t="shared" si="290"/>
        <v>0</v>
      </c>
      <c r="L3095" s="12"/>
      <c r="M3095" s="12"/>
      <c r="N3095" s="12" t="b">
        <f t="shared" si="291"/>
        <v>1</v>
      </c>
      <c r="O3095" s="12" t="e">
        <f>VLOOKUP(G3095,[1]CTDaoKhung!$C$5:$L$726,2,0)</f>
        <v>#N/A</v>
      </c>
      <c r="P3095" s="12" t="e">
        <f t="shared" si="292"/>
        <v>#N/A</v>
      </c>
      <c r="Q3095" s="12"/>
      <c r="R3095" s="12"/>
    </row>
    <row r="3096" spans="1:18" hidden="1" x14ac:dyDescent="0.3">
      <c r="A3096" s="12"/>
      <c r="B3096" s="12"/>
      <c r="C3096" s="12" t="str">
        <f t="shared" si="293"/>
        <v/>
      </c>
      <c r="D3096" s="12"/>
      <c r="E3096" s="12"/>
      <c r="F3096" s="12"/>
      <c r="G3096" s="12" t="str">
        <f t="shared" si="289"/>
        <v/>
      </c>
      <c r="H3096" s="12"/>
      <c r="I3096" s="12"/>
      <c r="J3096" s="12"/>
      <c r="K3096" s="12">
        <f t="shared" si="290"/>
        <v>0</v>
      </c>
      <c r="L3096" s="12"/>
      <c r="M3096" s="12"/>
      <c r="N3096" s="12" t="b">
        <f t="shared" si="291"/>
        <v>1</v>
      </c>
      <c r="O3096" s="12" t="e">
        <f>VLOOKUP(G3096,[1]CTDaoKhung!$C$5:$L$726,2,0)</f>
        <v>#N/A</v>
      </c>
      <c r="P3096" s="12" t="e">
        <f t="shared" si="292"/>
        <v>#N/A</v>
      </c>
      <c r="Q3096" s="12"/>
      <c r="R3096" s="12"/>
    </row>
    <row r="3097" spans="1:18" hidden="1" x14ac:dyDescent="0.3">
      <c r="A3097" s="12"/>
      <c r="B3097" s="12"/>
      <c r="C3097" s="12" t="str">
        <f t="shared" si="293"/>
        <v/>
      </c>
      <c r="D3097" s="12"/>
      <c r="E3097" s="12"/>
      <c r="F3097" s="12"/>
      <c r="G3097" s="12" t="str">
        <f t="shared" si="289"/>
        <v/>
      </c>
      <c r="H3097" s="12"/>
      <c r="I3097" s="12"/>
      <c r="J3097" s="12"/>
      <c r="K3097" s="12">
        <f t="shared" si="290"/>
        <v>0</v>
      </c>
      <c r="L3097" s="12"/>
      <c r="M3097" s="12"/>
      <c r="N3097" s="12" t="b">
        <f t="shared" si="291"/>
        <v>1</v>
      </c>
      <c r="O3097" s="12" t="e">
        <f>VLOOKUP(G3097,[1]CTDaoKhung!$C$5:$L$726,2,0)</f>
        <v>#N/A</v>
      </c>
      <c r="P3097" s="12" t="e">
        <f t="shared" si="292"/>
        <v>#N/A</v>
      </c>
      <c r="Q3097" s="12"/>
      <c r="R3097" s="12"/>
    </row>
    <row r="3098" spans="1:18" hidden="1" x14ac:dyDescent="0.3">
      <c r="A3098" s="12"/>
      <c r="B3098" s="12"/>
      <c r="C3098" s="12" t="str">
        <f t="shared" si="293"/>
        <v/>
      </c>
      <c r="D3098" s="12"/>
      <c r="E3098" s="12"/>
      <c r="F3098" s="12"/>
      <c r="G3098" s="12" t="str">
        <f t="shared" si="289"/>
        <v/>
      </c>
      <c r="H3098" s="12"/>
      <c r="I3098" s="12"/>
      <c r="J3098" s="12"/>
      <c r="K3098" s="12">
        <f t="shared" si="290"/>
        <v>0</v>
      </c>
      <c r="L3098" s="12"/>
      <c r="M3098" s="12"/>
      <c r="N3098" s="12" t="b">
        <f t="shared" si="291"/>
        <v>1</v>
      </c>
      <c r="O3098" s="12" t="e">
        <f>VLOOKUP(G3098,[1]CTDaoKhung!$C$5:$L$726,2,0)</f>
        <v>#N/A</v>
      </c>
      <c r="P3098" s="12" t="e">
        <f t="shared" si="292"/>
        <v>#N/A</v>
      </c>
      <c r="Q3098" s="12"/>
      <c r="R3098" s="12"/>
    </row>
    <row r="3099" spans="1:18" hidden="1" x14ac:dyDescent="0.3">
      <c r="A3099" s="12"/>
      <c r="B3099" s="12"/>
      <c r="C3099" s="12" t="str">
        <f t="shared" si="293"/>
        <v/>
      </c>
      <c r="D3099" s="12"/>
      <c r="E3099" s="12"/>
      <c r="F3099" s="12"/>
      <c r="G3099" s="12" t="str">
        <f t="shared" si="289"/>
        <v/>
      </c>
      <c r="H3099" s="12"/>
      <c r="I3099" s="12"/>
      <c r="J3099" s="12"/>
      <c r="K3099" s="12">
        <f t="shared" si="290"/>
        <v>0</v>
      </c>
      <c r="L3099" s="12"/>
      <c r="M3099" s="12"/>
      <c r="N3099" s="12" t="b">
        <f t="shared" si="291"/>
        <v>1</v>
      </c>
      <c r="O3099" s="12" t="e">
        <f>VLOOKUP(G3099,[1]CTDaoKhung!$C$5:$L$726,2,0)</f>
        <v>#N/A</v>
      </c>
      <c r="P3099" s="12" t="e">
        <f t="shared" si="292"/>
        <v>#N/A</v>
      </c>
      <c r="Q3099" s="12"/>
      <c r="R3099" s="12"/>
    </row>
    <row r="3100" spans="1:18" hidden="1" x14ac:dyDescent="0.3">
      <c r="A3100" s="12"/>
      <c r="B3100" s="12"/>
      <c r="C3100" s="12" t="str">
        <f t="shared" si="293"/>
        <v/>
      </c>
      <c r="D3100" s="12"/>
      <c r="E3100" s="12"/>
      <c r="F3100" s="12"/>
      <c r="G3100" s="12" t="str">
        <f t="shared" si="289"/>
        <v/>
      </c>
      <c r="H3100" s="12"/>
      <c r="I3100" s="12"/>
      <c r="J3100" s="12"/>
      <c r="K3100" s="12">
        <f t="shared" si="290"/>
        <v>0</v>
      </c>
      <c r="L3100" s="12"/>
      <c r="M3100" s="12"/>
      <c r="N3100" s="12" t="b">
        <f t="shared" si="291"/>
        <v>1</v>
      </c>
      <c r="O3100" s="12" t="e">
        <f>VLOOKUP(G3100,[1]CTDaoKhung!$C$5:$L$726,2,0)</f>
        <v>#N/A</v>
      </c>
      <c r="P3100" s="12" t="e">
        <f t="shared" si="292"/>
        <v>#N/A</v>
      </c>
      <c r="Q3100" s="12"/>
      <c r="R3100" s="12"/>
    </row>
    <row r="3101" spans="1:18" hidden="1" x14ac:dyDescent="0.3">
      <c r="A3101" s="12"/>
      <c r="B3101" s="12"/>
      <c r="C3101" s="12" t="str">
        <f t="shared" si="293"/>
        <v/>
      </c>
      <c r="D3101" s="12"/>
      <c r="E3101" s="12"/>
      <c r="F3101" s="12"/>
      <c r="G3101" s="12" t="str">
        <f t="shared" si="289"/>
        <v/>
      </c>
      <c r="H3101" s="12"/>
      <c r="I3101" s="12"/>
      <c r="J3101" s="12"/>
      <c r="K3101" s="12">
        <f t="shared" si="290"/>
        <v>0</v>
      </c>
      <c r="L3101" s="12"/>
      <c r="M3101" s="12"/>
      <c r="N3101" s="12" t="b">
        <f t="shared" si="291"/>
        <v>1</v>
      </c>
      <c r="O3101" s="12" t="e">
        <f>VLOOKUP(G3101,[1]CTDaoKhung!$C$5:$L$726,2,0)</f>
        <v>#N/A</v>
      </c>
      <c r="P3101" s="12" t="e">
        <f t="shared" si="292"/>
        <v>#N/A</v>
      </c>
      <c r="Q3101" s="12"/>
      <c r="R3101" s="12"/>
    </row>
    <row r="3102" spans="1:18" hidden="1" x14ac:dyDescent="0.3">
      <c r="A3102" s="12"/>
      <c r="B3102" s="12"/>
      <c r="C3102" s="12" t="str">
        <f t="shared" si="293"/>
        <v/>
      </c>
      <c r="D3102" s="12"/>
      <c r="E3102" s="12"/>
      <c r="F3102" s="12"/>
      <c r="G3102" s="12" t="str">
        <f t="shared" si="289"/>
        <v/>
      </c>
      <c r="H3102" s="12"/>
      <c r="I3102" s="12"/>
      <c r="J3102" s="12"/>
      <c r="K3102" s="12">
        <f t="shared" si="290"/>
        <v>0</v>
      </c>
      <c r="L3102" s="12"/>
      <c r="M3102" s="12"/>
      <c r="N3102" s="12" t="b">
        <f t="shared" si="291"/>
        <v>1</v>
      </c>
      <c r="O3102" s="12" t="e">
        <f>VLOOKUP(G3102,[1]CTDaoKhung!$C$5:$L$726,2,0)</f>
        <v>#N/A</v>
      </c>
      <c r="P3102" s="12" t="e">
        <f t="shared" si="292"/>
        <v>#N/A</v>
      </c>
      <c r="Q3102" s="12"/>
      <c r="R3102" s="12"/>
    </row>
    <row r="3103" spans="1:18" hidden="1" x14ac:dyDescent="0.3">
      <c r="A3103" s="12"/>
      <c r="B3103" s="12"/>
      <c r="C3103" s="12" t="str">
        <f t="shared" si="293"/>
        <v/>
      </c>
      <c r="D3103" s="12"/>
      <c r="E3103" s="12"/>
      <c r="F3103" s="12"/>
      <c r="G3103" s="12" t="str">
        <f t="shared" si="289"/>
        <v/>
      </c>
      <c r="H3103" s="12"/>
      <c r="I3103" s="12"/>
      <c r="J3103" s="12"/>
      <c r="K3103" s="12">
        <f t="shared" si="290"/>
        <v>0</v>
      </c>
      <c r="L3103" s="12"/>
      <c r="M3103" s="12"/>
      <c r="N3103" s="12" t="b">
        <f t="shared" si="291"/>
        <v>1</v>
      </c>
      <c r="O3103" s="12" t="e">
        <f>VLOOKUP(G3103,[1]CTDaoKhung!$C$5:$L$726,2,0)</f>
        <v>#N/A</v>
      </c>
      <c r="P3103" s="12" t="e">
        <f t="shared" si="292"/>
        <v>#N/A</v>
      </c>
      <c r="Q3103" s="12"/>
      <c r="R3103" s="12"/>
    </row>
    <row r="3104" spans="1:18" hidden="1" x14ac:dyDescent="0.3">
      <c r="A3104" s="12"/>
      <c r="B3104" s="12"/>
      <c r="C3104" s="12" t="str">
        <f t="shared" si="293"/>
        <v/>
      </c>
      <c r="D3104" s="12"/>
      <c r="E3104" s="12"/>
      <c r="F3104" s="12"/>
      <c r="G3104" s="12" t="str">
        <f t="shared" si="289"/>
        <v/>
      </c>
      <c r="H3104" s="12"/>
      <c r="I3104" s="12"/>
      <c r="J3104" s="12"/>
      <c r="K3104" s="12">
        <f t="shared" si="290"/>
        <v>0</v>
      </c>
      <c r="L3104" s="12"/>
      <c r="M3104" s="12"/>
      <c r="N3104" s="12" t="b">
        <f t="shared" si="291"/>
        <v>1</v>
      </c>
      <c r="O3104" s="12" t="e">
        <f>VLOOKUP(G3104,[1]CTDaoKhung!$C$5:$L$726,2,0)</f>
        <v>#N/A</v>
      </c>
      <c r="P3104" s="12" t="e">
        <f t="shared" si="292"/>
        <v>#N/A</v>
      </c>
      <c r="Q3104" s="12"/>
      <c r="R3104" s="12"/>
    </row>
    <row r="3105" spans="1:18" hidden="1" x14ac:dyDescent="0.3">
      <c r="A3105" s="12"/>
      <c r="B3105" s="12"/>
      <c r="C3105" s="12" t="str">
        <f t="shared" si="293"/>
        <v/>
      </c>
      <c r="D3105" s="12"/>
      <c r="E3105" s="12"/>
      <c r="F3105" s="12"/>
      <c r="G3105" s="12" t="str">
        <f t="shared" si="289"/>
        <v/>
      </c>
      <c r="H3105" s="12"/>
      <c r="I3105" s="12"/>
      <c r="J3105" s="12"/>
      <c r="K3105" s="12">
        <f t="shared" si="290"/>
        <v>0</v>
      </c>
      <c r="L3105" s="12"/>
      <c r="M3105" s="12"/>
      <c r="N3105" s="12" t="b">
        <f t="shared" si="291"/>
        <v>1</v>
      </c>
      <c r="O3105" s="12" t="e">
        <f>VLOOKUP(G3105,[1]CTDaoKhung!$C$5:$L$726,2,0)</f>
        <v>#N/A</v>
      </c>
      <c r="P3105" s="12" t="e">
        <f t="shared" si="292"/>
        <v>#N/A</v>
      </c>
      <c r="Q3105" s="12"/>
      <c r="R3105" s="12"/>
    </row>
    <row r="3106" spans="1:18" hidden="1" x14ac:dyDescent="0.3">
      <c r="A3106" s="12"/>
      <c r="B3106" s="12"/>
      <c r="C3106" s="12" t="str">
        <f t="shared" si="293"/>
        <v/>
      </c>
      <c r="D3106" s="12"/>
      <c r="E3106" s="12"/>
      <c r="F3106" s="12"/>
      <c r="G3106" s="12" t="str">
        <f t="shared" si="289"/>
        <v/>
      </c>
      <c r="H3106" s="12"/>
      <c r="I3106" s="12"/>
      <c r="J3106" s="12"/>
      <c r="K3106" s="12">
        <f t="shared" si="290"/>
        <v>0</v>
      </c>
      <c r="L3106" s="12"/>
      <c r="M3106" s="12"/>
      <c r="N3106" s="12" t="b">
        <f t="shared" si="291"/>
        <v>1</v>
      </c>
      <c r="O3106" s="12" t="e">
        <f>VLOOKUP(G3106,[1]CTDaoKhung!$C$5:$L$726,2,0)</f>
        <v>#N/A</v>
      </c>
      <c r="P3106" s="12" t="e">
        <f t="shared" si="292"/>
        <v>#N/A</v>
      </c>
      <c r="Q3106" s="12"/>
      <c r="R3106" s="12"/>
    </row>
    <row r="3107" spans="1:18" hidden="1" x14ac:dyDescent="0.3">
      <c r="A3107" s="12"/>
      <c r="B3107" s="12"/>
      <c r="C3107" s="12" t="str">
        <f t="shared" si="293"/>
        <v/>
      </c>
      <c r="D3107" s="12"/>
      <c r="E3107" s="12"/>
      <c r="F3107" s="12"/>
      <c r="G3107" s="12" t="str">
        <f t="shared" si="289"/>
        <v/>
      </c>
      <c r="H3107" s="12"/>
      <c r="I3107" s="12"/>
      <c r="J3107" s="12"/>
      <c r="K3107" s="12">
        <f t="shared" si="290"/>
        <v>0</v>
      </c>
      <c r="L3107" s="12"/>
      <c r="M3107" s="12"/>
      <c r="N3107" s="12" t="b">
        <f t="shared" si="291"/>
        <v>1</v>
      </c>
      <c r="O3107" s="12" t="e">
        <f>VLOOKUP(G3107,[1]CTDaoKhung!$C$5:$L$726,2,0)</f>
        <v>#N/A</v>
      </c>
      <c r="P3107" s="12" t="e">
        <f t="shared" si="292"/>
        <v>#N/A</v>
      </c>
      <c r="Q3107" s="12"/>
      <c r="R3107" s="12"/>
    </row>
    <row r="3108" spans="1:18" hidden="1" x14ac:dyDescent="0.3">
      <c r="A3108" s="12"/>
      <c r="B3108" s="12"/>
      <c r="C3108" s="12" t="str">
        <f t="shared" si="293"/>
        <v/>
      </c>
      <c r="D3108" s="12"/>
      <c r="E3108" s="12"/>
      <c r="F3108" s="12"/>
      <c r="G3108" s="12" t="str">
        <f t="shared" si="289"/>
        <v/>
      </c>
      <c r="H3108" s="12"/>
      <c r="I3108" s="12"/>
      <c r="J3108" s="12"/>
      <c r="K3108" s="12">
        <f t="shared" si="290"/>
        <v>0</v>
      </c>
      <c r="L3108" s="12"/>
      <c r="M3108" s="12"/>
      <c r="N3108" s="12" t="b">
        <f t="shared" si="291"/>
        <v>1</v>
      </c>
      <c r="O3108" s="12" t="e">
        <f>VLOOKUP(G3108,[1]CTDaoKhung!$C$5:$L$726,2,0)</f>
        <v>#N/A</v>
      </c>
      <c r="P3108" s="12" t="e">
        <f t="shared" si="292"/>
        <v>#N/A</v>
      </c>
      <c r="Q3108" s="12"/>
      <c r="R3108" s="12"/>
    </row>
    <row r="3109" spans="1:18" hidden="1" x14ac:dyDescent="0.3">
      <c r="A3109" s="12"/>
      <c r="B3109" s="12"/>
      <c r="C3109" s="12" t="str">
        <f t="shared" si="293"/>
        <v/>
      </c>
      <c r="D3109" s="12"/>
      <c r="E3109" s="12"/>
      <c r="F3109" s="12"/>
      <c r="G3109" s="12" t="str">
        <f t="shared" si="289"/>
        <v/>
      </c>
      <c r="H3109" s="12"/>
      <c r="I3109" s="12"/>
      <c r="J3109" s="12"/>
      <c r="K3109" s="12">
        <f t="shared" si="290"/>
        <v>0</v>
      </c>
      <c r="L3109" s="12"/>
      <c r="M3109" s="12"/>
      <c r="N3109" s="12" t="b">
        <f t="shared" si="291"/>
        <v>1</v>
      </c>
      <c r="O3109" s="12" t="e">
        <f>VLOOKUP(G3109,[1]CTDaoKhung!$C$5:$L$726,2,0)</f>
        <v>#N/A</v>
      </c>
      <c r="P3109" s="12" t="e">
        <f t="shared" si="292"/>
        <v>#N/A</v>
      </c>
      <c r="Q3109" s="12"/>
      <c r="R3109" s="12"/>
    </row>
    <row r="3110" spans="1:18" hidden="1" x14ac:dyDescent="0.3">
      <c r="A3110" s="12"/>
      <c r="B3110" s="12"/>
      <c r="C3110" s="12" t="str">
        <f t="shared" si="293"/>
        <v/>
      </c>
      <c r="D3110" s="12"/>
      <c r="E3110" s="12"/>
      <c r="F3110" s="12"/>
      <c r="G3110" s="12" t="str">
        <f t="shared" si="289"/>
        <v/>
      </c>
      <c r="H3110" s="12"/>
      <c r="I3110" s="12"/>
      <c r="J3110" s="12"/>
      <c r="K3110" s="12">
        <f t="shared" si="290"/>
        <v>0</v>
      </c>
      <c r="L3110" s="12"/>
      <c r="M3110" s="12"/>
      <c r="N3110" s="12" t="b">
        <f t="shared" si="291"/>
        <v>1</v>
      </c>
      <c r="O3110" s="12" t="e">
        <f>VLOOKUP(G3110,[1]CTDaoKhung!$C$5:$L$726,2,0)</f>
        <v>#N/A</v>
      </c>
      <c r="P3110" s="12" t="e">
        <f t="shared" si="292"/>
        <v>#N/A</v>
      </c>
      <c r="Q3110" s="12"/>
      <c r="R3110" s="12"/>
    </row>
    <row r="3111" spans="1:18" hidden="1" x14ac:dyDescent="0.3">
      <c r="A3111" s="12"/>
      <c r="B3111" s="12"/>
      <c r="C3111" s="12" t="str">
        <f t="shared" si="293"/>
        <v/>
      </c>
      <c r="D3111" s="12"/>
      <c r="E3111" s="12"/>
      <c r="F3111" s="12"/>
      <c r="G3111" s="12" t="str">
        <f t="shared" si="289"/>
        <v/>
      </c>
      <c r="H3111" s="12"/>
      <c r="I3111" s="12"/>
      <c r="J3111" s="12"/>
      <c r="K3111" s="12">
        <f t="shared" si="290"/>
        <v>0</v>
      </c>
      <c r="L3111" s="12"/>
      <c r="M3111" s="12"/>
      <c r="N3111" s="12" t="b">
        <f t="shared" si="291"/>
        <v>1</v>
      </c>
      <c r="O3111" s="12" t="e">
        <f>VLOOKUP(G3111,[1]CTDaoKhung!$C$5:$L$726,2,0)</f>
        <v>#N/A</v>
      </c>
      <c r="P3111" s="12" t="e">
        <f t="shared" si="292"/>
        <v>#N/A</v>
      </c>
      <c r="Q3111" s="12"/>
      <c r="R3111" s="12"/>
    </row>
    <row r="3112" spans="1:18" hidden="1" x14ac:dyDescent="0.3">
      <c r="A3112" s="12"/>
      <c r="B3112" s="12"/>
      <c r="C3112" s="12" t="str">
        <f t="shared" si="293"/>
        <v/>
      </c>
      <c r="D3112" s="12"/>
      <c r="E3112" s="12"/>
      <c r="F3112" s="12"/>
      <c r="G3112" s="12" t="str">
        <f t="shared" si="289"/>
        <v/>
      </c>
      <c r="H3112" s="12"/>
      <c r="I3112" s="12"/>
      <c r="J3112" s="12"/>
      <c r="K3112" s="12">
        <f t="shared" si="290"/>
        <v>0</v>
      </c>
      <c r="L3112" s="12"/>
      <c r="M3112" s="12"/>
      <c r="N3112" s="12" t="b">
        <f t="shared" si="291"/>
        <v>1</v>
      </c>
      <c r="O3112" s="12" t="e">
        <f>VLOOKUP(G3112,[1]CTDaoKhung!$C$5:$L$726,2,0)</f>
        <v>#N/A</v>
      </c>
      <c r="P3112" s="12" t="e">
        <f t="shared" si="292"/>
        <v>#N/A</v>
      </c>
      <c r="Q3112" s="12"/>
      <c r="R3112" s="12"/>
    </row>
    <row r="3113" spans="1:18" hidden="1" x14ac:dyDescent="0.3">
      <c r="A3113" s="12"/>
      <c r="B3113" s="12"/>
      <c r="C3113" s="12" t="str">
        <f t="shared" si="293"/>
        <v/>
      </c>
      <c r="D3113" s="12"/>
      <c r="E3113" s="12"/>
      <c r="F3113" s="12"/>
      <c r="G3113" s="12" t="str">
        <f t="shared" si="289"/>
        <v/>
      </c>
      <c r="H3113" s="12"/>
      <c r="I3113" s="12"/>
      <c r="J3113" s="12"/>
      <c r="K3113" s="12">
        <f t="shared" si="290"/>
        <v>0</v>
      </c>
      <c r="L3113" s="12"/>
      <c r="M3113" s="12"/>
      <c r="N3113" s="12" t="b">
        <f t="shared" si="291"/>
        <v>1</v>
      </c>
      <c r="O3113" s="12" t="e">
        <f>VLOOKUP(G3113,[1]CTDaoKhung!$C$5:$L$726,2,0)</f>
        <v>#N/A</v>
      </c>
      <c r="P3113" s="12" t="e">
        <f t="shared" si="292"/>
        <v>#N/A</v>
      </c>
      <c r="Q3113" s="12"/>
      <c r="R3113" s="12"/>
    </row>
    <row r="3114" spans="1:18" hidden="1" x14ac:dyDescent="0.3">
      <c r="A3114" s="12"/>
      <c r="B3114" s="12"/>
      <c r="C3114" s="12" t="str">
        <f t="shared" si="293"/>
        <v/>
      </c>
      <c r="D3114" s="12"/>
      <c r="E3114" s="12"/>
      <c r="F3114" s="12"/>
      <c r="G3114" s="12" t="str">
        <f t="shared" si="289"/>
        <v/>
      </c>
      <c r="H3114" s="12"/>
      <c r="I3114" s="12"/>
      <c r="J3114" s="12"/>
      <c r="K3114" s="12">
        <f t="shared" si="290"/>
        <v>0</v>
      </c>
      <c r="L3114" s="12"/>
      <c r="M3114" s="12"/>
      <c r="N3114" s="12" t="b">
        <f t="shared" si="291"/>
        <v>1</v>
      </c>
      <c r="O3114" s="12" t="e">
        <f>VLOOKUP(G3114,[1]CTDaoKhung!$C$5:$L$726,2,0)</f>
        <v>#N/A</v>
      </c>
      <c r="P3114" s="12" t="e">
        <f t="shared" si="292"/>
        <v>#N/A</v>
      </c>
      <c r="Q3114" s="12"/>
      <c r="R3114" s="12"/>
    </row>
    <row r="3115" spans="1:18" hidden="1" x14ac:dyDescent="0.3">
      <c r="A3115" s="12"/>
      <c r="B3115" s="12"/>
      <c r="C3115" s="12" t="str">
        <f t="shared" si="293"/>
        <v/>
      </c>
      <c r="D3115" s="12"/>
      <c r="E3115" s="12"/>
      <c r="F3115" s="12"/>
      <c r="G3115" s="12" t="str">
        <f t="shared" si="289"/>
        <v/>
      </c>
      <c r="H3115" s="12"/>
      <c r="I3115" s="12"/>
      <c r="J3115" s="12"/>
      <c r="K3115" s="12">
        <f t="shared" si="290"/>
        <v>0</v>
      </c>
      <c r="L3115" s="12"/>
      <c r="M3115" s="12"/>
      <c r="N3115" s="12" t="b">
        <f t="shared" si="291"/>
        <v>1</v>
      </c>
      <c r="O3115" s="12" t="e">
        <f>VLOOKUP(G3115,[1]CTDaoKhung!$C$5:$L$726,2,0)</f>
        <v>#N/A</v>
      </c>
      <c r="P3115" s="12" t="e">
        <f t="shared" si="292"/>
        <v>#N/A</v>
      </c>
      <c r="Q3115" s="12"/>
      <c r="R3115" s="12"/>
    </row>
    <row r="3116" spans="1:18" hidden="1" x14ac:dyDescent="0.3">
      <c r="A3116" s="12"/>
      <c r="B3116" s="12"/>
      <c r="C3116" s="12" t="str">
        <f t="shared" si="293"/>
        <v/>
      </c>
      <c r="D3116" s="12"/>
      <c r="E3116" s="12"/>
      <c r="F3116" s="12"/>
      <c r="G3116" s="12" t="str">
        <f t="shared" si="289"/>
        <v/>
      </c>
      <c r="H3116" s="12"/>
      <c r="I3116" s="12"/>
      <c r="J3116" s="12"/>
      <c r="K3116" s="12">
        <f t="shared" si="290"/>
        <v>0</v>
      </c>
      <c r="L3116" s="12"/>
      <c r="M3116" s="12"/>
      <c r="N3116" s="12" t="b">
        <f t="shared" si="291"/>
        <v>1</v>
      </c>
      <c r="O3116" s="12" t="e">
        <f>VLOOKUP(G3116,[1]CTDaoKhung!$C$5:$L$726,2,0)</f>
        <v>#N/A</v>
      </c>
      <c r="P3116" s="12" t="e">
        <f t="shared" si="292"/>
        <v>#N/A</v>
      </c>
      <c r="Q3116" s="12"/>
      <c r="R3116" s="12"/>
    </row>
    <row r="3117" spans="1:18" hidden="1" x14ac:dyDescent="0.3">
      <c r="A3117" s="12"/>
      <c r="B3117" s="12"/>
      <c r="C3117" s="12" t="str">
        <f t="shared" si="293"/>
        <v/>
      </c>
      <c r="D3117" s="12"/>
      <c r="E3117" s="12"/>
      <c r="F3117" s="12"/>
      <c r="G3117" s="12" t="str">
        <f t="shared" si="289"/>
        <v/>
      </c>
      <c r="H3117" s="12"/>
      <c r="I3117" s="12"/>
      <c r="J3117" s="12"/>
      <c r="K3117" s="12">
        <f t="shared" si="290"/>
        <v>0</v>
      </c>
      <c r="L3117" s="12"/>
      <c r="M3117" s="12"/>
      <c r="N3117" s="12" t="b">
        <f t="shared" si="291"/>
        <v>1</v>
      </c>
      <c r="O3117" s="12" t="e">
        <f>VLOOKUP(G3117,[1]CTDaoKhung!$C$5:$L$726,2,0)</f>
        <v>#N/A</v>
      </c>
      <c r="P3117" s="12" t="e">
        <f t="shared" si="292"/>
        <v>#N/A</v>
      </c>
      <c r="Q3117" s="12"/>
      <c r="R3117" s="12"/>
    </row>
    <row r="3118" spans="1:18" hidden="1" x14ac:dyDescent="0.3">
      <c r="A3118" s="12"/>
      <c r="B3118" s="12"/>
      <c r="C3118" s="12" t="str">
        <f t="shared" si="293"/>
        <v/>
      </c>
      <c r="D3118" s="12"/>
      <c r="E3118" s="12"/>
      <c r="F3118" s="12"/>
      <c r="G3118" s="12" t="str">
        <f t="shared" si="289"/>
        <v/>
      </c>
      <c r="H3118" s="12"/>
      <c r="I3118" s="12"/>
      <c r="J3118" s="12"/>
      <c r="K3118" s="12">
        <f t="shared" si="290"/>
        <v>0</v>
      </c>
      <c r="L3118" s="12"/>
      <c r="M3118" s="12"/>
      <c r="N3118" s="12" t="b">
        <f t="shared" si="291"/>
        <v>1</v>
      </c>
      <c r="O3118" s="12" t="e">
        <f>VLOOKUP(G3118,[1]CTDaoKhung!$C$5:$L$726,2,0)</f>
        <v>#N/A</v>
      </c>
      <c r="P3118" s="12" t="e">
        <f t="shared" si="292"/>
        <v>#N/A</v>
      </c>
      <c r="Q3118" s="12"/>
      <c r="R3118" s="12"/>
    </row>
    <row r="3119" spans="1:18" hidden="1" x14ac:dyDescent="0.3">
      <c r="A3119" s="12"/>
      <c r="B3119" s="12"/>
      <c r="C3119" s="12" t="str">
        <f t="shared" si="293"/>
        <v/>
      </c>
      <c r="D3119" s="12"/>
      <c r="E3119" s="12"/>
      <c r="F3119" s="12"/>
      <c r="G3119" s="12" t="str">
        <f t="shared" si="289"/>
        <v/>
      </c>
      <c r="H3119" s="12"/>
      <c r="I3119" s="12"/>
      <c r="J3119" s="12"/>
      <c r="K3119" s="12">
        <f t="shared" si="290"/>
        <v>0</v>
      </c>
      <c r="L3119" s="12"/>
      <c r="M3119" s="12"/>
      <c r="N3119" s="12" t="b">
        <f t="shared" si="291"/>
        <v>1</v>
      </c>
      <c r="O3119" s="12" t="e">
        <f>VLOOKUP(G3119,[1]CTDaoKhung!$C$5:$L$726,2,0)</f>
        <v>#N/A</v>
      </c>
      <c r="P3119" s="12" t="e">
        <f t="shared" si="292"/>
        <v>#N/A</v>
      </c>
      <c r="Q3119" s="12"/>
      <c r="R3119" s="12"/>
    </row>
    <row r="3120" spans="1:18" hidden="1" x14ac:dyDescent="0.3">
      <c r="A3120" s="12"/>
      <c r="B3120" s="12"/>
      <c r="C3120" s="12" t="str">
        <f t="shared" si="293"/>
        <v/>
      </c>
      <c r="D3120" s="12"/>
      <c r="E3120" s="12"/>
      <c r="F3120" s="12"/>
      <c r="G3120" s="12" t="str">
        <f t="shared" si="289"/>
        <v/>
      </c>
      <c r="H3120" s="12"/>
      <c r="I3120" s="12"/>
      <c r="J3120" s="12"/>
      <c r="K3120" s="12">
        <f t="shared" si="290"/>
        <v>0</v>
      </c>
      <c r="L3120" s="12"/>
      <c r="M3120" s="12"/>
      <c r="N3120" s="12" t="b">
        <f t="shared" si="291"/>
        <v>1</v>
      </c>
      <c r="O3120" s="12" t="e">
        <f>VLOOKUP(G3120,[1]CTDaoKhung!$C$5:$L$726,2,0)</f>
        <v>#N/A</v>
      </c>
      <c r="P3120" s="12" t="e">
        <f t="shared" si="292"/>
        <v>#N/A</v>
      </c>
      <c r="Q3120" s="12"/>
      <c r="R3120" s="12"/>
    </row>
    <row r="3121" spans="1:18" hidden="1" x14ac:dyDescent="0.3">
      <c r="A3121" s="12"/>
      <c r="B3121" s="12"/>
      <c r="C3121" s="12" t="str">
        <f t="shared" si="293"/>
        <v/>
      </c>
      <c r="D3121" s="12"/>
      <c r="E3121" s="12"/>
      <c r="F3121" s="12"/>
      <c r="G3121" s="12" t="str">
        <f t="shared" si="289"/>
        <v/>
      </c>
      <c r="H3121" s="12"/>
      <c r="I3121" s="12"/>
      <c r="J3121" s="12"/>
      <c r="K3121" s="12">
        <f t="shared" si="290"/>
        <v>0</v>
      </c>
      <c r="L3121" s="12"/>
      <c r="M3121" s="12"/>
      <c r="N3121" s="12" t="b">
        <f t="shared" si="291"/>
        <v>1</v>
      </c>
      <c r="O3121" s="12" t="e">
        <f>VLOOKUP(G3121,[1]CTDaoKhung!$C$5:$L$726,2,0)</f>
        <v>#N/A</v>
      </c>
      <c r="P3121" s="12" t="e">
        <f t="shared" si="292"/>
        <v>#N/A</v>
      </c>
      <c r="Q3121" s="12"/>
      <c r="R3121" s="12"/>
    </row>
    <row r="3122" spans="1:18" hidden="1" x14ac:dyDescent="0.3">
      <c r="A3122" s="12"/>
      <c r="B3122" s="12"/>
      <c r="C3122" s="12" t="str">
        <f t="shared" si="293"/>
        <v/>
      </c>
      <c r="D3122" s="12"/>
      <c r="E3122" s="12"/>
      <c r="F3122" s="12"/>
      <c r="G3122" s="12" t="str">
        <f t="shared" si="289"/>
        <v/>
      </c>
      <c r="H3122" s="12"/>
      <c r="I3122" s="12"/>
      <c r="J3122" s="12"/>
      <c r="K3122" s="12">
        <f t="shared" si="290"/>
        <v>0</v>
      </c>
      <c r="L3122" s="12"/>
      <c r="M3122" s="12"/>
      <c r="N3122" s="12" t="b">
        <f t="shared" si="291"/>
        <v>1</v>
      </c>
      <c r="O3122" s="12" t="e">
        <f>VLOOKUP(G3122,[1]CTDaoKhung!$C$5:$L$726,2,0)</f>
        <v>#N/A</v>
      </c>
      <c r="P3122" s="12" t="e">
        <f t="shared" si="292"/>
        <v>#N/A</v>
      </c>
      <c r="Q3122" s="12"/>
      <c r="R3122" s="12"/>
    </row>
    <row r="3123" spans="1:18" hidden="1" x14ac:dyDescent="0.3">
      <c r="A3123" s="12"/>
      <c r="B3123" s="12"/>
      <c r="C3123" s="12" t="str">
        <f t="shared" si="293"/>
        <v/>
      </c>
      <c r="D3123" s="12"/>
      <c r="E3123" s="12"/>
      <c r="F3123" s="12"/>
      <c r="G3123" s="12" t="str">
        <f t="shared" si="289"/>
        <v/>
      </c>
      <c r="H3123" s="12"/>
      <c r="I3123" s="12"/>
      <c r="J3123" s="12"/>
      <c r="K3123" s="12">
        <f t="shared" si="290"/>
        <v>0</v>
      </c>
      <c r="L3123" s="12"/>
      <c r="M3123" s="12"/>
      <c r="N3123" s="12" t="b">
        <f t="shared" si="291"/>
        <v>1</v>
      </c>
      <c r="O3123" s="12" t="e">
        <f>VLOOKUP(G3123,[1]CTDaoKhung!$C$5:$L$726,2,0)</f>
        <v>#N/A</v>
      </c>
      <c r="P3123" s="12" t="e">
        <f t="shared" si="292"/>
        <v>#N/A</v>
      </c>
      <c r="Q3123" s="12"/>
      <c r="R3123" s="12"/>
    </row>
    <row r="3124" spans="1:18" hidden="1" x14ac:dyDescent="0.3">
      <c r="A3124" s="12"/>
      <c r="B3124" s="12"/>
      <c r="C3124" s="12" t="str">
        <f t="shared" si="293"/>
        <v/>
      </c>
      <c r="D3124" s="12"/>
      <c r="E3124" s="12"/>
      <c r="F3124" s="12"/>
      <c r="G3124" s="12" t="str">
        <f t="shared" si="289"/>
        <v/>
      </c>
      <c r="H3124" s="12"/>
      <c r="I3124" s="12"/>
      <c r="J3124" s="12"/>
      <c r="K3124" s="12">
        <f t="shared" si="290"/>
        <v>0</v>
      </c>
      <c r="L3124" s="12"/>
      <c r="M3124" s="12"/>
      <c r="N3124" s="12" t="b">
        <f t="shared" si="291"/>
        <v>1</v>
      </c>
      <c r="O3124" s="12" t="e">
        <f>VLOOKUP(G3124,[1]CTDaoKhung!$C$5:$L$726,2,0)</f>
        <v>#N/A</v>
      </c>
      <c r="P3124" s="12" t="e">
        <f t="shared" si="292"/>
        <v>#N/A</v>
      </c>
      <c r="Q3124" s="12"/>
      <c r="R3124" s="12"/>
    </row>
    <row r="3125" spans="1:18" hidden="1" x14ac:dyDescent="0.3">
      <c r="A3125" s="12"/>
      <c r="B3125" s="12"/>
      <c r="C3125" s="12" t="str">
        <f t="shared" si="293"/>
        <v/>
      </c>
      <c r="D3125" s="12"/>
      <c r="E3125" s="12"/>
      <c r="F3125" s="12"/>
      <c r="G3125" s="12" t="str">
        <f t="shared" si="289"/>
        <v/>
      </c>
      <c r="H3125" s="12"/>
      <c r="I3125" s="12"/>
      <c r="J3125" s="12"/>
      <c r="K3125" s="12">
        <f t="shared" si="290"/>
        <v>0</v>
      </c>
      <c r="L3125" s="12"/>
      <c r="M3125" s="12"/>
      <c r="N3125" s="12" t="b">
        <f t="shared" si="291"/>
        <v>1</v>
      </c>
      <c r="O3125" s="12" t="e">
        <f>VLOOKUP(G3125,[1]CTDaoKhung!$C$5:$L$726,2,0)</f>
        <v>#N/A</v>
      </c>
      <c r="P3125" s="12" t="e">
        <f t="shared" si="292"/>
        <v>#N/A</v>
      </c>
      <c r="Q3125" s="12"/>
      <c r="R3125" s="12"/>
    </row>
    <row r="3126" spans="1:18" hidden="1" x14ac:dyDescent="0.3">
      <c r="A3126" s="12"/>
      <c r="B3126" s="12"/>
      <c r="C3126" s="12" t="str">
        <f t="shared" si="293"/>
        <v/>
      </c>
      <c r="D3126" s="12"/>
      <c r="E3126" s="12"/>
      <c r="F3126" s="12"/>
      <c r="G3126" s="12" t="str">
        <f t="shared" si="289"/>
        <v/>
      </c>
      <c r="H3126" s="12"/>
      <c r="I3126" s="12"/>
      <c r="J3126" s="12"/>
      <c r="K3126" s="12">
        <f t="shared" si="290"/>
        <v>0</v>
      </c>
      <c r="L3126" s="12"/>
      <c r="M3126" s="12"/>
      <c r="N3126" s="12" t="b">
        <f t="shared" si="291"/>
        <v>1</v>
      </c>
      <c r="O3126" s="12" t="e">
        <f>VLOOKUP(G3126,[1]CTDaoKhung!$C$5:$L$726,2,0)</f>
        <v>#N/A</v>
      </c>
      <c r="P3126" s="12" t="e">
        <f t="shared" si="292"/>
        <v>#N/A</v>
      </c>
      <c r="Q3126" s="12"/>
      <c r="R3126" s="12"/>
    </row>
    <row r="3127" spans="1:18" hidden="1" x14ac:dyDescent="0.3">
      <c r="A3127" s="12"/>
      <c r="B3127" s="12"/>
      <c r="C3127" s="12" t="str">
        <f t="shared" si="293"/>
        <v/>
      </c>
      <c r="D3127" s="12"/>
      <c r="E3127" s="12"/>
      <c r="F3127" s="12"/>
      <c r="G3127" s="12" t="str">
        <f t="shared" si="289"/>
        <v/>
      </c>
      <c r="H3127" s="12"/>
      <c r="I3127" s="12"/>
      <c r="J3127" s="12"/>
      <c r="K3127" s="12">
        <f t="shared" si="290"/>
        <v>0</v>
      </c>
      <c r="L3127" s="12"/>
      <c r="M3127" s="12"/>
      <c r="N3127" s="12" t="b">
        <f t="shared" si="291"/>
        <v>1</v>
      </c>
      <c r="O3127" s="12" t="e">
        <f>VLOOKUP(G3127,[1]CTDaoKhung!$C$5:$L$726,2,0)</f>
        <v>#N/A</v>
      </c>
      <c r="P3127" s="12" t="e">
        <f t="shared" si="292"/>
        <v>#N/A</v>
      </c>
      <c r="Q3127" s="12"/>
      <c r="R3127" s="12"/>
    </row>
    <row r="3128" spans="1:18" hidden="1" x14ac:dyDescent="0.3">
      <c r="A3128" s="12"/>
      <c r="B3128" s="12"/>
      <c r="C3128" s="12" t="str">
        <f t="shared" si="293"/>
        <v/>
      </c>
      <c r="D3128" s="12"/>
      <c r="E3128" s="12"/>
      <c r="F3128" s="12"/>
      <c r="G3128" s="12" t="str">
        <f t="shared" si="289"/>
        <v/>
      </c>
      <c r="H3128" s="12"/>
      <c r="I3128" s="12"/>
      <c r="J3128" s="12"/>
      <c r="K3128" s="12">
        <f t="shared" si="290"/>
        <v>0</v>
      </c>
      <c r="L3128" s="12"/>
      <c r="M3128" s="12"/>
      <c r="N3128" s="12" t="b">
        <f t="shared" si="291"/>
        <v>1</v>
      </c>
      <c r="O3128" s="12" t="e">
        <f>VLOOKUP(G3128,[1]CTDaoKhung!$C$5:$L$726,2,0)</f>
        <v>#N/A</v>
      </c>
      <c r="P3128" s="12" t="e">
        <f t="shared" si="292"/>
        <v>#N/A</v>
      </c>
      <c r="Q3128" s="12"/>
      <c r="R3128" s="12"/>
    </row>
    <row r="3129" spans="1:18" hidden="1" x14ac:dyDescent="0.3">
      <c r="A3129" s="12"/>
      <c r="B3129" s="12"/>
      <c r="C3129" s="12" t="str">
        <f t="shared" si="293"/>
        <v/>
      </c>
      <c r="D3129" s="12"/>
      <c r="E3129" s="12"/>
      <c r="F3129" s="12"/>
      <c r="G3129" s="12" t="str">
        <f t="shared" si="289"/>
        <v/>
      </c>
      <c r="H3129" s="12"/>
      <c r="I3129" s="12"/>
      <c r="J3129" s="12"/>
      <c r="K3129" s="12">
        <f t="shared" si="290"/>
        <v>0</v>
      </c>
      <c r="L3129" s="12"/>
      <c r="M3129" s="12"/>
      <c r="N3129" s="12" t="b">
        <f t="shared" si="291"/>
        <v>1</v>
      </c>
      <c r="O3129" s="12" t="e">
        <f>VLOOKUP(G3129,[1]CTDaoKhung!$C$5:$L$726,2,0)</f>
        <v>#N/A</v>
      </c>
      <c r="P3129" s="12" t="e">
        <f t="shared" si="292"/>
        <v>#N/A</v>
      </c>
      <c r="Q3129" s="12"/>
      <c r="R3129" s="12"/>
    </row>
    <row r="3130" spans="1:18" hidden="1" x14ac:dyDescent="0.3">
      <c r="A3130" s="12"/>
      <c r="B3130" s="12"/>
      <c r="C3130" s="12" t="str">
        <f t="shared" si="293"/>
        <v/>
      </c>
      <c r="D3130" s="12"/>
      <c r="E3130" s="12"/>
      <c r="F3130" s="12"/>
      <c r="G3130" s="12" t="str">
        <f t="shared" si="289"/>
        <v/>
      </c>
      <c r="H3130" s="12"/>
      <c r="I3130" s="12"/>
      <c r="J3130" s="12"/>
      <c r="K3130" s="12">
        <f t="shared" si="290"/>
        <v>0</v>
      </c>
      <c r="L3130" s="12"/>
      <c r="M3130" s="12"/>
      <c r="N3130" s="12" t="b">
        <f t="shared" si="291"/>
        <v>1</v>
      </c>
      <c r="O3130" s="12" t="e">
        <f>VLOOKUP(G3130,[1]CTDaoKhung!$C$5:$L$726,2,0)</f>
        <v>#N/A</v>
      </c>
      <c r="P3130" s="12" t="e">
        <f t="shared" si="292"/>
        <v>#N/A</v>
      </c>
      <c r="Q3130" s="12"/>
      <c r="R3130" s="12"/>
    </row>
    <row r="3131" spans="1:18" hidden="1" x14ac:dyDescent="0.3">
      <c r="A3131" s="12"/>
      <c r="B3131" s="12"/>
      <c r="C3131" s="12" t="str">
        <f t="shared" si="293"/>
        <v/>
      </c>
      <c r="D3131" s="12"/>
      <c r="E3131" s="12"/>
      <c r="F3131" s="12"/>
      <c r="G3131" s="12" t="str">
        <f t="shared" si="289"/>
        <v/>
      </c>
      <c r="H3131" s="12"/>
      <c r="I3131" s="12"/>
      <c r="J3131" s="12"/>
      <c r="K3131" s="12">
        <f t="shared" si="290"/>
        <v>0</v>
      </c>
      <c r="L3131" s="12"/>
      <c r="M3131" s="12"/>
      <c r="N3131" s="12" t="b">
        <f t="shared" si="291"/>
        <v>1</v>
      </c>
      <c r="O3131" s="12" t="e">
        <f>VLOOKUP(G3131,[1]CTDaoKhung!$C$5:$L$726,2,0)</f>
        <v>#N/A</v>
      </c>
      <c r="P3131" s="12" t="e">
        <f t="shared" si="292"/>
        <v>#N/A</v>
      </c>
      <c r="Q3131" s="12"/>
      <c r="R3131" s="12"/>
    </row>
    <row r="3132" spans="1:18" hidden="1" x14ac:dyDescent="0.3">
      <c r="A3132" s="12"/>
      <c r="B3132" s="12"/>
      <c r="C3132" s="12" t="str">
        <f t="shared" si="293"/>
        <v/>
      </c>
      <c r="D3132" s="12"/>
      <c r="E3132" s="12"/>
      <c r="F3132" s="12"/>
      <c r="G3132" s="12" t="str">
        <f t="shared" si="289"/>
        <v/>
      </c>
      <c r="H3132" s="12"/>
      <c r="I3132" s="12"/>
      <c r="J3132" s="12"/>
      <c r="K3132" s="12">
        <f t="shared" si="290"/>
        <v>0</v>
      </c>
      <c r="L3132" s="12"/>
      <c r="M3132" s="12"/>
      <c r="N3132" s="12" t="b">
        <f t="shared" si="291"/>
        <v>1</v>
      </c>
      <c r="O3132" s="12" t="e">
        <f>VLOOKUP(G3132,[1]CTDaoKhung!$C$5:$L$726,2,0)</f>
        <v>#N/A</v>
      </c>
      <c r="P3132" s="12" t="e">
        <f t="shared" si="292"/>
        <v>#N/A</v>
      </c>
      <c r="Q3132" s="12"/>
      <c r="R3132" s="12"/>
    </row>
    <row r="3133" spans="1:18" hidden="1" x14ac:dyDescent="0.3">
      <c r="A3133" s="12"/>
      <c r="B3133" s="12"/>
      <c r="C3133" s="12" t="str">
        <f t="shared" si="293"/>
        <v/>
      </c>
      <c r="D3133" s="12"/>
      <c r="E3133" s="12"/>
      <c r="F3133" s="12"/>
      <c r="G3133" s="12" t="str">
        <f t="shared" si="289"/>
        <v/>
      </c>
      <c r="H3133" s="12"/>
      <c r="I3133" s="12"/>
      <c r="J3133" s="12"/>
      <c r="K3133" s="12">
        <f t="shared" si="290"/>
        <v>0</v>
      </c>
      <c r="L3133" s="12"/>
      <c r="M3133" s="12"/>
      <c r="N3133" s="12" t="b">
        <f t="shared" si="291"/>
        <v>1</v>
      </c>
      <c r="O3133" s="12" t="e">
        <f>VLOOKUP(G3133,[1]CTDaoKhung!$C$5:$L$726,2,0)</f>
        <v>#N/A</v>
      </c>
      <c r="P3133" s="12" t="e">
        <f t="shared" si="292"/>
        <v>#N/A</v>
      </c>
      <c r="Q3133" s="12"/>
      <c r="R3133" s="12"/>
    </row>
    <row r="3134" spans="1:18" hidden="1" x14ac:dyDescent="0.3">
      <c r="A3134" s="12"/>
      <c r="B3134" s="12"/>
      <c r="C3134" s="12" t="str">
        <f t="shared" si="293"/>
        <v/>
      </c>
      <c r="D3134" s="12"/>
      <c r="E3134" s="12"/>
      <c r="F3134" s="12"/>
      <c r="G3134" s="12" t="str">
        <f t="shared" si="289"/>
        <v/>
      </c>
      <c r="H3134" s="12"/>
      <c r="I3134" s="12"/>
      <c r="J3134" s="12"/>
      <c r="K3134" s="12">
        <f t="shared" si="290"/>
        <v>0</v>
      </c>
      <c r="L3134" s="12"/>
      <c r="M3134" s="12"/>
      <c r="N3134" s="12" t="b">
        <f t="shared" si="291"/>
        <v>1</v>
      </c>
      <c r="O3134" s="12" t="e">
        <f>VLOOKUP(G3134,[1]CTDaoKhung!$C$5:$L$726,2,0)</f>
        <v>#N/A</v>
      </c>
      <c r="P3134" s="12" t="e">
        <f t="shared" si="292"/>
        <v>#N/A</v>
      </c>
      <c r="Q3134" s="12"/>
      <c r="R3134" s="12"/>
    </row>
    <row r="3135" spans="1:18" hidden="1" x14ac:dyDescent="0.3">
      <c r="A3135" s="12"/>
      <c r="B3135" s="12"/>
      <c r="C3135" s="12" t="str">
        <f t="shared" si="293"/>
        <v/>
      </c>
      <c r="D3135" s="12"/>
      <c r="E3135" s="12"/>
      <c r="F3135" s="12"/>
      <c r="G3135" s="12" t="str">
        <f t="shared" si="289"/>
        <v/>
      </c>
      <c r="H3135" s="12"/>
      <c r="I3135" s="12"/>
      <c r="J3135" s="12"/>
      <c r="K3135" s="12">
        <f t="shared" si="290"/>
        <v>0</v>
      </c>
      <c r="L3135" s="12"/>
      <c r="M3135" s="12"/>
      <c r="N3135" s="12" t="b">
        <f t="shared" si="291"/>
        <v>1</v>
      </c>
      <c r="O3135" s="12" t="e">
        <f>VLOOKUP(G3135,[1]CTDaoKhung!$C$5:$L$726,2,0)</f>
        <v>#N/A</v>
      </c>
      <c r="P3135" s="12" t="e">
        <f t="shared" si="292"/>
        <v>#N/A</v>
      </c>
      <c r="Q3135" s="12"/>
      <c r="R3135" s="12"/>
    </row>
    <row r="3136" spans="1:18" hidden="1" x14ac:dyDescent="0.3">
      <c r="A3136" s="12"/>
      <c r="B3136" s="12"/>
      <c r="C3136" s="12" t="str">
        <f t="shared" si="293"/>
        <v/>
      </c>
      <c r="D3136" s="12"/>
      <c r="E3136" s="12"/>
      <c r="F3136" s="12"/>
      <c r="G3136" s="12" t="str">
        <f t="shared" si="289"/>
        <v/>
      </c>
      <c r="H3136" s="12"/>
      <c r="I3136" s="12"/>
      <c r="J3136" s="12"/>
      <c r="K3136" s="12">
        <f t="shared" si="290"/>
        <v>0</v>
      </c>
      <c r="L3136" s="12"/>
      <c r="M3136" s="12"/>
      <c r="N3136" s="12" t="b">
        <f t="shared" si="291"/>
        <v>1</v>
      </c>
      <c r="O3136" s="12" t="e">
        <f>VLOOKUP(G3136,[1]CTDaoKhung!$C$5:$L$726,2,0)</f>
        <v>#N/A</v>
      </c>
      <c r="P3136" s="12" t="e">
        <f t="shared" si="292"/>
        <v>#N/A</v>
      </c>
      <c r="Q3136" s="12"/>
      <c r="R3136" s="12"/>
    </row>
    <row r="3137" spans="1:18" hidden="1" x14ac:dyDescent="0.3">
      <c r="A3137" s="12"/>
      <c r="B3137" s="12"/>
      <c r="C3137" s="12" t="str">
        <f t="shared" si="293"/>
        <v/>
      </c>
      <c r="D3137" s="12"/>
      <c r="E3137" s="12"/>
      <c r="F3137" s="12"/>
      <c r="G3137" s="12" t="str">
        <f t="shared" si="289"/>
        <v/>
      </c>
      <c r="H3137" s="12"/>
      <c r="I3137" s="12"/>
      <c r="J3137" s="12"/>
      <c r="K3137" s="12">
        <f t="shared" si="290"/>
        <v>0</v>
      </c>
      <c r="L3137" s="12"/>
      <c r="M3137" s="12"/>
      <c r="N3137" s="12" t="b">
        <f t="shared" si="291"/>
        <v>1</v>
      </c>
      <c r="O3137" s="12" t="e">
        <f>VLOOKUP(G3137,[1]CTDaoKhung!$C$5:$L$726,2,0)</f>
        <v>#N/A</v>
      </c>
      <c r="P3137" s="12" t="e">
        <f t="shared" si="292"/>
        <v>#N/A</v>
      </c>
      <c r="Q3137" s="12"/>
      <c r="R3137" s="12"/>
    </row>
    <row r="3138" spans="1:18" hidden="1" x14ac:dyDescent="0.3">
      <c r="A3138" s="12"/>
      <c r="B3138" s="12"/>
      <c r="C3138" s="12" t="str">
        <f t="shared" si="293"/>
        <v/>
      </c>
      <c r="D3138" s="12"/>
      <c r="E3138" s="12"/>
      <c r="F3138" s="12"/>
      <c r="G3138" s="12" t="str">
        <f t="shared" si="289"/>
        <v/>
      </c>
      <c r="H3138" s="12"/>
      <c r="I3138" s="12"/>
      <c r="J3138" s="12"/>
      <c r="K3138" s="12">
        <f t="shared" si="290"/>
        <v>0</v>
      </c>
      <c r="L3138" s="12"/>
      <c r="M3138" s="12"/>
      <c r="N3138" s="12" t="b">
        <f t="shared" si="291"/>
        <v>1</v>
      </c>
      <c r="O3138" s="12" t="e">
        <f>VLOOKUP(G3138,[1]CTDaoKhung!$C$5:$L$726,2,0)</f>
        <v>#N/A</v>
      </c>
      <c r="P3138" s="12" t="e">
        <f t="shared" si="292"/>
        <v>#N/A</v>
      </c>
      <c r="Q3138" s="12"/>
      <c r="R3138" s="12"/>
    </row>
    <row r="3139" spans="1:18" hidden="1" x14ac:dyDescent="0.3">
      <c r="A3139" s="12"/>
      <c r="B3139" s="12"/>
      <c r="C3139" s="12" t="str">
        <f t="shared" si="293"/>
        <v/>
      </c>
      <c r="D3139" s="12"/>
      <c r="E3139" s="12"/>
      <c r="F3139" s="12"/>
      <c r="G3139" s="12" t="str">
        <f t="shared" ref="G3139:G3161" si="294">E3139&amp;F3139</f>
        <v/>
      </c>
      <c r="H3139" s="12"/>
      <c r="I3139" s="12"/>
      <c r="J3139" s="12"/>
      <c r="K3139" s="12">
        <f t="shared" ref="K3139:K3161" si="295">D3139</f>
        <v>0</v>
      </c>
      <c r="L3139" s="12"/>
      <c r="M3139" s="12"/>
      <c r="N3139" s="12" t="b">
        <f t="shared" ref="N3139:N3161" si="296">L3139=M3139</f>
        <v>1</v>
      </c>
      <c r="O3139" s="12" t="e">
        <f>VLOOKUP(G3139,[1]CTDaoKhung!$C$5:$L$726,2,0)</f>
        <v>#N/A</v>
      </c>
      <c r="P3139" s="12" t="e">
        <f t="shared" ref="P3139:P3161" si="297">H3139=O3139</f>
        <v>#N/A</v>
      </c>
      <c r="Q3139" s="12"/>
      <c r="R3139" s="12"/>
    </row>
    <row r="3140" spans="1:18" hidden="1" x14ac:dyDescent="0.3">
      <c r="A3140" s="12"/>
      <c r="B3140" s="12"/>
      <c r="C3140" s="12" t="str">
        <f t="shared" si="293"/>
        <v/>
      </c>
      <c r="D3140" s="12"/>
      <c r="E3140" s="12"/>
      <c r="F3140" s="12"/>
      <c r="G3140" s="12" t="str">
        <f t="shared" si="294"/>
        <v/>
      </c>
      <c r="H3140" s="12"/>
      <c r="I3140" s="12"/>
      <c r="J3140" s="12"/>
      <c r="K3140" s="12">
        <f t="shared" si="295"/>
        <v>0</v>
      </c>
      <c r="L3140" s="12"/>
      <c r="M3140" s="12"/>
      <c r="N3140" s="12" t="b">
        <f t="shared" si="296"/>
        <v>1</v>
      </c>
      <c r="O3140" s="12" t="e">
        <f>VLOOKUP(G3140,[1]CTDaoKhung!$C$5:$L$726,2,0)</f>
        <v>#N/A</v>
      </c>
      <c r="P3140" s="12" t="e">
        <f t="shared" si="297"/>
        <v>#N/A</v>
      </c>
      <c r="Q3140" s="12"/>
      <c r="R3140" s="12"/>
    </row>
    <row r="3141" spans="1:18" hidden="1" x14ac:dyDescent="0.3">
      <c r="A3141" s="12"/>
      <c r="B3141" s="12"/>
      <c r="C3141" s="12" t="str">
        <f t="shared" si="293"/>
        <v/>
      </c>
      <c r="D3141" s="12"/>
      <c r="E3141" s="12"/>
      <c r="F3141" s="12"/>
      <c r="G3141" s="12" t="str">
        <f t="shared" si="294"/>
        <v/>
      </c>
      <c r="H3141" s="12"/>
      <c r="I3141" s="12"/>
      <c r="J3141" s="12"/>
      <c r="K3141" s="12">
        <f t="shared" si="295"/>
        <v>0</v>
      </c>
      <c r="L3141" s="12"/>
      <c r="M3141" s="12"/>
      <c r="N3141" s="12" t="b">
        <f t="shared" si="296"/>
        <v>1</v>
      </c>
      <c r="O3141" s="12" t="e">
        <f>VLOOKUP(G3141,[1]CTDaoKhung!$C$5:$L$726,2,0)</f>
        <v>#N/A</v>
      </c>
      <c r="P3141" s="12" t="e">
        <f t="shared" si="297"/>
        <v>#N/A</v>
      </c>
      <c r="Q3141" s="12"/>
      <c r="R3141" s="12"/>
    </row>
    <row r="3142" spans="1:18" hidden="1" x14ac:dyDescent="0.3">
      <c r="A3142" s="12"/>
      <c r="B3142" s="12"/>
      <c r="C3142" s="12" t="str">
        <f t="shared" si="293"/>
        <v/>
      </c>
      <c r="D3142" s="12"/>
      <c r="E3142" s="12"/>
      <c r="F3142" s="12"/>
      <c r="G3142" s="12" t="str">
        <f t="shared" si="294"/>
        <v/>
      </c>
      <c r="H3142" s="12"/>
      <c r="I3142" s="12"/>
      <c r="J3142" s="12"/>
      <c r="K3142" s="12">
        <f t="shared" si="295"/>
        <v>0</v>
      </c>
      <c r="L3142" s="12"/>
      <c r="M3142" s="12"/>
      <c r="N3142" s="12" t="b">
        <f t="shared" si="296"/>
        <v>1</v>
      </c>
      <c r="O3142" s="12" t="e">
        <f>VLOOKUP(G3142,[1]CTDaoKhung!$C$5:$L$726,2,0)</f>
        <v>#N/A</v>
      </c>
      <c r="P3142" s="12" t="e">
        <f t="shared" si="297"/>
        <v>#N/A</v>
      </c>
      <c r="Q3142" s="12"/>
      <c r="R3142" s="12"/>
    </row>
    <row r="3143" spans="1:18" hidden="1" x14ac:dyDescent="0.3">
      <c r="A3143" s="12"/>
      <c r="B3143" s="12"/>
      <c r="C3143" s="12" t="str">
        <f t="shared" si="293"/>
        <v/>
      </c>
      <c r="D3143" s="12"/>
      <c r="E3143" s="12"/>
      <c r="F3143" s="12"/>
      <c r="G3143" s="12" t="str">
        <f t="shared" si="294"/>
        <v/>
      </c>
      <c r="H3143" s="12"/>
      <c r="I3143" s="12"/>
      <c r="J3143" s="12"/>
      <c r="K3143" s="12">
        <f t="shared" si="295"/>
        <v>0</v>
      </c>
      <c r="L3143" s="12"/>
      <c r="M3143" s="12"/>
      <c r="N3143" s="12" t="b">
        <f t="shared" si="296"/>
        <v>1</v>
      </c>
      <c r="O3143" s="12" t="e">
        <f>VLOOKUP(G3143,[1]CTDaoKhung!$C$5:$L$726,2,0)</f>
        <v>#N/A</v>
      </c>
      <c r="P3143" s="12" t="e">
        <f t="shared" si="297"/>
        <v>#N/A</v>
      </c>
      <c r="Q3143" s="12"/>
      <c r="R3143" s="12"/>
    </row>
    <row r="3144" spans="1:18" hidden="1" x14ac:dyDescent="0.3">
      <c r="A3144" s="12"/>
      <c r="B3144" s="12"/>
      <c r="C3144" s="12" t="str">
        <f t="shared" si="293"/>
        <v/>
      </c>
      <c r="D3144" s="12"/>
      <c r="E3144" s="12"/>
      <c r="F3144" s="12"/>
      <c r="G3144" s="12" t="str">
        <f t="shared" si="294"/>
        <v/>
      </c>
      <c r="H3144" s="12"/>
      <c r="I3144" s="12"/>
      <c r="J3144" s="12"/>
      <c r="K3144" s="12">
        <f t="shared" si="295"/>
        <v>0</v>
      </c>
      <c r="L3144" s="12"/>
      <c r="M3144" s="12"/>
      <c r="N3144" s="12" t="b">
        <f t="shared" si="296"/>
        <v>1</v>
      </c>
      <c r="O3144" s="12" t="e">
        <f>VLOOKUP(G3144,[1]CTDaoKhung!$C$5:$L$726,2,0)</f>
        <v>#N/A</v>
      </c>
      <c r="P3144" s="12" t="e">
        <f t="shared" si="297"/>
        <v>#N/A</v>
      </c>
      <c r="Q3144" s="12"/>
      <c r="R3144" s="12"/>
    </row>
    <row r="3145" spans="1:18" hidden="1" x14ac:dyDescent="0.3">
      <c r="A3145" s="12"/>
      <c r="B3145" s="12"/>
      <c r="C3145" s="12" t="str">
        <f t="shared" si="293"/>
        <v/>
      </c>
      <c r="D3145" s="12"/>
      <c r="E3145" s="12"/>
      <c r="F3145" s="12"/>
      <c r="G3145" s="12" t="str">
        <f t="shared" si="294"/>
        <v/>
      </c>
      <c r="H3145" s="12"/>
      <c r="I3145" s="12"/>
      <c r="J3145" s="12"/>
      <c r="K3145" s="12">
        <f t="shared" si="295"/>
        <v>0</v>
      </c>
      <c r="L3145" s="12"/>
      <c r="M3145" s="12"/>
      <c r="N3145" s="12" t="b">
        <f t="shared" si="296"/>
        <v>1</v>
      </c>
      <c r="O3145" s="12" t="e">
        <f>VLOOKUP(G3145,[1]CTDaoKhung!$C$5:$L$726,2,0)</f>
        <v>#N/A</v>
      </c>
      <c r="P3145" s="12" t="e">
        <f t="shared" si="297"/>
        <v>#N/A</v>
      </c>
      <c r="Q3145" s="12"/>
      <c r="R3145" s="12"/>
    </row>
    <row r="3146" spans="1:18" hidden="1" x14ac:dyDescent="0.3">
      <c r="A3146" s="12"/>
      <c r="B3146" s="12"/>
      <c r="C3146" s="12" t="str">
        <f t="shared" si="293"/>
        <v/>
      </c>
      <c r="D3146" s="12"/>
      <c r="E3146" s="12"/>
      <c r="F3146" s="12"/>
      <c r="G3146" s="12" t="str">
        <f t="shared" si="294"/>
        <v/>
      </c>
      <c r="H3146" s="12"/>
      <c r="I3146" s="12"/>
      <c r="J3146" s="12"/>
      <c r="K3146" s="12">
        <f t="shared" si="295"/>
        <v>0</v>
      </c>
      <c r="L3146" s="12"/>
      <c r="M3146" s="12"/>
      <c r="N3146" s="12" t="b">
        <f t="shared" si="296"/>
        <v>1</v>
      </c>
      <c r="O3146" s="12" t="e">
        <f>VLOOKUP(G3146,[1]CTDaoKhung!$C$5:$L$726,2,0)</f>
        <v>#N/A</v>
      </c>
      <c r="P3146" s="12" t="e">
        <f t="shared" si="297"/>
        <v>#N/A</v>
      </c>
      <c r="Q3146" s="12"/>
      <c r="R3146" s="12"/>
    </row>
    <row r="3147" spans="1:18" hidden="1" x14ac:dyDescent="0.3">
      <c r="A3147" s="12"/>
      <c r="B3147" s="12"/>
      <c r="C3147" s="12" t="str">
        <f t="shared" si="293"/>
        <v/>
      </c>
      <c r="D3147" s="12"/>
      <c r="E3147" s="12"/>
      <c r="F3147" s="12"/>
      <c r="G3147" s="12" t="str">
        <f t="shared" si="294"/>
        <v/>
      </c>
      <c r="H3147" s="12"/>
      <c r="I3147" s="12"/>
      <c r="J3147" s="12"/>
      <c r="K3147" s="12">
        <f t="shared" si="295"/>
        <v>0</v>
      </c>
      <c r="L3147" s="12"/>
      <c r="M3147" s="12"/>
      <c r="N3147" s="12" t="b">
        <f t="shared" si="296"/>
        <v>1</v>
      </c>
      <c r="O3147" s="12" t="e">
        <f>VLOOKUP(G3147,[1]CTDaoKhung!$C$5:$L$726,2,0)</f>
        <v>#N/A</v>
      </c>
      <c r="P3147" s="12" t="e">
        <f t="shared" si="297"/>
        <v>#N/A</v>
      </c>
      <c r="Q3147" s="12"/>
      <c r="R3147" s="12"/>
    </row>
    <row r="3148" spans="1:18" hidden="1" x14ac:dyDescent="0.3">
      <c r="A3148" s="12"/>
      <c r="B3148" s="12"/>
      <c r="C3148" s="12" t="str">
        <f t="shared" si="293"/>
        <v/>
      </c>
      <c r="D3148" s="12"/>
      <c r="E3148" s="12"/>
      <c r="F3148" s="12"/>
      <c r="G3148" s="12" t="str">
        <f t="shared" si="294"/>
        <v/>
      </c>
      <c r="H3148" s="12"/>
      <c r="I3148" s="12"/>
      <c r="J3148" s="12"/>
      <c r="K3148" s="12">
        <f t="shared" si="295"/>
        <v>0</v>
      </c>
      <c r="L3148" s="12"/>
      <c r="M3148" s="12"/>
      <c r="N3148" s="12" t="b">
        <f t="shared" si="296"/>
        <v>1</v>
      </c>
      <c r="O3148" s="12" t="e">
        <f>VLOOKUP(G3148,[1]CTDaoKhung!$C$5:$L$726,2,0)</f>
        <v>#N/A</v>
      </c>
      <c r="P3148" s="12" t="e">
        <f t="shared" si="297"/>
        <v>#N/A</v>
      </c>
      <c r="Q3148" s="12"/>
      <c r="R3148" s="12"/>
    </row>
    <row r="3149" spans="1:18" hidden="1" x14ac:dyDescent="0.3">
      <c r="A3149" s="12"/>
      <c r="B3149" s="12"/>
      <c r="C3149" s="12" t="str">
        <f t="shared" si="293"/>
        <v/>
      </c>
      <c r="D3149" s="12"/>
      <c r="E3149" s="12"/>
      <c r="F3149" s="12"/>
      <c r="G3149" s="12" t="str">
        <f t="shared" si="294"/>
        <v/>
      </c>
      <c r="H3149" s="12"/>
      <c r="I3149" s="12"/>
      <c r="J3149" s="12"/>
      <c r="K3149" s="12">
        <f t="shared" si="295"/>
        <v>0</v>
      </c>
      <c r="L3149" s="12"/>
      <c r="M3149" s="12"/>
      <c r="N3149" s="12" t="b">
        <f t="shared" si="296"/>
        <v>1</v>
      </c>
      <c r="O3149" s="12" t="e">
        <f>VLOOKUP(G3149,[1]CTDaoKhung!$C$5:$L$726,2,0)</f>
        <v>#N/A</v>
      </c>
      <c r="P3149" s="12" t="e">
        <f t="shared" si="297"/>
        <v>#N/A</v>
      </c>
      <c r="Q3149" s="12"/>
      <c r="R3149" s="12"/>
    </row>
    <row r="3150" spans="1:18" hidden="1" x14ac:dyDescent="0.3">
      <c r="A3150" s="12"/>
      <c r="B3150" s="12"/>
      <c r="C3150" s="12" t="str">
        <f t="shared" si="293"/>
        <v/>
      </c>
      <c r="D3150" s="12"/>
      <c r="E3150" s="12"/>
      <c r="F3150" s="12"/>
      <c r="G3150" s="12" t="str">
        <f t="shared" si="294"/>
        <v/>
      </c>
      <c r="H3150" s="12"/>
      <c r="I3150" s="12"/>
      <c r="J3150" s="12"/>
      <c r="K3150" s="12">
        <f t="shared" si="295"/>
        <v>0</v>
      </c>
      <c r="L3150" s="12"/>
      <c r="M3150" s="12"/>
      <c r="N3150" s="12" t="b">
        <f t="shared" si="296"/>
        <v>1</v>
      </c>
      <c r="O3150" s="12" t="e">
        <f>VLOOKUP(G3150,[1]CTDaoKhung!$C$5:$L$726,2,0)</f>
        <v>#N/A</v>
      </c>
      <c r="P3150" s="12" t="e">
        <f t="shared" si="297"/>
        <v>#N/A</v>
      </c>
      <c r="Q3150" s="12"/>
      <c r="R3150" s="12"/>
    </row>
    <row r="3151" spans="1:18" hidden="1" x14ac:dyDescent="0.3">
      <c r="A3151" s="12"/>
      <c r="B3151" s="12"/>
      <c r="C3151" s="12" t="str">
        <f t="shared" si="293"/>
        <v/>
      </c>
      <c r="D3151" s="12"/>
      <c r="E3151" s="12"/>
      <c r="F3151" s="12"/>
      <c r="G3151" s="12" t="str">
        <f t="shared" si="294"/>
        <v/>
      </c>
      <c r="H3151" s="12"/>
      <c r="I3151" s="12"/>
      <c r="J3151" s="12"/>
      <c r="K3151" s="12">
        <f t="shared" si="295"/>
        <v>0</v>
      </c>
      <c r="L3151" s="12"/>
      <c r="M3151" s="12"/>
      <c r="N3151" s="12" t="b">
        <f t="shared" si="296"/>
        <v>1</v>
      </c>
      <c r="O3151" s="12" t="e">
        <f>VLOOKUP(G3151,[1]CTDaoKhung!$C$5:$L$726,2,0)</f>
        <v>#N/A</v>
      </c>
      <c r="P3151" s="12" t="e">
        <f t="shared" si="297"/>
        <v>#N/A</v>
      </c>
      <c r="Q3151" s="12"/>
      <c r="R3151" s="12"/>
    </row>
    <row r="3152" spans="1:18" hidden="1" x14ac:dyDescent="0.3">
      <c r="A3152" s="12"/>
      <c r="B3152" s="12"/>
      <c r="C3152" s="12" t="str">
        <f t="shared" si="293"/>
        <v/>
      </c>
      <c r="D3152" s="12"/>
      <c r="E3152" s="12"/>
      <c r="F3152" s="12"/>
      <c r="G3152" s="12" t="str">
        <f t="shared" si="294"/>
        <v/>
      </c>
      <c r="H3152" s="12"/>
      <c r="I3152" s="12"/>
      <c r="J3152" s="12"/>
      <c r="K3152" s="12">
        <f t="shared" si="295"/>
        <v>0</v>
      </c>
      <c r="L3152" s="12"/>
      <c r="M3152" s="12"/>
      <c r="N3152" s="12" t="b">
        <f t="shared" si="296"/>
        <v>1</v>
      </c>
      <c r="O3152" s="12" t="e">
        <f>VLOOKUP(G3152,[1]CTDaoKhung!$C$5:$L$726,2,0)</f>
        <v>#N/A</v>
      </c>
      <c r="P3152" s="12" t="e">
        <f t="shared" si="297"/>
        <v>#N/A</v>
      </c>
      <c r="Q3152" s="12"/>
      <c r="R3152" s="12"/>
    </row>
    <row r="3153" spans="1:18" hidden="1" x14ac:dyDescent="0.3">
      <c r="A3153" s="12"/>
      <c r="B3153" s="12"/>
      <c r="C3153" s="12" t="str">
        <f t="shared" si="293"/>
        <v/>
      </c>
      <c r="D3153" s="12"/>
      <c r="E3153" s="12"/>
      <c r="F3153" s="12"/>
      <c r="G3153" s="12" t="str">
        <f t="shared" si="294"/>
        <v/>
      </c>
      <c r="H3153" s="12"/>
      <c r="I3153" s="12"/>
      <c r="J3153" s="12"/>
      <c r="K3153" s="12">
        <f t="shared" si="295"/>
        <v>0</v>
      </c>
      <c r="L3153" s="12"/>
      <c r="M3153" s="12"/>
      <c r="N3153" s="12" t="b">
        <f t="shared" si="296"/>
        <v>1</v>
      </c>
      <c r="O3153" s="12" t="e">
        <f>VLOOKUP(G3153,[1]CTDaoKhung!$C$5:$L$726,2,0)</f>
        <v>#N/A</v>
      </c>
      <c r="P3153" s="12" t="e">
        <f t="shared" si="297"/>
        <v>#N/A</v>
      </c>
      <c r="Q3153" s="12"/>
      <c r="R3153" s="12"/>
    </row>
    <row r="3154" spans="1:18" hidden="1" x14ac:dyDescent="0.3">
      <c r="A3154" s="12"/>
      <c r="B3154" s="12"/>
      <c r="C3154" s="12" t="str">
        <f t="shared" ref="C3154:C3161" si="298">MID(F3154,5,2)</f>
        <v/>
      </c>
      <c r="D3154" s="12"/>
      <c r="E3154" s="12"/>
      <c r="F3154" s="12"/>
      <c r="G3154" s="12" t="str">
        <f t="shared" si="294"/>
        <v/>
      </c>
      <c r="H3154" s="12"/>
      <c r="I3154" s="12"/>
      <c r="J3154" s="12"/>
      <c r="K3154" s="12">
        <f t="shared" si="295"/>
        <v>0</v>
      </c>
      <c r="L3154" s="12"/>
      <c r="M3154" s="12"/>
      <c r="N3154" s="12" t="b">
        <f t="shared" si="296"/>
        <v>1</v>
      </c>
      <c r="O3154" s="12" t="e">
        <f>VLOOKUP(G3154,[1]CTDaoKhung!$C$5:$L$726,2,0)</f>
        <v>#N/A</v>
      </c>
      <c r="P3154" s="12" t="e">
        <f t="shared" si="297"/>
        <v>#N/A</v>
      </c>
      <c r="Q3154" s="12"/>
      <c r="R3154" s="12"/>
    </row>
    <row r="3155" spans="1:18" hidden="1" x14ac:dyDescent="0.3">
      <c r="A3155" s="12"/>
      <c r="B3155" s="12"/>
      <c r="C3155" s="12" t="str">
        <f t="shared" si="298"/>
        <v/>
      </c>
      <c r="D3155" s="12"/>
      <c r="E3155" s="12"/>
      <c r="F3155" s="12"/>
      <c r="G3155" s="12" t="str">
        <f t="shared" si="294"/>
        <v/>
      </c>
      <c r="H3155" s="12"/>
      <c r="I3155" s="12"/>
      <c r="J3155" s="12"/>
      <c r="K3155" s="12">
        <f t="shared" si="295"/>
        <v>0</v>
      </c>
      <c r="L3155" s="12"/>
      <c r="M3155" s="12"/>
      <c r="N3155" s="12" t="b">
        <f t="shared" si="296"/>
        <v>1</v>
      </c>
      <c r="O3155" s="12" t="e">
        <f>VLOOKUP(G3155,[1]CTDaoKhung!$C$5:$L$726,2,0)</f>
        <v>#N/A</v>
      </c>
      <c r="P3155" s="12" t="e">
        <f t="shared" si="297"/>
        <v>#N/A</v>
      </c>
      <c r="Q3155" s="12"/>
      <c r="R3155" s="12"/>
    </row>
    <row r="3156" spans="1:18" hidden="1" x14ac:dyDescent="0.3">
      <c r="A3156" s="12"/>
      <c r="B3156" s="12"/>
      <c r="C3156" s="12" t="str">
        <f t="shared" si="298"/>
        <v/>
      </c>
      <c r="D3156" s="12"/>
      <c r="E3156" s="12"/>
      <c r="F3156" s="12"/>
      <c r="G3156" s="12" t="str">
        <f t="shared" si="294"/>
        <v/>
      </c>
      <c r="H3156" s="12"/>
      <c r="I3156" s="12"/>
      <c r="J3156" s="12"/>
      <c r="K3156" s="12">
        <f t="shared" si="295"/>
        <v>0</v>
      </c>
      <c r="L3156" s="12"/>
      <c r="M3156" s="12"/>
      <c r="N3156" s="12" t="b">
        <f t="shared" si="296"/>
        <v>1</v>
      </c>
      <c r="O3156" s="12" t="e">
        <f>VLOOKUP(G3156,[1]CTDaoKhung!$C$5:$L$726,2,0)</f>
        <v>#N/A</v>
      </c>
      <c r="P3156" s="12" t="e">
        <f t="shared" si="297"/>
        <v>#N/A</v>
      </c>
      <c r="Q3156" s="12"/>
      <c r="R3156" s="12"/>
    </row>
    <row r="3157" spans="1:18" hidden="1" x14ac:dyDescent="0.3">
      <c r="A3157" s="12"/>
      <c r="B3157" s="12"/>
      <c r="C3157" s="12" t="str">
        <f t="shared" si="298"/>
        <v/>
      </c>
      <c r="D3157" s="12"/>
      <c r="E3157" s="12"/>
      <c r="F3157" s="12"/>
      <c r="G3157" s="12" t="str">
        <f t="shared" si="294"/>
        <v/>
      </c>
      <c r="H3157" s="12"/>
      <c r="I3157" s="12"/>
      <c r="J3157" s="12"/>
      <c r="K3157" s="12">
        <f t="shared" si="295"/>
        <v>0</v>
      </c>
      <c r="L3157" s="12"/>
      <c r="M3157" s="12"/>
      <c r="N3157" s="12" t="b">
        <f t="shared" si="296"/>
        <v>1</v>
      </c>
      <c r="O3157" s="12" t="e">
        <f>VLOOKUP(G3157,[1]CTDaoKhung!$C$5:$L$726,2,0)</f>
        <v>#N/A</v>
      </c>
      <c r="P3157" s="12" t="e">
        <f t="shared" si="297"/>
        <v>#N/A</v>
      </c>
      <c r="Q3157" s="12"/>
      <c r="R3157" s="12"/>
    </row>
    <row r="3158" spans="1:18" hidden="1" x14ac:dyDescent="0.3">
      <c r="A3158" s="12"/>
      <c r="B3158" s="12"/>
      <c r="C3158" s="12" t="str">
        <f t="shared" si="298"/>
        <v/>
      </c>
      <c r="D3158" s="12"/>
      <c r="E3158" s="12"/>
      <c r="F3158" s="12"/>
      <c r="G3158" s="12" t="str">
        <f t="shared" si="294"/>
        <v/>
      </c>
      <c r="H3158" s="12"/>
      <c r="I3158" s="12"/>
      <c r="J3158" s="12"/>
      <c r="K3158" s="12">
        <f t="shared" si="295"/>
        <v>0</v>
      </c>
      <c r="L3158" s="12"/>
      <c r="M3158" s="12"/>
      <c r="N3158" s="12" t="b">
        <f t="shared" si="296"/>
        <v>1</v>
      </c>
      <c r="O3158" s="12" t="e">
        <f>VLOOKUP(G3158,[1]CTDaoKhung!$C$5:$L$726,2,0)</f>
        <v>#N/A</v>
      </c>
      <c r="P3158" s="12" t="e">
        <f t="shared" si="297"/>
        <v>#N/A</v>
      </c>
      <c r="Q3158" s="12"/>
      <c r="R3158" s="12"/>
    </row>
    <row r="3159" spans="1:18" hidden="1" x14ac:dyDescent="0.3">
      <c r="A3159" s="12"/>
      <c r="B3159" s="12"/>
      <c r="C3159" s="12" t="str">
        <f t="shared" si="298"/>
        <v/>
      </c>
      <c r="D3159" s="12"/>
      <c r="E3159" s="12"/>
      <c r="F3159" s="12"/>
      <c r="G3159" s="12" t="str">
        <f t="shared" si="294"/>
        <v/>
      </c>
      <c r="H3159" s="12"/>
      <c r="I3159" s="12"/>
      <c r="J3159" s="12"/>
      <c r="K3159" s="12">
        <f t="shared" si="295"/>
        <v>0</v>
      </c>
      <c r="L3159" s="12"/>
      <c r="M3159" s="12"/>
      <c r="N3159" s="12" t="b">
        <f t="shared" si="296"/>
        <v>1</v>
      </c>
      <c r="O3159" s="12" t="e">
        <f>VLOOKUP(G3159,[1]CTDaoKhung!$C$5:$L$726,2,0)</f>
        <v>#N/A</v>
      </c>
      <c r="P3159" s="12" t="e">
        <f t="shared" si="297"/>
        <v>#N/A</v>
      </c>
      <c r="Q3159" s="12"/>
      <c r="R3159" s="12"/>
    </row>
    <row r="3160" spans="1:18" hidden="1" x14ac:dyDescent="0.3">
      <c r="A3160" s="12"/>
      <c r="B3160" s="12"/>
      <c r="C3160" s="12" t="str">
        <f t="shared" si="298"/>
        <v/>
      </c>
      <c r="D3160" s="12"/>
      <c r="E3160" s="12"/>
      <c r="F3160" s="12"/>
      <c r="G3160" s="12" t="str">
        <f t="shared" si="294"/>
        <v/>
      </c>
      <c r="H3160" s="12"/>
      <c r="I3160" s="12"/>
      <c r="J3160" s="12"/>
      <c r="K3160" s="12">
        <f t="shared" si="295"/>
        <v>0</v>
      </c>
      <c r="L3160" s="12"/>
      <c r="M3160" s="12"/>
      <c r="N3160" s="12" t="b">
        <f t="shared" si="296"/>
        <v>1</v>
      </c>
      <c r="O3160" s="12" t="e">
        <f>VLOOKUP(G3160,[1]CTDaoKhung!$C$5:$L$726,2,0)</f>
        <v>#N/A</v>
      </c>
      <c r="P3160" s="12" t="e">
        <f t="shared" si="297"/>
        <v>#N/A</v>
      </c>
      <c r="Q3160" s="12"/>
      <c r="R3160" s="12"/>
    </row>
    <row r="3161" spans="1:18" hidden="1" x14ac:dyDescent="0.3">
      <c r="A3161" s="12"/>
      <c r="B3161" s="12"/>
      <c r="C3161" s="12" t="str">
        <f t="shared" si="298"/>
        <v/>
      </c>
      <c r="D3161" s="12"/>
      <c r="E3161" s="12"/>
      <c r="F3161" s="12"/>
      <c r="G3161" s="12" t="str">
        <f t="shared" si="294"/>
        <v/>
      </c>
      <c r="H3161" s="12"/>
      <c r="I3161" s="12"/>
      <c r="J3161" s="12"/>
      <c r="K3161" s="12">
        <f t="shared" si="295"/>
        <v>0</v>
      </c>
      <c r="L3161" s="12"/>
      <c r="M3161" s="12"/>
      <c r="N3161" s="12" t="b">
        <f t="shared" si="296"/>
        <v>1</v>
      </c>
      <c r="O3161" s="12" t="e">
        <f>VLOOKUP(G3161,[1]CTDaoKhung!$C$5:$L$726,2,0)</f>
        <v>#N/A</v>
      </c>
      <c r="P3161" s="12" t="e">
        <f t="shared" si="297"/>
        <v>#N/A</v>
      </c>
      <c r="Q3161" s="12"/>
      <c r="R3161" s="12"/>
    </row>
  </sheetData>
  <autoFilter ref="B1:P3161">
    <filterColumn colId="3">
      <filters>
        <filter val="91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394"/>
  <sheetViews>
    <sheetView topLeftCell="A21" workbookViewId="0">
      <selection activeCell="E246" sqref="E246"/>
    </sheetView>
  </sheetViews>
  <sheetFormatPr defaultRowHeight="18.75" x14ac:dyDescent="0.3"/>
  <cols>
    <col min="4" max="4" width="12.6640625" bestFit="1" customWidth="1"/>
    <col min="5" max="5" width="58.88671875" bestFit="1" customWidth="1"/>
  </cols>
  <sheetData>
    <row r="2" spans="4:6" x14ac:dyDescent="0.3">
      <c r="D2" t="s">
        <v>274</v>
      </c>
      <c r="F2" t="s">
        <v>852</v>
      </c>
    </row>
    <row r="3" spans="4:6" x14ac:dyDescent="0.3">
      <c r="D3" t="s">
        <v>841</v>
      </c>
      <c r="E3" t="s">
        <v>848</v>
      </c>
      <c r="F3" t="s">
        <v>967</v>
      </c>
    </row>
    <row r="4" spans="4:6" x14ac:dyDescent="0.3">
      <c r="D4" t="s">
        <v>843</v>
      </c>
      <c r="E4" t="s">
        <v>850</v>
      </c>
      <c r="F4" t="s">
        <v>967</v>
      </c>
    </row>
    <row r="5" spans="4:6" x14ac:dyDescent="0.3">
      <c r="D5" t="s">
        <v>12</v>
      </c>
      <c r="E5" t="s">
        <v>802</v>
      </c>
      <c r="F5" t="s">
        <v>967</v>
      </c>
    </row>
    <row r="6" spans="4:6" x14ac:dyDescent="0.3">
      <c r="D6" t="s">
        <v>29</v>
      </c>
      <c r="E6" t="s">
        <v>804</v>
      </c>
      <c r="F6" t="s">
        <v>967</v>
      </c>
    </row>
    <row r="7" spans="4:6" x14ac:dyDescent="0.3">
      <c r="D7" t="s">
        <v>51</v>
      </c>
      <c r="E7" t="s">
        <v>805</v>
      </c>
      <c r="F7" t="s">
        <v>967</v>
      </c>
    </row>
    <row r="8" spans="4:6" x14ac:dyDescent="0.3">
      <c r="D8" t="s">
        <v>52</v>
      </c>
      <c r="E8" t="s">
        <v>806</v>
      </c>
      <c r="F8" t="s">
        <v>967</v>
      </c>
    </row>
    <row r="9" spans="4:6" x14ac:dyDescent="0.3">
      <c r="D9" t="s">
        <v>548</v>
      </c>
      <c r="E9" t="s">
        <v>549</v>
      </c>
      <c r="F9" t="s">
        <v>967</v>
      </c>
    </row>
    <row r="10" spans="4:6" x14ac:dyDescent="0.3">
      <c r="D10" t="s">
        <v>842</v>
      </c>
      <c r="E10" t="s">
        <v>849</v>
      </c>
      <c r="F10" t="s">
        <v>967</v>
      </c>
    </row>
    <row r="11" spans="4:6" x14ac:dyDescent="0.3">
      <c r="D11" t="s">
        <v>8</v>
      </c>
      <c r="E11" t="s">
        <v>9</v>
      </c>
      <c r="F11" t="s">
        <v>967</v>
      </c>
    </row>
    <row r="12" spans="4:6" x14ac:dyDescent="0.3">
      <c r="D12" t="s">
        <v>26</v>
      </c>
      <c r="E12" t="s">
        <v>27</v>
      </c>
      <c r="F12" t="s">
        <v>967</v>
      </c>
    </row>
    <row r="13" spans="4:6" x14ac:dyDescent="0.3">
      <c r="D13" t="s">
        <v>543</v>
      </c>
      <c r="E13" t="s">
        <v>545</v>
      </c>
      <c r="F13" t="s">
        <v>967</v>
      </c>
    </row>
    <row r="14" spans="4:6" x14ac:dyDescent="0.3">
      <c r="D14" t="s">
        <v>958</v>
      </c>
      <c r="E14" t="s">
        <v>855</v>
      </c>
      <c r="F14" t="s">
        <v>967</v>
      </c>
    </row>
    <row r="15" spans="4:6" x14ac:dyDescent="0.3">
      <c r="D15" t="s">
        <v>39</v>
      </c>
      <c r="E15" t="s">
        <v>40</v>
      </c>
      <c r="F15" t="s">
        <v>967</v>
      </c>
    </row>
    <row r="16" spans="4:6" x14ac:dyDescent="0.3">
      <c r="D16" t="s">
        <v>322</v>
      </c>
      <c r="E16" t="s">
        <v>323</v>
      </c>
      <c r="F16" t="s">
        <v>967</v>
      </c>
    </row>
    <row r="17" spans="4:6" x14ac:dyDescent="0.3">
      <c r="D17" t="s">
        <v>168</v>
      </c>
      <c r="E17" t="s">
        <v>169</v>
      </c>
      <c r="F17" t="s">
        <v>967</v>
      </c>
    </row>
    <row r="18" spans="4:6" x14ac:dyDescent="0.3">
      <c r="D18" t="s">
        <v>723</v>
      </c>
      <c r="E18" t="s">
        <v>724</v>
      </c>
      <c r="F18" t="s">
        <v>967</v>
      </c>
    </row>
    <row r="19" spans="4:6" x14ac:dyDescent="0.3">
      <c r="D19" t="s">
        <v>626</v>
      </c>
      <c r="E19" t="s">
        <v>627</v>
      </c>
      <c r="F19" t="s">
        <v>967</v>
      </c>
    </row>
    <row r="20" spans="4:6" x14ac:dyDescent="0.3">
      <c r="D20" t="s">
        <v>11</v>
      </c>
      <c r="E20" t="s">
        <v>138</v>
      </c>
      <c r="F20" t="s">
        <v>967</v>
      </c>
    </row>
    <row r="21" spans="4:6" x14ac:dyDescent="0.3">
      <c r="D21" t="s">
        <v>28</v>
      </c>
      <c r="E21" t="s">
        <v>139</v>
      </c>
      <c r="F21" t="s">
        <v>967</v>
      </c>
    </row>
    <row r="22" spans="4:6" x14ac:dyDescent="0.3">
      <c r="D22" t="s">
        <v>915</v>
      </c>
      <c r="E22" t="s">
        <v>853</v>
      </c>
      <c r="F22" t="s">
        <v>967</v>
      </c>
    </row>
    <row r="23" spans="4:6" x14ac:dyDescent="0.3">
      <c r="D23" t="s">
        <v>41</v>
      </c>
      <c r="E23" t="s">
        <v>42</v>
      </c>
      <c r="F23" t="s">
        <v>967</v>
      </c>
    </row>
    <row r="24" spans="4:6" x14ac:dyDescent="0.3">
      <c r="D24" t="s">
        <v>50</v>
      </c>
      <c r="E24" t="s">
        <v>834</v>
      </c>
      <c r="F24" t="s">
        <v>967</v>
      </c>
    </row>
    <row r="25" spans="4:6" x14ac:dyDescent="0.3">
      <c r="D25" t="s">
        <v>326</v>
      </c>
      <c r="E25" t="s">
        <v>327</v>
      </c>
      <c r="F25" t="s">
        <v>967</v>
      </c>
    </row>
    <row r="26" spans="4:6" x14ac:dyDescent="0.3">
      <c r="D26" t="s">
        <v>31</v>
      </c>
      <c r="E26" t="s">
        <v>32</v>
      </c>
      <c r="F26" t="s">
        <v>967</v>
      </c>
    </row>
    <row r="27" spans="4:6" x14ac:dyDescent="0.3">
      <c r="D27" t="s">
        <v>913</v>
      </c>
      <c r="E27" t="s">
        <v>839</v>
      </c>
      <c r="F27" t="s">
        <v>967</v>
      </c>
    </row>
    <row r="28" spans="4:6" x14ac:dyDescent="0.3">
      <c r="D28" t="s">
        <v>914</v>
      </c>
      <c r="E28" t="s">
        <v>846</v>
      </c>
      <c r="F28" t="s">
        <v>967</v>
      </c>
    </row>
    <row r="29" spans="4:6" x14ac:dyDescent="0.3">
      <c r="D29" t="s">
        <v>919</v>
      </c>
      <c r="E29" t="s">
        <v>861</v>
      </c>
      <c r="F29" t="s">
        <v>965</v>
      </c>
    </row>
    <row r="30" spans="4:6" x14ac:dyDescent="0.3">
      <c r="D30" t="s">
        <v>53</v>
      </c>
      <c r="E30" t="s">
        <v>54</v>
      </c>
      <c r="F30" t="s">
        <v>965</v>
      </c>
    </row>
    <row r="31" spans="4:6" x14ac:dyDescent="0.3">
      <c r="D31" t="s">
        <v>0</v>
      </c>
      <c r="E31" t="s">
        <v>1</v>
      </c>
      <c r="F31" t="s">
        <v>965</v>
      </c>
    </row>
    <row r="32" spans="4:6" x14ac:dyDescent="0.3">
      <c r="D32" t="s">
        <v>23</v>
      </c>
      <c r="E32" t="s">
        <v>24</v>
      </c>
      <c r="F32" t="s">
        <v>965</v>
      </c>
    </row>
    <row r="33" spans="4:6" x14ac:dyDescent="0.3">
      <c r="D33" t="s">
        <v>917</v>
      </c>
      <c r="E33" t="s">
        <v>844</v>
      </c>
      <c r="F33" t="s">
        <v>965</v>
      </c>
    </row>
    <row r="34" spans="4:6" x14ac:dyDescent="0.3">
      <c r="D34" t="s">
        <v>916</v>
      </c>
      <c r="E34" t="s">
        <v>837</v>
      </c>
      <c r="F34" t="s">
        <v>965</v>
      </c>
    </row>
    <row r="35" spans="4:6" x14ac:dyDescent="0.3">
      <c r="D35" t="s">
        <v>3</v>
      </c>
      <c r="E35" t="s">
        <v>803</v>
      </c>
      <c r="F35" t="s">
        <v>965</v>
      </c>
    </row>
    <row r="36" spans="4:6" x14ac:dyDescent="0.3">
      <c r="D36" t="s">
        <v>204</v>
      </c>
      <c r="E36" t="s">
        <v>205</v>
      </c>
      <c r="F36" t="s">
        <v>965</v>
      </c>
    </row>
    <row r="37" spans="4:6" x14ac:dyDescent="0.3">
      <c r="D37" t="s">
        <v>37</v>
      </c>
      <c r="E37" t="s">
        <v>836</v>
      </c>
      <c r="F37" t="s">
        <v>965</v>
      </c>
    </row>
    <row r="38" spans="4:6" x14ac:dyDescent="0.3">
      <c r="D38" t="s">
        <v>918</v>
      </c>
      <c r="E38" t="s">
        <v>836</v>
      </c>
      <c r="F38" t="s">
        <v>965</v>
      </c>
    </row>
    <row r="39" spans="4:6" x14ac:dyDescent="0.3">
      <c r="D39" t="s">
        <v>920</v>
      </c>
      <c r="E39" t="s">
        <v>854</v>
      </c>
      <c r="F39" t="s">
        <v>971</v>
      </c>
    </row>
    <row r="40" spans="4:6" x14ac:dyDescent="0.3">
      <c r="D40" t="s">
        <v>33</v>
      </c>
      <c r="E40" t="s">
        <v>34</v>
      </c>
      <c r="F40" t="s">
        <v>971</v>
      </c>
    </row>
    <row r="41" spans="4:6" x14ac:dyDescent="0.3">
      <c r="D41" t="s">
        <v>43</v>
      </c>
      <c r="E41" t="s">
        <v>44</v>
      </c>
      <c r="F41" t="s">
        <v>971</v>
      </c>
    </row>
    <row r="42" spans="4:6" x14ac:dyDescent="0.3">
      <c r="D42" t="s">
        <v>739</v>
      </c>
      <c r="E42" s="3" t="s">
        <v>740</v>
      </c>
      <c r="F42" t="s">
        <v>968</v>
      </c>
    </row>
    <row r="43" spans="4:6" x14ac:dyDescent="0.3">
      <c r="D43" t="s">
        <v>579</v>
      </c>
      <c r="E43" s="3" t="s">
        <v>580</v>
      </c>
      <c r="F43" t="s">
        <v>968</v>
      </c>
    </row>
    <row r="44" spans="4:6" x14ac:dyDescent="0.3">
      <c r="D44" t="s">
        <v>964</v>
      </c>
      <c r="E44" t="s">
        <v>580</v>
      </c>
      <c r="F44" t="s">
        <v>968</v>
      </c>
    </row>
    <row r="45" spans="4:6" x14ac:dyDescent="0.3">
      <c r="D45" t="s">
        <v>702</v>
      </c>
      <c r="E45" s="3" t="s">
        <v>703</v>
      </c>
      <c r="F45" t="s">
        <v>968</v>
      </c>
    </row>
    <row r="46" spans="4:6" x14ac:dyDescent="0.3">
      <c r="D46" t="s">
        <v>921</v>
      </c>
      <c r="E46" t="s">
        <v>857</v>
      </c>
      <c r="F46" t="s">
        <v>968</v>
      </c>
    </row>
    <row r="47" spans="4:6" x14ac:dyDescent="0.3">
      <c r="D47" t="s">
        <v>924</v>
      </c>
      <c r="E47" t="s">
        <v>867</v>
      </c>
      <c r="F47" t="s">
        <v>968</v>
      </c>
    </row>
    <row r="48" spans="4:6" x14ac:dyDescent="0.3">
      <c r="D48" t="s">
        <v>631</v>
      </c>
      <c r="E48" s="3" t="s">
        <v>547</v>
      </c>
      <c r="F48" t="s">
        <v>968</v>
      </c>
    </row>
    <row r="49" spans="4:6" x14ac:dyDescent="0.3">
      <c r="D49" t="s">
        <v>577</v>
      </c>
      <c r="E49" s="3" t="s">
        <v>578</v>
      </c>
      <c r="F49" t="s">
        <v>968</v>
      </c>
    </row>
    <row r="50" spans="4:6" x14ac:dyDescent="0.3">
      <c r="D50" t="s">
        <v>927</v>
      </c>
      <c r="E50" t="s">
        <v>578</v>
      </c>
      <c r="F50" t="s">
        <v>968</v>
      </c>
    </row>
    <row r="51" spans="4:6" x14ac:dyDescent="0.3">
      <c r="D51" t="s">
        <v>597</v>
      </c>
      <c r="E51" s="3" t="s">
        <v>598</v>
      </c>
      <c r="F51" t="s">
        <v>968</v>
      </c>
    </row>
    <row r="52" spans="4:6" x14ac:dyDescent="0.3">
      <c r="D52" t="s">
        <v>933</v>
      </c>
      <c r="E52" t="s">
        <v>598</v>
      </c>
      <c r="F52" t="s">
        <v>968</v>
      </c>
    </row>
    <row r="53" spans="4:6" x14ac:dyDescent="0.3">
      <c r="D53" t="s">
        <v>566</v>
      </c>
      <c r="E53" s="3" t="s">
        <v>799</v>
      </c>
      <c r="F53" t="s">
        <v>968</v>
      </c>
    </row>
    <row r="54" spans="4:6" x14ac:dyDescent="0.3">
      <c r="D54" t="s">
        <v>575</v>
      </c>
      <c r="E54" s="3" t="s">
        <v>576</v>
      </c>
      <c r="F54" t="s">
        <v>968</v>
      </c>
    </row>
    <row r="55" spans="4:6" x14ac:dyDescent="0.3">
      <c r="D55" t="s">
        <v>747</v>
      </c>
      <c r="E55" s="3" t="s">
        <v>748</v>
      </c>
      <c r="F55" t="s">
        <v>968</v>
      </c>
    </row>
    <row r="56" spans="4:6" x14ac:dyDescent="0.3">
      <c r="D56" t="s">
        <v>730</v>
      </c>
      <c r="E56" s="3" t="s">
        <v>809</v>
      </c>
      <c r="F56" t="s">
        <v>968</v>
      </c>
    </row>
    <row r="57" spans="4:6" x14ac:dyDescent="0.3">
      <c r="D57" t="s">
        <v>641</v>
      </c>
      <c r="E57" s="3" t="s">
        <v>557</v>
      </c>
      <c r="F57" t="s">
        <v>968</v>
      </c>
    </row>
    <row r="58" spans="4:6" x14ac:dyDescent="0.3">
      <c r="D58" t="s">
        <v>655</v>
      </c>
      <c r="E58" s="3" t="s">
        <v>656</v>
      </c>
      <c r="F58" t="s">
        <v>968</v>
      </c>
    </row>
    <row r="59" spans="4:6" x14ac:dyDescent="0.3">
      <c r="D59" t="s">
        <v>677</v>
      </c>
      <c r="E59" s="3" t="s">
        <v>678</v>
      </c>
      <c r="F59" t="s">
        <v>968</v>
      </c>
    </row>
    <row r="60" spans="4:6" x14ac:dyDescent="0.3">
      <c r="D60" t="s">
        <v>592</v>
      </c>
      <c r="E60" t="s">
        <v>593</v>
      </c>
      <c r="F60" t="s">
        <v>968</v>
      </c>
    </row>
    <row r="61" spans="4:6" x14ac:dyDescent="0.3">
      <c r="D61" t="s">
        <v>937</v>
      </c>
      <c r="E61" s="3" t="s">
        <v>593</v>
      </c>
      <c r="F61" t="s">
        <v>968</v>
      </c>
    </row>
    <row r="62" spans="4:6" x14ac:dyDescent="0.3">
      <c r="D62" t="s">
        <v>704</v>
      </c>
      <c r="E62" s="3" t="s">
        <v>607</v>
      </c>
      <c r="F62" t="s">
        <v>968</v>
      </c>
    </row>
    <row r="63" spans="4:6" x14ac:dyDescent="0.3">
      <c r="D63" t="s">
        <v>595</v>
      </c>
      <c r="E63" s="3" t="s">
        <v>596</v>
      </c>
      <c r="F63" t="s">
        <v>968</v>
      </c>
    </row>
    <row r="64" spans="4:6" x14ac:dyDescent="0.3">
      <c r="D64" t="s">
        <v>570</v>
      </c>
      <c r="E64" s="2" t="s">
        <v>571</v>
      </c>
      <c r="F64" t="s">
        <v>968</v>
      </c>
    </row>
    <row r="65" spans="4:6" x14ac:dyDescent="0.3">
      <c r="D65" t="s">
        <v>697</v>
      </c>
      <c r="E65" s="2" t="s">
        <v>698</v>
      </c>
      <c r="F65" t="s">
        <v>968</v>
      </c>
    </row>
    <row r="66" spans="4:6" x14ac:dyDescent="0.3">
      <c r="D66" t="s">
        <v>959</v>
      </c>
      <c r="E66" t="s">
        <v>882</v>
      </c>
      <c r="F66" t="s">
        <v>968</v>
      </c>
    </row>
    <row r="67" spans="4:6" x14ac:dyDescent="0.3">
      <c r="D67" t="s">
        <v>761</v>
      </c>
      <c r="E67" s="3" t="s">
        <v>762</v>
      </c>
      <c r="F67" t="s">
        <v>968</v>
      </c>
    </row>
    <row r="68" spans="4:6" x14ac:dyDescent="0.3">
      <c r="D68" t="s">
        <v>936</v>
      </c>
      <c r="E68" t="s">
        <v>889</v>
      </c>
      <c r="F68" t="s">
        <v>968</v>
      </c>
    </row>
    <row r="69" spans="4:6" x14ac:dyDescent="0.3">
      <c r="D69" t="s">
        <v>619</v>
      </c>
      <c r="E69" t="s">
        <v>119</v>
      </c>
      <c r="F69" t="s">
        <v>968</v>
      </c>
    </row>
    <row r="70" spans="4:6" x14ac:dyDescent="0.3">
      <c r="D70" t="s">
        <v>714</v>
      </c>
      <c r="E70" t="s">
        <v>119</v>
      </c>
      <c r="F70" t="s">
        <v>968</v>
      </c>
    </row>
    <row r="71" spans="4:6" x14ac:dyDescent="0.3">
      <c r="D71" t="s">
        <v>775</v>
      </c>
      <c r="E71" t="s">
        <v>119</v>
      </c>
      <c r="F71" t="s">
        <v>968</v>
      </c>
    </row>
    <row r="72" spans="4:6" x14ac:dyDescent="0.3">
      <c r="D72" t="s">
        <v>572</v>
      </c>
      <c r="E72" s="3" t="s">
        <v>573</v>
      </c>
      <c r="F72" t="s">
        <v>968</v>
      </c>
    </row>
    <row r="73" spans="4:6" x14ac:dyDescent="0.3">
      <c r="D73" t="s">
        <v>657</v>
      </c>
      <c r="E73" s="3" t="s">
        <v>658</v>
      </c>
      <c r="F73" t="s">
        <v>968</v>
      </c>
    </row>
    <row r="74" spans="4:6" x14ac:dyDescent="0.3">
      <c r="D74" t="s">
        <v>938</v>
      </c>
      <c r="E74" t="s">
        <v>893</v>
      </c>
      <c r="F74" t="s">
        <v>968</v>
      </c>
    </row>
    <row r="75" spans="4:6" x14ac:dyDescent="0.3">
      <c r="D75" t="s">
        <v>960</v>
      </c>
      <c r="E75" t="s">
        <v>863</v>
      </c>
      <c r="F75" t="s">
        <v>968</v>
      </c>
    </row>
    <row r="76" spans="4:6" x14ac:dyDescent="0.3">
      <c r="D76" t="s">
        <v>638</v>
      </c>
      <c r="E76" s="3" t="s">
        <v>794</v>
      </c>
      <c r="F76" t="s">
        <v>968</v>
      </c>
    </row>
    <row r="77" spans="4:6" x14ac:dyDescent="0.3">
      <c r="D77" t="s">
        <v>776</v>
      </c>
      <c r="E77" s="3" t="s">
        <v>777</v>
      </c>
      <c r="F77" t="s">
        <v>968</v>
      </c>
    </row>
    <row r="78" spans="4:6" x14ac:dyDescent="0.3">
      <c r="D78" t="s">
        <v>606</v>
      </c>
      <c r="E78" s="3" t="s">
        <v>808</v>
      </c>
      <c r="F78" t="s">
        <v>968</v>
      </c>
    </row>
    <row r="79" spans="4:6" x14ac:dyDescent="0.3">
      <c r="D79" t="s">
        <v>909</v>
      </c>
      <c r="E79" t="s">
        <v>875</v>
      </c>
      <c r="F79" t="s">
        <v>968</v>
      </c>
    </row>
    <row r="80" spans="4:6" x14ac:dyDescent="0.3">
      <c r="D80" t="s">
        <v>649</v>
      </c>
      <c r="E80" s="3" t="s">
        <v>650</v>
      </c>
      <c r="F80" t="s">
        <v>968</v>
      </c>
    </row>
    <row r="81" spans="4:6" x14ac:dyDescent="0.3">
      <c r="D81" t="s">
        <v>660</v>
      </c>
      <c r="E81" s="3" t="s">
        <v>661</v>
      </c>
      <c r="F81" t="s">
        <v>968</v>
      </c>
    </row>
    <row r="82" spans="4:6" x14ac:dyDescent="0.3">
      <c r="D82" t="s">
        <v>721</v>
      </c>
      <c r="E82" s="3" t="s">
        <v>722</v>
      </c>
      <c r="F82" t="s">
        <v>968</v>
      </c>
    </row>
    <row r="83" spans="4:6" x14ac:dyDescent="0.3">
      <c r="D83" t="s">
        <v>719</v>
      </c>
      <c r="E83" s="3" t="s">
        <v>720</v>
      </c>
      <c r="F83" t="s">
        <v>968</v>
      </c>
    </row>
    <row r="84" spans="4:6" x14ac:dyDescent="0.3">
      <c r="D84" t="s">
        <v>928</v>
      </c>
      <c r="E84" t="s">
        <v>876</v>
      </c>
      <c r="F84" t="s">
        <v>968</v>
      </c>
    </row>
    <row r="85" spans="4:6" x14ac:dyDescent="0.3">
      <c r="D85" t="s">
        <v>717</v>
      </c>
      <c r="E85" s="3" t="s">
        <v>718</v>
      </c>
      <c r="F85" t="s">
        <v>968</v>
      </c>
    </row>
    <row r="86" spans="4:6" x14ac:dyDescent="0.3">
      <c r="D86" t="s">
        <v>905</v>
      </c>
      <c r="E86" t="s">
        <v>856</v>
      </c>
      <c r="F86" t="s">
        <v>968</v>
      </c>
    </row>
    <row r="87" spans="4:6" x14ac:dyDescent="0.3">
      <c r="D87" t="s">
        <v>628</v>
      </c>
      <c r="E87" s="3" t="s">
        <v>793</v>
      </c>
      <c r="F87" t="s">
        <v>968</v>
      </c>
    </row>
    <row r="88" spans="4:6" x14ac:dyDescent="0.3">
      <c r="D88" t="s">
        <v>634</v>
      </c>
      <c r="E88" s="3" t="s">
        <v>795</v>
      </c>
      <c r="F88" t="s">
        <v>968</v>
      </c>
    </row>
    <row r="89" spans="4:6" x14ac:dyDescent="0.3">
      <c r="D89" t="s">
        <v>715</v>
      </c>
      <c r="E89" s="3" t="s">
        <v>716</v>
      </c>
      <c r="F89" t="s">
        <v>968</v>
      </c>
    </row>
    <row r="90" spans="4:6" x14ac:dyDescent="0.3">
      <c r="D90" t="s">
        <v>652</v>
      </c>
      <c r="E90" s="3" t="s">
        <v>653</v>
      </c>
      <c r="F90" t="s">
        <v>968</v>
      </c>
    </row>
    <row r="91" spans="4:6" x14ac:dyDescent="0.3">
      <c r="D91" t="s">
        <v>742</v>
      </c>
      <c r="E91" s="3" t="s">
        <v>810</v>
      </c>
      <c r="F91" t="s">
        <v>968</v>
      </c>
    </row>
    <row r="92" spans="4:6" x14ac:dyDescent="0.3">
      <c r="D92" t="s">
        <v>662</v>
      </c>
      <c r="E92" s="3" t="s">
        <v>663</v>
      </c>
      <c r="F92" t="s">
        <v>968</v>
      </c>
    </row>
    <row r="93" spans="4:6" x14ac:dyDescent="0.3">
      <c r="D93" t="s">
        <v>752</v>
      </c>
      <c r="E93" s="3" t="s">
        <v>753</v>
      </c>
      <c r="F93" t="s">
        <v>968</v>
      </c>
    </row>
    <row r="94" spans="4:6" x14ac:dyDescent="0.3">
      <c r="D94" t="s">
        <v>513</v>
      </c>
      <c r="E94" t="s">
        <v>514</v>
      </c>
      <c r="F94" t="s">
        <v>968</v>
      </c>
    </row>
    <row r="95" spans="4:6" x14ac:dyDescent="0.3">
      <c r="D95" t="s">
        <v>911</v>
      </c>
      <c r="E95" t="s">
        <v>874</v>
      </c>
      <c r="F95" t="s">
        <v>968</v>
      </c>
    </row>
    <row r="96" spans="4:6" x14ac:dyDescent="0.3">
      <c r="D96" t="s">
        <v>633</v>
      </c>
      <c r="E96" s="3" t="s">
        <v>550</v>
      </c>
      <c r="F96" t="s">
        <v>968</v>
      </c>
    </row>
    <row r="97" spans="4:6" x14ac:dyDescent="0.3">
      <c r="D97" t="s">
        <v>931</v>
      </c>
      <c r="E97" t="s">
        <v>883</v>
      </c>
      <c r="F97" t="s">
        <v>968</v>
      </c>
    </row>
    <row r="98" spans="4:6" x14ac:dyDescent="0.3">
      <c r="D98" t="s">
        <v>672</v>
      </c>
      <c r="E98" s="3" t="s">
        <v>591</v>
      </c>
      <c r="F98" t="s">
        <v>968</v>
      </c>
    </row>
    <row r="99" spans="4:6" x14ac:dyDescent="0.3">
      <c r="D99" t="s">
        <v>732</v>
      </c>
      <c r="E99" s="3" t="s">
        <v>733</v>
      </c>
      <c r="F99" t="s">
        <v>968</v>
      </c>
    </row>
    <row r="100" spans="4:6" x14ac:dyDescent="0.3">
      <c r="D100" t="s">
        <v>725</v>
      </c>
      <c r="E100" s="3" t="s">
        <v>726</v>
      </c>
      <c r="F100" t="s">
        <v>968</v>
      </c>
    </row>
    <row r="101" spans="4:6" x14ac:dyDescent="0.3">
      <c r="D101" t="s">
        <v>644</v>
      </c>
      <c r="E101" s="3" t="s">
        <v>645</v>
      </c>
      <c r="F101" t="s">
        <v>968</v>
      </c>
    </row>
    <row r="102" spans="4:6" x14ac:dyDescent="0.3">
      <c r="D102" t="s">
        <v>563</v>
      </c>
      <c r="E102" s="3" t="s">
        <v>564</v>
      </c>
      <c r="F102" t="s">
        <v>968</v>
      </c>
    </row>
    <row r="103" spans="4:6" x14ac:dyDescent="0.3">
      <c r="D103" t="s">
        <v>603</v>
      </c>
      <c r="E103" t="s">
        <v>604</v>
      </c>
      <c r="F103" t="s">
        <v>968</v>
      </c>
    </row>
    <row r="104" spans="4:6" x14ac:dyDescent="0.3">
      <c r="D104" t="s">
        <v>939</v>
      </c>
      <c r="E104" s="3" t="s">
        <v>894</v>
      </c>
      <c r="F104" t="s">
        <v>968</v>
      </c>
    </row>
    <row r="105" spans="4:6" x14ac:dyDescent="0.3">
      <c r="D105" t="s">
        <v>706</v>
      </c>
      <c r="E105" s="3" t="s">
        <v>609</v>
      </c>
      <c r="F105" t="s">
        <v>968</v>
      </c>
    </row>
    <row r="106" spans="4:6" x14ac:dyDescent="0.3">
      <c r="D106" t="s">
        <v>594</v>
      </c>
      <c r="E106" s="3" t="s">
        <v>807</v>
      </c>
      <c r="F106" t="s">
        <v>968</v>
      </c>
    </row>
    <row r="107" spans="4:6" x14ac:dyDescent="0.3">
      <c r="D107" t="s">
        <v>932</v>
      </c>
      <c r="E107" t="s">
        <v>807</v>
      </c>
      <c r="F107" t="s">
        <v>968</v>
      </c>
    </row>
    <row r="108" spans="4:6" x14ac:dyDescent="0.3">
      <c r="D108" t="s">
        <v>904</v>
      </c>
      <c r="E108" t="s">
        <v>868</v>
      </c>
      <c r="F108" t="s">
        <v>968</v>
      </c>
    </row>
    <row r="109" spans="4:6" x14ac:dyDescent="0.3">
      <c r="D109" t="s">
        <v>560</v>
      </c>
      <c r="E109" t="s">
        <v>561</v>
      </c>
      <c r="F109" t="s">
        <v>968</v>
      </c>
    </row>
    <row r="110" spans="4:6" x14ac:dyDescent="0.3">
      <c r="D110" t="s">
        <v>646</v>
      </c>
      <c r="E110" s="3" t="s">
        <v>647</v>
      </c>
      <c r="F110" t="s">
        <v>968</v>
      </c>
    </row>
    <row r="111" spans="4:6" x14ac:dyDescent="0.3">
      <c r="D111" t="s">
        <v>636</v>
      </c>
      <c r="E111" s="3" t="s">
        <v>797</v>
      </c>
      <c r="F111" t="s">
        <v>968</v>
      </c>
    </row>
    <row r="112" spans="4:6" x14ac:dyDescent="0.3">
      <c r="D112" t="s">
        <v>643</v>
      </c>
      <c r="E112" s="3" t="s">
        <v>798</v>
      </c>
      <c r="F112" t="s">
        <v>968</v>
      </c>
    </row>
    <row r="113" spans="4:6" x14ac:dyDescent="0.3">
      <c r="D113" t="s">
        <v>957</v>
      </c>
      <c r="E113" t="s">
        <v>847</v>
      </c>
      <c r="F113" t="s">
        <v>968</v>
      </c>
    </row>
    <row r="114" spans="4:6" x14ac:dyDescent="0.3">
      <c r="D114" t="s">
        <v>15</v>
      </c>
      <c r="E114" s="3" t="s">
        <v>16</v>
      </c>
      <c r="F114" t="s">
        <v>968</v>
      </c>
    </row>
    <row r="115" spans="4:6" x14ac:dyDescent="0.3">
      <c r="D115" t="s">
        <v>639</v>
      </c>
      <c r="E115" s="3" t="s">
        <v>553</v>
      </c>
      <c r="F115" t="s">
        <v>968</v>
      </c>
    </row>
    <row r="116" spans="4:6" x14ac:dyDescent="0.3">
      <c r="D116" t="s">
        <v>922</v>
      </c>
      <c r="E116" t="s">
        <v>553</v>
      </c>
      <c r="F116" t="s">
        <v>968</v>
      </c>
    </row>
    <row r="117" spans="4:6" x14ac:dyDescent="0.3">
      <c r="D117" t="s">
        <v>765</v>
      </c>
      <c r="E117" s="3" t="s">
        <v>766</v>
      </c>
      <c r="F117" t="s">
        <v>968</v>
      </c>
    </row>
    <row r="118" spans="4:6" x14ac:dyDescent="0.3">
      <c r="D118" t="s">
        <v>701</v>
      </c>
      <c r="E118" s="3" t="s">
        <v>829</v>
      </c>
      <c r="F118" t="s">
        <v>968</v>
      </c>
    </row>
    <row r="119" spans="4:6" x14ac:dyDescent="0.3">
      <c r="D119" t="s">
        <v>736</v>
      </c>
      <c r="E119" s="3" t="s">
        <v>811</v>
      </c>
      <c r="F119" t="s">
        <v>968</v>
      </c>
    </row>
    <row r="120" spans="4:6" x14ac:dyDescent="0.3">
      <c r="D120" t="s">
        <v>673</v>
      </c>
      <c r="E120" s="3" t="s">
        <v>674</v>
      </c>
      <c r="F120" t="s">
        <v>968</v>
      </c>
    </row>
    <row r="121" spans="4:6" x14ac:dyDescent="0.3">
      <c r="D121" t="s">
        <v>760</v>
      </c>
      <c r="E121" s="3" t="s">
        <v>812</v>
      </c>
      <c r="F121" t="s">
        <v>968</v>
      </c>
    </row>
    <row r="122" spans="4:6" x14ac:dyDescent="0.3">
      <c r="D122" t="s">
        <v>773</v>
      </c>
      <c r="E122" s="2" t="s">
        <v>774</v>
      </c>
      <c r="F122" t="s">
        <v>968</v>
      </c>
    </row>
    <row r="123" spans="4:6" x14ac:dyDescent="0.3">
      <c r="D123" t="s">
        <v>791</v>
      </c>
      <c r="E123" s="3" t="s">
        <v>712</v>
      </c>
      <c r="F123" t="s">
        <v>968</v>
      </c>
    </row>
    <row r="124" spans="4:6" x14ac:dyDescent="0.3">
      <c r="D124" t="s">
        <v>599</v>
      </c>
      <c r="E124" s="3" t="s">
        <v>600</v>
      </c>
      <c r="F124" t="s">
        <v>968</v>
      </c>
    </row>
    <row r="125" spans="4:6" x14ac:dyDescent="0.3">
      <c r="D125" t="s">
        <v>930</v>
      </c>
      <c r="E125" t="s">
        <v>600</v>
      </c>
      <c r="F125" t="s">
        <v>968</v>
      </c>
    </row>
    <row r="126" spans="4:6" x14ac:dyDescent="0.3">
      <c r="D126" t="s">
        <v>786</v>
      </c>
      <c r="E126" s="3" t="s">
        <v>624</v>
      </c>
      <c r="F126" t="s">
        <v>968</v>
      </c>
    </row>
    <row r="127" spans="4:6" x14ac:dyDescent="0.3">
      <c r="D127" t="s">
        <v>622</v>
      </c>
      <c r="E127" s="3" t="s">
        <v>623</v>
      </c>
      <c r="F127" t="s">
        <v>968</v>
      </c>
    </row>
    <row r="128" spans="4:6" x14ac:dyDescent="0.3">
      <c r="D128" t="s">
        <v>667</v>
      </c>
      <c r="E128" s="3" t="s">
        <v>668</v>
      </c>
      <c r="F128" t="s">
        <v>968</v>
      </c>
    </row>
    <row r="129" spans="4:6" x14ac:dyDescent="0.3">
      <c r="D129" t="s">
        <v>682</v>
      </c>
      <c r="E129" s="3" t="s">
        <v>683</v>
      </c>
      <c r="F129" t="s">
        <v>968</v>
      </c>
    </row>
    <row r="130" spans="4:6" x14ac:dyDescent="0.3">
      <c r="D130" t="s">
        <v>664</v>
      </c>
      <c r="E130" s="3" t="s">
        <v>665</v>
      </c>
      <c r="F130" t="s">
        <v>968</v>
      </c>
    </row>
    <row r="131" spans="4:6" x14ac:dyDescent="0.3">
      <c r="D131" t="s">
        <v>727</v>
      </c>
      <c r="E131" s="3" t="s">
        <v>728</v>
      </c>
      <c r="F131" t="s">
        <v>968</v>
      </c>
    </row>
    <row r="132" spans="4:6" x14ac:dyDescent="0.3">
      <c r="D132" t="s">
        <v>612</v>
      </c>
      <c r="E132" s="3" t="s">
        <v>613</v>
      </c>
      <c r="F132" t="s">
        <v>968</v>
      </c>
    </row>
    <row r="133" spans="4:6" x14ac:dyDescent="0.3">
      <c r="D133" t="s">
        <v>755</v>
      </c>
      <c r="E133" s="3" t="s">
        <v>756</v>
      </c>
      <c r="F133" t="s">
        <v>968</v>
      </c>
    </row>
    <row r="134" spans="4:6" x14ac:dyDescent="0.3">
      <c r="D134" t="s">
        <v>750</v>
      </c>
      <c r="E134" s="3" t="s">
        <v>751</v>
      </c>
      <c r="F134" t="s">
        <v>968</v>
      </c>
    </row>
    <row r="135" spans="4:6" x14ac:dyDescent="0.3">
      <c r="D135" t="s">
        <v>758</v>
      </c>
      <c r="E135" s="3" t="s">
        <v>813</v>
      </c>
      <c r="F135" t="s">
        <v>968</v>
      </c>
    </row>
    <row r="136" spans="4:6" x14ac:dyDescent="0.3">
      <c r="D136" t="s">
        <v>759</v>
      </c>
      <c r="E136" s="3" t="s">
        <v>814</v>
      </c>
      <c r="F136" t="s">
        <v>968</v>
      </c>
    </row>
    <row r="137" spans="4:6" x14ac:dyDescent="0.3">
      <c r="D137" t="s">
        <v>934</v>
      </c>
      <c r="E137" t="s">
        <v>888</v>
      </c>
      <c r="F137" t="s">
        <v>968</v>
      </c>
    </row>
    <row r="138" spans="4:6" x14ac:dyDescent="0.3">
      <c r="D138" t="s">
        <v>688</v>
      </c>
      <c r="E138" s="3" t="s">
        <v>689</v>
      </c>
      <c r="F138" t="s">
        <v>968</v>
      </c>
    </row>
    <row r="139" spans="4:6" x14ac:dyDescent="0.3">
      <c r="D139" t="s">
        <v>709</v>
      </c>
      <c r="E139" s="3" t="s">
        <v>828</v>
      </c>
      <c r="F139" t="s">
        <v>968</v>
      </c>
    </row>
    <row r="140" spans="4:6" x14ac:dyDescent="0.3">
      <c r="D140" t="s">
        <v>690</v>
      </c>
      <c r="E140" s="3" t="s">
        <v>691</v>
      </c>
      <c r="F140" t="s">
        <v>968</v>
      </c>
    </row>
    <row r="141" spans="4:6" x14ac:dyDescent="0.3">
      <c r="D141" t="s">
        <v>685</v>
      </c>
      <c r="E141" s="3" t="s">
        <v>686</v>
      </c>
      <c r="F141" t="s">
        <v>968</v>
      </c>
    </row>
    <row r="142" spans="4:6" x14ac:dyDescent="0.3">
      <c r="D142" t="s">
        <v>785</v>
      </c>
      <c r="E142" s="2" t="s">
        <v>532</v>
      </c>
      <c r="F142" t="s">
        <v>968</v>
      </c>
    </row>
    <row r="143" spans="4:6" x14ac:dyDescent="0.3">
      <c r="D143" t="s">
        <v>610</v>
      </c>
      <c r="E143" s="3" t="s">
        <v>611</v>
      </c>
      <c r="F143" t="s">
        <v>968</v>
      </c>
    </row>
    <row r="144" spans="4:6" x14ac:dyDescent="0.3">
      <c r="D144" t="s">
        <v>929</v>
      </c>
      <c r="E144" t="s">
        <v>878</v>
      </c>
      <c r="F144" t="s">
        <v>968</v>
      </c>
    </row>
    <row r="145" spans="4:6" x14ac:dyDescent="0.3">
      <c r="D145" t="s">
        <v>584</v>
      </c>
      <c r="E145" s="3" t="s">
        <v>585</v>
      </c>
      <c r="F145" t="s">
        <v>968</v>
      </c>
    </row>
    <row r="146" spans="4:6" x14ac:dyDescent="0.3">
      <c r="D146" t="s">
        <v>692</v>
      </c>
      <c r="E146" s="3" t="s">
        <v>693</v>
      </c>
      <c r="F146" t="s">
        <v>968</v>
      </c>
    </row>
    <row r="147" spans="4:6" x14ac:dyDescent="0.3">
      <c r="D147" t="s">
        <v>602</v>
      </c>
      <c r="E147" s="3" t="s">
        <v>800</v>
      </c>
      <c r="F147" t="s">
        <v>968</v>
      </c>
    </row>
    <row r="148" spans="4:6" x14ac:dyDescent="0.3">
      <c r="D148" t="s">
        <v>617</v>
      </c>
      <c r="E148" s="3" t="s">
        <v>801</v>
      </c>
      <c r="F148" t="s">
        <v>968</v>
      </c>
    </row>
    <row r="149" spans="4:6" x14ac:dyDescent="0.3">
      <c r="D149" t="s">
        <v>770</v>
      </c>
      <c r="E149" s="3" t="s">
        <v>771</v>
      </c>
      <c r="F149" t="s">
        <v>968</v>
      </c>
    </row>
    <row r="150" spans="4:6" x14ac:dyDescent="0.3">
      <c r="D150" t="s">
        <v>707</v>
      </c>
      <c r="E150" s="3" t="s">
        <v>708</v>
      </c>
      <c r="F150" t="s">
        <v>968</v>
      </c>
    </row>
    <row r="151" spans="4:6" x14ac:dyDescent="0.3">
      <c r="D151" t="s">
        <v>790</v>
      </c>
      <c r="E151" s="3" t="s">
        <v>710</v>
      </c>
      <c r="F151" t="s">
        <v>968</v>
      </c>
    </row>
    <row r="152" spans="4:6" x14ac:dyDescent="0.3">
      <c r="D152" t="s">
        <v>568</v>
      </c>
      <c r="E152" s="3" t="s">
        <v>569</v>
      </c>
      <c r="F152" t="s">
        <v>968</v>
      </c>
    </row>
    <row r="153" spans="4:6" x14ac:dyDescent="0.3">
      <c r="D153" t="s">
        <v>586</v>
      </c>
      <c r="E153" s="3" t="s">
        <v>587</v>
      </c>
      <c r="F153" t="s">
        <v>968</v>
      </c>
    </row>
    <row r="154" spans="4:6" x14ac:dyDescent="0.3">
      <c r="D154" t="s">
        <v>614</v>
      </c>
      <c r="E154" s="3" t="s">
        <v>615</v>
      </c>
      <c r="F154" t="s">
        <v>968</v>
      </c>
    </row>
    <row r="155" spans="4:6" x14ac:dyDescent="0.3">
      <c r="D155" t="s">
        <v>767</v>
      </c>
      <c r="E155" s="3" t="s">
        <v>768</v>
      </c>
      <c r="F155" t="s">
        <v>968</v>
      </c>
    </row>
    <row r="156" spans="4:6" x14ac:dyDescent="0.3">
      <c r="D156" t="s">
        <v>935</v>
      </c>
      <c r="E156" t="s">
        <v>768</v>
      </c>
      <c r="F156" t="s">
        <v>968</v>
      </c>
    </row>
    <row r="157" spans="4:6" x14ac:dyDescent="0.3">
      <c r="D157" t="s">
        <v>694</v>
      </c>
      <c r="E157" s="3" t="s">
        <v>695</v>
      </c>
      <c r="F157" t="s">
        <v>968</v>
      </c>
    </row>
    <row r="158" spans="4:6" x14ac:dyDescent="0.3">
      <c r="D158" t="s">
        <v>581</v>
      </c>
      <c r="E158" s="3" t="s">
        <v>582</v>
      </c>
      <c r="F158" t="s">
        <v>968</v>
      </c>
    </row>
    <row r="159" spans="4:6" x14ac:dyDescent="0.3">
      <c r="D159" t="s">
        <v>925</v>
      </c>
      <c r="E159" t="s">
        <v>870</v>
      </c>
      <c r="F159" t="s">
        <v>968</v>
      </c>
    </row>
    <row r="160" spans="4:6" x14ac:dyDescent="0.3">
      <c r="D160" t="s">
        <v>763</v>
      </c>
      <c r="E160" s="3" t="s">
        <v>764</v>
      </c>
      <c r="F160" t="s">
        <v>968</v>
      </c>
    </row>
    <row r="161" spans="4:6" x14ac:dyDescent="0.3">
      <c r="D161" t="s">
        <v>744</v>
      </c>
      <c r="E161" s="3" t="s">
        <v>745</v>
      </c>
      <c r="F161" t="s">
        <v>968</v>
      </c>
    </row>
    <row r="162" spans="4:6" x14ac:dyDescent="0.3">
      <c r="D162" t="s">
        <v>620</v>
      </c>
      <c r="E162" s="3" t="s">
        <v>621</v>
      </c>
      <c r="F162" t="s">
        <v>968</v>
      </c>
    </row>
    <row r="163" spans="4:6" x14ac:dyDescent="0.3">
      <c r="D163" t="s">
        <v>680</v>
      </c>
      <c r="E163" s="3" t="s">
        <v>681</v>
      </c>
      <c r="F163" t="s">
        <v>968</v>
      </c>
    </row>
    <row r="164" spans="4:6" x14ac:dyDescent="0.3">
      <c r="D164" t="s">
        <v>923</v>
      </c>
      <c r="E164" t="s">
        <v>866</v>
      </c>
      <c r="F164" t="s">
        <v>968</v>
      </c>
    </row>
    <row r="165" spans="4:6" x14ac:dyDescent="0.3">
      <c r="D165" t="s">
        <v>629</v>
      </c>
      <c r="E165" s="3" t="s">
        <v>546</v>
      </c>
      <c r="F165" t="s">
        <v>968</v>
      </c>
    </row>
    <row r="166" spans="4:6" x14ac:dyDescent="0.3">
      <c r="D166" t="s">
        <v>640</v>
      </c>
      <c r="E166" s="3" t="s">
        <v>555</v>
      </c>
      <c r="F166" t="s">
        <v>968</v>
      </c>
    </row>
    <row r="167" spans="4:6" x14ac:dyDescent="0.3">
      <c r="D167" t="s">
        <v>787</v>
      </c>
      <c r="E167" s="2" t="s">
        <v>820</v>
      </c>
      <c r="F167" t="s">
        <v>968</v>
      </c>
    </row>
    <row r="168" spans="4:6" x14ac:dyDescent="0.3">
      <c r="D168" t="s">
        <v>670</v>
      </c>
      <c r="E168" s="3" t="s">
        <v>589</v>
      </c>
      <c r="F168" t="s">
        <v>968</v>
      </c>
    </row>
    <row r="169" spans="4:6" x14ac:dyDescent="0.3">
      <c r="D169" t="s">
        <v>926</v>
      </c>
      <c r="E169" t="s">
        <v>589</v>
      </c>
      <c r="F169" t="s">
        <v>968</v>
      </c>
    </row>
    <row r="170" spans="4:6" x14ac:dyDescent="0.3">
      <c r="D170" t="s">
        <v>779</v>
      </c>
      <c r="E170" s="3" t="s">
        <v>780</v>
      </c>
      <c r="F170" t="s">
        <v>968</v>
      </c>
    </row>
    <row r="171" spans="4:6" x14ac:dyDescent="0.3">
      <c r="D171" t="s">
        <v>781</v>
      </c>
      <c r="E171" s="3" t="s">
        <v>782</v>
      </c>
      <c r="F171" t="s">
        <v>968</v>
      </c>
    </row>
    <row r="172" spans="4:6" x14ac:dyDescent="0.3">
      <c r="D172" t="s">
        <v>675</v>
      </c>
      <c r="E172" s="3" t="s">
        <v>676</v>
      </c>
      <c r="F172" t="s">
        <v>968</v>
      </c>
    </row>
    <row r="173" spans="4:6" x14ac:dyDescent="0.3">
      <c r="D173" t="s">
        <v>161</v>
      </c>
      <c r="E173" t="s">
        <v>162</v>
      </c>
      <c r="F173" t="s">
        <v>966</v>
      </c>
    </row>
    <row r="174" spans="4:6" x14ac:dyDescent="0.3">
      <c r="D174" t="s">
        <v>103</v>
      </c>
      <c r="E174" t="s">
        <v>104</v>
      </c>
      <c r="F174" t="s">
        <v>966</v>
      </c>
    </row>
    <row r="175" spans="4:6" x14ac:dyDescent="0.3">
      <c r="D175" t="s">
        <v>56</v>
      </c>
      <c r="E175" t="s">
        <v>830</v>
      </c>
      <c r="F175" t="s">
        <v>966</v>
      </c>
    </row>
    <row r="176" spans="4:6" x14ac:dyDescent="0.3">
      <c r="D176" t="s">
        <v>48</v>
      </c>
      <c r="E176" t="s">
        <v>49</v>
      </c>
      <c r="F176" t="s">
        <v>966</v>
      </c>
    </row>
    <row r="177" spans="4:6" x14ac:dyDescent="0.3">
      <c r="D177" t="s">
        <v>101</v>
      </c>
      <c r="E177" t="s">
        <v>102</v>
      </c>
      <c r="F177" t="s">
        <v>966</v>
      </c>
    </row>
    <row r="178" spans="4:6" x14ac:dyDescent="0.3">
      <c r="D178" t="s">
        <v>91</v>
      </c>
      <c r="E178" t="s">
        <v>92</v>
      </c>
      <c r="F178" t="s">
        <v>966</v>
      </c>
    </row>
    <row r="179" spans="4:6" x14ac:dyDescent="0.3">
      <c r="D179" t="s">
        <v>62</v>
      </c>
      <c r="E179" t="s">
        <v>63</v>
      </c>
      <c r="F179" t="s">
        <v>966</v>
      </c>
    </row>
    <row r="180" spans="4:6" x14ac:dyDescent="0.3">
      <c r="D180" t="s">
        <v>118</v>
      </c>
      <c r="E180" t="s">
        <v>119</v>
      </c>
      <c r="F180" t="s">
        <v>966</v>
      </c>
    </row>
    <row r="181" spans="4:6" x14ac:dyDescent="0.3">
      <c r="D181" t="s">
        <v>163</v>
      </c>
      <c r="E181" t="s">
        <v>119</v>
      </c>
      <c r="F181" t="s">
        <v>966</v>
      </c>
    </row>
    <row r="182" spans="4:6" x14ac:dyDescent="0.3">
      <c r="D182" t="s">
        <v>409</v>
      </c>
      <c r="E182" t="s">
        <v>119</v>
      </c>
      <c r="F182" t="s">
        <v>966</v>
      </c>
    </row>
    <row r="183" spans="4:6" x14ac:dyDescent="0.3">
      <c r="D183" t="s">
        <v>94</v>
      </c>
      <c r="E183" t="s">
        <v>95</v>
      </c>
      <c r="F183" t="s">
        <v>966</v>
      </c>
    </row>
    <row r="184" spans="4:6" x14ac:dyDescent="0.3">
      <c r="D184" t="s">
        <v>60</v>
      </c>
      <c r="E184" t="s">
        <v>61</v>
      </c>
      <c r="F184" t="s">
        <v>966</v>
      </c>
    </row>
    <row r="185" spans="4:6" x14ac:dyDescent="0.3">
      <c r="D185" t="s">
        <v>156</v>
      </c>
      <c r="E185" t="s">
        <v>157</v>
      </c>
      <c r="F185" t="s">
        <v>966</v>
      </c>
    </row>
    <row r="186" spans="4:6" x14ac:dyDescent="0.3">
      <c r="D186" t="s">
        <v>81</v>
      </c>
      <c r="E186" t="s">
        <v>82</v>
      </c>
      <c r="F186" t="s">
        <v>966</v>
      </c>
    </row>
    <row r="187" spans="4:6" x14ac:dyDescent="0.3">
      <c r="D187" t="s">
        <v>148</v>
      </c>
      <c r="E187" t="s">
        <v>149</v>
      </c>
      <c r="F187" t="s">
        <v>966</v>
      </c>
    </row>
    <row r="188" spans="4:6" x14ac:dyDescent="0.3">
      <c r="D188" t="s">
        <v>57</v>
      </c>
      <c r="E188" t="s">
        <v>831</v>
      </c>
      <c r="F188" t="s">
        <v>966</v>
      </c>
    </row>
    <row r="189" spans="4:6" x14ac:dyDescent="0.3">
      <c r="D189" t="s">
        <v>140</v>
      </c>
      <c r="E189" t="s">
        <v>141</v>
      </c>
      <c r="F189" t="s">
        <v>966</v>
      </c>
    </row>
    <row r="190" spans="4:6" x14ac:dyDescent="0.3">
      <c r="D190" t="s">
        <v>69</v>
      </c>
      <c r="E190" t="s">
        <v>70</v>
      </c>
      <c r="F190" t="s">
        <v>966</v>
      </c>
    </row>
    <row r="191" spans="4:6" x14ac:dyDescent="0.3">
      <c r="D191" t="s">
        <v>144</v>
      </c>
      <c r="E191" t="s">
        <v>145</v>
      </c>
      <c r="F191" t="s">
        <v>966</v>
      </c>
    </row>
    <row r="192" spans="4:6" x14ac:dyDescent="0.3">
      <c r="D192" t="s">
        <v>83</v>
      </c>
      <c r="E192" t="s">
        <v>84</v>
      </c>
      <c r="F192" t="s">
        <v>966</v>
      </c>
    </row>
    <row r="193" spans="4:6" x14ac:dyDescent="0.3">
      <c r="D193" t="s">
        <v>75</v>
      </c>
      <c r="E193" t="s">
        <v>832</v>
      </c>
      <c r="F193" t="s">
        <v>966</v>
      </c>
    </row>
    <row r="194" spans="4:6" x14ac:dyDescent="0.3">
      <c r="D194" t="s">
        <v>783</v>
      </c>
      <c r="E194" t="s">
        <v>68</v>
      </c>
      <c r="F194" t="s">
        <v>966</v>
      </c>
    </row>
    <row r="195" spans="4:6" x14ac:dyDescent="0.3">
      <c r="D195" t="s">
        <v>160</v>
      </c>
      <c r="E195" t="s">
        <v>835</v>
      </c>
      <c r="F195" t="s">
        <v>966</v>
      </c>
    </row>
    <row r="196" spans="4:6" x14ac:dyDescent="0.3">
      <c r="D196" t="s">
        <v>19</v>
      </c>
      <c r="E196" t="s">
        <v>20</v>
      </c>
      <c r="F196" t="s">
        <v>966</v>
      </c>
    </row>
    <row r="197" spans="4:6" x14ac:dyDescent="0.3">
      <c r="D197" t="s">
        <v>5</v>
      </c>
      <c r="E197" t="s">
        <v>6</v>
      </c>
      <c r="F197" t="s">
        <v>966</v>
      </c>
    </row>
    <row r="198" spans="4:6" x14ac:dyDescent="0.3">
      <c r="D198" t="s">
        <v>73</v>
      </c>
      <c r="E198" t="s">
        <v>74</v>
      </c>
      <c r="F198" t="s">
        <v>966</v>
      </c>
    </row>
    <row r="199" spans="4:6" x14ac:dyDescent="0.3">
      <c r="D199" t="s">
        <v>97</v>
      </c>
      <c r="E199" t="s">
        <v>98</v>
      </c>
      <c r="F199" t="s">
        <v>966</v>
      </c>
    </row>
    <row r="200" spans="4:6" x14ac:dyDescent="0.3">
      <c r="D200" t="s">
        <v>71</v>
      </c>
      <c r="E200" t="s">
        <v>72</v>
      </c>
      <c r="F200" t="s">
        <v>966</v>
      </c>
    </row>
    <row r="201" spans="4:6" x14ac:dyDescent="0.3">
      <c r="D201" t="s">
        <v>154</v>
      </c>
      <c r="E201" t="s">
        <v>155</v>
      </c>
      <c r="F201" t="s">
        <v>966</v>
      </c>
    </row>
    <row r="202" spans="4:6" x14ac:dyDescent="0.3">
      <c r="D202" t="s">
        <v>152</v>
      </c>
      <c r="E202" t="s">
        <v>153</v>
      </c>
      <c r="F202" t="s">
        <v>966</v>
      </c>
    </row>
    <row r="203" spans="4:6" x14ac:dyDescent="0.3">
      <c r="D203" t="s">
        <v>85</v>
      </c>
      <c r="E203" t="s">
        <v>86</v>
      </c>
      <c r="F203" t="s">
        <v>966</v>
      </c>
    </row>
    <row r="204" spans="4:6" x14ac:dyDescent="0.3">
      <c r="D204" t="s">
        <v>58</v>
      </c>
      <c r="E204" t="s">
        <v>59</v>
      </c>
      <c r="F204" t="s">
        <v>966</v>
      </c>
    </row>
    <row r="205" spans="4:6" x14ac:dyDescent="0.3">
      <c r="D205" t="s">
        <v>65</v>
      </c>
      <c r="E205" t="s">
        <v>66</v>
      </c>
      <c r="F205" t="s">
        <v>966</v>
      </c>
    </row>
    <row r="206" spans="4:6" x14ac:dyDescent="0.3">
      <c r="D206" t="s">
        <v>126</v>
      </c>
      <c r="E206" t="s">
        <v>127</v>
      </c>
      <c r="F206" t="s">
        <v>966</v>
      </c>
    </row>
    <row r="207" spans="4:6" x14ac:dyDescent="0.3">
      <c r="D207" t="s">
        <v>150</v>
      </c>
      <c r="E207" t="s">
        <v>151</v>
      </c>
      <c r="F207" t="s">
        <v>966</v>
      </c>
    </row>
    <row r="208" spans="4:6" x14ac:dyDescent="0.3">
      <c r="D208" t="s">
        <v>87</v>
      </c>
      <c r="E208" t="s">
        <v>88</v>
      </c>
      <c r="F208" t="s">
        <v>966</v>
      </c>
    </row>
    <row r="209" spans="4:6" x14ac:dyDescent="0.3">
      <c r="D209" t="s">
        <v>76</v>
      </c>
      <c r="E209" t="s">
        <v>77</v>
      </c>
      <c r="F209" t="s">
        <v>966</v>
      </c>
    </row>
    <row r="210" spans="4:6" x14ac:dyDescent="0.3">
      <c r="D210" t="s">
        <v>122</v>
      </c>
      <c r="E210" t="s">
        <v>123</v>
      </c>
      <c r="F210" t="s">
        <v>966</v>
      </c>
    </row>
    <row r="211" spans="4:6" x14ac:dyDescent="0.3">
      <c r="D211" t="s">
        <v>124</v>
      </c>
      <c r="E211" t="s">
        <v>125</v>
      </c>
      <c r="F211" t="s">
        <v>966</v>
      </c>
    </row>
    <row r="212" spans="4:6" x14ac:dyDescent="0.3">
      <c r="D212" t="s">
        <v>113</v>
      </c>
      <c r="E212" t="s">
        <v>114</v>
      </c>
      <c r="F212" t="s">
        <v>966</v>
      </c>
    </row>
    <row r="213" spans="4:6" x14ac:dyDescent="0.3">
      <c r="D213" t="s">
        <v>115</v>
      </c>
      <c r="E213" t="s">
        <v>116</v>
      </c>
      <c r="F213" t="s">
        <v>966</v>
      </c>
    </row>
    <row r="214" spans="4:6" x14ac:dyDescent="0.3">
      <c r="D214" t="s">
        <v>89</v>
      </c>
      <c r="E214" t="s">
        <v>90</v>
      </c>
      <c r="F214" t="s">
        <v>966</v>
      </c>
    </row>
    <row r="215" spans="4:6" x14ac:dyDescent="0.3">
      <c r="D215" t="s">
        <v>108</v>
      </c>
      <c r="E215" t="s">
        <v>109</v>
      </c>
      <c r="F215" t="s">
        <v>966</v>
      </c>
    </row>
    <row r="216" spans="4:6" x14ac:dyDescent="0.3">
      <c r="D216" t="s">
        <v>79</v>
      </c>
      <c r="E216" t="s">
        <v>80</v>
      </c>
      <c r="F216" t="s">
        <v>966</v>
      </c>
    </row>
    <row r="217" spans="4:6" x14ac:dyDescent="0.3">
      <c r="D217" t="s">
        <v>106</v>
      </c>
      <c r="E217" t="s">
        <v>833</v>
      </c>
      <c r="F217" t="s">
        <v>966</v>
      </c>
    </row>
    <row r="218" spans="4:6" x14ac:dyDescent="0.3">
      <c r="D218" t="s">
        <v>158</v>
      </c>
      <c r="E218" t="s">
        <v>159</v>
      </c>
      <c r="F218" t="s">
        <v>966</v>
      </c>
    </row>
    <row r="219" spans="4:6" x14ac:dyDescent="0.3">
      <c r="D219" t="s">
        <v>331</v>
      </c>
      <c r="E219" t="s">
        <v>817</v>
      </c>
      <c r="F219" t="s">
        <v>969</v>
      </c>
    </row>
    <row r="220" spans="4:6" x14ac:dyDescent="0.3">
      <c r="D220" t="s">
        <v>475</v>
      </c>
      <c r="E220" t="s">
        <v>476</v>
      </c>
      <c r="F220" t="s">
        <v>969</v>
      </c>
    </row>
    <row r="221" spans="4:6" x14ac:dyDescent="0.3">
      <c r="D221" t="s">
        <v>378</v>
      </c>
      <c r="E221" t="s">
        <v>379</v>
      </c>
      <c r="F221" t="s">
        <v>969</v>
      </c>
    </row>
    <row r="222" spans="4:6" x14ac:dyDescent="0.3">
      <c r="D222" t="s">
        <v>495</v>
      </c>
      <c r="E222" t="s">
        <v>496</v>
      </c>
      <c r="F222" t="s">
        <v>969</v>
      </c>
    </row>
    <row r="223" spans="4:6" x14ac:dyDescent="0.3">
      <c r="D223" t="s">
        <v>365</v>
      </c>
      <c r="E223" t="s">
        <v>366</v>
      </c>
      <c r="F223" t="s">
        <v>969</v>
      </c>
    </row>
    <row r="224" spans="4:6" x14ac:dyDescent="0.3">
      <c r="D224" t="s">
        <v>439</v>
      </c>
      <c r="E224" t="s">
        <v>440</v>
      </c>
      <c r="F224" t="s">
        <v>969</v>
      </c>
    </row>
    <row r="225" spans="4:6" x14ac:dyDescent="0.3">
      <c r="D225" t="s">
        <v>953</v>
      </c>
      <c r="E225" t="s">
        <v>892</v>
      </c>
      <c r="F225" t="s">
        <v>969</v>
      </c>
    </row>
    <row r="226" spans="4:6" x14ac:dyDescent="0.3">
      <c r="D226" t="s">
        <v>341</v>
      </c>
      <c r="E226" t="s">
        <v>419</v>
      </c>
      <c r="F226" t="s">
        <v>969</v>
      </c>
    </row>
    <row r="227" spans="4:6" x14ac:dyDescent="0.3">
      <c r="D227" t="s">
        <v>328</v>
      </c>
      <c r="E227" t="s">
        <v>329</v>
      </c>
      <c r="F227" t="s">
        <v>969</v>
      </c>
    </row>
    <row r="228" spans="4:6" x14ac:dyDescent="0.3">
      <c r="D228" t="s">
        <v>342</v>
      </c>
      <c r="E228" t="s">
        <v>420</v>
      </c>
      <c r="F228" t="s">
        <v>969</v>
      </c>
    </row>
    <row r="229" spans="4:6" x14ac:dyDescent="0.3">
      <c r="D229" t="s">
        <v>963</v>
      </c>
      <c r="E229" t="s">
        <v>420</v>
      </c>
      <c r="F229" t="s">
        <v>969</v>
      </c>
    </row>
    <row r="230" spans="4:6" x14ac:dyDescent="0.3">
      <c r="D230" t="s">
        <v>949</v>
      </c>
      <c r="E230" t="s">
        <v>886</v>
      </c>
      <c r="F230" t="s">
        <v>969</v>
      </c>
    </row>
    <row r="231" spans="4:6" x14ac:dyDescent="0.3">
      <c r="D231" t="s">
        <v>449</v>
      </c>
      <c r="E231" t="s">
        <v>450</v>
      </c>
      <c r="F231" t="s">
        <v>969</v>
      </c>
    </row>
    <row r="232" spans="4:6" x14ac:dyDescent="0.3">
      <c r="D232" t="s">
        <v>355</v>
      </c>
      <c r="E232" t="s">
        <v>356</v>
      </c>
      <c r="F232" t="s">
        <v>969</v>
      </c>
    </row>
    <row r="233" spans="4:6" x14ac:dyDescent="0.3">
      <c r="D233" t="s">
        <v>396</v>
      </c>
      <c r="E233" t="s">
        <v>397</v>
      </c>
      <c r="F233" t="s">
        <v>969</v>
      </c>
    </row>
    <row r="234" spans="4:6" x14ac:dyDescent="0.3">
      <c r="D234" t="s">
        <v>435</v>
      </c>
      <c r="E234" t="s">
        <v>436</v>
      </c>
      <c r="F234" t="s">
        <v>969</v>
      </c>
    </row>
    <row r="235" spans="4:6" x14ac:dyDescent="0.3">
      <c r="D235" t="s">
        <v>950</v>
      </c>
      <c r="E235" t="s">
        <v>436</v>
      </c>
      <c r="F235" t="s">
        <v>969</v>
      </c>
    </row>
    <row r="236" spans="4:6" x14ac:dyDescent="0.3">
      <c r="D236" t="s">
        <v>477</v>
      </c>
      <c r="E236" t="s">
        <v>478</v>
      </c>
      <c r="F236" t="s">
        <v>969</v>
      </c>
    </row>
    <row r="237" spans="4:6" x14ac:dyDescent="0.3">
      <c r="D237" t="s">
        <v>352</v>
      </c>
      <c r="E237" t="s">
        <v>353</v>
      </c>
      <c r="F237" t="s">
        <v>969</v>
      </c>
    </row>
    <row r="238" spans="4:6" x14ac:dyDescent="0.3">
      <c r="D238" t="s">
        <v>374</v>
      </c>
      <c r="E238" t="s">
        <v>375</v>
      </c>
      <c r="F238" t="s">
        <v>969</v>
      </c>
    </row>
    <row r="239" spans="4:6" x14ac:dyDescent="0.3">
      <c r="D239" t="s">
        <v>521</v>
      </c>
      <c r="E239" t="s">
        <v>522</v>
      </c>
      <c r="F239" t="s">
        <v>969</v>
      </c>
    </row>
    <row r="240" spans="4:6" x14ac:dyDescent="0.3">
      <c r="D240" t="s">
        <v>484</v>
      </c>
      <c r="E240" t="s">
        <v>485</v>
      </c>
      <c r="F240" t="s">
        <v>969</v>
      </c>
    </row>
    <row r="241" spans="4:6" x14ac:dyDescent="0.3">
      <c r="D241" t="s">
        <v>443</v>
      </c>
      <c r="E241" t="s">
        <v>444</v>
      </c>
      <c r="F241" t="s">
        <v>969</v>
      </c>
    </row>
    <row r="242" spans="4:6" x14ac:dyDescent="0.3">
      <c r="D242" t="s">
        <v>461</v>
      </c>
      <c r="E242" t="s">
        <v>119</v>
      </c>
      <c r="F242" t="s">
        <v>969</v>
      </c>
    </row>
    <row r="243" spans="4:6" x14ac:dyDescent="0.3">
      <c r="D243" t="s">
        <v>508</v>
      </c>
      <c r="E243" t="s">
        <v>119</v>
      </c>
      <c r="F243" t="s">
        <v>969</v>
      </c>
    </row>
    <row r="244" spans="4:6" x14ac:dyDescent="0.3">
      <c r="D244" t="s">
        <v>537</v>
      </c>
      <c r="E244" t="s">
        <v>119</v>
      </c>
      <c r="F244" t="s">
        <v>969</v>
      </c>
    </row>
    <row r="245" spans="4:6" x14ac:dyDescent="0.3">
      <c r="D245" t="s">
        <v>333</v>
      </c>
      <c r="E245" t="s">
        <v>334</v>
      </c>
      <c r="F245" t="s">
        <v>969</v>
      </c>
    </row>
    <row r="246" spans="4:6" x14ac:dyDescent="0.3">
      <c r="D246" t="s">
        <v>961</v>
      </c>
      <c r="E246" t="s">
        <v>334</v>
      </c>
      <c r="F246" t="s">
        <v>969</v>
      </c>
    </row>
    <row r="247" spans="4:6" x14ac:dyDescent="0.3">
      <c r="D247" t="s">
        <v>480</v>
      </c>
      <c r="E247" t="s">
        <v>826</v>
      </c>
      <c r="F247" t="s">
        <v>969</v>
      </c>
    </row>
    <row r="248" spans="4:6" x14ac:dyDescent="0.3">
      <c r="D248" t="s">
        <v>827</v>
      </c>
      <c r="E248" t="s">
        <v>529</v>
      </c>
      <c r="F248" t="s">
        <v>969</v>
      </c>
    </row>
    <row r="249" spans="4:6" x14ac:dyDescent="0.3">
      <c r="D249" t="s">
        <v>431</v>
      </c>
      <c r="E249" t="s">
        <v>432</v>
      </c>
      <c r="F249" t="s">
        <v>969</v>
      </c>
    </row>
    <row r="250" spans="4:6" x14ac:dyDescent="0.3">
      <c r="D250" t="s">
        <v>394</v>
      </c>
      <c r="E250" t="s">
        <v>395</v>
      </c>
      <c r="F250" t="s">
        <v>969</v>
      </c>
    </row>
    <row r="251" spans="4:6" x14ac:dyDescent="0.3">
      <c r="D251" t="s">
        <v>380</v>
      </c>
      <c r="E251" t="s">
        <v>381</v>
      </c>
      <c r="F251" t="s">
        <v>969</v>
      </c>
    </row>
    <row r="252" spans="4:6" x14ac:dyDescent="0.3">
      <c r="D252" t="s">
        <v>383</v>
      </c>
      <c r="E252" t="s">
        <v>384</v>
      </c>
      <c r="F252" t="s">
        <v>969</v>
      </c>
    </row>
    <row r="253" spans="4:6" x14ac:dyDescent="0.3">
      <c r="D253" t="s">
        <v>952</v>
      </c>
      <c r="E253" t="s">
        <v>891</v>
      </c>
      <c r="F253" t="s">
        <v>969</v>
      </c>
    </row>
    <row r="254" spans="4:6" x14ac:dyDescent="0.3">
      <c r="D254" t="s">
        <v>481</v>
      </c>
      <c r="E254" t="s">
        <v>482</v>
      </c>
      <c r="F254" t="s">
        <v>969</v>
      </c>
    </row>
    <row r="255" spans="4:6" x14ac:dyDescent="0.3">
      <c r="D255" t="s">
        <v>941</v>
      </c>
      <c r="E255" t="s">
        <v>864</v>
      </c>
      <c r="F255" t="s">
        <v>969</v>
      </c>
    </row>
    <row r="256" spans="4:6" x14ac:dyDescent="0.3">
      <c r="D256" t="s">
        <v>632</v>
      </c>
      <c r="E256" t="s">
        <v>796</v>
      </c>
      <c r="F256" t="s">
        <v>969</v>
      </c>
    </row>
    <row r="257" spans="4:6" x14ac:dyDescent="0.3">
      <c r="D257" t="s">
        <v>392</v>
      </c>
      <c r="E257" t="s">
        <v>393</v>
      </c>
      <c r="F257" t="s">
        <v>969</v>
      </c>
    </row>
    <row r="258" spans="4:6" x14ac:dyDescent="0.3">
      <c r="D258" t="s">
        <v>345</v>
      </c>
      <c r="E258" t="s">
        <v>824</v>
      </c>
      <c r="F258" t="s">
        <v>969</v>
      </c>
    </row>
    <row r="259" spans="4:6" x14ac:dyDescent="0.3">
      <c r="D259" t="s">
        <v>391</v>
      </c>
      <c r="E259" t="s">
        <v>822</v>
      </c>
      <c r="F259" t="s">
        <v>969</v>
      </c>
    </row>
    <row r="260" spans="4:6" x14ac:dyDescent="0.3">
      <c r="D260" t="s">
        <v>336</v>
      </c>
      <c r="E260" t="s">
        <v>818</v>
      </c>
      <c r="F260" t="s">
        <v>969</v>
      </c>
    </row>
    <row r="261" spans="4:6" x14ac:dyDescent="0.3">
      <c r="D261" t="s">
        <v>363</v>
      </c>
      <c r="E261" t="s">
        <v>364</v>
      </c>
      <c r="F261" t="s">
        <v>969</v>
      </c>
    </row>
    <row r="262" spans="4:6" x14ac:dyDescent="0.3">
      <c r="D262" t="s">
        <v>944</v>
      </c>
      <c r="E262" t="s">
        <v>873</v>
      </c>
      <c r="F262" t="s">
        <v>969</v>
      </c>
    </row>
    <row r="263" spans="4:6" x14ac:dyDescent="0.3">
      <c r="D263" t="s">
        <v>942</v>
      </c>
      <c r="E263" t="s">
        <v>865</v>
      </c>
      <c r="F263" t="s">
        <v>969</v>
      </c>
    </row>
    <row r="264" spans="4:6" x14ac:dyDescent="0.3">
      <c r="D264" t="s">
        <v>945</v>
      </c>
      <c r="E264" t="s">
        <v>877</v>
      </c>
      <c r="F264" t="s">
        <v>969</v>
      </c>
    </row>
    <row r="265" spans="4:6" x14ac:dyDescent="0.3">
      <c r="D265" t="s">
        <v>473</v>
      </c>
      <c r="E265" t="s">
        <v>474</v>
      </c>
      <c r="F265" t="s">
        <v>969</v>
      </c>
    </row>
    <row r="266" spans="4:6" x14ac:dyDescent="0.3">
      <c r="D266" t="s">
        <v>490</v>
      </c>
      <c r="E266" t="s">
        <v>491</v>
      </c>
      <c r="F266" t="s">
        <v>969</v>
      </c>
    </row>
    <row r="267" spans="4:6" x14ac:dyDescent="0.3">
      <c r="D267" t="s">
        <v>324</v>
      </c>
      <c r="E267" t="s">
        <v>815</v>
      </c>
      <c r="F267" t="s">
        <v>969</v>
      </c>
    </row>
    <row r="268" spans="4:6" x14ac:dyDescent="0.3">
      <c r="D268" t="s">
        <v>335</v>
      </c>
      <c r="E268" t="s">
        <v>819</v>
      </c>
      <c r="F268" t="s">
        <v>969</v>
      </c>
    </row>
    <row r="269" spans="4:6" x14ac:dyDescent="0.3">
      <c r="D269" t="s">
        <v>523</v>
      </c>
      <c r="E269" t="s">
        <v>524</v>
      </c>
      <c r="F269" t="s">
        <v>969</v>
      </c>
    </row>
    <row r="270" spans="4:6" x14ac:dyDescent="0.3">
      <c r="D270" t="s">
        <v>954</v>
      </c>
      <c r="E270" t="s">
        <v>524</v>
      </c>
      <c r="F270" t="s">
        <v>969</v>
      </c>
    </row>
    <row r="271" spans="4:6" x14ac:dyDescent="0.3">
      <c r="D271" t="s">
        <v>784</v>
      </c>
      <c r="E271" t="s">
        <v>337</v>
      </c>
      <c r="F271" t="s">
        <v>969</v>
      </c>
    </row>
    <row r="272" spans="4:6" x14ac:dyDescent="0.3">
      <c r="D272" t="s">
        <v>417</v>
      </c>
      <c r="E272" t="s">
        <v>418</v>
      </c>
      <c r="F272" t="s">
        <v>969</v>
      </c>
    </row>
    <row r="273" spans="4:6" x14ac:dyDescent="0.3">
      <c r="D273" t="s">
        <v>423</v>
      </c>
      <c r="E273" t="s">
        <v>424</v>
      </c>
      <c r="F273" t="s">
        <v>969</v>
      </c>
    </row>
    <row r="274" spans="4:6" x14ac:dyDescent="0.3">
      <c r="D274" t="s">
        <v>343</v>
      </c>
      <c r="E274" t="s">
        <v>344</v>
      </c>
      <c r="F274" t="s">
        <v>969</v>
      </c>
    </row>
    <row r="275" spans="4:6" x14ac:dyDescent="0.3">
      <c r="D275" t="s">
        <v>940</v>
      </c>
      <c r="E275" t="s">
        <v>344</v>
      </c>
      <c r="F275" t="s">
        <v>969</v>
      </c>
    </row>
    <row r="276" spans="4:6" x14ac:dyDescent="0.3">
      <c r="D276" t="s">
        <v>433</v>
      </c>
      <c r="E276" t="s">
        <v>434</v>
      </c>
      <c r="F276" t="s">
        <v>969</v>
      </c>
    </row>
    <row r="277" spans="4:6" x14ac:dyDescent="0.3">
      <c r="D277" t="s">
        <v>479</v>
      </c>
      <c r="E277" t="s">
        <v>434</v>
      </c>
      <c r="F277" t="s">
        <v>969</v>
      </c>
    </row>
    <row r="278" spans="4:6" x14ac:dyDescent="0.3">
      <c r="D278" t="s">
        <v>17</v>
      </c>
      <c r="E278" t="s">
        <v>18</v>
      </c>
      <c r="F278" t="s">
        <v>969</v>
      </c>
    </row>
    <row r="279" spans="4:6" x14ac:dyDescent="0.3">
      <c r="D279" t="s">
        <v>488</v>
      </c>
      <c r="E279" t="s">
        <v>489</v>
      </c>
      <c r="F279" t="s">
        <v>969</v>
      </c>
    </row>
    <row r="280" spans="4:6" x14ac:dyDescent="0.3">
      <c r="D280" t="s">
        <v>518</v>
      </c>
      <c r="E280" t="s">
        <v>519</v>
      </c>
      <c r="F280" t="s">
        <v>969</v>
      </c>
    </row>
    <row r="281" spans="4:6" x14ac:dyDescent="0.3">
      <c r="D281" t="s">
        <v>441</v>
      </c>
      <c r="E281" t="s">
        <v>442</v>
      </c>
      <c r="F281" t="s">
        <v>969</v>
      </c>
    </row>
    <row r="282" spans="4:6" x14ac:dyDescent="0.3">
      <c r="D282" t="s">
        <v>386</v>
      </c>
      <c r="E282" t="s">
        <v>387</v>
      </c>
      <c r="F282" t="s">
        <v>969</v>
      </c>
    </row>
    <row r="283" spans="4:6" x14ac:dyDescent="0.3">
      <c r="D283" t="s">
        <v>501</v>
      </c>
      <c r="E283" t="s">
        <v>502</v>
      </c>
      <c r="F283" t="s">
        <v>969</v>
      </c>
    </row>
    <row r="284" spans="4:6" x14ac:dyDescent="0.3">
      <c r="D284" t="s">
        <v>406</v>
      </c>
      <c r="E284" t="s">
        <v>407</v>
      </c>
      <c r="F284" t="s">
        <v>969</v>
      </c>
    </row>
    <row r="285" spans="4:6" x14ac:dyDescent="0.3">
      <c r="D285" t="s">
        <v>367</v>
      </c>
      <c r="E285" t="s">
        <v>437</v>
      </c>
      <c r="F285" t="s">
        <v>969</v>
      </c>
    </row>
    <row r="286" spans="4:6" x14ac:dyDescent="0.3">
      <c r="D286" t="s">
        <v>459</v>
      </c>
      <c r="E286" t="s">
        <v>460</v>
      </c>
      <c r="F286" t="s">
        <v>969</v>
      </c>
    </row>
    <row r="287" spans="4:6" x14ac:dyDescent="0.3">
      <c r="D287" t="s">
        <v>500</v>
      </c>
      <c r="E287" t="s">
        <v>823</v>
      </c>
      <c r="F287" t="s">
        <v>969</v>
      </c>
    </row>
    <row r="288" spans="4:6" x14ac:dyDescent="0.3">
      <c r="D288" t="s">
        <v>350</v>
      </c>
      <c r="E288" t="s">
        <v>428</v>
      </c>
      <c r="F288" t="s">
        <v>969</v>
      </c>
    </row>
    <row r="289" spans="4:6" x14ac:dyDescent="0.3">
      <c r="D289" t="s">
        <v>943</v>
      </c>
      <c r="E289" t="s">
        <v>428</v>
      </c>
      <c r="F289" t="s">
        <v>969</v>
      </c>
    </row>
    <row r="290" spans="4:6" x14ac:dyDescent="0.3">
      <c r="D290" t="s">
        <v>466</v>
      </c>
      <c r="E290" t="s">
        <v>467</v>
      </c>
      <c r="F290" t="s">
        <v>969</v>
      </c>
    </row>
    <row r="291" spans="4:6" x14ac:dyDescent="0.3">
      <c r="D291" t="s">
        <v>946</v>
      </c>
      <c r="E291" t="s">
        <v>879</v>
      </c>
      <c r="F291" t="s">
        <v>969</v>
      </c>
    </row>
    <row r="292" spans="4:6" x14ac:dyDescent="0.3">
      <c r="D292" t="s">
        <v>351</v>
      </c>
      <c r="E292" t="s">
        <v>821</v>
      </c>
      <c r="F292" t="s">
        <v>969</v>
      </c>
    </row>
    <row r="293" spans="4:6" x14ac:dyDescent="0.3">
      <c r="D293" t="s">
        <v>369</v>
      </c>
      <c r="E293" t="s">
        <v>370</v>
      </c>
      <c r="F293" t="s">
        <v>969</v>
      </c>
    </row>
    <row r="294" spans="4:6" x14ac:dyDescent="0.3">
      <c r="D294" t="s">
        <v>951</v>
      </c>
      <c r="E294" t="s">
        <v>370</v>
      </c>
      <c r="F294" t="s">
        <v>969</v>
      </c>
    </row>
    <row r="295" spans="4:6" x14ac:dyDescent="0.3">
      <c r="D295" t="s">
        <v>411</v>
      </c>
      <c r="E295" t="s">
        <v>412</v>
      </c>
      <c r="F295" t="s">
        <v>969</v>
      </c>
    </row>
    <row r="296" spans="4:6" x14ac:dyDescent="0.3">
      <c r="D296" t="s">
        <v>454</v>
      </c>
      <c r="E296" t="s">
        <v>455</v>
      </c>
      <c r="F296" t="s">
        <v>969</v>
      </c>
    </row>
    <row r="297" spans="4:6" x14ac:dyDescent="0.3">
      <c r="D297" t="s">
        <v>538</v>
      </c>
      <c r="E297" t="s">
        <v>539</v>
      </c>
      <c r="F297" t="s">
        <v>969</v>
      </c>
    </row>
    <row r="298" spans="4:6" x14ac:dyDescent="0.3">
      <c r="D298" t="s">
        <v>497</v>
      </c>
      <c r="E298" t="s">
        <v>498</v>
      </c>
      <c r="F298" t="s">
        <v>969</v>
      </c>
    </row>
    <row r="299" spans="4:6" x14ac:dyDescent="0.3">
      <c r="D299" t="s">
        <v>347</v>
      </c>
      <c r="E299" t="s">
        <v>426</v>
      </c>
      <c r="F299" t="s">
        <v>969</v>
      </c>
    </row>
    <row r="300" spans="4:6" x14ac:dyDescent="0.3">
      <c r="D300" t="s">
        <v>948</v>
      </c>
      <c r="E300" t="s">
        <v>885</v>
      </c>
      <c r="F300" t="s">
        <v>969</v>
      </c>
    </row>
    <row r="301" spans="4:6" x14ac:dyDescent="0.3">
      <c r="D301" t="s">
        <v>511</v>
      </c>
      <c r="E301" t="s">
        <v>512</v>
      </c>
      <c r="F301" t="s">
        <v>969</v>
      </c>
    </row>
    <row r="302" spans="4:6" x14ac:dyDescent="0.3">
      <c r="D302" t="s">
        <v>530</v>
      </c>
      <c r="E302" t="s">
        <v>531</v>
      </c>
      <c r="F302" t="s">
        <v>969</v>
      </c>
    </row>
    <row r="303" spans="4:6" x14ac:dyDescent="0.3">
      <c r="D303" t="s">
        <v>371</v>
      </c>
      <c r="E303" t="s">
        <v>825</v>
      </c>
      <c r="F303" t="s">
        <v>969</v>
      </c>
    </row>
    <row r="304" spans="4:6" x14ac:dyDescent="0.3">
      <c r="D304" t="s">
        <v>541</v>
      </c>
      <c r="E304" t="s">
        <v>542</v>
      </c>
      <c r="F304" t="s">
        <v>969</v>
      </c>
    </row>
    <row r="305" spans="4:6" x14ac:dyDescent="0.3">
      <c r="D305" t="s">
        <v>534</v>
      </c>
      <c r="E305" t="s">
        <v>535</v>
      </c>
      <c r="F305" t="s">
        <v>969</v>
      </c>
    </row>
    <row r="306" spans="4:6" x14ac:dyDescent="0.3">
      <c r="D306" t="s">
        <v>469</v>
      </c>
      <c r="E306" t="s">
        <v>470</v>
      </c>
      <c r="F306" t="s">
        <v>969</v>
      </c>
    </row>
    <row r="307" spans="4:6" x14ac:dyDescent="0.3">
      <c r="D307" t="s">
        <v>456</v>
      </c>
      <c r="E307" t="s">
        <v>457</v>
      </c>
      <c r="F307" t="s">
        <v>969</v>
      </c>
    </row>
    <row r="308" spans="4:6" x14ac:dyDescent="0.3">
      <c r="D308" t="s">
        <v>520</v>
      </c>
      <c r="E308" t="s">
        <v>457</v>
      </c>
      <c r="F308" t="s">
        <v>969</v>
      </c>
    </row>
    <row r="309" spans="4:6" x14ac:dyDescent="0.3">
      <c r="D309" t="s">
        <v>402</v>
      </c>
      <c r="E309" t="s">
        <v>403</v>
      </c>
      <c r="F309" t="s">
        <v>969</v>
      </c>
    </row>
    <row r="310" spans="4:6" x14ac:dyDescent="0.3">
      <c r="D310" t="s">
        <v>414</v>
      </c>
      <c r="E310" t="s">
        <v>415</v>
      </c>
      <c r="F310" t="s">
        <v>969</v>
      </c>
    </row>
    <row r="311" spans="4:6" x14ac:dyDescent="0.3">
      <c r="D311" t="s">
        <v>462</v>
      </c>
      <c r="E311" t="s">
        <v>463</v>
      </c>
      <c r="F311" t="s">
        <v>969</v>
      </c>
    </row>
    <row r="312" spans="4:6" x14ac:dyDescent="0.3">
      <c r="D312" t="s">
        <v>788</v>
      </c>
      <c r="E312" t="s">
        <v>410</v>
      </c>
      <c r="F312" t="s">
        <v>969</v>
      </c>
    </row>
    <row r="313" spans="4:6" x14ac:dyDescent="0.3">
      <c r="D313" t="s">
        <v>451</v>
      </c>
      <c r="E313" t="s">
        <v>452</v>
      </c>
      <c r="F313" t="s">
        <v>969</v>
      </c>
    </row>
    <row r="314" spans="4:6" x14ac:dyDescent="0.3">
      <c r="D314" t="s">
        <v>399</v>
      </c>
      <c r="E314" t="s">
        <v>400</v>
      </c>
      <c r="F314" t="s">
        <v>969</v>
      </c>
    </row>
    <row r="315" spans="4:6" x14ac:dyDescent="0.3">
      <c r="D315" t="s">
        <v>505</v>
      </c>
      <c r="E315" t="s">
        <v>506</v>
      </c>
      <c r="F315" t="s">
        <v>969</v>
      </c>
    </row>
    <row r="316" spans="4:6" x14ac:dyDescent="0.3">
      <c r="D316" t="s">
        <v>388</v>
      </c>
      <c r="E316" t="s">
        <v>389</v>
      </c>
      <c r="F316" t="s">
        <v>969</v>
      </c>
    </row>
    <row r="317" spans="4:6" x14ac:dyDescent="0.3">
      <c r="D317" t="s">
        <v>947</v>
      </c>
      <c r="E317" t="s">
        <v>884</v>
      </c>
      <c r="F317" t="s">
        <v>969</v>
      </c>
    </row>
    <row r="318" spans="4:6" x14ac:dyDescent="0.3">
      <c r="D318" t="s">
        <v>446</v>
      </c>
      <c r="E318" t="s">
        <v>447</v>
      </c>
      <c r="F318" t="s">
        <v>969</v>
      </c>
    </row>
    <row r="319" spans="4:6" x14ac:dyDescent="0.3">
      <c r="D319" t="s">
        <v>360</v>
      </c>
      <c r="E319" t="s">
        <v>361</v>
      </c>
      <c r="F319" t="s">
        <v>969</v>
      </c>
    </row>
    <row r="320" spans="4:6" x14ac:dyDescent="0.3">
      <c r="D320" t="s">
        <v>429</v>
      </c>
      <c r="E320" t="s">
        <v>430</v>
      </c>
      <c r="F320" t="s">
        <v>969</v>
      </c>
    </row>
    <row r="321" spans="4:6" x14ac:dyDescent="0.3">
      <c r="D321" t="s">
        <v>421</v>
      </c>
      <c r="E321" t="s">
        <v>422</v>
      </c>
      <c r="F321" t="s">
        <v>969</v>
      </c>
    </row>
    <row r="322" spans="4:6" x14ac:dyDescent="0.3">
      <c r="D322" t="s">
        <v>962</v>
      </c>
      <c r="E322" t="s">
        <v>422</v>
      </c>
      <c r="F322" t="s">
        <v>969</v>
      </c>
    </row>
    <row r="323" spans="4:6" x14ac:dyDescent="0.3">
      <c r="D323" t="s">
        <v>516</v>
      </c>
      <c r="E323" t="s">
        <v>517</v>
      </c>
      <c r="F323" t="s">
        <v>969</v>
      </c>
    </row>
    <row r="324" spans="4:6" x14ac:dyDescent="0.3">
      <c r="D324" t="s">
        <v>525</v>
      </c>
      <c r="E324" t="s">
        <v>526</v>
      </c>
      <c r="F324" t="s">
        <v>969</v>
      </c>
    </row>
    <row r="325" spans="4:6" x14ac:dyDescent="0.3">
      <c r="D325" t="s">
        <v>955</v>
      </c>
      <c r="E325" t="s">
        <v>526</v>
      </c>
      <c r="F325" t="s">
        <v>969</v>
      </c>
    </row>
    <row r="326" spans="4:6" x14ac:dyDescent="0.3">
      <c r="D326" t="s">
        <v>527</v>
      </c>
      <c r="E326" t="s">
        <v>528</v>
      </c>
      <c r="F326" t="s">
        <v>969</v>
      </c>
    </row>
    <row r="327" spans="4:6" x14ac:dyDescent="0.3">
      <c r="D327" t="s">
        <v>493</v>
      </c>
      <c r="E327" t="s">
        <v>494</v>
      </c>
      <c r="F327" t="s">
        <v>969</v>
      </c>
    </row>
    <row r="328" spans="4:6" x14ac:dyDescent="0.3">
      <c r="D328" t="s">
        <v>325</v>
      </c>
      <c r="E328" t="s">
        <v>816</v>
      </c>
      <c r="F328" t="s">
        <v>969</v>
      </c>
    </row>
    <row r="329" spans="4:6" x14ac:dyDescent="0.3">
      <c r="D329" t="s">
        <v>357</v>
      </c>
      <c r="E329" t="s">
        <v>358</v>
      </c>
      <c r="F329" t="s">
        <v>969</v>
      </c>
    </row>
    <row r="330" spans="4:6" x14ac:dyDescent="0.3">
      <c r="D330" t="s">
        <v>338</v>
      </c>
      <c r="E330" t="s">
        <v>339</v>
      </c>
      <c r="F330" t="s">
        <v>969</v>
      </c>
    </row>
    <row r="331" spans="4:6" x14ac:dyDescent="0.3">
      <c r="D331" t="s">
        <v>285</v>
      </c>
      <c r="E331" t="s">
        <v>286</v>
      </c>
      <c r="F331" t="s">
        <v>970</v>
      </c>
    </row>
    <row r="332" spans="4:6" x14ac:dyDescent="0.3">
      <c r="D332" t="s">
        <v>253</v>
      </c>
      <c r="E332" t="s">
        <v>254</v>
      </c>
      <c r="F332" t="s">
        <v>970</v>
      </c>
    </row>
    <row r="333" spans="4:6" x14ac:dyDescent="0.3">
      <c r="D333" t="s">
        <v>222</v>
      </c>
      <c r="E333" t="s">
        <v>223</v>
      </c>
      <c r="F333" t="s">
        <v>970</v>
      </c>
    </row>
    <row r="334" spans="4:6" x14ac:dyDescent="0.3">
      <c r="D334" t="s">
        <v>289</v>
      </c>
      <c r="E334" t="s">
        <v>290</v>
      </c>
      <c r="F334" t="s">
        <v>970</v>
      </c>
    </row>
    <row r="335" spans="4:6" x14ac:dyDescent="0.3">
      <c r="D335" t="s">
        <v>251</v>
      </c>
      <c r="E335" t="s">
        <v>252</v>
      </c>
      <c r="F335" t="s">
        <v>970</v>
      </c>
    </row>
    <row r="336" spans="4:6" x14ac:dyDescent="0.3">
      <c r="D336" t="s">
        <v>311</v>
      </c>
      <c r="E336" t="s">
        <v>252</v>
      </c>
      <c r="F336" t="s">
        <v>970</v>
      </c>
    </row>
    <row r="337" spans="4:6" x14ac:dyDescent="0.3">
      <c r="D337" t="s">
        <v>315</v>
      </c>
      <c r="E337" t="s">
        <v>316</v>
      </c>
      <c r="F337" t="s">
        <v>970</v>
      </c>
    </row>
    <row r="338" spans="4:6" x14ac:dyDescent="0.3">
      <c r="D338" t="s">
        <v>210</v>
      </c>
      <c r="E338" t="s">
        <v>211</v>
      </c>
      <c r="F338" t="s">
        <v>970</v>
      </c>
    </row>
    <row r="339" spans="4:6" x14ac:dyDescent="0.3">
      <c r="D339" t="s">
        <v>199</v>
      </c>
      <c r="E339" t="s">
        <v>200</v>
      </c>
      <c r="F339" t="s">
        <v>970</v>
      </c>
    </row>
    <row r="340" spans="4:6" x14ac:dyDescent="0.3">
      <c r="D340" t="s">
        <v>258</v>
      </c>
      <c r="E340" t="s">
        <v>259</v>
      </c>
      <c r="F340" t="s">
        <v>970</v>
      </c>
    </row>
    <row r="341" spans="4:6" x14ac:dyDescent="0.3">
      <c r="D341" t="s">
        <v>260</v>
      </c>
      <c r="E341" t="s">
        <v>261</v>
      </c>
      <c r="F341" t="s">
        <v>970</v>
      </c>
    </row>
    <row r="342" spans="4:6" x14ac:dyDescent="0.3">
      <c r="D342" t="s">
        <v>792</v>
      </c>
      <c r="E342" t="s">
        <v>226</v>
      </c>
      <c r="F342" t="s">
        <v>970</v>
      </c>
    </row>
    <row r="343" spans="4:6" x14ac:dyDescent="0.3">
      <c r="D343" t="s">
        <v>214</v>
      </c>
      <c r="E343" t="s">
        <v>215</v>
      </c>
      <c r="F343" t="s">
        <v>970</v>
      </c>
    </row>
    <row r="344" spans="4:6" x14ac:dyDescent="0.3">
      <c r="D344" t="s">
        <v>185</v>
      </c>
      <c r="E344" t="s">
        <v>186</v>
      </c>
      <c r="F344" t="s">
        <v>970</v>
      </c>
    </row>
    <row r="345" spans="4:6" x14ac:dyDescent="0.3">
      <c r="D345" t="s">
        <v>196</v>
      </c>
      <c r="E345" t="s">
        <v>197</v>
      </c>
      <c r="F345" t="s">
        <v>970</v>
      </c>
    </row>
    <row r="346" spans="4:6" x14ac:dyDescent="0.3">
      <c r="D346" t="s">
        <v>35</v>
      </c>
      <c r="E346" t="s">
        <v>36</v>
      </c>
      <c r="F346" t="s">
        <v>970</v>
      </c>
    </row>
    <row r="347" spans="4:6" x14ac:dyDescent="0.3">
      <c r="D347" t="s">
        <v>309</v>
      </c>
      <c r="E347" t="s">
        <v>310</v>
      </c>
      <c r="F347" t="s">
        <v>970</v>
      </c>
    </row>
    <row r="348" spans="4:6" x14ac:dyDescent="0.3">
      <c r="D348" t="s">
        <v>212</v>
      </c>
      <c r="E348" t="s">
        <v>213</v>
      </c>
      <c r="F348" t="s">
        <v>970</v>
      </c>
    </row>
    <row r="349" spans="4:6" x14ac:dyDescent="0.3">
      <c r="D349" t="s">
        <v>233</v>
      </c>
      <c r="E349" t="s">
        <v>234</v>
      </c>
      <c r="F349" t="s">
        <v>970</v>
      </c>
    </row>
    <row r="350" spans="4:6" x14ac:dyDescent="0.3">
      <c r="D350" t="s">
        <v>287</v>
      </c>
      <c r="E350" t="s">
        <v>288</v>
      </c>
      <c r="F350" t="s">
        <v>970</v>
      </c>
    </row>
    <row r="351" spans="4:6" x14ac:dyDescent="0.3">
      <c r="D351" t="s">
        <v>170</v>
      </c>
      <c r="E351" t="s">
        <v>171</v>
      </c>
      <c r="F351" t="s">
        <v>970</v>
      </c>
    </row>
    <row r="352" spans="4:6" x14ac:dyDescent="0.3">
      <c r="D352" t="s">
        <v>176</v>
      </c>
      <c r="E352" t="s">
        <v>177</v>
      </c>
      <c r="F352" t="s">
        <v>970</v>
      </c>
    </row>
    <row r="353" spans="4:6" x14ac:dyDescent="0.3">
      <c r="D353" t="s">
        <v>208</v>
      </c>
      <c r="E353" t="s">
        <v>209</v>
      </c>
      <c r="F353" t="s">
        <v>970</v>
      </c>
    </row>
    <row r="354" spans="4:6" x14ac:dyDescent="0.3">
      <c r="D354" t="s">
        <v>275</v>
      </c>
      <c r="E354" t="s">
        <v>276</v>
      </c>
      <c r="F354" t="s">
        <v>970</v>
      </c>
    </row>
    <row r="355" spans="4:6" x14ac:dyDescent="0.3">
      <c r="D355" t="s">
        <v>225</v>
      </c>
      <c r="E355" t="s">
        <v>278</v>
      </c>
      <c r="F355" t="s">
        <v>970</v>
      </c>
    </row>
    <row r="356" spans="4:6" x14ac:dyDescent="0.3">
      <c r="D356" t="s">
        <v>304</v>
      </c>
      <c r="E356" t="s">
        <v>305</v>
      </c>
      <c r="F356" t="s">
        <v>970</v>
      </c>
    </row>
    <row r="357" spans="4:6" x14ac:dyDescent="0.3">
      <c r="D357" t="s">
        <v>218</v>
      </c>
      <c r="E357" t="s">
        <v>219</v>
      </c>
      <c r="F357" t="s">
        <v>970</v>
      </c>
    </row>
    <row r="358" spans="4:6" x14ac:dyDescent="0.3">
      <c r="D358" t="s">
        <v>165</v>
      </c>
      <c r="E358" t="s">
        <v>166</v>
      </c>
      <c r="F358" t="s">
        <v>970</v>
      </c>
    </row>
    <row r="359" spans="4:6" x14ac:dyDescent="0.3">
      <c r="D359" t="s">
        <v>188</v>
      </c>
      <c r="E359" t="s">
        <v>189</v>
      </c>
      <c r="F359" t="s">
        <v>970</v>
      </c>
    </row>
    <row r="360" spans="4:6" x14ac:dyDescent="0.3">
      <c r="D360" t="s">
        <v>269</v>
      </c>
      <c r="E360" t="s">
        <v>270</v>
      </c>
      <c r="F360" t="s">
        <v>970</v>
      </c>
    </row>
    <row r="361" spans="4:6" x14ac:dyDescent="0.3">
      <c r="D361" t="s">
        <v>172</v>
      </c>
      <c r="E361" t="s">
        <v>173</v>
      </c>
      <c r="F361" t="s">
        <v>970</v>
      </c>
    </row>
    <row r="362" spans="4:6" x14ac:dyDescent="0.3">
      <c r="D362" t="s">
        <v>181</v>
      </c>
      <c r="E362" t="s">
        <v>182</v>
      </c>
      <c r="F362" t="s">
        <v>970</v>
      </c>
    </row>
    <row r="363" spans="4:6" x14ac:dyDescent="0.3">
      <c r="D363" t="s">
        <v>956</v>
      </c>
      <c r="E363" t="s">
        <v>858</v>
      </c>
      <c r="F363" t="s">
        <v>970</v>
      </c>
    </row>
    <row r="364" spans="4:6" x14ac:dyDescent="0.3">
      <c r="D364" t="s">
        <v>21</v>
      </c>
      <c r="E364" t="s">
        <v>22</v>
      </c>
      <c r="F364" t="s">
        <v>970</v>
      </c>
    </row>
    <row r="365" spans="4:6" x14ac:dyDescent="0.3">
      <c r="D365" t="s">
        <v>231</v>
      </c>
      <c r="E365" t="s">
        <v>232</v>
      </c>
      <c r="F365" t="s">
        <v>970</v>
      </c>
    </row>
    <row r="366" spans="4:6" x14ac:dyDescent="0.3">
      <c r="D366" t="s">
        <v>228</v>
      </c>
      <c r="E366" t="s">
        <v>229</v>
      </c>
      <c r="F366" t="s">
        <v>970</v>
      </c>
    </row>
    <row r="367" spans="4:6" x14ac:dyDescent="0.3">
      <c r="D367" t="s">
        <v>284</v>
      </c>
      <c r="E367" t="s">
        <v>229</v>
      </c>
      <c r="F367" t="s">
        <v>970</v>
      </c>
    </row>
    <row r="368" spans="4:6" x14ac:dyDescent="0.3">
      <c r="D368" t="s">
        <v>300</v>
      </c>
      <c r="E368" t="s">
        <v>301</v>
      </c>
      <c r="F368" t="s">
        <v>970</v>
      </c>
    </row>
    <row r="369" spans="4:6" x14ac:dyDescent="0.3">
      <c r="D369" t="s">
        <v>279</v>
      </c>
      <c r="E369" t="s">
        <v>280</v>
      </c>
      <c r="F369" t="s">
        <v>970</v>
      </c>
    </row>
    <row r="370" spans="4:6" x14ac:dyDescent="0.3">
      <c r="D370" t="s">
        <v>266</v>
      </c>
      <c r="E370" t="s">
        <v>267</v>
      </c>
      <c r="F370" t="s">
        <v>970</v>
      </c>
    </row>
    <row r="371" spans="4:6" x14ac:dyDescent="0.3">
      <c r="D371" t="s">
        <v>264</v>
      </c>
      <c r="E371" t="s">
        <v>265</v>
      </c>
      <c r="F371" t="s">
        <v>970</v>
      </c>
    </row>
    <row r="372" spans="4:6" x14ac:dyDescent="0.3">
      <c r="D372" t="s">
        <v>318</v>
      </c>
      <c r="E372" t="s">
        <v>319</v>
      </c>
      <c r="F372" t="s">
        <v>970</v>
      </c>
    </row>
    <row r="373" spans="4:6" x14ac:dyDescent="0.3">
      <c r="D373" t="s">
        <v>306</v>
      </c>
      <c r="E373" t="s">
        <v>307</v>
      </c>
      <c r="F373" t="s">
        <v>970</v>
      </c>
    </row>
    <row r="374" spans="4:6" x14ac:dyDescent="0.3">
      <c r="D374" t="s">
        <v>292</v>
      </c>
      <c r="E374" t="s">
        <v>293</v>
      </c>
      <c r="F374" t="s">
        <v>970</v>
      </c>
    </row>
    <row r="375" spans="4:6" x14ac:dyDescent="0.3">
      <c r="D375" t="s">
        <v>174</v>
      </c>
      <c r="E375" t="s">
        <v>175</v>
      </c>
      <c r="F375" t="s">
        <v>970</v>
      </c>
    </row>
    <row r="376" spans="4:6" x14ac:dyDescent="0.3">
      <c r="D376" t="s">
        <v>295</v>
      </c>
      <c r="E376" t="s">
        <v>296</v>
      </c>
      <c r="F376" t="s">
        <v>970</v>
      </c>
    </row>
    <row r="377" spans="4:6" x14ac:dyDescent="0.3">
      <c r="D377" t="s">
        <v>282</v>
      </c>
      <c r="E377" t="s">
        <v>283</v>
      </c>
      <c r="F377" t="s">
        <v>970</v>
      </c>
    </row>
    <row r="378" spans="4:6" x14ac:dyDescent="0.3">
      <c r="D378" t="s">
        <v>312</v>
      </c>
      <c r="E378" t="s">
        <v>313</v>
      </c>
      <c r="F378" t="s">
        <v>970</v>
      </c>
    </row>
    <row r="379" spans="4:6" x14ac:dyDescent="0.3">
      <c r="D379" t="s">
        <v>271</v>
      </c>
      <c r="E379" t="s">
        <v>272</v>
      </c>
      <c r="F379" t="s">
        <v>970</v>
      </c>
    </row>
    <row r="380" spans="4:6" x14ac:dyDescent="0.3">
      <c r="D380" t="s">
        <v>255</v>
      </c>
      <c r="E380" t="s">
        <v>256</v>
      </c>
      <c r="F380" t="s">
        <v>970</v>
      </c>
    </row>
    <row r="381" spans="4:6" x14ac:dyDescent="0.3">
      <c r="D381" t="s">
        <v>193</v>
      </c>
      <c r="E381" t="s">
        <v>194</v>
      </c>
      <c r="F381" t="s">
        <v>970</v>
      </c>
    </row>
    <row r="382" spans="4:6" x14ac:dyDescent="0.3">
      <c r="D382" t="s">
        <v>183</v>
      </c>
      <c r="E382" t="s">
        <v>184</v>
      </c>
      <c r="F382" t="s">
        <v>970</v>
      </c>
    </row>
    <row r="383" spans="4:6" x14ac:dyDescent="0.3">
      <c r="D383" t="s">
        <v>220</v>
      </c>
      <c r="E383" t="s">
        <v>221</v>
      </c>
      <c r="F383" t="s">
        <v>970</v>
      </c>
    </row>
    <row r="384" spans="4:6" x14ac:dyDescent="0.3">
      <c r="D384" t="s">
        <v>190</v>
      </c>
      <c r="E384" t="s">
        <v>191</v>
      </c>
      <c r="F384" t="s">
        <v>970</v>
      </c>
    </row>
    <row r="385" spans="4:6" x14ac:dyDescent="0.3">
      <c r="D385" t="s">
        <v>242</v>
      </c>
      <c r="E385" t="s">
        <v>243</v>
      </c>
      <c r="F385" t="s">
        <v>970</v>
      </c>
    </row>
    <row r="386" spans="4:6" x14ac:dyDescent="0.3">
      <c r="D386" t="s">
        <v>236</v>
      </c>
      <c r="E386" t="s">
        <v>237</v>
      </c>
      <c r="F386" t="s">
        <v>970</v>
      </c>
    </row>
    <row r="387" spans="4:6" x14ac:dyDescent="0.3">
      <c r="D387" t="s">
        <v>248</v>
      </c>
      <c r="E387" t="s">
        <v>249</v>
      </c>
      <c r="F387" t="s">
        <v>970</v>
      </c>
    </row>
    <row r="388" spans="4:6" x14ac:dyDescent="0.3">
      <c r="D388" t="s">
        <v>202</v>
      </c>
      <c r="E388" t="s">
        <v>203</v>
      </c>
      <c r="F388" t="s">
        <v>970</v>
      </c>
    </row>
    <row r="389" spans="4:6" x14ac:dyDescent="0.3">
      <c r="D389" t="s">
        <v>216</v>
      </c>
      <c r="E389" t="s">
        <v>217</v>
      </c>
      <c r="F389" t="s">
        <v>970</v>
      </c>
    </row>
    <row r="390" spans="4:6" x14ac:dyDescent="0.3">
      <c r="D390" t="s">
        <v>245</v>
      </c>
      <c r="E390" t="s">
        <v>246</v>
      </c>
      <c r="F390" t="s">
        <v>970</v>
      </c>
    </row>
    <row r="391" spans="4:6" x14ac:dyDescent="0.3">
      <c r="D391" t="s">
        <v>239</v>
      </c>
      <c r="E391" t="s">
        <v>240</v>
      </c>
      <c r="F391" t="s">
        <v>970</v>
      </c>
    </row>
    <row r="392" spans="4:6" x14ac:dyDescent="0.3">
      <c r="D392" t="s">
        <v>179</v>
      </c>
      <c r="E392" t="s">
        <v>180</v>
      </c>
      <c r="F392" t="s">
        <v>970</v>
      </c>
    </row>
    <row r="393" spans="4:6" x14ac:dyDescent="0.3">
      <c r="D393" t="s">
        <v>297</v>
      </c>
      <c r="E393" t="s">
        <v>298</v>
      </c>
      <c r="F393" t="s">
        <v>970</v>
      </c>
    </row>
    <row r="394" spans="4:6" x14ac:dyDescent="0.3">
      <c r="D394" t="s">
        <v>46</v>
      </c>
      <c r="E394" t="s">
        <v>47</v>
      </c>
      <c r="F394" t="s">
        <v>970</v>
      </c>
    </row>
  </sheetData>
  <sortState ref="D3:F394">
    <sortCondition ref="F3:F394"/>
    <sortCondition ref="E3:E3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331"/>
  <sheetViews>
    <sheetView topLeftCell="E71" workbookViewId="0">
      <selection activeCell="I313" sqref="I313"/>
    </sheetView>
  </sheetViews>
  <sheetFormatPr defaultRowHeight="18.75" x14ac:dyDescent="0.3"/>
  <cols>
    <col min="4" max="4" width="12.6640625" bestFit="1" customWidth="1"/>
    <col min="5" max="5" width="55.21875" bestFit="1" customWidth="1"/>
    <col min="6" max="6" width="3" bestFit="1" customWidth="1"/>
    <col min="9" max="9" width="39" customWidth="1"/>
  </cols>
  <sheetData>
    <row r="2" spans="4:7" x14ac:dyDescent="0.3">
      <c r="D2" t="s">
        <v>274</v>
      </c>
      <c r="F2" t="s">
        <v>852</v>
      </c>
    </row>
    <row r="3" spans="4:7" x14ac:dyDescent="0.3">
      <c r="D3" t="s">
        <v>12</v>
      </c>
      <c r="E3" t="s">
        <v>802</v>
      </c>
      <c r="F3" t="s">
        <v>967</v>
      </c>
      <c r="G3" t="str">
        <f>MID(D3,8,1)</f>
        <v>1</v>
      </c>
    </row>
    <row r="4" spans="4:7" x14ac:dyDescent="0.3">
      <c r="D4" t="s">
        <v>29</v>
      </c>
      <c r="E4" t="s">
        <v>804</v>
      </c>
      <c r="F4" t="s">
        <v>967</v>
      </c>
      <c r="G4" t="str">
        <f t="shared" ref="G4:G67" si="0">MID(D4,8,1)</f>
        <v>2</v>
      </c>
    </row>
    <row r="5" spans="4:7" x14ac:dyDescent="0.3">
      <c r="D5" t="s">
        <v>51</v>
      </c>
      <c r="E5" t="s">
        <v>805</v>
      </c>
      <c r="F5" t="s">
        <v>967</v>
      </c>
      <c r="G5" t="str">
        <f t="shared" si="0"/>
        <v>1</v>
      </c>
    </row>
    <row r="6" spans="4:7" x14ac:dyDescent="0.3">
      <c r="D6" t="s">
        <v>52</v>
      </c>
      <c r="E6" t="s">
        <v>806</v>
      </c>
      <c r="F6" t="s">
        <v>967</v>
      </c>
      <c r="G6" t="str">
        <f t="shared" si="0"/>
        <v>1</v>
      </c>
    </row>
    <row r="7" spans="4:7" x14ac:dyDescent="0.3">
      <c r="D7" t="s">
        <v>548</v>
      </c>
      <c r="E7" t="s">
        <v>549</v>
      </c>
      <c r="F7" t="s">
        <v>967</v>
      </c>
      <c r="G7" t="str">
        <f t="shared" si="0"/>
        <v>2</v>
      </c>
    </row>
    <row r="8" spans="4:7" x14ac:dyDescent="0.3">
      <c r="D8" t="s">
        <v>8</v>
      </c>
      <c r="E8" t="s">
        <v>9</v>
      </c>
      <c r="F8" t="s">
        <v>967</v>
      </c>
      <c r="G8" t="str">
        <f t="shared" si="0"/>
        <v>2</v>
      </c>
    </row>
    <row r="9" spans="4:7" x14ac:dyDescent="0.3">
      <c r="D9" t="s">
        <v>26</v>
      </c>
      <c r="E9" t="s">
        <v>27</v>
      </c>
      <c r="F9" t="s">
        <v>967</v>
      </c>
      <c r="G9" t="str">
        <f t="shared" si="0"/>
        <v>3</v>
      </c>
    </row>
    <row r="10" spans="4:7" x14ac:dyDescent="0.3">
      <c r="D10" t="s">
        <v>543</v>
      </c>
      <c r="E10" t="s">
        <v>545</v>
      </c>
      <c r="F10" t="s">
        <v>967</v>
      </c>
      <c r="G10" t="str">
        <f t="shared" si="0"/>
        <v>2</v>
      </c>
    </row>
    <row r="11" spans="4:7" x14ac:dyDescent="0.3">
      <c r="D11" t="s">
        <v>39</v>
      </c>
      <c r="E11" t="s">
        <v>40</v>
      </c>
      <c r="F11" t="s">
        <v>967</v>
      </c>
      <c r="G11" t="str">
        <f t="shared" si="0"/>
        <v>2</v>
      </c>
    </row>
    <row r="12" spans="4:7" x14ac:dyDescent="0.3">
      <c r="D12" t="s">
        <v>322</v>
      </c>
      <c r="E12" t="s">
        <v>323</v>
      </c>
      <c r="F12" t="s">
        <v>967</v>
      </c>
      <c r="G12" t="str">
        <f t="shared" si="0"/>
        <v>2</v>
      </c>
    </row>
    <row r="13" spans="4:7" x14ac:dyDescent="0.3">
      <c r="D13" t="s">
        <v>168</v>
      </c>
      <c r="E13" t="s">
        <v>169</v>
      </c>
      <c r="F13" t="s">
        <v>967</v>
      </c>
      <c r="G13" t="str">
        <f t="shared" si="0"/>
        <v>2</v>
      </c>
    </row>
    <row r="14" spans="4:7" x14ac:dyDescent="0.3">
      <c r="D14" t="s">
        <v>723</v>
      </c>
      <c r="E14" t="s">
        <v>724</v>
      </c>
      <c r="F14" t="s">
        <v>967</v>
      </c>
      <c r="G14" t="str">
        <f t="shared" si="0"/>
        <v>2</v>
      </c>
    </row>
    <row r="15" spans="4:7" x14ac:dyDescent="0.3">
      <c r="D15" t="s">
        <v>626</v>
      </c>
      <c r="E15" t="s">
        <v>627</v>
      </c>
      <c r="F15" t="s">
        <v>967</v>
      </c>
      <c r="G15" t="str">
        <f t="shared" si="0"/>
        <v>2</v>
      </c>
    </row>
    <row r="16" spans="4:7" x14ac:dyDescent="0.3">
      <c r="D16" t="s">
        <v>11</v>
      </c>
      <c r="E16" t="s">
        <v>138</v>
      </c>
      <c r="F16" t="s">
        <v>967</v>
      </c>
      <c r="G16" t="str">
        <f t="shared" si="0"/>
        <v>2</v>
      </c>
    </row>
    <row r="17" spans="4:10" x14ac:dyDescent="0.3">
      <c r="D17" t="s">
        <v>28</v>
      </c>
      <c r="E17" t="s">
        <v>139</v>
      </c>
      <c r="F17" t="s">
        <v>967</v>
      </c>
      <c r="G17" t="str">
        <f t="shared" si="0"/>
        <v>2</v>
      </c>
    </row>
    <row r="18" spans="4:10" x14ac:dyDescent="0.3">
      <c r="D18" t="s">
        <v>41</v>
      </c>
      <c r="E18" t="s">
        <v>42</v>
      </c>
      <c r="F18" t="s">
        <v>967</v>
      </c>
      <c r="G18" t="str">
        <f t="shared" si="0"/>
        <v>2</v>
      </c>
    </row>
    <row r="19" spans="4:10" x14ac:dyDescent="0.3">
      <c r="D19" t="s">
        <v>50</v>
      </c>
      <c r="E19" t="s">
        <v>834</v>
      </c>
      <c r="F19" t="s">
        <v>967</v>
      </c>
      <c r="G19" t="str">
        <f t="shared" si="0"/>
        <v>2</v>
      </c>
    </row>
    <row r="20" spans="4:10" x14ac:dyDescent="0.3">
      <c r="D20" t="s">
        <v>326</v>
      </c>
      <c r="E20" t="s">
        <v>327</v>
      </c>
      <c r="F20" t="s">
        <v>967</v>
      </c>
      <c r="G20" t="str">
        <f t="shared" si="0"/>
        <v>2</v>
      </c>
    </row>
    <row r="21" spans="4:10" x14ac:dyDescent="0.3">
      <c r="D21" t="s">
        <v>31</v>
      </c>
      <c r="E21" t="s">
        <v>32</v>
      </c>
      <c r="F21" t="s">
        <v>967</v>
      </c>
      <c r="G21" t="str">
        <f t="shared" si="0"/>
        <v>3</v>
      </c>
    </row>
    <row r="22" spans="4:10" x14ac:dyDescent="0.3">
      <c r="D22" t="s">
        <v>3</v>
      </c>
      <c r="E22" t="s">
        <v>803</v>
      </c>
      <c r="F22" t="s">
        <v>965</v>
      </c>
      <c r="G22" t="str">
        <f t="shared" si="0"/>
        <v>2</v>
      </c>
    </row>
    <row r="23" spans="4:10" x14ac:dyDescent="0.3">
      <c r="D23" t="s">
        <v>204</v>
      </c>
      <c r="E23" t="s">
        <v>205</v>
      </c>
      <c r="F23" t="s">
        <v>965</v>
      </c>
      <c r="G23" t="str">
        <f t="shared" si="0"/>
        <v>3</v>
      </c>
    </row>
    <row r="24" spans="4:10" x14ac:dyDescent="0.3">
      <c r="D24" t="s">
        <v>33</v>
      </c>
      <c r="E24" t="s">
        <v>34</v>
      </c>
      <c r="F24" t="s">
        <v>971</v>
      </c>
      <c r="G24" t="str">
        <f t="shared" si="0"/>
        <v>2</v>
      </c>
    </row>
    <row r="25" spans="4:10" ht="19.5" thickBot="1" x14ac:dyDescent="0.35">
      <c r="D25" t="s">
        <v>43</v>
      </c>
      <c r="E25" t="s">
        <v>44</v>
      </c>
      <c r="F25" t="s">
        <v>971</v>
      </c>
      <c r="G25" t="str">
        <f t="shared" si="0"/>
        <v>3</v>
      </c>
    </row>
    <row r="26" spans="4:10" ht="19.5" thickBot="1" x14ac:dyDescent="0.35">
      <c r="D26" t="s">
        <v>739</v>
      </c>
      <c r="E26" t="s">
        <v>740</v>
      </c>
      <c r="F26" t="s">
        <v>968</v>
      </c>
      <c r="G26" t="str">
        <f t="shared" si="0"/>
        <v>2</v>
      </c>
      <c r="I26" s="4" t="s">
        <v>976</v>
      </c>
      <c r="J26" t="str">
        <f>VLOOKUP(I26,$E$26:$G$128,3,0)</f>
        <v>2</v>
      </c>
    </row>
    <row r="27" spans="4:10" ht="19.5" thickBot="1" x14ac:dyDescent="0.35">
      <c r="D27" t="s">
        <v>579</v>
      </c>
      <c r="E27" t="s">
        <v>580</v>
      </c>
      <c r="F27" t="s">
        <v>968</v>
      </c>
      <c r="G27" t="str">
        <f t="shared" si="0"/>
        <v>2</v>
      </c>
      <c r="I27" s="5" t="s">
        <v>977</v>
      </c>
      <c r="J27" t="str">
        <f t="shared" ref="J27:J90" si="1">VLOOKUP(I27,$E$26:$G$128,3,0)</f>
        <v>2</v>
      </c>
    </row>
    <row r="28" spans="4:10" ht="19.5" thickBot="1" x14ac:dyDescent="0.35">
      <c r="D28" t="s">
        <v>702</v>
      </c>
      <c r="E28" t="s">
        <v>703</v>
      </c>
      <c r="F28" t="s">
        <v>968</v>
      </c>
      <c r="G28" t="str">
        <f t="shared" si="0"/>
        <v>2</v>
      </c>
      <c r="I28" s="5" t="s">
        <v>547</v>
      </c>
      <c r="J28" t="str">
        <f t="shared" si="1"/>
        <v>3</v>
      </c>
    </row>
    <row r="29" spans="4:10" ht="19.5" thickBot="1" x14ac:dyDescent="0.35">
      <c r="D29" t="s">
        <v>631</v>
      </c>
      <c r="E29" t="s">
        <v>547</v>
      </c>
      <c r="F29" t="s">
        <v>968</v>
      </c>
      <c r="G29" t="str">
        <f t="shared" si="0"/>
        <v>3</v>
      </c>
      <c r="I29" s="5" t="s">
        <v>978</v>
      </c>
      <c r="J29" t="str">
        <f t="shared" si="1"/>
        <v>2</v>
      </c>
    </row>
    <row r="30" spans="4:10" ht="19.5" thickBot="1" x14ac:dyDescent="0.35">
      <c r="D30" t="s">
        <v>577</v>
      </c>
      <c r="E30" t="s">
        <v>578</v>
      </c>
      <c r="F30" t="s">
        <v>968</v>
      </c>
      <c r="G30" t="str">
        <f t="shared" si="0"/>
        <v>2</v>
      </c>
      <c r="I30" s="5" t="s">
        <v>550</v>
      </c>
      <c r="J30" t="str">
        <f t="shared" si="1"/>
        <v>2</v>
      </c>
    </row>
    <row r="31" spans="4:10" ht="19.5" thickBot="1" x14ac:dyDescent="0.35">
      <c r="D31" t="s">
        <v>597</v>
      </c>
      <c r="E31" t="s">
        <v>598</v>
      </c>
      <c r="F31" t="s">
        <v>968</v>
      </c>
      <c r="G31" t="str">
        <f t="shared" si="0"/>
        <v>2</v>
      </c>
      <c r="I31" s="5" t="s">
        <v>546</v>
      </c>
      <c r="J31" t="str">
        <f t="shared" si="1"/>
        <v>2</v>
      </c>
    </row>
    <row r="32" spans="4:10" ht="19.5" thickBot="1" x14ac:dyDescent="0.35">
      <c r="D32" t="s">
        <v>566</v>
      </c>
      <c r="E32" t="s">
        <v>799</v>
      </c>
      <c r="F32" t="s">
        <v>968</v>
      </c>
      <c r="G32" t="str">
        <f t="shared" si="0"/>
        <v>3</v>
      </c>
      <c r="I32" s="5" t="s">
        <v>555</v>
      </c>
      <c r="J32" t="str">
        <f t="shared" si="1"/>
        <v>2</v>
      </c>
    </row>
    <row r="33" spans="4:10" ht="19.5" thickBot="1" x14ac:dyDescent="0.35">
      <c r="D33" t="s">
        <v>575</v>
      </c>
      <c r="E33" t="s">
        <v>576</v>
      </c>
      <c r="F33" t="s">
        <v>968</v>
      </c>
      <c r="G33" t="str">
        <f t="shared" si="0"/>
        <v>2</v>
      </c>
      <c r="I33" s="5" t="s">
        <v>557</v>
      </c>
      <c r="J33" t="str">
        <f t="shared" si="1"/>
        <v>2</v>
      </c>
    </row>
    <row r="34" spans="4:10" ht="19.5" thickBot="1" x14ac:dyDescent="0.35">
      <c r="D34" t="s">
        <v>747</v>
      </c>
      <c r="E34" t="s">
        <v>748</v>
      </c>
      <c r="F34" t="s">
        <v>968</v>
      </c>
      <c r="G34" t="str">
        <f t="shared" si="0"/>
        <v>2</v>
      </c>
      <c r="I34" s="5" t="s">
        <v>797</v>
      </c>
      <c r="J34" t="str">
        <f t="shared" si="1"/>
        <v>2</v>
      </c>
    </row>
    <row r="35" spans="4:10" ht="19.5" thickBot="1" x14ac:dyDescent="0.35">
      <c r="D35" t="s">
        <v>730</v>
      </c>
      <c r="E35" t="s">
        <v>809</v>
      </c>
      <c r="F35" t="s">
        <v>968</v>
      </c>
      <c r="G35" t="str">
        <f t="shared" si="0"/>
        <v>4</v>
      </c>
      <c r="I35" s="5" t="s">
        <v>798</v>
      </c>
      <c r="J35" t="str">
        <f t="shared" si="1"/>
        <v>2</v>
      </c>
    </row>
    <row r="36" spans="4:10" ht="19.5" thickBot="1" x14ac:dyDescent="0.35">
      <c r="D36" t="s">
        <v>641</v>
      </c>
      <c r="E36" t="s">
        <v>557</v>
      </c>
      <c r="F36" t="s">
        <v>968</v>
      </c>
      <c r="G36" t="str">
        <f t="shared" si="0"/>
        <v>2</v>
      </c>
      <c r="I36" s="5" t="s">
        <v>553</v>
      </c>
      <c r="J36" t="str">
        <f t="shared" si="1"/>
        <v>3</v>
      </c>
    </row>
    <row r="37" spans="4:10" ht="19.5" thickBot="1" x14ac:dyDescent="0.35">
      <c r="D37" t="s">
        <v>655</v>
      </c>
      <c r="E37" t="s">
        <v>656</v>
      </c>
      <c r="F37" t="s">
        <v>968</v>
      </c>
      <c r="G37" t="str">
        <f t="shared" si="0"/>
        <v>2</v>
      </c>
      <c r="I37" s="5" t="s">
        <v>589</v>
      </c>
      <c r="J37" t="str">
        <f t="shared" si="1"/>
        <v>2</v>
      </c>
    </row>
    <row r="38" spans="4:10" ht="19.5" thickBot="1" x14ac:dyDescent="0.35">
      <c r="D38" t="s">
        <v>677</v>
      </c>
      <c r="E38" t="s">
        <v>678</v>
      </c>
      <c r="F38" t="s">
        <v>968</v>
      </c>
      <c r="G38" t="str">
        <f t="shared" si="0"/>
        <v>2</v>
      </c>
      <c r="I38" s="5" t="s">
        <v>609</v>
      </c>
      <c r="J38" t="str">
        <f t="shared" si="1"/>
        <v>2</v>
      </c>
    </row>
    <row r="39" spans="4:10" ht="19.5" thickBot="1" x14ac:dyDescent="0.35">
      <c r="D39" t="s">
        <v>592</v>
      </c>
      <c r="E39" t="s">
        <v>593</v>
      </c>
      <c r="F39" t="s">
        <v>968</v>
      </c>
      <c r="G39" t="str">
        <f t="shared" si="0"/>
        <v>2</v>
      </c>
      <c r="I39" s="5" t="s">
        <v>591</v>
      </c>
      <c r="J39" t="str">
        <f t="shared" si="1"/>
        <v>2</v>
      </c>
    </row>
    <row r="40" spans="4:10" ht="19.5" thickBot="1" x14ac:dyDescent="0.35">
      <c r="D40" t="s">
        <v>704</v>
      </c>
      <c r="E40" t="s">
        <v>607</v>
      </c>
      <c r="F40" t="s">
        <v>968</v>
      </c>
      <c r="G40" t="str">
        <f t="shared" si="0"/>
        <v>2</v>
      </c>
      <c r="I40" s="5" t="s">
        <v>607</v>
      </c>
      <c r="J40" t="str">
        <f t="shared" si="1"/>
        <v>2</v>
      </c>
    </row>
    <row r="41" spans="4:10" ht="19.5" thickBot="1" x14ac:dyDescent="0.35">
      <c r="D41" t="s">
        <v>595</v>
      </c>
      <c r="E41" t="s">
        <v>596</v>
      </c>
      <c r="F41" t="s">
        <v>968</v>
      </c>
      <c r="G41" t="str">
        <f t="shared" si="0"/>
        <v>1</v>
      </c>
      <c r="I41" s="6" t="s">
        <v>820</v>
      </c>
      <c r="J41" t="str">
        <f t="shared" si="1"/>
        <v>2</v>
      </c>
    </row>
    <row r="42" spans="4:10" ht="19.5" thickBot="1" x14ac:dyDescent="0.35">
      <c r="D42" t="s">
        <v>570</v>
      </c>
      <c r="E42" t="s">
        <v>571</v>
      </c>
      <c r="F42" t="s">
        <v>968</v>
      </c>
      <c r="G42" t="str">
        <f t="shared" si="0"/>
        <v>1</v>
      </c>
      <c r="I42" s="5" t="s">
        <v>974</v>
      </c>
      <c r="J42">
        <v>2</v>
      </c>
    </row>
    <row r="43" spans="4:10" ht="19.5" thickBot="1" x14ac:dyDescent="0.35">
      <c r="D43" t="s">
        <v>697</v>
      </c>
      <c r="E43" t="s">
        <v>698</v>
      </c>
      <c r="F43" t="s">
        <v>968</v>
      </c>
      <c r="G43" t="str">
        <f t="shared" si="0"/>
        <v>1</v>
      </c>
      <c r="I43" s="5" t="s">
        <v>645</v>
      </c>
      <c r="J43" t="str">
        <f t="shared" si="1"/>
        <v>2</v>
      </c>
    </row>
    <row r="44" spans="4:10" ht="19.5" thickBot="1" x14ac:dyDescent="0.35">
      <c r="D44" t="s">
        <v>761</v>
      </c>
      <c r="E44" t="s">
        <v>762</v>
      </c>
      <c r="F44" t="s">
        <v>968</v>
      </c>
      <c r="G44" t="str">
        <f t="shared" si="0"/>
        <v>1</v>
      </c>
      <c r="I44" s="5" t="s">
        <v>647</v>
      </c>
      <c r="J44" t="str">
        <f t="shared" si="1"/>
        <v>2</v>
      </c>
    </row>
    <row r="45" spans="4:10" ht="19.5" thickBot="1" x14ac:dyDescent="0.35">
      <c r="D45" t="s">
        <v>619</v>
      </c>
      <c r="E45" t="s">
        <v>119</v>
      </c>
      <c r="F45" t="s">
        <v>968</v>
      </c>
      <c r="G45" t="str">
        <f t="shared" si="0"/>
        <v>8</v>
      </c>
      <c r="I45" s="5" t="s">
        <v>650</v>
      </c>
      <c r="J45" t="str">
        <f t="shared" si="1"/>
        <v>2</v>
      </c>
    </row>
    <row r="46" spans="4:10" ht="19.5" thickBot="1" x14ac:dyDescent="0.35">
      <c r="D46" t="s">
        <v>714</v>
      </c>
      <c r="E46" t="s">
        <v>119</v>
      </c>
      <c r="F46" t="s">
        <v>968</v>
      </c>
      <c r="G46" t="str">
        <f t="shared" si="0"/>
        <v>8</v>
      </c>
      <c r="I46" s="5" t="s">
        <v>653</v>
      </c>
      <c r="J46" t="str">
        <f t="shared" si="1"/>
        <v>3</v>
      </c>
    </row>
    <row r="47" spans="4:10" ht="19.5" thickBot="1" x14ac:dyDescent="0.35">
      <c r="D47" t="s">
        <v>775</v>
      </c>
      <c r="E47" t="s">
        <v>119</v>
      </c>
      <c r="F47" t="s">
        <v>968</v>
      </c>
      <c r="G47" t="str">
        <f t="shared" si="0"/>
        <v>8</v>
      </c>
      <c r="I47" s="5" t="s">
        <v>656</v>
      </c>
      <c r="J47" t="str">
        <f t="shared" si="1"/>
        <v>2</v>
      </c>
    </row>
    <row r="48" spans="4:10" ht="19.5" thickBot="1" x14ac:dyDescent="0.35">
      <c r="D48" t="s">
        <v>572</v>
      </c>
      <c r="E48" t="s">
        <v>573</v>
      </c>
      <c r="F48" t="s">
        <v>968</v>
      </c>
      <c r="G48" t="str">
        <f t="shared" si="0"/>
        <v>2</v>
      </c>
      <c r="I48" s="5" t="s">
        <v>975</v>
      </c>
      <c r="J48" t="str">
        <f t="shared" si="1"/>
        <v>2</v>
      </c>
    </row>
    <row r="49" spans="4:10" ht="19.5" thickBot="1" x14ac:dyDescent="0.35">
      <c r="D49" t="s">
        <v>657</v>
      </c>
      <c r="E49" t="s">
        <v>975</v>
      </c>
      <c r="F49" t="s">
        <v>968</v>
      </c>
      <c r="G49" t="str">
        <f t="shared" si="0"/>
        <v>2</v>
      </c>
      <c r="I49" s="5" t="s">
        <v>661</v>
      </c>
      <c r="J49" t="str">
        <f t="shared" si="1"/>
        <v>2</v>
      </c>
    </row>
    <row r="50" spans="4:10" ht="19.5" thickBot="1" x14ac:dyDescent="0.35">
      <c r="D50" t="s">
        <v>638</v>
      </c>
      <c r="E50" t="s">
        <v>978</v>
      </c>
      <c r="F50" t="s">
        <v>968</v>
      </c>
      <c r="G50" t="str">
        <f t="shared" si="0"/>
        <v>2</v>
      </c>
      <c r="I50" s="5" t="s">
        <v>663</v>
      </c>
      <c r="J50" t="str">
        <f t="shared" si="1"/>
        <v>3</v>
      </c>
    </row>
    <row r="51" spans="4:10" ht="19.5" thickBot="1" x14ac:dyDescent="0.35">
      <c r="D51" t="s">
        <v>776</v>
      </c>
      <c r="E51" t="s">
        <v>777</v>
      </c>
      <c r="F51" t="s">
        <v>968</v>
      </c>
      <c r="G51" t="str">
        <f t="shared" si="0"/>
        <v>3</v>
      </c>
      <c r="I51" s="5" t="s">
        <v>678</v>
      </c>
      <c r="J51" t="str">
        <f t="shared" si="1"/>
        <v>2</v>
      </c>
    </row>
    <row r="52" spans="4:10" ht="33.75" thickBot="1" x14ac:dyDescent="0.35">
      <c r="D52" t="s">
        <v>606</v>
      </c>
      <c r="E52" t="s">
        <v>808</v>
      </c>
      <c r="F52" t="s">
        <v>968</v>
      </c>
      <c r="G52" t="str">
        <f t="shared" si="0"/>
        <v>2</v>
      </c>
      <c r="I52" s="5" t="s">
        <v>681</v>
      </c>
      <c r="J52" t="str">
        <f t="shared" si="1"/>
        <v>2</v>
      </c>
    </row>
    <row r="53" spans="4:10" ht="19.5" thickBot="1" x14ac:dyDescent="0.35">
      <c r="D53" t="s">
        <v>649</v>
      </c>
      <c r="E53" t="s">
        <v>650</v>
      </c>
      <c r="F53" t="s">
        <v>968</v>
      </c>
      <c r="G53" t="str">
        <f t="shared" si="0"/>
        <v>2</v>
      </c>
      <c r="I53" s="5" t="s">
        <v>703</v>
      </c>
      <c r="J53" t="str">
        <f t="shared" si="1"/>
        <v>2</v>
      </c>
    </row>
    <row r="54" spans="4:10" ht="19.5" thickBot="1" x14ac:dyDescent="0.35">
      <c r="D54" t="s">
        <v>660</v>
      </c>
      <c r="E54" t="s">
        <v>661</v>
      </c>
      <c r="F54" t="s">
        <v>968</v>
      </c>
      <c r="G54" t="str">
        <f t="shared" si="0"/>
        <v>2</v>
      </c>
      <c r="I54" s="5" t="s">
        <v>676</v>
      </c>
      <c r="J54" t="str">
        <f>VLOOKUP(I54,$E$26:$G$129,3,0)</f>
        <v>2</v>
      </c>
    </row>
    <row r="55" spans="4:10" ht="19.5" thickBot="1" x14ac:dyDescent="0.35">
      <c r="D55" t="s">
        <v>721</v>
      </c>
      <c r="E55" t="s">
        <v>722</v>
      </c>
      <c r="F55" t="s">
        <v>968</v>
      </c>
      <c r="G55" t="str">
        <f t="shared" si="0"/>
        <v>2</v>
      </c>
      <c r="I55" s="5" t="s">
        <v>665</v>
      </c>
      <c r="J55" t="str">
        <f t="shared" si="1"/>
        <v>2</v>
      </c>
    </row>
    <row r="56" spans="4:10" ht="19.5" thickBot="1" x14ac:dyDescent="0.35">
      <c r="D56" t="s">
        <v>719</v>
      </c>
      <c r="E56" t="s">
        <v>720</v>
      </c>
      <c r="F56" t="s">
        <v>968</v>
      </c>
      <c r="G56" t="str">
        <f t="shared" si="0"/>
        <v>2</v>
      </c>
      <c r="I56" s="5" t="s">
        <v>668</v>
      </c>
      <c r="J56" t="str">
        <f t="shared" si="1"/>
        <v>2</v>
      </c>
    </row>
    <row r="57" spans="4:10" ht="19.5" thickBot="1" x14ac:dyDescent="0.35">
      <c r="D57" t="s">
        <v>717</v>
      </c>
      <c r="E57" t="s">
        <v>718</v>
      </c>
      <c r="F57" t="s">
        <v>968</v>
      </c>
      <c r="G57" t="str">
        <f t="shared" si="0"/>
        <v>2</v>
      </c>
      <c r="I57" s="5" t="s">
        <v>683</v>
      </c>
      <c r="J57" t="str">
        <f t="shared" si="1"/>
        <v>2</v>
      </c>
    </row>
    <row r="58" spans="4:10" ht="19.5" thickBot="1" x14ac:dyDescent="0.35">
      <c r="D58" t="s">
        <v>628</v>
      </c>
      <c r="E58" t="s">
        <v>976</v>
      </c>
      <c r="F58" t="s">
        <v>968</v>
      </c>
      <c r="G58" t="str">
        <f t="shared" si="0"/>
        <v>2</v>
      </c>
      <c r="I58" s="5" t="s">
        <v>695</v>
      </c>
      <c r="J58" t="str">
        <f t="shared" si="1"/>
        <v>2</v>
      </c>
    </row>
    <row r="59" spans="4:10" ht="19.5" thickBot="1" x14ac:dyDescent="0.35">
      <c r="D59" t="s">
        <v>634</v>
      </c>
      <c r="E59" t="s">
        <v>977</v>
      </c>
      <c r="F59" t="s">
        <v>968</v>
      </c>
      <c r="G59" t="str">
        <f t="shared" si="0"/>
        <v>2</v>
      </c>
      <c r="I59" s="5" t="s">
        <v>829</v>
      </c>
      <c r="J59" t="str">
        <f t="shared" si="1"/>
        <v>2</v>
      </c>
    </row>
    <row r="60" spans="4:10" ht="19.5" thickBot="1" x14ac:dyDescent="0.35">
      <c r="D60" t="s">
        <v>715</v>
      </c>
      <c r="E60" t="s">
        <v>716</v>
      </c>
      <c r="F60" t="s">
        <v>968</v>
      </c>
      <c r="G60" t="str">
        <f t="shared" si="0"/>
        <v>2</v>
      </c>
      <c r="I60" s="5" t="s">
        <v>674</v>
      </c>
      <c r="J60" t="str">
        <f t="shared" si="1"/>
        <v>2</v>
      </c>
    </row>
    <row r="61" spans="4:10" ht="19.5" thickBot="1" x14ac:dyDescent="0.35">
      <c r="D61" t="s">
        <v>652</v>
      </c>
      <c r="E61" t="s">
        <v>653</v>
      </c>
      <c r="F61" t="s">
        <v>968</v>
      </c>
      <c r="G61" t="str">
        <f t="shared" si="0"/>
        <v>3</v>
      </c>
      <c r="I61" s="5" t="s">
        <v>686</v>
      </c>
      <c r="J61" t="str">
        <f t="shared" si="1"/>
        <v>2</v>
      </c>
    </row>
    <row r="62" spans="4:10" ht="19.5" thickBot="1" x14ac:dyDescent="0.35">
      <c r="D62" t="s">
        <v>742</v>
      </c>
      <c r="E62" t="s">
        <v>810</v>
      </c>
      <c r="F62" t="s">
        <v>968</v>
      </c>
      <c r="G62" t="str">
        <f t="shared" si="0"/>
        <v>3</v>
      </c>
      <c r="I62" s="5" t="s">
        <v>689</v>
      </c>
      <c r="J62" t="str">
        <f t="shared" si="1"/>
        <v>2</v>
      </c>
    </row>
    <row r="63" spans="4:10" ht="19.5" thickBot="1" x14ac:dyDescent="0.35">
      <c r="D63" t="s">
        <v>662</v>
      </c>
      <c r="E63" t="s">
        <v>663</v>
      </c>
      <c r="F63" t="s">
        <v>968</v>
      </c>
      <c r="G63" t="str">
        <f t="shared" si="0"/>
        <v>3</v>
      </c>
      <c r="I63" s="5" t="s">
        <v>691</v>
      </c>
      <c r="J63" t="str">
        <f t="shared" si="1"/>
        <v>2</v>
      </c>
    </row>
    <row r="64" spans="4:10" ht="19.5" thickBot="1" x14ac:dyDescent="0.35">
      <c r="D64" t="s">
        <v>752</v>
      </c>
      <c r="E64" t="s">
        <v>753</v>
      </c>
      <c r="F64" t="s">
        <v>968</v>
      </c>
      <c r="G64" t="str">
        <f t="shared" si="0"/>
        <v>2</v>
      </c>
      <c r="I64" s="5" t="s">
        <v>693</v>
      </c>
      <c r="J64" t="str">
        <f t="shared" si="1"/>
        <v>2</v>
      </c>
    </row>
    <row r="65" spans="4:10" ht="19.5" thickBot="1" x14ac:dyDescent="0.35">
      <c r="D65" t="s">
        <v>513</v>
      </c>
      <c r="E65" t="s">
        <v>514</v>
      </c>
      <c r="F65" t="s">
        <v>968</v>
      </c>
      <c r="G65" t="str">
        <f t="shared" si="0"/>
        <v>2</v>
      </c>
      <c r="I65" s="5" t="s">
        <v>710</v>
      </c>
      <c r="J65" t="str">
        <f t="shared" si="1"/>
        <v>2</v>
      </c>
    </row>
    <row r="66" spans="4:10" ht="19.5" thickBot="1" x14ac:dyDescent="0.35">
      <c r="D66" t="s">
        <v>633</v>
      </c>
      <c r="E66" t="s">
        <v>550</v>
      </c>
      <c r="F66" t="s">
        <v>968</v>
      </c>
      <c r="G66" t="str">
        <f t="shared" si="0"/>
        <v>2</v>
      </c>
      <c r="I66" s="5" t="s">
        <v>712</v>
      </c>
      <c r="J66" t="str">
        <f t="shared" si="1"/>
        <v>2</v>
      </c>
    </row>
    <row r="67" spans="4:10" ht="19.5" thickBot="1" x14ac:dyDescent="0.35">
      <c r="D67" t="s">
        <v>672</v>
      </c>
      <c r="E67" t="s">
        <v>591</v>
      </c>
      <c r="F67" t="s">
        <v>968</v>
      </c>
      <c r="G67" t="str">
        <f t="shared" si="0"/>
        <v>2</v>
      </c>
      <c r="I67" s="5" t="s">
        <v>708</v>
      </c>
      <c r="J67" t="str">
        <f t="shared" si="1"/>
        <v>2</v>
      </c>
    </row>
    <row r="68" spans="4:10" ht="19.5" thickBot="1" x14ac:dyDescent="0.35">
      <c r="D68" t="s">
        <v>732</v>
      </c>
      <c r="E68" t="s">
        <v>733</v>
      </c>
      <c r="F68" t="s">
        <v>968</v>
      </c>
      <c r="G68" t="str">
        <f t="shared" ref="G68:G131" si="2">MID(D68,8,1)</f>
        <v>2</v>
      </c>
      <c r="I68" s="5" t="s">
        <v>828</v>
      </c>
      <c r="J68" t="str">
        <f t="shared" si="1"/>
        <v>2</v>
      </c>
    </row>
    <row r="69" spans="4:10" ht="19.5" thickBot="1" x14ac:dyDescent="0.35">
      <c r="D69" t="s">
        <v>725</v>
      </c>
      <c r="E69" t="s">
        <v>726</v>
      </c>
      <c r="F69" t="s">
        <v>968</v>
      </c>
      <c r="G69" t="str">
        <f t="shared" si="2"/>
        <v>2</v>
      </c>
      <c r="I69" s="5" t="s">
        <v>720</v>
      </c>
      <c r="J69" t="str">
        <f t="shared" si="1"/>
        <v>2</v>
      </c>
    </row>
    <row r="70" spans="4:10" ht="19.5" thickBot="1" x14ac:dyDescent="0.35">
      <c r="D70" t="s">
        <v>644</v>
      </c>
      <c r="E70" t="s">
        <v>645</v>
      </c>
      <c r="F70" t="s">
        <v>968</v>
      </c>
      <c r="G70" t="str">
        <f t="shared" si="2"/>
        <v>2</v>
      </c>
      <c r="I70" s="5" t="s">
        <v>722</v>
      </c>
      <c r="J70" t="str">
        <f t="shared" si="1"/>
        <v>2</v>
      </c>
    </row>
    <row r="71" spans="4:10" ht="19.5" thickBot="1" x14ac:dyDescent="0.35">
      <c r="D71" t="s">
        <v>563</v>
      </c>
      <c r="E71" t="s">
        <v>564</v>
      </c>
      <c r="F71" t="s">
        <v>968</v>
      </c>
      <c r="G71" t="str">
        <f t="shared" si="2"/>
        <v>2</v>
      </c>
      <c r="I71" s="5" t="s">
        <v>716</v>
      </c>
      <c r="J71" t="str">
        <f t="shared" si="1"/>
        <v>2</v>
      </c>
    </row>
    <row r="72" spans="4:10" ht="19.5" thickBot="1" x14ac:dyDescent="0.35">
      <c r="D72" t="s">
        <v>603</v>
      </c>
      <c r="E72" t="s">
        <v>894</v>
      </c>
      <c r="F72" t="s">
        <v>968</v>
      </c>
      <c r="G72" t="str">
        <f t="shared" si="2"/>
        <v>2</v>
      </c>
      <c r="I72" s="5" t="s">
        <v>718</v>
      </c>
      <c r="J72" t="str">
        <f t="shared" si="1"/>
        <v>2</v>
      </c>
    </row>
    <row r="73" spans="4:10" ht="19.5" thickBot="1" x14ac:dyDescent="0.35">
      <c r="D73" t="s">
        <v>706</v>
      </c>
      <c r="E73" t="s">
        <v>609</v>
      </c>
      <c r="F73" t="s">
        <v>968</v>
      </c>
      <c r="G73" t="str">
        <f t="shared" si="2"/>
        <v>2</v>
      </c>
      <c r="I73" s="5" t="s">
        <v>810</v>
      </c>
      <c r="J73" t="str">
        <f t="shared" si="1"/>
        <v>3</v>
      </c>
    </row>
    <row r="74" spans="4:10" ht="19.5" thickBot="1" x14ac:dyDescent="0.35">
      <c r="D74" t="s">
        <v>594</v>
      </c>
      <c r="E74" t="s">
        <v>807</v>
      </c>
      <c r="F74" t="s">
        <v>968</v>
      </c>
      <c r="G74" t="str">
        <f t="shared" si="2"/>
        <v>2</v>
      </c>
      <c r="I74" s="5" t="s">
        <v>809</v>
      </c>
      <c r="J74" t="str">
        <f t="shared" si="1"/>
        <v>4</v>
      </c>
    </row>
    <row r="75" spans="4:10" ht="19.5" thickBot="1" x14ac:dyDescent="0.35">
      <c r="D75" t="s">
        <v>560</v>
      </c>
      <c r="E75" t="s">
        <v>561</v>
      </c>
      <c r="F75" t="s">
        <v>968</v>
      </c>
      <c r="G75" t="str">
        <f t="shared" si="2"/>
        <v>3</v>
      </c>
      <c r="I75" s="5" t="s">
        <v>753</v>
      </c>
      <c r="J75" t="str">
        <f t="shared" si="1"/>
        <v>2</v>
      </c>
    </row>
    <row r="76" spans="4:10" ht="19.5" thickBot="1" x14ac:dyDescent="0.35">
      <c r="D76" t="s">
        <v>646</v>
      </c>
      <c r="E76" t="s">
        <v>647</v>
      </c>
      <c r="F76" t="s">
        <v>968</v>
      </c>
      <c r="G76" t="str">
        <f t="shared" si="2"/>
        <v>2</v>
      </c>
      <c r="I76" s="5" t="s">
        <v>764</v>
      </c>
      <c r="J76" t="str">
        <f t="shared" si="1"/>
        <v>2</v>
      </c>
    </row>
    <row r="77" spans="4:10" ht="19.5" thickBot="1" x14ac:dyDescent="0.35">
      <c r="D77" t="s">
        <v>636</v>
      </c>
      <c r="E77" t="s">
        <v>797</v>
      </c>
      <c r="F77" t="s">
        <v>968</v>
      </c>
      <c r="G77" t="str">
        <f t="shared" si="2"/>
        <v>2</v>
      </c>
      <c r="I77" s="5" t="s">
        <v>740</v>
      </c>
      <c r="J77" t="str">
        <f t="shared" si="1"/>
        <v>2</v>
      </c>
    </row>
    <row r="78" spans="4:10" ht="19.5" thickBot="1" x14ac:dyDescent="0.35">
      <c r="D78" t="s">
        <v>643</v>
      </c>
      <c r="E78" t="s">
        <v>798</v>
      </c>
      <c r="F78" t="s">
        <v>968</v>
      </c>
      <c r="G78" t="str">
        <f t="shared" si="2"/>
        <v>2</v>
      </c>
      <c r="I78" s="5" t="s">
        <v>726</v>
      </c>
      <c r="J78" t="str">
        <f t="shared" si="1"/>
        <v>2</v>
      </c>
    </row>
    <row r="79" spans="4:10" ht="19.5" thickBot="1" x14ac:dyDescent="0.35">
      <c r="D79" t="s">
        <v>15</v>
      </c>
      <c r="E79" t="s">
        <v>16</v>
      </c>
      <c r="F79" t="s">
        <v>968</v>
      </c>
      <c r="G79" t="str">
        <f t="shared" si="2"/>
        <v>2</v>
      </c>
      <c r="I79" s="5" t="s">
        <v>745</v>
      </c>
      <c r="J79" t="str">
        <f t="shared" si="1"/>
        <v>2</v>
      </c>
    </row>
    <row r="80" spans="4:10" ht="19.5" thickBot="1" x14ac:dyDescent="0.35">
      <c r="D80" t="s">
        <v>639</v>
      </c>
      <c r="E80" t="s">
        <v>553</v>
      </c>
      <c r="F80" t="s">
        <v>968</v>
      </c>
      <c r="G80" t="str">
        <f t="shared" si="2"/>
        <v>3</v>
      </c>
      <c r="I80" s="5" t="s">
        <v>811</v>
      </c>
      <c r="J80" t="str">
        <f t="shared" si="1"/>
        <v>3</v>
      </c>
    </row>
    <row r="81" spans="4:10" ht="19.5" thickBot="1" x14ac:dyDescent="0.35">
      <c r="D81" t="s">
        <v>765</v>
      </c>
      <c r="E81" t="s">
        <v>766</v>
      </c>
      <c r="F81" t="s">
        <v>968</v>
      </c>
      <c r="G81" t="str">
        <f t="shared" si="2"/>
        <v>2</v>
      </c>
      <c r="I81" s="5" t="s">
        <v>748</v>
      </c>
      <c r="J81" t="str">
        <f t="shared" si="1"/>
        <v>2</v>
      </c>
    </row>
    <row r="82" spans="4:10" ht="19.5" thickBot="1" x14ac:dyDescent="0.35">
      <c r="D82" t="s">
        <v>701</v>
      </c>
      <c r="E82" t="s">
        <v>829</v>
      </c>
      <c r="F82" t="s">
        <v>968</v>
      </c>
      <c r="G82" t="str">
        <f t="shared" si="2"/>
        <v>2</v>
      </c>
      <c r="I82" s="5" t="s">
        <v>766</v>
      </c>
      <c r="J82" t="str">
        <f t="shared" si="1"/>
        <v>2</v>
      </c>
    </row>
    <row r="83" spans="4:10" ht="19.5" thickBot="1" x14ac:dyDescent="0.35">
      <c r="D83" t="s">
        <v>736</v>
      </c>
      <c r="E83" t="s">
        <v>811</v>
      </c>
      <c r="F83" t="s">
        <v>968</v>
      </c>
      <c r="G83" t="str">
        <f t="shared" si="2"/>
        <v>3</v>
      </c>
      <c r="I83" s="5" t="s">
        <v>762</v>
      </c>
      <c r="J83" t="str">
        <f t="shared" si="1"/>
        <v>1</v>
      </c>
    </row>
    <row r="84" spans="4:10" ht="19.5" thickBot="1" x14ac:dyDescent="0.35">
      <c r="D84" t="s">
        <v>673</v>
      </c>
      <c r="E84" t="s">
        <v>674</v>
      </c>
      <c r="F84" t="s">
        <v>968</v>
      </c>
      <c r="G84" t="str">
        <f t="shared" si="2"/>
        <v>2</v>
      </c>
      <c r="I84" s="5" t="s">
        <v>733</v>
      </c>
      <c r="J84" t="str">
        <f t="shared" si="1"/>
        <v>2</v>
      </c>
    </row>
    <row r="85" spans="4:10" ht="19.5" thickBot="1" x14ac:dyDescent="0.35">
      <c r="D85" t="s">
        <v>760</v>
      </c>
      <c r="E85" t="s">
        <v>812</v>
      </c>
      <c r="F85" t="s">
        <v>968</v>
      </c>
      <c r="G85" t="str">
        <f t="shared" si="2"/>
        <v>2</v>
      </c>
      <c r="I85" s="5" t="s">
        <v>728</v>
      </c>
      <c r="J85" t="str">
        <f t="shared" si="1"/>
        <v>2</v>
      </c>
    </row>
    <row r="86" spans="4:10" ht="33.75" thickBot="1" x14ac:dyDescent="0.35">
      <c r="D86" t="s">
        <v>773</v>
      </c>
      <c r="E86" t="s">
        <v>774</v>
      </c>
      <c r="F86" t="s">
        <v>968</v>
      </c>
      <c r="G86" t="str">
        <f t="shared" si="2"/>
        <v>2</v>
      </c>
      <c r="I86" s="5" t="s">
        <v>756</v>
      </c>
      <c r="J86" t="str">
        <f t="shared" si="1"/>
        <v>3</v>
      </c>
    </row>
    <row r="87" spans="4:10" ht="33.75" thickBot="1" x14ac:dyDescent="0.35">
      <c r="D87" t="s">
        <v>791</v>
      </c>
      <c r="E87" t="s">
        <v>712</v>
      </c>
      <c r="F87" t="s">
        <v>968</v>
      </c>
      <c r="G87" t="str">
        <f t="shared" si="2"/>
        <v>2</v>
      </c>
      <c r="I87" s="5" t="s">
        <v>751</v>
      </c>
      <c r="J87" t="str">
        <f t="shared" si="1"/>
        <v>3</v>
      </c>
    </row>
    <row r="88" spans="4:10" ht="19.5" thickBot="1" x14ac:dyDescent="0.35">
      <c r="D88" t="s">
        <v>599</v>
      </c>
      <c r="E88" t="s">
        <v>600</v>
      </c>
      <c r="F88" t="s">
        <v>968</v>
      </c>
      <c r="G88" t="str">
        <f t="shared" si="2"/>
        <v>3</v>
      </c>
      <c r="I88" s="5" t="s">
        <v>813</v>
      </c>
      <c r="J88" t="str">
        <f t="shared" si="1"/>
        <v>2</v>
      </c>
    </row>
    <row r="89" spans="4:10" ht="19.5" thickBot="1" x14ac:dyDescent="0.35">
      <c r="D89" t="s">
        <v>786</v>
      </c>
      <c r="E89" t="s">
        <v>624</v>
      </c>
      <c r="F89" t="s">
        <v>968</v>
      </c>
      <c r="G89" t="str">
        <f t="shared" si="2"/>
        <v>2</v>
      </c>
      <c r="I89" s="5" t="s">
        <v>814</v>
      </c>
      <c r="J89" t="str">
        <f t="shared" si="1"/>
        <v>2</v>
      </c>
    </row>
    <row r="90" spans="4:10" ht="19.5" thickBot="1" x14ac:dyDescent="0.35">
      <c r="D90" t="s">
        <v>622</v>
      </c>
      <c r="E90" t="s">
        <v>623</v>
      </c>
      <c r="F90" t="s">
        <v>968</v>
      </c>
      <c r="G90" t="str">
        <f t="shared" si="2"/>
        <v>3</v>
      </c>
      <c r="I90" s="5" t="s">
        <v>812</v>
      </c>
      <c r="J90" t="str">
        <f t="shared" si="1"/>
        <v>2</v>
      </c>
    </row>
    <row r="91" spans="4:10" ht="19.5" thickBot="1" x14ac:dyDescent="0.35">
      <c r="D91" t="s">
        <v>667</v>
      </c>
      <c r="E91" t="s">
        <v>668</v>
      </c>
      <c r="F91" t="s">
        <v>968</v>
      </c>
      <c r="G91" t="str">
        <f t="shared" si="2"/>
        <v>2</v>
      </c>
      <c r="I91" s="5" t="s">
        <v>768</v>
      </c>
      <c r="J91" t="str">
        <f t="shared" ref="J91:J125" si="3">VLOOKUP(I91,$E$26:$G$128,3,0)</f>
        <v>4</v>
      </c>
    </row>
    <row r="92" spans="4:10" ht="19.5" thickBot="1" x14ac:dyDescent="0.35">
      <c r="D92" t="s">
        <v>682</v>
      </c>
      <c r="E92" t="s">
        <v>683</v>
      </c>
      <c r="F92" t="s">
        <v>968</v>
      </c>
      <c r="G92" t="str">
        <f t="shared" si="2"/>
        <v>2</v>
      </c>
      <c r="I92" s="5" t="s">
        <v>771</v>
      </c>
      <c r="J92" t="str">
        <f t="shared" si="3"/>
        <v>2</v>
      </c>
    </row>
    <row r="93" spans="4:10" ht="19.5" thickBot="1" x14ac:dyDescent="0.35">
      <c r="D93" t="s">
        <v>664</v>
      </c>
      <c r="E93" t="s">
        <v>665</v>
      </c>
      <c r="F93" t="s">
        <v>968</v>
      </c>
      <c r="G93" t="str">
        <f t="shared" si="2"/>
        <v>2</v>
      </c>
      <c r="I93" s="5" t="s">
        <v>777</v>
      </c>
      <c r="J93" t="str">
        <f t="shared" si="3"/>
        <v>3</v>
      </c>
    </row>
    <row r="94" spans="4:10" ht="19.5" thickBot="1" x14ac:dyDescent="0.35">
      <c r="D94" t="s">
        <v>727</v>
      </c>
      <c r="E94" t="s">
        <v>728</v>
      </c>
      <c r="F94" t="s">
        <v>968</v>
      </c>
      <c r="G94" t="str">
        <f t="shared" si="2"/>
        <v>2</v>
      </c>
      <c r="I94" s="5" t="s">
        <v>780</v>
      </c>
      <c r="J94" t="str">
        <f t="shared" si="3"/>
        <v>2</v>
      </c>
    </row>
    <row r="95" spans="4:10" ht="19.5" thickBot="1" x14ac:dyDescent="0.35">
      <c r="D95" t="s">
        <v>612</v>
      </c>
      <c r="E95" t="s">
        <v>613</v>
      </c>
      <c r="F95" t="s">
        <v>968</v>
      </c>
      <c r="G95" t="str">
        <f t="shared" si="2"/>
        <v>2</v>
      </c>
      <c r="I95" s="5" t="s">
        <v>782</v>
      </c>
      <c r="J95" t="str">
        <f t="shared" si="3"/>
        <v>3</v>
      </c>
    </row>
    <row r="96" spans="4:10" ht="19.5" thickBot="1" x14ac:dyDescent="0.35">
      <c r="D96" t="s">
        <v>755</v>
      </c>
      <c r="E96" t="s">
        <v>756</v>
      </c>
      <c r="F96" t="s">
        <v>968</v>
      </c>
      <c r="G96" t="str">
        <f t="shared" si="2"/>
        <v>3</v>
      </c>
      <c r="I96" s="5" t="s">
        <v>561</v>
      </c>
      <c r="J96" t="str">
        <f t="shared" si="3"/>
        <v>3</v>
      </c>
    </row>
    <row r="97" spans="4:10" ht="19.5" thickBot="1" x14ac:dyDescent="0.35">
      <c r="D97" t="s">
        <v>750</v>
      </c>
      <c r="E97" t="s">
        <v>751</v>
      </c>
      <c r="F97" t="s">
        <v>968</v>
      </c>
      <c r="G97" t="str">
        <f t="shared" si="2"/>
        <v>3</v>
      </c>
      <c r="I97" s="5" t="s">
        <v>564</v>
      </c>
      <c r="J97" t="str">
        <f t="shared" si="3"/>
        <v>2</v>
      </c>
    </row>
    <row r="98" spans="4:10" ht="19.5" thickBot="1" x14ac:dyDescent="0.35">
      <c r="D98" t="s">
        <v>758</v>
      </c>
      <c r="E98" t="s">
        <v>813</v>
      </c>
      <c r="F98" t="s">
        <v>968</v>
      </c>
      <c r="G98" t="str">
        <f t="shared" si="2"/>
        <v>2</v>
      </c>
      <c r="I98" s="5" t="s">
        <v>799</v>
      </c>
      <c r="J98" t="str">
        <f t="shared" si="3"/>
        <v>3</v>
      </c>
    </row>
    <row r="99" spans="4:10" ht="19.5" thickBot="1" x14ac:dyDescent="0.35">
      <c r="D99" t="s">
        <v>759</v>
      </c>
      <c r="E99" t="s">
        <v>814</v>
      </c>
      <c r="F99" t="s">
        <v>968</v>
      </c>
      <c r="G99" t="str">
        <f t="shared" si="2"/>
        <v>2</v>
      </c>
      <c r="I99" s="5" t="s">
        <v>573</v>
      </c>
      <c r="J99" t="str">
        <f t="shared" si="3"/>
        <v>2</v>
      </c>
    </row>
    <row r="100" spans="4:10" ht="19.5" thickBot="1" x14ac:dyDescent="0.35">
      <c r="D100" t="s">
        <v>688</v>
      </c>
      <c r="E100" t="s">
        <v>689</v>
      </c>
      <c r="F100" t="s">
        <v>968</v>
      </c>
      <c r="G100" t="str">
        <f t="shared" si="2"/>
        <v>2</v>
      </c>
      <c r="I100" s="5" t="s">
        <v>576</v>
      </c>
      <c r="J100" t="str">
        <f t="shared" si="3"/>
        <v>2</v>
      </c>
    </row>
    <row r="101" spans="4:10" ht="19.5" thickBot="1" x14ac:dyDescent="0.35">
      <c r="D101" t="s">
        <v>709</v>
      </c>
      <c r="E101" t="s">
        <v>828</v>
      </c>
      <c r="F101" t="s">
        <v>968</v>
      </c>
      <c r="G101" t="str">
        <f t="shared" si="2"/>
        <v>2</v>
      </c>
      <c r="I101" s="5" t="s">
        <v>578</v>
      </c>
      <c r="J101" t="str">
        <f t="shared" si="3"/>
        <v>2</v>
      </c>
    </row>
    <row r="102" spans="4:10" ht="19.5" thickBot="1" x14ac:dyDescent="0.35">
      <c r="D102" t="s">
        <v>690</v>
      </c>
      <c r="E102" t="s">
        <v>691</v>
      </c>
      <c r="F102" t="s">
        <v>968</v>
      </c>
      <c r="G102" t="str">
        <f t="shared" si="2"/>
        <v>2</v>
      </c>
      <c r="I102" s="5" t="s">
        <v>596</v>
      </c>
      <c r="J102" t="str">
        <f t="shared" si="3"/>
        <v>1</v>
      </c>
    </row>
    <row r="103" spans="4:10" ht="19.5" thickBot="1" x14ac:dyDescent="0.35">
      <c r="D103" t="s">
        <v>685</v>
      </c>
      <c r="E103" t="s">
        <v>686</v>
      </c>
      <c r="F103" t="s">
        <v>968</v>
      </c>
      <c r="G103" t="str">
        <f t="shared" si="2"/>
        <v>2</v>
      </c>
      <c r="I103" s="5" t="s">
        <v>580</v>
      </c>
      <c r="J103" t="str">
        <f t="shared" si="3"/>
        <v>2</v>
      </c>
    </row>
    <row r="104" spans="4:10" ht="19.5" thickBot="1" x14ac:dyDescent="0.35">
      <c r="D104" t="s">
        <v>785</v>
      </c>
      <c r="E104" t="s">
        <v>532</v>
      </c>
      <c r="F104" t="s">
        <v>968</v>
      </c>
      <c r="G104" t="str">
        <f t="shared" si="2"/>
        <v>2</v>
      </c>
      <c r="I104" s="5" t="s">
        <v>598</v>
      </c>
      <c r="J104" t="str">
        <f t="shared" si="3"/>
        <v>2</v>
      </c>
    </row>
    <row r="105" spans="4:10" ht="33.75" thickBot="1" x14ac:dyDescent="0.35">
      <c r="D105" t="s">
        <v>610</v>
      </c>
      <c r="E105" t="s">
        <v>611</v>
      </c>
      <c r="F105" t="s">
        <v>968</v>
      </c>
      <c r="G105" t="str">
        <f t="shared" si="2"/>
        <v>2</v>
      </c>
      <c r="I105" s="5" t="s">
        <v>582</v>
      </c>
      <c r="J105" t="str">
        <f t="shared" si="3"/>
        <v>2</v>
      </c>
    </row>
    <row r="106" spans="4:10" ht="19.5" thickBot="1" x14ac:dyDescent="0.35">
      <c r="D106" t="s">
        <v>584</v>
      </c>
      <c r="E106" t="s">
        <v>585</v>
      </c>
      <c r="F106" t="s">
        <v>968</v>
      </c>
      <c r="G106" t="str">
        <f t="shared" si="2"/>
        <v>1</v>
      </c>
      <c r="I106" s="5" t="s">
        <v>593</v>
      </c>
      <c r="J106" t="str">
        <f t="shared" si="3"/>
        <v>2</v>
      </c>
    </row>
    <row r="107" spans="4:10" ht="19.5" thickBot="1" x14ac:dyDescent="0.35">
      <c r="D107" t="s">
        <v>692</v>
      </c>
      <c r="E107" t="s">
        <v>693</v>
      </c>
      <c r="F107" t="s">
        <v>968</v>
      </c>
      <c r="G107" t="str">
        <f t="shared" si="2"/>
        <v>2</v>
      </c>
      <c r="I107" s="5" t="s">
        <v>807</v>
      </c>
      <c r="J107" t="str">
        <f t="shared" si="3"/>
        <v>2</v>
      </c>
    </row>
    <row r="108" spans="4:10" ht="19.5" thickBot="1" x14ac:dyDescent="0.35">
      <c r="D108" t="s">
        <v>602</v>
      </c>
      <c r="E108" t="s">
        <v>800</v>
      </c>
      <c r="F108" t="s">
        <v>968</v>
      </c>
      <c r="G108" t="str">
        <f t="shared" si="2"/>
        <v>3</v>
      </c>
      <c r="I108" s="5" t="s">
        <v>894</v>
      </c>
      <c r="J108" t="str">
        <f t="shared" si="3"/>
        <v>2</v>
      </c>
    </row>
    <row r="109" spans="4:10" ht="19.5" thickBot="1" x14ac:dyDescent="0.35">
      <c r="D109" t="s">
        <v>617</v>
      </c>
      <c r="E109" t="s">
        <v>801</v>
      </c>
      <c r="F109" t="s">
        <v>968</v>
      </c>
      <c r="G109" t="str">
        <f t="shared" si="2"/>
        <v>3</v>
      </c>
      <c r="I109" s="5" t="s">
        <v>808</v>
      </c>
      <c r="J109" t="str">
        <f t="shared" si="3"/>
        <v>2</v>
      </c>
    </row>
    <row r="110" spans="4:10" ht="19.5" thickBot="1" x14ac:dyDescent="0.35">
      <c r="D110" t="s">
        <v>770</v>
      </c>
      <c r="E110" t="s">
        <v>771</v>
      </c>
      <c r="F110" t="s">
        <v>968</v>
      </c>
      <c r="G110" t="str">
        <f t="shared" si="2"/>
        <v>2</v>
      </c>
      <c r="I110" s="5" t="s">
        <v>585</v>
      </c>
      <c r="J110" t="str">
        <f t="shared" si="3"/>
        <v>1</v>
      </c>
    </row>
    <row r="111" spans="4:10" ht="19.5" thickBot="1" x14ac:dyDescent="0.35">
      <c r="D111" t="s">
        <v>707</v>
      </c>
      <c r="E111" t="s">
        <v>708</v>
      </c>
      <c r="F111" t="s">
        <v>968</v>
      </c>
      <c r="G111" t="str">
        <f t="shared" si="2"/>
        <v>2</v>
      </c>
      <c r="I111" s="5" t="s">
        <v>569</v>
      </c>
      <c r="J111" t="str">
        <f t="shared" si="3"/>
        <v>3</v>
      </c>
    </row>
    <row r="112" spans="4:10" ht="19.5" thickBot="1" x14ac:dyDescent="0.35">
      <c r="D112" t="s">
        <v>790</v>
      </c>
      <c r="E112" t="s">
        <v>710</v>
      </c>
      <c r="F112" t="s">
        <v>968</v>
      </c>
      <c r="G112" t="str">
        <f t="shared" si="2"/>
        <v>2</v>
      </c>
      <c r="I112" s="5" t="s">
        <v>587</v>
      </c>
      <c r="J112" t="str">
        <f t="shared" si="3"/>
        <v>2</v>
      </c>
    </row>
    <row r="113" spans="4:10" ht="19.5" thickBot="1" x14ac:dyDescent="0.35">
      <c r="D113" t="s">
        <v>568</v>
      </c>
      <c r="E113" t="s">
        <v>569</v>
      </c>
      <c r="F113" t="s">
        <v>968</v>
      </c>
      <c r="G113" t="str">
        <f t="shared" si="2"/>
        <v>3</v>
      </c>
      <c r="I113" s="5" t="s">
        <v>615</v>
      </c>
      <c r="J113" t="str">
        <f t="shared" si="3"/>
        <v>3</v>
      </c>
    </row>
    <row r="114" spans="4:10" ht="19.5" thickBot="1" x14ac:dyDescent="0.35">
      <c r="D114" t="s">
        <v>586</v>
      </c>
      <c r="E114" t="s">
        <v>587</v>
      </c>
      <c r="F114" t="s">
        <v>968</v>
      </c>
      <c r="G114" t="str">
        <f t="shared" si="2"/>
        <v>2</v>
      </c>
      <c r="I114" s="5" t="s">
        <v>800</v>
      </c>
      <c r="J114" t="str">
        <f t="shared" si="3"/>
        <v>3</v>
      </c>
    </row>
    <row r="115" spans="4:10" ht="19.5" thickBot="1" x14ac:dyDescent="0.35">
      <c r="D115" t="s">
        <v>614</v>
      </c>
      <c r="E115" t="s">
        <v>615</v>
      </c>
      <c r="F115" t="s">
        <v>968</v>
      </c>
      <c r="G115" t="str">
        <f t="shared" si="2"/>
        <v>3</v>
      </c>
      <c r="I115" s="5" t="s">
        <v>801</v>
      </c>
      <c r="J115" t="str">
        <f t="shared" si="3"/>
        <v>3</v>
      </c>
    </row>
    <row r="116" spans="4:10" ht="19.5" thickBot="1" x14ac:dyDescent="0.35">
      <c r="D116" t="s">
        <v>767</v>
      </c>
      <c r="E116" t="s">
        <v>768</v>
      </c>
      <c r="F116" t="s">
        <v>968</v>
      </c>
      <c r="G116" t="str">
        <f t="shared" si="2"/>
        <v>4</v>
      </c>
      <c r="I116" s="5" t="s">
        <v>600</v>
      </c>
      <c r="J116" t="str">
        <f t="shared" si="3"/>
        <v>3</v>
      </c>
    </row>
    <row r="117" spans="4:10" ht="19.5" thickBot="1" x14ac:dyDescent="0.35">
      <c r="D117" t="s">
        <v>694</v>
      </c>
      <c r="E117" t="s">
        <v>695</v>
      </c>
      <c r="F117" t="s">
        <v>968</v>
      </c>
      <c r="G117" t="str">
        <f t="shared" si="2"/>
        <v>2</v>
      </c>
      <c r="I117" s="5" t="s">
        <v>611</v>
      </c>
      <c r="J117" t="str">
        <f t="shared" si="3"/>
        <v>2</v>
      </c>
    </row>
    <row r="118" spans="4:10" ht="19.5" thickBot="1" x14ac:dyDescent="0.35">
      <c r="D118" t="s">
        <v>581</v>
      </c>
      <c r="E118" t="s">
        <v>582</v>
      </c>
      <c r="F118" t="s">
        <v>968</v>
      </c>
      <c r="G118" t="str">
        <f t="shared" si="2"/>
        <v>2</v>
      </c>
      <c r="I118" s="5" t="s">
        <v>613</v>
      </c>
      <c r="J118" t="str">
        <f t="shared" si="3"/>
        <v>2</v>
      </c>
    </row>
    <row r="119" spans="4:10" ht="33.75" thickBot="1" x14ac:dyDescent="0.35">
      <c r="D119" t="s">
        <v>763</v>
      </c>
      <c r="E119" t="s">
        <v>764</v>
      </c>
      <c r="F119" t="s">
        <v>968</v>
      </c>
      <c r="G119" t="str">
        <f t="shared" si="2"/>
        <v>2</v>
      </c>
      <c r="I119" s="5" t="s">
        <v>621</v>
      </c>
      <c r="J119" t="str">
        <f t="shared" si="3"/>
        <v>3</v>
      </c>
    </row>
    <row r="120" spans="4:10" ht="19.5" thickBot="1" x14ac:dyDescent="0.35">
      <c r="D120" t="s">
        <v>744</v>
      </c>
      <c r="E120" t="s">
        <v>745</v>
      </c>
      <c r="F120" t="s">
        <v>968</v>
      </c>
      <c r="G120" t="str">
        <f t="shared" si="2"/>
        <v>2</v>
      </c>
      <c r="I120" s="5" t="s">
        <v>623</v>
      </c>
      <c r="J120" t="str">
        <f t="shared" si="3"/>
        <v>3</v>
      </c>
    </row>
    <row r="121" spans="4:10" ht="19.5" thickBot="1" x14ac:dyDescent="0.35">
      <c r="D121" t="s">
        <v>620</v>
      </c>
      <c r="E121" t="s">
        <v>621</v>
      </c>
      <c r="F121" t="s">
        <v>968</v>
      </c>
      <c r="G121" t="str">
        <f t="shared" si="2"/>
        <v>3</v>
      </c>
      <c r="I121" s="5" t="s">
        <v>624</v>
      </c>
      <c r="J121" t="str">
        <f t="shared" si="3"/>
        <v>2</v>
      </c>
    </row>
    <row r="122" spans="4:10" ht="19.5" thickBot="1" x14ac:dyDescent="0.35">
      <c r="D122" t="s">
        <v>680</v>
      </c>
      <c r="E122" t="s">
        <v>681</v>
      </c>
      <c r="F122" t="s">
        <v>968</v>
      </c>
      <c r="G122" t="str">
        <f t="shared" si="2"/>
        <v>2</v>
      </c>
      <c r="I122" s="6" t="s">
        <v>532</v>
      </c>
      <c r="J122" t="str">
        <f t="shared" si="3"/>
        <v>2</v>
      </c>
    </row>
    <row r="123" spans="4:10" ht="19.5" thickBot="1" x14ac:dyDescent="0.35">
      <c r="D123" t="s">
        <v>629</v>
      </c>
      <c r="E123" t="s">
        <v>546</v>
      </c>
      <c r="F123" t="s">
        <v>968</v>
      </c>
      <c r="G123" t="str">
        <f t="shared" si="2"/>
        <v>2</v>
      </c>
      <c r="I123" s="6" t="s">
        <v>774</v>
      </c>
      <c r="J123" t="str">
        <f t="shared" si="3"/>
        <v>2</v>
      </c>
    </row>
    <row r="124" spans="4:10" ht="19.5" thickBot="1" x14ac:dyDescent="0.35">
      <c r="D124" t="s">
        <v>640</v>
      </c>
      <c r="E124" t="s">
        <v>555</v>
      </c>
      <c r="F124" t="s">
        <v>968</v>
      </c>
      <c r="G124" t="str">
        <f t="shared" si="2"/>
        <v>2</v>
      </c>
      <c r="I124" s="6" t="s">
        <v>571</v>
      </c>
      <c r="J124" t="str">
        <f t="shared" si="3"/>
        <v>1</v>
      </c>
    </row>
    <row r="125" spans="4:10" ht="19.5" thickBot="1" x14ac:dyDescent="0.35">
      <c r="D125" t="s">
        <v>787</v>
      </c>
      <c r="E125" t="s">
        <v>820</v>
      </c>
      <c r="F125" t="s">
        <v>968</v>
      </c>
      <c r="G125" t="str">
        <f t="shared" si="2"/>
        <v>2</v>
      </c>
      <c r="I125" s="6" t="s">
        <v>698</v>
      </c>
      <c r="J125" t="str">
        <f t="shared" si="3"/>
        <v>1</v>
      </c>
    </row>
    <row r="126" spans="4:10" x14ac:dyDescent="0.3">
      <c r="D126" t="s">
        <v>670</v>
      </c>
      <c r="E126" t="s">
        <v>589</v>
      </c>
      <c r="F126" t="s">
        <v>968</v>
      </c>
      <c r="G126" t="str">
        <f t="shared" si="2"/>
        <v>2</v>
      </c>
    </row>
    <row r="127" spans="4:10" x14ac:dyDescent="0.3">
      <c r="D127" t="s">
        <v>779</v>
      </c>
      <c r="E127" t="s">
        <v>780</v>
      </c>
      <c r="F127" t="s">
        <v>968</v>
      </c>
      <c r="G127" t="str">
        <f t="shared" si="2"/>
        <v>2</v>
      </c>
    </row>
    <row r="128" spans="4:10" x14ac:dyDescent="0.3">
      <c r="D128" t="s">
        <v>781</v>
      </c>
      <c r="E128" t="s">
        <v>782</v>
      </c>
      <c r="F128" t="s">
        <v>968</v>
      </c>
      <c r="G128" t="str">
        <f t="shared" si="2"/>
        <v>3</v>
      </c>
    </row>
    <row r="129" spans="4:7" x14ac:dyDescent="0.3">
      <c r="D129" t="s">
        <v>675</v>
      </c>
      <c r="E129" t="s">
        <v>676</v>
      </c>
      <c r="F129" t="s">
        <v>968</v>
      </c>
      <c r="G129" t="str">
        <f t="shared" si="2"/>
        <v>2</v>
      </c>
    </row>
    <row r="130" spans="4:7" x14ac:dyDescent="0.3">
      <c r="D130" t="s">
        <v>161</v>
      </c>
      <c r="E130" t="s">
        <v>162</v>
      </c>
      <c r="F130" t="s">
        <v>966</v>
      </c>
      <c r="G130" t="str">
        <f t="shared" si="2"/>
        <v>2</v>
      </c>
    </row>
    <row r="131" spans="4:7" x14ac:dyDescent="0.3">
      <c r="D131" t="s">
        <v>103</v>
      </c>
      <c r="E131" t="s">
        <v>104</v>
      </c>
      <c r="F131" t="s">
        <v>966</v>
      </c>
      <c r="G131" t="str">
        <f t="shared" si="2"/>
        <v>2</v>
      </c>
    </row>
    <row r="132" spans="4:7" x14ac:dyDescent="0.3">
      <c r="D132" t="s">
        <v>56</v>
      </c>
      <c r="E132" t="s">
        <v>830</v>
      </c>
      <c r="F132" t="s">
        <v>966</v>
      </c>
      <c r="G132" t="str">
        <f t="shared" ref="G132:G195" si="4">MID(D132,8,1)</f>
        <v>3</v>
      </c>
    </row>
    <row r="133" spans="4:7" x14ac:dyDescent="0.3">
      <c r="D133" t="s">
        <v>48</v>
      </c>
      <c r="E133" t="s">
        <v>49</v>
      </c>
      <c r="F133" t="s">
        <v>966</v>
      </c>
      <c r="G133" t="str">
        <f t="shared" si="4"/>
        <v>3</v>
      </c>
    </row>
    <row r="134" spans="4:7" x14ac:dyDescent="0.3">
      <c r="D134" t="s">
        <v>101</v>
      </c>
      <c r="E134" t="s">
        <v>102</v>
      </c>
      <c r="F134" t="s">
        <v>966</v>
      </c>
      <c r="G134" t="str">
        <f t="shared" si="4"/>
        <v>2</v>
      </c>
    </row>
    <row r="135" spans="4:7" x14ac:dyDescent="0.3">
      <c r="D135" t="s">
        <v>91</v>
      </c>
      <c r="E135" t="s">
        <v>92</v>
      </c>
      <c r="F135" t="s">
        <v>966</v>
      </c>
      <c r="G135" t="str">
        <f t="shared" si="4"/>
        <v>2</v>
      </c>
    </row>
    <row r="136" spans="4:7" x14ac:dyDescent="0.3">
      <c r="D136" t="s">
        <v>62</v>
      </c>
      <c r="E136" t="s">
        <v>63</v>
      </c>
      <c r="F136" t="s">
        <v>966</v>
      </c>
      <c r="G136" t="str">
        <f t="shared" si="4"/>
        <v>2</v>
      </c>
    </row>
    <row r="137" spans="4:7" x14ac:dyDescent="0.3">
      <c r="D137" t="s">
        <v>118</v>
      </c>
      <c r="E137" t="s">
        <v>119</v>
      </c>
      <c r="F137" t="s">
        <v>966</v>
      </c>
      <c r="G137" t="str">
        <f t="shared" si="4"/>
        <v>8</v>
      </c>
    </row>
    <row r="138" spans="4:7" x14ac:dyDescent="0.3">
      <c r="D138" t="s">
        <v>163</v>
      </c>
      <c r="E138" t="s">
        <v>119</v>
      </c>
      <c r="F138" t="s">
        <v>966</v>
      </c>
      <c r="G138" t="str">
        <f t="shared" si="4"/>
        <v>8</v>
      </c>
    </row>
    <row r="139" spans="4:7" x14ac:dyDescent="0.3">
      <c r="D139" t="s">
        <v>94</v>
      </c>
      <c r="E139" t="s">
        <v>95</v>
      </c>
      <c r="F139" t="s">
        <v>966</v>
      </c>
      <c r="G139" t="str">
        <f t="shared" si="4"/>
        <v>2</v>
      </c>
    </row>
    <row r="140" spans="4:7" x14ac:dyDescent="0.3">
      <c r="D140" t="s">
        <v>60</v>
      </c>
      <c r="E140" t="s">
        <v>61</v>
      </c>
      <c r="F140" t="s">
        <v>966</v>
      </c>
      <c r="G140" t="str">
        <f t="shared" si="4"/>
        <v>3</v>
      </c>
    </row>
    <row r="141" spans="4:7" x14ac:dyDescent="0.3">
      <c r="D141" t="s">
        <v>156</v>
      </c>
      <c r="E141" t="s">
        <v>157</v>
      </c>
      <c r="F141" t="s">
        <v>966</v>
      </c>
      <c r="G141" t="str">
        <f t="shared" si="4"/>
        <v>2</v>
      </c>
    </row>
    <row r="142" spans="4:7" x14ac:dyDescent="0.3">
      <c r="D142" t="s">
        <v>81</v>
      </c>
      <c r="E142" t="s">
        <v>82</v>
      </c>
      <c r="F142" t="s">
        <v>966</v>
      </c>
      <c r="G142" t="str">
        <f t="shared" si="4"/>
        <v>2</v>
      </c>
    </row>
    <row r="143" spans="4:7" x14ac:dyDescent="0.3">
      <c r="D143" t="s">
        <v>148</v>
      </c>
      <c r="E143" t="s">
        <v>149</v>
      </c>
      <c r="F143" t="s">
        <v>966</v>
      </c>
      <c r="G143" t="str">
        <f t="shared" si="4"/>
        <v>3</v>
      </c>
    </row>
    <row r="144" spans="4:7" x14ac:dyDescent="0.3">
      <c r="D144" t="s">
        <v>57</v>
      </c>
      <c r="E144" t="s">
        <v>831</v>
      </c>
      <c r="F144" t="s">
        <v>966</v>
      </c>
      <c r="G144" t="str">
        <f t="shared" si="4"/>
        <v>3</v>
      </c>
    </row>
    <row r="145" spans="4:7" x14ac:dyDescent="0.3">
      <c r="D145" t="s">
        <v>140</v>
      </c>
      <c r="E145" t="s">
        <v>141</v>
      </c>
      <c r="F145" t="s">
        <v>966</v>
      </c>
      <c r="G145" t="str">
        <f t="shared" si="4"/>
        <v>3</v>
      </c>
    </row>
    <row r="146" spans="4:7" x14ac:dyDescent="0.3">
      <c r="D146" t="s">
        <v>69</v>
      </c>
      <c r="E146" t="s">
        <v>70</v>
      </c>
      <c r="F146" t="s">
        <v>966</v>
      </c>
      <c r="G146" t="str">
        <f t="shared" si="4"/>
        <v>3</v>
      </c>
    </row>
    <row r="147" spans="4:7" x14ac:dyDescent="0.3">
      <c r="D147" t="s">
        <v>144</v>
      </c>
      <c r="E147" t="s">
        <v>145</v>
      </c>
      <c r="F147" t="s">
        <v>966</v>
      </c>
      <c r="G147" t="str">
        <f t="shared" si="4"/>
        <v>3</v>
      </c>
    </row>
    <row r="148" spans="4:7" x14ac:dyDescent="0.3">
      <c r="D148" t="s">
        <v>83</v>
      </c>
      <c r="E148" t="s">
        <v>84</v>
      </c>
      <c r="F148" t="s">
        <v>966</v>
      </c>
      <c r="G148" t="str">
        <f t="shared" si="4"/>
        <v>3</v>
      </c>
    </row>
    <row r="149" spans="4:7" x14ac:dyDescent="0.3">
      <c r="D149" t="s">
        <v>75</v>
      </c>
      <c r="E149" t="s">
        <v>832</v>
      </c>
      <c r="F149" t="s">
        <v>966</v>
      </c>
      <c r="G149" t="str">
        <f t="shared" si="4"/>
        <v>3</v>
      </c>
    </row>
    <row r="150" spans="4:7" x14ac:dyDescent="0.3">
      <c r="D150" t="s">
        <v>783</v>
      </c>
      <c r="E150" t="s">
        <v>68</v>
      </c>
      <c r="F150" t="s">
        <v>966</v>
      </c>
      <c r="G150" t="str">
        <f t="shared" si="4"/>
        <v>2</v>
      </c>
    </row>
    <row r="151" spans="4:7" x14ac:dyDescent="0.3">
      <c r="D151" t="s">
        <v>160</v>
      </c>
      <c r="E151" t="s">
        <v>835</v>
      </c>
      <c r="F151" t="s">
        <v>966</v>
      </c>
      <c r="G151" t="str">
        <f t="shared" si="4"/>
        <v>2</v>
      </c>
    </row>
    <row r="152" spans="4:7" x14ac:dyDescent="0.3">
      <c r="D152" t="s">
        <v>19</v>
      </c>
      <c r="E152" t="s">
        <v>20</v>
      </c>
      <c r="F152" t="s">
        <v>966</v>
      </c>
      <c r="G152" t="str">
        <f t="shared" si="4"/>
        <v>2</v>
      </c>
    </row>
    <row r="153" spans="4:7" x14ac:dyDescent="0.3">
      <c r="D153" t="s">
        <v>5</v>
      </c>
      <c r="E153" t="s">
        <v>6</v>
      </c>
      <c r="F153" t="s">
        <v>966</v>
      </c>
      <c r="G153" t="str">
        <f t="shared" si="4"/>
        <v>3</v>
      </c>
    </row>
    <row r="154" spans="4:7" x14ac:dyDescent="0.3">
      <c r="D154" t="s">
        <v>73</v>
      </c>
      <c r="E154" t="s">
        <v>74</v>
      </c>
      <c r="F154" t="s">
        <v>966</v>
      </c>
      <c r="G154" t="str">
        <f t="shared" si="4"/>
        <v>3</v>
      </c>
    </row>
    <row r="155" spans="4:7" x14ac:dyDescent="0.3">
      <c r="D155" t="s">
        <v>97</v>
      </c>
      <c r="E155" t="s">
        <v>98</v>
      </c>
      <c r="F155" t="s">
        <v>966</v>
      </c>
      <c r="G155" t="str">
        <f t="shared" si="4"/>
        <v>4</v>
      </c>
    </row>
    <row r="156" spans="4:7" x14ac:dyDescent="0.3">
      <c r="D156" t="s">
        <v>71</v>
      </c>
      <c r="E156" t="s">
        <v>72</v>
      </c>
      <c r="F156" t="s">
        <v>966</v>
      </c>
      <c r="G156" t="str">
        <f t="shared" si="4"/>
        <v>3</v>
      </c>
    </row>
    <row r="157" spans="4:7" x14ac:dyDescent="0.3">
      <c r="D157" t="s">
        <v>154</v>
      </c>
      <c r="E157" t="s">
        <v>155</v>
      </c>
      <c r="F157" t="s">
        <v>966</v>
      </c>
      <c r="G157" t="str">
        <f t="shared" si="4"/>
        <v>2</v>
      </c>
    </row>
    <row r="158" spans="4:7" x14ac:dyDescent="0.3">
      <c r="D158" t="s">
        <v>152</v>
      </c>
      <c r="E158" t="s">
        <v>153</v>
      </c>
      <c r="F158" t="s">
        <v>966</v>
      </c>
      <c r="G158" t="str">
        <f t="shared" si="4"/>
        <v>2</v>
      </c>
    </row>
    <row r="159" spans="4:7" x14ac:dyDescent="0.3">
      <c r="D159" t="s">
        <v>85</v>
      </c>
      <c r="E159" t="s">
        <v>86</v>
      </c>
      <c r="F159" t="s">
        <v>966</v>
      </c>
      <c r="G159" t="str">
        <f t="shared" si="4"/>
        <v>3</v>
      </c>
    </row>
    <row r="160" spans="4:7" x14ac:dyDescent="0.3">
      <c r="D160" t="s">
        <v>58</v>
      </c>
      <c r="E160" t="s">
        <v>59</v>
      </c>
      <c r="F160" t="s">
        <v>966</v>
      </c>
      <c r="G160" t="str">
        <f t="shared" si="4"/>
        <v>3</v>
      </c>
    </row>
    <row r="161" spans="4:7" x14ac:dyDescent="0.3">
      <c r="D161" t="s">
        <v>65</v>
      </c>
      <c r="E161" t="s">
        <v>66</v>
      </c>
      <c r="F161" t="s">
        <v>966</v>
      </c>
      <c r="G161" t="str">
        <f t="shared" si="4"/>
        <v>2</v>
      </c>
    </row>
    <row r="162" spans="4:7" x14ac:dyDescent="0.3">
      <c r="D162" t="s">
        <v>126</v>
      </c>
      <c r="E162" t="s">
        <v>127</v>
      </c>
      <c r="F162" t="s">
        <v>966</v>
      </c>
      <c r="G162" t="str">
        <f t="shared" si="4"/>
        <v>2</v>
      </c>
    </row>
    <row r="163" spans="4:7" x14ac:dyDescent="0.3">
      <c r="D163" t="s">
        <v>150</v>
      </c>
      <c r="E163" t="s">
        <v>151</v>
      </c>
      <c r="F163" t="s">
        <v>966</v>
      </c>
      <c r="G163" t="str">
        <f t="shared" si="4"/>
        <v>3</v>
      </c>
    </row>
    <row r="164" spans="4:7" x14ac:dyDescent="0.3">
      <c r="D164" t="s">
        <v>87</v>
      </c>
      <c r="E164" t="s">
        <v>88</v>
      </c>
      <c r="F164" t="s">
        <v>966</v>
      </c>
      <c r="G164" t="str">
        <f t="shared" si="4"/>
        <v>3</v>
      </c>
    </row>
    <row r="165" spans="4:7" x14ac:dyDescent="0.3">
      <c r="D165" t="s">
        <v>76</v>
      </c>
      <c r="E165" t="s">
        <v>77</v>
      </c>
      <c r="F165" t="s">
        <v>966</v>
      </c>
      <c r="G165" t="str">
        <f t="shared" si="4"/>
        <v>3</v>
      </c>
    </row>
    <row r="166" spans="4:7" x14ac:dyDescent="0.3">
      <c r="D166" t="s">
        <v>122</v>
      </c>
      <c r="E166" t="s">
        <v>123</v>
      </c>
      <c r="F166" t="s">
        <v>966</v>
      </c>
      <c r="G166" t="str">
        <f t="shared" si="4"/>
        <v>3</v>
      </c>
    </row>
    <row r="167" spans="4:7" x14ac:dyDescent="0.3">
      <c r="D167" t="s">
        <v>124</v>
      </c>
      <c r="E167" t="s">
        <v>125</v>
      </c>
      <c r="F167" t="s">
        <v>966</v>
      </c>
      <c r="G167" t="str">
        <f t="shared" si="4"/>
        <v>3</v>
      </c>
    </row>
    <row r="168" spans="4:7" x14ac:dyDescent="0.3">
      <c r="D168" t="s">
        <v>113</v>
      </c>
      <c r="E168" t="s">
        <v>114</v>
      </c>
      <c r="F168" t="s">
        <v>966</v>
      </c>
      <c r="G168" t="str">
        <f t="shared" si="4"/>
        <v>3</v>
      </c>
    </row>
    <row r="169" spans="4:7" x14ac:dyDescent="0.3">
      <c r="D169" t="s">
        <v>115</v>
      </c>
      <c r="E169" t="s">
        <v>116</v>
      </c>
      <c r="F169" t="s">
        <v>966</v>
      </c>
      <c r="G169" t="str">
        <f t="shared" si="4"/>
        <v>3</v>
      </c>
    </row>
    <row r="170" spans="4:7" x14ac:dyDescent="0.3">
      <c r="D170" t="s">
        <v>89</v>
      </c>
      <c r="E170" t="s">
        <v>90</v>
      </c>
      <c r="F170" t="s">
        <v>966</v>
      </c>
      <c r="G170" t="str">
        <f t="shared" si="4"/>
        <v>3</v>
      </c>
    </row>
    <row r="171" spans="4:7" x14ac:dyDescent="0.3">
      <c r="D171" t="s">
        <v>108</v>
      </c>
      <c r="E171" t="s">
        <v>109</v>
      </c>
      <c r="F171" t="s">
        <v>966</v>
      </c>
      <c r="G171" t="str">
        <f t="shared" si="4"/>
        <v>3</v>
      </c>
    </row>
    <row r="172" spans="4:7" x14ac:dyDescent="0.3">
      <c r="D172" t="s">
        <v>79</v>
      </c>
      <c r="E172" t="s">
        <v>80</v>
      </c>
      <c r="F172" t="s">
        <v>966</v>
      </c>
      <c r="G172" t="str">
        <f t="shared" si="4"/>
        <v>3</v>
      </c>
    </row>
    <row r="173" spans="4:7" x14ac:dyDescent="0.3">
      <c r="D173" t="s">
        <v>106</v>
      </c>
      <c r="E173" t="s">
        <v>833</v>
      </c>
      <c r="F173" t="s">
        <v>966</v>
      </c>
      <c r="G173" t="str">
        <f t="shared" si="4"/>
        <v>2</v>
      </c>
    </row>
    <row r="174" spans="4:7" x14ac:dyDescent="0.3">
      <c r="D174" t="s">
        <v>158</v>
      </c>
      <c r="E174" t="s">
        <v>159</v>
      </c>
      <c r="F174" t="s">
        <v>966</v>
      </c>
      <c r="G174" t="str">
        <f t="shared" si="4"/>
        <v>2</v>
      </c>
    </row>
    <row r="175" spans="4:7" x14ac:dyDescent="0.3">
      <c r="D175" t="s">
        <v>331</v>
      </c>
      <c r="E175" t="s">
        <v>817</v>
      </c>
      <c r="F175" t="s">
        <v>969</v>
      </c>
      <c r="G175" t="str">
        <f t="shared" si="4"/>
        <v>2</v>
      </c>
    </row>
    <row r="176" spans="4:7" x14ac:dyDescent="0.3">
      <c r="D176" t="s">
        <v>475</v>
      </c>
      <c r="E176" t="s">
        <v>476</v>
      </c>
      <c r="F176" t="s">
        <v>969</v>
      </c>
      <c r="G176" t="str">
        <f t="shared" si="4"/>
        <v>2</v>
      </c>
    </row>
    <row r="177" spans="4:7" x14ac:dyDescent="0.3">
      <c r="D177" t="s">
        <v>378</v>
      </c>
      <c r="E177" t="s">
        <v>379</v>
      </c>
      <c r="F177" t="s">
        <v>969</v>
      </c>
      <c r="G177" t="str">
        <f t="shared" si="4"/>
        <v>2</v>
      </c>
    </row>
    <row r="178" spans="4:7" x14ac:dyDescent="0.3">
      <c r="D178" t="s">
        <v>495</v>
      </c>
      <c r="E178" t="s">
        <v>496</v>
      </c>
      <c r="F178" t="s">
        <v>969</v>
      </c>
      <c r="G178" t="str">
        <f t="shared" si="4"/>
        <v>2</v>
      </c>
    </row>
    <row r="179" spans="4:7" x14ac:dyDescent="0.3">
      <c r="D179" t="s">
        <v>365</v>
      </c>
      <c r="E179" t="s">
        <v>366</v>
      </c>
      <c r="F179" t="s">
        <v>969</v>
      </c>
      <c r="G179" t="str">
        <f t="shared" si="4"/>
        <v>2</v>
      </c>
    </row>
    <row r="180" spans="4:7" x14ac:dyDescent="0.3">
      <c r="D180" t="s">
        <v>439</v>
      </c>
      <c r="E180" t="s">
        <v>440</v>
      </c>
      <c r="F180" t="s">
        <v>969</v>
      </c>
      <c r="G180" t="str">
        <f t="shared" si="4"/>
        <v>2</v>
      </c>
    </row>
    <row r="181" spans="4:7" x14ac:dyDescent="0.3">
      <c r="D181" t="s">
        <v>341</v>
      </c>
      <c r="E181" t="s">
        <v>419</v>
      </c>
      <c r="F181" t="s">
        <v>969</v>
      </c>
      <c r="G181" t="str">
        <f t="shared" si="4"/>
        <v>3</v>
      </c>
    </row>
    <row r="182" spans="4:7" x14ac:dyDescent="0.3">
      <c r="D182" t="s">
        <v>328</v>
      </c>
      <c r="E182" t="s">
        <v>329</v>
      </c>
      <c r="F182" t="s">
        <v>969</v>
      </c>
      <c r="G182" t="str">
        <f t="shared" si="4"/>
        <v>3</v>
      </c>
    </row>
    <row r="183" spans="4:7" x14ac:dyDescent="0.3">
      <c r="D183" t="s">
        <v>342</v>
      </c>
      <c r="E183" t="s">
        <v>420</v>
      </c>
      <c r="F183" t="s">
        <v>969</v>
      </c>
      <c r="G183" t="str">
        <f t="shared" si="4"/>
        <v>2</v>
      </c>
    </row>
    <row r="184" spans="4:7" x14ac:dyDescent="0.3">
      <c r="D184" t="s">
        <v>449</v>
      </c>
      <c r="E184" t="s">
        <v>450</v>
      </c>
      <c r="F184" t="s">
        <v>969</v>
      </c>
      <c r="G184" t="str">
        <f t="shared" si="4"/>
        <v>2</v>
      </c>
    </row>
    <row r="185" spans="4:7" x14ac:dyDescent="0.3">
      <c r="D185" t="s">
        <v>355</v>
      </c>
      <c r="E185" t="s">
        <v>356</v>
      </c>
      <c r="F185" t="s">
        <v>969</v>
      </c>
      <c r="G185" t="str">
        <f t="shared" si="4"/>
        <v>2</v>
      </c>
    </row>
    <row r="186" spans="4:7" x14ac:dyDescent="0.3">
      <c r="D186" t="s">
        <v>396</v>
      </c>
      <c r="E186" t="s">
        <v>397</v>
      </c>
      <c r="F186" t="s">
        <v>969</v>
      </c>
      <c r="G186" t="str">
        <f t="shared" si="4"/>
        <v>2</v>
      </c>
    </row>
    <row r="187" spans="4:7" x14ac:dyDescent="0.3">
      <c r="D187" t="s">
        <v>435</v>
      </c>
      <c r="E187" t="s">
        <v>436</v>
      </c>
      <c r="F187" t="s">
        <v>969</v>
      </c>
      <c r="G187" t="str">
        <f t="shared" si="4"/>
        <v>3</v>
      </c>
    </row>
    <row r="188" spans="4:7" x14ac:dyDescent="0.3">
      <c r="D188" t="s">
        <v>477</v>
      </c>
      <c r="E188" t="s">
        <v>478</v>
      </c>
      <c r="F188" t="s">
        <v>969</v>
      </c>
      <c r="G188" t="str">
        <f t="shared" si="4"/>
        <v>2</v>
      </c>
    </row>
    <row r="189" spans="4:7" x14ac:dyDescent="0.3">
      <c r="D189" t="s">
        <v>352</v>
      </c>
      <c r="E189" t="s">
        <v>353</v>
      </c>
      <c r="F189" t="s">
        <v>969</v>
      </c>
      <c r="G189" t="str">
        <f t="shared" si="4"/>
        <v>2</v>
      </c>
    </row>
    <row r="190" spans="4:7" x14ac:dyDescent="0.3">
      <c r="D190" t="s">
        <v>374</v>
      </c>
      <c r="E190" t="s">
        <v>375</v>
      </c>
      <c r="F190" t="s">
        <v>969</v>
      </c>
      <c r="G190" t="str">
        <f t="shared" si="4"/>
        <v>1</v>
      </c>
    </row>
    <row r="191" spans="4:7" x14ac:dyDescent="0.3">
      <c r="D191" t="s">
        <v>521</v>
      </c>
      <c r="E191" t="s">
        <v>522</v>
      </c>
      <c r="F191" t="s">
        <v>969</v>
      </c>
      <c r="G191" t="str">
        <f t="shared" si="4"/>
        <v>2</v>
      </c>
    </row>
    <row r="192" spans="4:7" x14ac:dyDescent="0.3">
      <c r="D192" t="s">
        <v>484</v>
      </c>
      <c r="E192" t="s">
        <v>485</v>
      </c>
      <c r="F192" t="s">
        <v>969</v>
      </c>
      <c r="G192" t="str">
        <f t="shared" si="4"/>
        <v>2</v>
      </c>
    </row>
    <row r="193" spans="4:7" x14ac:dyDescent="0.3">
      <c r="D193" t="s">
        <v>443</v>
      </c>
      <c r="E193" t="s">
        <v>444</v>
      </c>
      <c r="F193" t="s">
        <v>969</v>
      </c>
      <c r="G193" t="str">
        <f t="shared" si="4"/>
        <v>2</v>
      </c>
    </row>
    <row r="194" spans="4:7" x14ac:dyDescent="0.3">
      <c r="D194" t="s">
        <v>972</v>
      </c>
      <c r="E194" t="s">
        <v>119</v>
      </c>
      <c r="F194" t="s">
        <v>969</v>
      </c>
      <c r="G194" t="str">
        <f t="shared" si="4"/>
        <v>8</v>
      </c>
    </row>
    <row r="195" spans="4:7" x14ac:dyDescent="0.3">
      <c r="D195" t="s">
        <v>461</v>
      </c>
      <c r="E195" t="s">
        <v>119</v>
      </c>
      <c r="F195" t="s">
        <v>969</v>
      </c>
      <c r="G195" t="str">
        <f t="shared" si="4"/>
        <v>8</v>
      </c>
    </row>
    <row r="196" spans="4:7" x14ac:dyDescent="0.3">
      <c r="D196" t="s">
        <v>508</v>
      </c>
      <c r="E196" t="s">
        <v>119</v>
      </c>
      <c r="F196" t="s">
        <v>969</v>
      </c>
      <c r="G196" t="str">
        <f t="shared" ref="G196:G259" si="5">MID(D196,8,1)</f>
        <v>8</v>
      </c>
    </row>
    <row r="197" spans="4:7" x14ac:dyDescent="0.3">
      <c r="D197" t="s">
        <v>537</v>
      </c>
      <c r="E197" t="s">
        <v>119</v>
      </c>
      <c r="F197" t="s">
        <v>969</v>
      </c>
      <c r="G197" t="str">
        <f t="shared" si="5"/>
        <v>8</v>
      </c>
    </row>
    <row r="198" spans="4:7" x14ac:dyDescent="0.3">
      <c r="D198" t="s">
        <v>333</v>
      </c>
      <c r="E198" t="s">
        <v>334</v>
      </c>
      <c r="F198" t="s">
        <v>969</v>
      </c>
      <c r="G198" t="str">
        <f t="shared" si="5"/>
        <v>2</v>
      </c>
    </row>
    <row r="199" spans="4:7" x14ac:dyDescent="0.3">
      <c r="D199" t="s">
        <v>480</v>
      </c>
      <c r="E199" t="s">
        <v>826</v>
      </c>
      <c r="F199" t="s">
        <v>969</v>
      </c>
      <c r="G199" t="str">
        <f t="shared" si="5"/>
        <v>2</v>
      </c>
    </row>
    <row r="200" spans="4:7" x14ac:dyDescent="0.3">
      <c r="D200" t="s">
        <v>827</v>
      </c>
      <c r="E200" t="s">
        <v>529</v>
      </c>
      <c r="F200" t="s">
        <v>969</v>
      </c>
      <c r="G200" t="str">
        <f t="shared" si="5"/>
        <v>2</v>
      </c>
    </row>
    <row r="201" spans="4:7" x14ac:dyDescent="0.3">
      <c r="D201" t="s">
        <v>431</v>
      </c>
      <c r="E201" t="s">
        <v>432</v>
      </c>
      <c r="F201" t="s">
        <v>969</v>
      </c>
      <c r="G201" t="str">
        <f t="shared" si="5"/>
        <v>2</v>
      </c>
    </row>
    <row r="202" spans="4:7" x14ac:dyDescent="0.3">
      <c r="D202" t="s">
        <v>394</v>
      </c>
      <c r="E202" t="s">
        <v>395</v>
      </c>
      <c r="F202" t="s">
        <v>969</v>
      </c>
      <c r="G202" t="str">
        <f t="shared" si="5"/>
        <v>2</v>
      </c>
    </row>
    <row r="203" spans="4:7" x14ac:dyDescent="0.3">
      <c r="D203" t="s">
        <v>380</v>
      </c>
      <c r="E203" t="s">
        <v>381</v>
      </c>
      <c r="F203" t="s">
        <v>969</v>
      </c>
      <c r="G203" t="str">
        <f t="shared" si="5"/>
        <v>2</v>
      </c>
    </row>
    <row r="204" spans="4:7" x14ac:dyDescent="0.3">
      <c r="D204" t="s">
        <v>383</v>
      </c>
      <c r="E204" t="s">
        <v>384</v>
      </c>
      <c r="F204" t="s">
        <v>969</v>
      </c>
      <c r="G204" t="str">
        <f t="shared" si="5"/>
        <v>2</v>
      </c>
    </row>
    <row r="205" spans="4:7" x14ac:dyDescent="0.3">
      <c r="D205" t="s">
        <v>481</v>
      </c>
      <c r="E205" t="s">
        <v>482</v>
      </c>
      <c r="F205" t="s">
        <v>969</v>
      </c>
      <c r="G205" t="str">
        <f t="shared" si="5"/>
        <v>2</v>
      </c>
    </row>
    <row r="206" spans="4:7" x14ac:dyDescent="0.3">
      <c r="D206" t="s">
        <v>632</v>
      </c>
      <c r="E206" t="s">
        <v>796</v>
      </c>
      <c r="F206" t="s">
        <v>969</v>
      </c>
      <c r="G206" t="str">
        <f t="shared" si="5"/>
        <v>2</v>
      </c>
    </row>
    <row r="207" spans="4:7" x14ac:dyDescent="0.3">
      <c r="D207" t="s">
        <v>392</v>
      </c>
      <c r="E207" t="s">
        <v>393</v>
      </c>
      <c r="F207" t="s">
        <v>969</v>
      </c>
      <c r="G207" t="str">
        <f t="shared" si="5"/>
        <v>2</v>
      </c>
    </row>
    <row r="208" spans="4:7" x14ac:dyDescent="0.3">
      <c r="D208" t="s">
        <v>345</v>
      </c>
      <c r="E208" t="s">
        <v>824</v>
      </c>
      <c r="F208" t="s">
        <v>969</v>
      </c>
      <c r="G208" t="str">
        <f t="shared" si="5"/>
        <v>3</v>
      </c>
    </row>
    <row r="209" spans="4:7" x14ac:dyDescent="0.3">
      <c r="D209" t="s">
        <v>391</v>
      </c>
      <c r="E209" t="s">
        <v>822</v>
      </c>
      <c r="F209" t="s">
        <v>969</v>
      </c>
      <c r="G209" t="str">
        <f t="shared" si="5"/>
        <v>2</v>
      </c>
    </row>
    <row r="210" spans="4:7" x14ac:dyDescent="0.3">
      <c r="D210" t="s">
        <v>336</v>
      </c>
      <c r="E210" t="s">
        <v>818</v>
      </c>
      <c r="F210" t="s">
        <v>969</v>
      </c>
      <c r="G210" t="str">
        <f t="shared" si="5"/>
        <v>2</v>
      </c>
    </row>
    <row r="211" spans="4:7" x14ac:dyDescent="0.3">
      <c r="D211" t="s">
        <v>363</v>
      </c>
      <c r="E211" t="s">
        <v>364</v>
      </c>
      <c r="F211" t="s">
        <v>969</v>
      </c>
      <c r="G211" t="str">
        <f t="shared" si="5"/>
        <v>2</v>
      </c>
    </row>
    <row r="212" spans="4:7" x14ac:dyDescent="0.3">
      <c r="D212" t="s">
        <v>473</v>
      </c>
      <c r="E212" t="s">
        <v>474</v>
      </c>
      <c r="F212" t="s">
        <v>969</v>
      </c>
      <c r="G212" t="str">
        <f t="shared" si="5"/>
        <v>2</v>
      </c>
    </row>
    <row r="213" spans="4:7" x14ac:dyDescent="0.3">
      <c r="D213" t="s">
        <v>490</v>
      </c>
      <c r="E213" t="s">
        <v>491</v>
      </c>
      <c r="F213" t="s">
        <v>969</v>
      </c>
      <c r="G213" t="str">
        <f t="shared" si="5"/>
        <v>2</v>
      </c>
    </row>
    <row r="214" spans="4:7" x14ac:dyDescent="0.3">
      <c r="D214" t="s">
        <v>324</v>
      </c>
      <c r="E214" t="s">
        <v>815</v>
      </c>
      <c r="F214" t="s">
        <v>969</v>
      </c>
      <c r="G214" t="str">
        <f t="shared" si="5"/>
        <v>2</v>
      </c>
    </row>
    <row r="215" spans="4:7" x14ac:dyDescent="0.3">
      <c r="D215" t="s">
        <v>335</v>
      </c>
      <c r="E215" t="s">
        <v>819</v>
      </c>
      <c r="F215" t="s">
        <v>969</v>
      </c>
      <c r="G215" t="str">
        <f t="shared" si="5"/>
        <v>2</v>
      </c>
    </row>
    <row r="216" spans="4:7" x14ac:dyDescent="0.3">
      <c r="D216" t="s">
        <v>523</v>
      </c>
      <c r="E216" t="s">
        <v>524</v>
      </c>
      <c r="F216" t="s">
        <v>969</v>
      </c>
      <c r="G216" t="str">
        <f t="shared" si="5"/>
        <v>2</v>
      </c>
    </row>
    <row r="217" spans="4:7" x14ac:dyDescent="0.3">
      <c r="D217" t="s">
        <v>784</v>
      </c>
      <c r="E217" t="s">
        <v>337</v>
      </c>
      <c r="F217" t="s">
        <v>969</v>
      </c>
      <c r="G217" t="str">
        <f t="shared" si="5"/>
        <v>2</v>
      </c>
    </row>
    <row r="218" spans="4:7" x14ac:dyDescent="0.3">
      <c r="D218" t="s">
        <v>417</v>
      </c>
      <c r="E218" t="s">
        <v>418</v>
      </c>
      <c r="F218" t="s">
        <v>969</v>
      </c>
      <c r="G218" t="str">
        <f t="shared" si="5"/>
        <v>2</v>
      </c>
    </row>
    <row r="219" spans="4:7" x14ac:dyDescent="0.3">
      <c r="D219" t="s">
        <v>423</v>
      </c>
      <c r="E219" t="s">
        <v>424</v>
      </c>
      <c r="F219" t="s">
        <v>969</v>
      </c>
      <c r="G219" t="str">
        <f t="shared" si="5"/>
        <v>2</v>
      </c>
    </row>
    <row r="220" spans="4:7" x14ac:dyDescent="0.3">
      <c r="D220" t="s">
        <v>343</v>
      </c>
      <c r="E220" t="s">
        <v>344</v>
      </c>
      <c r="F220" t="s">
        <v>969</v>
      </c>
      <c r="G220" t="str">
        <f t="shared" si="5"/>
        <v>2</v>
      </c>
    </row>
    <row r="221" spans="4:7" x14ac:dyDescent="0.3">
      <c r="D221" t="s">
        <v>433</v>
      </c>
      <c r="E221" t="s">
        <v>434</v>
      </c>
      <c r="F221" t="s">
        <v>969</v>
      </c>
      <c r="G221" t="str">
        <f t="shared" si="5"/>
        <v>2</v>
      </c>
    </row>
    <row r="222" spans="4:7" x14ac:dyDescent="0.3">
      <c r="D222" t="s">
        <v>479</v>
      </c>
      <c r="E222" t="s">
        <v>434</v>
      </c>
      <c r="F222" t="s">
        <v>969</v>
      </c>
      <c r="G222" t="str">
        <f t="shared" si="5"/>
        <v>2</v>
      </c>
    </row>
    <row r="223" spans="4:7" x14ac:dyDescent="0.3">
      <c r="D223" t="s">
        <v>17</v>
      </c>
      <c r="E223" t="s">
        <v>18</v>
      </c>
      <c r="F223" t="s">
        <v>969</v>
      </c>
      <c r="G223" t="str">
        <f t="shared" si="5"/>
        <v>2</v>
      </c>
    </row>
    <row r="224" spans="4:7" x14ac:dyDescent="0.3">
      <c r="D224" t="s">
        <v>488</v>
      </c>
      <c r="E224" t="s">
        <v>489</v>
      </c>
      <c r="F224" t="s">
        <v>969</v>
      </c>
      <c r="G224" t="str">
        <f t="shared" si="5"/>
        <v>2</v>
      </c>
    </row>
    <row r="225" spans="4:7" x14ac:dyDescent="0.3">
      <c r="D225" t="s">
        <v>518</v>
      </c>
      <c r="E225" t="s">
        <v>519</v>
      </c>
      <c r="F225" t="s">
        <v>969</v>
      </c>
      <c r="G225" t="str">
        <f t="shared" si="5"/>
        <v>2</v>
      </c>
    </row>
    <row r="226" spans="4:7" x14ac:dyDescent="0.3">
      <c r="D226" t="s">
        <v>441</v>
      </c>
      <c r="E226" t="s">
        <v>442</v>
      </c>
      <c r="F226" t="s">
        <v>969</v>
      </c>
      <c r="G226" t="str">
        <f t="shared" si="5"/>
        <v>2</v>
      </c>
    </row>
    <row r="227" spans="4:7" x14ac:dyDescent="0.3">
      <c r="D227" t="s">
        <v>386</v>
      </c>
      <c r="E227" t="s">
        <v>387</v>
      </c>
      <c r="F227" t="s">
        <v>969</v>
      </c>
      <c r="G227" t="str">
        <f t="shared" si="5"/>
        <v>2</v>
      </c>
    </row>
    <row r="228" spans="4:7" x14ac:dyDescent="0.3">
      <c r="D228" t="s">
        <v>501</v>
      </c>
      <c r="E228" t="s">
        <v>502</v>
      </c>
      <c r="F228" t="s">
        <v>969</v>
      </c>
      <c r="G228" t="str">
        <f t="shared" si="5"/>
        <v>2</v>
      </c>
    </row>
    <row r="229" spans="4:7" x14ac:dyDescent="0.3">
      <c r="D229" t="s">
        <v>406</v>
      </c>
      <c r="E229" t="s">
        <v>407</v>
      </c>
      <c r="F229" t="s">
        <v>969</v>
      </c>
      <c r="G229" t="str">
        <f t="shared" si="5"/>
        <v>2</v>
      </c>
    </row>
    <row r="230" spans="4:7" x14ac:dyDescent="0.3">
      <c r="D230" t="s">
        <v>367</v>
      </c>
      <c r="E230" t="s">
        <v>437</v>
      </c>
      <c r="F230" t="s">
        <v>969</v>
      </c>
      <c r="G230" t="str">
        <f t="shared" si="5"/>
        <v>1</v>
      </c>
    </row>
    <row r="231" spans="4:7" x14ac:dyDescent="0.3">
      <c r="D231" t="s">
        <v>459</v>
      </c>
      <c r="E231" t="s">
        <v>460</v>
      </c>
      <c r="F231" t="s">
        <v>969</v>
      </c>
      <c r="G231" t="str">
        <f t="shared" si="5"/>
        <v>3</v>
      </c>
    </row>
    <row r="232" spans="4:7" x14ac:dyDescent="0.3">
      <c r="D232" t="s">
        <v>500</v>
      </c>
      <c r="E232" t="s">
        <v>823</v>
      </c>
      <c r="F232" t="s">
        <v>969</v>
      </c>
      <c r="G232" t="str">
        <f t="shared" si="5"/>
        <v>2</v>
      </c>
    </row>
    <row r="233" spans="4:7" x14ac:dyDescent="0.3">
      <c r="D233" t="s">
        <v>350</v>
      </c>
      <c r="E233" t="s">
        <v>428</v>
      </c>
      <c r="F233" t="s">
        <v>969</v>
      </c>
      <c r="G233" t="str">
        <f t="shared" si="5"/>
        <v>2</v>
      </c>
    </row>
    <row r="234" spans="4:7" x14ac:dyDescent="0.3">
      <c r="D234" t="s">
        <v>466</v>
      </c>
      <c r="E234" t="s">
        <v>467</v>
      </c>
      <c r="F234" t="s">
        <v>969</v>
      </c>
      <c r="G234" t="str">
        <f t="shared" si="5"/>
        <v>4</v>
      </c>
    </row>
    <row r="235" spans="4:7" x14ac:dyDescent="0.3">
      <c r="D235" t="s">
        <v>351</v>
      </c>
      <c r="E235" t="s">
        <v>821</v>
      </c>
      <c r="F235" t="s">
        <v>969</v>
      </c>
      <c r="G235" t="str">
        <f t="shared" si="5"/>
        <v>3</v>
      </c>
    </row>
    <row r="236" spans="4:7" x14ac:dyDescent="0.3">
      <c r="D236" t="s">
        <v>369</v>
      </c>
      <c r="E236" t="s">
        <v>370</v>
      </c>
      <c r="F236" t="s">
        <v>969</v>
      </c>
      <c r="G236" t="str">
        <f t="shared" si="5"/>
        <v>2</v>
      </c>
    </row>
    <row r="237" spans="4:7" x14ac:dyDescent="0.3">
      <c r="D237" t="s">
        <v>411</v>
      </c>
      <c r="E237" t="s">
        <v>412</v>
      </c>
      <c r="F237" t="s">
        <v>969</v>
      </c>
      <c r="G237" t="str">
        <f t="shared" si="5"/>
        <v>3</v>
      </c>
    </row>
    <row r="238" spans="4:7" x14ac:dyDescent="0.3">
      <c r="D238" t="s">
        <v>454</v>
      </c>
      <c r="E238" t="s">
        <v>455</v>
      </c>
      <c r="F238" t="s">
        <v>969</v>
      </c>
      <c r="G238" t="str">
        <f t="shared" si="5"/>
        <v>2</v>
      </c>
    </row>
    <row r="239" spans="4:7" x14ac:dyDescent="0.3">
      <c r="D239" t="s">
        <v>538</v>
      </c>
      <c r="E239" t="s">
        <v>539</v>
      </c>
      <c r="F239" t="s">
        <v>969</v>
      </c>
      <c r="G239" t="str">
        <f t="shared" si="5"/>
        <v>4</v>
      </c>
    </row>
    <row r="240" spans="4:7" x14ac:dyDescent="0.3">
      <c r="D240" t="s">
        <v>497</v>
      </c>
      <c r="E240" t="s">
        <v>498</v>
      </c>
      <c r="F240" t="s">
        <v>969</v>
      </c>
      <c r="G240" t="str">
        <f t="shared" si="5"/>
        <v>3</v>
      </c>
    </row>
    <row r="241" spans="4:7" x14ac:dyDescent="0.3">
      <c r="D241" t="s">
        <v>347</v>
      </c>
      <c r="E241" t="s">
        <v>426</v>
      </c>
      <c r="F241" t="s">
        <v>969</v>
      </c>
      <c r="G241" t="str">
        <f t="shared" si="5"/>
        <v>1</v>
      </c>
    </row>
    <row r="242" spans="4:7" x14ac:dyDescent="0.3">
      <c r="D242" t="s">
        <v>511</v>
      </c>
      <c r="E242" t="s">
        <v>512</v>
      </c>
      <c r="F242" t="s">
        <v>969</v>
      </c>
      <c r="G242" t="str">
        <f t="shared" si="5"/>
        <v>4</v>
      </c>
    </row>
    <row r="243" spans="4:7" x14ac:dyDescent="0.3">
      <c r="D243" t="s">
        <v>530</v>
      </c>
      <c r="E243" t="s">
        <v>531</v>
      </c>
      <c r="F243" t="s">
        <v>969</v>
      </c>
      <c r="G243" t="str">
        <f t="shared" si="5"/>
        <v>2</v>
      </c>
    </row>
    <row r="244" spans="4:7" x14ac:dyDescent="0.3">
      <c r="D244" t="s">
        <v>371</v>
      </c>
      <c r="E244" t="s">
        <v>825</v>
      </c>
      <c r="F244" t="s">
        <v>969</v>
      </c>
      <c r="G244" t="str">
        <f t="shared" si="5"/>
        <v>3</v>
      </c>
    </row>
    <row r="245" spans="4:7" x14ac:dyDescent="0.3">
      <c r="D245" t="s">
        <v>541</v>
      </c>
      <c r="E245" t="s">
        <v>542</v>
      </c>
      <c r="F245" t="s">
        <v>969</v>
      </c>
      <c r="G245" t="str">
        <f t="shared" si="5"/>
        <v>4</v>
      </c>
    </row>
    <row r="246" spans="4:7" x14ac:dyDescent="0.3">
      <c r="D246" t="s">
        <v>534</v>
      </c>
      <c r="E246" t="s">
        <v>535</v>
      </c>
      <c r="F246" t="s">
        <v>969</v>
      </c>
      <c r="G246" t="str">
        <f t="shared" si="5"/>
        <v>2</v>
      </c>
    </row>
    <row r="247" spans="4:7" x14ac:dyDescent="0.3">
      <c r="D247" t="s">
        <v>469</v>
      </c>
      <c r="E247" t="s">
        <v>470</v>
      </c>
      <c r="F247" t="s">
        <v>969</v>
      </c>
      <c r="G247" t="str">
        <f t="shared" si="5"/>
        <v>2</v>
      </c>
    </row>
    <row r="248" spans="4:7" x14ac:dyDescent="0.3">
      <c r="D248" t="s">
        <v>456</v>
      </c>
      <c r="E248" t="s">
        <v>457</v>
      </c>
      <c r="F248" t="s">
        <v>969</v>
      </c>
      <c r="G248" t="str">
        <f t="shared" si="5"/>
        <v>3</v>
      </c>
    </row>
    <row r="249" spans="4:7" x14ac:dyDescent="0.3">
      <c r="D249" t="s">
        <v>520</v>
      </c>
      <c r="E249" t="s">
        <v>457</v>
      </c>
      <c r="F249" t="s">
        <v>969</v>
      </c>
      <c r="G249" t="str">
        <f t="shared" si="5"/>
        <v>2</v>
      </c>
    </row>
    <row r="250" spans="4:7" x14ac:dyDescent="0.3">
      <c r="D250" t="s">
        <v>402</v>
      </c>
      <c r="E250" t="s">
        <v>403</v>
      </c>
      <c r="F250" t="s">
        <v>969</v>
      </c>
      <c r="G250" t="str">
        <f t="shared" si="5"/>
        <v>2</v>
      </c>
    </row>
    <row r="251" spans="4:7" x14ac:dyDescent="0.3">
      <c r="D251" t="s">
        <v>414</v>
      </c>
      <c r="E251" t="s">
        <v>415</v>
      </c>
      <c r="F251" t="s">
        <v>969</v>
      </c>
      <c r="G251" t="str">
        <f t="shared" si="5"/>
        <v>3</v>
      </c>
    </row>
    <row r="252" spans="4:7" x14ac:dyDescent="0.3">
      <c r="D252" t="s">
        <v>462</v>
      </c>
      <c r="E252" t="s">
        <v>463</v>
      </c>
      <c r="F252" t="s">
        <v>969</v>
      </c>
      <c r="G252" t="str">
        <f t="shared" si="5"/>
        <v>4</v>
      </c>
    </row>
    <row r="253" spans="4:7" x14ac:dyDescent="0.3">
      <c r="D253" t="s">
        <v>788</v>
      </c>
      <c r="E253" t="s">
        <v>410</v>
      </c>
      <c r="F253" t="s">
        <v>969</v>
      </c>
      <c r="G253" t="str">
        <f t="shared" si="5"/>
        <v>2</v>
      </c>
    </row>
    <row r="254" spans="4:7" x14ac:dyDescent="0.3">
      <c r="D254" t="s">
        <v>451</v>
      </c>
      <c r="E254" t="s">
        <v>452</v>
      </c>
      <c r="F254" t="s">
        <v>969</v>
      </c>
      <c r="G254" t="str">
        <f t="shared" si="5"/>
        <v>3</v>
      </c>
    </row>
    <row r="255" spans="4:7" x14ac:dyDescent="0.3">
      <c r="D255" t="s">
        <v>399</v>
      </c>
      <c r="E255" t="s">
        <v>400</v>
      </c>
      <c r="F255" t="s">
        <v>969</v>
      </c>
      <c r="G255" t="str">
        <f t="shared" si="5"/>
        <v>2</v>
      </c>
    </row>
    <row r="256" spans="4:7" x14ac:dyDescent="0.3">
      <c r="D256" t="s">
        <v>505</v>
      </c>
      <c r="E256" t="s">
        <v>506</v>
      </c>
      <c r="F256" t="s">
        <v>969</v>
      </c>
      <c r="G256" t="str">
        <f t="shared" si="5"/>
        <v>2</v>
      </c>
    </row>
    <row r="257" spans="4:7" x14ac:dyDescent="0.3">
      <c r="D257" t="s">
        <v>388</v>
      </c>
      <c r="E257" t="s">
        <v>389</v>
      </c>
      <c r="F257" t="s">
        <v>969</v>
      </c>
      <c r="G257" t="str">
        <f t="shared" si="5"/>
        <v>2</v>
      </c>
    </row>
    <row r="258" spans="4:7" x14ac:dyDescent="0.3">
      <c r="D258" t="s">
        <v>446</v>
      </c>
      <c r="E258" t="s">
        <v>447</v>
      </c>
      <c r="F258" t="s">
        <v>969</v>
      </c>
      <c r="G258" t="str">
        <f t="shared" si="5"/>
        <v>2</v>
      </c>
    </row>
    <row r="259" spans="4:7" x14ac:dyDescent="0.3">
      <c r="D259" t="s">
        <v>360</v>
      </c>
      <c r="E259" t="s">
        <v>361</v>
      </c>
      <c r="F259" t="s">
        <v>969</v>
      </c>
      <c r="G259" t="str">
        <f t="shared" si="5"/>
        <v>2</v>
      </c>
    </row>
    <row r="260" spans="4:7" x14ac:dyDescent="0.3">
      <c r="D260" t="s">
        <v>429</v>
      </c>
      <c r="E260" t="s">
        <v>430</v>
      </c>
      <c r="F260" t="s">
        <v>969</v>
      </c>
      <c r="G260" t="str">
        <f t="shared" ref="G260:G323" si="6">MID(D260,8,1)</f>
        <v>3</v>
      </c>
    </row>
    <row r="261" spans="4:7" x14ac:dyDescent="0.3">
      <c r="D261" t="s">
        <v>421</v>
      </c>
      <c r="E261" t="s">
        <v>422</v>
      </c>
      <c r="F261" t="s">
        <v>969</v>
      </c>
      <c r="G261" t="str">
        <f t="shared" si="6"/>
        <v>2</v>
      </c>
    </row>
    <row r="262" spans="4:7" x14ac:dyDescent="0.3">
      <c r="D262" t="s">
        <v>516</v>
      </c>
      <c r="E262" t="s">
        <v>517</v>
      </c>
      <c r="F262" t="s">
        <v>969</v>
      </c>
      <c r="G262" t="str">
        <f t="shared" si="6"/>
        <v>2</v>
      </c>
    </row>
    <row r="263" spans="4:7" x14ac:dyDescent="0.3">
      <c r="D263" t="s">
        <v>525</v>
      </c>
      <c r="E263" t="s">
        <v>526</v>
      </c>
      <c r="F263" t="s">
        <v>969</v>
      </c>
      <c r="G263" t="str">
        <f t="shared" si="6"/>
        <v>2</v>
      </c>
    </row>
    <row r="264" spans="4:7" x14ac:dyDescent="0.3">
      <c r="D264" t="s">
        <v>527</v>
      </c>
      <c r="E264" t="s">
        <v>528</v>
      </c>
      <c r="F264" t="s">
        <v>969</v>
      </c>
      <c r="G264" t="str">
        <f t="shared" si="6"/>
        <v>2</v>
      </c>
    </row>
    <row r="265" spans="4:7" x14ac:dyDescent="0.3">
      <c r="D265" t="s">
        <v>493</v>
      </c>
      <c r="E265" t="s">
        <v>494</v>
      </c>
      <c r="F265" t="s">
        <v>969</v>
      </c>
      <c r="G265" t="str">
        <f t="shared" si="6"/>
        <v>2</v>
      </c>
    </row>
    <row r="266" spans="4:7" x14ac:dyDescent="0.3">
      <c r="D266" t="s">
        <v>325</v>
      </c>
      <c r="E266" t="s">
        <v>816</v>
      </c>
      <c r="F266" t="s">
        <v>969</v>
      </c>
      <c r="G266" t="str">
        <f t="shared" si="6"/>
        <v>2</v>
      </c>
    </row>
    <row r="267" spans="4:7" x14ac:dyDescent="0.3">
      <c r="D267" t="s">
        <v>357</v>
      </c>
      <c r="E267" t="s">
        <v>358</v>
      </c>
      <c r="F267" t="s">
        <v>969</v>
      </c>
      <c r="G267" t="str">
        <f t="shared" si="6"/>
        <v>2</v>
      </c>
    </row>
    <row r="268" spans="4:7" x14ac:dyDescent="0.3">
      <c r="D268" t="s">
        <v>338</v>
      </c>
      <c r="E268" t="s">
        <v>339</v>
      </c>
      <c r="F268" t="s">
        <v>969</v>
      </c>
      <c r="G268" t="str">
        <f t="shared" si="6"/>
        <v>2</v>
      </c>
    </row>
    <row r="269" spans="4:7" x14ac:dyDescent="0.3">
      <c r="D269" t="s">
        <v>285</v>
      </c>
      <c r="E269" t="s">
        <v>286</v>
      </c>
      <c r="F269" t="s">
        <v>970</v>
      </c>
      <c r="G269" t="str">
        <f t="shared" si="6"/>
        <v>2</v>
      </c>
    </row>
    <row r="270" spans="4:7" x14ac:dyDescent="0.3">
      <c r="D270" t="s">
        <v>253</v>
      </c>
      <c r="E270" t="s">
        <v>254</v>
      </c>
      <c r="F270" t="s">
        <v>970</v>
      </c>
      <c r="G270" t="str">
        <f t="shared" si="6"/>
        <v>2</v>
      </c>
    </row>
    <row r="271" spans="4:7" x14ac:dyDescent="0.3">
      <c r="D271" t="s">
        <v>222</v>
      </c>
      <c r="E271" t="s">
        <v>223</v>
      </c>
      <c r="F271" t="s">
        <v>970</v>
      </c>
      <c r="G271" t="str">
        <f t="shared" si="6"/>
        <v>2</v>
      </c>
    </row>
    <row r="272" spans="4:7" x14ac:dyDescent="0.3">
      <c r="D272" t="s">
        <v>289</v>
      </c>
      <c r="E272" t="s">
        <v>290</v>
      </c>
      <c r="F272" t="s">
        <v>970</v>
      </c>
      <c r="G272" t="str">
        <f t="shared" si="6"/>
        <v>1</v>
      </c>
    </row>
    <row r="273" spans="4:7" x14ac:dyDescent="0.3">
      <c r="D273" t="s">
        <v>251</v>
      </c>
      <c r="E273" t="s">
        <v>252</v>
      </c>
      <c r="F273" t="s">
        <v>970</v>
      </c>
      <c r="G273" t="str">
        <f t="shared" si="6"/>
        <v>8</v>
      </c>
    </row>
    <row r="274" spans="4:7" x14ac:dyDescent="0.3">
      <c r="D274" t="s">
        <v>311</v>
      </c>
      <c r="E274" t="s">
        <v>252</v>
      </c>
      <c r="F274" t="s">
        <v>970</v>
      </c>
      <c r="G274" t="str">
        <f t="shared" si="6"/>
        <v>8</v>
      </c>
    </row>
    <row r="275" spans="4:7" x14ac:dyDescent="0.3">
      <c r="D275" t="s">
        <v>315</v>
      </c>
      <c r="E275" t="s">
        <v>316</v>
      </c>
      <c r="F275" t="s">
        <v>970</v>
      </c>
      <c r="G275" t="str">
        <f t="shared" si="6"/>
        <v>2</v>
      </c>
    </row>
    <row r="276" spans="4:7" x14ac:dyDescent="0.3">
      <c r="D276" t="s">
        <v>210</v>
      </c>
      <c r="E276" t="s">
        <v>211</v>
      </c>
      <c r="F276" t="s">
        <v>970</v>
      </c>
      <c r="G276" t="str">
        <f t="shared" si="6"/>
        <v>2</v>
      </c>
    </row>
    <row r="277" spans="4:7" x14ac:dyDescent="0.3">
      <c r="D277" t="s">
        <v>199</v>
      </c>
      <c r="E277" t="s">
        <v>200</v>
      </c>
      <c r="F277" t="s">
        <v>970</v>
      </c>
      <c r="G277" t="str">
        <f t="shared" si="6"/>
        <v>3</v>
      </c>
    </row>
    <row r="278" spans="4:7" x14ac:dyDescent="0.3">
      <c r="D278" t="s">
        <v>258</v>
      </c>
      <c r="E278" t="s">
        <v>259</v>
      </c>
      <c r="F278" t="s">
        <v>970</v>
      </c>
      <c r="G278" t="str">
        <f t="shared" si="6"/>
        <v>2</v>
      </c>
    </row>
    <row r="279" spans="4:7" x14ac:dyDescent="0.3">
      <c r="D279" t="s">
        <v>260</v>
      </c>
      <c r="E279" t="s">
        <v>261</v>
      </c>
      <c r="F279" t="s">
        <v>970</v>
      </c>
      <c r="G279" t="str">
        <f t="shared" si="6"/>
        <v>2</v>
      </c>
    </row>
    <row r="280" spans="4:7" x14ac:dyDescent="0.3">
      <c r="D280" t="s">
        <v>792</v>
      </c>
      <c r="E280" t="s">
        <v>226</v>
      </c>
      <c r="F280" t="s">
        <v>970</v>
      </c>
      <c r="G280" t="str">
        <f t="shared" si="6"/>
        <v>2</v>
      </c>
    </row>
    <row r="281" spans="4:7" x14ac:dyDescent="0.3">
      <c r="D281" t="s">
        <v>214</v>
      </c>
      <c r="E281" t="s">
        <v>215</v>
      </c>
      <c r="F281" t="s">
        <v>970</v>
      </c>
      <c r="G281" t="str">
        <f t="shared" si="6"/>
        <v>2</v>
      </c>
    </row>
    <row r="282" spans="4:7" x14ac:dyDescent="0.3">
      <c r="D282" t="s">
        <v>185</v>
      </c>
      <c r="E282" t="s">
        <v>186</v>
      </c>
      <c r="F282" t="s">
        <v>970</v>
      </c>
      <c r="G282" t="str">
        <f t="shared" si="6"/>
        <v>3</v>
      </c>
    </row>
    <row r="283" spans="4:7" x14ac:dyDescent="0.3">
      <c r="D283" t="s">
        <v>196</v>
      </c>
      <c r="E283" t="s">
        <v>197</v>
      </c>
      <c r="F283" t="s">
        <v>970</v>
      </c>
      <c r="G283" t="str">
        <f t="shared" si="6"/>
        <v>3</v>
      </c>
    </row>
    <row r="284" spans="4:7" x14ac:dyDescent="0.3">
      <c r="D284" t="s">
        <v>35</v>
      </c>
      <c r="E284" t="s">
        <v>36</v>
      </c>
      <c r="F284" t="s">
        <v>970</v>
      </c>
      <c r="G284" t="str">
        <f t="shared" si="6"/>
        <v>2</v>
      </c>
    </row>
    <row r="285" spans="4:7" x14ac:dyDescent="0.3">
      <c r="D285" t="s">
        <v>309</v>
      </c>
      <c r="E285" t="s">
        <v>310</v>
      </c>
      <c r="F285" t="s">
        <v>970</v>
      </c>
      <c r="G285" t="str">
        <f t="shared" si="6"/>
        <v>2</v>
      </c>
    </row>
    <row r="286" spans="4:7" x14ac:dyDescent="0.3">
      <c r="D286" t="s">
        <v>212</v>
      </c>
      <c r="E286" t="s">
        <v>213</v>
      </c>
      <c r="F286" t="s">
        <v>970</v>
      </c>
      <c r="G286" t="str">
        <f t="shared" si="6"/>
        <v>2</v>
      </c>
    </row>
    <row r="287" spans="4:7" x14ac:dyDescent="0.3">
      <c r="D287" t="s">
        <v>233</v>
      </c>
      <c r="E287" t="s">
        <v>234</v>
      </c>
      <c r="F287" t="s">
        <v>970</v>
      </c>
      <c r="G287" t="str">
        <f t="shared" si="6"/>
        <v>2</v>
      </c>
    </row>
    <row r="288" spans="4:7" x14ac:dyDescent="0.3">
      <c r="D288" t="s">
        <v>287</v>
      </c>
      <c r="E288" t="s">
        <v>288</v>
      </c>
      <c r="F288" t="s">
        <v>970</v>
      </c>
      <c r="G288" t="str">
        <f t="shared" si="6"/>
        <v>2</v>
      </c>
    </row>
    <row r="289" spans="4:7" x14ac:dyDescent="0.3">
      <c r="D289" t="s">
        <v>170</v>
      </c>
      <c r="E289" t="s">
        <v>171</v>
      </c>
      <c r="F289" t="s">
        <v>970</v>
      </c>
      <c r="G289" t="str">
        <f t="shared" si="6"/>
        <v>3</v>
      </c>
    </row>
    <row r="290" spans="4:7" x14ac:dyDescent="0.3">
      <c r="D290" t="s">
        <v>176</v>
      </c>
      <c r="E290" t="s">
        <v>177</v>
      </c>
      <c r="F290" t="s">
        <v>970</v>
      </c>
      <c r="G290" t="str">
        <f t="shared" si="6"/>
        <v>3</v>
      </c>
    </row>
    <row r="291" spans="4:7" x14ac:dyDescent="0.3">
      <c r="D291" t="s">
        <v>208</v>
      </c>
      <c r="E291" t="s">
        <v>209</v>
      </c>
      <c r="F291" t="s">
        <v>970</v>
      </c>
      <c r="G291" t="str">
        <f t="shared" si="6"/>
        <v>3</v>
      </c>
    </row>
    <row r="292" spans="4:7" x14ac:dyDescent="0.3">
      <c r="D292" t="s">
        <v>275</v>
      </c>
      <c r="E292" t="s">
        <v>276</v>
      </c>
      <c r="F292" t="s">
        <v>970</v>
      </c>
      <c r="G292" t="str">
        <f t="shared" si="6"/>
        <v>2</v>
      </c>
    </row>
    <row r="293" spans="4:7" x14ac:dyDescent="0.3">
      <c r="D293" t="s">
        <v>225</v>
      </c>
      <c r="E293" t="s">
        <v>278</v>
      </c>
      <c r="F293" t="s">
        <v>970</v>
      </c>
      <c r="G293" t="str">
        <f t="shared" si="6"/>
        <v>2</v>
      </c>
    </row>
    <row r="294" spans="4:7" x14ac:dyDescent="0.3">
      <c r="D294" t="s">
        <v>304</v>
      </c>
      <c r="E294" t="s">
        <v>305</v>
      </c>
      <c r="F294" t="s">
        <v>970</v>
      </c>
      <c r="G294" t="str">
        <f t="shared" si="6"/>
        <v>2</v>
      </c>
    </row>
    <row r="295" spans="4:7" x14ac:dyDescent="0.3">
      <c r="D295" t="s">
        <v>218</v>
      </c>
      <c r="E295" t="s">
        <v>219</v>
      </c>
      <c r="F295" t="s">
        <v>970</v>
      </c>
      <c r="G295" t="str">
        <f t="shared" si="6"/>
        <v>2</v>
      </c>
    </row>
    <row r="296" spans="4:7" x14ac:dyDescent="0.3">
      <c r="D296" t="s">
        <v>165</v>
      </c>
      <c r="E296" t="s">
        <v>166</v>
      </c>
      <c r="F296" t="s">
        <v>970</v>
      </c>
      <c r="G296" t="str">
        <f t="shared" si="6"/>
        <v>2</v>
      </c>
    </row>
    <row r="297" spans="4:7" x14ac:dyDescent="0.3">
      <c r="D297" t="s">
        <v>188</v>
      </c>
      <c r="E297" t="s">
        <v>189</v>
      </c>
      <c r="F297" t="s">
        <v>970</v>
      </c>
      <c r="G297" t="str">
        <f t="shared" si="6"/>
        <v>3</v>
      </c>
    </row>
    <row r="298" spans="4:7" x14ac:dyDescent="0.3">
      <c r="D298" t="s">
        <v>269</v>
      </c>
      <c r="E298" t="s">
        <v>270</v>
      </c>
      <c r="F298" t="s">
        <v>970</v>
      </c>
      <c r="G298" t="str">
        <f t="shared" si="6"/>
        <v>2</v>
      </c>
    </row>
    <row r="299" spans="4:7" x14ac:dyDescent="0.3">
      <c r="D299" t="s">
        <v>172</v>
      </c>
      <c r="E299" t="s">
        <v>173</v>
      </c>
      <c r="F299" t="s">
        <v>970</v>
      </c>
      <c r="G299" t="str">
        <f t="shared" si="6"/>
        <v>3</v>
      </c>
    </row>
    <row r="300" spans="4:7" x14ac:dyDescent="0.3">
      <c r="D300" t="s">
        <v>181</v>
      </c>
      <c r="E300" t="s">
        <v>182</v>
      </c>
      <c r="F300" t="s">
        <v>970</v>
      </c>
      <c r="G300" t="str">
        <f t="shared" si="6"/>
        <v>2</v>
      </c>
    </row>
    <row r="301" spans="4:7" x14ac:dyDescent="0.3">
      <c r="D301" t="s">
        <v>21</v>
      </c>
      <c r="E301" t="s">
        <v>22</v>
      </c>
      <c r="F301" t="s">
        <v>970</v>
      </c>
      <c r="G301" t="str">
        <f t="shared" si="6"/>
        <v>2</v>
      </c>
    </row>
    <row r="302" spans="4:7" x14ac:dyDescent="0.3">
      <c r="D302" t="s">
        <v>231</v>
      </c>
      <c r="E302" t="s">
        <v>232</v>
      </c>
      <c r="F302" t="s">
        <v>970</v>
      </c>
      <c r="G302" t="str">
        <f t="shared" si="6"/>
        <v>2</v>
      </c>
    </row>
    <row r="303" spans="4:7" x14ac:dyDescent="0.3">
      <c r="D303" t="s">
        <v>228</v>
      </c>
      <c r="E303" t="s">
        <v>229</v>
      </c>
      <c r="F303" t="s">
        <v>970</v>
      </c>
      <c r="G303" t="str">
        <f t="shared" si="6"/>
        <v>3</v>
      </c>
    </row>
    <row r="304" spans="4:7" x14ac:dyDescent="0.3">
      <c r="D304" t="s">
        <v>284</v>
      </c>
      <c r="E304" t="s">
        <v>229</v>
      </c>
      <c r="F304" t="s">
        <v>970</v>
      </c>
      <c r="G304" t="str">
        <f t="shared" si="6"/>
        <v>2</v>
      </c>
    </row>
    <row r="305" spans="4:7" x14ac:dyDescent="0.3">
      <c r="D305" t="s">
        <v>300</v>
      </c>
      <c r="E305" t="s">
        <v>301</v>
      </c>
      <c r="F305" t="s">
        <v>970</v>
      </c>
      <c r="G305" t="str">
        <f t="shared" si="6"/>
        <v>2</v>
      </c>
    </row>
    <row r="306" spans="4:7" x14ac:dyDescent="0.3">
      <c r="D306" t="s">
        <v>279</v>
      </c>
      <c r="E306" t="s">
        <v>280</v>
      </c>
      <c r="F306" t="s">
        <v>970</v>
      </c>
      <c r="G306" t="str">
        <f t="shared" si="6"/>
        <v>3</v>
      </c>
    </row>
    <row r="307" spans="4:7" x14ac:dyDescent="0.3">
      <c r="D307" t="s">
        <v>266</v>
      </c>
      <c r="E307" t="s">
        <v>267</v>
      </c>
      <c r="F307" t="s">
        <v>970</v>
      </c>
      <c r="G307" t="str">
        <f t="shared" si="6"/>
        <v>3</v>
      </c>
    </row>
    <row r="308" spans="4:7" x14ac:dyDescent="0.3">
      <c r="D308" t="s">
        <v>264</v>
      </c>
      <c r="E308" t="s">
        <v>265</v>
      </c>
      <c r="F308" t="s">
        <v>970</v>
      </c>
      <c r="G308" t="str">
        <f t="shared" si="6"/>
        <v>2</v>
      </c>
    </row>
    <row r="309" spans="4:7" x14ac:dyDescent="0.3">
      <c r="D309" t="s">
        <v>318</v>
      </c>
      <c r="E309" t="s">
        <v>319</v>
      </c>
      <c r="F309" t="s">
        <v>970</v>
      </c>
      <c r="G309" t="str">
        <f t="shared" si="6"/>
        <v>2</v>
      </c>
    </row>
    <row r="310" spans="4:7" x14ac:dyDescent="0.3">
      <c r="D310" t="s">
        <v>306</v>
      </c>
      <c r="E310" t="s">
        <v>307</v>
      </c>
      <c r="F310" t="s">
        <v>970</v>
      </c>
      <c r="G310" t="str">
        <f t="shared" si="6"/>
        <v>2</v>
      </c>
    </row>
    <row r="311" spans="4:7" x14ac:dyDescent="0.3">
      <c r="D311" t="s">
        <v>292</v>
      </c>
      <c r="E311" t="s">
        <v>293</v>
      </c>
      <c r="F311" t="s">
        <v>970</v>
      </c>
      <c r="G311" t="str">
        <f t="shared" si="6"/>
        <v>3</v>
      </c>
    </row>
    <row r="312" spans="4:7" x14ac:dyDescent="0.3">
      <c r="D312" t="s">
        <v>174</v>
      </c>
      <c r="E312" t="s">
        <v>175</v>
      </c>
      <c r="F312" t="s">
        <v>970</v>
      </c>
      <c r="G312" t="str">
        <f t="shared" si="6"/>
        <v>2</v>
      </c>
    </row>
    <row r="313" spans="4:7" x14ac:dyDescent="0.3">
      <c r="D313" t="s">
        <v>295</v>
      </c>
      <c r="E313" t="s">
        <v>296</v>
      </c>
      <c r="F313" t="s">
        <v>970</v>
      </c>
      <c r="G313" t="str">
        <f t="shared" si="6"/>
        <v>2</v>
      </c>
    </row>
    <row r="314" spans="4:7" x14ac:dyDescent="0.3">
      <c r="D314" t="s">
        <v>282</v>
      </c>
      <c r="E314" t="s">
        <v>283</v>
      </c>
      <c r="F314" t="s">
        <v>970</v>
      </c>
      <c r="G314" t="str">
        <f t="shared" si="6"/>
        <v>3</v>
      </c>
    </row>
    <row r="315" spans="4:7" x14ac:dyDescent="0.3">
      <c r="D315" t="s">
        <v>312</v>
      </c>
      <c r="E315" t="s">
        <v>313</v>
      </c>
      <c r="F315" t="s">
        <v>970</v>
      </c>
      <c r="G315" t="str">
        <f t="shared" si="6"/>
        <v>2</v>
      </c>
    </row>
    <row r="316" spans="4:7" x14ac:dyDescent="0.3">
      <c r="D316" t="s">
        <v>271</v>
      </c>
      <c r="E316" t="s">
        <v>272</v>
      </c>
      <c r="F316" t="s">
        <v>970</v>
      </c>
      <c r="G316" t="str">
        <f t="shared" si="6"/>
        <v>2</v>
      </c>
    </row>
    <row r="317" spans="4:7" x14ac:dyDescent="0.3">
      <c r="D317" t="s">
        <v>255</v>
      </c>
      <c r="E317" t="s">
        <v>256</v>
      </c>
      <c r="F317" t="s">
        <v>970</v>
      </c>
      <c r="G317" t="str">
        <f t="shared" si="6"/>
        <v>2</v>
      </c>
    </row>
    <row r="318" spans="4:7" x14ac:dyDescent="0.3">
      <c r="D318" t="s">
        <v>193</v>
      </c>
      <c r="E318" t="s">
        <v>194</v>
      </c>
      <c r="F318" t="s">
        <v>970</v>
      </c>
      <c r="G318" t="str">
        <f t="shared" si="6"/>
        <v>3</v>
      </c>
    </row>
    <row r="319" spans="4:7" x14ac:dyDescent="0.3">
      <c r="D319" t="s">
        <v>183</v>
      </c>
      <c r="E319" t="s">
        <v>184</v>
      </c>
      <c r="F319" t="s">
        <v>970</v>
      </c>
      <c r="G319" t="str">
        <f t="shared" si="6"/>
        <v>3</v>
      </c>
    </row>
    <row r="320" spans="4:7" x14ac:dyDescent="0.3">
      <c r="D320" t="s">
        <v>220</v>
      </c>
      <c r="E320" t="s">
        <v>221</v>
      </c>
      <c r="F320" t="s">
        <v>970</v>
      </c>
      <c r="G320" t="str">
        <f t="shared" si="6"/>
        <v>2</v>
      </c>
    </row>
    <row r="321" spans="4:7" x14ac:dyDescent="0.3">
      <c r="D321" t="s">
        <v>190</v>
      </c>
      <c r="E321" t="s">
        <v>191</v>
      </c>
      <c r="F321" t="s">
        <v>970</v>
      </c>
      <c r="G321" t="str">
        <f t="shared" si="6"/>
        <v>2</v>
      </c>
    </row>
    <row r="322" spans="4:7" x14ac:dyDescent="0.3">
      <c r="D322" t="s">
        <v>242</v>
      </c>
      <c r="E322" t="s">
        <v>243</v>
      </c>
      <c r="F322" t="s">
        <v>970</v>
      </c>
      <c r="G322" t="str">
        <f t="shared" si="6"/>
        <v>2</v>
      </c>
    </row>
    <row r="323" spans="4:7" x14ac:dyDescent="0.3">
      <c r="D323" t="s">
        <v>236</v>
      </c>
      <c r="E323" t="s">
        <v>237</v>
      </c>
      <c r="F323" t="s">
        <v>970</v>
      </c>
      <c r="G323" t="str">
        <f t="shared" si="6"/>
        <v>2</v>
      </c>
    </row>
    <row r="324" spans="4:7" x14ac:dyDescent="0.3">
      <c r="D324" t="s">
        <v>248</v>
      </c>
      <c r="E324" t="s">
        <v>249</v>
      </c>
      <c r="F324" t="s">
        <v>970</v>
      </c>
      <c r="G324" t="str">
        <f t="shared" ref="G324:G331" si="7">MID(D324,8,1)</f>
        <v>2</v>
      </c>
    </row>
    <row r="325" spans="4:7" x14ac:dyDescent="0.3">
      <c r="D325" t="s">
        <v>202</v>
      </c>
      <c r="E325" t="s">
        <v>203</v>
      </c>
      <c r="F325" t="s">
        <v>970</v>
      </c>
      <c r="G325" t="str">
        <f t="shared" si="7"/>
        <v>3</v>
      </c>
    </row>
    <row r="326" spans="4:7" x14ac:dyDescent="0.3">
      <c r="D326" t="s">
        <v>216</v>
      </c>
      <c r="E326" t="s">
        <v>217</v>
      </c>
      <c r="F326" t="s">
        <v>970</v>
      </c>
      <c r="G326" t="str">
        <f t="shared" si="7"/>
        <v>2</v>
      </c>
    </row>
    <row r="327" spans="4:7" x14ac:dyDescent="0.3">
      <c r="D327" t="s">
        <v>245</v>
      </c>
      <c r="E327" t="s">
        <v>246</v>
      </c>
      <c r="F327" t="s">
        <v>970</v>
      </c>
      <c r="G327" t="str">
        <f t="shared" si="7"/>
        <v>2</v>
      </c>
    </row>
    <row r="328" spans="4:7" x14ac:dyDescent="0.3">
      <c r="D328" t="s">
        <v>239</v>
      </c>
      <c r="E328" t="s">
        <v>240</v>
      </c>
      <c r="F328" t="s">
        <v>970</v>
      </c>
      <c r="G328" t="str">
        <f t="shared" si="7"/>
        <v>3</v>
      </c>
    </row>
    <row r="329" spans="4:7" x14ac:dyDescent="0.3">
      <c r="D329" t="s">
        <v>179</v>
      </c>
      <c r="E329" t="s">
        <v>180</v>
      </c>
      <c r="F329" t="s">
        <v>970</v>
      </c>
      <c r="G329" t="str">
        <f t="shared" si="7"/>
        <v>2</v>
      </c>
    </row>
    <row r="330" spans="4:7" x14ac:dyDescent="0.3">
      <c r="D330" t="s">
        <v>297</v>
      </c>
      <c r="E330" t="s">
        <v>298</v>
      </c>
      <c r="F330" t="s">
        <v>970</v>
      </c>
      <c r="G330" t="str">
        <f t="shared" si="7"/>
        <v>2</v>
      </c>
    </row>
    <row r="331" spans="4:7" x14ac:dyDescent="0.3">
      <c r="D331" t="s">
        <v>46</v>
      </c>
      <c r="E331" t="s">
        <v>47</v>
      </c>
      <c r="F331" t="s">
        <v>970</v>
      </c>
      <c r="G331" t="str">
        <f t="shared" si="7"/>
        <v>2</v>
      </c>
    </row>
  </sheetData>
  <sortState ref="D2:F335">
    <sortCondition ref="F2:F335"/>
    <sortCondition ref="E2:E335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3122"/>
  <sheetViews>
    <sheetView topLeftCell="D1" workbookViewId="0">
      <selection activeCell="X37" sqref="I1:X1048576"/>
    </sheetView>
  </sheetViews>
  <sheetFormatPr defaultRowHeight="18.75" x14ac:dyDescent="0.3"/>
  <cols>
    <col min="1" max="1" width="0" style="8" hidden="1" customWidth="1"/>
    <col min="2" max="2" width="2" style="8" hidden="1" customWidth="1"/>
    <col min="3" max="3" width="3" style="8" hidden="1" customWidth="1"/>
    <col min="4" max="4" width="6.5546875" style="9" customWidth="1"/>
    <col min="5" max="5" width="3" style="8" bestFit="1" customWidth="1"/>
    <col min="6" max="6" width="12.21875" style="8" bestFit="1" customWidth="1"/>
    <col min="7" max="7" width="15.33203125" style="8" hidden="1" customWidth="1"/>
    <col min="8" max="8" width="45.77734375" style="8" bestFit="1" customWidth="1"/>
    <col min="9" max="9" width="11.5546875" style="8" customWidth="1"/>
    <col min="10" max="10" width="28.109375" style="10" hidden="1" customWidth="1"/>
    <col min="11" max="11" width="2" style="10" hidden="1" customWidth="1"/>
    <col min="12" max="13" width="2" style="8" hidden="1" customWidth="1"/>
    <col min="14" max="14" width="7.33203125" style="8" hidden="1" customWidth="1"/>
    <col min="15" max="15" width="55.21875" style="8" hidden="1" customWidth="1"/>
    <col min="16" max="20" width="8.88671875" style="8" hidden="1" customWidth="1"/>
    <col min="21" max="21" width="13.21875" style="8" hidden="1" customWidth="1"/>
    <col min="22" max="22" width="58.88671875" style="8" hidden="1" customWidth="1"/>
    <col min="23" max="23" width="8.88671875" style="8" hidden="1" customWidth="1"/>
    <col min="24" max="16384" width="8.88671875" style="8"/>
  </cols>
  <sheetData>
    <row r="1" spans="1:24" x14ac:dyDescent="0.3">
      <c r="C1" s="8">
        <v>1</v>
      </c>
      <c r="D1" s="9">
        <v>2</v>
      </c>
      <c r="E1" s="8">
        <v>3</v>
      </c>
    </row>
    <row r="2" spans="1:24" hidden="1" x14ac:dyDescent="0.3">
      <c r="A2" s="8">
        <f>IF(COUNTIF($F$2:F2,F2)=1,MAX($A$1:A1)+1,0)</f>
        <v>1</v>
      </c>
      <c r="B2" s="8">
        <f>IF(COUNTIF($F$2:F2,F2)=1,1,"")</f>
        <v>1</v>
      </c>
      <c r="C2" s="8" t="str">
        <f>MID(F2,5,2)</f>
        <v>03</v>
      </c>
      <c r="D2" s="9">
        <v>1</v>
      </c>
      <c r="E2" s="8">
        <v>71</v>
      </c>
      <c r="F2" s="8" t="s">
        <v>979</v>
      </c>
      <c r="G2" s="8" t="str">
        <f>E2&amp;F2</f>
        <v>71THML0313L</v>
      </c>
      <c r="H2" s="8" t="s">
        <v>980</v>
      </c>
      <c r="I2" s="8" t="s">
        <v>2</v>
      </c>
      <c r="J2" s="8" t="str">
        <f>VLOOKUP(F2,'[2]14'!$C$2:$D$80,2,0)</f>
        <v>Triết học Mác - Lênin(THML0313L)</v>
      </c>
      <c r="K2" s="8">
        <f>D2</f>
        <v>1</v>
      </c>
      <c r="L2" s="8" t="str">
        <f>LEFT(I2,1)</f>
        <v>2</v>
      </c>
      <c r="M2" s="8" t="str">
        <f>MID(F2,8,1)</f>
        <v>3</v>
      </c>
      <c r="N2" s="8" t="b">
        <f>L2=M2</f>
        <v>0</v>
      </c>
      <c r="O2" s="8" t="e">
        <f>VLOOKUP(G2,[1]CTDaoKhung!$C$5:$L$726,2,0)</f>
        <v>#N/A</v>
      </c>
      <c r="P2" s="8" t="e">
        <f>H2=O2</f>
        <v>#N/A</v>
      </c>
      <c r="Q2" s="8">
        <f>IF(COUNTIF($F$2:F2,F2)=1,MAX($Q$1:Q1)+1)</f>
        <v>1</v>
      </c>
      <c r="R2" s="8">
        <f>8*18</f>
        <v>144</v>
      </c>
      <c r="T2" s="8">
        <v>1</v>
      </c>
      <c r="U2" s="8" t="str">
        <f t="shared" ref="U2:U18" si="0">VLOOKUP(T2,$A$2:$H$828,6,0)</f>
        <v>THML0313L</v>
      </c>
      <c r="V2" s="8" t="str">
        <f t="shared" ref="V2:V18" si="1">VLOOKUP(T2,$A$2:$H$828,8,0)</f>
        <v>Triết học Mác - Lênin</v>
      </c>
      <c r="W2" s="8" t="str">
        <f>MID(U2,5,2)</f>
        <v>03</v>
      </c>
      <c r="X2" s="8" t="str">
        <f>RIGHT(F2,1)</f>
        <v>L</v>
      </c>
    </row>
    <row r="3" spans="1:24" hidden="1" x14ac:dyDescent="0.3">
      <c r="A3" s="8">
        <f>IF(COUNTIF($F$2:F3,F3)=1,MAX($A$1:A2)+1,0)</f>
        <v>2</v>
      </c>
      <c r="B3" s="8">
        <f>IF(COUNTIF($F$2:F3,F3)=1,1,"")</f>
        <v>1</v>
      </c>
      <c r="C3" s="8" t="str">
        <f t="shared" ref="C3:C64" si="2">MID(F3,5,2)</f>
        <v>03</v>
      </c>
      <c r="D3" s="9">
        <v>1</v>
      </c>
      <c r="E3" s="8">
        <v>71</v>
      </c>
      <c r="F3" s="8" t="s">
        <v>988</v>
      </c>
      <c r="G3" s="8" t="str">
        <f t="shared" ref="G3:G64" si="3">E3&amp;F3</f>
        <v>71PLDC0332L</v>
      </c>
      <c r="H3" s="8" t="s">
        <v>803</v>
      </c>
      <c r="I3" s="8" t="s">
        <v>4</v>
      </c>
      <c r="J3" s="8" t="str">
        <f>VLOOKUP(F3,'[2]14'!$C$2:$D$80,2,0)</f>
        <v>Pháp luật đại cương(PLDC0332L)</v>
      </c>
      <c r="K3" s="8">
        <f t="shared" ref="K3:K64" si="4">D3</f>
        <v>1</v>
      </c>
      <c r="L3" s="8" t="str">
        <f t="shared" ref="L3:L64" si="5">LEFT(I3,1)</f>
        <v>2</v>
      </c>
      <c r="M3" s="8" t="str">
        <f t="shared" ref="M3:M64" si="6">MID(F3,8,1)</f>
        <v>2</v>
      </c>
      <c r="N3" s="8" t="b">
        <f t="shared" ref="N3:N64" si="7">L3=M3</f>
        <v>1</v>
      </c>
      <c r="O3" s="8" t="e">
        <f>VLOOKUP(G3,[1]CTDaoKhung!$C$5:$L$726,2,0)</f>
        <v>#N/A</v>
      </c>
      <c r="P3" s="8" t="e">
        <f t="shared" ref="P3:P64" si="8">H3=O3</f>
        <v>#N/A</v>
      </c>
      <c r="Q3" s="8">
        <f>IF(COUNTIF($F$2:F3,F3)=1,MAX($Q$1:Q2)+1)</f>
        <v>2</v>
      </c>
      <c r="R3" s="8">
        <f>R2/17</f>
        <v>8.4705882352941178</v>
      </c>
      <c r="T3" s="8">
        <v>2</v>
      </c>
      <c r="U3" s="8" t="str">
        <f t="shared" si="0"/>
        <v>PLDC0332L</v>
      </c>
      <c r="V3" s="8" t="str">
        <f t="shared" si="1"/>
        <v>Pháp luật đại cương</v>
      </c>
      <c r="W3" s="8" t="str">
        <f t="shared" ref="W3:W64" si="9">MID(U3,5,2)</f>
        <v>03</v>
      </c>
      <c r="X3" s="8" t="str">
        <f t="shared" ref="X3:X64" si="10">RIGHT(F3,1)</f>
        <v>L</v>
      </c>
    </row>
    <row r="4" spans="1:24" hidden="1" x14ac:dyDescent="0.3">
      <c r="A4" s="8">
        <f>IF(COUNTIF($F$2:F4,F4)=1,MAX($A$1:A3)+1,0)</f>
        <v>3</v>
      </c>
      <c r="B4" s="8">
        <f>IF(COUNTIF($F$2:F4,F4)=1,1,"")</f>
        <v>1</v>
      </c>
      <c r="C4" s="8" t="str">
        <f t="shared" si="2"/>
        <v>07</v>
      </c>
      <c r="D4" s="9">
        <v>1</v>
      </c>
      <c r="E4" s="8">
        <v>71</v>
      </c>
      <c r="F4" s="8" t="s">
        <v>989</v>
      </c>
      <c r="G4" s="8" t="str">
        <f t="shared" si="3"/>
        <v>71NMTH0733L</v>
      </c>
      <c r="H4" s="8" t="s">
        <v>6</v>
      </c>
      <c r="I4" s="8" t="s">
        <v>7</v>
      </c>
      <c r="J4" s="8" t="str">
        <f>VLOOKUP(F4,'[2]14'!$C$2:$D$80,2,0)</f>
        <v>Nhập môn tin học(NMTH0733L)</v>
      </c>
      <c r="K4" s="8">
        <f t="shared" si="4"/>
        <v>1</v>
      </c>
      <c r="L4" s="8" t="str">
        <f t="shared" si="5"/>
        <v>3</v>
      </c>
      <c r="M4" s="8" t="str">
        <f t="shared" si="6"/>
        <v>3</v>
      </c>
      <c r="N4" s="8" t="b">
        <f t="shared" si="7"/>
        <v>1</v>
      </c>
      <c r="O4" s="8" t="e">
        <f>VLOOKUP(G4,[1]CTDaoKhung!$C$5:$L$726,2,0)</f>
        <v>#N/A</v>
      </c>
      <c r="P4" s="8" t="e">
        <f t="shared" si="8"/>
        <v>#N/A</v>
      </c>
      <c r="Q4" s="8">
        <f>IF(COUNTIF($F$2:F4,F4)=1,MAX($Q$1:Q3)+1)</f>
        <v>3</v>
      </c>
      <c r="T4" s="8">
        <v>3</v>
      </c>
      <c r="U4" s="8" t="str">
        <f t="shared" si="0"/>
        <v>NMTH0733L</v>
      </c>
      <c r="V4" s="8" t="str">
        <f t="shared" si="1"/>
        <v>Nhập môn tin học</v>
      </c>
      <c r="W4" s="8" t="str">
        <f t="shared" si="9"/>
        <v>07</v>
      </c>
      <c r="X4" s="8" t="str">
        <f t="shared" si="10"/>
        <v>L</v>
      </c>
    </row>
    <row r="5" spans="1:24" hidden="1" x14ac:dyDescent="0.3">
      <c r="A5" s="8">
        <f>IF(COUNTIF($F$2:F5,F5)=1,MAX($A$1:A4)+1,0)</f>
        <v>4</v>
      </c>
      <c r="B5" s="8">
        <f>IF(COUNTIF($F$2:F5,F5)=1,1,"")</f>
        <v>1</v>
      </c>
      <c r="C5" s="8" t="str">
        <f t="shared" si="2"/>
        <v>04</v>
      </c>
      <c r="D5" s="9">
        <v>1</v>
      </c>
      <c r="E5" s="8">
        <v>71</v>
      </c>
      <c r="F5" s="8" t="s">
        <v>990</v>
      </c>
      <c r="G5" s="8" t="str">
        <f t="shared" si="3"/>
        <v>71ANH10432L</v>
      </c>
      <c r="H5" s="8" t="s">
        <v>9</v>
      </c>
      <c r="I5" s="8" t="s">
        <v>10</v>
      </c>
      <c r="J5" s="8" t="str">
        <f>VLOOKUP(F5,'[2]14'!$C$2:$D$80,2,0)</f>
        <v>Tiếng Anh 1(ANH10432L)</v>
      </c>
      <c r="K5" s="8">
        <f t="shared" si="4"/>
        <v>1</v>
      </c>
      <c r="L5" s="8" t="str">
        <f t="shared" si="5"/>
        <v>2</v>
      </c>
      <c r="M5" s="8" t="str">
        <f t="shared" si="6"/>
        <v>2</v>
      </c>
      <c r="N5" s="8" t="b">
        <f t="shared" si="7"/>
        <v>1</v>
      </c>
      <c r="O5" s="8" t="e">
        <f>VLOOKUP(G5,[1]CTDaoKhung!$C$5:$L$726,2,0)</f>
        <v>#N/A</v>
      </c>
      <c r="P5" s="8" t="e">
        <f t="shared" si="8"/>
        <v>#N/A</v>
      </c>
      <c r="Q5" s="8">
        <f>IF(COUNTIF($F$2:F5,F5)=1,MAX($Q$1:Q4)+1)</f>
        <v>4</v>
      </c>
      <c r="T5" s="8">
        <v>4</v>
      </c>
      <c r="U5" s="8" t="str">
        <f t="shared" si="0"/>
        <v>ANH10432L</v>
      </c>
      <c r="V5" s="8" t="str">
        <f t="shared" si="1"/>
        <v>Tiếng anh 1</v>
      </c>
      <c r="W5" s="8" t="str">
        <f t="shared" si="9"/>
        <v>04</v>
      </c>
      <c r="X5" s="8" t="str">
        <f t="shared" si="10"/>
        <v>L</v>
      </c>
    </row>
    <row r="6" spans="1:24" hidden="1" x14ac:dyDescent="0.3">
      <c r="A6" s="8">
        <f>IF(COUNTIF($F$2:F6,F6)=1,MAX($A$1:A5)+1,0)</f>
        <v>5</v>
      </c>
      <c r="B6" s="8">
        <f>IF(COUNTIF($F$2:F6,F6)=1,1,"")</f>
        <v>1</v>
      </c>
      <c r="C6" s="8" t="str">
        <f t="shared" si="2"/>
        <v>02</v>
      </c>
      <c r="D6" s="9">
        <v>1</v>
      </c>
      <c r="E6" s="8">
        <v>71</v>
      </c>
      <c r="F6" s="8" t="s">
        <v>991</v>
      </c>
      <c r="G6" s="8" t="str">
        <f t="shared" si="3"/>
        <v>71TCC10232L</v>
      </c>
      <c r="H6" s="8" t="s">
        <v>138</v>
      </c>
      <c r="I6" s="8" t="s">
        <v>10</v>
      </c>
      <c r="J6" s="8" t="str">
        <f>VLOOKUP(F6,'[2]14'!$C$2:$D$80,2,0)</f>
        <v>Toán cao cấp 1(TCC10232L)</v>
      </c>
      <c r="K6" s="8">
        <f t="shared" si="4"/>
        <v>1</v>
      </c>
      <c r="L6" s="8" t="str">
        <f t="shared" si="5"/>
        <v>2</v>
      </c>
      <c r="M6" s="8" t="str">
        <f t="shared" si="6"/>
        <v>2</v>
      </c>
      <c r="N6" s="8" t="b">
        <f t="shared" si="7"/>
        <v>1</v>
      </c>
      <c r="O6" s="8" t="e">
        <f>VLOOKUP(G6,[1]CTDaoKhung!$C$5:$L$726,2,0)</f>
        <v>#N/A</v>
      </c>
      <c r="P6" s="8" t="e">
        <f t="shared" si="8"/>
        <v>#N/A</v>
      </c>
      <c r="Q6" s="8">
        <f>IF(COUNTIF($F$2:F6,F6)=1,MAX($Q$1:Q5)+1)</f>
        <v>5</v>
      </c>
      <c r="T6" s="8">
        <v>5</v>
      </c>
      <c r="U6" s="8" t="str">
        <f t="shared" si="0"/>
        <v>TCC10232L</v>
      </c>
      <c r="V6" s="8" t="str">
        <f t="shared" si="1"/>
        <v>Toán cao cấp 1</v>
      </c>
      <c r="W6" s="8" t="str">
        <f t="shared" si="9"/>
        <v>02</v>
      </c>
      <c r="X6" s="8" t="str">
        <f t="shared" si="10"/>
        <v>L</v>
      </c>
    </row>
    <row r="7" spans="1:24" hidden="1" x14ac:dyDescent="0.3">
      <c r="A7" s="8">
        <f>IF(COUNTIF($F$2:F7,F7)=1,MAX($A$1:A6)+1,0)</f>
        <v>6</v>
      </c>
      <c r="B7" s="8">
        <f>IF(COUNTIF($F$2:F7,F7)=1,1,"")</f>
        <v>1</v>
      </c>
      <c r="C7" s="8" t="str">
        <f t="shared" si="2"/>
        <v>01</v>
      </c>
      <c r="D7" s="9">
        <v>1</v>
      </c>
      <c r="E7" s="8">
        <v>71</v>
      </c>
      <c r="F7" s="8" t="s">
        <v>992</v>
      </c>
      <c r="G7" s="8" t="str">
        <f t="shared" si="3"/>
        <v>71GTC10131T</v>
      </c>
      <c r="H7" s="8" t="s">
        <v>802</v>
      </c>
      <c r="I7" s="8" t="s">
        <v>13</v>
      </c>
      <c r="J7" s="8" t="str">
        <f>VLOOKUP(F7,'[2]14'!$C$2:$D$80,2,0)</f>
        <v>Giáo dục thể chất 1(GTC10131T)</v>
      </c>
      <c r="K7" s="8">
        <f t="shared" si="4"/>
        <v>1</v>
      </c>
      <c r="L7" s="8" t="str">
        <f t="shared" si="5"/>
        <v>1</v>
      </c>
      <c r="M7" s="8" t="str">
        <f t="shared" si="6"/>
        <v>1</v>
      </c>
      <c r="N7" s="8" t="b">
        <f t="shared" si="7"/>
        <v>1</v>
      </c>
      <c r="O7" s="8" t="e">
        <f>VLOOKUP(G7,[1]CTDaoKhung!$C$5:$L$726,2,0)</f>
        <v>#N/A</v>
      </c>
      <c r="P7" s="8" t="e">
        <f t="shared" si="8"/>
        <v>#N/A</v>
      </c>
      <c r="Q7" s="8">
        <f>IF(COUNTIF($F$2:F7,F7)=1,MAX($Q$1:Q6)+1)</f>
        <v>6</v>
      </c>
      <c r="T7" s="8">
        <v>6</v>
      </c>
      <c r="U7" s="8" t="str">
        <f t="shared" si="0"/>
        <v>GTC10131T</v>
      </c>
      <c r="V7" s="8" t="str">
        <f t="shared" si="1"/>
        <v>Giáo dục thể chất 1</v>
      </c>
      <c r="W7" s="8" t="str">
        <f t="shared" si="9"/>
        <v>01</v>
      </c>
      <c r="X7" s="8" t="str">
        <f t="shared" si="10"/>
        <v>T</v>
      </c>
    </row>
    <row r="8" spans="1:24" hidden="1" x14ac:dyDescent="0.3">
      <c r="A8" s="8">
        <f>IF(COUNTIF($F$2:F8,F8)=1,MAX($A$1:A7)+1,0)</f>
        <v>7</v>
      </c>
      <c r="B8" s="8">
        <f>IF(COUNTIF($F$2:F8,F8)=1,1,"")</f>
        <v>1</v>
      </c>
      <c r="C8" s="8" t="str">
        <f t="shared" si="2"/>
        <v>04</v>
      </c>
      <c r="D8" s="9">
        <v>1</v>
      </c>
      <c r="E8" s="8">
        <v>71</v>
      </c>
      <c r="F8" s="8" t="s">
        <v>15</v>
      </c>
      <c r="G8" s="8" t="str">
        <f t="shared" si="3"/>
        <v>71NMN10412L</v>
      </c>
      <c r="H8" s="8" t="s">
        <v>16</v>
      </c>
      <c r="I8" s="8" t="s">
        <v>10</v>
      </c>
      <c r="J8" s="8" t="e">
        <f>VLOOKUP(F8,'[2]14'!$C$2:$D$80,2,0)</f>
        <v>#N/A</v>
      </c>
      <c r="K8" s="8">
        <f t="shared" si="4"/>
        <v>1</v>
      </c>
      <c r="L8" s="8" t="str">
        <f t="shared" si="5"/>
        <v>2</v>
      </c>
      <c r="M8" s="8" t="str">
        <f t="shared" si="6"/>
        <v>2</v>
      </c>
      <c r="N8" s="8" t="b">
        <f t="shared" si="7"/>
        <v>1</v>
      </c>
      <c r="O8" s="8" t="e">
        <f>VLOOKUP(G8,[1]CTDaoKhung!$C$5:$L$726,2,0)</f>
        <v>#N/A</v>
      </c>
      <c r="P8" s="8" t="e">
        <f t="shared" si="8"/>
        <v>#N/A</v>
      </c>
      <c r="Q8" s="8">
        <f>IF(COUNTIF($F$2:F8,F8)=1,MAX($Q$1:Q7)+1)</f>
        <v>7</v>
      </c>
      <c r="T8" s="8">
        <v>8</v>
      </c>
      <c r="U8" s="8" t="str">
        <f t="shared" si="0"/>
        <v>NMN20612L</v>
      </c>
      <c r="V8" s="8" t="str">
        <f t="shared" si="1"/>
        <v>Nhập môn ngành 2</v>
      </c>
      <c r="W8" s="8" t="str">
        <f t="shared" si="9"/>
        <v>06</v>
      </c>
      <c r="X8" s="8" t="str">
        <f t="shared" si="10"/>
        <v>L</v>
      </c>
    </row>
    <row r="9" spans="1:24" hidden="1" x14ac:dyDescent="0.3">
      <c r="A9" s="8">
        <f>IF(COUNTIF($F$2:F9,F9)=1,MAX($A$1:A8)+1,0)</f>
        <v>8</v>
      </c>
      <c r="B9" s="8">
        <f>IF(COUNTIF($F$2:F9,F9)=1,1,"")</f>
        <v>1</v>
      </c>
      <c r="C9" s="8" t="str">
        <f t="shared" si="2"/>
        <v>06</v>
      </c>
      <c r="D9" s="9">
        <v>1</v>
      </c>
      <c r="E9" s="8">
        <v>71</v>
      </c>
      <c r="F9" s="8" t="s">
        <v>17</v>
      </c>
      <c r="G9" s="8" t="str">
        <f t="shared" si="3"/>
        <v>71NMN20612L</v>
      </c>
      <c r="H9" s="8" t="s">
        <v>18</v>
      </c>
      <c r="I9" s="8" t="s">
        <v>10</v>
      </c>
      <c r="J9" s="8" t="e">
        <f>VLOOKUP(F9,'[2]14'!$C$2:$D$80,2,0)</f>
        <v>#N/A</v>
      </c>
      <c r="K9" s="8">
        <f t="shared" si="4"/>
        <v>1</v>
      </c>
      <c r="L9" s="8" t="str">
        <f t="shared" si="5"/>
        <v>2</v>
      </c>
      <c r="M9" s="8" t="str">
        <f t="shared" si="6"/>
        <v>2</v>
      </c>
      <c r="N9" s="8" t="b">
        <f t="shared" si="7"/>
        <v>1</v>
      </c>
      <c r="O9" s="8" t="e">
        <f>VLOOKUP(G9,[1]CTDaoKhung!$C$5:$L$726,2,0)</f>
        <v>#N/A</v>
      </c>
      <c r="P9" s="8" t="e">
        <f t="shared" si="8"/>
        <v>#N/A</v>
      </c>
      <c r="Q9" s="8">
        <f>IF(COUNTIF($F$2:F9,F9)=1,MAX($Q$1:Q8)+1)</f>
        <v>8</v>
      </c>
      <c r="T9" s="8">
        <v>9</v>
      </c>
      <c r="U9" s="8" t="str">
        <f t="shared" si="0"/>
        <v>NMN30512L</v>
      </c>
      <c r="V9" s="8" t="str">
        <f t="shared" si="1"/>
        <v>Nhập môn ngành 3</v>
      </c>
      <c r="W9" s="8" t="str">
        <f t="shared" si="9"/>
        <v>05</v>
      </c>
      <c r="X9" s="8" t="str">
        <f t="shared" si="10"/>
        <v>L</v>
      </c>
    </row>
    <row r="10" spans="1:24" hidden="1" x14ac:dyDescent="0.3">
      <c r="A10" s="8">
        <f>IF(COUNTIF($F$2:F10,F10)=1,MAX($A$1:A9)+1,0)</f>
        <v>9</v>
      </c>
      <c r="B10" s="8">
        <f>IF(COUNTIF($F$2:F10,F10)=1,1,"")</f>
        <v>1</v>
      </c>
      <c r="C10" s="8" t="str">
        <f t="shared" si="2"/>
        <v>05</v>
      </c>
      <c r="D10" s="9">
        <v>1</v>
      </c>
      <c r="E10" s="8">
        <v>71</v>
      </c>
      <c r="F10" s="8" t="s">
        <v>19</v>
      </c>
      <c r="G10" s="8" t="str">
        <f t="shared" si="3"/>
        <v>71NMN30512L</v>
      </c>
      <c r="H10" s="8" t="s">
        <v>20</v>
      </c>
      <c r="I10" s="8" t="s">
        <v>10</v>
      </c>
      <c r="J10" s="8" t="e">
        <f>VLOOKUP(F10,'[2]14'!$C$2:$D$80,2,0)</f>
        <v>#N/A</v>
      </c>
      <c r="K10" s="8">
        <f t="shared" si="4"/>
        <v>1</v>
      </c>
      <c r="L10" s="8" t="str">
        <f t="shared" si="5"/>
        <v>2</v>
      </c>
      <c r="M10" s="8" t="str">
        <f t="shared" si="6"/>
        <v>2</v>
      </c>
      <c r="N10" s="8" t="b">
        <f t="shared" si="7"/>
        <v>1</v>
      </c>
      <c r="O10" s="8" t="str">
        <f>VLOOKUP(G10,[1]CTDaoKhung!$C$5:$L$726,2,0)</f>
        <v>Nhập môn ngành công nghệ thông tin</v>
      </c>
      <c r="P10" s="8" t="b">
        <f t="shared" si="8"/>
        <v>0</v>
      </c>
      <c r="Q10" s="8">
        <f>IF(COUNTIF($F$2:F10,F10)=1,MAX($Q$1:Q9)+1)</f>
        <v>9</v>
      </c>
      <c r="T10" s="8">
        <v>10</v>
      </c>
      <c r="U10" s="8" t="str">
        <f t="shared" si="0"/>
        <v>NMNC0712L</v>
      </c>
      <c r="V10" s="8" t="str">
        <f t="shared" si="1"/>
        <v>Nhập môn ngành 4</v>
      </c>
      <c r="W10" s="8" t="str">
        <f t="shared" si="9"/>
        <v>07</v>
      </c>
      <c r="X10" s="8" t="str">
        <f t="shared" si="10"/>
        <v>L</v>
      </c>
    </row>
    <row r="11" spans="1:24" hidden="1" x14ac:dyDescent="0.3">
      <c r="A11" s="8">
        <f>IF(COUNTIF($F$2:F11,F11)=1,MAX($A$1:A10)+1,0)</f>
        <v>10</v>
      </c>
      <c r="B11" s="8">
        <f>IF(COUNTIF($F$2:F11,F11)=1,1,"")</f>
        <v>1</v>
      </c>
      <c r="C11" s="8" t="str">
        <f t="shared" si="2"/>
        <v>07</v>
      </c>
      <c r="D11" s="9">
        <v>1</v>
      </c>
      <c r="E11" s="8">
        <v>71</v>
      </c>
      <c r="F11" s="8" t="s">
        <v>993</v>
      </c>
      <c r="G11" s="8" t="str">
        <f t="shared" si="3"/>
        <v>71NMNC0712L</v>
      </c>
      <c r="H11" s="8" t="s">
        <v>22</v>
      </c>
      <c r="I11" s="8" t="s">
        <v>10</v>
      </c>
      <c r="J11" s="8" t="str">
        <f>VLOOKUP(F11,'[2]14'!$C$2:$D$80,2,0)</f>
        <v>Nhập môn ngành Công nghệ thông tin(NMNC0712L)</v>
      </c>
      <c r="K11" s="8">
        <f t="shared" si="4"/>
        <v>1</v>
      </c>
      <c r="L11" s="8" t="str">
        <f t="shared" si="5"/>
        <v>2</v>
      </c>
      <c r="M11" s="8" t="str">
        <f t="shared" si="6"/>
        <v>2</v>
      </c>
      <c r="N11" s="8" t="b">
        <f t="shared" si="7"/>
        <v>1</v>
      </c>
      <c r="O11" s="8" t="e">
        <f>VLOOKUP(G11,[1]CTDaoKhung!$C$5:$L$726,2,0)</f>
        <v>#N/A</v>
      </c>
      <c r="P11" s="8" t="e">
        <f t="shared" si="8"/>
        <v>#N/A</v>
      </c>
      <c r="Q11" s="8">
        <f>IF(COUNTIF($F$2:F11,F11)=1,MAX($Q$1:Q10)+1)</f>
        <v>10</v>
      </c>
      <c r="T11" s="8">
        <v>11</v>
      </c>
      <c r="U11" s="8" t="str">
        <f t="shared" si="0"/>
        <v>KTCT0212L</v>
      </c>
      <c r="V11" s="8" t="str">
        <f t="shared" si="1"/>
        <v>Kinh tế chính trị Mác - Lênin</v>
      </c>
      <c r="W11" s="8" t="str">
        <f t="shared" si="9"/>
        <v>02</v>
      </c>
      <c r="X11" s="8" t="str">
        <f t="shared" si="10"/>
        <v>L</v>
      </c>
    </row>
    <row r="12" spans="1:24" hidden="1" x14ac:dyDescent="0.3">
      <c r="A12" s="8">
        <f>IF(COUNTIF($F$2:F12,F12)=1,MAX($A$1:A11)+1,0)</f>
        <v>11</v>
      </c>
      <c r="B12" s="8">
        <f>IF(COUNTIF($F$2:F12,F12)=1,1,"")</f>
        <v>1</v>
      </c>
      <c r="C12" s="8" t="str">
        <f t="shared" si="2"/>
        <v>02</v>
      </c>
      <c r="D12" s="9">
        <v>2</v>
      </c>
      <c r="E12" s="8">
        <v>71</v>
      </c>
      <c r="F12" s="8" t="s">
        <v>981</v>
      </c>
      <c r="G12" s="8" t="str">
        <f t="shared" si="3"/>
        <v>71KTCT0212L</v>
      </c>
      <c r="H12" s="8" t="s">
        <v>982</v>
      </c>
      <c r="I12" s="8" t="s">
        <v>25</v>
      </c>
      <c r="J12" s="8" t="str">
        <f>VLOOKUP(F12,'[2]14'!$C$2:$D$80,2,0)</f>
        <v>Kinh tế chính trị Mác - Lênin(KTCT0212L)</v>
      </c>
      <c r="K12" s="8">
        <f t="shared" si="4"/>
        <v>2</v>
      </c>
      <c r="L12" s="8" t="str">
        <f t="shared" si="5"/>
        <v>3</v>
      </c>
      <c r="M12" s="8" t="str">
        <f t="shared" si="6"/>
        <v>2</v>
      </c>
      <c r="N12" s="8" t="b">
        <f t="shared" si="7"/>
        <v>0</v>
      </c>
      <c r="O12" s="8" t="e">
        <f>VLOOKUP(G12,[1]CTDaoKhung!$C$5:$L$726,2,0)</f>
        <v>#N/A</v>
      </c>
      <c r="P12" s="8" t="e">
        <f t="shared" si="8"/>
        <v>#N/A</v>
      </c>
      <c r="Q12" s="8">
        <f>IF(COUNTIF($F$2:F12,F12)=1,MAX($Q$1:Q11)+1)</f>
        <v>11</v>
      </c>
      <c r="T12" s="8">
        <v>12</v>
      </c>
      <c r="U12" s="8" t="str">
        <f t="shared" si="0"/>
        <v>ANH20413L</v>
      </c>
      <c r="V12" s="8" t="str">
        <f t="shared" si="1"/>
        <v>Tiếng anh 2</v>
      </c>
      <c r="W12" s="8" t="str">
        <f t="shared" si="9"/>
        <v>04</v>
      </c>
      <c r="X12" s="8" t="str">
        <f t="shared" si="10"/>
        <v>L</v>
      </c>
    </row>
    <row r="13" spans="1:24" hidden="1" x14ac:dyDescent="0.3">
      <c r="A13" s="8">
        <f>IF(COUNTIF($F$2:F13,F13)=1,MAX($A$1:A12)+1,0)</f>
        <v>12</v>
      </c>
      <c r="B13" s="8">
        <f>IF(COUNTIF($F$2:F13,F13)=1,1,"")</f>
        <v>1</v>
      </c>
      <c r="C13" s="8" t="str">
        <f t="shared" si="2"/>
        <v>04</v>
      </c>
      <c r="D13" s="9">
        <v>2</v>
      </c>
      <c r="E13" s="8">
        <v>71</v>
      </c>
      <c r="F13" s="8" t="s">
        <v>994</v>
      </c>
      <c r="G13" s="8" t="str">
        <f t="shared" si="3"/>
        <v>71ANH20413L</v>
      </c>
      <c r="H13" s="8" t="s">
        <v>27</v>
      </c>
      <c r="I13" s="8" t="s">
        <v>7</v>
      </c>
      <c r="J13" s="8" t="str">
        <f>VLOOKUP(F13,'[2]14'!$C$2:$D$80,2,0)</f>
        <v>Tiếng anh 2(ANH20413L)</v>
      </c>
      <c r="K13" s="8">
        <f t="shared" si="4"/>
        <v>2</v>
      </c>
      <c r="L13" s="8" t="str">
        <f t="shared" si="5"/>
        <v>3</v>
      </c>
      <c r="M13" s="8" t="str">
        <f t="shared" si="6"/>
        <v>3</v>
      </c>
      <c r="N13" s="8" t="b">
        <f t="shared" si="7"/>
        <v>1</v>
      </c>
      <c r="O13" s="8" t="e">
        <f>VLOOKUP(G13,[1]CTDaoKhung!$C$5:$L$726,2,0)</f>
        <v>#N/A</v>
      </c>
      <c r="P13" s="8" t="e">
        <f t="shared" si="8"/>
        <v>#N/A</v>
      </c>
      <c r="Q13" s="8">
        <f>IF(COUNTIF($F$2:F13,F13)=1,MAX($Q$1:Q12)+1)</f>
        <v>12</v>
      </c>
      <c r="T13" s="8">
        <v>13</v>
      </c>
      <c r="U13" s="8" t="str">
        <f t="shared" si="0"/>
        <v>TCC20232L</v>
      </c>
      <c r="V13" s="8" t="str">
        <f t="shared" si="1"/>
        <v>Toán cao cấp 2</v>
      </c>
      <c r="W13" s="8" t="str">
        <f t="shared" si="9"/>
        <v>02</v>
      </c>
      <c r="X13" s="8" t="str">
        <f t="shared" si="10"/>
        <v>L</v>
      </c>
    </row>
    <row r="14" spans="1:24" hidden="1" x14ac:dyDescent="0.3">
      <c r="A14" s="8">
        <f>IF(COUNTIF($F$2:F14,F14)=1,MAX($A$1:A13)+1,0)</f>
        <v>13</v>
      </c>
      <c r="B14" s="8">
        <f>IF(COUNTIF($F$2:F14,F14)=1,1,"")</f>
        <v>1</v>
      </c>
      <c r="C14" s="8" t="str">
        <f t="shared" si="2"/>
        <v>02</v>
      </c>
      <c r="D14" s="9">
        <v>2</v>
      </c>
      <c r="E14" s="8">
        <v>71</v>
      </c>
      <c r="F14" s="8" t="s">
        <v>995</v>
      </c>
      <c r="G14" s="8" t="str">
        <f t="shared" si="3"/>
        <v>71TCC20232L</v>
      </c>
      <c r="H14" s="8" t="s">
        <v>139</v>
      </c>
      <c r="I14" s="8" t="s">
        <v>10</v>
      </c>
      <c r="J14" s="8" t="str">
        <f>VLOOKUP(F14,'[2]14'!$C$2:$D$80,2,0)</f>
        <v>Toán cao cấp 2(TCC20232L)</v>
      </c>
      <c r="K14" s="8">
        <f t="shared" si="4"/>
        <v>2</v>
      </c>
      <c r="L14" s="8" t="str">
        <f t="shared" si="5"/>
        <v>2</v>
      </c>
      <c r="M14" s="8" t="str">
        <f t="shared" si="6"/>
        <v>2</v>
      </c>
      <c r="N14" s="8" t="b">
        <f t="shared" si="7"/>
        <v>1</v>
      </c>
      <c r="O14" s="8" t="e">
        <f>VLOOKUP(G14,[1]CTDaoKhung!$C$5:$L$726,2,0)</f>
        <v>#N/A</v>
      </c>
      <c r="P14" s="8" t="e">
        <f t="shared" si="8"/>
        <v>#N/A</v>
      </c>
      <c r="Q14" s="8">
        <f>IF(COUNTIF($F$2:F14,F14)=1,MAX($Q$1:Q13)+1)</f>
        <v>13</v>
      </c>
      <c r="T14" s="8">
        <v>14</v>
      </c>
      <c r="U14" s="8" t="str">
        <f t="shared" si="0"/>
        <v>GTC20112T</v>
      </c>
      <c r="V14" s="8" t="str">
        <f t="shared" si="1"/>
        <v>Giáo dục thể chất 2</v>
      </c>
      <c r="W14" s="8" t="str">
        <f t="shared" si="9"/>
        <v>01</v>
      </c>
      <c r="X14" s="8" t="str">
        <f t="shared" si="10"/>
        <v>L</v>
      </c>
    </row>
    <row r="15" spans="1:24" hidden="1" x14ac:dyDescent="0.3">
      <c r="A15" s="8">
        <f>IF(COUNTIF($F$2:F15,F15)=1,MAX($A$1:A14)+1,0)</f>
        <v>14</v>
      </c>
      <c r="B15" s="8">
        <f>IF(COUNTIF($F$2:F15,F15)=1,1,"")</f>
        <v>1</v>
      </c>
      <c r="C15" s="8" t="str">
        <f t="shared" si="2"/>
        <v>01</v>
      </c>
      <c r="D15" s="9">
        <v>2</v>
      </c>
      <c r="E15" s="8">
        <v>71</v>
      </c>
      <c r="F15" s="8" t="s">
        <v>29</v>
      </c>
      <c r="G15" s="8" t="str">
        <f t="shared" si="3"/>
        <v>71GTC20112T</v>
      </c>
      <c r="H15" s="8" t="s">
        <v>804</v>
      </c>
      <c r="I15" s="8" t="s">
        <v>30</v>
      </c>
      <c r="J15" s="8" t="str">
        <f>VLOOKUP(F15,'[2]14'!$C$2:$D$80,2,0)</f>
        <v>Giáo dục thể chất 2(GTC20112T)</v>
      </c>
      <c r="K15" s="8">
        <f t="shared" si="4"/>
        <v>2</v>
      </c>
      <c r="L15" s="8" t="str">
        <f t="shared" si="5"/>
        <v>2</v>
      </c>
      <c r="M15" s="8" t="str">
        <f t="shared" si="6"/>
        <v>2</v>
      </c>
      <c r="N15" s="8" t="b">
        <f t="shared" si="7"/>
        <v>1</v>
      </c>
      <c r="O15" s="8" t="str">
        <f>VLOOKUP(G15,[1]CTDaoKhung!$C$5:$L$726,2,0)</f>
        <v>Giáo dục thể chất 2</v>
      </c>
      <c r="P15" s="8" t="b">
        <f t="shared" si="8"/>
        <v>1</v>
      </c>
      <c r="Q15" s="8">
        <f>IF(COUNTIF($F$2:F15,F15)=1,MAX($Q$1:Q14)+1)</f>
        <v>14</v>
      </c>
      <c r="T15" s="8">
        <v>15</v>
      </c>
      <c r="U15" s="8" t="str">
        <f t="shared" si="0"/>
        <v>VLDC0213L</v>
      </c>
      <c r="V15" s="8" t="str">
        <f t="shared" si="1"/>
        <v>Vật lý đại cương</v>
      </c>
      <c r="W15" s="8" t="str">
        <f t="shared" si="9"/>
        <v>02</v>
      </c>
      <c r="X15" s="8" t="str">
        <f t="shared" si="10"/>
        <v>T</v>
      </c>
    </row>
    <row r="16" spans="1:24" hidden="1" x14ac:dyDescent="0.3">
      <c r="A16" s="8">
        <f>IF(COUNTIF($F$2:F16,F16)=1,MAX($A$1:A15)+1,0)</f>
        <v>15</v>
      </c>
      <c r="B16" s="8">
        <f>IF(COUNTIF($F$2:F16,F16)=1,1,"")</f>
        <v>1</v>
      </c>
      <c r="C16" s="8" t="str">
        <f t="shared" si="2"/>
        <v>02</v>
      </c>
      <c r="D16" s="9">
        <v>2</v>
      </c>
      <c r="E16" s="8">
        <v>71</v>
      </c>
      <c r="F16" s="8" t="s">
        <v>996</v>
      </c>
      <c r="G16" s="8" t="str">
        <f t="shared" si="3"/>
        <v>71VLDC0213L</v>
      </c>
      <c r="H16" s="8" t="s">
        <v>32</v>
      </c>
      <c r="I16" s="8" t="s">
        <v>7</v>
      </c>
      <c r="J16" s="8" t="str">
        <f>VLOOKUP(F16,'[2]14'!$C$2:$D$80,2,0)</f>
        <v>Vật lý đại cương(VLDC0213L)</v>
      </c>
      <c r="K16" s="8">
        <f t="shared" si="4"/>
        <v>2</v>
      </c>
      <c r="L16" s="8" t="str">
        <f t="shared" si="5"/>
        <v>3</v>
      </c>
      <c r="M16" s="8" t="str">
        <f t="shared" si="6"/>
        <v>3</v>
      </c>
      <c r="N16" s="8" t="b">
        <f t="shared" si="7"/>
        <v>1</v>
      </c>
      <c r="O16" s="8" t="e">
        <f>VLOOKUP(G16,[1]CTDaoKhung!$C$5:$L$726,2,0)</f>
        <v>#N/A</v>
      </c>
      <c r="P16" s="8" t="e">
        <f t="shared" si="8"/>
        <v>#N/A</v>
      </c>
      <c r="Q16" s="8">
        <f>IF(COUNTIF($F$2:F16,F16)=1,MAX($Q$1:Q15)+1)</f>
        <v>15</v>
      </c>
      <c r="T16" s="8">
        <v>16</v>
      </c>
      <c r="U16" s="8" t="str">
        <f t="shared" si="0"/>
        <v>NMGT0512L</v>
      </c>
      <c r="V16" s="8" t="str">
        <f t="shared" si="1"/>
        <v>Nhập môn khoa học giao tiếp</v>
      </c>
      <c r="W16" s="8" t="str">
        <f t="shared" si="9"/>
        <v>05</v>
      </c>
      <c r="X16" s="8" t="str">
        <f t="shared" si="10"/>
        <v>L</v>
      </c>
    </row>
    <row r="17" spans="1:24" hidden="1" x14ac:dyDescent="0.3">
      <c r="A17" s="8">
        <f>IF(COUNTIF($F$2:F17,F17)=1,MAX($A$1:A16)+1,0)</f>
        <v>16</v>
      </c>
      <c r="B17" s="8">
        <f>IF(COUNTIF($F$2:F17,F17)=1,1,"")</f>
        <v>1</v>
      </c>
      <c r="C17" s="8" t="str">
        <f t="shared" si="2"/>
        <v>05</v>
      </c>
      <c r="D17" s="9">
        <v>2</v>
      </c>
      <c r="E17" s="8">
        <v>71</v>
      </c>
      <c r="F17" s="8" t="s">
        <v>997</v>
      </c>
      <c r="G17" s="8" t="str">
        <f t="shared" si="3"/>
        <v>71NMGT0512L</v>
      </c>
      <c r="H17" s="8" t="s">
        <v>34</v>
      </c>
      <c r="I17" s="8" t="s">
        <v>10</v>
      </c>
      <c r="J17" s="8" t="str">
        <f>VLOOKUP(F17,'[2]14'!$C$2:$D$80,2,0)</f>
        <v>Nhập môn khoa học giao tiếp(NMGT0512L)</v>
      </c>
      <c r="K17" s="8">
        <f t="shared" si="4"/>
        <v>2</v>
      </c>
      <c r="L17" s="8" t="str">
        <f t="shared" si="5"/>
        <v>2</v>
      </c>
      <c r="M17" s="8" t="str">
        <f t="shared" si="6"/>
        <v>2</v>
      </c>
      <c r="N17" s="8" t="b">
        <f t="shared" si="7"/>
        <v>1</v>
      </c>
      <c r="O17" s="8" t="e">
        <f>VLOOKUP(G17,[1]CTDaoKhung!$C$5:$L$726,2,0)</f>
        <v>#N/A</v>
      </c>
      <c r="P17" s="8" t="e">
        <f t="shared" si="8"/>
        <v>#N/A</v>
      </c>
      <c r="Q17" s="8">
        <f>IF(COUNTIF($F$2:F17,F17)=1,MAX($Q$1:Q16)+1)</f>
        <v>16</v>
      </c>
      <c r="T17" s="8">
        <v>18</v>
      </c>
      <c r="U17" s="8" t="str">
        <f t="shared" si="0"/>
        <v>THCM0212L</v>
      </c>
      <c r="V17" s="8" t="str">
        <f t="shared" si="1"/>
        <v>Tư tưởng Hồ Chí Minh</v>
      </c>
      <c r="W17" s="8" t="str">
        <f t="shared" si="9"/>
        <v>02</v>
      </c>
      <c r="X17" s="8" t="str">
        <f t="shared" si="10"/>
        <v>L</v>
      </c>
    </row>
    <row r="18" spans="1:24" hidden="1" x14ac:dyDescent="0.3">
      <c r="A18" s="8">
        <f>IF(COUNTIF($F$2:F18,F18)=1,MAX($A$1:A17)+1,0)</f>
        <v>17</v>
      </c>
      <c r="B18" s="8">
        <f>IF(COUNTIF($F$2:F18,F18)=1,1,"")</f>
        <v>1</v>
      </c>
      <c r="C18" s="8" t="str">
        <f t="shared" si="2"/>
        <v>07</v>
      </c>
      <c r="D18" s="9">
        <v>2</v>
      </c>
      <c r="E18" s="8">
        <v>71</v>
      </c>
      <c r="F18" s="8" t="s">
        <v>35</v>
      </c>
      <c r="G18" s="8" t="str">
        <f t="shared" si="3"/>
        <v>71KHNG0712L</v>
      </c>
      <c r="H18" s="8" t="s">
        <v>36</v>
      </c>
      <c r="I18" s="8" t="s">
        <v>10</v>
      </c>
      <c r="J18" s="8" t="e">
        <f>VLOOKUP(F18,'[2]14'!$C$2:$D$80,2,0)</f>
        <v>#N/A</v>
      </c>
      <c r="K18" s="8">
        <f t="shared" si="4"/>
        <v>2</v>
      </c>
      <c r="L18" s="8" t="str">
        <f t="shared" si="5"/>
        <v>2</v>
      </c>
      <c r="M18" s="8" t="str">
        <f t="shared" si="6"/>
        <v>2</v>
      </c>
      <c r="N18" s="8" t="b">
        <f t="shared" si="7"/>
        <v>1</v>
      </c>
      <c r="O18" s="8" t="str">
        <f>VLOOKUP(G18,[1]CTDaoKhung!$C$5:$L$726,2,0)</f>
        <v>Khởi nghiệp</v>
      </c>
      <c r="P18" s="8" t="b">
        <f t="shared" si="8"/>
        <v>1</v>
      </c>
      <c r="Q18" s="8">
        <f>IF(COUNTIF($F$2:F18,F18)=1,MAX($Q$1:Q17)+1)</f>
        <v>17</v>
      </c>
      <c r="T18" s="8">
        <v>19</v>
      </c>
      <c r="U18" s="8" t="str">
        <f t="shared" si="0"/>
        <v>TATI0112L</v>
      </c>
      <c r="V18" s="8" t="str">
        <f t="shared" si="1"/>
        <v>Tiếng anh Công nghệ thông tin</v>
      </c>
      <c r="W18" s="8" t="str">
        <f t="shared" si="9"/>
        <v>01</v>
      </c>
      <c r="X18" s="8" t="str">
        <f t="shared" si="10"/>
        <v>L</v>
      </c>
    </row>
    <row r="19" spans="1:24" hidden="1" x14ac:dyDescent="0.3">
      <c r="D19" s="9">
        <v>3</v>
      </c>
      <c r="E19" s="8">
        <v>71</v>
      </c>
      <c r="F19" s="8" t="s">
        <v>983</v>
      </c>
      <c r="H19" s="8" t="s">
        <v>984</v>
      </c>
      <c r="I19" s="8" t="s">
        <v>2</v>
      </c>
      <c r="J19" s="8" t="str">
        <f>VLOOKUP(F19,'[2]14'!$C$2:$D$80,2,0)</f>
        <v>Chủ nghĩa xã hội khoa học(CNKH0212L)</v>
      </c>
      <c r="K19" s="8">
        <f t="shared" si="4"/>
        <v>3</v>
      </c>
      <c r="X19" s="8" t="str">
        <f t="shared" si="10"/>
        <v>L</v>
      </c>
    </row>
    <row r="20" spans="1:24" hidden="1" x14ac:dyDescent="0.3">
      <c r="A20" s="8">
        <f>IF(COUNTIF($F$2:F20,F20)=1,MAX($A$1:A18)+1,0)</f>
        <v>18</v>
      </c>
      <c r="B20" s="8">
        <f>IF(COUNTIF($F$2:F20,F20)=1,1,"")</f>
        <v>1</v>
      </c>
      <c r="C20" s="8" t="str">
        <f t="shared" si="2"/>
        <v>02</v>
      </c>
      <c r="D20" s="9">
        <v>3</v>
      </c>
      <c r="E20" s="8">
        <v>71</v>
      </c>
      <c r="F20" s="8" t="s">
        <v>37</v>
      </c>
      <c r="G20" s="8" t="str">
        <f t="shared" si="3"/>
        <v>71THCM0212L</v>
      </c>
      <c r="H20" s="8" t="s">
        <v>836</v>
      </c>
      <c r="I20" s="8" t="s">
        <v>2</v>
      </c>
      <c r="J20" s="8" t="e">
        <f>VLOOKUP(F20,'[2]14'!$C$2:$D$80,2,0)</f>
        <v>#N/A</v>
      </c>
      <c r="K20" s="8">
        <f t="shared" si="4"/>
        <v>3</v>
      </c>
      <c r="L20" s="8" t="str">
        <f t="shared" si="5"/>
        <v>2</v>
      </c>
      <c r="M20" s="8" t="str">
        <f t="shared" si="6"/>
        <v>2</v>
      </c>
      <c r="N20" s="8" t="b">
        <f t="shared" si="7"/>
        <v>1</v>
      </c>
      <c r="O20" s="8" t="e">
        <f>VLOOKUP(G20,[1]CTDaoKhung!$C$5:$L$726,2,0)</f>
        <v>#N/A</v>
      </c>
      <c r="P20" s="8" t="e">
        <f t="shared" si="8"/>
        <v>#N/A</v>
      </c>
      <c r="Q20" s="8">
        <f>IF(COUNTIF($F$2:F20,F20)=1,MAX($Q$1:Q18)+1)</f>
        <v>18</v>
      </c>
      <c r="T20" s="8">
        <v>20</v>
      </c>
      <c r="U20" s="8" t="str">
        <f t="shared" ref="U20:U51" si="11">VLOOKUP(T20,$A$2:$H$828,6,0)</f>
        <v>TCD10112L</v>
      </c>
      <c r="V20" s="8" t="str">
        <f t="shared" ref="V20:V51" si="12">VLOOKUP(T20,$A$2:$H$828,8,0)</f>
        <v>Toán chuyên đề 1</v>
      </c>
      <c r="W20" s="8" t="str">
        <f t="shared" si="9"/>
        <v>01</v>
      </c>
      <c r="X20" s="8" t="str">
        <f t="shared" si="10"/>
        <v>L</v>
      </c>
    </row>
    <row r="21" spans="1:24" hidden="1" x14ac:dyDescent="0.3">
      <c r="A21" s="8">
        <f>IF(COUNTIF($F$2:F21,F21)=1,MAX($A$1:A20)+1,0)</f>
        <v>19</v>
      </c>
      <c r="B21" s="8">
        <f>IF(COUNTIF($F$2:F21,F21)=1,1,"")</f>
        <v>1</v>
      </c>
      <c r="C21" s="8" t="str">
        <f t="shared" si="2"/>
        <v>01</v>
      </c>
      <c r="D21" s="9">
        <v>3</v>
      </c>
      <c r="E21" s="8">
        <v>71</v>
      </c>
      <c r="F21" s="8" t="s">
        <v>39</v>
      </c>
      <c r="G21" s="8" t="str">
        <f t="shared" si="3"/>
        <v>71TATI0112L</v>
      </c>
      <c r="H21" s="8" t="s">
        <v>40</v>
      </c>
      <c r="I21" s="8" t="s">
        <v>10</v>
      </c>
      <c r="J21" s="8" t="str">
        <f>VLOOKUP(F21,'[2]14'!$C$2:$D$80,2,0)</f>
        <v>Tiếng anh Công nghệ thông tin(TATI0112L)</v>
      </c>
      <c r="K21" s="8">
        <f t="shared" si="4"/>
        <v>3</v>
      </c>
      <c r="L21" s="8" t="str">
        <f t="shared" si="5"/>
        <v>2</v>
      </c>
      <c r="M21" s="8" t="str">
        <f t="shared" si="6"/>
        <v>2</v>
      </c>
      <c r="N21" s="8" t="b">
        <f t="shared" si="7"/>
        <v>1</v>
      </c>
      <c r="O21" s="8" t="str">
        <f>VLOOKUP(G21,[1]CTDaoKhung!$C$5:$L$726,2,0)</f>
        <v>Tiếng anh Công nghệ thông tin</v>
      </c>
      <c r="P21" s="8" t="b">
        <f t="shared" si="8"/>
        <v>1</v>
      </c>
      <c r="Q21" s="8">
        <f>IF(COUNTIF($F$2:F21,F21)=1,MAX($Q$1:Q20)+1)</f>
        <v>19</v>
      </c>
      <c r="T21" s="8">
        <v>21</v>
      </c>
      <c r="U21" s="8" t="str">
        <f t="shared" si="11"/>
        <v>TLHC0313L</v>
      </c>
      <c r="V21" s="8" t="str">
        <f t="shared" si="12"/>
        <v>Tâm lý học</v>
      </c>
      <c r="W21" s="8" t="str">
        <f t="shared" si="9"/>
        <v>03</v>
      </c>
      <c r="X21" s="8" t="str">
        <f t="shared" si="10"/>
        <v>L</v>
      </c>
    </row>
    <row r="22" spans="1:24" hidden="1" x14ac:dyDescent="0.3">
      <c r="A22" s="8">
        <f>IF(COUNTIF($F$2:F22,F22)=1,MAX($A$1:A21)+1,0)</f>
        <v>20</v>
      </c>
      <c r="B22" s="8">
        <f>IF(COUNTIF($F$2:F22,F22)=1,1,"")</f>
        <v>1</v>
      </c>
      <c r="C22" s="8" t="str">
        <f t="shared" si="2"/>
        <v>01</v>
      </c>
      <c r="D22" s="9">
        <v>3</v>
      </c>
      <c r="E22" s="8">
        <v>71</v>
      </c>
      <c r="F22" s="8" t="s">
        <v>41</v>
      </c>
      <c r="G22" s="8" t="str">
        <f t="shared" si="3"/>
        <v>71TCD10112L</v>
      </c>
      <c r="H22" s="8" t="s">
        <v>42</v>
      </c>
      <c r="I22" s="8" t="s">
        <v>10</v>
      </c>
      <c r="J22" s="8" t="str">
        <f>VLOOKUP(F22,'[2]14'!$C$2:$D$80,2,0)</f>
        <v>Toán chuyên đề 1(TCD10112L)</v>
      </c>
      <c r="K22" s="8">
        <f t="shared" si="4"/>
        <v>3</v>
      </c>
      <c r="L22" s="8" t="str">
        <f t="shared" si="5"/>
        <v>2</v>
      </c>
      <c r="M22" s="8" t="str">
        <f t="shared" si="6"/>
        <v>2</v>
      </c>
      <c r="N22" s="8" t="b">
        <f t="shared" si="7"/>
        <v>1</v>
      </c>
      <c r="O22" s="8" t="str">
        <f>VLOOKUP(G22,[1]CTDaoKhung!$C$5:$L$726,2,0)</f>
        <v>Toán chuyên đề 1</v>
      </c>
      <c r="P22" s="8" t="b">
        <f t="shared" si="8"/>
        <v>1</v>
      </c>
      <c r="Q22" s="8">
        <f>IF(COUNTIF($F$2:F22,F22)=1,MAX($Q$1:Q21)+1)</f>
        <v>20</v>
      </c>
      <c r="T22" s="8">
        <v>22</v>
      </c>
      <c r="U22" s="8" t="str">
        <f t="shared" si="11"/>
        <v>TCQS0712L</v>
      </c>
      <c r="V22" s="8" t="str">
        <f t="shared" si="12"/>
        <v>Tổ chức quản lý sản xuất</v>
      </c>
      <c r="W22" s="8" t="str">
        <f t="shared" si="9"/>
        <v>07</v>
      </c>
      <c r="X22" s="8" t="str">
        <f t="shared" si="10"/>
        <v>L</v>
      </c>
    </row>
    <row r="23" spans="1:24" hidden="1" x14ac:dyDescent="0.3">
      <c r="A23" s="8">
        <f>IF(COUNTIF($F$2:F23,F23)=1,MAX($A$1:A22)+1,0)</f>
        <v>21</v>
      </c>
      <c r="B23" s="8">
        <f>IF(COUNTIF($F$2:F23,F23)=1,1,"")</f>
        <v>1</v>
      </c>
      <c r="C23" s="8" t="str">
        <f t="shared" si="2"/>
        <v>03</v>
      </c>
      <c r="D23" s="9">
        <v>3</v>
      </c>
      <c r="E23" s="8">
        <v>71</v>
      </c>
      <c r="F23" s="8" t="s">
        <v>43</v>
      </c>
      <c r="G23" s="8" t="str">
        <f t="shared" si="3"/>
        <v>71TLHC0313L</v>
      </c>
      <c r="H23" s="8" t="s">
        <v>44</v>
      </c>
      <c r="I23" s="8" t="s">
        <v>45</v>
      </c>
      <c r="J23" s="8" t="str">
        <f>VLOOKUP(F23,'[2]14'!$C$2:$D$80,2,0)</f>
        <v>Tâm lý học(TLHC0313L)</v>
      </c>
      <c r="K23" s="8">
        <f t="shared" si="4"/>
        <v>3</v>
      </c>
      <c r="L23" s="8" t="str">
        <f t="shared" si="5"/>
        <v>3</v>
      </c>
      <c r="M23" s="8" t="str">
        <f t="shared" si="6"/>
        <v>3</v>
      </c>
      <c r="N23" s="8" t="b">
        <f t="shared" si="7"/>
        <v>1</v>
      </c>
      <c r="O23" s="8" t="str">
        <f>VLOOKUP(G23,[1]CTDaoKhung!$C$5:$L$726,2,0)</f>
        <v>Tâm lý học</v>
      </c>
      <c r="P23" s="8" t="b">
        <f t="shared" si="8"/>
        <v>1</v>
      </c>
      <c r="Q23" s="8">
        <f>IF(COUNTIF($F$2:F23,F23)=1,MAX($Q$1:Q22)+1)</f>
        <v>21</v>
      </c>
      <c r="T23" s="8">
        <v>23</v>
      </c>
      <c r="U23" s="8" t="str">
        <f t="shared" si="11"/>
        <v>CSDL0513L</v>
      </c>
      <c r="V23" s="8" t="str">
        <f t="shared" si="12"/>
        <v>Cơ sở dữ liệu quan hệ</v>
      </c>
      <c r="W23" s="8" t="str">
        <f t="shared" si="9"/>
        <v>05</v>
      </c>
      <c r="X23" s="8" t="str">
        <f t="shared" si="10"/>
        <v>L</v>
      </c>
    </row>
    <row r="24" spans="1:24" hidden="1" x14ac:dyDescent="0.3">
      <c r="A24" s="8">
        <f>IF(COUNTIF($F$2:F24,F24)=1,MAX($A$1:A23)+1,0)</f>
        <v>22</v>
      </c>
      <c r="B24" s="8">
        <f>IF(COUNTIF($F$2:F24,F24)=1,1,"")</f>
        <v>1</v>
      </c>
      <c r="C24" s="8" t="str">
        <f t="shared" si="2"/>
        <v>07</v>
      </c>
      <c r="D24" s="9">
        <v>3</v>
      </c>
      <c r="E24" s="8">
        <v>71</v>
      </c>
      <c r="F24" s="8" t="s">
        <v>46</v>
      </c>
      <c r="G24" s="8" t="str">
        <f t="shared" si="3"/>
        <v>71TCQS0712L</v>
      </c>
      <c r="H24" s="8" t="s">
        <v>47</v>
      </c>
      <c r="I24" s="8" t="s">
        <v>10</v>
      </c>
      <c r="J24" s="8" t="str">
        <f>VLOOKUP(F24,'[2]14'!$C$2:$D$80,2,0)</f>
        <v>Tổ chức quản lý sản xuất(TCQS0712L)</v>
      </c>
      <c r="K24" s="8">
        <f t="shared" si="4"/>
        <v>3</v>
      </c>
      <c r="L24" s="8" t="str">
        <f t="shared" si="5"/>
        <v>2</v>
      </c>
      <c r="M24" s="8" t="str">
        <f t="shared" si="6"/>
        <v>2</v>
      </c>
      <c r="N24" s="8" t="b">
        <f t="shared" si="7"/>
        <v>1</v>
      </c>
      <c r="O24" s="8" t="str">
        <f>VLOOKUP(G24,[1]CTDaoKhung!$C$5:$L$726,2,0)</f>
        <v>Tổ chức quản lý sản xuất</v>
      </c>
      <c r="P24" s="8" t="b">
        <f t="shared" si="8"/>
        <v>1</v>
      </c>
      <c r="Q24" s="8">
        <f>IF(COUNTIF($F$2:F24,F24)=1,MAX($Q$1:Q23)+1)</f>
        <v>22</v>
      </c>
      <c r="T24" s="8">
        <v>24</v>
      </c>
      <c r="U24" s="8" t="str">
        <f t="shared" si="11"/>
        <v>TCD20112L</v>
      </c>
      <c r="V24" s="8" t="str">
        <f t="shared" si="12"/>
        <v>Toán chuyên đề 2</v>
      </c>
      <c r="W24" s="8" t="str">
        <f t="shared" si="9"/>
        <v>01</v>
      </c>
      <c r="X24" s="8" t="str">
        <f t="shared" si="10"/>
        <v>L</v>
      </c>
    </row>
    <row r="25" spans="1:24" hidden="1" x14ac:dyDescent="0.3">
      <c r="A25" s="8">
        <f>IF(COUNTIF($F$2:F25,F25)=1,MAX($A$1:A24)+1,0)</f>
        <v>23</v>
      </c>
      <c r="B25" s="8">
        <f>IF(COUNTIF($F$2:F25,F25)=1,1,"")</f>
        <v>1</v>
      </c>
      <c r="C25" s="8" t="str">
        <f t="shared" si="2"/>
        <v>05</v>
      </c>
      <c r="D25" s="9">
        <v>3</v>
      </c>
      <c r="E25" s="8">
        <v>71</v>
      </c>
      <c r="F25" s="8" t="s">
        <v>48</v>
      </c>
      <c r="G25" s="8" t="str">
        <f t="shared" si="3"/>
        <v>71CSDL0513L</v>
      </c>
      <c r="H25" s="8" t="s">
        <v>49</v>
      </c>
      <c r="I25" s="8" t="s">
        <v>7</v>
      </c>
      <c r="J25" s="8" t="str">
        <f>VLOOKUP(F25,'[2]14'!$C$2:$D$80,2,0)</f>
        <v>Cơ sở dữ liệu quan hệ(CSDL0513L)</v>
      </c>
      <c r="K25" s="8">
        <f t="shared" si="4"/>
        <v>3</v>
      </c>
      <c r="L25" s="8" t="str">
        <f t="shared" si="5"/>
        <v>3</v>
      </c>
      <c r="M25" s="8" t="str">
        <f t="shared" si="6"/>
        <v>3</v>
      </c>
      <c r="N25" s="8" t="b">
        <f t="shared" si="7"/>
        <v>1</v>
      </c>
      <c r="O25" s="8" t="str">
        <f>VLOOKUP(G25,[1]CTDaoKhung!$C$5:$L$726,2,0)</f>
        <v>Cơ sở dữ liệu quan hệ</v>
      </c>
      <c r="P25" s="8" t="b">
        <f t="shared" si="8"/>
        <v>1</v>
      </c>
      <c r="Q25" s="8">
        <f>IF(COUNTIF($F$2:F25,F25)=1,MAX($Q$1:Q24)+1)</f>
        <v>23</v>
      </c>
      <c r="T25" s="8">
        <v>25</v>
      </c>
      <c r="U25" s="8" t="str">
        <f t="shared" si="11"/>
        <v>GTC30111T</v>
      </c>
      <c r="V25" s="8" t="str">
        <f t="shared" si="12"/>
        <v>Giáo dục thể chất 3</v>
      </c>
      <c r="W25" s="8" t="str">
        <f t="shared" si="9"/>
        <v>01</v>
      </c>
      <c r="X25" s="8" t="str">
        <f t="shared" si="10"/>
        <v>L</v>
      </c>
    </row>
    <row r="26" spans="1:24" hidden="1" x14ac:dyDescent="0.3">
      <c r="A26" s="8">
        <f>IF(COUNTIF($F$2:F26,F26)=1,MAX($A$1:A25)+1,0)</f>
        <v>24</v>
      </c>
      <c r="B26" s="8">
        <f>IF(COUNTIF($F$2:F26,F26)=1,1,"")</f>
        <v>1</v>
      </c>
      <c r="C26" s="8" t="str">
        <f t="shared" si="2"/>
        <v>01</v>
      </c>
      <c r="D26" s="9">
        <v>3</v>
      </c>
      <c r="E26" s="8">
        <v>71</v>
      </c>
      <c r="F26" s="8" t="s">
        <v>50</v>
      </c>
      <c r="G26" s="8" t="str">
        <f t="shared" si="3"/>
        <v>71TCD20112L</v>
      </c>
      <c r="H26" s="8" t="s">
        <v>834</v>
      </c>
      <c r="I26" s="8" t="s">
        <v>10</v>
      </c>
      <c r="J26" s="8" t="str">
        <f>VLOOKUP(F26,'[2]14'!$C$2:$D$80,2,0)</f>
        <v>Toán chuyên đề 2(TCD20112L)</v>
      </c>
      <c r="K26" s="8">
        <f t="shared" si="4"/>
        <v>3</v>
      </c>
      <c r="L26" s="8" t="str">
        <f t="shared" si="5"/>
        <v>2</v>
      </c>
      <c r="M26" s="8" t="str">
        <f t="shared" si="6"/>
        <v>2</v>
      </c>
      <c r="N26" s="8" t="b">
        <f t="shared" si="7"/>
        <v>1</v>
      </c>
      <c r="O26" s="8" t="str">
        <f>VLOOKUP(G26,[1]CTDaoKhung!$C$5:$L$726,2,0)</f>
        <v>Toán chuyên đề 2</v>
      </c>
      <c r="P26" s="8" t="b">
        <f t="shared" si="8"/>
        <v>1</v>
      </c>
      <c r="Q26" s="8">
        <f>IF(COUNTIF($F$2:F26,F26)=1,MAX($Q$1:Q25)+1)</f>
        <v>24</v>
      </c>
      <c r="T26" s="8">
        <v>26</v>
      </c>
      <c r="U26" s="8" t="str">
        <f t="shared" si="11"/>
        <v>GTC40111T</v>
      </c>
      <c r="V26" s="8" t="str">
        <f t="shared" si="12"/>
        <v>Giáo dục thể chất 4</v>
      </c>
      <c r="W26" s="8" t="str">
        <f t="shared" si="9"/>
        <v>01</v>
      </c>
      <c r="X26" s="8" t="str">
        <f t="shared" si="10"/>
        <v>L</v>
      </c>
    </row>
    <row r="27" spans="1:24" hidden="1" x14ac:dyDescent="0.3">
      <c r="A27" s="8">
        <f>IF(COUNTIF($F$2:F27,F27)=1,MAX($A$1:A26)+1,0)</f>
        <v>25</v>
      </c>
      <c r="B27" s="8">
        <f>IF(COUNTIF($F$2:F27,F27)=1,1,"")</f>
        <v>1</v>
      </c>
      <c r="C27" s="8" t="str">
        <f t="shared" si="2"/>
        <v>01</v>
      </c>
      <c r="D27" s="9">
        <v>3</v>
      </c>
      <c r="E27" s="8">
        <v>71</v>
      </c>
      <c r="F27" s="8" t="s">
        <v>51</v>
      </c>
      <c r="G27" s="8" t="str">
        <f t="shared" si="3"/>
        <v>71GTC30111T</v>
      </c>
      <c r="H27" s="8" t="s">
        <v>805</v>
      </c>
      <c r="I27" s="8" t="s">
        <v>13</v>
      </c>
      <c r="J27" s="8" t="str">
        <f>VLOOKUP(F27,'[2]14'!$C$2:$D$80,2,0)</f>
        <v>Giáo dục thể chất 3(GTC30111T)</v>
      </c>
      <c r="K27" s="8">
        <f t="shared" si="4"/>
        <v>3</v>
      </c>
      <c r="L27" s="8" t="str">
        <f t="shared" si="5"/>
        <v>1</v>
      </c>
      <c r="M27" s="8" t="str">
        <f t="shared" si="6"/>
        <v>1</v>
      </c>
      <c r="N27" s="8" t="b">
        <f t="shared" si="7"/>
        <v>1</v>
      </c>
      <c r="O27" s="8" t="str">
        <f>VLOOKUP(G27,[1]CTDaoKhung!$C$5:$L$726,2,0)</f>
        <v>Giáo dục thể chất 3</v>
      </c>
      <c r="P27" s="8" t="b">
        <f t="shared" si="8"/>
        <v>1</v>
      </c>
      <c r="Q27" s="8">
        <f>IF(COUNTIF($F$2:F27,F27)=1,MAX($Q$1:Q26)+1)</f>
        <v>25</v>
      </c>
      <c r="T27" s="8">
        <v>28</v>
      </c>
      <c r="U27" s="8" t="str">
        <f t="shared" si="11"/>
        <v>CTDL0513L</v>
      </c>
      <c r="V27" s="8" t="str">
        <f t="shared" si="12"/>
        <v>Cấu trúc dữ liệu và giải thuật</v>
      </c>
      <c r="W27" s="8" t="str">
        <f t="shared" si="9"/>
        <v>05</v>
      </c>
      <c r="X27" s="8" t="str">
        <f t="shared" si="10"/>
        <v>T</v>
      </c>
    </row>
    <row r="28" spans="1:24" hidden="1" x14ac:dyDescent="0.3">
      <c r="A28" s="8">
        <f>IF(COUNTIF($F$2:F28,F28)=1,MAX($A$1:A27)+1,0)</f>
        <v>26</v>
      </c>
      <c r="B28" s="8">
        <f>IF(COUNTIF($F$2:F28,F28)=1,1,"")</f>
        <v>1</v>
      </c>
      <c r="C28" s="8" t="str">
        <f t="shared" si="2"/>
        <v>01</v>
      </c>
      <c r="D28" s="9">
        <v>3</v>
      </c>
      <c r="E28" s="8">
        <v>71</v>
      </c>
      <c r="F28" s="8" t="s">
        <v>52</v>
      </c>
      <c r="G28" s="8" t="str">
        <f t="shared" si="3"/>
        <v>71GTC40111T</v>
      </c>
      <c r="H28" s="8" t="s">
        <v>806</v>
      </c>
      <c r="I28" s="8" t="s">
        <v>13</v>
      </c>
      <c r="J28" s="8" t="e">
        <f>VLOOKUP(F28,'[2]14'!$C$2:$D$80,2,0)</f>
        <v>#N/A</v>
      </c>
      <c r="K28" s="8">
        <f t="shared" si="4"/>
        <v>3</v>
      </c>
      <c r="L28" s="8" t="str">
        <f t="shared" si="5"/>
        <v>1</v>
      </c>
      <c r="M28" s="8" t="str">
        <f t="shared" si="6"/>
        <v>1</v>
      </c>
      <c r="N28" s="8" t="b">
        <f t="shared" si="7"/>
        <v>1</v>
      </c>
      <c r="O28" s="8" t="str">
        <f>VLOOKUP(G28,[1]CTDaoKhung!$C$5:$L$726,2,0)</f>
        <v>Giáo dục thể chất 4</v>
      </c>
      <c r="P28" s="8" t="b">
        <f t="shared" si="8"/>
        <v>1</v>
      </c>
      <c r="Q28" s="8">
        <f>IF(COUNTIF($F$2:F28,F28)=1,MAX($Q$1:Q27)+1)</f>
        <v>26</v>
      </c>
      <c r="T28" s="8">
        <v>29</v>
      </c>
      <c r="U28" s="8" t="str">
        <f t="shared" si="11"/>
        <v>LHDT0513L</v>
      </c>
      <c r="V28" s="8" t="str">
        <f t="shared" si="12"/>
        <v>Lập trình hướng đối tượng</v>
      </c>
      <c r="W28" s="8" t="str">
        <f t="shared" si="9"/>
        <v>05</v>
      </c>
      <c r="X28" s="8" t="str">
        <f t="shared" si="10"/>
        <v>T</v>
      </c>
    </row>
    <row r="29" spans="1:24" hidden="1" x14ac:dyDescent="0.3">
      <c r="A29" s="8">
        <f>IF(COUNTIF($F$2:F29,F29)=1,MAX($A$1:A28)+1,0)</f>
        <v>27</v>
      </c>
      <c r="B29" s="8">
        <f>IF(COUNTIF($F$2:F29,F29)=1,1,"")</f>
        <v>1</v>
      </c>
      <c r="C29" s="8" t="str">
        <f t="shared" si="2"/>
        <v>02</v>
      </c>
      <c r="D29" s="9">
        <v>4</v>
      </c>
      <c r="E29" s="8">
        <v>71</v>
      </c>
      <c r="F29" s="8" t="s">
        <v>985</v>
      </c>
      <c r="G29" s="8" t="str">
        <f t="shared" si="3"/>
        <v>71LSVN0212l</v>
      </c>
      <c r="H29" s="8" t="s">
        <v>986</v>
      </c>
      <c r="I29" s="8" t="s">
        <v>55</v>
      </c>
      <c r="J29" s="8" t="e">
        <f>VLOOKUP(F29,'[2]14'!$C$2:$D$80,2,0)</f>
        <v>#N/A</v>
      </c>
      <c r="K29" s="8">
        <f t="shared" si="4"/>
        <v>4</v>
      </c>
      <c r="L29" s="8" t="str">
        <f t="shared" si="5"/>
        <v>3</v>
      </c>
      <c r="M29" s="8" t="str">
        <f t="shared" si="6"/>
        <v>2</v>
      </c>
      <c r="N29" s="8" t="b">
        <f t="shared" si="7"/>
        <v>0</v>
      </c>
      <c r="O29" s="8" t="e">
        <f>VLOOKUP(G29,[1]CTDaoKhung!$C$5:$L$726,2,0)</f>
        <v>#N/A</v>
      </c>
      <c r="P29" s="8" t="e">
        <f t="shared" si="8"/>
        <v>#N/A</v>
      </c>
      <c r="Q29" s="8">
        <f>IF(COUNTIF($F$2:F29,F29)=1,MAX($Q$1:Q28)+1)</f>
        <v>27</v>
      </c>
      <c r="T29" s="8">
        <v>30</v>
      </c>
      <c r="U29" s="8" t="str">
        <f t="shared" si="11"/>
        <v>TKWS0513L</v>
      </c>
      <c r="V29" s="8" t="str">
        <f t="shared" si="12"/>
        <v>Thiết kế web</v>
      </c>
      <c r="W29" s="8" t="str">
        <f t="shared" si="9"/>
        <v>05</v>
      </c>
      <c r="X29" s="8" t="str">
        <f t="shared" si="10"/>
        <v>l</v>
      </c>
    </row>
    <row r="30" spans="1:24" hidden="1" x14ac:dyDescent="0.3">
      <c r="A30" s="8">
        <f>IF(COUNTIF($F$2:F30,F30)=1,MAX($A$1:A29)+1,0)</f>
        <v>28</v>
      </c>
      <c r="B30" s="8">
        <f>IF(COUNTIF($F$2:F30,F30)=1,1,"")</f>
        <v>1</v>
      </c>
      <c r="C30" s="8" t="str">
        <f t="shared" si="2"/>
        <v>05</v>
      </c>
      <c r="D30" s="9">
        <v>4</v>
      </c>
      <c r="E30" s="8">
        <v>71</v>
      </c>
      <c r="F30" s="8" t="s">
        <v>56</v>
      </c>
      <c r="G30" s="8" t="str">
        <f t="shared" si="3"/>
        <v>71CTDL0513L</v>
      </c>
      <c r="H30" s="8" t="s">
        <v>830</v>
      </c>
      <c r="I30" s="8" t="s">
        <v>7</v>
      </c>
      <c r="J30" s="8" t="e">
        <f>VLOOKUP(F30,'[2]14'!$C$2:$D$80,2,0)</f>
        <v>#N/A</v>
      </c>
      <c r="K30" s="8">
        <f t="shared" si="4"/>
        <v>4</v>
      </c>
      <c r="L30" s="8" t="str">
        <f t="shared" si="5"/>
        <v>3</v>
      </c>
      <c r="M30" s="8" t="str">
        <f t="shared" si="6"/>
        <v>3</v>
      </c>
      <c r="N30" s="8" t="b">
        <f t="shared" si="7"/>
        <v>1</v>
      </c>
      <c r="O30" s="8" t="str">
        <f>VLOOKUP(G30,[1]CTDaoKhung!$C$5:$L$726,2,0)</f>
        <v>Cấu trúc dữ liệu và giải thuật</v>
      </c>
      <c r="P30" s="8" t="b">
        <f t="shared" si="8"/>
        <v>1</v>
      </c>
      <c r="Q30" s="8">
        <f>IF(COUNTIF($F$2:F30,F30)=1,MAX($Q$1:Q29)+1)</f>
        <v>28</v>
      </c>
      <c r="T30" s="8">
        <v>31</v>
      </c>
      <c r="U30" s="8" t="str">
        <f t="shared" si="11"/>
        <v>HQTC0513L</v>
      </c>
      <c r="V30" s="8" t="str">
        <f t="shared" si="12"/>
        <v>Hệ quản trị cơ sở dữ liệu</v>
      </c>
      <c r="W30" s="8" t="str">
        <f t="shared" si="9"/>
        <v>05</v>
      </c>
      <c r="X30" s="8" t="str">
        <f t="shared" si="10"/>
        <v>L</v>
      </c>
    </row>
    <row r="31" spans="1:24" hidden="1" x14ac:dyDescent="0.3">
      <c r="A31" s="8">
        <f>IF(COUNTIF($F$2:F31,F31)=1,MAX($A$1:A30)+1,0)</f>
        <v>29</v>
      </c>
      <c r="B31" s="8">
        <f>IF(COUNTIF($F$2:F31,F31)=1,1,"")</f>
        <v>1</v>
      </c>
      <c r="C31" s="8" t="str">
        <f t="shared" si="2"/>
        <v>05</v>
      </c>
      <c r="D31" s="9">
        <v>4</v>
      </c>
      <c r="E31" s="8">
        <v>71</v>
      </c>
      <c r="F31" s="8" t="s">
        <v>57</v>
      </c>
      <c r="G31" s="8" t="str">
        <f t="shared" si="3"/>
        <v>71LHDT0513L</v>
      </c>
      <c r="H31" s="8" t="s">
        <v>831</v>
      </c>
      <c r="I31" s="8" t="s">
        <v>7</v>
      </c>
      <c r="J31" s="8" t="e">
        <f>VLOOKUP(F31,'[2]14'!$C$2:$D$80,2,0)</f>
        <v>#N/A</v>
      </c>
      <c r="K31" s="8">
        <f t="shared" si="4"/>
        <v>4</v>
      </c>
      <c r="L31" s="8" t="str">
        <f t="shared" si="5"/>
        <v>3</v>
      </c>
      <c r="M31" s="8" t="str">
        <f t="shared" si="6"/>
        <v>3</v>
      </c>
      <c r="N31" s="8" t="b">
        <f t="shared" si="7"/>
        <v>1</v>
      </c>
      <c r="O31" s="8" t="str">
        <f>VLOOKUP(G31,[1]CTDaoKhung!$C$5:$L$726,2,0)</f>
        <v>Lập trình hướng đối tượng</v>
      </c>
      <c r="P31" s="8" t="b">
        <f t="shared" si="8"/>
        <v>1</v>
      </c>
      <c r="Q31" s="8">
        <f>IF(COUNTIF($F$2:F31,F31)=1,MAX($Q$1:Q30)+1)</f>
        <v>29</v>
      </c>
      <c r="T31" s="8">
        <v>32</v>
      </c>
      <c r="U31" s="8" t="str">
        <f t="shared" si="11"/>
        <v>DAUD0512D</v>
      </c>
      <c r="V31" s="8" t="str">
        <f t="shared" si="12"/>
        <v>Đồ án ứng dụng công nghệ thông tin</v>
      </c>
      <c r="W31" s="8" t="str">
        <f t="shared" si="9"/>
        <v>05</v>
      </c>
      <c r="X31" s="8" t="str">
        <f t="shared" si="10"/>
        <v>L</v>
      </c>
    </row>
    <row r="32" spans="1:24" hidden="1" x14ac:dyDescent="0.3">
      <c r="A32" s="8">
        <f>IF(COUNTIF($F$2:F32,F32)=1,MAX($A$1:A31)+1,0)</f>
        <v>30</v>
      </c>
      <c r="B32" s="8">
        <f>IF(COUNTIF($F$2:F32,F32)=1,1,"")</f>
        <v>1</v>
      </c>
      <c r="C32" s="8" t="str">
        <f t="shared" si="2"/>
        <v>05</v>
      </c>
      <c r="D32" s="9">
        <v>4</v>
      </c>
      <c r="E32" s="8">
        <v>71</v>
      </c>
      <c r="F32" s="8" t="s">
        <v>58</v>
      </c>
      <c r="G32" s="8" t="str">
        <f t="shared" si="3"/>
        <v>71TKWS0513L</v>
      </c>
      <c r="H32" s="8" t="s">
        <v>59</v>
      </c>
      <c r="I32" s="8" t="s">
        <v>7</v>
      </c>
      <c r="J32" s="8" t="e">
        <f>VLOOKUP(F32,'[2]14'!$C$2:$D$80,2,0)</f>
        <v>#N/A</v>
      </c>
      <c r="K32" s="8">
        <f t="shared" si="4"/>
        <v>4</v>
      </c>
      <c r="L32" s="8" t="str">
        <f t="shared" si="5"/>
        <v>3</v>
      </c>
      <c r="M32" s="8" t="str">
        <f t="shared" si="6"/>
        <v>3</v>
      </c>
      <c r="N32" s="8" t="b">
        <f t="shared" si="7"/>
        <v>1</v>
      </c>
      <c r="O32" s="8" t="str">
        <f>VLOOKUP(G32,[1]CTDaoKhung!$C$5:$L$726,2,0)</f>
        <v>Thiết kế web</v>
      </c>
      <c r="P32" s="8" t="b">
        <f t="shared" si="8"/>
        <v>1</v>
      </c>
      <c r="Q32" s="8">
        <f>IF(COUNTIF($F$2:F32,F32)=1,MAX($Q$1:Q31)+1)</f>
        <v>30</v>
      </c>
      <c r="T32" s="8">
        <v>33</v>
      </c>
      <c r="U32" s="8" t="str">
        <f t="shared" si="11"/>
        <v>DHUD0512T</v>
      </c>
      <c r="V32" s="8" t="str">
        <f t="shared" si="12"/>
        <v>Thực hành đồ họa ứng dụng</v>
      </c>
      <c r="W32" s="8" t="str">
        <f t="shared" si="9"/>
        <v>05</v>
      </c>
      <c r="X32" s="8" t="str">
        <f t="shared" si="10"/>
        <v>L</v>
      </c>
    </row>
    <row r="33" spans="1:24" hidden="1" x14ac:dyDescent="0.3">
      <c r="A33" s="8">
        <f>IF(COUNTIF($F$2:F33,F33)=1,MAX($A$1:A32)+1,0)</f>
        <v>31</v>
      </c>
      <c r="B33" s="8">
        <f>IF(COUNTIF($F$2:F33,F33)=1,1,"")</f>
        <v>1</v>
      </c>
      <c r="C33" s="8" t="str">
        <f t="shared" si="2"/>
        <v>05</v>
      </c>
      <c r="D33" s="9">
        <v>4</v>
      </c>
      <c r="E33" s="8">
        <v>71</v>
      </c>
      <c r="F33" s="8" t="s">
        <v>60</v>
      </c>
      <c r="G33" s="8" t="str">
        <f t="shared" si="3"/>
        <v>71HQTC0513L</v>
      </c>
      <c r="H33" s="8" t="s">
        <v>61</v>
      </c>
      <c r="I33" s="8" t="s">
        <v>7</v>
      </c>
      <c r="J33" s="8" t="e">
        <f>VLOOKUP(F33,'[2]14'!$C$2:$D$80,2,0)</f>
        <v>#N/A</v>
      </c>
      <c r="K33" s="8">
        <f t="shared" si="4"/>
        <v>4</v>
      </c>
      <c r="L33" s="8" t="str">
        <f t="shared" si="5"/>
        <v>3</v>
      </c>
      <c r="M33" s="8" t="str">
        <f t="shared" si="6"/>
        <v>3</v>
      </c>
      <c r="N33" s="8" t="b">
        <f t="shared" si="7"/>
        <v>1</v>
      </c>
      <c r="O33" s="8" t="str">
        <f>VLOOKUP(G33,[1]CTDaoKhung!$C$5:$L$726,2,0)</f>
        <v>Hệ quản trị cơ sở dữ liệu</v>
      </c>
      <c r="P33" s="8" t="b">
        <f t="shared" si="8"/>
        <v>1</v>
      </c>
      <c r="Q33" s="8">
        <f>IF(COUNTIF($F$2:F33,F33)=1,MAX($Q$1:Q32)+1)</f>
        <v>31</v>
      </c>
      <c r="T33" s="8">
        <v>34</v>
      </c>
      <c r="U33" s="8" t="str">
        <f t="shared" si="11"/>
        <v>MMTI0512L</v>
      </c>
      <c r="V33" s="8" t="str">
        <f t="shared" si="12"/>
        <v>Mạng máy tính</v>
      </c>
      <c r="W33" s="8" t="str">
        <f t="shared" si="9"/>
        <v>05</v>
      </c>
      <c r="X33" s="8" t="str">
        <f t="shared" si="10"/>
        <v>L</v>
      </c>
    </row>
    <row r="34" spans="1:24" hidden="1" x14ac:dyDescent="0.3">
      <c r="A34" s="8">
        <f>IF(COUNTIF($F$2:F34,F34)=1,MAX($A$1:A33)+1,0)</f>
        <v>32</v>
      </c>
      <c r="B34" s="8">
        <f>IF(COUNTIF($F$2:F34,F34)=1,1,"")</f>
        <v>1</v>
      </c>
      <c r="C34" s="8" t="str">
        <f t="shared" si="2"/>
        <v>05</v>
      </c>
      <c r="D34" s="9">
        <v>4</v>
      </c>
      <c r="E34" s="8">
        <v>71</v>
      </c>
      <c r="F34" s="8" t="s">
        <v>62</v>
      </c>
      <c r="G34" s="8" t="str">
        <f t="shared" si="3"/>
        <v>71DAUD0512D</v>
      </c>
      <c r="H34" s="8" t="s">
        <v>63</v>
      </c>
      <c r="I34" s="8" t="s">
        <v>64</v>
      </c>
      <c r="J34" s="8" t="e">
        <f>VLOOKUP(F34,'[2]14'!$C$2:$D$80,2,0)</f>
        <v>#N/A</v>
      </c>
      <c r="K34" s="8">
        <f t="shared" si="4"/>
        <v>4</v>
      </c>
      <c r="L34" s="8" t="str">
        <f t="shared" si="5"/>
        <v>2</v>
      </c>
      <c r="M34" s="8" t="str">
        <f t="shared" si="6"/>
        <v>2</v>
      </c>
      <c r="N34" s="8" t="b">
        <f t="shared" si="7"/>
        <v>1</v>
      </c>
      <c r="O34" s="8" t="str">
        <f>VLOOKUP(G34,[1]CTDaoKhung!$C$5:$L$726,2,0)</f>
        <v>Đồ án ứng dụng công nghệ thông tin</v>
      </c>
      <c r="P34" s="8" t="b">
        <f t="shared" si="8"/>
        <v>1</v>
      </c>
      <c r="Q34" s="8">
        <f>IF(COUNTIF($F$2:F34,F34)=1,MAX($Q$1:Q33)+1)</f>
        <v>32</v>
      </c>
      <c r="T34" s="8">
        <v>35</v>
      </c>
      <c r="U34" s="8" t="str">
        <f t="shared" si="11"/>
        <v>LTNC0513L</v>
      </c>
      <c r="V34" s="8" t="str">
        <f t="shared" si="12"/>
        <v>Lập trình Java nâng cao</v>
      </c>
      <c r="W34" s="8" t="str">
        <f t="shared" si="9"/>
        <v>05</v>
      </c>
      <c r="X34" s="8" t="str">
        <f t="shared" si="10"/>
        <v>D</v>
      </c>
    </row>
    <row r="35" spans="1:24" hidden="1" x14ac:dyDescent="0.3">
      <c r="A35" s="8">
        <f>IF(COUNTIF($F$2:F35,F35)=1,MAX($A$1:A34)+1,0)</f>
        <v>33</v>
      </c>
      <c r="B35" s="8">
        <f>IF(COUNTIF($F$2:F35,F35)=1,1,"")</f>
        <v>1</v>
      </c>
      <c r="C35" s="8" t="str">
        <f t="shared" si="2"/>
        <v>05</v>
      </c>
      <c r="D35" s="9">
        <v>4</v>
      </c>
      <c r="E35" s="8">
        <v>71</v>
      </c>
      <c r="F35" s="8" t="s">
        <v>65</v>
      </c>
      <c r="G35" s="8" t="str">
        <f t="shared" si="3"/>
        <v>71DHUD0512T</v>
      </c>
      <c r="H35" s="8" t="s">
        <v>66</v>
      </c>
      <c r="I35" s="8" t="s">
        <v>67</v>
      </c>
      <c r="J35" s="8" t="e">
        <f>VLOOKUP(F35,'[2]14'!$C$2:$D$80,2,0)</f>
        <v>#N/A</v>
      </c>
      <c r="K35" s="8">
        <f t="shared" si="4"/>
        <v>4</v>
      </c>
      <c r="L35" s="8" t="str">
        <f t="shared" si="5"/>
        <v>2</v>
      </c>
      <c r="M35" s="8" t="str">
        <f t="shared" si="6"/>
        <v>2</v>
      </c>
      <c r="N35" s="8" t="b">
        <f t="shared" si="7"/>
        <v>1</v>
      </c>
      <c r="O35" s="8" t="str">
        <f>VLOOKUP(G35,[1]CTDaoKhung!$C$5:$L$726,2,0)</f>
        <v>Thực hành đồ họa ứng dụng</v>
      </c>
      <c r="P35" s="8" t="b">
        <f t="shared" si="8"/>
        <v>1</v>
      </c>
      <c r="Q35" s="8">
        <f>IF(COUNTIF($F$2:F35,F35)=1,MAX($Q$1:Q34)+1)</f>
        <v>33</v>
      </c>
      <c r="T35" s="8">
        <v>36</v>
      </c>
      <c r="U35" s="8" t="str">
        <f t="shared" si="11"/>
        <v>PTUD0513L</v>
      </c>
      <c r="V35" s="8" t="str">
        <f t="shared" si="12"/>
        <v>Phát triển ứng dụng trên thiết bị di động</v>
      </c>
      <c r="W35" s="8" t="str">
        <f t="shared" si="9"/>
        <v>05</v>
      </c>
      <c r="X35" s="8" t="str">
        <f t="shared" si="10"/>
        <v>T</v>
      </c>
    </row>
    <row r="36" spans="1:24" hidden="1" x14ac:dyDescent="0.3">
      <c r="A36" s="8">
        <f>IF(COUNTIF($F$2:F36,F36)=1,MAX($A$1:A35)+1,0)</f>
        <v>34</v>
      </c>
      <c r="B36" s="8">
        <f>IF(COUNTIF($F$2:F36,F36)=1,1,"")</f>
        <v>1</v>
      </c>
      <c r="C36" s="8" t="str">
        <f t="shared" si="2"/>
        <v>05</v>
      </c>
      <c r="D36" s="9">
        <v>5</v>
      </c>
      <c r="E36" s="8">
        <v>71</v>
      </c>
      <c r="F36" s="8" t="s">
        <v>783</v>
      </c>
      <c r="G36" s="8" t="str">
        <f t="shared" si="3"/>
        <v>71MMTI0512L</v>
      </c>
      <c r="H36" s="8" t="s">
        <v>68</v>
      </c>
      <c r="I36" s="8" t="s">
        <v>10</v>
      </c>
      <c r="J36" s="8" t="e">
        <f>VLOOKUP(F36,'[2]14'!$C$2:$D$80,2,0)</f>
        <v>#N/A</v>
      </c>
      <c r="K36" s="8">
        <f t="shared" si="4"/>
        <v>5</v>
      </c>
      <c r="L36" s="8" t="str">
        <f t="shared" si="5"/>
        <v>2</v>
      </c>
      <c r="M36" s="8" t="str">
        <f t="shared" si="6"/>
        <v>2</v>
      </c>
      <c r="N36" s="8" t="b">
        <f t="shared" si="7"/>
        <v>1</v>
      </c>
      <c r="O36" s="8" t="str">
        <f>VLOOKUP(G36,[1]CTDaoKhung!$C$5:$L$726,2,0)</f>
        <v>Mạng máy tính</v>
      </c>
      <c r="P36" s="8" t="b">
        <f t="shared" si="8"/>
        <v>1</v>
      </c>
      <c r="Q36" s="8">
        <f>IF(COUNTIF($F$2:F36,F36)=1,MAX($Q$1:Q35)+1)</f>
        <v>34</v>
      </c>
      <c r="T36" s="8">
        <v>37</v>
      </c>
      <c r="U36" s="8" t="str">
        <f t="shared" si="11"/>
        <v>PTTK0513L</v>
      </c>
      <c r="V36" s="8" t="str">
        <f t="shared" si="12"/>
        <v>Phân tích thiết kế hệ thống thông tin</v>
      </c>
      <c r="W36" s="8" t="str">
        <f t="shared" si="9"/>
        <v>05</v>
      </c>
      <c r="X36" s="8" t="str">
        <f t="shared" si="10"/>
        <v>L</v>
      </c>
    </row>
    <row r="37" spans="1:24" hidden="1" x14ac:dyDescent="0.3">
      <c r="A37" s="8">
        <f>IF(COUNTIF($F$2:F37,F37)=1,MAX($A$1:A36)+1,0)</f>
        <v>35</v>
      </c>
      <c r="B37" s="8">
        <f>IF(COUNTIF($F$2:F37,F37)=1,1,"")</f>
        <v>1</v>
      </c>
      <c r="C37" s="8" t="str">
        <f t="shared" si="2"/>
        <v>05</v>
      </c>
      <c r="D37" s="9">
        <v>5</v>
      </c>
      <c r="E37" s="8">
        <v>71</v>
      </c>
      <c r="F37" s="8" t="s">
        <v>69</v>
      </c>
      <c r="G37" s="8" t="str">
        <f t="shared" si="3"/>
        <v>71LTNC0513L</v>
      </c>
      <c r="H37" s="8" t="s">
        <v>70</v>
      </c>
      <c r="I37" s="8" t="s">
        <v>7</v>
      </c>
      <c r="J37" s="8" t="e">
        <f>VLOOKUP(F37,'[2]14'!$C$2:$D$80,2,0)</f>
        <v>#N/A</v>
      </c>
      <c r="K37" s="8">
        <f t="shared" si="4"/>
        <v>5</v>
      </c>
      <c r="L37" s="8" t="str">
        <f t="shared" si="5"/>
        <v>3</v>
      </c>
      <c r="M37" s="8" t="str">
        <f t="shared" si="6"/>
        <v>3</v>
      </c>
      <c r="N37" s="8" t="b">
        <f t="shared" si="7"/>
        <v>1</v>
      </c>
      <c r="O37" s="8" t="str">
        <f>VLOOKUP(G37,[1]CTDaoKhung!$C$5:$L$726,2,0)</f>
        <v>Lập trình Java nâng cao</v>
      </c>
      <c r="P37" s="8" t="b">
        <f t="shared" si="8"/>
        <v>1</v>
      </c>
      <c r="Q37" s="8">
        <f>IF(COUNTIF($F$2:F37,F37)=1,MAX($Q$1:Q36)+1)</f>
        <v>35</v>
      </c>
      <c r="T37" s="8">
        <v>38</v>
      </c>
      <c r="U37" s="8" t="str">
        <f t="shared" si="11"/>
        <v>LTWS0513L</v>
      </c>
      <c r="V37" s="8" t="str">
        <f t="shared" si="12"/>
        <v>Lập trình Web</v>
      </c>
      <c r="W37" s="8" t="str">
        <f t="shared" si="9"/>
        <v>05</v>
      </c>
      <c r="X37" s="8" t="str">
        <f t="shared" si="10"/>
        <v>L</v>
      </c>
    </row>
    <row r="38" spans="1:24" hidden="1" x14ac:dyDescent="0.3">
      <c r="A38" s="8">
        <f>IF(COUNTIF($F$2:F38,F38)=1,MAX($A$1:A37)+1,0)</f>
        <v>36</v>
      </c>
      <c r="B38" s="8">
        <f>IF(COUNTIF($F$2:F38,F38)=1,1,"")</f>
        <v>1</v>
      </c>
      <c r="C38" s="8" t="str">
        <f t="shared" si="2"/>
        <v>05</v>
      </c>
      <c r="D38" s="9">
        <v>5</v>
      </c>
      <c r="E38" s="8">
        <v>71</v>
      </c>
      <c r="F38" s="8" t="s">
        <v>71</v>
      </c>
      <c r="G38" s="8" t="str">
        <f t="shared" si="3"/>
        <v>71PTUD0513L</v>
      </c>
      <c r="H38" s="8" t="s">
        <v>72</v>
      </c>
      <c r="I38" s="8" t="s">
        <v>7</v>
      </c>
      <c r="J38" s="8" t="e">
        <f>VLOOKUP(F38,'[2]14'!$C$2:$D$80,2,0)</f>
        <v>#N/A</v>
      </c>
      <c r="K38" s="8">
        <f t="shared" si="4"/>
        <v>5</v>
      </c>
      <c r="L38" s="8" t="str">
        <f t="shared" si="5"/>
        <v>3</v>
      </c>
      <c r="M38" s="8" t="str">
        <f t="shared" si="6"/>
        <v>3</v>
      </c>
      <c r="N38" s="8" t="b">
        <f t="shared" si="7"/>
        <v>1</v>
      </c>
      <c r="O38" s="8" t="str">
        <f>VLOOKUP(G38,[1]CTDaoKhung!$C$5:$L$726,2,0)</f>
        <v>Phát triển ứng dụng trên thiết bị di động</v>
      </c>
      <c r="P38" s="8" t="b">
        <f t="shared" si="8"/>
        <v>1</v>
      </c>
      <c r="Q38" s="8">
        <f>IF(COUNTIF($F$2:F38,F38)=1,MAX($Q$1:Q37)+1)</f>
        <v>36</v>
      </c>
      <c r="T38" s="8">
        <v>39</v>
      </c>
      <c r="U38" s="8" t="str">
        <f t="shared" si="11"/>
        <v>PMMP0513T</v>
      </c>
      <c r="V38" s="8" t="str">
        <f t="shared" si="12"/>
        <v>Thực hành phần mềm mô phỏng</v>
      </c>
      <c r="W38" s="8" t="str">
        <f t="shared" si="9"/>
        <v>05</v>
      </c>
      <c r="X38" s="8" t="str">
        <f t="shared" si="10"/>
        <v>L</v>
      </c>
    </row>
    <row r="39" spans="1:24" hidden="1" x14ac:dyDescent="0.3">
      <c r="A39" s="8">
        <f>IF(COUNTIF($F$2:F39,F39)=1,MAX($A$1:A38)+1,0)</f>
        <v>37</v>
      </c>
      <c r="B39" s="8">
        <f>IF(COUNTIF($F$2:F39,F39)=1,1,"")</f>
        <v>1</v>
      </c>
      <c r="C39" s="8" t="str">
        <f t="shared" si="2"/>
        <v>05</v>
      </c>
      <c r="D39" s="9">
        <v>5</v>
      </c>
      <c r="E39" s="8">
        <v>71</v>
      </c>
      <c r="F39" s="8" t="s">
        <v>73</v>
      </c>
      <c r="G39" s="8" t="str">
        <f t="shared" si="3"/>
        <v>71PTTK0513L</v>
      </c>
      <c r="H39" s="8" t="s">
        <v>74</v>
      </c>
      <c r="I39" s="8" t="s">
        <v>7</v>
      </c>
      <c r="J39" s="8" t="e">
        <f>VLOOKUP(F39,'[2]14'!$C$2:$D$80,2,0)</f>
        <v>#N/A</v>
      </c>
      <c r="K39" s="8">
        <f t="shared" si="4"/>
        <v>5</v>
      </c>
      <c r="L39" s="8" t="str">
        <f t="shared" si="5"/>
        <v>3</v>
      </c>
      <c r="M39" s="8" t="str">
        <f t="shared" si="6"/>
        <v>3</v>
      </c>
      <c r="N39" s="8" t="b">
        <f t="shared" si="7"/>
        <v>1</v>
      </c>
      <c r="O39" s="8" t="str">
        <f>VLOOKUP(G39,[1]CTDaoKhung!$C$5:$L$726,2,0)</f>
        <v>Phân tích thiết kế hệ thống thông tin</v>
      </c>
      <c r="P39" s="8" t="b">
        <f t="shared" si="8"/>
        <v>1</v>
      </c>
      <c r="Q39" s="8">
        <f>IF(COUNTIF($F$2:F39,F39)=1,MAX($Q$1:Q38)+1)</f>
        <v>37</v>
      </c>
      <c r="T39" s="8">
        <v>40</v>
      </c>
      <c r="U39" s="8" t="str">
        <f t="shared" si="11"/>
        <v>TRRA0513L</v>
      </c>
      <c r="V39" s="8" t="str">
        <f t="shared" si="12"/>
        <v>Toán rời rạc</v>
      </c>
      <c r="W39" s="8" t="str">
        <f t="shared" si="9"/>
        <v>05</v>
      </c>
      <c r="X39" s="8" t="str">
        <f t="shared" si="10"/>
        <v>L</v>
      </c>
    </row>
    <row r="40" spans="1:24" hidden="1" x14ac:dyDescent="0.3">
      <c r="A40" s="8">
        <f>IF(COUNTIF($F$2:F40,F40)=1,MAX($A$1:A39)+1,0)</f>
        <v>38</v>
      </c>
      <c r="B40" s="8">
        <f>IF(COUNTIF($F$2:F40,F40)=1,1,"")</f>
        <v>1</v>
      </c>
      <c r="C40" s="8" t="str">
        <f t="shared" si="2"/>
        <v>05</v>
      </c>
      <c r="D40" s="9">
        <v>5</v>
      </c>
      <c r="E40" s="8">
        <v>71</v>
      </c>
      <c r="F40" s="8" t="s">
        <v>75</v>
      </c>
      <c r="G40" s="8" t="str">
        <f t="shared" si="3"/>
        <v>71LTWS0513L</v>
      </c>
      <c r="H40" s="8" t="s">
        <v>832</v>
      </c>
      <c r="I40" s="8" t="s">
        <v>7</v>
      </c>
      <c r="J40" s="8" t="e">
        <f>VLOOKUP(F40,'[2]14'!$C$2:$D$80,2,0)</f>
        <v>#N/A</v>
      </c>
      <c r="K40" s="8">
        <f t="shared" si="4"/>
        <v>5</v>
      </c>
      <c r="L40" s="8" t="str">
        <f t="shared" si="5"/>
        <v>3</v>
      </c>
      <c r="M40" s="8" t="str">
        <f t="shared" si="6"/>
        <v>3</v>
      </c>
      <c r="N40" s="8" t="b">
        <f t="shared" si="7"/>
        <v>1</v>
      </c>
      <c r="O40" s="8" t="str">
        <f>VLOOKUP(G40,[1]CTDaoKhung!$C$5:$L$726,2,0)</f>
        <v>Lập trình Web</v>
      </c>
      <c r="P40" s="8" t="b">
        <f t="shared" si="8"/>
        <v>1</v>
      </c>
      <c r="Q40" s="8">
        <f>IF(COUNTIF($F$2:F40,F40)=1,MAX($Q$1:Q39)+1)</f>
        <v>38</v>
      </c>
      <c r="T40" s="8">
        <v>41</v>
      </c>
      <c r="U40" s="8" t="str">
        <f t="shared" si="11"/>
        <v>KTMT0512L</v>
      </c>
      <c r="V40" s="8" t="str">
        <f t="shared" si="12"/>
        <v>Kiến trúc máy tính</v>
      </c>
      <c r="W40" s="8" t="str">
        <f t="shared" si="9"/>
        <v>05</v>
      </c>
      <c r="X40" s="8" t="str">
        <f t="shared" si="10"/>
        <v>L</v>
      </c>
    </row>
    <row r="41" spans="1:24" hidden="1" x14ac:dyDescent="0.3">
      <c r="A41" s="8">
        <f>IF(COUNTIF($F$2:F41,F41)=1,MAX($A$1:A40)+1,0)</f>
        <v>39</v>
      </c>
      <c r="B41" s="8">
        <f>IF(COUNTIF($F$2:F41,F41)=1,1,"")</f>
        <v>1</v>
      </c>
      <c r="C41" s="8" t="str">
        <f t="shared" si="2"/>
        <v>05</v>
      </c>
      <c r="D41" s="9">
        <v>5</v>
      </c>
      <c r="E41" s="8">
        <v>71</v>
      </c>
      <c r="F41" s="8" t="s">
        <v>76</v>
      </c>
      <c r="G41" s="8" t="str">
        <f t="shared" si="3"/>
        <v>71PMMP0513T</v>
      </c>
      <c r="H41" s="8" t="s">
        <v>77</v>
      </c>
      <c r="I41" s="8" t="s">
        <v>78</v>
      </c>
      <c r="J41" s="8" t="e">
        <f>VLOOKUP(F41,'[2]14'!$C$2:$D$80,2,0)</f>
        <v>#N/A</v>
      </c>
      <c r="K41" s="8">
        <f t="shared" si="4"/>
        <v>5</v>
      </c>
      <c r="L41" s="8" t="str">
        <f t="shared" si="5"/>
        <v>3</v>
      </c>
      <c r="M41" s="8" t="str">
        <f t="shared" si="6"/>
        <v>3</v>
      </c>
      <c r="N41" s="8" t="b">
        <f t="shared" si="7"/>
        <v>1</v>
      </c>
      <c r="O41" s="8" t="str">
        <f>VLOOKUP(G41,[1]CTDaoKhung!$C$5:$L$726,2,0)</f>
        <v>Thực hành phần mềm mô phỏng</v>
      </c>
      <c r="P41" s="8" t="b">
        <f t="shared" si="8"/>
        <v>1</v>
      </c>
      <c r="Q41" s="8">
        <f>IF(COUNTIF($F$2:F41,F41)=1,MAX($Q$1:Q40)+1)</f>
        <v>39</v>
      </c>
      <c r="T41" s="8">
        <v>42</v>
      </c>
      <c r="U41" s="8" t="str">
        <f t="shared" si="11"/>
        <v>LTUD0513L</v>
      </c>
      <c r="V41" s="8" t="str">
        <f t="shared" si="12"/>
        <v>Lập trình ứng dụng với Java</v>
      </c>
      <c r="W41" s="8" t="str">
        <f t="shared" si="9"/>
        <v>05</v>
      </c>
      <c r="X41" s="8" t="str">
        <f t="shared" si="10"/>
        <v>T</v>
      </c>
    </row>
    <row r="42" spans="1:24" hidden="1" x14ac:dyDescent="0.3">
      <c r="A42" s="8">
        <f>IF(COUNTIF($F$2:F42,F42)=1,MAX($A$1:A41)+1,0)</f>
        <v>40</v>
      </c>
      <c r="B42" s="8">
        <f>IF(COUNTIF($F$2:F42,F42)=1,1,"")</f>
        <v>1</v>
      </c>
      <c r="C42" s="8" t="str">
        <f t="shared" si="2"/>
        <v>05</v>
      </c>
      <c r="D42" s="9">
        <v>6</v>
      </c>
      <c r="E42" s="8">
        <v>71</v>
      </c>
      <c r="F42" s="8" t="s">
        <v>79</v>
      </c>
      <c r="G42" s="8" t="str">
        <f t="shared" si="3"/>
        <v>71TRRA0513L</v>
      </c>
      <c r="H42" s="8" t="s">
        <v>80</v>
      </c>
      <c r="I42" s="8" t="s">
        <v>7</v>
      </c>
      <c r="J42" s="8" t="e">
        <f>VLOOKUP(F42,'[2]14'!$C$2:$D$80,2,0)</f>
        <v>#N/A</v>
      </c>
      <c r="K42" s="8">
        <f t="shared" si="4"/>
        <v>6</v>
      </c>
      <c r="L42" s="8" t="str">
        <f t="shared" si="5"/>
        <v>3</v>
      </c>
      <c r="M42" s="8" t="str">
        <f t="shared" si="6"/>
        <v>3</v>
      </c>
      <c r="N42" s="8" t="b">
        <f t="shared" si="7"/>
        <v>1</v>
      </c>
      <c r="O42" s="8" t="str">
        <f>VLOOKUP(G42,[1]CTDaoKhung!$C$5:$L$726,2,0)</f>
        <v>Toán rời rạc</v>
      </c>
      <c r="P42" s="8" t="b">
        <f t="shared" si="8"/>
        <v>1</v>
      </c>
      <c r="Q42" s="8">
        <f>IF(COUNTIF($F$2:F42,F42)=1,MAX($Q$1:Q41)+1)</f>
        <v>40</v>
      </c>
      <c r="T42" s="8">
        <v>43</v>
      </c>
      <c r="U42" s="8" t="str">
        <f t="shared" si="11"/>
        <v>TKMA0513L</v>
      </c>
      <c r="V42" s="8" t="str">
        <f t="shared" si="12"/>
        <v>Thiết kế mạng</v>
      </c>
      <c r="W42" s="8" t="str">
        <f t="shared" si="9"/>
        <v>05</v>
      </c>
      <c r="X42" s="8" t="str">
        <f t="shared" si="10"/>
        <v>L</v>
      </c>
    </row>
    <row r="43" spans="1:24" hidden="1" x14ac:dyDescent="0.3">
      <c r="A43" s="8">
        <f>IF(COUNTIF($F$2:F43,F43)=1,MAX($A$1:A42)+1,0)</f>
        <v>41</v>
      </c>
      <c r="B43" s="8">
        <f>IF(COUNTIF($F$2:F43,F43)=1,1,"")</f>
        <v>1</v>
      </c>
      <c r="C43" s="8" t="str">
        <f t="shared" si="2"/>
        <v>05</v>
      </c>
      <c r="D43" s="9">
        <v>6</v>
      </c>
      <c r="E43" s="8">
        <v>71</v>
      </c>
      <c r="F43" s="8" t="s">
        <v>81</v>
      </c>
      <c r="G43" s="8" t="str">
        <f t="shared" si="3"/>
        <v>71KTMT0512L</v>
      </c>
      <c r="H43" s="8" t="s">
        <v>82</v>
      </c>
      <c r="I43" s="8" t="s">
        <v>10</v>
      </c>
      <c r="J43" s="8" t="e">
        <f>VLOOKUP(F43,'[2]14'!$C$2:$D$80,2,0)</f>
        <v>#N/A</v>
      </c>
      <c r="K43" s="8">
        <f t="shared" si="4"/>
        <v>6</v>
      </c>
      <c r="L43" s="8" t="str">
        <f t="shared" si="5"/>
        <v>2</v>
      </c>
      <c r="M43" s="8" t="str">
        <f t="shared" si="6"/>
        <v>2</v>
      </c>
      <c r="N43" s="8" t="b">
        <f t="shared" si="7"/>
        <v>1</v>
      </c>
      <c r="O43" s="8" t="str">
        <f>VLOOKUP(G43,[1]CTDaoKhung!$C$5:$L$726,2,0)</f>
        <v>Kiến trúc máy tính</v>
      </c>
      <c r="P43" s="8" t="b">
        <f t="shared" si="8"/>
        <v>1</v>
      </c>
      <c r="Q43" s="8">
        <f>IF(COUNTIF($F$2:F43,F43)=1,MAX($Q$1:Q42)+1)</f>
        <v>41</v>
      </c>
      <c r="T43" s="8">
        <v>44</v>
      </c>
      <c r="U43" s="8" t="str">
        <f t="shared" si="11"/>
        <v>LTUD0513T</v>
      </c>
      <c r="V43" s="8" t="str">
        <f t="shared" si="12"/>
        <v>Thực hành lập trình ứng dụng với Java</v>
      </c>
      <c r="W43" s="8" t="str">
        <f t="shared" si="9"/>
        <v>05</v>
      </c>
      <c r="X43" s="8" t="str">
        <f t="shared" si="10"/>
        <v>L</v>
      </c>
    </row>
    <row r="44" spans="1:24" hidden="1" x14ac:dyDescent="0.3">
      <c r="A44" s="8">
        <f>IF(COUNTIF($F$2:F44,F44)=1,MAX($A$1:A43)+1,0)</f>
        <v>42</v>
      </c>
      <c r="B44" s="8">
        <f>IF(COUNTIF($F$2:F44,F44)=1,1,"")</f>
        <v>1</v>
      </c>
      <c r="C44" s="8" t="str">
        <f t="shared" si="2"/>
        <v>05</v>
      </c>
      <c r="D44" s="9">
        <v>6</v>
      </c>
      <c r="E44" s="8">
        <v>71</v>
      </c>
      <c r="F44" s="8" t="s">
        <v>83</v>
      </c>
      <c r="G44" s="8" t="str">
        <f t="shared" si="3"/>
        <v>71LTUD0513L</v>
      </c>
      <c r="H44" s="8" t="s">
        <v>84</v>
      </c>
      <c r="I44" s="8" t="s">
        <v>7</v>
      </c>
      <c r="J44" s="8" t="e">
        <f>VLOOKUP(F44,'[2]14'!$C$2:$D$80,2,0)</f>
        <v>#N/A</v>
      </c>
      <c r="K44" s="8">
        <f t="shared" si="4"/>
        <v>6</v>
      </c>
      <c r="L44" s="8" t="str">
        <f t="shared" si="5"/>
        <v>3</v>
      </c>
      <c r="M44" s="8" t="str">
        <f t="shared" si="6"/>
        <v>3</v>
      </c>
      <c r="N44" s="8" t="b">
        <f t="shared" si="7"/>
        <v>1</v>
      </c>
      <c r="O44" s="8" t="str">
        <f>VLOOKUP(G44,[1]CTDaoKhung!$C$5:$L$726,2,0)</f>
        <v>Lập trình ứng dụng với Java</v>
      </c>
      <c r="P44" s="8" t="b">
        <f t="shared" si="8"/>
        <v>1</v>
      </c>
      <c r="Q44" s="8">
        <f>IF(COUNTIF($F$2:F44,F44)=1,MAX($Q$1:Q43)+1)</f>
        <v>42</v>
      </c>
      <c r="T44" s="8">
        <v>45</v>
      </c>
      <c r="U44" s="8" t="str">
        <f t="shared" si="11"/>
        <v>PTUW0513T</v>
      </c>
      <c r="V44" s="8" t="str">
        <f t="shared" si="12"/>
        <v>Thực hành phát triển ứng dụng web</v>
      </c>
      <c r="W44" s="8" t="str">
        <f t="shared" si="9"/>
        <v>05</v>
      </c>
      <c r="X44" s="8" t="str">
        <f t="shared" si="10"/>
        <v>L</v>
      </c>
    </row>
    <row r="45" spans="1:24" hidden="1" x14ac:dyDescent="0.3">
      <c r="A45" s="8">
        <f>IF(COUNTIF($F$2:F45,F45)=1,MAX($A$1:A44)+1,0)</f>
        <v>43</v>
      </c>
      <c r="B45" s="8">
        <f>IF(COUNTIF($F$2:F45,F45)=1,1,"")</f>
        <v>1</v>
      </c>
      <c r="C45" s="8" t="str">
        <f t="shared" si="2"/>
        <v>05</v>
      </c>
      <c r="D45" s="9">
        <v>6</v>
      </c>
      <c r="E45" s="8">
        <v>71</v>
      </c>
      <c r="F45" s="8" t="s">
        <v>85</v>
      </c>
      <c r="G45" s="8" t="str">
        <f t="shared" si="3"/>
        <v>71TKMA0513L</v>
      </c>
      <c r="H45" s="8" t="s">
        <v>86</v>
      </c>
      <c r="I45" s="8" t="s">
        <v>7</v>
      </c>
      <c r="J45" s="8" t="e">
        <f>VLOOKUP(F45,'[2]14'!$C$2:$D$80,2,0)</f>
        <v>#N/A</v>
      </c>
      <c r="K45" s="8">
        <f t="shared" si="4"/>
        <v>6</v>
      </c>
      <c r="L45" s="8" t="str">
        <f t="shared" si="5"/>
        <v>3</v>
      </c>
      <c r="M45" s="8" t="str">
        <f t="shared" si="6"/>
        <v>3</v>
      </c>
      <c r="N45" s="8" t="b">
        <f t="shared" si="7"/>
        <v>1</v>
      </c>
      <c r="O45" s="8" t="str">
        <f>VLOOKUP(G45,[1]CTDaoKhung!$C$5:$L$726,2,0)</f>
        <v>Thiết kế mạng</v>
      </c>
      <c r="P45" s="8" t="b">
        <f t="shared" si="8"/>
        <v>1</v>
      </c>
      <c r="Q45" s="8">
        <f>IF(COUNTIF($F$2:F45,F45)=1,MAX($Q$1:Q44)+1)</f>
        <v>43</v>
      </c>
      <c r="T45" s="8">
        <v>46</v>
      </c>
      <c r="U45" s="8" t="str">
        <f t="shared" si="11"/>
        <v>DACM0512D</v>
      </c>
      <c r="V45" s="8" t="str">
        <f t="shared" si="12"/>
        <v>Đồ án chuyên môn</v>
      </c>
      <c r="W45" s="8" t="str">
        <f t="shared" si="9"/>
        <v>05</v>
      </c>
      <c r="X45" s="8" t="str">
        <f t="shared" si="10"/>
        <v>L</v>
      </c>
    </row>
    <row r="46" spans="1:24" hidden="1" x14ac:dyDescent="0.3">
      <c r="A46" s="8">
        <f>IF(COUNTIF($F$2:F46,F46)=1,MAX($A$1:A45)+1,0)</f>
        <v>44</v>
      </c>
      <c r="B46" s="8">
        <f>IF(COUNTIF($F$2:F46,F46)=1,1,"")</f>
        <v>1</v>
      </c>
      <c r="C46" s="8" t="str">
        <f t="shared" si="2"/>
        <v>05</v>
      </c>
      <c r="D46" s="9">
        <v>6</v>
      </c>
      <c r="E46" s="8">
        <v>71</v>
      </c>
      <c r="F46" s="8" t="s">
        <v>87</v>
      </c>
      <c r="G46" s="8" t="str">
        <f t="shared" si="3"/>
        <v>71LTUD0513T</v>
      </c>
      <c r="H46" s="8" t="s">
        <v>88</v>
      </c>
      <c r="I46" s="8" t="s">
        <v>78</v>
      </c>
      <c r="J46" s="8" t="e">
        <f>VLOOKUP(F46,'[2]14'!$C$2:$D$80,2,0)</f>
        <v>#N/A</v>
      </c>
      <c r="K46" s="8">
        <f t="shared" si="4"/>
        <v>6</v>
      </c>
      <c r="L46" s="8" t="str">
        <f t="shared" si="5"/>
        <v>3</v>
      </c>
      <c r="M46" s="8" t="str">
        <f t="shared" si="6"/>
        <v>3</v>
      </c>
      <c r="N46" s="8" t="b">
        <f t="shared" si="7"/>
        <v>1</v>
      </c>
      <c r="O46" s="8" t="str">
        <f>VLOOKUP(G46,[1]CTDaoKhung!$C$5:$L$726,2,0)</f>
        <v>Thực hành lập trình ứng dụng với Java</v>
      </c>
      <c r="P46" s="8" t="b">
        <f t="shared" si="8"/>
        <v>1</v>
      </c>
      <c r="Q46" s="8">
        <f>IF(COUNTIF($F$2:F46,F46)=1,MAX($Q$1:Q45)+1)</f>
        <v>44</v>
      </c>
      <c r="T46" s="8">
        <v>47</v>
      </c>
      <c r="U46" s="8" t="str">
        <f t="shared" si="11"/>
        <v>HDHM0512L</v>
      </c>
      <c r="V46" s="8" t="str">
        <f t="shared" si="12"/>
        <v>Hệ điều hành mạng</v>
      </c>
      <c r="W46" s="8" t="str">
        <f t="shared" si="9"/>
        <v>05</v>
      </c>
      <c r="X46" s="8" t="str">
        <f t="shared" si="10"/>
        <v>T</v>
      </c>
    </row>
    <row r="47" spans="1:24" hidden="1" x14ac:dyDescent="0.3">
      <c r="A47" s="8">
        <f>IF(COUNTIF($F$2:F47,F47)=1,MAX($A$1:A46)+1,0)</f>
        <v>45</v>
      </c>
      <c r="B47" s="8">
        <f>IF(COUNTIF($F$2:F47,F47)=1,1,"")</f>
        <v>1</v>
      </c>
      <c r="C47" s="8" t="str">
        <f t="shared" si="2"/>
        <v>05</v>
      </c>
      <c r="D47" s="9">
        <v>6</v>
      </c>
      <c r="E47" s="8">
        <v>71</v>
      </c>
      <c r="F47" s="8" t="s">
        <v>89</v>
      </c>
      <c r="G47" s="8" t="str">
        <f t="shared" si="3"/>
        <v>71PTUW0513T</v>
      </c>
      <c r="H47" s="8" t="s">
        <v>90</v>
      </c>
      <c r="I47" s="8" t="s">
        <v>78</v>
      </c>
      <c r="J47" s="8" t="e">
        <f>VLOOKUP(F47,'[2]14'!$C$2:$D$80,2,0)</f>
        <v>#N/A</v>
      </c>
      <c r="K47" s="8">
        <f t="shared" si="4"/>
        <v>6</v>
      </c>
      <c r="L47" s="8" t="str">
        <f t="shared" si="5"/>
        <v>3</v>
      </c>
      <c r="M47" s="8" t="str">
        <f t="shared" si="6"/>
        <v>3</v>
      </c>
      <c r="N47" s="8" t="b">
        <f t="shared" si="7"/>
        <v>1</v>
      </c>
      <c r="O47" s="8" t="str">
        <f>VLOOKUP(G47,[1]CTDaoKhung!$C$5:$L$726,2,0)</f>
        <v>Thực hành phát triển ứng dụng web</v>
      </c>
      <c r="P47" s="8" t="b">
        <f t="shared" si="8"/>
        <v>1</v>
      </c>
      <c r="Q47" s="8">
        <f>IF(COUNTIF($F$2:F47,F47)=1,MAX($Q$1:Q46)+1)</f>
        <v>45</v>
      </c>
      <c r="T47" s="8">
        <v>48</v>
      </c>
      <c r="U47" s="8" t="str">
        <f t="shared" si="11"/>
        <v>PUNM0514L</v>
      </c>
      <c r="V47" s="8" t="str">
        <f t="shared" si="12"/>
        <v>Phát triển ứng dụng mã nguồn mở</v>
      </c>
      <c r="W47" s="8" t="str">
        <f t="shared" si="9"/>
        <v>05</v>
      </c>
      <c r="X47" s="8" t="str">
        <f t="shared" si="10"/>
        <v>T</v>
      </c>
    </row>
    <row r="48" spans="1:24" hidden="1" x14ac:dyDescent="0.3">
      <c r="A48" s="8">
        <f>IF(COUNTIF($F$2:F48,F48)=1,MAX($A$1:A47)+1,0)</f>
        <v>46</v>
      </c>
      <c r="B48" s="8">
        <f>IF(COUNTIF($F$2:F48,F48)=1,1,"")</f>
        <v>1</v>
      </c>
      <c r="C48" s="8" t="str">
        <f t="shared" si="2"/>
        <v>05</v>
      </c>
      <c r="D48" s="9">
        <v>7</v>
      </c>
      <c r="E48" s="8">
        <v>71</v>
      </c>
      <c r="F48" s="8" t="s">
        <v>91</v>
      </c>
      <c r="G48" s="8" t="str">
        <f t="shared" si="3"/>
        <v>71DACM0512D</v>
      </c>
      <c r="H48" s="8" t="s">
        <v>92</v>
      </c>
      <c r="I48" s="8" t="s">
        <v>64</v>
      </c>
      <c r="J48" s="8" t="e">
        <f>VLOOKUP(F48,'[2]14'!$C$2:$D$80,2,0)</f>
        <v>#N/A</v>
      </c>
      <c r="K48" s="8">
        <f t="shared" si="4"/>
        <v>7</v>
      </c>
      <c r="L48" s="8" t="str">
        <f t="shared" si="5"/>
        <v>2</v>
      </c>
      <c r="M48" s="8" t="str">
        <f t="shared" si="6"/>
        <v>2</v>
      </c>
      <c r="N48" s="8" t="b">
        <f t="shared" si="7"/>
        <v>1</v>
      </c>
      <c r="O48" s="8" t="str">
        <f>VLOOKUP(G48,[1]CTDaoKhung!$C$5:$L$726,2,0)</f>
        <v>Đồ án chuyên môn</v>
      </c>
      <c r="P48" s="8" t="b">
        <f t="shared" si="8"/>
        <v>1</v>
      </c>
      <c r="Q48" s="8">
        <f>IF(COUNTIF($F$2:F48,F48)=1,MAX($Q$1:Q47)+1)</f>
        <v>46</v>
      </c>
      <c r="T48" s="8">
        <v>49</v>
      </c>
      <c r="U48" s="8" t="str">
        <f t="shared" si="11"/>
        <v>CNPM0512L</v>
      </c>
      <c r="V48" s="8" t="str">
        <f t="shared" si="12"/>
        <v>Công nghệ phần mềm</v>
      </c>
      <c r="W48" s="8" t="str">
        <f t="shared" si="9"/>
        <v>05</v>
      </c>
      <c r="X48" s="8" t="str">
        <f t="shared" si="10"/>
        <v>D</v>
      </c>
    </row>
    <row r="49" spans="1:24" hidden="1" x14ac:dyDescent="0.3">
      <c r="A49" s="8">
        <f>IF(COUNTIF($F$2:F49,F49)=1,MAX($A$1:A48)+1,0)</f>
        <v>47</v>
      </c>
      <c r="B49" s="8">
        <f>IF(COUNTIF($F$2:F49,F49)=1,1,"")</f>
        <v>1</v>
      </c>
      <c r="C49" s="8" t="str">
        <f t="shared" si="2"/>
        <v>05</v>
      </c>
      <c r="D49" s="9">
        <v>7</v>
      </c>
      <c r="E49" s="8">
        <v>71</v>
      </c>
      <c r="F49" s="8" t="s">
        <v>94</v>
      </c>
      <c r="G49" s="8" t="str">
        <f t="shared" si="3"/>
        <v>71HDHM0512L</v>
      </c>
      <c r="H49" s="8" t="s">
        <v>95</v>
      </c>
      <c r="I49" s="8" t="s">
        <v>10</v>
      </c>
      <c r="J49" s="8" t="e">
        <f>VLOOKUP(F49,'[2]14'!$C$2:$D$80,2,0)</f>
        <v>#N/A</v>
      </c>
      <c r="K49" s="8">
        <f t="shared" si="4"/>
        <v>7</v>
      </c>
      <c r="L49" s="8" t="str">
        <f t="shared" si="5"/>
        <v>2</v>
      </c>
      <c r="M49" s="8" t="str">
        <f t="shared" si="6"/>
        <v>2</v>
      </c>
      <c r="N49" s="8" t="b">
        <f t="shared" si="7"/>
        <v>1</v>
      </c>
      <c r="O49" s="8" t="str">
        <f>VLOOKUP(G49,[1]CTDaoKhung!$C$5:$L$726,2,0)</f>
        <v>Hệ điều hành mạng</v>
      </c>
      <c r="P49" s="8" t="b">
        <f t="shared" si="8"/>
        <v>1</v>
      </c>
      <c r="Q49" s="8">
        <f>IF(COUNTIF($F$2:F49,F49)=1,MAX($Q$1:Q48)+1)</f>
        <v>47</v>
      </c>
      <c r="T49" s="8">
        <v>50</v>
      </c>
      <c r="U49" s="8" t="str">
        <f t="shared" si="11"/>
        <v>BMTT0512L</v>
      </c>
      <c r="V49" s="8" t="str">
        <f t="shared" si="12"/>
        <v>Bảo mật thông tin</v>
      </c>
      <c r="W49" s="8" t="str">
        <f t="shared" si="9"/>
        <v>05</v>
      </c>
      <c r="X49" s="8" t="str">
        <f t="shared" si="10"/>
        <v>L</v>
      </c>
    </row>
    <row r="50" spans="1:24" hidden="1" x14ac:dyDescent="0.3">
      <c r="A50" s="8">
        <f>IF(COUNTIF($F$2:F50,F50)=1,MAX($A$1:A49)+1,0)</f>
        <v>48</v>
      </c>
      <c r="B50" s="8">
        <f>IF(COUNTIF($F$2:F50,F50)=1,1,"")</f>
        <v>1</v>
      </c>
      <c r="C50" s="8" t="str">
        <f t="shared" si="2"/>
        <v>05</v>
      </c>
      <c r="D50" s="9">
        <v>7</v>
      </c>
      <c r="E50" s="8">
        <v>71</v>
      </c>
      <c r="F50" s="8" t="s">
        <v>97</v>
      </c>
      <c r="G50" s="8" t="str">
        <f t="shared" si="3"/>
        <v>71PUNM0514L</v>
      </c>
      <c r="H50" s="8" t="s">
        <v>98</v>
      </c>
      <c r="I50" s="8" t="s">
        <v>99</v>
      </c>
      <c r="J50" s="8" t="e">
        <f>VLOOKUP(F50,'[2]14'!$C$2:$D$80,2,0)</f>
        <v>#N/A</v>
      </c>
      <c r="K50" s="8">
        <f t="shared" si="4"/>
        <v>7</v>
      </c>
      <c r="L50" s="8" t="str">
        <f t="shared" si="5"/>
        <v>4</v>
      </c>
      <c r="M50" s="8" t="str">
        <f t="shared" si="6"/>
        <v>4</v>
      </c>
      <c r="N50" s="8" t="b">
        <f t="shared" si="7"/>
        <v>1</v>
      </c>
      <c r="O50" s="8" t="str">
        <f>VLOOKUP(G50,[1]CTDaoKhung!$C$5:$L$726,2,0)</f>
        <v>Phát triển ứng dụng mã nguồn mở</v>
      </c>
      <c r="P50" s="8" t="b">
        <f t="shared" si="8"/>
        <v>1</v>
      </c>
      <c r="Q50" s="8">
        <f>IF(COUNTIF($F$2:F50,F50)=1,MAX($Q$1:Q49)+1)</f>
        <v>48</v>
      </c>
      <c r="T50" s="8">
        <v>51</v>
      </c>
      <c r="U50" s="8" t="str">
        <f t="shared" si="11"/>
        <v>TTNT0512L</v>
      </c>
      <c r="V50" s="8" t="str">
        <f t="shared" si="12"/>
        <v>Trí tuệ nhân tạo</v>
      </c>
      <c r="W50" s="8" t="str">
        <f t="shared" si="9"/>
        <v>05</v>
      </c>
      <c r="X50" s="8" t="str">
        <f t="shared" si="10"/>
        <v>L</v>
      </c>
    </row>
    <row r="51" spans="1:24" hidden="1" x14ac:dyDescent="0.3">
      <c r="A51" s="8">
        <f>IF(COUNTIF($F$2:F51,F51)=1,MAX($A$1:A50)+1,0)</f>
        <v>49</v>
      </c>
      <c r="B51" s="8">
        <f>IF(COUNTIF($F$2:F51,F51)=1,1,"")</f>
        <v>1</v>
      </c>
      <c r="C51" s="8" t="str">
        <f t="shared" si="2"/>
        <v>05</v>
      </c>
      <c r="D51" s="9">
        <v>7</v>
      </c>
      <c r="E51" s="8">
        <v>71</v>
      </c>
      <c r="F51" s="8" t="s">
        <v>101</v>
      </c>
      <c r="G51" s="8" t="str">
        <f t="shared" si="3"/>
        <v>71CNPM0512L</v>
      </c>
      <c r="H51" s="8" t="s">
        <v>102</v>
      </c>
      <c r="I51" s="8" t="s">
        <v>10</v>
      </c>
      <c r="J51" s="8" t="e">
        <f>VLOOKUP(F51,'[2]14'!$C$2:$D$80,2,0)</f>
        <v>#N/A</v>
      </c>
      <c r="K51" s="8">
        <f t="shared" si="4"/>
        <v>7</v>
      </c>
      <c r="L51" s="8" t="str">
        <f t="shared" si="5"/>
        <v>2</v>
      </c>
      <c r="M51" s="8" t="str">
        <f t="shared" si="6"/>
        <v>2</v>
      </c>
      <c r="N51" s="8" t="b">
        <f t="shared" si="7"/>
        <v>1</v>
      </c>
      <c r="O51" s="8" t="str">
        <f>VLOOKUP(G51,[1]CTDaoKhung!$C$5:$L$726,2,0)</f>
        <v>Công nghệ phần mềm</v>
      </c>
      <c r="P51" s="8" t="b">
        <f t="shared" si="8"/>
        <v>1</v>
      </c>
      <c r="Q51" s="8">
        <f>IF(COUNTIF($F$2:F51,F51)=1,MAX($Q$1:Q50)+1)</f>
        <v>49</v>
      </c>
      <c r="T51" s="8">
        <v>52</v>
      </c>
      <c r="U51" s="8" t="str">
        <f t="shared" si="11"/>
        <v>TQBM0513T</v>
      </c>
      <c r="V51" s="8" t="str">
        <f t="shared" si="12"/>
        <v>Thực hành thiết kế, quản trị và bảo trì hệ thống mạng</v>
      </c>
      <c r="W51" s="8" t="str">
        <f t="shared" si="9"/>
        <v>05</v>
      </c>
      <c r="X51" s="8" t="str">
        <f t="shared" si="10"/>
        <v>L</v>
      </c>
    </row>
    <row r="52" spans="1:24" hidden="1" x14ac:dyDescent="0.3">
      <c r="A52" s="8">
        <f>IF(COUNTIF($F$2:F52,F52)=1,MAX($A$1:A51)+1,0)</f>
        <v>50</v>
      </c>
      <c r="B52" s="8">
        <f>IF(COUNTIF($F$2:F52,F52)=1,1,"")</f>
        <v>1</v>
      </c>
      <c r="C52" s="8" t="str">
        <f t="shared" si="2"/>
        <v>05</v>
      </c>
      <c r="D52" s="9">
        <v>7</v>
      </c>
      <c r="E52" s="8">
        <v>71</v>
      </c>
      <c r="F52" s="8" t="s">
        <v>103</v>
      </c>
      <c r="G52" s="8" t="str">
        <f t="shared" si="3"/>
        <v>71BMTT0512L</v>
      </c>
      <c r="H52" s="8" t="s">
        <v>104</v>
      </c>
      <c r="I52" s="8" t="s">
        <v>10</v>
      </c>
      <c r="J52" s="8" t="e">
        <f>VLOOKUP(F52,'[2]14'!$C$2:$D$80,2,0)</f>
        <v>#N/A</v>
      </c>
      <c r="K52" s="8">
        <f t="shared" si="4"/>
        <v>7</v>
      </c>
      <c r="L52" s="8" t="str">
        <f t="shared" si="5"/>
        <v>2</v>
      </c>
      <c r="M52" s="8" t="str">
        <f t="shared" si="6"/>
        <v>2</v>
      </c>
      <c r="N52" s="8" t="b">
        <f t="shared" si="7"/>
        <v>1</v>
      </c>
      <c r="O52" s="8" t="str">
        <f>VLOOKUP(G52,[1]CTDaoKhung!$C$5:$L$726,2,0)</f>
        <v>Bảo mật thông tin</v>
      </c>
      <c r="P52" s="8" t="b">
        <f t="shared" si="8"/>
        <v>1</v>
      </c>
      <c r="Q52" s="8">
        <f>IF(COUNTIF($F$2:F52,F52)=1,MAX($Q$1:Q51)+1)</f>
        <v>50</v>
      </c>
      <c r="T52" s="8">
        <v>53</v>
      </c>
      <c r="U52" s="8" t="str">
        <f t="shared" ref="U52:U78" si="13">VLOOKUP(T52,$A$2:$H$828,6,0)</f>
        <v>PUIT0513T</v>
      </c>
      <c r="V52" s="8" t="str">
        <f t="shared" ref="V52:V78" si="14">VLOOKUP(T52,$A$2:$H$828,8,0)</f>
        <v>Thực hành phát triển ứng dụng Internet Of Thing</v>
      </c>
      <c r="W52" s="8" t="str">
        <f t="shared" si="9"/>
        <v>05</v>
      </c>
      <c r="X52" s="8" t="str">
        <f t="shared" si="10"/>
        <v>L</v>
      </c>
    </row>
    <row r="53" spans="1:24" hidden="1" x14ac:dyDescent="0.3">
      <c r="A53" s="8">
        <f>IF(COUNTIF($F$2:F53,F53)=1,MAX($A$1:A52)+1,0)</f>
        <v>51</v>
      </c>
      <c r="B53" s="8">
        <f>IF(COUNTIF($F$2:F53,F53)=1,1,"")</f>
        <v>1</v>
      </c>
      <c r="C53" s="8" t="str">
        <f t="shared" si="2"/>
        <v>05</v>
      </c>
      <c r="D53" s="9">
        <v>7</v>
      </c>
      <c r="E53" s="8">
        <v>71</v>
      </c>
      <c r="F53" s="8" t="s">
        <v>106</v>
      </c>
      <c r="G53" s="8" t="str">
        <f t="shared" si="3"/>
        <v>71TTNT0512L</v>
      </c>
      <c r="H53" s="8" t="s">
        <v>833</v>
      </c>
      <c r="I53" s="8" t="s">
        <v>10</v>
      </c>
      <c r="J53" s="8" t="e">
        <f>VLOOKUP(F53,'[2]14'!$C$2:$D$80,2,0)</f>
        <v>#N/A</v>
      </c>
      <c r="K53" s="8">
        <f t="shared" si="4"/>
        <v>7</v>
      </c>
      <c r="L53" s="8" t="str">
        <f t="shared" si="5"/>
        <v>2</v>
      </c>
      <c r="M53" s="8" t="str">
        <f t="shared" si="6"/>
        <v>2</v>
      </c>
      <c r="N53" s="8" t="b">
        <f t="shared" si="7"/>
        <v>1</v>
      </c>
      <c r="O53" s="8" t="str">
        <f>VLOOKUP(G53,[1]CTDaoKhung!$C$5:$L$726,2,0)</f>
        <v>Trí tuệ nhân tạo</v>
      </c>
      <c r="P53" s="8" t="b">
        <f t="shared" si="8"/>
        <v>1</v>
      </c>
      <c r="Q53" s="8">
        <f>IF(COUNTIF($F$2:F53,F53)=1,MAX($Q$1:Q52)+1)</f>
        <v>51</v>
      </c>
      <c r="T53" s="8">
        <v>54</v>
      </c>
      <c r="U53" s="8" t="str">
        <f t="shared" si="13"/>
        <v>PTDD0513T</v>
      </c>
      <c r="V53" s="8" t="str">
        <f t="shared" si="14"/>
        <v>Thực hành phát triển ứng dụng trên thiết bị di động</v>
      </c>
      <c r="W53" s="8" t="str">
        <f t="shared" si="9"/>
        <v>05</v>
      </c>
      <c r="X53" s="8" t="str">
        <f t="shared" si="10"/>
        <v>L</v>
      </c>
    </row>
    <row r="54" spans="1:24" hidden="1" x14ac:dyDescent="0.3">
      <c r="A54" s="8">
        <f>IF(COUNTIF($F$2:F54,F54)=1,MAX($A$1:A53)+1,0)</f>
        <v>52</v>
      </c>
      <c r="B54" s="8">
        <f>IF(COUNTIF($F$2:F54,F54)=1,1,"")</f>
        <v>1</v>
      </c>
      <c r="C54" s="8" t="str">
        <f t="shared" si="2"/>
        <v>05</v>
      </c>
      <c r="D54" s="9">
        <v>7</v>
      </c>
      <c r="E54" s="8">
        <v>71</v>
      </c>
      <c r="F54" s="8" t="s">
        <v>108</v>
      </c>
      <c r="G54" s="8" t="str">
        <f t="shared" si="3"/>
        <v>71TQBM0513T</v>
      </c>
      <c r="H54" s="8" t="s">
        <v>109</v>
      </c>
      <c r="I54" s="8" t="s">
        <v>78</v>
      </c>
      <c r="J54" s="8" t="e">
        <f>VLOOKUP(F54,'[2]14'!$C$2:$D$80,2,0)</f>
        <v>#N/A</v>
      </c>
      <c r="K54" s="8">
        <f t="shared" si="4"/>
        <v>7</v>
      </c>
      <c r="L54" s="8" t="str">
        <f t="shared" si="5"/>
        <v>3</v>
      </c>
      <c r="M54" s="8" t="str">
        <f t="shared" si="6"/>
        <v>3</v>
      </c>
      <c r="N54" s="8" t="b">
        <f t="shared" si="7"/>
        <v>1</v>
      </c>
      <c r="O54" s="8" t="str">
        <f>VLOOKUP(G54,[1]CTDaoKhung!$C$5:$L$726,2,0)</f>
        <v>Thực hành thiết kế, quản trị và bảo trì hệ thống mạng</v>
      </c>
      <c r="P54" s="8" t="b">
        <f t="shared" si="8"/>
        <v>1</v>
      </c>
      <c r="Q54" s="8">
        <f>IF(COUNTIF($F$2:F54,F54)=1,MAX($Q$1:Q53)+1)</f>
        <v>52</v>
      </c>
      <c r="T54" s="8">
        <v>55</v>
      </c>
      <c r="U54" s="8" t="str">
        <f t="shared" si="13"/>
        <v>CNTN0518D</v>
      </c>
      <c r="V54" s="8" t="str">
        <f t="shared" si="14"/>
        <v>Đồ án/Khoá luận tốt nghiệp</v>
      </c>
      <c r="W54" s="8" t="str">
        <f t="shared" si="9"/>
        <v>05</v>
      </c>
      <c r="X54" s="8" t="str">
        <f t="shared" si="10"/>
        <v>T</v>
      </c>
    </row>
    <row r="55" spans="1:24" hidden="1" x14ac:dyDescent="0.3">
      <c r="A55" s="8">
        <f>IF(COUNTIF($F$2:F55,F55)=1,MAX($A$1:A54)+1,0)</f>
        <v>53</v>
      </c>
      <c r="B55" s="8">
        <f>IF(COUNTIF($F$2:F55,F55)=1,1,"")</f>
        <v>1</v>
      </c>
      <c r="C55" s="8" t="str">
        <f t="shared" si="2"/>
        <v>05</v>
      </c>
      <c r="D55" s="9">
        <v>8</v>
      </c>
      <c r="E55" s="8">
        <v>71</v>
      </c>
      <c r="F55" s="8" t="s">
        <v>113</v>
      </c>
      <c r="G55" s="8" t="str">
        <f t="shared" si="3"/>
        <v>71PUIT0513T</v>
      </c>
      <c r="H55" s="8" t="s">
        <v>114</v>
      </c>
      <c r="I55" s="8" t="s">
        <v>78</v>
      </c>
      <c r="J55" s="8" t="e">
        <f>VLOOKUP(F55,'[2]14'!$C$2:$D$80,2,0)</f>
        <v>#N/A</v>
      </c>
      <c r="K55" s="8">
        <f t="shared" si="4"/>
        <v>8</v>
      </c>
      <c r="L55" s="8" t="str">
        <f t="shared" si="5"/>
        <v>3</v>
      </c>
      <c r="M55" s="8" t="str">
        <f t="shared" si="6"/>
        <v>3</v>
      </c>
      <c r="N55" s="8" t="b">
        <f t="shared" si="7"/>
        <v>1</v>
      </c>
      <c r="O55" s="8" t="str">
        <f>VLOOKUP(G55,[1]CTDaoKhung!$C$5:$L$726,2,0)</f>
        <v>Thực hành phát triển ứng dụng Internet Of Thing</v>
      </c>
      <c r="P55" s="8" t="b">
        <f t="shared" si="8"/>
        <v>1</v>
      </c>
      <c r="Q55" s="8">
        <f>IF(COUNTIF($F$2:F55,F55)=1,MAX($Q$1:Q54)+1)</f>
        <v>53</v>
      </c>
      <c r="T55" s="8">
        <v>56</v>
      </c>
      <c r="U55" s="8" t="str">
        <f t="shared" si="13"/>
        <v>PTTK0513T</v>
      </c>
      <c r="V55" s="8" t="str">
        <f t="shared" si="14"/>
        <v>Thực hành phân tích thiết kế hệ thống thông tin</v>
      </c>
      <c r="W55" s="8" t="str">
        <f t="shared" si="9"/>
        <v>05</v>
      </c>
      <c r="X55" s="8" t="str">
        <f t="shared" si="10"/>
        <v>T</v>
      </c>
    </row>
    <row r="56" spans="1:24" hidden="1" x14ac:dyDescent="0.3">
      <c r="A56" s="8">
        <f>IF(COUNTIF($F$2:F56,F56)=1,MAX($A$1:A55)+1,0)</f>
        <v>54</v>
      </c>
      <c r="B56" s="8">
        <f>IF(COUNTIF($F$2:F56,F56)=1,1,"")</f>
        <v>1</v>
      </c>
      <c r="C56" s="8" t="str">
        <f t="shared" si="2"/>
        <v>05</v>
      </c>
      <c r="D56" s="9">
        <v>8</v>
      </c>
      <c r="E56" s="8">
        <v>71</v>
      </c>
      <c r="F56" s="8" t="s">
        <v>115</v>
      </c>
      <c r="G56" s="8" t="str">
        <f t="shared" si="3"/>
        <v>71PTDD0513T</v>
      </c>
      <c r="H56" s="8" t="s">
        <v>116</v>
      </c>
      <c r="I56" s="8" t="s">
        <v>78</v>
      </c>
      <c r="J56" s="8" t="e">
        <f>VLOOKUP(F56,'[2]14'!$C$2:$D$80,2,0)</f>
        <v>#N/A</v>
      </c>
      <c r="K56" s="8">
        <f t="shared" si="4"/>
        <v>8</v>
      </c>
      <c r="L56" s="8" t="str">
        <f t="shared" si="5"/>
        <v>3</v>
      </c>
      <c r="M56" s="8" t="str">
        <f t="shared" si="6"/>
        <v>3</v>
      </c>
      <c r="N56" s="8" t="b">
        <f t="shared" si="7"/>
        <v>1</v>
      </c>
      <c r="O56" s="8" t="str">
        <f>VLOOKUP(G56,[1]CTDaoKhung!$C$5:$L$726,2,0)</f>
        <v>Thực hành phát triển ứng dụng trên thiết bị di động</v>
      </c>
      <c r="P56" s="8" t="b">
        <f t="shared" si="8"/>
        <v>1</v>
      </c>
      <c r="Q56" s="8">
        <f>IF(COUNTIF($F$2:F56,F56)=1,MAX($Q$1:Q55)+1)</f>
        <v>54</v>
      </c>
      <c r="T56" s="8">
        <v>57</v>
      </c>
      <c r="U56" s="8" t="str">
        <f t="shared" si="13"/>
        <v>PTPM0513T</v>
      </c>
      <c r="V56" s="8" t="str">
        <f t="shared" si="14"/>
        <v>Thực hành phát triển phần mềm</v>
      </c>
      <c r="W56" s="8" t="str">
        <f t="shared" si="9"/>
        <v>05</v>
      </c>
      <c r="X56" s="8" t="str">
        <f t="shared" si="10"/>
        <v>T</v>
      </c>
    </row>
    <row r="57" spans="1:24" hidden="1" x14ac:dyDescent="0.3">
      <c r="A57" s="8">
        <f>IF(COUNTIF($F$2:F57,F57)=1,MAX($A$1:A56)+1,0)</f>
        <v>55</v>
      </c>
      <c r="B57" s="8">
        <f>IF(COUNTIF($F$2:F57,F57)=1,1,"")</f>
        <v>1</v>
      </c>
      <c r="C57" s="8" t="str">
        <f t="shared" si="2"/>
        <v>05</v>
      </c>
      <c r="D57" s="9">
        <v>8</v>
      </c>
      <c r="E57" s="8">
        <v>71</v>
      </c>
      <c r="F57" s="8" t="s">
        <v>118</v>
      </c>
      <c r="G57" s="8" t="str">
        <f t="shared" si="3"/>
        <v>71CNTN0518D</v>
      </c>
      <c r="H57" s="8" t="s">
        <v>119</v>
      </c>
      <c r="I57" s="8" t="s">
        <v>120</v>
      </c>
      <c r="J57" s="8" t="e">
        <f>VLOOKUP(F57,'[2]14'!$C$2:$D$80,2,0)</f>
        <v>#N/A</v>
      </c>
      <c r="K57" s="8">
        <f t="shared" si="4"/>
        <v>8</v>
      </c>
      <c r="L57" s="8" t="str">
        <f t="shared" si="5"/>
        <v>8</v>
      </c>
      <c r="M57" s="8" t="str">
        <f t="shared" si="6"/>
        <v>8</v>
      </c>
      <c r="N57" s="8" t="b">
        <f t="shared" si="7"/>
        <v>1</v>
      </c>
      <c r="O57" s="8" t="str">
        <f>VLOOKUP(G57,[1]CTDaoKhung!$C$5:$L$726,2,0)</f>
        <v>Đồ án/Khoá luận tốt nghiệp công nghệ thông tin</v>
      </c>
      <c r="P57" s="8" t="b">
        <f t="shared" si="8"/>
        <v>0</v>
      </c>
      <c r="Q57" s="8">
        <f>IF(COUNTIF($F$2:F57,F57)=1,MAX($Q$1:Q56)+1)</f>
        <v>55</v>
      </c>
      <c r="T57" s="8">
        <v>58</v>
      </c>
      <c r="U57" s="8" t="str">
        <f t="shared" si="13"/>
        <v>KTTK0512T</v>
      </c>
      <c r="V57" s="8" t="str">
        <f t="shared" si="14"/>
        <v>Thực hành kiểm thử và triển khai phần mềm</v>
      </c>
      <c r="W57" s="8" t="str">
        <f t="shared" si="9"/>
        <v>05</v>
      </c>
      <c r="X57" s="8" t="str">
        <f t="shared" si="10"/>
        <v>D</v>
      </c>
    </row>
    <row r="58" spans="1:24" hidden="1" x14ac:dyDescent="0.3">
      <c r="A58" s="8">
        <f>IF(COUNTIF($F$2:F58,F58)=1,MAX($A$1:A57)+1,0)</f>
        <v>0</v>
      </c>
      <c r="B58" s="8" t="str">
        <f>IF(COUNTIF($F$2:F58,F58)=1,1,"")</f>
        <v/>
      </c>
      <c r="C58" s="8" t="str">
        <f t="shared" si="2"/>
        <v/>
      </c>
      <c r="D58" s="9">
        <v>8</v>
      </c>
      <c r="E58" s="8">
        <v>71</v>
      </c>
      <c r="G58" s="8" t="str">
        <f t="shared" si="3"/>
        <v>71</v>
      </c>
      <c r="H58" s="8" t="s">
        <v>121</v>
      </c>
      <c r="J58" s="8" t="e">
        <f>VLOOKUP(F58,'[2]14'!$C$2:$D$80,2,0)</f>
        <v>#N/A</v>
      </c>
      <c r="K58" s="8">
        <f t="shared" si="4"/>
        <v>8</v>
      </c>
      <c r="L58" s="8" t="str">
        <f t="shared" si="5"/>
        <v/>
      </c>
      <c r="M58" s="8" t="str">
        <f t="shared" si="6"/>
        <v/>
      </c>
      <c r="N58" s="8" t="b">
        <f t="shared" si="7"/>
        <v>1</v>
      </c>
      <c r="O58" s="8" t="e">
        <f>VLOOKUP(G58,[1]CTDaoKhung!$C$5:$L$726,2,0)</f>
        <v>#N/A</v>
      </c>
      <c r="P58" s="8" t="e">
        <f t="shared" si="8"/>
        <v>#N/A</v>
      </c>
      <c r="Q58" s="8" t="b">
        <f>IF(COUNTIF($F$2:F58,F58)=1,MAX($Q$1:Q57)+1)</f>
        <v>0</v>
      </c>
      <c r="T58" s="8">
        <v>59</v>
      </c>
      <c r="U58" s="8" t="str">
        <f t="shared" si="13"/>
        <v>NMN40712L</v>
      </c>
      <c r="V58" s="8" t="str">
        <f t="shared" si="14"/>
        <v>Nhập môn ngành 4</v>
      </c>
      <c r="W58" s="8" t="str">
        <f t="shared" si="9"/>
        <v>07</v>
      </c>
      <c r="X58" s="8" t="str">
        <f t="shared" si="10"/>
        <v/>
      </c>
    </row>
    <row r="59" spans="1:24" hidden="1" x14ac:dyDescent="0.3">
      <c r="A59" s="8">
        <f>IF(COUNTIF($F$2:F59,F59)=1,MAX($A$1:A58)+1,0)</f>
        <v>56</v>
      </c>
      <c r="B59" s="8">
        <f>IF(COUNTIF($F$2:F59,F59)=1,1,"")</f>
        <v>1</v>
      </c>
      <c r="C59" s="8" t="str">
        <f t="shared" si="2"/>
        <v>05</v>
      </c>
      <c r="D59" s="9">
        <v>8</v>
      </c>
      <c r="E59" s="8">
        <v>71</v>
      </c>
      <c r="F59" s="8" t="s">
        <v>122</v>
      </c>
      <c r="G59" s="8" t="str">
        <f t="shared" si="3"/>
        <v>71PTTK0513T</v>
      </c>
      <c r="H59" s="8" t="s">
        <v>123</v>
      </c>
      <c r="I59" s="8" t="s">
        <v>78</v>
      </c>
      <c r="J59" s="8" t="e">
        <f>VLOOKUP(F59,'[2]14'!$C$2:$D$80,2,0)</f>
        <v>#N/A</v>
      </c>
      <c r="K59" s="8">
        <f t="shared" si="4"/>
        <v>8</v>
      </c>
      <c r="L59" s="8" t="str">
        <f t="shared" si="5"/>
        <v>3</v>
      </c>
      <c r="M59" s="8" t="str">
        <f t="shared" si="6"/>
        <v>3</v>
      </c>
      <c r="N59" s="8" t="b">
        <f t="shared" si="7"/>
        <v>1</v>
      </c>
      <c r="O59" s="8" t="str">
        <f>VLOOKUP(G59,[1]CTDaoKhung!$C$5:$L$726,2,0)</f>
        <v>Thực hành phân tích thiết kế hệ thống thông tin</v>
      </c>
      <c r="P59" s="8" t="b">
        <f t="shared" si="8"/>
        <v>1</v>
      </c>
      <c r="Q59" s="8">
        <f>IF(COUNTIF($F$2:F59,F59)=1,MAX($Q$1:Q58)+1)</f>
        <v>56</v>
      </c>
      <c r="T59" s="8">
        <v>60</v>
      </c>
      <c r="U59" s="8" t="str">
        <f t="shared" si="13"/>
        <v>HDTJ0513L</v>
      </c>
      <c r="V59" s="8" t="str">
        <f t="shared" si="14"/>
        <v>Lập trình hướng đối tượng với Java</v>
      </c>
      <c r="W59" s="8" t="str">
        <f t="shared" si="9"/>
        <v>05</v>
      </c>
      <c r="X59" s="8" t="str">
        <f t="shared" si="10"/>
        <v>T</v>
      </c>
    </row>
    <row r="60" spans="1:24" hidden="1" x14ac:dyDescent="0.3">
      <c r="A60" s="8">
        <f>IF(COUNTIF($F$2:F60,F60)=1,MAX($A$1:A59)+1,0)</f>
        <v>57</v>
      </c>
      <c r="B60" s="8">
        <f>IF(COUNTIF($F$2:F60,F60)=1,1,"")</f>
        <v>1</v>
      </c>
      <c r="C60" s="8" t="str">
        <f t="shared" si="2"/>
        <v>05</v>
      </c>
      <c r="D60" s="9">
        <v>8</v>
      </c>
      <c r="E60" s="8">
        <v>71</v>
      </c>
      <c r="F60" s="8" t="s">
        <v>124</v>
      </c>
      <c r="G60" s="8" t="str">
        <f t="shared" si="3"/>
        <v>71PTPM0513T</v>
      </c>
      <c r="H60" s="8" t="s">
        <v>125</v>
      </c>
      <c r="I60" s="8" t="s">
        <v>78</v>
      </c>
      <c r="J60" s="8" t="e">
        <f>VLOOKUP(F60,'[2]14'!$C$2:$D$80,2,0)</f>
        <v>#N/A</v>
      </c>
      <c r="K60" s="8">
        <f t="shared" si="4"/>
        <v>8</v>
      </c>
      <c r="L60" s="8" t="str">
        <f t="shared" si="5"/>
        <v>3</v>
      </c>
      <c r="M60" s="8" t="str">
        <f t="shared" si="6"/>
        <v>3</v>
      </c>
      <c r="N60" s="8" t="b">
        <f t="shared" si="7"/>
        <v>1</v>
      </c>
      <c r="O60" s="8" t="str">
        <f>VLOOKUP(G60,[1]CTDaoKhung!$C$5:$L$726,2,0)</f>
        <v>Thực hành phát triển phần mềm</v>
      </c>
      <c r="P60" s="8" t="b">
        <f t="shared" si="8"/>
        <v>1</v>
      </c>
      <c r="Q60" s="8">
        <f>IF(COUNTIF($F$2:F60,F60)=1,MAX($Q$1:Q59)+1)</f>
        <v>57</v>
      </c>
      <c r="T60" s="8">
        <v>61</v>
      </c>
      <c r="U60" s="8" t="str">
        <f t="shared" si="13"/>
        <v>LTJS0513L</v>
      </c>
      <c r="V60" s="8" t="str">
        <f t="shared" si="14"/>
        <v>Lập trình JSP/Serverlet</v>
      </c>
      <c r="W60" s="8" t="str">
        <f t="shared" si="9"/>
        <v>05</v>
      </c>
      <c r="X60" s="8" t="str">
        <f t="shared" si="10"/>
        <v>T</v>
      </c>
    </row>
    <row r="61" spans="1:24" hidden="1" x14ac:dyDescent="0.3">
      <c r="A61" s="8">
        <f>IF(COUNTIF($F$2:F61,F61)=1,MAX($A$1:A60)+1,0)</f>
        <v>58</v>
      </c>
      <c r="B61" s="8">
        <f>IF(COUNTIF($F$2:F61,F61)=1,1,"")</f>
        <v>1</v>
      </c>
      <c r="C61" s="8" t="str">
        <f t="shared" si="2"/>
        <v>05</v>
      </c>
      <c r="D61" s="9">
        <v>8</v>
      </c>
      <c r="E61" s="8">
        <v>71</v>
      </c>
      <c r="F61" s="8" t="s">
        <v>126</v>
      </c>
      <c r="G61" s="8" t="str">
        <f t="shared" si="3"/>
        <v>71KTTK0512T</v>
      </c>
      <c r="H61" s="8" t="s">
        <v>127</v>
      </c>
      <c r="I61" s="8" t="s">
        <v>67</v>
      </c>
      <c r="J61" s="8" t="e">
        <f>VLOOKUP(F61,'[2]14'!$C$2:$D$80,2,0)</f>
        <v>#N/A</v>
      </c>
      <c r="K61" s="8">
        <f t="shared" si="4"/>
        <v>8</v>
      </c>
      <c r="L61" s="8" t="str">
        <f t="shared" si="5"/>
        <v>2</v>
      </c>
      <c r="M61" s="8" t="str">
        <f t="shared" si="6"/>
        <v>2</v>
      </c>
      <c r="N61" s="8" t="b">
        <f t="shared" si="7"/>
        <v>1</v>
      </c>
      <c r="O61" s="8" t="str">
        <f>VLOOKUP(G61,[1]CTDaoKhung!$C$5:$L$726,2,0)</f>
        <v>Thực hành kiểm thử và triển khai phần mềm</v>
      </c>
      <c r="P61" s="8" t="b">
        <f t="shared" si="8"/>
        <v>1</v>
      </c>
      <c r="Q61" s="8">
        <f>IF(COUNTIF($F$2:F61,F61)=1,MAX($Q$1:Q60)+1)</f>
        <v>58</v>
      </c>
      <c r="T61" s="8">
        <v>62</v>
      </c>
      <c r="U61" s="8" t="str">
        <f t="shared" si="13"/>
        <v>LTCD0513L</v>
      </c>
      <c r="V61" s="8" t="str">
        <f t="shared" si="14"/>
        <v>Lập trình cơ sở dữ liệu với Java</v>
      </c>
      <c r="W61" s="8" t="str">
        <f t="shared" si="9"/>
        <v>05</v>
      </c>
      <c r="X61" s="8" t="str">
        <f t="shared" si="10"/>
        <v>T</v>
      </c>
    </row>
    <row r="62" spans="1:24" hidden="1" x14ac:dyDescent="0.3">
      <c r="A62" s="8">
        <f>IF(COUNTIF($F$2:F62,F62)=1,MAX($A$1:A61)+1,0)</f>
        <v>0</v>
      </c>
      <c r="B62" s="8" t="str">
        <f>IF(COUNTIF($F$2:F62,F62)=1,1,"")</f>
        <v/>
      </c>
      <c r="C62" s="8" t="str">
        <f t="shared" si="2"/>
        <v>03</v>
      </c>
      <c r="D62" s="9">
        <v>1</v>
      </c>
      <c r="E62" s="8">
        <v>72</v>
      </c>
      <c r="F62" s="8" t="s">
        <v>979</v>
      </c>
      <c r="G62" s="8" t="str">
        <f t="shared" si="3"/>
        <v>72THML0313L</v>
      </c>
      <c r="H62" s="8" t="s">
        <v>980</v>
      </c>
      <c r="I62" s="8" t="s">
        <v>2</v>
      </c>
      <c r="J62" s="8"/>
      <c r="K62" s="8">
        <f t="shared" si="4"/>
        <v>1</v>
      </c>
      <c r="L62" s="8" t="str">
        <f t="shared" si="5"/>
        <v>2</v>
      </c>
      <c r="M62" s="8" t="str">
        <f t="shared" si="6"/>
        <v>3</v>
      </c>
      <c r="N62" s="8" t="b">
        <f t="shared" si="7"/>
        <v>0</v>
      </c>
      <c r="O62" s="8" t="e">
        <f>VLOOKUP(G62,[1]CTDaoKhung!$C$5:$L$726,2,0)</f>
        <v>#N/A</v>
      </c>
      <c r="P62" s="8" t="e">
        <f t="shared" si="8"/>
        <v>#N/A</v>
      </c>
      <c r="Q62" s="8" t="b">
        <f>IF(COUNTIF($F$2:F62,F62)=1,MAX($Q$1:Q61)+1)</f>
        <v>0</v>
      </c>
      <c r="T62" s="8">
        <v>63</v>
      </c>
      <c r="U62" s="8" t="str">
        <f t="shared" si="13"/>
        <v>LTCD0513T</v>
      </c>
      <c r="V62" s="8" t="str">
        <f t="shared" si="14"/>
        <v>Thực hành lập trình cơ sở dữ liệu với Java</v>
      </c>
      <c r="W62" s="8" t="str">
        <f t="shared" si="9"/>
        <v>05</v>
      </c>
      <c r="X62" s="8" t="str">
        <f t="shared" si="10"/>
        <v>L</v>
      </c>
    </row>
    <row r="63" spans="1:24" hidden="1" x14ac:dyDescent="0.3">
      <c r="A63" s="8">
        <f>IF(COUNTIF($F$2:F63,F63)=1,MAX($A$1:A62)+1,0)</f>
        <v>0</v>
      </c>
      <c r="B63" s="8" t="str">
        <f>IF(COUNTIF($F$2:F63,F63)=1,1,"")</f>
        <v/>
      </c>
      <c r="C63" s="8" t="str">
        <f t="shared" si="2"/>
        <v>03</v>
      </c>
      <c r="D63" s="9">
        <v>1</v>
      </c>
      <c r="E63" s="8">
        <v>72</v>
      </c>
      <c r="F63" s="8" t="s">
        <v>988</v>
      </c>
      <c r="G63" s="8" t="str">
        <f t="shared" si="3"/>
        <v>72PLDC0332L</v>
      </c>
      <c r="H63" s="8" t="s">
        <v>803</v>
      </c>
      <c r="I63" s="8" t="s">
        <v>4</v>
      </c>
      <c r="J63" s="8"/>
      <c r="K63" s="8">
        <f t="shared" si="4"/>
        <v>1</v>
      </c>
      <c r="L63" s="8" t="str">
        <f t="shared" si="5"/>
        <v>2</v>
      </c>
      <c r="M63" s="8" t="str">
        <f t="shared" si="6"/>
        <v>2</v>
      </c>
      <c r="N63" s="8" t="b">
        <f t="shared" si="7"/>
        <v>1</v>
      </c>
      <c r="O63" s="8" t="e">
        <f>VLOOKUP(G63,[1]CTDaoKhung!$C$5:$L$726,2,0)</f>
        <v>#N/A</v>
      </c>
      <c r="P63" s="8" t="e">
        <f t="shared" si="8"/>
        <v>#N/A</v>
      </c>
      <c r="Q63" s="8" t="b">
        <f>IF(COUNTIF($F$2:F63,F63)=1,MAX($Q$1:Q62)+1)</f>
        <v>0</v>
      </c>
      <c r="T63" s="8">
        <v>64</v>
      </c>
      <c r="U63" s="8" t="str">
        <f t="shared" si="13"/>
        <v>QTMA0512L</v>
      </c>
      <c r="V63" s="8" t="str">
        <f t="shared" si="14"/>
        <v>Quản trị mạng</v>
      </c>
      <c r="W63" s="8" t="str">
        <f t="shared" si="9"/>
        <v>05</v>
      </c>
      <c r="X63" s="8" t="str">
        <f t="shared" si="10"/>
        <v>L</v>
      </c>
    </row>
    <row r="64" spans="1:24" hidden="1" x14ac:dyDescent="0.3">
      <c r="A64" s="8">
        <f>IF(COUNTIF($F$2:F64,F64)=1,MAX($A$1:A63)+1,0)</f>
        <v>0</v>
      </c>
      <c r="B64" s="8" t="str">
        <f>IF(COUNTIF($F$2:F64,F64)=1,1,"")</f>
        <v/>
      </c>
      <c r="C64" s="8" t="str">
        <f t="shared" si="2"/>
        <v>07</v>
      </c>
      <c r="D64" s="9">
        <v>1</v>
      </c>
      <c r="E64" s="8">
        <v>72</v>
      </c>
      <c r="F64" s="8" t="s">
        <v>989</v>
      </c>
      <c r="G64" s="8" t="str">
        <f t="shared" si="3"/>
        <v>72NMTH0733L</v>
      </c>
      <c r="H64" s="8" t="s">
        <v>6</v>
      </c>
      <c r="I64" s="8" t="s">
        <v>7</v>
      </c>
      <c r="J64" s="8"/>
      <c r="K64" s="8">
        <f t="shared" si="4"/>
        <v>1</v>
      </c>
      <c r="L64" s="8" t="str">
        <f t="shared" si="5"/>
        <v>3</v>
      </c>
      <c r="M64" s="8" t="str">
        <f t="shared" si="6"/>
        <v>3</v>
      </c>
      <c r="N64" s="8" t="b">
        <f t="shared" si="7"/>
        <v>1</v>
      </c>
      <c r="O64" s="8" t="e">
        <f>VLOOKUP(G64,[1]CTDaoKhung!$C$5:$L$726,2,0)</f>
        <v>#N/A</v>
      </c>
      <c r="P64" s="8" t="e">
        <f t="shared" si="8"/>
        <v>#N/A</v>
      </c>
      <c r="Q64" s="8" t="b">
        <f>IF(COUNTIF($F$2:F64,F64)=1,MAX($Q$1:Q63)+1)</f>
        <v>0</v>
      </c>
      <c r="T64" s="8">
        <v>65</v>
      </c>
      <c r="U64" s="8" t="str">
        <f t="shared" si="13"/>
        <v>QTDA0512L</v>
      </c>
      <c r="V64" s="8" t="str">
        <f t="shared" si="14"/>
        <v>Quản trị dự án phần mềm</v>
      </c>
      <c r="W64" s="8" t="str">
        <f t="shared" si="9"/>
        <v>05</v>
      </c>
      <c r="X64" s="8" t="str">
        <f t="shared" si="10"/>
        <v>L</v>
      </c>
    </row>
    <row r="65" spans="1:24" hidden="1" x14ac:dyDescent="0.3">
      <c r="A65" s="8">
        <f>IF(COUNTIF($F$2:F65,F65)=1,MAX($A$1:A64)+1,0)</f>
        <v>0</v>
      </c>
      <c r="B65" s="8" t="str">
        <f>IF(COUNTIF($F$2:F65,F65)=1,1,"")</f>
        <v/>
      </c>
      <c r="C65" s="8" t="str">
        <f t="shared" ref="C65:C126" si="15">MID(F65,5,2)</f>
        <v>04</v>
      </c>
      <c r="D65" s="9">
        <v>1</v>
      </c>
      <c r="E65" s="8">
        <v>72</v>
      </c>
      <c r="F65" s="8" t="s">
        <v>990</v>
      </c>
      <c r="G65" s="8" t="str">
        <f t="shared" ref="G65:G126" si="16">E65&amp;F65</f>
        <v>72ANH10432L</v>
      </c>
      <c r="H65" s="8" t="s">
        <v>9</v>
      </c>
      <c r="I65" s="8" t="s">
        <v>10</v>
      </c>
      <c r="J65" s="8"/>
      <c r="K65" s="8">
        <f t="shared" ref="K65:K126" si="17">D65</f>
        <v>1</v>
      </c>
      <c r="L65" s="8" t="str">
        <f t="shared" ref="L65:L126" si="18">LEFT(I65,1)</f>
        <v>2</v>
      </c>
      <c r="M65" s="8" t="str">
        <f t="shared" ref="M65:M126" si="19">MID(F65,8,1)</f>
        <v>2</v>
      </c>
      <c r="N65" s="8" t="b">
        <f t="shared" ref="N65:N126" si="20">L65=M65</f>
        <v>1</v>
      </c>
      <c r="O65" s="8" t="e">
        <f>VLOOKUP(G65,[1]CTDaoKhung!$C$5:$L$726,2,0)</f>
        <v>#N/A</v>
      </c>
      <c r="P65" s="8" t="e">
        <f t="shared" ref="P65:P126" si="21">H65=O65</f>
        <v>#N/A</v>
      </c>
      <c r="Q65" s="8" t="b">
        <f>IF(COUNTIF($F$2:F65,F65)=1,MAX($Q$1:Q64)+1)</f>
        <v>0</v>
      </c>
      <c r="T65" s="8">
        <v>66</v>
      </c>
      <c r="U65" s="8" t="str">
        <f t="shared" si="13"/>
        <v>KPDL0512L</v>
      </c>
      <c r="V65" s="8" t="str">
        <f t="shared" si="14"/>
        <v>Khai phá dữ liệu</v>
      </c>
      <c r="W65" s="8" t="str">
        <f t="shared" ref="W65:W126" si="22">MID(U65,5,2)</f>
        <v>05</v>
      </c>
      <c r="X65" s="8" t="str">
        <f t="shared" ref="X65:X126" si="23">RIGHT(F65,1)</f>
        <v>L</v>
      </c>
    </row>
    <row r="66" spans="1:24" hidden="1" x14ac:dyDescent="0.3">
      <c r="A66" s="8">
        <f>IF(COUNTIF($F$2:F66,F66)=1,MAX($A$1:A65)+1,0)</f>
        <v>0</v>
      </c>
      <c r="B66" s="8" t="str">
        <f>IF(COUNTIF($F$2:F66,F66)=1,1,"")</f>
        <v/>
      </c>
      <c r="C66" s="8" t="str">
        <f t="shared" si="15"/>
        <v>02</v>
      </c>
      <c r="D66" s="9">
        <v>1</v>
      </c>
      <c r="E66" s="8">
        <v>72</v>
      </c>
      <c r="F66" s="8" t="s">
        <v>991</v>
      </c>
      <c r="G66" s="8" t="str">
        <f t="shared" si="16"/>
        <v>72TCC10232L</v>
      </c>
      <c r="H66" s="8" t="s">
        <v>138</v>
      </c>
      <c r="I66" s="8" t="s">
        <v>10</v>
      </c>
      <c r="J66" s="8"/>
      <c r="K66" s="8">
        <f t="shared" si="17"/>
        <v>1</v>
      </c>
      <c r="L66" s="8" t="str">
        <f t="shared" si="18"/>
        <v>2</v>
      </c>
      <c r="M66" s="8" t="str">
        <f t="shared" si="19"/>
        <v>2</v>
      </c>
      <c r="N66" s="8" t="b">
        <f t="shared" si="20"/>
        <v>1</v>
      </c>
      <c r="O66" s="8" t="e">
        <f>VLOOKUP(G66,[1]CTDaoKhung!$C$5:$L$726,2,0)</f>
        <v>#N/A</v>
      </c>
      <c r="P66" s="8" t="e">
        <f t="shared" si="21"/>
        <v>#N/A</v>
      </c>
      <c r="Q66" s="8" t="b">
        <f>IF(COUNTIF($F$2:F66,F66)=1,MAX($Q$1:Q65)+1)</f>
        <v>0</v>
      </c>
      <c r="T66" s="8">
        <v>67</v>
      </c>
      <c r="U66" s="8" t="str">
        <f t="shared" si="13"/>
        <v>XLNN0512L</v>
      </c>
      <c r="V66" s="8" t="str">
        <f t="shared" si="14"/>
        <v>Xử lý ngôn ngữ tự nhiên</v>
      </c>
      <c r="W66" s="8" t="str">
        <f t="shared" si="22"/>
        <v>05</v>
      </c>
      <c r="X66" s="8" t="str">
        <f t="shared" si="23"/>
        <v>L</v>
      </c>
    </row>
    <row r="67" spans="1:24" hidden="1" x14ac:dyDescent="0.3">
      <c r="A67" s="8">
        <f>IF(COUNTIF($F$2:F67,F67)=1,MAX($A$1:A66)+1,0)</f>
        <v>0</v>
      </c>
      <c r="B67" s="8" t="str">
        <f>IF(COUNTIF($F$2:F67,F67)=1,1,"")</f>
        <v/>
      </c>
      <c r="C67" s="8" t="str">
        <f t="shared" si="15"/>
        <v>01</v>
      </c>
      <c r="D67" s="9">
        <v>1</v>
      </c>
      <c r="E67" s="8">
        <v>72</v>
      </c>
      <c r="F67" s="8" t="s">
        <v>992</v>
      </c>
      <c r="G67" s="8" t="str">
        <f t="shared" si="16"/>
        <v>72GTC10131T</v>
      </c>
      <c r="H67" s="8" t="s">
        <v>802</v>
      </c>
      <c r="I67" s="8" t="s">
        <v>13</v>
      </c>
      <c r="J67" s="8"/>
      <c r="K67" s="8">
        <f t="shared" si="17"/>
        <v>1</v>
      </c>
      <c r="L67" s="8" t="str">
        <f t="shared" si="18"/>
        <v>1</v>
      </c>
      <c r="M67" s="8" t="str">
        <f t="shared" si="19"/>
        <v>1</v>
      </c>
      <c r="N67" s="8" t="b">
        <f t="shared" si="20"/>
        <v>1</v>
      </c>
      <c r="O67" s="8" t="e">
        <f>VLOOKUP(G67,[1]CTDaoKhung!$C$5:$L$726,2,0)</f>
        <v>#N/A</v>
      </c>
      <c r="P67" s="8" t="e">
        <f t="shared" si="21"/>
        <v>#N/A</v>
      </c>
      <c r="Q67" s="8" t="b">
        <f>IF(COUNTIF($F$2:F67,F67)=1,MAX($Q$1:Q66)+1)</f>
        <v>0</v>
      </c>
      <c r="T67" s="8">
        <v>68</v>
      </c>
      <c r="U67" s="8" t="str">
        <f t="shared" si="13"/>
        <v>NMMH0512L</v>
      </c>
      <c r="V67" s="8" t="str">
        <f t="shared" si="14"/>
        <v>Nhập môn máy học</v>
      </c>
      <c r="W67" s="8" t="str">
        <f t="shared" si="22"/>
        <v>05</v>
      </c>
      <c r="X67" s="8" t="str">
        <f t="shared" si="23"/>
        <v>T</v>
      </c>
    </row>
    <row r="68" spans="1:24" hidden="1" x14ac:dyDescent="0.3">
      <c r="A68" s="8">
        <f>IF(COUNTIF($F$2:F68,F68)=1,MAX($A$1:A67)+1,0)</f>
        <v>0</v>
      </c>
      <c r="B68" s="8" t="str">
        <f>IF(COUNTIF($F$2:F68,F68)=1,1,"")</f>
        <v/>
      </c>
      <c r="C68" s="8" t="str">
        <f t="shared" si="15"/>
        <v>04</v>
      </c>
      <c r="D68" s="9">
        <v>1</v>
      </c>
      <c r="E68" s="8">
        <v>72</v>
      </c>
      <c r="F68" s="8" t="s">
        <v>15</v>
      </c>
      <c r="G68" s="8" t="str">
        <f t="shared" si="16"/>
        <v>72NMN10412L</v>
      </c>
      <c r="H68" s="8" t="s">
        <v>16</v>
      </c>
      <c r="I68" s="8" t="s">
        <v>10</v>
      </c>
      <c r="J68" s="8"/>
      <c r="K68" s="8">
        <f t="shared" si="17"/>
        <v>1</v>
      </c>
      <c r="L68" s="8" t="str">
        <f t="shared" si="18"/>
        <v>2</v>
      </c>
      <c r="M68" s="8" t="str">
        <f t="shared" si="19"/>
        <v>2</v>
      </c>
      <c r="N68" s="8" t="b">
        <f t="shared" si="20"/>
        <v>1</v>
      </c>
      <c r="O68" s="8" t="e">
        <f>VLOOKUP(G68,[1]CTDaoKhung!$C$5:$L$726,2,0)</f>
        <v>#N/A</v>
      </c>
      <c r="P68" s="8" t="e">
        <f t="shared" si="21"/>
        <v>#N/A</v>
      </c>
      <c r="Q68" s="8" t="b">
        <f>IF(COUNTIF($F$2:F68,F68)=1,MAX($Q$1:Q67)+1)</f>
        <v>0</v>
      </c>
      <c r="T68" s="8">
        <v>70</v>
      </c>
      <c r="U68" s="8" t="str">
        <f t="shared" si="13"/>
        <v>KHTN0518D</v>
      </c>
      <c r="V68" s="8" t="str">
        <f t="shared" si="14"/>
        <v>Đồ án/Khoá luận tốt nghiệp</v>
      </c>
      <c r="W68" s="8" t="str">
        <f t="shared" si="22"/>
        <v>05</v>
      </c>
      <c r="X68" s="8" t="str">
        <f t="shared" si="23"/>
        <v>L</v>
      </c>
    </row>
    <row r="69" spans="1:24" hidden="1" x14ac:dyDescent="0.3">
      <c r="A69" s="8">
        <f>IF(COUNTIF($F$2:F69,F69)=1,MAX($A$1:A68)+1,0)</f>
        <v>0</v>
      </c>
      <c r="B69" s="8" t="str">
        <f>IF(COUNTIF($F$2:F69,F69)=1,1,"")</f>
        <v/>
      </c>
      <c r="C69" s="8" t="str">
        <f t="shared" si="15"/>
        <v>06</v>
      </c>
      <c r="D69" s="9">
        <v>1</v>
      </c>
      <c r="E69" s="8">
        <v>72</v>
      </c>
      <c r="F69" s="8" t="s">
        <v>17</v>
      </c>
      <c r="G69" s="8" t="str">
        <f t="shared" si="16"/>
        <v>72NMN20612L</v>
      </c>
      <c r="H69" s="8" t="s">
        <v>18</v>
      </c>
      <c r="I69" s="8" t="s">
        <v>10</v>
      </c>
      <c r="J69" s="8"/>
      <c r="K69" s="8">
        <f t="shared" si="17"/>
        <v>1</v>
      </c>
      <c r="L69" s="8" t="str">
        <f t="shared" si="18"/>
        <v>2</v>
      </c>
      <c r="M69" s="8" t="str">
        <f t="shared" si="19"/>
        <v>2</v>
      </c>
      <c r="N69" s="8" t="b">
        <f t="shared" si="20"/>
        <v>1</v>
      </c>
      <c r="O69" s="8" t="e">
        <f>VLOOKUP(G69,[1]CTDaoKhung!$C$5:$L$726,2,0)</f>
        <v>#N/A</v>
      </c>
      <c r="P69" s="8" t="e">
        <f t="shared" si="21"/>
        <v>#N/A</v>
      </c>
      <c r="Q69" s="8" t="b">
        <f>IF(COUNTIF($F$2:F69,F69)=1,MAX($Q$1:Q68)+1)</f>
        <v>0</v>
      </c>
      <c r="T69" s="8">
        <v>71</v>
      </c>
      <c r="U69" s="8" t="str">
        <f t="shared" si="13"/>
        <v>NMND0912L</v>
      </c>
      <c r="V69" s="8" t="str">
        <f t="shared" si="14"/>
        <v>Nhập môn ngành 4</v>
      </c>
      <c r="W69" s="8" t="str">
        <f t="shared" si="22"/>
        <v>09</v>
      </c>
      <c r="X69" s="8" t="str">
        <f t="shared" si="23"/>
        <v>L</v>
      </c>
    </row>
    <row r="70" spans="1:24" hidden="1" x14ac:dyDescent="0.3">
      <c r="A70" s="8">
        <f>IF(COUNTIF($F$2:F70,F70)=1,MAX($A$1:A69)+1,0)</f>
        <v>0</v>
      </c>
      <c r="B70" s="8" t="str">
        <f>IF(COUNTIF($F$2:F70,F70)=1,1,"")</f>
        <v/>
      </c>
      <c r="C70" s="8" t="str">
        <f t="shared" si="15"/>
        <v>05</v>
      </c>
      <c r="D70" s="9">
        <v>1</v>
      </c>
      <c r="E70" s="8">
        <v>72</v>
      </c>
      <c r="F70" s="8" t="s">
        <v>19</v>
      </c>
      <c r="G70" s="8" t="str">
        <f t="shared" si="16"/>
        <v>72NMN30512L</v>
      </c>
      <c r="H70" s="8" t="s">
        <v>20</v>
      </c>
      <c r="I70" s="8" t="s">
        <v>10</v>
      </c>
      <c r="J70" s="8"/>
      <c r="K70" s="8">
        <f t="shared" si="17"/>
        <v>1</v>
      </c>
      <c r="L70" s="8" t="str">
        <f t="shared" si="18"/>
        <v>2</v>
      </c>
      <c r="M70" s="8" t="str">
        <f t="shared" si="19"/>
        <v>2</v>
      </c>
      <c r="N70" s="8" t="b">
        <f t="shared" si="20"/>
        <v>1</v>
      </c>
      <c r="O70" s="8" t="str">
        <f>VLOOKUP(G70,[1]CTDaoKhung!$C$5:$L$726,2,0)</f>
        <v>Nhập môn ngành công nghệ thông tin</v>
      </c>
      <c r="P70" s="8" t="b">
        <f t="shared" si="21"/>
        <v>0</v>
      </c>
      <c r="Q70" s="8" t="b">
        <f>IF(COUNTIF($F$2:F70,F70)=1,MAX($Q$1:Q69)+1)</f>
        <v>0</v>
      </c>
      <c r="T70" s="8">
        <v>72</v>
      </c>
      <c r="U70" s="8" t="str">
        <f t="shared" si="13"/>
        <v>LSHT0712L</v>
      </c>
      <c r="V70" s="8" t="str">
        <f t="shared" si="14"/>
        <v>Lịch sử các học thuyết kinh tế</v>
      </c>
      <c r="W70" s="8" t="str">
        <f t="shared" si="22"/>
        <v>07</v>
      </c>
      <c r="X70" s="8" t="str">
        <f t="shared" si="23"/>
        <v>L</v>
      </c>
    </row>
    <row r="71" spans="1:24" hidden="1" x14ac:dyDescent="0.3">
      <c r="A71" s="8">
        <f>IF(COUNTIF($F$2:F71,F71)=1,MAX($A$1:A70)+1,0)</f>
        <v>59</v>
      </c>
      <c r="B71" s="8">
        <f>IF(COUNTIF($F$2:F71,F71)=1,1,"")</f>
        <v>1</v>
      </c>
      <c r="C71" s="8" t="str">
        <f t="shared" si="15"/>
        <v>07</v>
      </c>
      <c r="D71" s="9">
        <v>1</v>
      </c>
      <c r="E71" s="8">
        <v>72</v>
      </c>
      <c r="F71" s="8" t="s">
        <v>21</v>
      </c>
      <c r="G71" s="8" t="str">
        <f t="shared" si="16"/>
        <v>72NMN40712L</v>
      </c>
      <c r="H71" s="8" t="s">
        <v>22</v>
      </c>
      <c r="I71" s="8" t="s">
        <v>10</v>
      </c>
      <c r="J71" s="8"/>
      <c r="K71" s="8">
        <f t="shared" si="17"/>
        <v>1</v>
      </c>
      <c r="L71" s="8" t="str">
        <f t="shared" si="18"/>
        <v>2</v>
      </c>
      <c r="M71" s="8" t="str">
        <f t="shared" si="19"/>
        <v>2</v>
      </c>
      <c r="N71" s="8" t="b">
        <f t="shared" si="20"/>
        <v>1</v>
      </c>
      <c r="O71" s="8" t="e">
        <f>VLOOKUP(G71,[1]CTDaoKhung!$C$5:$L$726,2,0)</f>
        <v>#N/A</v>
      </c>
      <c r="P71" s="8" t="e">
        <f t="shared" si="21"/>
        <v>#N/A</v>
      </c>
      <c r="Q71" s="8">
        <f>IF(COUNTIF($F$2:F71,F71)=1,MAX($Q$1:Q70)+1)</f>
        <v>59</v>
      </c>
      <c r="T71" s="8">
        <v>73</v>
      </c>
      <c r="U71" s="8" t="str">
        <f t="shared" si="13"/>
        <v>TAKT0112L</v>
      </c>
      <c r="V71" s="8" t="str">
        <f t="shared" si="14"/>
        <v>Tiếng anh Kinh tế</v>
      </c>
      <c r="W71" s="8" t="str">
        <f t="shared" si="22"/>
        <v>01</v>
      </c>
      <c r="X71" s="8" t="str">
        <f t="shared" si="23"/>
        <v>L</v>
      </c>
    </row>
    <row r="72" spans="1:24" hidden="1" x14ac:dyDescent="0.3">
      <c r="A72" s="8">
        <f>IF(COUNTIF($F$2:F72,F72)=1,MAX($A$1:A71)+1,0)</f>
        <v>0</v>
      </c>
      <c r="B72" s="8" t="str">
        <f>IF(COUNTIF($F$2:F72,F72)=1,1,"")</f>
        <v/>
      </c>
      <c r="C72" s="8" t="str">
        <f t="shared" si="15"/>
        <v>02</v>
      </c>
      <c r="D72" s="9">
        <v>2</v>
      </c>
      <c r="E72" s="8">
        <v>72</v>
      </c>
      <c r="F72" s="8" t="s">
        <v>981</v>
      </c>
      <c r="G72" s="8" t="str">
        <f t="shared" si="16"/>
        <v>72KTCT0212L</v>
      </c>
      <c r="H72" s="8" t="s">
        <v>982</v>
      </c>
      <c r="I72" s="8" t="s">
        <v>25</v>
      </c>
      <c r="J72" s="8" t="s">
        <v>987</v>
      </c>
      <c r="K72" s="8">
        <f t="shared" si="17"/>
        <v>2</v>
      </c>
      <c r="L72" s="8" t="str">
        <f t="shared" si="18"/>
        <v>3</v>
      </c>
      <c r="M72" s="8" t="str">
        <f t="shared" si="19"/>
        <v>2</v>
      </c>
      <c r="N72" s="8" t="b">
        <f t="shared" si="20"/>
        <v>0</v>
      </c>
      <c r="O72" s="8" t="e">
        <f>VLOOKUP(G72,[1]CTDaoKhung!$C$5:$L$726,2,0)</f>
        <v>#N/A</v>
      </c>
      <c r="P72" s="8" t="e">
        <f t="shared" si="21"/>
        <v>#N/A</v>
      </c>
      <c r="Q72" s="8" t="b">
        <f>IF(COUNTIF($F$2:F72,F72)=1,MAX($Q$1:Q71)+1)</f>
        <v>0</v>
      </c>
      <c r="T72" s="8">
        <v>74</v>
      </c>
      <c r="U72" s="8" t="str">
        <f t="shared" si="13"/>
        <v>VIMO0713L</v>
      </c>
      <c r="V72" s="8" t="str">
        <f t="shared" si="14"/>
        <v>Kinh tế học vi mô</v>
      </c>
      <c r="W72" s="8" t="str">
        <f t="shared" si="22"/>
        <v>07</v>
      </c>
      <c r="X72" s="8" t="str">
        <f t="shared" si="23"/>
        <v>L</v>
      </c>
    </row>
    <row r="73" spans="1:24" hidden="1" x14ac:dyDescent="0.3">
      <c r="A73" s="8">
        <f>IF(COUNTIF($F$2:F73,F73)=1,MAX($A$1:A72)+1,0)</f>
        <v>0</v>
      </c>
      <c r="B73" s="8" t="str">
        <f>IF(COUNTIF($F$2:F73,F73)=1,1,"")</f>
        <v/>
      </c>
      <c r="C73" s="8" t="str">
        <f t="shared" si="15"/>
        <v>04</v>
      </c>
      <c r="D73" s="9">
        <v>2</v>
      </c>
      <c r="E73" s="8">
        <v>72</v>
      </c>
      <c r="F73" s="8" t="s">
        <v>994</v>
      </c>
      <c r="G73" s="8" t="str">
        <f t="shared" si="16"/>
        <v>72ANH20413L</v>
      </c>
      <c r="H73" s="8" t="s">
        <v>27</v>
      </c>
      <c r="I73" s="8" t="s">
        <v>7</v>
      </c>
      <c r="J73" s="8" t="s">
        <v>1001</v>
      </c>
      <c r="K73" s="8">
        <f t="shared" si="17"/>
        <v>2</v>
      </c>
      <c r="L73" s="8" t="str">
        <f t="shared" si="18"/>
        <v>3</v>
      </c>
      <c r="M73" s="8" t="str">
        <f t="shared" si="19"/>
        <v>3</v>
      </c>
      <c r="N73" s="8" t="b">
        <f t="shared" si="20"/>
        <v>1</v>
      </c>
      <c r="O73" s="8" t="e">
        <f>VLOOKUP(G73,[1]CTDaoKhung!$C$5:$L$726,2,0)</f>
        <v>#N/A</v>
      </c>
      <c r="P73" s="8" t="e">
        <f t="shared" si="21"/>
        <v>#N/A</v>
      </c>
      <c r="Q73" s="8" t="b">
        <f>IF(COUNTIF($F$2:F73,F73)=1,MAX($Q$1:Q72)+1)</f>
        <v>0</v>
      </c>
      <c r="T73" s="8">
        <v>75</v>
      </c>
      <c r="U73" s="8" t="str">
        <f t="shared" si="13"/>
        <v>NLKT0713L</v>
      </c>
      <c r="V73" s="8" t="str">
        <f t="shared" si="14"/>
        <v>Nguyên lý kế toán</v>
      </c>
      <c r="W73" s="8" t="str">
        <f t="shared" si="22"/>
        <v>07</v>
      </c>
      <c r="X73" s="8" t="str">
        <f t="shared" si="23"/>
        <v>L</v>
      </c>
    </row>
    <row r="74" spans="1:24" hidden="1" x14ac:dyDescent="0.3">
      <c r="A74" s="8">
        <f>IF(COUNTIF($F$2:F74,F74)=1,MAX($A$1:A73)+1,0)</f>
        <v>0</v>
      </c>
      <c r="B74" s="8" t="str">
        <f>IF(COUNTIF($F$2:F74,F74)=1,1,"")</f>
        <v/>
      </c>
      <c r="C74" s="8" t="str">
        <f t="shared" si="15"/>
        <v>02</v>
      </c>
      <c r="D74" s="9">
        <v>2</v>
      </c>
      <c r="E74" s="8">
        <v>72</v>
      </c>
      <c r="F74" s="8" t="s">
        <v>995</v>
      </c>
      <c r="G74" s="8" t="str">
        <f t="shared" si="16"/>
        <v>72TCC20232L</v>
      </c>
      <c r="H74" s="8" t="s">
        <v>139</v>
      </c>
      <c r="I74" s="8" t="s">
        <v>10</v>
      </c>
      <c r="J74" s="8"/>
      <c r="K74" s="8">
        <f t="shared" si="17"/>
        <v>2</v>
      </c>
      <c r="L74" s="8" t="str">
        <f t="shared" si="18"/>
        <v>2</v>
      </c>
      <c r="M74" s="8" t="str">
        <f t="shared" si="19"/>
        <v>2</v>
      </c>
      <c r="N74" s="8" t="b">
        <f t="shared" si="20"/>
        <v>1</v>
      </c>
      <c r="O74" s="8" t="e">
        <f>VLOOKUP(G74,[1]CTDaoKhung!$C$5:$L$726,2,0)</f>
        <v>#N/A</v>
      </c>
      <c r="P74" s="8" t="e">
        <f t="shared" si="21"/>
        <v>#N/A</v>
      </c>
      <c r="Q74" s="8" t="b">
        <f>IF(COUNTIF($F$2:F74,F74)=1,MAX($Q$1:Q73)+1)</f>
        <v>0</v>
      </c>
      <c r="T74" s="8">
        <v>76</v>
      </c>
      <c r="U74" s="8" t="str">
        <f t="shared" si="13"/>
        <v>QTRH0712L</v>
      </c>
      <c r="V74" s="8" t="str">
        <f t="shared" si="14"/>
        <v>Quản trị học</v>
      </c>
      <c r="W74" s="8" t="str">
        <f t="shared" si="22"/>
        <v>07</v>
      </c>
      <c r="X74" s="8" t="str">
        <f t="shared" si="23"/>
        <v>L</v>
      </c>
    </row>
    <row r="75" spans="1:24" hidden="1" x14ac:dyDescent="0.3">
      <c r="A75" s="8">
        <f>IF(COUNTIF($F$2:F75,F75)=1,MAX($A$1:A74)+1,0)</f>
        <v>0</v>
      </c>
      <c r="B75" s="8" t="str">
        <f>IF(COUNTIF($F$2:F75,F75)=1,1,"")</f>
        <v/>
      </c>
      <c r="C75" s="8" t="str">
        <f t="shared" si="15"/>
        <v>01</v>
      </c>
      <c r="D75" s="9">
        <v>2</v>
      </c>
      <c r="E75" s="8">
        <v>72</v>
      </c>
      <c r="F75" s="8" t="s">
        <v>29</v>
      </c>
      <c r="G75" s="8" t="str">
        <f t="shared" si="16"/>
        <v>72GTC20112T</v>
      </c>
      <c r="H75" s="8" t="s">
        <v>804</v>
      </c>
      <c r="I75" s="8" t="s">
        <v>30</v>
      </c>
      <c r="J75" s="8"/>
      <c r="K75" s="8">
        <f t="shared" si="17"/>
        <v>2</v>
      </c>
      <c r="L75" s="8" t="str">
        <f t="shared" si="18"/>
        <v>2</v>
      </c>
      <c r="M75" s="8" t="str">
        <f t="shared" si="19"/>
        <v>2</v>
      </c>
      <c r="N75" s="8" t="b">
        <f t="shared" si="20"/>
        <v>1</v>
      </c>
      <c r="O75" s="8" t="str">
        <f>VLOOKUP(G75,[1]CTDaoKhung!$C$5:$L$726,2,0)</f>
        <v>Giáo dục thể chất 2</v>
      </c>
      <c r="P75" s="8" t="b">
        <f t="shared" si="21"/>
        <v>1</v>
      </c>
      <c r="Q75" s="8" t="b">
        <f>IF(COUNTIF($F$2:F75,F75)=1,MAX($Q$1:Q74)+1)</f>
        <v>0</v>
      </c>
      <c r="T75" s="8">
        <v>77</v>
      </c>
      <c r="U75" s="8" t="str">
        <f t="shared" si="13"/>
        <v>KTVM0713L</v>
      </c>
      <c r="V75" s="8" t="str">
        <f t="shared" si="14"/>
        <v>Kinh tế học vĩ mô</v>
      </c>
      <c r="W75" s="8" t="str">
        <f t="shared" si="22"/>
        <v>07</v>
      </c>
      <c r="X75" s="8" t="str">
        <f t="shared" si="23"/>
        <v>T</v>
      </c>
    </row>
    <row r="76" spans="1:24" hidden="1" x14ac:dyDescent="0.3">
      <c r="A76" s="8">
        <f>IF(COUNTIF($F$2:F76,F76)=1,MAX($A$1:A75)+1,0)</f>
        <v>0</v>
      </c>
      <c r="B76" s="8" t="str">
        <f>IF(COUNTIF($F$2:F76,F76)=1,1,"")</f>
        <v/>
      </c>
      <c r="C76" s="8" t="str">
        <f t="shared" si="15"/>
        <v>02</v>
      </c>
      <c r="D76" s="9">
        <v>2</v>
      </c>
      <c r="E76" s="8">
        <v>72</v>
      </c>
      <c r="F76" s="8" t="s">
        <v>996</v>
      </c>
      <c r="G76" s="8" t="str">
        <f t="shared" si="16"/>
        <v>72VLDC0213L</v>
      </c>
      <c r="H76" s="8" t="s">
        <v>32</v>
      </c>
      <c r="I76" s="8" t="s">
        <v>7</v>
      </c>
      <c r="J76" s="8"/>
      <c r="K76" s="8">
        <f t="shared" si="17"/>
        <v>2</v>
      </c>
      <c r="L76" s="8" t="str">
        <f t="shared" si="18"/>
        <v>3</v>
      </c>
      <c r="M76" s="8" t="str">
        <f t="shared" si="19"/>
        <v>3</v>
      </c>
      <c r="N76" s="8" t="b">
        <f t="shared" si="20"/>
        <v>1</v>
      </c>
      <c r="O76" s="8" t="e">
        <f>VLOOKUP(G76,[1]CTDaoKhung!$C$5:$L$726,2,0)</f>
        <v>#N/A</v>
      </c>
      <c r="P76" s="8" t="e">
        <f t="shared" si="21"/>
        <v>#N/A</v>
      </c>
      <c r="Q76" s="8" t="b">
        <f>IF(COUNTIF($F$2:F76,F76)=1,MAX($Q$1:Q75)+1)</f>
        <v>0</v>
      </c>
      <c r="T76" s="8">
        <v>78</v>
      </c>
      <c r="U76" s="8" t="str">
        <f t="shared" si="13"/>
        <v>THUE0712L</v>
      </c>
      <c r="V76" s="8" t="str">
        <f t="shared" si="14"/>
        <v>Thuế</v>
      </c>
      <c r="W76" s="8" t="str">
        <f t="shared" si="22"/>
        <v>07</v>
      </c>
      <c r="X76" s="8" t="str">
        <f t="shared" si="23"/>
        <v>L</v>
      </c>
    </row>
    <row r="77" spans="1:24" hidden="1" x14ac:dyDescent="0.3">
      <c r="A77" s="8">
        <f>IF(COUNTIF($F$2:F77,F77)=1,MAX($A$1:A76)+1,0)</f>
        <v>0</v>
      </c>
      <c r="B77" s="8" t="str">
        <f>IF(COUNTIF($F$2:F77,F77)=1,1,"")</f>
        <v/>
      </c>
      <c r="C77" s="8" t="str">
        <f t="shared" si="15"/>
        <v>05</v>
      </c>
      <c r="D77" s="9">
        <v>2</v>
      </c>
      <c r="E77" s="8">
        <v>72</v>
      </c>
      <c r="F77" s="8" t="s">
        <v>997</v>
      </c>
      <c r="G77" s="8" t="str">
        <f t="shared" si="16"/>
        <v>72NMGT0512L</v>
      </c>
      <c r="H77" s="8" t="s">
        <v>34</v>
      </c>
      <c r="I77" s="8" t="s">
        <v>10</v>
      </c>
      <c r="J77" s="8"/>
      <c r="K77" s="8">
        <f t="shared" si="17"/>
        <v>2</v>
      </c>
      <c r="L77" s="8" t="str">
        <f t="shared" si="18"/>
        <v>2</v>
      </c>
      <c r="M77" s="8" t="str">
        <f t="shared" si="19"/>
        <v>2</v>
      </c>
      <c r="N77" s="8" t="b">
        <f t="shared" si="20"/>
        <v>1</v>
      </c>
      <c r="O77" s="8" t="e">
        <f>VLOOKUP(G77,[1]CTDaoKhung!$C$5:$L$726,2,0)</f>
        <v>#N/A</v>
      </c>
      <c r="P77" s="8" t="e">
        <f t="shared" si="21"/>
        <v>#N/A</v>
      </c>
      <c r="Q77" s="8" t="b">
        <f>IF(COUNTIF($F$2:F77,F77)=1,MAX($Q$1:Q76)+1)</f>
        <v>0</v>
      </c>
      <c r="T77" s="8">
        <v>80</v>
      </c>
      <c r="U77" s="8" t="str">
        <f t="shared" si="13"/>
        <v>TCTT0713L</v>
      </c>
      <c r="V77" s="8" t="str">
        <f t="shared" si="14"/>
        <v>Tài chính tiền tệ</v>
      </c>
      <c r="W77" s="8" t="str">
        <f t="shared" si="22"/>
        <v>07</v>
      </c>
      <c r="X77" s="8" t="str">
        <f t="shared" si="23"/>
        <v>L</v>
      </c>
    </row>
    <row r="78" spans="1:24" hidden="1" x14ac:dyDescent="0.3">
      <c r="A78" s="8">
        <f>IF(COUNTIF($F$2:F78,F78)=1,MAX($A$1:A77)+1,0)</f>
        <v>0</v>
      </c>
      <c r="B78" s="8" t="str">
        <f>IF(COUNTIF($F$2:F78,F78)=1,1,"")</f>
        <v/>
      </c>
      <c r="C78" s="8" t="str">
        <f t="shared" si="15"/>
        <v>07</v>
      </c>
      <c r="D78" s="9">
        <v>2</v>
      </c>
      <c r="E78" s="8">
        <v>72</v>
      </c>
      <c r="F78" s="8" t="s">
        <v>35</v>
      </c>
      <c r="G78" s="8" t="str">
        <f t="shared" si="16"/>
        <v>72KHNG0712L</v>
      </c>
      <c r="H78" s="8" t="s">
        <v>36</v>
      </c>
      <c r="I78" s="8" t="s">
        <v>10</v>
      </c>
      <c r="J78" s="8"/>
      <c r="K78" s="8">
        <f t="shared" si="17"/>
        <v>2</v>
      </c>
      <c r="L78" s="8" t="str">
        <f t="shared" si="18"/>
        <v>2</v>
      </c>
      <c r="M78" s="8" t="str">
        <f t="shared" si="19"/>
        <v>2</v>
      </c>
      <c r="N78" s="8" t="b">
        <f t="shared" si="20"/>
        <v>1</v>
      </c>
      <c r="O78" s="8" t="str">
        <f>VLOOKUP(G78,[1]CTDaoKhung!$C$5:$L$726,2,0)</f>
        <v>Khởi nghiệp</v>
      </c>
      <c r="P78" s="8" t="b">
        <f t="shared" si="21"/>
        <v>1</v>
      </c>
      <c r="Q78" s="8" t="b">
        <f>IF(COUNTIF($F$2:F78,F78)=1,MAX($Q$1:Q77)+1)</f>
        <v>0</v>
      </c>
      <c r="T78" s="8">
        <v>81</v>
      </c>
      <c r="U78" s="8" t="str">
        <f t="shared" si="13"/>
        <v>KTC10713L</v>
      </c>
      <c r="V78" s="8" t="str">
        <f t="shared" si="14"/>
        <v>Kế toán tài chính 1</v>
      </c>
      <c r="W78" s="8" t="str">
        <f t="shared" si="22"/>
        <v>07</v>
      </c>
      <c r="X78" s="8" t="str">
        <f t="shared" si="23"/>
        <v>L</v>
      </c>
    </row>
    <row r="79" spans="1:24" hidden="1" x14ac:dyDescent="0.3">
      <c r="D79" s="9">
        <v>3</v>
      </c>
      <c r="E79" s="8">
        <v>72</v>
      </c>
      <c r="F79" s="8" t="s">
        <v>983</v>
      </c>
      <c r="H79" s="8" t="s">
        <v>984</v>
      </c>
      <c r="I79" s="8" t="s">
        <v>2</v>
      </c>
      <c r="J79" s="8"/>
      <c r="K79" s="8">
        <f t="shared" si="17"/>
        <v>3</v>
      </c>
      <c r="X79" s="8" t="str">
        <f t="shared" si="23"/>
        <v>L</v>
      </c>
    </row>
    <row r="80" spans="1:24" hidden="1" x14ac:dyDescent="0.3">
      <c r="A80" s="8">
        <f>IF(COUNTIF($F$2:F80,F80)=1,MAX($A$1:A78)+1,0)</f>
        <v>0</v>
      </c>
      <c r="B80" s="8" t="str">
        <f>IF(COUNTIF($F$2:F80,F80)=1,1,"")</f>
        <v/>
      </c>
      <c r="C80" s="8" t="str">
        <f t="shared" si="15"/>
        <v>02</v>
      </c>
      <c r="D80" s="9">
        <v>3</v>
      </c>
      <c r="E80" s="8">
        <v>72</v>
      </c>
      <c r="F80" s="8" t="s">
        <v>37</v>
      </c>
      <c r="G80" s="8" t="str">
        <f t="shared" si="16"/>
        <v>72THCM0212L</v>
      </c>
      <c r="H80" s="8" t="s">
        <v>836</v>
      </c>
      <c r="I80" s="8" t="s">
        <v>2</v>
      </c>
      <c r="J80" s="8" t="s">
        <v>132</v>
      </c>
      <c r="K80" s="8">
        <f t="shared" si="17"/>
        <v>3</v>
      </c>
      <c r="L80" s="8" t="str">
        <f t="shared" si="18"/>
        <v>2</v>
      </c>
      <c r="M80" s="8" t="str">
        <f t="shared" si="19"/>
        <v>2</v>
      </c>
      <c r="N80" s="8" t="b">
        <f t="shared" si="20"/>
        <v>1</v>
      </c>
      <c r="O80" s="8" t="e">
        <f>VLOOKUP(G80,[1]CTDaoKhung!$C$5:$L$726,2,0)</f>
        <v>#N/A</v>
      </c>
      <c r="P80" s="8" t="e">
        <f t="shared" si="21"/>
        <v>#N/A</v>
      </c>
      <c r="Q80" s="8" t="b">
        <f>IF(COUNTIF($F$2:F80,F80)=1,MAX($Q$1:Q78)+1)</f>
        <v>0</v>
      </c>
      <c r="T80" s="8">
        <v>82</v>
      </c>
      <c r="U80" s="8" t="str">
        <f t="shared" ref="U80:U111" si="24">VLOOKUP(T80,$A$2:$H$828,6,0)</f>
        <v>MKCB0713L</v>
      </c>
      <c r="V80" s="8" t="str">
        <f t="shared" ref="V80:V111" si="25">VLOOKUP(T80,$A$2:$H$828,8,0)</f>
        <v>Marketing căn bản</v>
      </c>
      <c r="W80" s="8" t="str">
        <f t="shared" si="22"/>
        <v>07</v>
      </c>
      <c r="X80" s="8" t="str">
        <f t="shared" si="23"/>
        <v>L</v>
      </c>
    </row>
    <row r="81" spans="1:24" hidden="1" x14ac:dyDescent="0.3">
      <c r="A81" s="8">
        <f>IF(COUNTIF($F$2:F81,F81)=1,MAX($A$1:A80)+1,0)</f>
        <v>0</v>
      </c>
      <c r="B81" s="8" t="str">
        <f>IF(COUNTIF($F$2:F81,F81)=1,1,"")</f>
        <v/>
      </c>
      <c r="C81" s="8" t="str">
        <f t="shared" si="15"/>
        <v>01</v>
      </c>
      <c r="D81" s="9">
        <v>3</v>
      </c>
      <c r="E81" s="8">
        <v>72</v>
      </c>
      <c r="F81" s="8" t="s">
        <v>39</v>
      </c>
      <c r="G81" s="8" t="str">
        <f t="shared" si="16"/>
        <v>72TATI0112L</v>
      </c>
      <c r="H81" s="8" t="s">
        <v>40</v>
      </c>
      <c r="I81" s="8" t="s">
        <v>10</v>
      </c>
      <c r="J81" s="8" t="s">
        <v>1005</v>
      </c>
      <c r="K81" s="8">
        <f t="shared" si="17"/>
        <v>3</v>
      </c>
      <c r="L81" s="8" t="str">
        <f t="shared" si="18"/>
        <v>2</v>
      </c>
      <c r="M81" s="8" t="str">
        <f t="shared" si="19"/>
        <v>2</v>
      </c>
      <c r="N81" s="8" t="b">
        <f t="shared" si="20"/>
        <v>1</v>
      </c>
      <c r="O81" s="8" t="str">
        <f>VLOOKUP(G81,[1]CTDaoKhung!$C$5:$L$726,2,0)</f>
        <v>Tiếng anh Công nghệ thông tin</v>
      </c>
      <c r="P81" s="8" t="b">
        <f t="shared" si="21"/>
        <v>1</v>
      </c>
      <c r="Q81" s="8" t="b">
        <f>IF(COUNTIF($F$2:F81,F81)=1,MAX($Q$1:Q80)+1)</f>
        <v>0</v>
      </c>
      <c r="T81" s="8">
        <v>83</v>
      </c>
      <c r="U81" s="8" t="str">
        <f t="shared" si="24"/>
        <v>TKDN0712L</v>
      </c>
      <c r="V81" s="8" t="str">
        <f t="shared" si="25"/>
        <v>Thống kê doanh nghiệp</v>
      </c>
      <c r="W81" s="8" t="str">
        <f t="shared" si="22"/>
        <v>07</v>
      </c>
      <c r="X81" s="8" t="str">
        <f t="shared" si="23"/>
        <v>L</v>
      </c>
    </row>
    <row r="82" spans="1:24" hidden="1" x14ac:dyDescent="0.3">
      <c r="A82" s="8">
        <f>IF(COUNTIF($F$2:F82,F82)=1,MAX($A$1:A81)+1,0)</f>
        <v>0</v>
      </c>
      <c r="B82" s="8" t="str">
        <f>IF(COUNTIF($F$2:F82,F82)=1,1,"")</f>
        <v/>
      </c>
      <c r="C82" s="8" t="str">
        <f t="shared" si="15"/>
        <v>01</v>
      </c>
      <c r="D82" s="9">
        <v>3</v>
      </c>
      <c r="E82" s="8">
        <v>72</v>
      </c>
      <c r="F82" s="8" t="s">
        <v>41</v>
      </c>
      <c r="G82" s="8" t="str">
        <f t="shared" si="16"/>
        <v>72TCD10112L</v>
      </c>
      <c r="H82" s="8" t="s">
        <v>42</v>
      </c>
      <c r="I82" s="8" t="s">
        <v>10</v>
      </c>
      <c r="J82" s="8" t="s">
        <v>1002</v>
      </c>
      <c r="K82" s="8">
        <f t="shared" si="17"/>
        <v>3</v>
      </c>
      <c r="L82" s="8" t="str">
        <f t="shared" si="18"/>
        <v>2</v>
      </c>
      <c r="M82" s="8" t="str">
        <f t="shared" si="19"/>
        <v>2</v>
      </c>
      <c r="N82" s="8" t="b">
        <f t="shared" si="20"/>
        <v>1</v>
      </c>
      <c r="O82" s="8" t="str">
        <f>VLOOKUP(G82,[1]CTDaoKhung!$C$5:$L$726,2,0)</f>
        <v>Toán chuyên đề 1</v>
      </c>
      <c r="P82" s="8" t="b">
        <f t="shared" si="21"/>
        <v>1</v>
      </c>
      <c r="Q82" s="8" t="b">
        <f>IF(COUNTIF($F$2:F82,F82)=1,MAX($Q$1:Q81)+1)</f>
        <v>0</v>
      </c>
      <c r="T82" s="8">
        <v>84</v>
      </c>
      <c r="U82" s="8" t="str">
        <f t="shared" si="24"/>
        <v>TCDN0713L</v>
      </c>
      <c r="V82" s="8" t="str">
        <f t="shared" si="25"/>
        <v>Tài chính doanh nghiệp</v>
      </c>
      <c r="W82" s="8" t="str">
        <f t="shared" si="22"/>
        <v>07</v>
      </c>
      <c r="X82" s="8" t="str">
        <f t="shared" si="23"/>
        <v>L</v>
      </c>
    </row>
    <row r="83" spans="1:24" hidden="1" x14ac:dyDescent="0.3">
      <c r="A83" s="8">
        <f>IF(COUNTIF($F$2:F83,F83)=1,MAX($A$1:A82)+1,0)</f>
        <v>0</v>
      </c>
      <c r="B83" s="8" t="str">
        <f>IF(COUNTIF($F$2:F83,F83)=1,1,"")</f>
        <v/>
      </c>
      <c r="C83" s="8" t="str">
        <f t="shared" si="15"/>
        <v>03</v>
      </c>
      <c r="D83" s="9">
        <v>3</v>
      </c>
      <c r="E83" s="8">
        <v>72</v>
      </c>
      <c r="F83" s="8" t="s">
        <v>43</v>
      </c>
      <c r="G83" s="8" t="str">
        <f t="shared" si="16"/>
        <v>72TLHC0313L</v>
      </c>
      <c r="H83" s="8" t="s">
        <v>44</v>
      </c>
      <c r="I83" s="8" t="s">
        <v>45</v>
      </c>
      <c r="J83" s="8"/>
      <c r="K83" s="8">
        <f t="shared" si="17"/>
        <v>3</v>
      </c>
      <c r="L83" s="8" t="str">
        <f t="shared" si="18"/>
        <v>3</v>
      </c>
      <c r="M83" s="8" t="str">
        <f t="shared" si="19"/>
        <v>3</v>
      </c>
      <c r="N83" s="8" t="b">
        <f t="shared" si="20"/>
        <v>1</v>
      </c>
      <c r="O83" s="8" t="str">
        <f>VLOOKUP(G83,[1]CTDaoKhung!$C$5:$L$726,2,0)</f>
        <v>Tâm lý học</v>
      </c>
      <c r="P83" s="8" t="b">
        <f t="shared" si="21"/>
        <v>1</v>
      </c>
      <c r="Q83" s="8" t="b">
        <f>IF(COUNTIF($F$2:F83,F83)=1,MAX($Q$1:Q82)+1)</f>
        <v>0</v>
      </c>
      <c r="T83" s="8">
        <v>85</v>
      </c>
      <c r="U83" s="8" t="str">
        <f t="shared" si="24"/>
        <v>KTC20713L</v>
      </c>
      <c r="V83" s="8" t="str">
        <f t="shared" si="25"/>
        <v>Kế toán tài chính 2</v>
      </c>
      <c r="W83" s="8" t="str">
        <f t="shared" si="22"/>
        <v>07</v>
      </c>
      <c r="X83" s="8" t="str">
        <f t="shared" si="23"/>
        <v>L</v>
      </c>
    </row>
    <row r="84" spans="1:24" hidden="1" x14ac:dyDescent="0.3">
      <c r="A84" s="8">
        <f>IF(COUNTIF($F$2:F84,F84)=1,MAX($A$1:A83)+1,0)</f>
        <v>0</v>
      </c>
      <c r="B84" s="8" t="str">
        <f>IF(COUNTIF($F$2:F84,F84)=1,1,"")</f>
        <v/>
      </c>
      <c r="C84" s="8" t="str">
        <f t="shared" si="15"/>
        <v>07</v>
      </c>
      <c r="D84" s="9">
        <v>3</v>
      </c>
      <c r="E84" s="8">
        <v>72</v>
      </c>
      <c r="F84" s="8" t="s">
        <v>46</v>
      </c>
      <c r="G84" s="8" t="str">
        <f t="shared" si="16"/>
        <v>72TCQS0712L</v>
      </c>
      <c r="H84" s="8" t="s">
        <v>47</v>
      </c>
      <c r="I84" s="8" t="s">
        <v>10</v>
      </c>
      <c r="J84" s="8"/>
      <c r="K84" s="8">
        <f t="shared" si="17"/>
        <v>3</v>
      </c>
      <c r="L84" s="8" t="str">
        <f t="shared" si="18"/>
        <v>2</v>
      </c>
      <c r="M84" s="8" t="str">
        <f t="shared" si="19"/>
        <v>2</v>
      </c>
      <c r="N84" s="8" t="b">
        <f t="shared" si="20"/>
        <v>1</v>
      </c>
      <c r="O84" s="8" t="str">
        <f>VLOOKUP(G84,[1]CTDaoKhung!$C$5:$L$726,2,0)</f>
        <v>Tổ chức quản lý sản xuất</v>
      </c>
      <c r="P84" s="8" t="b">
        <f t="shared" si="21"/>
        <v>1</v>
      </c>
      <c r="Q84" s="8" t="b">
        <f>IF(COUNTIF($F$2:F84,F84)=1,MAX($Q$1:Q83)+1)</f>
        <v>0</v>
      </c>
      <c r="T84" s="8">
        <v>86</v>
      </c>
      <c r="U84" s="8" t="str">
        <f t="shared" si="24"/>
        <v>KTMX0713L</v>
      </c>
      <c r="V84" s="8" t="str">
        <f t="shared" si="25"/>
        <v>Kế toán doanh nghiệp thương mại, dịch vụ và xây lắp</v>
      </c>
      <c r="W84" s="8" t="str">
        <f t="shared" si="22"/>
        <v>07</v>
      </c>
      <c r="X84" s="8" t="str">
        <f t="shared" si="23"/>
        <v>L</v>
      </c>
    </row>
    <row r="85" spans="1:24" hidden="1" x14ac:dyDescent="0.3">
      <c r="A85" s="8">
        <f>IF(COUNTIF($F$2:F85,F85)=1,MAX($A$1:A84)+1,0)</f>
        <v>0</v>
      </c>
      <c r="B85" s="8" t="str">
        <f>IF(COUNTIF($F$2:F85,F85)=1,1,"")</f>
        <v/>
      </c>
      <c r="C85" s="8" t="str">
        <f t="shared" si="15"/>
        <v>05</v>
      </c>
      <c r="D85" s="9">
        <v>3</v>
      </c>
      <c r="E85" s="8">
        <v>72</v>
      </c>
      <c r="F85" s="8" t="s">
        <v>48</v>
      </c>
      <c r="G85" s="8" t="str">
        <f t="shared" si="16"/>
        <v>72CSDL0513L</v>
      </c>
      <c r="H85" s="8" t="s">
        <v>49</v>
      </c>
      <c r="I85" s="8" t="s">
        <v>7</v>
      </c>
      <c r="J85" s="8"/>
      <c r="K85" s="8">
        <f t="shared" si="17"/>
        <v>3</v>
      </c>
      <c r="L85" s="8" t="str">
        <f t="shared" si="18"/>
        <v>3</v>
      </c>
      <c r="M85" s="8" t="str">
        <f t="shared" si="19"/>
        <v>3</v>
      </c>
      <c r="N85" s="8" t="b">
        <f t="shared" si="20"/>
        <v>1</v>
      </c>
      <c r="O85" s="8" t="str">
        <f>VLOOKUP(G85,[1]CTDaoKhung!$C$5:$L$726,2,0)</f>
        <v>Cơ sở dữ liệu quan hệ</v>
      </c>
      <c r="P85" s="8" t="b">
        <f t="shared" si="21"/>
        <v>1</v>
      </c>
      <c r="Q85" s="8" t="b">
        <f>IF(COUNTIF($F$2:F85,F85)=1,MAX($Q$1:Q84)+1)</f>
        <v>0</v>
      </c>
      <c r="T85" s="8">
        <v>87</v>
      </c>
      <c r="U85" s="8" t="str">
        <f t="shared" si="24"/>
        <v>THK10713T</v>
      </c>
      <c r="V85" s="8" t="str">
        <f t="shared" si="25"/>
        <v>Thực hành kế toán tài chính 1</v>
      </c>
      <c r="W85" s="8" t="str">
        <f t="shared" si="22"/>
        <v>07</v>
      </c>
      <c r="X85" s="8" t="str">
        <f t="shared" si="23"/>
        <v>L</v>
      </c>
    </row>
    <row r="86" spans="1:24" hidden="1" x14ac:dyDescent="0.3">
      <c r="A86" s="8">
        <f>IF(COUNTIF($F$2:F86,F86)=1,MAX($A$1:A85)+1,0)</f>
        <v>0</v>
      </c>
      <c r="B86" s="8" t="str">
        <f>IF(COUNTIF($F$2:F86,F86)=1,1,"")</f>
        <v/>
      </c>
      <c r="C86" s="8" t="str">
        <f t="shared" si="15"/>
        <v>01</v>
      </c>
      <c r="D86" s="9">
        <v>3</v>
      </c>
      <c r="E86" s="8">
        <v>72</v>
      </c>
      <c r="F86" s="8" t="s">
        <v>50</v>
      </c>
      <c r="G86" s="8" t="str">
        <f t="shared" si="16"/>
        <v>72TCD20112L</v>
      </c>
      <c r="H86" s="8" t="s">
        <v>834</v>
      </c>
      <c r="I86" s="8" t="s">
        <v>10</v>
      </c>
      <c r="J86" s="8" t="s">
        <v>1004</v>
      </c>
      <c r="K86" s="8">
        <f t="shared" si="17"/>
        <v>3</v>
      </c>
      <c r="L86" s="8" t="str">
        <f t="shared" si="18"/>
        <v>2</v>
      </c>
      <c r="M86" s="8" t="str">
        <f t="shared" si="19"/>
        <v>2</v>
      </c>
      <c r="N86" s="8" t="b">
        <f t="shared" si="20"/>
        <v>1</v>
      </c>
      <c r="O86" s="8" t="str">
        <f>VLOOKUP(G86,[1]CTDaoKhung!$C$5:$L$726,2,0)</f>
        <v>Toán chuyên đề 2</v>
      </c>
      <c r="P86" s="8" t="b">
        <f t="shared" si="21"/>
        <v>1</v>
      </c>
      <c r="Q86" s="8" t="b">
        <f>IF(COUNTIF($F$2:F86,F86)=1,MAX($Q$1:Q85)+1)</f>
        <v>0</v>
      </c>
      <c r="T86" s="8">
        <v>88</v>
      </c>
      <c r="U86" s="8" t="str">
        <f t="shared" si="24"/>
        <v>PLKT0213L</v>
      </c>
      <c r="V86" s="8" t="str">
        <f t="shared" si="25"/>
        <v>Pháp luật kinh tế</v>
      </c>
      <c r="W86" s="8" t="str">
        <f t="shared" si="22"/>
        <v>02</v>
      </c>
      <c r="X86" s="8" t="str">
        <f t="shared" si="23"/>
        <v>L</v>
      </c>
    </row>
    <row r="87" spans="1:24" hidden="1" x14ac:dyDescent="0.3">
      <c r="A87" s="8">
        <f>IF(COUNTIF($F$2:F87,F87)=1,MAX($A$1:A86)+1,0)</f>
        <v>0</v>
      </c>
      <c r="B87" s="8" t="str">
        <f>IF(COUNTIF($F$2:F87,F87)=1,1,"")</f>
        <v/>
      </c>
      <c r="C87" s="8" t="str">
        <f t="shared" si="15"/>
        <v>01</v>
      </c>
      <c r="D87" s="9">
        <v>3</v>
      </c>
      <c r="E87" s="8">
        <v>72</v>
      </c>
      <c r="F87" s="8" t="s">
        <v>51</v>
      </c>
      <c r="G87" s="8" t="str">
        <f t="shared" si="16"/>
        <v>72GTC30111T</v>
      </c>
      <c r="H87" s="8" t="s">
        <v>805</v>
      </c>
      <c r="I87" s="8" t="s">
        <v>13</v>
      </c>
      <c r="J87" s="8"/>
      <c r="K87" s="8">
        <f t="shared" si="17"/>
        <v>3</v>
      </c>
      <c r="L87" s="8" t="str">
        <f t="shared" si="18"/>
        <v>1</v>
      </c>
      <c r="M87" s="8" t="str">
        <f t="shared" si="19"/>
        <v>1</v>
      </c>
      <c r="N87" s="8" t="b">
        <f t="shared" si="20"/>
        <v>1</v>
      </c>
      <c r="O87" s="8" t="str">
        <f>VLOOKUP(G87,[1]CTDaoKhung!$C$5:$L$726,2,0)</f>
        <v>Giáo dục thể chất 3</v>
      </c>
      <c r="P87" s="8" t="b">
        <f t="shared" si="21"/>
        <v>1</v>
      </c>
      <c r="Q87" s="8" t="b">
        <f>IF(COUNTIF($F$2:F87,F87)=1,MAX($Q$1:Q86)+1)</f>
        <v>0</v>
      </c>
      <c r="T87" s="8">
        <v>90</v>
      </c>
      <c r="U87" s="8" t="str">
        <f t="shared" si="24"/>
        <v>KTNV0712L</v>
      </c>
      <c r="V87" s="8" t="str">
        <f t="shared" si="25"/>
        <v>Kế toán doanh nghiệp nhỏ và vừa</v>
      </c>
      <c r="W87" s="8" t="str">
        <f t="shared" si="22"/>
        <v>07</v>
      </c>
      <c r="X87" s="8" t="str">
        <f t="shared" si="23"/>
        <v>T</v>
      </c>
    </row>
    <row r="88" spans="1:24" hidden="1" x14ac:dyDescent="0.3">
      <c r="A88" s="8">
        <f>IF(COUNTIF($F$2:F88,F88)=1,MAX($A$1:A87)+1,0)</f>
        <v>0</v>
      </c>
      <c r="B88" s="8" t="str">
        <f>IF(COUNTIF($F$2:F88,F88)=1,1,"")</f>
        <v/>
      </c>
      <c r="C88" s="8" t="str">
        <f t="shared" si="15"/>
        <v>01</v>
      </c>
      <c r="D88" s="9">
        <v>3</v>
      </c>
      <c r="E88" s="8">
        <v>72</v>
      </c>
      <c r="F88" s="8" t="s">
        <v>52</v>
      </c>
      <c r="G88" s="8" t="str">
        <f t="shared" si="16"/>
        <v>72GTC40111T</v>
      </c>
      <c r="H88" s="8" t="s">
        <v>806</v>
      </c>
      <c r="I88" s="8" t="s">
        <v>13</v>
      </c>
      <c r="J88" s="8"/>
      <c r="K88" s="8">
        <f t="shared" si="17"/>
        <v>3</v>
      </c>
      <c r="L88" s="8" t="str">
        <f t="shared" si="18"/>
        <v>1</v>
      </c>
      <c r="M88" s="8" t="str">
        <f t="shared" si="19"/>
        <v>1</v>
      </c>
      <c r="N88" s="8" t="b">
        <f t="shared" si="20"/>
        <v>1</v>
      </c>
      <c r="O88" s="8" t="str">
        <f>VLOOKUP(G88,[1]CTDaoKhung!$C$5:$L$726,2,0)</f>
        <v>Giáo dục thể chất 4</v>
      </c>
      <c r="P88" s="8" t="b">
        <f t="shared" si="21"/>
        <v>1</v>
      </c>
      <c r="Q88" s="8" t="b">
        <f>IF(COUNTIF($F$2:F88,F88)=1,MAX($Q$1:Q87)+1)</f>
        <v>0</v>
      </c>
      <c r="T88" s="8">
        <v>91</v>
      </c>
      <c r="U88" s="8" t="str">
        <f t="shared" si="24"/>
        <v>KTCB0712L</v>
      </c>
      <c r="V88" s="8" t="str">
        <f t="shared" si="25"/>
        <v>Kiểm toán căn bản</v>
      </c>
      <c r="W88" s="8" t="str">
        <f t="shared" si="22"/>
        <v>07</v>
      </c>
      <c r="X88" s="8" t="str">
        <f t="shared" si="23"/>
        <v>T</v>
      </c>
    </row>
    <row r="89" spans="1:24" hidden="1" x14ac:dyDescent="0.3">
      <c r="A89" s="8">
        <f>IF(COUNTIF($F$2:F89,F89)=1,MAX($A$1:A88)+1,0)</f>
        <v>0</v>
      </c>
      <c r="B89" s="8" t="str">
        <f>IF(COUNTIF($F$2:F89,F89)=1,1,"")</f>
        <v/>
      </c>
      <c r="C89" s="8" t="str">
        <f t="shared" si="15"/>
        <v>02</v>
      </c>
      <c r="D89" s="9">
        <v>4</v>
      </c>
      <c r="E89" s="8">
        <v>72</v>
      </c>
      <c r="F89" s="8" t="s">
        <v>985</v>
      </c>
      <c r="G89" s="8" t="str">
        <f t="shared" si="16"/>
        <v>72LSVN0212l</v>
      </c>
      <c r="H89" s="8" t="s">
        <v>986</v>
      </c>
      <c r="I89" s="8" t="s">
        <v>55</v>
      </c>
      <c r="J89" s="8"/>
      <c r="K89" s="8">
        <f t="shared" si="17"/>
        <v>4</v>
      </c>
      <c r="L89" s="8" t="str">
        <f t="shared" si="18"/>
        <v>3</v>
      </c>
      <c r="M89" s="8" t="str">
        <f t="shared" si="19"/>
        <v>2</v>
      </c>
      <c r="N89" s="8" t="b">
        <f t="shared" si="20"/>
        <v>0</v>
      </c>
      <c r="O89" s="8" t="e">
        <f>VLOOKUP(G89,[1]CTDaoKhung!$C$5:$L$726,2,0)</f>
        <v>#N/A</v>
      </c>
      <c r="P89" s="8" t="e">
        <f t="shared" si="21"/>
        <v>#N/A</v>
      </c>
      <c r="Q89" s="8" t="b">
        <f>IF(COUNTIF($F$2:F89,F89)=1,MAX($Q$1:Q88)+1)</f>
        <v>0</v>
      </c>
      <c r="T89" s="8">
        <v>92</v>
      </c>
      <c r="U89" s="8" t="str">
        <f t="shared" si="24"/>
        <v>KQTE0712L</v>
      </c>
      <c r="V89" s="8" t="str">
        <f t="shared" si="25"/>
        <v>Kế toán quốc tế</v>
      </c>
      <c r="W89" s="8" t="str">
        <f t="shared" si="22"/>
        <v>07</v>
      </c>
      <c r="X89" s="8" t="str">
        <f t="shared" si="23"/>
        <v>l</v>
      </c>
    </row>
    <row r="90" spans="1:24" hidden="1" x14ac:dyDescent="0.3">
      <c r="A90" s="8">
        <f>IF(COUNTIF($F$2:F90,F90)=1,MAX($A$1:A89)+1,0)</f>
        <v>0</v>
      </c>
      <c r="B90" s="8" t="str">
        <f>IF(COUNTIF($F$2:F90,F90)=1,1,"")</f>
        <v/>
      </c>
      <c r="C90" s="8" t="str">
        <f t="shared" si="15"/>
        <v>05</v>
      </c>
      <c r="D90" s="9">
        <v>4</v>
      </c>
      <c r="E90" s="8">
        <v>72</v>
      </c>
      <c r="F90" s="8" t="s">
        <v>56</v>
      </c>
      <c r="G90" s="8" t="str">
        <f t="shared" si="16"/>
        <v>72CTDL0513L</v>
      </c>
      <c r="H90" s="8" t="s">
        <v>830</v>
      </c>
      <c r="I90" s="8" t="s">
        <v>7</v>
      </c>
      <c r="J90" s="8"/>
      <c r="K90" s="8">
        <f t="shared" si="17"/>
        <v>4</v>
      </c>
      <c r="L90" s="8" t="str">
        <f t="shared" si="18"/>
        <v>3</v>
      </c>
      <c r="M90" s="8" t="str">
        <f t="shared" si="19"/>
        <v>3</v>
      </c>
      <c r="N90" s="8" t="b">
        <f t="shared" si="20"/>
        <v>1</v>
      </c>
      <c r="O90" s="8" t="str">
        <f>VLOOKUP(G90,[1]CTDaoKhung!$C$5:$L$726,2,0)</f>
        <v>Cấu trúc dữ liệu và giải thuật</v>
      </c>
      <c r="P90" s="8" t="b">
        <f t="shared" si="21"/>
        <v>1</v>
      </c>
      <c r="Q90" s="8" t="b">
        <f>IF(COUNTIF($F$2:F90,F90)=1,MAX($Q$1:Q89)+1)</f>
        <v>0</v>
      </c>
      <c r="T90" s="8">
        <v>93</v>
      </c>
      <c r="U90" s="8" t="str">
        <f t="shared" si="24"/>
        <v>THK20712T</v>
      </c>
      <c r="V90" s="8" t="str">
        <f t="shared" si="25"/>
        <v>Thực hành kế toán tài chính 2</v>
      </c>
      <c r="W90" s="8" t="str">
        <f t="shared" si="22"/>
        <v>07</v>
      </c>
      <c r="X90" s="8" t="str">
        <f t="shared" si="23"/>
        <v>L</v>
      </c>
    </row>
    <row r="91" spans="1:24" hidden="1" x14ac:dyDescent="0.3">
      <c r="A91" s="8">
        <f>IF(COUNTIF($F$2:F91,F91)=1,MAX($A$1:A90)+1,0)</f>
        <v>60</v>
      </c>
      <c r="B91" s="8">
        <f>IF(COUNTIF($F$2:F91,F91)=1,1,"")</f>
        <v>1</v>
      </c>
      <c r="C91" s="8" t="str">
        <f t="shared" si="15"/>
        <v>05</v>
      </c>
      <c r="D91" s="9">
        <v>4</v>
      </c>
      <c r="E91" s="8">
        <v>72</v>
      </c>
      <c r="F91" s="8" t="s">
        <v>140</v>
      </c>
      <c r="G91" s="8" t="str">
        <f t="shared" si="16"/>
        <v>72HDTJ0513L</v>
      </c>
      <c r="H91" s="8" t="s">
        <v>141</v>
      </c>
      <c r="I91" s="8" t="s">
        <v>7</v>
      </c>
      <c r="J91" s="8"/>
      <c r="K91" s="8">
        <f t="shared" si="17"/>
        <v>4</v>
      </c>
      <c r="L91" s="8" t="str">
        <f t="shared" si="18"/>
        <v>3</v>
      </c>
      <c r="M91" s="8" t="str">
        <f t="shared" si="19"/>
        <v>3</v>
      </c>
      <c r="N91" s="8" t="b">
        <f t="shared" si="20"/>
        <v>1</v>
      </c>
      <c r="O91" s="8" t="str">
        <f>VLOOKUP(G91,[1]CTDaoKhung!$C$5:$L$726,2,0)</f>
        <v>Lập trình hướng đối tượng với Java</v>
      </c>
      <c r="P91" s="8" t="b">
        <f t="shared" si="21"/>
        <v>1</v>
      </c>
      <c r="Q91" s="8">
        <f>IF(COUNTIF($F$2:F91,F91)=1,MAX($Q$1:Q90)+1)</f>
        <v>60</v>
      </c>
      <c r="T91" s="8">
        <v>94</v>
      </c>
      <c r="U91" s="8" t="str">
        <f t="shared" si="24"/>
        <v>LPDA0712L</v>
      </c>
      <c r="V91" s="8" t="str">
        <f t="shared" si="25"/>
        <v>Lập và phân tích dự án đầu tư</v>
      </c>
      <c r="W91" s="8" t="str">
        <f t="shared" si="22"/>
        <v>07</v>
      </c>
      <c r="X91" s="8" t="str">
        <f t="shared" si="23"/>
        <v>L</v>
      </c>
    </row>
    <row r="92" spans="1:24" hidden="1" x14ac:dyDescent="0.3">
      <c r="A92" s="8">
        <f>IF(COUNTIF($F$2:F92,F92)=1,MAX($A$1:A91)+1,0)</f>
        <v>0</v>
      </c>
      <c r="B92" s="8" t="str">
        <f>IF(COUNTIF($F$2:F92,F92)=1,1,"")</f>
        <v/>
      </c>
      <c r="C92" s="8" t="str">
        <f t="shared" si="15"/>
        <v>05</v>
      </c>
      <c r="D92" s="9">
        <v>4</v>
      </c>
      <c r="E92" s="8">
        <v>72</v>
      </c>
      <c r="F92" s="8" t="s">
        <v>58</v>
      </c>
      <c r="G92" s="8" t="str">
        <f t="shared" si="16"/>
        <v>72TKWS0513L</v>
      </c>
      <c r="H92" s="8" t="s">
        <v>59</v>
      </c>
      <c r="I92" s="8" t="s">
        <v>7</v>
      </c>
      <c r="J92" s="8"/>
      <c r="K92" s="8">
        <f t="shared" si="17"/>
        <v>4</v>
      </c>
      <c r="L92" s="8" t="str">
        <f t="shared" si="18"/>
        <v>3</v>
      </c>
      <c r="M92" s="8" t="str">
        <f t="shared" si="19"/>
        <v>3</v>
      </c>
      <c r="N92" s="8" t="b">
        <f t="shared" si="20"/>
        <v>1</v>
      </c>
      <c r="O92" s="8" t="str">
        <f>VLOOKUP(G92,[1]CTDaoKhung!$C$5:$L$726,2,0)</f>
        <v>Thiết kế web</v>
      </c>
      <c r="P92" s="8" t="b">
        <f t="shared" si="21"/>
        <v>1</v>
      </c>
      <c r="Q92" s="8" t="b">
        <f>IF(COUNTIF($F$2:F92,F92)=1,MAX($Q$1:Q91)+1)</f>
        <v>0</v>
      </c>
      <c r="T92" s="8">
        <v>95</v>
      </c>
      <c r="U92" s="8" t="str">
        <f t="shared" si="24"/>
        <v>TTQT0712L</v>
      </c>
      <c r="V92" s="8" t="str">
        <f t="shared" si="25"/>
        <v>Thanh toán quốc tế</v>
      </c>
      <c r="W92" s="8" t="str">
        <f t="shared" si="22"/>
        <v>07</v>
      </c>
      <c r="X92" s="8" t="str">
        <f t="shared" si="23"/>
        <v>L</v>
      </c>
    </row>
    <row r="93" spans="1:24" hidden="1" x14ac:dyDescent="0.3">
      <c r="A93" s="8">
        <f>IF(COUNTIF($F$2:F93,F93)=1,MAX($A$1:A92)+1,0)</f>
        <v>0</v>
      </c>
      <c r="B93" s="8" t="str">
        <f>IF(COUNTIF($F$2:F93,F93)=1,1,"")</f>
        <v/>
      </c>
      <c r="C93" s="8" t="str">
        <f t="shared" si="15"/>
        <v>05</v>
      </c>
      <c r="D93" s="9">
        <v>4</v>
      </c>
      <c r="E93" s="8">
        <v>72</v>
      </c>
      <c r="F93" s="8" t="s">
        <v>60</v>
      </c>
      <c r="G93" s="8" t="str">
        <f t="shared" si="16"/>
        <v>72HQTC0513L</v>
      </c>
      <c r="H93" s="8" t="s">
        <v>61</v>
      </c>
      <c r="I93" s="8" t="s">
        <v>7</v>
      </c>
      <c r="J93" s="8"/>
      <c r="K93" s="8">
        <f t="shared" si="17"/>
        <v>4</v>
      </c>
      <c r="L93" s="8" t="str">
        <f t="shared" si="18"/>
        <v>3</v>
      </c>
      <c r="M93" s="8" t="str">
        <f t="shared" si="19"/>
        <v>3</v>
      </c>
      <c r="N93" s="8" t="b">
        <f t="shared" si="20"/>
        <v>1</v>
      </c>
      <c r="O93" s="8" t="str">
        <f>VLOOKUP(G93,[1]CTDaoKhung!$C$5:$L$726,2,0)</f>
        <v>Hệ quản trị cơ sở dữ liệu</v>
      </c>
      <c r="P93" s="8" t="b">
        <f t="shared" si="21"/>
        <v>1</v>
      </c>
      <c r="Q93" s="8" t="b">
        <f>IF(COUNTIF($F$2:F93,F93)=1,MAX($Q$1:Q92)+1)</f>
        <v>0</v>
      </c>
      <c r="T93" s="8">
        <v>96</v>
      </c>
      <c r="U93" s="8" t="str">
        <f t="shared" si="24"/>
        <v>CDKT0712D</v>
      </c>
      <c r="V93" s="8" t="str">
        <f t="shared" si="25"/>
        <v>Chuyên đề kế toán tài chính</v>
      </c>
      <c r="W93" s="8" t="str">
        <f t="shared" si="22"/>
        <v>07</v>
      </c>
      <c r="X93" s="8" t="str">
        <f t="shared" si="23"/>
        <v>L</v>
      </c>
    </row>
    <row r="94" spans="1:24" hidden="1" x14ac:dyDescent="0.3">
      <c r="A94" s="8">
        <f>IF(COUNTIF($F$2:F94,F94)=1,MAX($A$1:A93)+1,0)</f>
        <v>0</v>
      </c>
      <c r="B94" s="8" t="str">
        <f>IF(COUNTIF($F$2:F94,F94)=1,1,"")</f>
        <v/>
      </c>
      <c r="C94" s="8" t="str">
        <f t="shared" si="15"/>
        <v>05</v>
      </c>
      <c r="D94" s="9">
        <v>4</v>
      </c>
      <c r="E94" s="8">
        <v>72</v>
      </c>
      <c r="F94" s="8" t="s">
        <v>62</v>
      </c>
      <c r="G94" s="8" t="str">
        <f t="shared" si="16"/>
        <v>72DAUD0512D</v>
      </c>
      <c r="H94" s="8" t="s">
        <v>63</v>
      </c>
      <c r="I94" s="8" t="s">
        <v>142</v>
      </c>
      <c r="J94" s="8"/>
      <c r="K94" s="8">
        <f t="shared" si="17"/>
        <v>4</v>
      </c>
      <c r="L94" s="8" t="str">
        <f t="shared" si="18"/>
        <v>2</v>
      </c>
      <c r="M94" s="8" t="str">
        <f t="shared" si="19"/>
        <v>2</v>
      </c>
      <c r="N94" s="8" t="b">
        <f t="shared" si="20"/>
        <v>1</v>
      </c>
      <c r="O94" s="8" t="str">
        <f>VLOOKUP(G94,[1]CTDaoKhung!$C$5:$L$726,2,0)</f>
        <v>Đồ án ứng dụng công nghệ thông tin</v>
      </c>
      <c r="P94" s="8" t="b">
        <f t="shared" si="21"/>
        <v>1</v>
      </c>
      <c r="Q94" s="8" t="b">
        <f>IF(COUNTIF($F$2:F94,F94)=1,MAX($Q$1:Q93)+1)</f>
        <v>0</v>
      </c>
      <c r="T94" s="8">
        <v>97</v>
      </c>
      <c r="U94" s="8" t="str">
        <f t="shared" si="24"/>
        <v>KTQR0712L</v>
      </c>
      <c r="V94" s="8" t="str">
        <f t="shared" si="25"/>
        <v>Kế toán quản trị</v>
      </c>
      <c r="W94" s="8" t="str">
        <f t="shared" si="22"/>
        <v>07</v>
      </c>
      <c r="X94" s="8" t="str">
        <f t="shared" si="23"/>
        <v>D</v>
      </c>
    </row>
    <row r="95" spans="1:24" hidden="1" x14ac:dyDescent="0.3">
      <c r="A95" s="8">
        <f>IF(COUNTIF($F$2:F95,F95)=1,MAX($A$1:A94)+1,0)</f>
        <v>0</v>
      </c>
      <c r="B95" s="8" t="str">
        <f>IF(COUNTIF($F$2:F95,F95)=1,1,"")</f>
        <v/>
      </c>
      <c r="C95" s="8" t="str">
        <f t="shared" si="15"/>
        <v>05</v>
      </c>
      <c r="D95" s="9">
        <v>4</v>
      </c>
      <c r="E95" s="8">
        <v>72</v>
      </c>
      <c r="F95" s="8" t="s">
        <v>65</v>
      </c>
      <c r="G95" s="8" t="str">
        <f t="shared" si="16"/>
        <v>72DHUD0512T</v>
      </c>
      <c r="H95" s="8" t="s">
        <v>66</v>
      </c>
      <c r="I95" s="8" t="s">
        <v>143</v>
      </c>
      <c r="J95" s="8"/>
      <c r="K95" s="8">
        <f t="shared" si="17"/>
        <v>4</v>
      </c>
      <c r="L95" s="8" t="str">
        <f t="shared" si="18"/>
        <v>2</v>
      </c>
      <c r="M95" s="8" t="str">
        <f t="shared" si="19"/>
        <v>2</v>
      </c>
      <c r="N95" s="8" t="b">
        <f t="shared" si="20"/>
        <v>1</v>
      </c>
      <c r="O95" s="8" t="str">
        <f>VLOOKUP(G95,[1]CTDaoKhung!$C$5:$L$726,2,0)</f>
        <v>Thực hành đồ họa ứng dụng</v>
      </c>
      <c r="P95" s="8" t="b">
        <f t="shared" si="21"/>
        <v>1</v>
      </c>
      <c r="Q95" s="8" t="b">
        <f>IF(COUNTIF($F$2:F95,F95)=1,MAX($Q$1:Q94)+1)</f>
        <v>0</v>
      </c>
      <c r="T95" s="8">
        <v>98</v>
      </c>
      <c r="U95" s="8" t="str">
        <f t="shared" si="24"/>
        <v>PTKD0713L</v>
      </c>
      <c r="V95" s="8" t="str">
        <f t="shared" si="25"/>
        <v>Phân tích hoạt động kinh doanh</v>
      </c>
      <c r="W95" s="8" t="str">
        <f t="shared" si="22"/>
        <v>07</v>
      </c>
      <c r="X95" s="8" t="str">
        <f t="shared" si="23"/>
        <v>T</v>
      </c>
    </row>
    <row r="96" spans="1:24" hidden="1" x14ac:dyDescent="0.3">
      <c r="A96" s="8">
        <f>IF(COUNTIF($F$2:F96,F96)=1,MAX($A$1:A95)+1,0)</f>
        <v>0</v>
      </c>
      <c r="B96" s="8" t="str">
        <f>IF(COUNTIF($F$2:F96,F96)=1,1,"")</f>
        <v/>
      </c>
      <c r="C96" s="8" t="str">
        <f t="shared" si="15"/>
        <v>05</v>
      </c>
      <c r="D96" s="9">
        <v>5</v>
      </c>
      <c r="E96" s="8">
        <v>72</v>
      </c>
      <c r="F96" s="8" t="s">
        <v>783</v>
      </c>
      <c r="G96" s="8" t="str">
        <f t="shared" si="16"/>
        <v>72MMTI0512L</v>
      </c>
      <c r="H96" s="8" t="s">
        <v>68</v>
      </c>
      <c r="I96" s="8" t="s">
        <v>10</v>
      </c>
      <c r="J96" s="8"/>
      <c r="K96" s="8">
        <f t="shared" si="17"/>
        <v>5</v>
      </c>
      <c r="L96" s="8" t="str">
        <f t="shared" si="18"/>
        <v>2</v>
      </c>
      <c r="M96" s="8" t="str">
        <f t="shared" si="19"/>
        <v>2</v>
      </c>
      <c r="N96" s="8" t="b">
        <f t="shared" si="20"/>
        <v>1</v>
      </c>
      <c r="O96" s="8" t="str">
        <f>VLOOKUP(G96,[1]CTDaoKhung!$C$5:$L$726,2,0)</f>
        <v>Mạng máy tính</v>
      </c>
      <c r="P96" s="8" t="b">
        <f t="shared" si="21"/>
        <v>1</v>
      </c>
      <c r="Q96" s="8" t="b">
        <f>IF(COUNTIF($F$2:F96,F96)=1,MAX($Q$1:Q95)+1)</f>
        <v>0</v>
      </c>
      <c r="T96" s="8">
        <v>99</v>
      </c>
      <c r="U96" s="8" t="str">
        <f t="shared" si="24"/>
        <v>PTBC0712T</v>
      </c>
      <c r="V96" s="8" t="str">
        <f t="shared" si="25"/>
        <v>Phân tích báo cáo tài chính</v>
      </c>
      <c r="W96" s="8" t="str">
        <f t="shared" si="22"/>
        <v>07</v>
      </c>
      <c r="X96" s="8" t="str">
        <f t="shared" si="23"/>
        <v>L</v>
      </c>
    </row>
    <row r="97" spans="1:24" hidden="1" x14ac:dyDescent="0.3">
      <c r="A97" s="8">
        <f>IF(COUNTIF($F$2:F97,F97)=1,MAX($A$1:A96)+1,0)</f>
        <v>0</v>
      </c>
      <c r="B97" s="8" t="str">
        <f>IF(COUNTIF($F$2:F97,F97)=1,1,"")</f>
        <v/>
      </c>
      <c r="C97" s="8" t="str">
        <f t="shared" si="15"/>
        <v>05</v>
      </c>
      <c r="D97" s="9">
        <v>5</v>
      </c>
      <c r="E97" s="8">
        <v>72</v>
      </c>
      <c r="F97" s="8" t="s">
        <v>69</v>
      </c>
      <c r="G97" s="8" t="str">
        <f t="shared" si="16"/>
        <v>72LTNC0513L</v>
      </c>
      <c r="H97" s="8" t="s">
        <v>70</v>
      </c>
      <c r="I97" s="8" t="s">
        <v>7</v>
      </c>
      <c r="J97" s="8"/>
      <c r="K97" s="8">
        <f t="shared" si="17"/>
        <v>5</v>
      </c>
      <c r="L97" s="8" t="str">
        <f t="shared" si="18"/>
        <v>3</v>
      </c>
      <c r="M97" s="8" t="str">
        <f t="shared" si="19"/>
        <v>3</v>
      </c>
      <c r="N97" s="8" t="b">
        <f t="shared" si="20"/>
        <v>1</v>
      </c>
      <c r="O97" s="8" t="str">
        <f>VLOOKUP(G97,[1]CTDaoKhung!$C$5:$L$726,2,0)</f>
        <v>Lập trình Java nâng cao</v>
      </c>
      <c r="P97" s="8" t="b">
        <f t="shared" si="21"/>
        <v>1</v>
      </c>
      <c r="Q97" s="8" t="b">
        <f>IF(COUNTIF($F$2:F97,F97)=1,MAX($Q$1:Q96)+1)</f>
        <v>0</v>
      </c>
      <c r="T97" s="8">
        <v>100</v>
      </c>
      <c r="U97" s="8" t="str">
        <f t="shared" si="24"/>
        <v>KITC0712L</v>
      </c>
      <c r="V97" s="8" t="str">
        <f t="shared" si="25"/>
        <v>Kiểm toán tài chính</v>
      </c>
      <c r="W97" s="8" t="str">
        <f t="shared" si="22"/>
        <v>07</v>
      </c>
      <c r="X97" s="8" t="str">
        <f t="shared" si="23"/>
        <v>L</v>
      </c>
    </row>
    <row r="98" spans="1:24" hidden="1" x14ac:dyDescent="0.3">
      <c r="A98" s="8">
        <f>IF(COUNTIF($F$2:F98,F98)=1,MAX($A$1:A97)+1,0)</f>
        <v>0</v>
      </c>
      <c r="B98" s="8" t="str">
        <f>IF(COUNTIF($F$2:F98,F98)=1,1,"")</f>
        <v/>
      </c>
      <c r="C98" s="8" t="str">
        <f t="shared" si="15"/>
        <v>05</v>
      </c>
      <c r="D98" s="9">
        <v>5</v>
      </c>
      <c r="E98" s="8">
        <v>72</v>
      </c>
      <c r="F98" s="8" t="s">
        <v>71</v>
      </c>
      <c r="G98" s="8" t="str">
        <f t="shared" si="16"/>
        <v>72PTUD0513L</v>
      </c>
      <c r="H98" s="8" t="s">
        <v>72</v>
      </c>
      <c r="I98" s="8" t="s">
        <v>7</v>
      </c>
      <c r="J98" s="8"/>
      <c r="K98" s="8">
        <f t="shared" si="17"/>
        <v>5</v>
      </c>
      <c r="L98" s="8" t="str">
        <f t="shared" si="18"/>
        <v>3</v>
      </c>
      <c r="M98" s="8" t="str">
        <f t="shared" si="19"/>
        <v>3</v>
      </c>
      <c r="N98" s="8" t="b">
        <f t="shared" si="20"/>
        <v>1</v>
      </c>
      <c r="O98" s="8" t="str">
        <f>VLOOKUP(G98,[1]CTDaoKhung!$C$5:$L$726,2,0)</f>
        <v>Phát triển ứng dụng trên thiết bị di động</v>
      </c>
      <c r="P98" s="8" t="b">
        <f t="shared" si="21"/>
        <v>1</v>
      </c>
      <c r="Q98" s="8" t="b">
        <f>IF(COUNTIF($F$2:F98,F98)=1,MAX($Q$1:Q97)+1)</f>
        <v>0</v>
      </c>
      <c r="T98" s="8">
        <v>101</v>
      </c>
      <c r="U98" s="8" t="str">
        <f t="shared" si="24"/>
        <v>KMAY0712T</v>
      </c>
      <c r="V98" s="8" t="str">
        <f t="shared" si="25"/>
        <v>Thực hành kế toán máy</v>
      </c>
      <c r="W98" s="8" t="str">
        <f t="shared" si="22"/>
        <v>07</v>
      </c>
      <c r="X98" s="8" t="str">
        <f t="shared" si="23"/>
        <v>L</v>
      </c>
    </row>
    <row r="99" spans="1:24" hidden="1" x14ac:dyDescent="0.3">
      <c r="A99" s="8">
        <f>IF(COUNTIF($F$2:F99,F99)=1,MAX($A$1:A98)+1,0)</f>
        <v>0</v>
      </c>
      <c r="B99" s="8" t="str">
        <f>IF(COUNTIF($F$2:F99,F99)=1,1,"")</f>
        <v/>
      </c>
      <c r="C99" s="8" t="str">
        <f t="shared" si="15"/>
        <v>05</v>
      </c>
      <c r="D99" s="9">
        <v>5</v>
      </c>
      <c r="E99" s="8">
        <v>72</v>
      </c>
      <c r="F99" s="8" t="s">
        <v>73</v>
      </c>
      <c r="G99" s="8" t="str">
        <f t="shared" si="16"/>
        <v>72PTTK0513L</v>
      </c>
      <c r="H99" s="8" t="s">
        <v>74</v>
      </c>
      <c r="I99" s="8" t="s">
        <v>7</v>
      </c>
      <c r="J99" s="8" t="s">
        <v>128</v>
      </c>
      <c r="K99" s="8">
        <f t="shared" si="17"/>
        <v>5</v>
      </c>
      <c r="L99" s="8" t="str">
        <f t="shared" si="18"/>
        <v>3</v>
      </c>
      <c r="M99" s="8" t="str">
        <f t="shared" si="19"/>
        <v>3</v>
      </c>
      <c r="N99" s="8" t="b">
        <f t="shared" si="20"/>
        <v>1</v>
      </c>
      <c r="O99" s="8" t="str">
        <f>VLOOKUP(G99,[1]CTDaoKhung!$C$5:$L$726,2,0)</f>
        <v>Phân tích thiết kế hệ thống thông tin</v>
      </c>
      <c r="P99" s="8" t="b">
        <f t="shared" si="21"/>
        <v>1</v>
      </c>
      <c r="Q99" s="8" t="b">
        <f>IF(COUNTIF($F$2:F99,F99)=1,MAX($Q$1:Q98)+1)</f>
        <v>0</v>
      </c>
      <c r="T99" s="8">
        <v>102</v>
      </c>
      <c r="U99" s="8" t="str">
        <f t="shared" si="24"/>
        <v>TTCS0713T</v>
      </c>
      <c r="V99" s="8" t="str">
        <f t="shared" si="25"/>
        <v>Thực tập cơ sở</v>
      </c>
      <c r="W99" s="8" t="str">
        <f t="shared" si="22"/>
        <v>07</v>
      </c>
      <c r="X99" s="8" t="str">
        <f t="shared" si="23"/>
        <v>L</v>
      </c>
    </row>
    <row r="100" spans="1:24" hidden="1" x14ac:dyDescent="0.3">
      <c r="A100" s="8">
        <f>IF(COUNTIF($F$2:F100,F100)=1,MAX($A$1:A99)+1,0)</f>
        <v>61</v>
      </c>
      <c r="B100" s="8">
        <f>IF(COUNTIF($F$2:F100,F100)=1,1,"")</f>
        <v>1</v>
      </c>
      <c r="C100" s="8" t="str">
        <f t="shared" si="15"/>
        <v>05</v>
      </c>
      <c r="D100" s="9">
        <v>5</v>
      </c>
      <c r="E100" s="8">
        <v>72</v>
      </c>
      <c r="F100" s="8" t="s">
        <v>144</v>
      </c>
      <c r="G100" s="8" t="str">
        <f t="shared" si="16"/>
        <v>72LTJS0513L</v>
      </c>
      <c r="H100" s="8" t="s">
        <v>145</v>
      </c>
      <c r="I100" s="8" t="s">
        <v>146</v>
      </c>
      <c r="J100" s="8" t="s">
        <v>100</v>
      </c>
      <c r="K100" s="8">
        <f t="shared" si="17"/>
        <v>5</v>
      </c>
      <c r="L100" s="8" t="str">
        <f t="shared" si="18"/>
        <v>3</v>
      </c>
      <c r="M100" s="8" t="str">
        <f t="shared" si="19"/>
        <v>3</v>
      </c>
      <c r="N100" s="8" t="b">
        <f t="shared" si="20"/>
        <v>1</v>
      </c>
      <c r="O100" s="8" t="str">
        <f>VLOOKUP(G100,[1]CTDaoKhung!$C$5:$L$726,2,0)</f>
        <v>Lập trình JSP/Serverlet</v>
      </c>
      <c r="P100" s="8" t="b">
        <f t="shared" si="21"/>
        <v>1</v>
      </c>
      <c r="Q100" s="8">
        <f>IF(COUNTIF($F$2:F100,F100)=1,MAX($Q$1:Q99)+1)</f>
        <v>61</v>
      </c>
      <c r="T100" s="8">
        <v>103</v>
      </c>
      <c r="U100" s="8" t="str">
        <f t="shared" si="24"/>
        <v>THMX0712T</v>
      </c>
      <c r="V100" s="8" t="str">
        <f t="shared" si="25"/>
        <v>Thực hành kế toán doanh nghiệp thương mại, dịch vụ và xây lắp</v>
      </c>
      <c r="W100" s="8" t="str">
        <f t="shared" si="22"/>
        <v>07</v>
      </c>
      <c r="X100" s="8" t="str">
        <f t="shared" si="23"/>
        <v>L</v>
      </c>
    </row>
    <row r="101" spans="1:24" hidden="1" x14ac:dyDescent="0.3">
      <c r="A101" s="8">
        <f>IF(COUNTIF($F$2:F101,F101)=1,MAX($A$1:A100)+1,0)</f>
        <v>0</v>
      </c>
      <c r="B101" s="8" t="str">
        <f>IF(COUNTIF($F$2:F101,F101)=1,1,"")</f>
        <v/>
      </c>
      <c r="C101" s="8" t="str">
        <f t="shared" si="15"/>
        <v>05</v>
      </c>
      <c r="D101" s="9">
        <v>5</v>
      </c>
      <c r="E101" s="8">
        <v>72</v>
      </c>
      <c r="F101" s="8" t="s">
        <v>76</v>
      </c>
      <c r="G101" s="8" t="str">
        <f t="shared" si="16"/>
        <v>72PMMP0513T</v>
      </c>
      <c r="H101" s="8" t="s">
        <v>77</v>
      </c>
      <c r="I101" s="8" t="s">
        <v>147</v>
      </c>
      <c r="J101" s="8" t="s">
        <v>129</v>
      </c>
      <c r="K101" s="8">
        <f t="shared" si="17"/>
        <v>5</v>
      </c>
      <c r="L101" s="8" t="str">
        <f t="shared" si="18"/>
        <v>3</v>
      </c>
      <c r="M101" s="8" t="str">
        <f t="shared" si="19"/>
        <v>3</v>
      </c>
      <c r="N101" s="8" t="b">
        <f t="shared" si="20"/>
        <v>1</v>
      </c>
      <c r="O101" s="8" t="str">
        <f>VLOOKUP(G101,[1]CTDaoKhung!$C$5:$L$726,2,0)</f>
        <v>Thực hành phần mềm mô phỏng</v>
      </c>
      <c r="P101" s="8" t="b">
        <f t="shared" si="21"/>
        <v>1</v>
      </c>
      <c r="Q101" s="8" t="b">
        <f>IF(COUNTIF($F$2:F101,F101)=1,MAX($Q$1:Q100)+1)</f>
        <v>0</v>
      </c>
      <c r="T101" s="8">
        <v>104</v>
      </c>
      <c r="U101" s="8" t="str">
        <f t="shared" si="24"/>
        <v>KTHU0712T</v>
      </c>
      <c r="V101" s="8" t="str">
        <f t="shared" si="25"/>
        <v>Thực hành kế toán thuế</v>
      </c>
      <c r="W101" s="8" t="str">
        <f t="shared" si="22"/>
        <v>07</v>
      </c>
      <c r="X101" s="8" t="str">
        <f t="shared" si="23"/>
        <v>T</v>
      </c>
    </row>
    <row r="102" spans="1:24" hidden="1" x14ac:dyDescent="0.3">
      <c r="A102" s="8">
        <f>IF(COUNTIF($F$2:F102,F102)=1,MAX($A$1:A101)+1,0)</f>
        <v>0</v>
      </c>
      <c r="B102" s="8" t="str">
        <f>IF(COUNTIF($F$2:F102,F102)=1,1,"")</f>
        <v/>
      </c>
      <c r="C102" s="8" t="str">
        <f t="shared" si="15"/>
        <v>05</v>
      </c>
      <c r="D102" s="9">
        <v>6</v>
      </c>
      <c r="E102" s="8">
        <v>72</v>
      </c>
      <c r="F102" s="8" t="s">
        <v>79</v>
      </c>
      <c r="G102" s="8" t="str">
        <f t="shared" si="16"/>
        <v>72TRRA0513L</v>
      </c>
      <c r="H102" s="8" t="s">
        <v>80</v>
      </c>
      <c r="I102" s="8" t="s">
        <v>7</v>
      </c>
      <c r="J102" s="8" t="s">
        <v>111</v>
      </c>
      <c r="K102" s="8">
        <f t="shared" si="17"/>
        <v>6</v>
      </c>
      <c r="L102" s="8" t="str">
        <f t="shared" si="18"/>
        <v>3</v>
      </c>
      <c r="M102" s="8" t="str">
        <f t="shared" si="19"/>
        <v>3</v>
      </c>
      <c r="N102" s="8" t="b">
        <f t="shared" si="20"/>
        <v>1</v>
      </c>
      <c r="O102" s="8" t="str">
        <f>VLOOKUP(G102,[1]CTDaoKhung!$C$5:$L$726,2,0)</f>
        <v>Toán rời rạc</v>
      </c>
      <c r="P102" s="8" t="b">
        <f t="shared" si="21"/>
        <v>1</v>
      </c>
      <c r="Q102" s="8" t="b">
        <f>IF(COUNTIF($F$2:F102,F102)=1,MAX($Q$1:Q101)+1)</f>
        <v>0</v>
      </c>
      <c r="T102" s="8">
        <v>105</v>
      </c>
      <c r="U102" s="8" t="str">
        <f t="shared" si="24"/>
        <v>THQT0712T</v>
      </c>
      <c r="V102" s="8" t="str">
        <f t="shared" si="25"/>
        <v>Thực hành kế toán quản trị</v>
      </c>
      <c r="W102" s="8" t="str">
        <f t="shared" si="22"/>
        <v>07</v>
      </c>
      <c r="X102" s="8" t="str">
        <f t="shared" si="23"/>
        <v>L</v>
      </c>
    </row>
    <row r="103" spans="1:24" hidden="1" x14ac:dyDescent="0.3">
      <c r="A103" s="8">
        <f>IF(COUNTIF($F$2:F103,F103)=1,MAX($A$1:A102)+1,0)</f>
        <v>0</v>
      </c>
      <c r="B103" s="8" t="str">
        <f>IF(COUNTIF($F$2:F103,F103)=1,1,"")</f>
        <v/>
      </c>
      <c r="C103" s="8" t="str">
        <f t="shared" si="15"/>
        <v>05</v>
      </c>
      <c r="D103" s="9">
        <v>6</v>
      </c>
      <c r="E103" s="8">
        <v>72</v>
      </c>
      <c r="F103" s="8" t="s">
        <v>81</v>
      </c>
      <c r="G103" s="8" t="str">
        <f t="shared" si="16"/>
        <v>72KTMT0512L</v>
      </c>
      <c r="H103" s="8" t="s">
        <v>82</v>
      </c>
      <c r="I103" s="8" t="s">
        <v>10</v>
      </c>
      <c r="J103" s="8"/>
      <c r="K103" s="8">
        <f t="shared" si="17"/>
        <v>6</v>
      </c>
      <c r="L103" s="8" t="str">
        <f t="shared" si="18"/>
        <v>2</v>
      </c>
      <c r="M103" s="8" t="str">
        <f t="shared" si="19"/>
        <v>2</v>
      </c>
      <c r="N103" s="8" t="b">
        <f t="shared" si="20"/>
        <v>1</v>
      </c>
      <c r="O103" s="8" t="str">
        <f>VLOOKUP(G103,[1]CTDaoKhung!$C$5:$L$726,2,0)</f>
        <v>Kiến trúc máy tính</v>
      </c>
      <c r="P103" s="8" t="b">
        <f t="shared" si="21"/>
        <v>1</v>
      </c>
      <c r="Q103" s="8" t="b">
        <f>IF(COUNTIF($F$2:F103,F103)=1,MAX($Q$1:Q102)+1)</f>
        <v>0</v>
      </c>
      <c r="T103" s="8">
        <v>106</v>
      </c>
      <c r="U103" s="8" t="str">
        <f t="shared" si="24"/>
        <v>KLTN0718D</v>
      </c>
      <c r="V103" s="8" t="str">
        <f t="shared" si="25"/>
        <v>Đồ án/Khóa luận tốt nghiệp</v>
      </c>
      <c r="W103" s="8" t="str">
        <f t="shared" si="22"/>
        <v>07</v>
      </c>
      <c r="X103" s="8" t="str">
        <f t="shared" si="23"/>
        <v>L</v>
      </c>
    </row>
    <row r="104" spans="1:24" hidden="1" x14ac:dyDescent="0.3">
      <c r="A104" s="8">
        <f>IF(COUNTIF($F$2:F104,F104)=1,MAX($A$1:A103)+1,0)</f>
        <v>62</v>
      </c>
      <c r="B104" s="8">
        <f>IF(COUNTIF($F$2:F104,F104)=1,1,"")</f>
        <v>1</v>
      </c>
      <c r="C104" s="8" t="str">
        <f t="shared" si="15"/>
        <v>05</v>
      </c>
      <c r="D104" s="9">
        <v>6</v>
      </c>
      <c r="E104" s="8">
        <v>72</v>
      </c>
      <c r="F104" s="8" t="s">
        <v>148</v>
      </c>
      <c r="G104" s="8" t="str">
        <f t="shared" si="16"/>
        <v>72LTCD0513L</v>
      </c>
      <c r="H104" s="8" t="s">
        <v>149</v>
      </c>
      <c r="I104" s="8" t="s">
        <v>7</v>
      </c>
      <c r="J104" s="8" t="s">
        <v>112</v>
      </c>
      <c r="K104" s="8">
        <f t="shared" si="17"/>
        <v>6</v>
      </c>
      <c r="L104" s="8" t="str">
        <f t="shared" si="18"/>
        <v>3</v>
      </c>
      <c r="M104" s="8" t="str">
        <f t="shared" si="19"/>
        <v>3</v>
      </c>
      <c r="N104" s="8" t="b">
        <f t="shared" si="20"/>
        <v>1</v>
      </c>
      <c r="O104" s="8" t="str">
        <f>VLOOKUP(G104,[1]CTDaoKhung!$C$5:$L$726,2,0)</f>
        <v>Lập trình cơ sở dữ liệu với Java</v>
      </c>
      <c r="P104" s="8" t="b">
        <f t="shared" si="21"/>
        <v>1</v>
      </c>
      <c r="Q104" s="8">
        <f>IF(COUNTIF($F$2:F104,F104)=1,MAX($Q$1:Q103)+1)</f>
        <v>62</v>
      </c>
      <c r="T104" s="8">
        <v>107</v>
      </c>
      <c r="U104" s="8" t="str">
        <f t="shared" si="24"/>
        <v>BAHI0712T</v>
      </c>
      <c r="V104" s="8" t="str">
        <f t="shared" si="25"/>
        <v>Bảo hiểm</v>
      </c>
      <c r="W104" s="8" t="str">
        <f t="shared" si="22"/>
        <v>07</v>
      </c>
      <c r="X104" s="8" t="str">
        <f t="shared" si="23"/>
        <v>L</v>
      </c>
    </row>
    <row r="105" spans="1:24" hidden="1" x14ac:dyDescent="0.3">
      <c r="A105" s="8">
        <f>IF(COUNTIF($F$2:F105,F105)=1,MAX($A$1:A104)+1,0)</f>
        <v>0</v>
      </c>
      <c r="B105" s="8" t="str">
        <f>IF(COUNTIF($F$2:F105,F105)=1,1,"")</f>
        <v/>
      </c>
      <c r="C105" s="8" t="str">
        <f t="shared" si="15"/>
        <v>05</v>
      </c>
      <c r="D105" s="9">
        <v>6</v>
      </c>
      <c r="E105" s="8">
        <v>72</v>
      </c>
      <c r="F105" s="8" t="s">
        <v>85</v>
      </c>
      <c r="G105" s="8" t="str">
        <f t="shared" si="16"/>
        <v>72TKMA0513L</v>
      </c>
      <c r="H105" s="8" t="s">
        <v>86</v>
      </c>
      <c r="I105" s="8" t="s">
        <v>7</v>
      </c>
      <c r="J105" s="8" t="s">
        <v>96</v>
      </c>
      <c r="K105" s="8">
        <f t="shared" si="17"/>
        <v>6</v>
      </c>
      <c r="L105" s="8" t="str">
        <f t="shared" si="18"/>
        <v>3</v>
      </c>
      <c r="M105" s="8" t="str">
        <f t="shared" si="19"/>
        <v>3</v>
      </c>
      <c r="N105" s="8" t="b">
        <f t="shared" si="20"/>
        <v>1</v>
      </c>
      <c r="O105" s="8" t="str">
        <f>VLOOKUP(G105,[1]CTDaoKhung!$C$5:$L$726,2,0)</f>
        <v>Thiết kế mạng</v>
      </c>
      <c r="P105" s="8" t="b">
        <f t="shared" si="21"/>
        <v>1</v>
      </c>
      <c r="Q105" s="8" t="b">
        <f>IF(COUNTIF($F$2:F105,F105)=1,MAX($Q$1:Q104)+1)</f>
        <v>0</v>
      </c>
      <c r="T105" s="8">
        <v>108</v>
      </c>
      <c r="U105" s="8" t="str">
        <f t="shared" si="24"/>
        <v>QTTC0712T</v>
      </c>
      <c r="V105" s="8" t="str">
        <f t="shared" si="25"/>
        <v>Quản trị tài chính</v>
      </c>
      <c r="W105" s="8" t="str">
        <f t="shared" si="22"/>
        <v>07</v>
      </c>
      <c r="X105" s="8" t="str">
        <f t="shared" si="23"/>
        <v>L</v>
      </c>
    </row>
    <row r="106" spans="1:24" hidden="1" x14ac:dyDescent="0.3">
      <c r="A106" s="8">
        <f>IF(COUNTIF($F$2:F106,F106)=1,MAX($A$1:A105)+1,0)</f>
        <v>63</v>
      </c>
      <c r="B106" s="8">
        <f>IF(COUNTIF($F$2:F106,F106)=1,1,"")</f>
        <v>1</v>
      </c>
      <c r="C106" s="8" t="str">
        <f t="shared" si="15"/>
        <v>05</v>
      </c>
      <c r="D106" s="9">
        <v>6</v>
      </c>
      <c r="E106" s="8">
        <v>72</v>
      </c>
      <c r="F106" s="8" t="s">
        <v>150</v>
      </c>
      <c r="G106" s="8" t="str">
        <f t="shared" si="16"/>
        <v>72LTCD0513T</v>
      </c>
      <c r="H106" s="8" t="s">
        <v>151</v>
      </c>
      <c r="I106" s="8" t="s">
        <v>147</v>
      </c>
      <c r="J106" s="8"/>
      <c r="K106" s="8">
        <f t="shared" si="17"/>
        <v>6</v>
      </c>
      <c r="L106" s="8" t="str">
        <f t="shared" si="18"/>
        <v>3</v>
      </c>
      <c r="M106" s="8" t="str">
        <f t="shared" si="19"/>
        <v>3</v>
      </c>
      <c r="N106" s="8" t="b">
        <f t="shared" si="20"/>
        <v>1</v>
      </c>
      <c r="O106" s="8" t="str">
        <f>VLOOKUP(G106,[1]CTDaoKhung!$C$5:$L$726,2,0)</f>
        <v>Thực hành lập trình cơ sở dữ liệu với Java</v>
      </c>
      <c r="P106" s="8" t="b">
        <f t="shared" si="21"/>
        <v>1</v>
      </c>
      <c r="Q106" s="8">
        <f>IF(COUNTIF($F$2:F106,F106)=1,MAX($Q$1:Q105)+1)</f>
        <v>63</v>
      </c>
      <c r="T106" s="8">
        <v>109</v>
      </c>
      <c r="U106" s="8" t="str">
        <f t="shared" si="24"/>
        <v>KTHS0712T</v>
      </c>
      <c r="V106" s="8" t="str">
        <f t="shared" si="25"/>
        <v>Kế toán hành chính sự nghiệp</v>
      </c>
      <c r="W106" s="8" t="str">
        <f t="shared" si="22"/>
        <v>07</v>
      </c>
      <c r="X106" s="8" t="str">
        <f t="shared" si="23"/>
        <v>T</v>
      </c>
    </row>
    <row r="107" spans="1:24" hidden="1" x14ac:dyDescent="0.3">
      <c r="A107" s="8">
        <f>IF(COUNTIF($F$2:F107,F107)=1,MAX($A$1:A106)+1,0)</f>
        <v>0</v>
      </c>
      <c r="B107" s="8" t="str">
        <f>IF(COUNTIF($F$2:F107,F107)=1,1,"")</f>
        <v/>
      </c>
      <c r="C107" s="8" t="str">
        <f t="shared" si="15"/>
        <v>05</v>
      </c>
      <c r="D107" s="9">
        <v>6</v>
      </c>
      <c r="E107" s="8">
        <v>72</v>
      </c>
      <c r="F107" s="8" t="s">
        <v>89</v>
      </c>
      <c r="G107" s="8" t="str">
        <f t="shared" si="16"/>
        <v>72PTUW0513T</v>
      </c>
      <c r="H107" s="8" t="s">
        <v>90</v>
      </c>
      <c r="I107" s="8" t="s">
        <v>147</v>
      </c>
      <c r="J107" s="8"/>
      <c r="K107" s="8">
        <f t="shared" si="17"/>
        <v>6</v>
      </c>
      <c r="L107" s="8" t="str">
        <f t="shared" si="18"/>
        <v>3</v>
      </c>
      <c r="M107" s="8" t="str">
        <f t="shared" si="19"/>
        <v>3</v>
      </c>
      <c r="N107" s="8" t="b">
        <f t="shared" si="20"/>
        <v>1</v>
      </c>
      <c r="O107" s="8" t="str">
        <f>VLOOKUP(G107,[1]CTDaoKhung!$C$5:$L$726,2,0)</f>
        <v>Thực hành phát triển ứng dụng web</v>
      </c>
      <c r="P107" s="8" t="b">
        <f t="shared" si="21"/>
        <v>1</v>
      </c>
      <c r="Q107" s="8" t="b">
        <f>IF(COUNTIF($F$2:F107,F107)=1,MAX($Q$1:Q106)+1)</f>
        <v>0</v>
      </c>
      <c r="T107" s="8">
        <v>110</v>
      </c>
      <c r="U107" s="8" t="str">
        <f t="shared" si="24"/>
        <v>KTNH0712T</v>
      </c>
      <c r="V107" s="8" t="str">
        <f t="shared" si="25"/>
        <v>Kế toán ngân hàng</v>
      </c>
      <c r="W107" s="8" t="str">
        <f t="shared" si="22"/>
        <v>07</v>
      </c>
      <c r="X107" s="8" t="str">
        <f t="shared" si="23"/>
        <v>T</v>
      </c>
    </row>
    <row r="108" spans="1:24" hidden="1" x14ac:dyDescent="0.3">
      <c r="A108" s="8">
        <f>IF(COUNTIF($F$2:F108,F108)=1,MAX($A$1:A107)+1,0)</f>
        <v>0</v>
      </c>
      <c r="B108" s="8" t="str">
        <f>IF(COUNTIF($F$2:F108,F108)=1,1,"")</f>
        <v/>
      </c>
      <c r="C108" s="8" t="str">
        <f t="shared" si="15"/>
        <v>05</v>
      </c>
      <c r="D108" s="9">
        <v>7</v>
      </c>
      <c r="E108" s="8">
        <v>72</v>
      </c>
      <c r="F108" s="8" t="s">
        <v>91</v>
      </c>
      <c r="G108" s="8" t="str">
        <f t="shared" si="16"/>
        <v>72DACM0512D</v>
      </c>
      <c r="H108" s="8" t="s">
        <v>92</v>
      </c>
      <c r="I108" s="8" t="s">
        <v>142</v>
      </c>
      <c r="J108" s="8" t="s">
        <v>93</v>
      </c>
      <c r="K108" s="8">
        <f t="shared" si="17"/>
        <v>7</v>
      </c>
      <c r="L108" s="8" t="str">
        <f t="shared" si="18"/>
        <v>2</v>
      </c>
      <c r="M108" s="8" t="str">
        <f t="shared" si="19"/>
        <v>2</v>
      </c>
      <c r="N108" s="8" t="b">
        <f t="shared" si="20"/>
        <v>1</v>
      </c>
      <c r="O108" s="8" t="str">
        <f>VLOOKUP(G108,[1]CTDaoKhung!$C$5:$L$726,2,0)</f>
        <v>Đồ án chuyên môn</v>
      </c>
      <c r="P108" s="8" t="b">
        <f t="shared" si="21"/>
        <v>1</v>
      </c>
      <c r="Q108" s="8" t="b">
        <f>IF(COUNTIF($F$2:F108,F108)=1,MAX($Q$1:Q107)+1)</f>
        <v>0</v>
      </c>
      <c r="T108" s="8">
        <v>111</v>
      </c>
      <c r="U108" s="8" t="str">
        <f t="shared" si="24"/>
        <v>QTDN0712L</v>
      </c>
      <c r="V108" s="8" t="str">
        <f t="shared" si="25"/>
        <v>Quản trị doanh nghiệp</v>
      </c>
      <c r="W108" s="8" t="str">
        <f t="shared" si="22"/>
        <v>07</v>
      </c>
      <c r="X108" s="8" t="str">
        <f t="shared" si="23"/>
        <v>D</v>
      </c>
    </row>
    <row r="109" spans="1:24" hidden="1" x14ac:dyDescent="0.3">
      <c r="A109" s="8">
        <f>IF(COUNTIF($F$2:F109,F109)=1,MAX($A$1:A108)+1,0)</f>
        <v>64</v>
      </c>
      <c r="B109" s="8">
        <f>IF(COUNTIF($F$2:F109,F109)=1,1,"")</f>
        <v>1</v>
      </c>
      <c r="C109" s="8" t="str">
        <f t="shared" si="15"/>
        <v>05</v>
      </c>
      <c r="D109" s="9">
        <v>7</v>
      </c>
      <c r="E109" s="8">
        <v>72</v>
      </c>
      <c r="F109" s="8" t="s">
        <v>152</v>
      </c>
      <c r="G109" s="8" t="str">
        <f t="shared" si="16"/>
        <v>72QTMA0512L</v>
      </c>
      <c r="H109" s="8" t="s">
        <v>153</v>
      </c>
      <c r="I109" s="8" t="s">
        <v>10</v>
      </c>
      <c r="J109" s="8" t="s">
        <v>96</v>
      </c>
      <c r="K109" s="8">
        <f t="shared" si="17"/>
        <v>7</v>
      </c>
      <c r="L109" s="8" t="str">
        <f t="shared" si="18"/>
        <v>2</v>
      </c>
      <c r="M109" s="8" t="str">
        <f t="shared" si="19"/>
        <v>2</v>
      </c>
      <c r="N109" s="8" t="b">
        <f t="shared" si="20"/>
        <v>1</v>
      </c>
      <c r="O109" s="8" t="str">
        <f>VLOOKUP(G109,[1]CTDaoKhung!$C$5:$L$726,2,0)</f>
        <v>Quản trị mạng</v>
      </c>
      <c r="P109" s="8" t="b">
        <f t="shared" si="21"/>
        <v>1</v>
      </c>
      <c r="Q109" s="8">
        <f>IF(COUNTIF($F$2:F109,F109)=1,MAX($Q$1:Q108)+1)</f>
        <v>64</v>
      </c>
      <c r="T109" s="8">
        <v>112</v>
      </c>
      <c r="U109" s="8" t="str">
        <f t="shared" si="24"/>
        <v>QTCL0713L</v>
      </c>
      <c r="V109" s="8" t="str">
        <f t="shared" si="25"/>
        <v>Quản trị chiến lược</v>
      </c>
      <c r="W109" s="8" t="str">
        <f t="shared" si="22"/>
        <v>07</v>
      </c>
      <c r="X109" s="8" t="str">
        <f t="shared" si="23"/>
        <v>L</v>
      </c>
    </row>
    <row r="110" spans="1:24" hidden="1" x14ac:dyDescent="0.3">
      <c r="A110" s="8">
        <f>IF(COUNTIF($F$2:F110,F110)=1,MAX($A$1:A109)+1,0)</f>
        <v>65</v>
      </c>
      <c r="B110" s="8">
        <f>IF(COUNTIF($F$2:F110,F110)=1,1,"")</f>
        <v>1</v>
      </c>
      <c r="C110" s="8" t="str">
        <f t="shared" si="15"/>
        <v>05</v>
      </c>
      <c r="D110" s="9">
        <v>7</v>
      </c>
      <c r="E110" s="8">
        <v>72</v>
      </c>
      <c r="F110" s="8" t="s">
        <v>154</v>
      </c>
      <c r="G110" s="8" t="str">
        <f t="shared" si="16"/>
        <v>72QTDA0512L</v>
      </c>
      <c r="H110" s="8" t="s">
        <v>155</v>
      </c>
      <c r="I110" s="8" t="s">
        <v>10</v>
      </c>
      <c r="J110" s="8"/>
      <c r="K110" s="8">
        <f t="shared" si="17"/>
        <v>7</v>
      </c>
      <c r="L110" s="8" t="str">
        <f t="shared" si="18"/>
        <v>2</v>
      </c>
      <c r="M110" s="8" t="str">
        <f t="shared" si="19"/>
        <v>2</v>
      </c>
      <c r="N110" s="8" t="b">
        <f t="shared" si="20"/>
        <v>1</v>
      </c>
      <c r="O110" s="8" t="str">
        <f>VLOOKUP(G110,[1]CTDaoKhung!$C$5:$L$726,2,0)</f>
        <v>Quản trị dự án phần mềm</v>
      </c>
      <c r="P110" s="8" t="b">
        <f t="shared" si="21"/>
        <v>1</v>
      </c>
      <c r="Q110" s="8">
        <f>IF(COUNTIF($F$2:F110,F110)=1,MAX($Q$1:Q109)+1)</f>
        <v>65</v>
      </c>
      <c r="T110" s="8">
        <v>113</v>
      </c>
      <c r="U110" s="8" t="str">
        <f t="shared" si="24"/>
        <v>NCKH0712T</v>
      </c>
      <c r="V110" s="8" t="str">
        <f t="shared" si="25"/>
        <v>Nghiên cứu khách hàng</v>
      </c>
      <c r="W110" s="8" t="str">
        <f t="shared" si="22"/>
        <v>07</v>
      </c>
      <c r="X110" s="8" t="str">
        <f t="shared" si="23"/>
        <v>L</v>
      </c>
    </row>
    <row r="111" spans="1:24" hidden="1" x14ac:dyDescent="0.3">
      <c r="A111" s="8">
        <f>IF(COUNTIF($F$2:F111,F111)=1,MAX($A$1:A110)+1,0)</f>
        <v>66</v>
      </c>
      <c r="B111" s="8">
        <f>IF(COUNTIF($F$2:F111,F111)=1,1,"")</f>
        <v>1</v>
      </c>
      <c r="C111" s="8" t="str">
        <f t="shared" si="15"/>
        <v>05</v>
      </c>
      <c r="D111" s="9">
        <v>7</v>
      </c>
      <c r="E111" s="8">
        <v>72</v>
      </c>
      <c r="F111" s="8" t="s">
        <v>156</v>
      </c>
      <c r="G111" s="8" t="str">
        <f t="shared" si="16"/>
        <v>72KPDL0512L</v>
      </c>
      <c r="H111" s="8" t="s">
        <v>157</v>
      </c>
      <c r="I111" s="8" t="s">
        <v>10</v>
      </c>
      <c r="J111" s="8"/>
      <c r="K111" s="8">
        <f t="shared" si="17"/>
        <v>7</v>
      </c>
      <c r="L111" s="8" t="str">
        <f t="shared" si="18"/>
        <v>2</v>
      </c>
      <c r="M111" s="8" t="str">
        <f t="shared" si="19"/>
        <v>2</v>
      </c>
      <c r="N111" s="8" t="b">
        <f t="shared" si="20"/>
        <v>1</v>
      </c>
      <c r="O111" s="8" t="str">
        <f>VLOOKUP(G111,[1]CTDaoKhung!$C$5:$L$726,2,0)</f>
        <v>Khai phá dữ liệu</v>
      </c>
      <c r="P111" s="8" t="b">
        <f t="shared" si="21"/>
        <v>1</v>
      </c>
      <c r="Q111" s="8">
        <f>IF(COUNTIF($F$2:F111,F111)=1,MAX($Q$1:Q110)+1)</f>
        <v>66</v>
      </c>
      <c r="T111" s="8">
        <v>114</v>
      </c>
      <c r="U111" s="8" t="str">
        <f t="shared" si="24"/>
        <v>QTTN0712T</v>
      </c>
      <c r="V111" s="8" t="str">
        <f t="shared" si="25"/>
        <v>Quản trị tác nghiệp</v>
      </c>
      <c r="W111" s="8" t="str">
        <f t="shared" si="22"/>
        <v>07</v>
      </c>
      <c r="X111" s="8" t="str">
        <f t="shared" si="23"/>
        <v>L</v>
      </c>
    </row>
    <row r="112" spans="1:24" hidden="1" x14ac:dyDescent="0.3">
      <c r="A112" s="8">
        <f>IF(COUNTIF($F$2:F112,F112)=1,MAX($A$1:A111)+1,0)</f>
        <v>67</v>
      </c>
      <c r="B112" s="8">
        <f>IF(COUNTIF($F$2:F112,F112)=1,1,"")</f>
        <v>1</v>
      </c>
      <c r="C112" s="8" t="str">
        <f t="shared" si="15"/>
        <v>05</v>
      </c>
      <c r="D112" s="9">
        <v>7</v>
      </c>
      <c r="E112" s="8">
        <v>72</v>
      </c>
      <c r="F112" s="8" t="s">
        <v>158</v>
      </c>
      <c r="G112" s="8" t="str">
        <f t="shared" si="16"/>
        <v>72XLNN0512L</v>
      </c>
      <c r="H112" s="8" t="s">
        <v>159</v>
      </c>
      <c r="I112" s="8" t="s">
        <v>10</v>
      </c>
      <c r="J112" s="8"/>
      <c r="K112" s="8">
        <f t="shared" si="17"/>
        <v>7</v>
      </c>
      <c r="L112" s="8" t="str">
        <f t="shared" si="18"/>
        <v>2</v>
      </c>
      <c r="M112" s="8" t="str">
        <f t="shared" si="19"/>
        <v>2</v>
      </c>
      <c r="N112" s="8" t="b">
        <f t="shared" si="20"/>
        <v>1</v>
      </c>
      <c r="O112" s="8" t="str">
        <f>VLOOKUP(G112,[1]CTDaoKhung!$C$5:$L$726,2,0)</f>
        <v>Xử lý ngôn ngữ tự nhiên</v>
      </c>
      <c r="P112" s="8" t="b">
        <f t="shared" si="21"/>
        <v>1</v>
      </c>
      <c r="Q112" s="8">
        <f>IF(COUNTIF($F$2:F112,F112)=1,MAX($Q$1:Q111)+1)</f>
        <v>67</v>
      </c>
      <c r="T112" s="8">
        <v>115</v>
      </c>
      <c r="U112" s="8" t="str">
        <f t="shared" ref="U112:U139" si="26">VLOOKUP(T112,$A$2:$H$828,6,0)</f>
        <v>KTPT0712L</v>
      </c>
      <c r="V112" s="8" t="str">
        <f t="shared" ref="V112:V139" si="27">VLOOKUP(T112,$A$2:$H$828,8,0)</f>
        <v>Kinh tế phát triển</v>
      </c>
      <c r="W112" s="8" t="str">
        <f t="shared" si="22"/>
        <v>07</v>
      </c>
      <c r="X112" s="8" t="str">
        <f t="shared" si="23"/>
        <v>L</v>
      </c>
    </row>
    <row r="113" spans="1:24" hidden="1" x14ac:dyDescent="0.3">
      <c r="A113" s="8">
        <f>IF(COUNTIF($F$2:F113,F113)=1,MAX($A$1:A112)+1,0)</f>
        <v>68</v>
      </c>
      <c r="B113" s="8">
        <f>IF(COUNTIF($F$2:F113,F113)=1,1,"")</f>
        <v>1</v>
      </c>
      <c r="C113" s="8" t="str">
        <f t="shared" si="15"/>
        <v>05</v>
      </c>
      <c r="D113" s="9">
        <v>7</v>
      </c>
      <c r="E113" s="8">
        <v>72</v>
      </c>
      <c r="F113" s="8" t="s">
        <v>160</v>
      </c>
      <c r="G113" s="8" t="str">
        <f t="shared" si="16"/>
        <v>72NMMH0512L</v>
      </c>
      <c r="H113" s="8" t="s">
        <v>835</v>
      </c>
      <c r="I113" s="8" t="s">
        <v>10</v>
      </c>
      <c r="J113" s="8" t="s">
        <v>107</v>
      </c>
      <c r="K113" s="8">
        <f t="shared" si="17"/>
        <v>7</v>
      </c>
      <c r="L113" s="8" t="str">
        <f t="shared" si="18"/>
        <v>2</v>
      </c>
      <c r="M113" s="8" t="str">
        <f t="shared" si="19"/>
        <v>2</v>
      </c>
      <c r="N113" s="8" t="b">
        <f t="shared" si="20"/>
        <v>1</v>
      </c>
      <c r="O113" s="8" t="str">
        <f>VLOOKUP(G113,[1]CTDaoKhung!$C$5:$L$726,2,0)</f>
        <v>Nhập môn máy học</v>
      </c>
      <c r="P113" s="8" t="b">
        <f t="shared" si="21"/>
        <v>1</v>
      </c>
      <c r="Q113" s="8">
        <f>IF(COUNTIF($F$2:F113,F113)=1,MAX($Q$1:Q112)+1)</f>
        <v>68</v>
      </c>
      <c r="T113" s="8">
        <v>116</v>
      </c>
      <c r="U113" s="8" t="str">
        <f t="shared" si="26"/>
        <v>KTQT0712L</v>
      </c>
      <c r="V113" s="8" t="str">
        <f t="shared" si="27"/>
        <v>Kinh tế quốc tế</v>
      </c>
      <c r="W113" s="8" t="str">
        <f t="shared" si="22"/>
        <v>07</v>
      </c>
      <c r="X113" s="8" t="str">
        <f t="shared" si="23"/>
        <v>L</v>
      </c>
    </row>
    <row r="114" spans="1:24" hidden="1" x14ac:dyDescent="0.3">
      <c r="A114" s="8">
        <f>IF(COUNTIF($F$2:F114,F114)=1,MAX($A$1:A113)+1,0)</f>
        <v>69</v>
      </c>
      <c r="B114" s="8">
        <f>IF(COUNTIF($F$2:F114,F114)=1,1,"")</f>
        <v>1</v>
      </c>
      <c r="C114" s="8" t="str">
        <f t="shared" si="15"/>
        <v>05</v>
      </c>
      <c r="D114" s="9">
        <v>7</v>
      </c>
      <c r="E114" s="8">
        <v>72</v>
      </c>
      <c r="F114" s="8" t="s">
        <v>161</v>
      </c>
      <c r="G114" s="8" t="str">
        <f t="shared" si="16"/>
        <v>72ATDL0512L</v>
      </c>
      <c r="H114" s="8" t="s">
        <v>162</v>
      </c>
      <c r="I114" s="8" t="s">
        <v>10</v>
      </c>
      <c r="J114" s="8" t="s">
        <v>111</v>
      </c>
      <c r="K114" s="8">
        <f t="shared" si="17"/>
        <v>7</v>
      </c>
      <c r="L114" s="8" t="str">
        <f t="shared" si="18"/>
        <v>2</v>
      </c>
      <c r="M114" s="8" t="str">
        <f t="shared" si="19"/>
        <v>2</v>
      </c>
      <c r="N114" s="8" t="b">
        <f t="shared" si="20"/>
        <v>1</v>
      </c>
      <c r="O114" s="8" t="str">
        <f>VLOOKUP(G114,[1]CTDaoKhung!$C$5:$L$726,2,0)</f>
        <v>An toàn dữ liệu</v>
      </c>
      <c r="P114" s="8" t="b">
        <f t="shared" si="21"/>
        <v>1</v>
      </c>
      <c r="Q114" s="8">
        <f>IF(COUNTIF($F$2:F114,F114)=1,MAX($Q$1:Q113)+1)</f>
        <v>69</v>
      </c>
      <c r="T114" s="8">
        <v>117</v>
      </c>
      <c r="U114" s="8" t="str">
        <f t="shared" si="26"/>
        <v>QCLG0713L</v>
      </c>
      <c r="V114" s="8" t="str">
        <f t="shared" si="27"/>
        <v>Quản trị chất lượng</v>
      </c>
      <c r="W114" s="8" t="str">
        <f t="shared" si="22"/>
        <v>07</v>
      </c>
      <c r="X114" s="8" t="str">
        <f t="shared" si="23"/>
        <v>L</v>
      </c>
    </row>
    <row r="115" spans="1:24" hidden="1" x14ac:dyDescent="0.3">
      <c r="A115" s="8">
        <f>IF(COUNTIF($F$2:F115,F115)=1,MAX($A$1:A114)+1,0)</f>
        <v>0</v>
      </c>
      <c r="B115" s="8" t="str">
        <f>IF(COUNTIF($F$2:F115,F115)=1,1,"")</f>
        <v/>
      </c>
      <c r="C115" s="8" t="str">
        <f t="shared" si="15"/>
        <v>05</v>
      </c>
      <c r="D115" s="9">
        <v>7</v>
      </c>
      <c r="E115" s="8">
        <v>72</v>
      </c>
      <c r="F115" s="8" t="s">
        <v>108</v>
      </c>
      <c r="G115" s="8" t="str">
        <f t="shared" si="16"/>
        <v>72TQBM0513T</v>
      </c>
      <c r="H115" s="8" t="s">
        <v>109</v>
      </c>
      <c r="I115" s="8" t="s">
        <v>147</v>
      </c>
      <c r="J115" s="8" t="s">
        <v>110</v>
      </c>
      <c r="K115" s="8">
        <f t="shared" si="17"/>
        <v>7</v>
      </c>
      <c r="L115" s="8" t="str">
        <f t="shared" si="18"/>
        <v>3</v>
      </c>
      <c r="M115" s="8" t="str">
        <f t="shared" si="19"/>
        <v>3</v>
      </c>
      <c r="N115" s="8" t="b">
        <f t="shared" si="20"/>
        <v>1</v>
      </c>
      <c r="O115" s="8" t="str">
        <f>VLOOKUP(G115,[1]CTDaoKhung!$C$5:$L$726,2,0)</f>
        <v>Thực hành thiết kế, quản trị và bảo trì hệ thống mạng</v>
      </c>
      <c r="P115" s="8" t="b">
        <f t="shared" si="21"/>
        <v>1</v>
      </c>
      <c r="Q115" s="8" t="b">
        <f>IF(COUNTIF($F$2:F115,F115)=1,MAX($Q$1:Q114)+1)</f>
        <v>0</v>
      </c>
      <c r="T115" s="8">
        <v>118</v>
      </c>
      <c r="U115" s="8" t="str">
        <f t="shared" si="26"/>
        <v>QTNL0713L</v>
      </c>
      <c r="V115" s="8" t="str">
        <f t="shared" si="27"/>
        <v>Quản trị nhân lực</v>
      </c>
      <c r="W115" s="8" t="str">
        <f t="shared" si="22"/>
        <v>07</v>
      </c>
      <c r="X115" s="8" t="str">
        <f t="shared" si="23"/>
        <v>T</v>
      </c>
    </row>
    <row r="116" spans="1:24" hidden="1" x14ac:dyDescent="0.3">
      <c r="A116" s="8">
        <f>IF(COUNTIF($F$2:F116,F116)=1,MAX($A$1:A115)+1,0)</f>
        <v>0</v>
      </c>
      <c r="B116" s="8" t="str">
        <f>IF(COUNTIF($F$2:F116,F116)=1,1,"")</f>
        <v/>
      </c>
      <c r="C116" s="8" t="str">
        <f t="shared" si="15"/>
        <v>05</v>
      </c>
      <c r="D116" s="9">
        <v>8</v>
      </c>
      <c r="E116" s="8">
        <v>72</v>
      </c>
      <c r="F116" s="8" t="s">
        <v>113</v>
      </c>
      <c r="G116" s="8" t="str">
        <f t="shared" si="16"/>
        <v>72PUIT0513T</v>
      </c>
      <c r="H116" s="8" t="s">
        <v>114</v>
      </c>
      <c r="I116" s="8" t="s">
        <v>147</v>
      </c>
      <c r="J116" s="8"/>
      <c r="K116" s="8">
        <f t="shared" si="17"/>
        <v>8</v>
      </c>
      <c r="L116" s="8" t="str">
        <f t="shared" si="18"/>
        <v>3</v>
      </c>
      <c r="M116" s="8" t="str">
        <f t="shared" si="19"/>
        <v>3</v>
      </c>
      <c r="N116" s="8" t="b">
        <f t="shared" si="20"/>
        <v>1</v>
      </c>
      <c r="O116" s="8" t="str">
        <f>VLOOKUP(G116,[1]CTDaoKhung!$C$5:$L$726,2,0)</f>
        <v>Thực hành phát triển ứng dụng Internet Of Thing</v>
      </c>
      <c r="P116" s="8" t="b">
        <f t="shared" si="21"/>
        <v>1</v>
      </c>
      <c r="Q116" s="8" t="b">
        <f>IF(COUNTIF($F$2:F116,F116)=1,MAX($Q$1:Q115)+1)</f>
        <v>0</v>
      </c>
      <c r="T116" s="8">
        <v>119</v>
      </c>
      <c r="U116" s="8" t="str">
        <f t="shared" si="26"/>
        <v>PTKD0712L</v>
      </c>
      <c r="V116" s="8" t="str">
        <f t="shared" si="27"/>
        <v>Phân tích hoạt động kinh doanh</v>
      </c>
      <c r="W116" s="8" t="str">
        <f t="shared" si="22"/>
        <v>07</v>
      </c>
      <c r="X116" s="8" t="str">
        <f t="shared" si="23"/>
        <v>T</v>
      </c>
    </row>
    <row r="117" spans="1:24" hidden="1" x14ac:dyDescent="0.3">
      <c r="A117" s="8">
        <f>IF(COUNTIF($F$2:F117,F117)=1,MAX($A$1:A116)+1,0)</f>
        <v>0</v>
      </c>
      <c r="B117" s="8" t="str">
        <f>IF(COUNTIF($F$2:F117,F117)=1,1,"")</f>
        <v/>
      </c>
      <c r="C117" s="8" t="str">
        <f t="shared" si="15"/>
        <v>05</v>
      </c>
      <c r="D117" s="9">
        <v>8</v>
      </c>
      <c r="E117" s="8">
        <v>72</v>
      </c>
      <c r="F117" s="8" t="s">
        <v>115</v>
      </c>
      <c r="G117" s="8" t="str">
        <f t="shared" si="16"/>
        <v>72PTDD0513T</v>
      </c>
      <c r="H117" s="8" t="s">
        <v>116</v>
      </c>
      <c r="I117" s="8" t="s">
        <v>147</v>
      </c>
      <c r="J117" s="8" t="s">
        <v>117</v>
      </c>
      <c r="K117" s="8">
        <f t="shared" si="17"/>
        <v>8</v>
      </c>
      <c r="L117" s="8" t="str">
        <f t="shared" si="18"/>
        <v>3</v>
      </c>
      <c r="M117" s="8" t="str">
        <f t="shared" si="19"/>
        <v>3</v>
      </c>
      <c r="N117" s="8" t="b">
        <f t="shared" si="20"/>
        <v>1</v>
      </c>
      <c r="O117" s="8" t="str">
        <f>VLOOKUP(G117,[1]CTDaoKhung!$C$5:$L$726,2,0)</f>
        <v>Thực hành phát triển ứng dụng trên thiết bị di động</v>
      </c>
      <c r="P117" s="8" t="b">
        <f t="shared" si="21"/>
        <v>1</v>
      </c>
      <c r="Q117" s="8" t="b">
        <f>IF(COUNTIF($F$2:F117,F117)=1,MAX($Q$1:Q116)+1)</f>
        <v>0</v>
      </c>
      <c r="T117" s="8">
        <v>120</v>
      </c>
      <c r="U117" s="8" t="str">
        <f t="shared" si="26"/>
        <v>BCKD0712T</v>
      </c>
      <c r="V117" s="8" t="str">
        <f t="shared" si="27"/>
        <v>Báo cáo phân tích hoạt động kinh doanh</v>
      </c>
      <c r="W117" s="8" t="str">
        <f t="shared" si="22"/>
        <v>07</v>
      </c>
      <c r="X117" s="8" t="str">
        <f t="shared" si="23"/>
        <v>T</v>
      </c>
    </row>
    <row r="118" spans="1:24" hidden="1" x14ac:dyDescent="0.3">
      <c r="A118" s="8">
        <f>IF(COUNTIF($F$2:F118,F118)=1,MAX($A$1:A117)+1,0)</f>
        <v>70</v>
      </c>
      <c r="B118" s="8">
        <f>IF(COUNTIF($F$2:F118,F118)=1,1,"")</f>
        <v>1</v>
      </c>
      <c r="C118" s="8" t="str">
        <f t="shared" si="15"/>
        <v>05</v>
      </c>
      <c r="D118" s="9">
        <v>8</v>
      </c>
      <c r="E118" s="8">
        <v>72</v>
      </c>
      <c r="F118" s="8" t="s">
        <v>163</v>
      </c>
      <c r="G118" s="8" t="str">
        <f t="shared" si="16"/>
        <v>72KHTN0518D</v>
      </c>
      <c r="H118" s="8" t="s">
        <v>119</v>
      </c>
      <c r="I118" s="8" t="s">
        <v>120</v>
      </c>
      <c r="J118" s="8"/>
      <c r="K118" s="8">
        <f t="shared" si="17"/>
        <v>8</v>
      </c>
      <c r="L118" s="8" t="str">
        <f t="shared" si="18"/>
        <v>8</v>
      </c>
      <c r="M118" s="8" t="str">
        <f t="shared" si="19"/>
        <v>8</v>
      </c>
      <c r="N118" s="8" t="b">
        <f t="shared" si="20"/>
        <v>1</v>
      </c>
      <c r="O118" s="8" t="str">
        <f>VLOOKUP(G118,[1]CTDaoKhung!$C$5:$L$726,2,0)</f>
        <v>Đồ án/Khoá luận tốt nghiệp khoa học máy tinh</v>
      </c>
      <c r="P118" s="8" t="b">
        <f t="shared" si="21"/>
        <v>0</v>
      </c>
      <c r="Q118" s="8">
        <f>IF(COUNTIF($F$2:F118,F118)=1,MAX($Q$1:Q117)+1)</f>
        <v>70</v>
      </c>
      <c r="T118" s="8">
        <v>121</v>
      </c>
      <c r="U118" s="8" t="str">
        <f t="shared" si="26"/>
        <v>KTDT0712L</v>
      </c>
      <c r="V118" s="8" t="str">
        <f t="shared" si="27"/>
        <v>Kinh tế đầu tư</v>
      </c>
      <c r="W118" s="8" t="str">
        <f t="shared" si="22"/>
        <v>07</v>
      </c>
      <c r="X118" s="8" t="str">
        <f t="shared" si="23"/>
        <v>D</v>
      </c>
    </row>
    <row r="119" spans="1:24" hidden="1" x14ac:dyDescent="0.3">
      <c r="A119" s="8">
        <f>IF(COUNTIF($F$2:F119,F119)=1,MAX($A$1:A118)+1,0)</f>
        <v>0</v>
      </c>
      <c r="B119" s="8" t="str">
        <f>IF(COUNTIF($F$2:F119,F119)=1,1,"")</f>
        <v/>
      </c>
      <c r="C119" s="8" t="str">
        <f t="shared" si="15"/>
        <v/>
      </c>
      <c r="D119" s="9">
        <v>8</v>
      </c>
      <c r="E119" s="8">
        <v>72</v>
      </c>
      <c r="G119" s="8" t="str">
        <f t="shared" si="16"/>
        <v>72</v>
      </c>
      <c r="H119" s="8" t="s">
        <v>164</v>
      </c>
      <c r="J119" s="8"/>
      <c r="K119" s="8">
        <f t="shared" si="17"/>
        <v>8</v>
      </c>
      <c r="L119" s="8" t="str">
        <f t="shared" si="18"/>
        <v/>
      </c>
      <c r="M119" s="8" t="str">
        <f t="shared" si="19"/>
        <v/>
      </c>
      <c r="N119" s="8" t="b">
        <f t="shared" si="20"/>
        <v>1</v>
      </c>
      <c r="O119" s="8" t="e">
        <f>VLOOKUP(G119,[1]CTDaoKhung!$C$5:$L$726,2,0)</f>
        <v>#N/A</v>
      </c>
      <c r="P119" s="8" t="e">
        <f t="shared" si="21"/>
        <v>#N/A</v>
      </c>
      <c r="Q119" s="8" t="b">
        <f>IF(COUNTIF($F$2:F119,F119)=1,MAX($Q$1:Q118)+1)</f>
        <v>0</v>
      </c>
      <c r="T119" s="8">
        <v>122</v>
      </c>
      <c r="U119" s="8" t="str">
        <f t="shared" si="26"/>
        <v>QTDN0711D</v>
      </c>
      <c r="V119" s="8" t="str">
        <f t="shared" si="27"/>
        <v>Chuyên đề quản trị doanh nghiệp</v>
      </c>
      <c r="W119" s="8" t="str">
        <f t="shared" si="22"/>
        <v>07</v>
      </c>
      <c r="X119" s="8" t="str">
        <f t="shared" si="23"/>
        <v/>
      </c>
    </row>
    <row r="120" spans="1:24" hidden="1" x14ac:dyDescent="0.3">
      <c r="A120" s="8">
        <f>IF(COUNTIF($F$2:F120,F120)=1,MAX($A$1:A119)+1,0)</f>
        <v>0</v>
      </c>
      <c r="B120" s="8" t="str">
        <f>IF(COUNTIF($F$2:F120,F120)=1,1,"")</f>
        <v/>
      </c>
      <c r="C120" s="8" t="str">
        <f t="shared" si="15"/>
        <v>05</v>
      </c>
      <c r="D120" s="9">
        <v>8</v>
      </c>
      <c r="E120" s="8">
        <v>72</v>
      </c>
      <c r="F120" s="8" t="s">
        <v>122</v>
      </c>
      <c r="G120" s="8" t="str">
        <f t="shared" si="16"/>
        <v>72PTTK0513T</v>
      </c>
      <c r="H120" s="8" t="s">
        <v>123</v>
      </c>
      <c r="I120" s="8" t="s">
        <v>147</v>
      </c>
      <c r="J120" s="8" t="s">
        <v>93</v>
      </c>
      <c r="K120" s="8">
        <f t="shared" si="17"/>
        <v>8</v>
      </c>
      <c r="L120" s="8" t="str">
        <f t="shared" si="18"/>
        <v>3</v>
      </c>
      <c r="M120" s="8" t="str">
        <f t="shared" si="19"/>
        <v>3</v>
      </c>
      <c r="N120" s="8" t="b">
        <f t="shared" si="20"/>
        <v>1</v>
      </c>
      <c r="O120" s="8" t="str">
        <f>VLOOKUP(G120,[1]CTDaoKhung!$C$5:$L$726,2,0)</f>
        <v>Thực hành phân tích thiết kế hệ thống thông tin</v>
      </c>
      <c r="P120" s="8" t="b">
        <f t="shared" si="21"/>
        <v>1</v>
      </c>
      <c r="Q120" s="8" t="b">
        <f>IF(COUNTIF($F$2:F120,F120)=1,MAX($Q$1:Q119)+1)</f>
        <v>0</v>
      </c>
      <c r="T120" s="8">
        <v>123</v>
      </c>
      <c r="U120" s="8" t="str">
        <f t="shared" si="26"/>
        <v>QTHC0713L</v>
      </c>
      <c r="V120" s="8" t="str">
        <f t="shared" si="27"/>
        <v>Quản trị hậu cần kinh doanh</v>
      </c>
      <c r="W120" s="8" t="str">
        <f t="shared" si="22"/>
        <v>07</v>
      </c>
      <c r="X120" s="8" t="str">
        <f t="shared" si="23"/>
        <v>T</v>
      </c>
    </row>
    <row r="121" spans="1:24" hidden="1" x14ac:dyDescent="0.3">
      <c r="A121" s="8">
        <f>IF(COUNTIF($F$2:F121,F121)=1,MAX($A$1:A120)+1,0)</f>
        <v>0</v>
      </c>
      <c r="B121" s="8" t="str">
        <f>IF(COUNTIF($F$2:F121,F121)=1,1,"")</f>
        <v/>
      </c>
      <c r="C121" s="8" t="str">
        <f t="shared" si="15"/>
        <v>05</v>
      </c>
      <c r="D121" s="9">
        <v>8</v>
      </c>
      <c r="E121" s="8">
        <v>72</v>
      </c>
      <c r="F121" s="8" t="s">
        <v>124</v>
      </c>
      <c r="G121" s="8" t="str">
        <f t="shared" si="16"/>
        <v>72PTPM0513T</v>
      </c>
      <c r="H121" s="8" t="s">
        <v>125</v>
      </c>
      <c r="I121" s="8" t="s">
        <v>147</v>
      </c>
      <c r="J121" s="8"/>
      <c r="K121" s="8">
        <f t="shared" si="17"/>
        <v>8</v>
      </c>
      <c r="L121" s="8" t="str">
        <f t="shared" si="18"/>
        <v>3</v>
      </c>
      <c r="M121" s="8" t="str">
        <f t="shared" si="19"/>
        <v>3</v>
      </c>
      <c r="N121" s="8" t="b">
        <f t="shared" si="20"/>
        <v>1</v>
      </c>
      <c r="O121" s="8" t="str">
        <f>VLOOKUP(G121,[1]CTDaoKhung!$C$5:$L$726,2,0)</f>
        <v>Thực hành phát triển phần mềm</v>
      </c>
      <c r="P121" s="8" t="b">
        <f t="shared" si="21"/>
        <v>1</v>
      </c>
      <c r="Q121" s="8" t="b">
        <f>IF(COUNTIF($F$2:F121,F121)=1,MAX($Q$1:Q120)+1)</f>
        <v>0</v>
      </c>
      <c r="T121" s="8">
        <v>124</v>
      </c>
      <c r="U121" s="8" t="str">
        <f t="shared" si="26"/>
        <v>QKQO0712L</v>
      </c>
      <c r="V121" s="8" t="str">
        <f t="shared" si="27"/>
        <v>Quản trị kinh doanh quốc tế</v>
      </c>
      <c r="W121" s="8" t="str">
        <f t="shared" si="22"/>
        <v>07</v>
      </c>
      <c r="X121" s="8" t="str">
        <f t="shared" si="23"/>
        <v>T</v>
      </c>
    </row>
    <row r="122" spans="1:24" hidden="1" x14ac:dyDescent="0.3">
      <c r="A122" s="8">
        <f>IF(COUNTIF($F$2:F122,F122)=1,MAX($A$1:A121)+1,0)</f>
        <v>0</v>
      </c>
      <c r="B122" s="8" t="str">
        <f>IF(COUNTIF($F$2:F122,F122)=1,1,"")</f>
        <v/>
      </c>
      <c r="C122" s="8" t="str">
        <f t="shared" si="15"/>
        <v>05</v>
      </c>
      <c r="D122" s="9">
        <v>8</v>
      </c>
      <c r="E122" s="8">
        <v>72</v>
      </c>
      <c r="F122" s="8" t="s">
        <v>126</v>
      </c>
      <c r="G122" s="8" t="str">
        <f t="shared" si="16"/>
        <v>72KTTK0512T</v>
      </c>
      <c r="H122" s="8" t="s">
        <v>127</v>
      </c>
      <c r="I122" s="8" t="s">
        <v>67</v>
      </c>
      <c r="J122" s="8"/>
      <c r="K122" s="8">
        <f t="shared" si="17"/>
        <v>8</v>
      </c>
      <c r="L122" s="8" t="str">
        <f t="shared" si="18"/>
        <v>2</v>
      </c>
      <c r="M122" s="8" t="str">
        <f t="shared" si="19"/>
        <v>2</v>
      </c>
      <c r="N122" s="8" t="b">
        <f t="shared" si="20"/>
        <v>1</v>
      </c>
      <c r="O122" s="8" t="str">
        <f>VLOOKUP(G122,[1]CTDaoKhung!$C$5:$L$726,2,0)</f>
        <v>Thực hành kiểm thử và triển khai phần mềm</v>
      </c>
      <c r="P122" s="8" t="b">
        <f t="shared" si="21"/>
        <v>1</v>
      </c>
      <c r="Q122" s="8" t="b">
        <f>IF(COUNTIF($F$2:F122,F122)=1,MAX($Q$1:Q121)+1)</f>
        <v>0</v>
      </c>
      <c r="T122" s="8">
        <v>125</v>
      </c>
      <c r="U122" s="8" t="str">
        <f t="shared" si="26"/>
        <v>TMDT0712L</v>
      </c>
      <c r="V122" s="8" t="str">
        <f t="shared" si="27"/>
        <v>Thương mại điện tử</v>
      </c>
      <c r="W122" s="8" t="str">
        <f t="shared" si="22"/>
        <v>07</v>
      </c>
      <c r="X122" s="8" t="str">
        <f t="shared" si="23"/>
        <v>T</v>
      </c>
    </row>
    <row r="123" spans="1:24" hidden="1" x14ac:dyDescent="0.3">
      <c r="A123" s="8">
        <f>IF(COUNTIF($F$2:F123,F123)=1,MAX($A$1:A122)+1,0)</f>
        <v>0</v>
      </c>
      <c r="B123" s="8" t="str">
        <f>IF(COUNTIF($F$2:F123,F123)=1,1,"")</f>
        <v/>
      </c>
      <c r="C123" s="8" t="str">
        <f t="shared" si="15"/>
        <v>03</v>
      </c>
      <c r="D123" s="9">
        <v>1</v>
      </c>
      <c r="E123" s="8">
        <v>91</v>
      </c>
      <c r="F123" s="8" t="s">
        <v>979</v>
      </c>
      <c r="G123" s="8" t="str">
        <f t="shared" si="16"/>
        <v>91THML0313L</v>
      </c>
      <c r="H123" s="8" t="s">
        <v>980</v>
      </c>
      <c r="I123" s="8" t="s">
        <v>2</v>
      </c>
      <c r="J123" s="8" t="str">
        <f>VLOOKUP(F123,'[2]14'!$S$2:$T$80,2,0)</f>
        <v>Triết học Mác - Lênin(THML0313L)</v>
      </c>
      <c r="K123" s="8">
        <f t="shared" si="17"/>
        <v>1</v>
      </c>
      <c r="L123" s="8" t="str">
        <f t="shared" si="18"/>
        <v>2</v>
      </c>
      <c r="M123" s="8" t="str">
        <f t="shared" si="19"/>
        <v>3</v>
      </c>
      <c r="N123" s="8" t="b">
        <f t="shared" si="20"/>
        <v>0</v>
      </c>
      <c r="O123" s="8" t="e">
        <f>VLOOKUP(G123,[1]CTDaoKhung!$C$5:$L$726,2,0)</f>
        <v>#N/A</v>
      </c>
      <c r="P123" s="8" t="e">
        <f t="shared" si="21"/>
        <v>#N/A</v>
      </c>
      <c r="Q123" s="8" t="b">
        <f>IF(COUNTIF($F$2:F123,F123)=1,MAX($Q$1:Q122)+1)</f>
        <v>0</v>
      </c>
      <c r="T123" s="8">
        <v>126</v>
      </c>
      <c r="U123" s="8" t="str">
        <f t="shared" si="26"/>
        <v>QTBH0712T</v>
      </c>
      <c r="V123" s="8" t="str">
        <f t="shared" si="27"/>
        <v>Quản trị bán hàng</v>
      </c>
      <c r="W123" s="8" t="str">
        <f t="shared" si="22"/>
        <v>07</v>
      </c>
      <c r="X123" s="8" t="str">
        <f t="shared" si="23"/>
        <v>L</v>
      </c>
    </row>
    <row r="124" spans="1:24" hidden="1" x14ac:dyDescent="0.3">
      <c r="A124" s="8">
        <f>IF(COUNTIF($F$2:F124,F124)=1,MAX($A$1:A123)+1,0)</f>
        <v>0</v>
      </c>
      <c r="B124" s="8" t="str">
        <f>IF(COUNTIF($F$2:F124,F124)=1,1,"")</f>
        <v/>
      </c>
      <c r="C124" s="8" t="str">
        <f t="shared" si="15"/>
        <v>03</v>
      </c>
      <c r="D124" s="9">
        <v>1</v>
      </c>
      <c r="E124" s="8">
        <v>91</v>
      </c>
      <c r="F124" s="8" t="s">
        <v>988</v>
      </c>
      <c r="G124" s="8" t="str">
        <f t="shared" si="16"/>
        <v>91PLDC0332L</v>
      </c>
      <c r="H124" s="8" t="s">
        <v>803</v>
      </c>
      <c r="I124" s="8" t="s">
        <v>4</v>
      </c>
      <c r="J124" s="8" t="str">
        <f>VLOOKUP(F124,'[2]14'!$S$2:$T$80,2,0)</f>
        <v>Pháp luật đại cương(PLDC0332L)</v>
      </c>
      <c r="K124" s="8">
        <f t="shared" si="17"/>
        <v>1</v>
      </c>
      <c r="L124" s="8" t="str">
        <f t="shared" si="18"/>
        <v>2</v>
      </c>
      <c r="M124" s="8" t="str">
        <f t="shared" si="19"/>
        <v>2</v>
      </c>
      <c r="N124" s="8" t="b">
        <f t="shared" si="20"/>
        <v>1</v>
      </c>
      <c r="O124" s="8" t="e">
        <f>VLOOKUP(G124,[1]CTDaoKhung!$C$5:$L$726,2,0)</f>
        <v>#N/A</v>
      </c>
      <c r="P124" s="8" t="e">
        <f t="shared" si="21"/>
        <v>#N/A</v>
      </c>
      <c r="Q124" s="8" t="b">
        <f>IF(COUNTIF($F$2:F124,F124)=1,MAX($Q$1:Q123)+1)</f>
        <v>0</v>
      </c>
      <c r="T124" s="8">
        <v>127</v>
      </c>
      <c r="U124" s="8" t="str">
        <f t="shared" si="26"/>
        <v>TMQT0712T</v>
      </c>
      <c r="V124" s="8" t="str">
        <f t="shared" si="27"/>
        <v>Kỹ thuật thương mại quốc tế</v>
      </c>
      <c r="W124" s="8" t="str">
        <f t="shared" si="22"/>
        <v>07</v>
      </c>
      <c r="X124" s="8" t="str">
        <f t="shared" si="23"/>
        <v>L</v>
      </c>
    </row>
    <row r="125" spans="1:24" hidden="1" x14ac:dyDescent="0.3">
      <c r="A125" s="8">
        <f>IF(COUNTIF($F$2:F125,F125)=1,MAX($A$1:A124)+1,0)</f>
        <v>0</v>
      </c>
      <c r="B125" s="8" t="str">
        <f>IF(COUNTIF($F$2:F125,F125)=1,1,"")</f>
        <v/>
      </c>
      <c r="C125" s="8" t="str">
        <f t="shared" si="15"/>
        <v>07</v>
      </c>
      <c r="D125" s="9">
        <v>1</v>
      </c>
      <c r="E125" s="8">
        <v>91</v>
      </c>
      <c r="F125" s="8" t="s">
        <v>989</v>
      </c>
      <c r="G125" s="8" t="str">
        <f t="shared" si="16"/>
        <v>91NMTH0733L</v>
      </c>
      <c r="H125" s="8" t="s">
        <v>6</v>
      </c>
      <c r="I125" s="8" t="s">
        <v>7</v>
      </c>
      <c r="J125" s="8" t="str">
        <f>VLOOKUP(F125,'[2]14'!$S$2:$T$80,2,0)</f>
        <v>Nhập môn tin học(NMTH0733L)</v>
      </c>
      <c r="K125" s="8">
        <f t="shared" si="17"/>
        <v>1</v>
      </c>
      <c r="L125" s="8" t="str">
        <f t="shared" si="18"/>
        <v>3</v>
      </c>
      <c r="M125" s="8" t="str">
        <f t="shared" si="19"/>
        <v>3</v>
      </c>
      <c r="N125" s="8" t="b">
        <f t="shared" si="20"/>
        <v>1</v>
      </c>
      <c r="O125" s="8" t="e">
        <f>VLOOKUP(G125,[1]CTDaoKhung!$C$5:$L$726,2,0)</f>
        <v>#N/A</v>
      </c>
      <c r="P125" s="8" t="e">
        <f t="shared" si="21"/>
        <v>#N/A</v>
      </c>
      <c r="Q125" s="8" t="b">
        <f>IF(COUNTIF($F$2:F125,F125)=1,MAX($Q$1:Q124)+1)</f>
        <v>0</v>
      </c>
      <c r="T125" s="8">
        <v>128</v>
      </c>
      <c r="U125" s="8" t="str">
        <f t="shared" si="26"/>
        <v>QTHP0712T</v>
      </c>
      <c r="V125" s="8" t="str">
        <f t="shared" si="27"/>
        <v>Quản trị hành chính văn phòng</v>
      </c>
      <c r="W125" s="8" t="str">
        <f t="shared" si="22"/>
        <v>07</v>
      </c>
      <c r="X125" s="8" t="str">
        <f t="shared" si="23"/>
        <v>L</v>
      </c>
    </row>
    <row r="126" spans="1:24" hidden="1" x14ac:dyDescent="0.3">
      <c r="A126" s="8">
        <f>IF(COUNTIF($F$2:F126,F126)=1,MAX($A$1:A125)+1,0)</f>
        <v>0</v>
      </c>
      <c r="B126" s="8" t="str">
        <f>IF(COUNTIF($F$2:F126,F126)=1,1,"")</f>
        <v/>
      </c>
      <c r="C126" s="8" t="str">
        <f t="shared" si="15"/>
        <v>04</v>
      </c>
      <c r="D126" s="9">
        <v>1</v>
      </c>
      <c r="E126" s="8">
        <v>91</v>
      </c>
      <c r="F126" s="8" t="s">
        <v>990</v>
      </c>
      <c r="G126" s="8" t="str">
        <f t="shared" si="16"/>
        <v>91ANH10432L</v>
      </c>
      <c r="H126" s="8" t="s">
        <v>9</v>
      </c>
      <c r="I126" s="8" t="s">
        <v>10</v>
      </c>
      <c r="J126" s="8" t="str">
        <f>VLOOKUP(F126,'[2]14'!$S$2:$T$80,2,0)</f>
        <v>Tiếng Anh 1(ANH10432L)</v>
      </c>
      <c r="K126" s="8">
        <f t="shared" si="17"/>
        <v>1</v>
      </c>
      <c r="L126" s="8" t="str">
        <f t="shared" si="18"/>
        <v>2</v>
      </c>
      <c r="M126" s="8" t="str">
        <f t="shared" si="19"/>
        <v>2</v>
      </c>
      <c r="N126" s="8" t="b">
        <f t="shared" si="20"/>
        <v>1</v>
      </c>
      <c r="O126" s="8" t="e">
        <f>VLOOKUP(G126,[1]CTDaoKhung!$C$5:$L$726,2,0)</f>
        <v>#N/A</v>
      </c>
      <c r="P126" s="8" t="e">
        <f t="shared" si="21"/>
        <v>#N/A</v>
      </c>
      <c r="Q126" s="8" t="b">
        <f>IF(COUNTIF($F$2:F126,F126)=1,MAX($Q$1:Q125)+1)</f>
        <v>0</v>
      </c>
      <c r="T126" s="8">
        <v>129</v>
      </c>
      <c r="U126" s="8" t="str">
        <f t="shared" si="26"/>
        <v>KSKD0712T</v>
      </c>
      <c r="V126" s="8" t="str">
        <f t="shared" si="27"/>
        <v>Khởi sự kinh doanh</v>
      </c>
      <c r="W126" s="8" t="str">
        <f t="shared" si="22"/>
        <v>07</v>
      </c>
      <c r="X126" s="8" t="str">
        <f t="shared" si="23"/>
        <v>L</v>
      </c>
    </row>
    <row r="127" spans="1:24" hidden="1" x14ac:dyDescent="0.3">
      <c r="A127" s="8">
        <f>IF(COUNTIF($F$2:F127,F127)=1,MAX($A$1:A126)+1,0)</f>
        <v>0</v>
      </c>
      <c r="B127" s="8" t="str">
        <f>IF(COUNTIF($F$2:F127,F127)=1,1,"")</f>
        <v/>
      </c>
      <c r="C127" s="8" t="str">
        <f t="shared" ref="C127:C187" si="28">MID(F127,5,2)</f>
        <v>02</v>
      </c>
      <c r="D127" s="9">
        <v>1</v>
      </c>
      <c r="E127" s="8">
        <v>91</v>
      </c>
      <c r="F127" s="8" t="s">
        <v>991</v>
      </c>
      <c r="G127" s="8" t="str">
        <f t="shared" ref="G127:G187" si="29">E127&amp;F127</f>
        <v>91TCC10232L</v>
      </c>
      <c r="H127" s="8" t="s">
        <v>138</v>
      </c>
      <c r="I127" s="8" t="s">
        <v>10</v>
      </c>
      <c r="J127" s="8" t="str">
        <f>VLOOKUP(F127,'[2]14'!$S$2:$T$80,2,0)</f>
        <v>Toán cao cấp 1(TCC10232L)</v>
      </c>
      <c r="K127" s="8">
        <f t="shared" ref="K127:K187" si="30">D127</f>
        <v>1</v>
      </c>
      <c r="L127" s="8" t="str">
        <f t="shared" ref="L127:L187" si="31">LEFT(I127,1)</f>
        <v>2</v>
      </c>
      <c r="M127" s="8" t="str">
        <f t="shared" ref="M127:M187" si="32">MID(F127,8,1)</f>
        <v>2</v>
      </c>
      <c r="N127" s="8" t="b">
        <f t="shared" ref="N127:N187" si="33">L127=M127</f>
        <v>1</v>
      </c>
      <c r="O127" s="8" t="e">
        <f>VLOOKUP(G127,[1]CTDaoKhung!$C$5:$L$726,2,0)</f>
        <v>#N/A</v>
      </c>
      <c r="P127" s="8" t="e">
        <f t="shared" ref="P127:P187" si="34">H127=O127</f>
        <v>#N/A</v>
      </c>
      <c r="Q127" s="8" t="b">
        <f>IF(COUNTIF($F$2:F127,F127)=1,MAX($Q$1:Q126)+1)</f>
        <v>0</v>
      </c>
      <c r="T127" s="8">
        <v>130</v>
      </c>
      <c r="U127" s="8" t="str">
        <f t="shared" si="26"/>
        <v>QTTN0718D</v>
      </c>
      <c r="V127" s="8" t="str">
        <f t="shared" si="27"/>
        <v>Đồ án/Khóa luận tốt nghiệp</v>
      </c>
      <c r="W127" s="8" t="str">
        <f t="shared" ref="W127:W187" si="35">MID(U127,5,2)</f>
        <v>07</v>
      </c>
      <c r="X127" s="8" t="str">
        <f t="shared" ref="X127:X188" si="36">RIGHT(F127,1)</f>
        <v>L</v>
      </c>
    </row>
    <row r="128" spans="1:24" hidden="1" x14ac:dyDescent="0.3">
      <c r="A128" s="8">
        <f>IF(COUNTIF($F$2:F128,F128)=1,MAX($A$1:A127)+1,0)</f>
        <v>0</v>
      </c>
      <c r="B128" s="8" t="str">
        <f>IF(COUNTIF($F$2:F128,F128)=1,1,"")</f>
        <v/>
      </c>
      <c r="C128" s="8" t="str">
        <f t="shared" si="28"/>
        <v>01</v>
      </c>
      <c r="D128" s="9">
        <v>1</v>
      </c>
      <c r="E128" s="8">
        <v>91</v>
      </c>
      <c r="F128" s="8" t="s">
        <v>992</v>
      </c>
      <c r="G128" s="8" t="str">
        <f t="shared" si="29"/>
        <v>91GTC10131T</v>
      </c>
      <c r="H128" s="8" t="s">
        <v>802</v>
      </c>
      <c r="I128" s="8" t="s">
        <v>13</v>
      </c>
      <c r="J128" s="8" t="str">
        <f>VLOOKUP(F128,'[2]14'!$S$2:$T$80,2,0)</f>
        <v>Giáo dục thể chất 1(GTC10131T)</v>
      </c>
      <c r="K128" s="8">
        <f t="shared" si="30"/>
        <v>1</v>
      </c>
      <c r="L128" s="8" t="str">
        <f t="shared" si="31"/>
        <v>1</v>
      </c>
      <c r="M128" s="8" t="str">
        <f t="shared" si="32"/>
        <v>1</v>
      </c>
      <c r="N128" s="8" t="b">
        <f t="shared" si="33"/>
        <v>1</v>
      </c>
      <c r="O128" s="8" t="e">
        <f>VLOOKUP(G128,[1]CTDaoKhung!$C$5:$L$726,2,0)</f>
        <v>#N/A</v>
      </c>
      <c r="P128" s="8" t="e">
        <f t="shared" si="34"/>
        <v>#N/A</v>
      </c>
      <c r="Q128" s="8" t="b">
        <f>IF(COUNTIF($F$2:F128,F128)=1,MAX($Q$1:Q127)+1)</f>
        <v>0</v>
      </c>
      <c r="T128" s="8">
        <v>131</v>
      </c>
      <c r="U128" s="8" t="str">
        <f t="shared" si="26"/>
        <v>QTRR0712T</v>
      </c>
      <c r="V128" s="8" t="str">
        <f t="shared" si="27"/>
        <v>Quản trị rủi ro</v>
      </c>
      <c r="W128" s="8" t="str">
        <f t="shared" si="35"/>
        <v>07</v>
      </c>
      <c r="X128" s="8" t="str">
        <f t="shared" si="36"/>
        <v>T</v>
      </c>
    </row>
    <row r="129" spans="1:24" hidden="1" x14ac:dyDescent="0.3">
      <c r="A129" s="8">
        <f>IF(COUNTIF($F$2:F129,F129)=1,MAX($A$1:A128)+1,0)</f>
        <v>0</v>
      </c>
      <c r="B129" s="8" t="str">
        <f>IF(COUNTIF($F$2:F129,F129)=1,1,"")</f>
        <v/>
      </c>
      <c r="C129" s="8" t="str">
        <f t="shared" si="28"/>
        <v>04</v>
      </c>
      <c r="D129" s="9">
        <v>1</v>
      </c>
      <c r="E129" s="8">
        <v>91</v>
      </c>
      <c r="F129" s="8" t="s">
        <v>15</v>
      </c>
      <c r="G129" s="8" t="str">
        <f t="shared" si="29"/>
        <v>91NMN10412L</v>
      </c>
      <c r="H129" s="8" t="s">
        <v>16</v>
      </c>
      <c r="I129" s="8" t="s">
        <v>10</v>
      </c>
      <c r="J129" s="8" t="e">
        <f>VLOOKUP(F129,'[2]14'!$S$2:$T$80,2,0)</f>
        <v>#N/A</v>
      </c>
      <c r="K129" s="8">
        <f t="shared" si="30"/>
        <v>1</v>
      </c>
      <c r="L129" s="8" t="str">
        <f t="shared" si="31"/>
        <v>2</v>
      </c>
      <c r="M129" s="8" t="str">
        <f t="shared" si="32"/>
        <v>2</v>
      </c>
      <c r="N129" s="8" t="b">
        <f t="shared" si="33"/>
        <v>1</v>
      </c>
      <c r="O129" s="8" t="e">
        <f>VLOOKUP(G129,[1]CTDaoKhung!$C$5:$L$726,2,0)</f>
        <v>#N/A</v>
      </c>
      <c r="P129" s="8" t="e">
        <f t="shared" si="34"/>
        <v>#N/A</v>
      </c>
      <c r="Q129" s="8" t="b">
        <f>IF(COUNTIF($F$2:F129,F129)=1,MAX($Q$1:Q128)+1)</f>
        <v>0</v>
      </c>
      <c r="T129" s="8">
        <v>133</v>
      </c>
      <c r="U129" s="8" t="str">
        <f t="shared" si="26"/>
        <v>DNTM0712T</v>
      </c>
      <c r="V129" s="8" t="str">
        <f t="shared" si="27"/>
        <v>Quản trị doanh nghiệp thương mại</v>
      </c>
      <c r="W129" s="8" t="str">
        <f t="shared" si="35"/>
        <v>07</v>
      </c>
      <c r="X129" s="8" t="str">
        <f t="shared" si="36"/>
        <v>L</v>
      </c>
    </row>
    <row r="130" spans="1:24" hidden="1" x14ac:dyDescent="0.3">
      <c r="A130" s="8">
        <f>IF(COUNTIF($F$2:F130,F130)=1,MAX($A$1:A129)+1,0)</f>
        <v>0</v>
      </c>
      <c r="B130" s="8" t="str">
        <f>IF(COUNTIF($F$2:F130,F130)=1,1,"")</f>
        <v/>
      </c>
      <c r="C130" s="8" t="str">
        <f t="shared" si="28"/>
        <v>06</v>
      </c>
      <c r="D130" s="9">
        <v>1</v>
      </c>
      <c r="E130" s="8">
        <v>91</v>
      </c>
      <c r="F130" s="8" t="s">
        <v>17</v>
      </c>
      <c r="G130" s="8" t="str">
        <f t="shared" si="29"/>
        <v>91NMN20612L</v>
      </c>
      <c r="H130" s="8" t="s">
        <v>18</v>
      </c>
      <c r="I130" s="8" t="s">
        <v>10</v>
      </c>
      <c r="J130" s="8" t="e">
        <f>VLOOKUP(F130,'[2]14'!$S$2:$T$80,2,0)</f>
        <v>#N/A</v>
      </c>
      <c r="K130" s="8">
        <f t="shared" si="30"/>
        <v>1</v>
      </c>
      <c r="L130" s="8" t="str">
        <f t="shared" si="31"/>
        <v>2</v>
      </c>
      <c r="M130" s="8" t="str">
        <f t="shared" si="32"/>
        <v>2</v>
      </c>
      <c r="N130" s="8" t="b">
        <f t="shared" si="33"/>
        <v>1</v>
      </c>
      <c r="O130" s="8" t="e">
        <f>VLOOKUP(G130,[1]CTDaoKhung!$C$5:$L$726,2,0)</f>
        <v>#N/A</v>
      </c>
      <c r="P130" s="8" t="e">
        <f t="shared" si="34"/>
        <v>#N/A</v>
      </c>
      <c r="Q130" s="8" t="b">
        <f>IF(COUNTIF($F$2:F130,F130)=1,MAX($Q$1:Q129)+1)</f>
        <v>0</v>
      </c>
      <c r="T130" s="8">
        <v>134</v>
      </c>
      <c r="U130" s="8" t="str">
        <f t="shared" si="26"/>
        <v>NMDT0812L</v>
      </c>
      <c r="V130" s="8" t="str">
        <f t="shared" si="27"/>
        <v>Nhập môn ngành 2</v>
      </c>
      <c r="W130" s="8" t="str">
        <f t="shared" si="35"/>
        <v>08</v>
      </c>
      <c r="X130" s="8" t="str">
        <f t="shared" si="36"/>
        <v>L</v>
      </c>
    </row>
    <row r="131" spans="1:24" hidden="1" x14ac:dyDescent="0.3">
      <c r="A131" s="8">
        <f>IF(COUNTIF($F$2:F131,F131)=1,MAX($A$1:A130)+1,0)</f>
        <v>0</v>
      </c>
      <c r="B131" s="8" t="str">
        <f>IF(COUNTIF($F$2:F131,F131)=1,1,"")</f>
        <v/>
      </c>
      <c r="C131" s="8" t="str">
        <f t="shared" si="28"/>
        <v>05</v>
      </c>
      <c r="D131" s="9">
        <v>1</v>
      </c>
      <c r="E131" s="8">
        <v>91</v>
      </c>
      <c r="F131" s="8" t="s">
        <v>19</v>
      </c>
      <c r="G131" s="8" t="str">
        <f t="shared" si="29"/>
        <v>91NMN30512L</v>
      </c>
      <c r="H131" s="8" t="s">
        <v>20</v>
      </c>
      <c r="I131" s="8" t="s">
        <v>10</v>
      </c>
      <c r="J131" s="8" t="e">
        <f>VLOOKUP(F131,'[2]14'!$S$2:$T$80,2,0)</f>
        <v>#N/A</v>
      </c>
      <c r="K131" s="8">
        <f t="shared" si="30"/>
        <v>1</v>
      </c>
      <c r="L131" s="8" t="str">
        <f t="shared" si="31"/>
        <v>2</v>
      </c>
      <c r="M131" s="8" t="str">
        <f t="shared" si="32"/>
        <v>2</v>
      </c>
      <c r="N131" s="8" t="b">
        <f t="shared" si="33"/>
        <v>1</v>
      </c>
      <c r="O131" s="8" t="e">
        <f>VLOOKUP(G131,[1]CTDaoKhung!$C$5:$L$726,2,0)</f>
        <v>#N/A</v>
      </c>
      <c r="P131" s="8" t="e">
        <f t="shared" si="34"/>
        <v>#N/A</v>
      </c>
      <c r="Q131" s="8" t="b">
        <f>IF(COUNTIF($F$2:F131,F131)=1,MAX($Q$1:Q130)+1)</f>
        <v>0</v>
      </c>
      <c r="T131" s="8">
        <v>135</v>
      </c>
      <c r="U131" s="8" t="str">
        <f t="shared" si="26"/>
        <v>TADT0112L</v>
      </c>
      <c r="V131" s="8" t="str">
        <f t="shared" si="27"/>
        <v>Tiếng anh điện</v>
      </c>
      <c r="W131" s="8" t="str">
        <f t="shared" si="35"/>
        <v>01</v>
      </c>
      <c r="X131" s="8" t="str">
        <f t="shared" si="36"/>
        <v>L</v>
      </c>
    </row>
    <row r="132" spans="1:24" hidden="1" x14ac:dyDescent="0.3">
      <c r="A132" s="8">
        <f>IF(COUNTIF($F$2:F132,F132)=1,MAX($A$1:A131)+1,0)</f>
        <v>71</v>
      </c>
      <c r="B132" s="8">
        <f>IF(COUNTIF($F$2:F132,F132)=1,1,"")</f>
        <v>1</v>
      </c>
      <c r="C132" s="8" t="str">
        <f t="shared" si="28"/>
        <v>09</v>
      </c>
      <c r="D132" s="9">
        <v>1</v>
      </c>
      <c r="E132" s="8">
        <v>91</v>
      </c>
      <c r="F132" s="8" t="s">
        <v>1006</v>
      </c>
      <c r="G132" s="8" t="str">
        <f t="shared" si="29"/>
        <v>91NMND0912L</v>
      </c>
      <c r="H132" s="8" t="s">
        <v>22</v>
      </c>
      <c r="I132" s="8" t="s">
        <v>10</v>
      </c>
      <c r="J132" s="8" t="str">
        <f>VLOOKUP(F132,'[2]14'!$S$2:$T$80,2,0)</f>
        <v>Nhập môn ngành Kinh tế(NMND0912L)</v>
      </c>
      <c r="K132" s="8">
        <f t="shared" si="30"/>
        <v>1</v>
      </c>
      <c r="L132" s="8" t="str">
        <f t="shared" si="31"/>
        <v>2</v>
      </c>
      <c r="M132" s="8" t="str">
        <f t="shared" si="32"/>
        <v>2</v>
      </c>
      <c r="N132" s="8" t="b">
        <f t="shared" si="33"/>
        <v>1</v>
      </c>
      <c r="O132" s="8" t="e">
        <f>VLOOKUP(G132,[1]CTDaoKhung!$C$5:$L$726,2,0)</f>
        <v>#N/A</v>
      </c>
      <c r="P132" s="8" t="e">
        <f t="shared" si="34"/>
        <v>#N/A</v>
      </c>
      <c r="Q132" s="8">
        <f>IF(COUNTIF($F$2:F132,F132)=1,MAX($Q$1:Q131)+1)</f>
        <v>71</v>
      </c>
      <c r="T132" s="8">
        <v>136</v>
      </c>
      <c r="U132" s="8" t="str">
        <f t="shared" si="26"/>
        <v>MHD10612L</v>
      </c>
      <c r="V132" s="8" t="str">
        <f t="shared" si="27"/>
        <v>Mạch điện 1</v>
      </c>
      <c r="W132" s="8" t="str">
        <f t="shared" si="35"/>
        <v>06</v>
      </c>
      <c r="X132" s="8" t="str">
        <f t="shared" si="36"/>
        <v>L</v>
      </c>
    </row>
    <row r="133" spans="1:24" hidden="1" x14ac:dyDescent="0.3">
      <c r="A133" s="8">
        <f>IF(COUNTIF($F$2:F133,F133)=1,MAX($A$1:A132)+1,0)</f>
        <v>0</v>
      </c>
      <c r="B133" s="8" t="str">
        <f>IF(COUNTIF($F$2:F133,F133)=1,1,"")</f>
        <v/>
      </c>
      <c r="C133" s="8" t="str">
        <f t="shared" si="28"/>
        <v>02</v>
      </c>
      <c r="D133" s="9">
        <v>2</v>
      </c>
      <c r="E133" s="8">
        <v>91</v>
      </c>
      <c r="F133" s="8" t="s">
        <v>981</v>
      </c>
      <c r="G133" s="8" t="str">
        <f t="shared" si="29"/>
        <v>91KTCT0212L</v>
      </c>
      <c r="H133" s="8" t="s">
        <v>982</v>
      </c>
      <c r="I133" s="8" t="s">
        <v>25</v>
      </c>
      <c r="J133" s="8" t="str">
        <f>VLOOKUP(F133,'[2]14'!$S$2:$T$80,2,0)</f>
        <v>Kinh tế chính trị Mác - Lênin(KTCT0212L)</v>
      </c>
      <c r="K133" s="8">
        <f t="shared" si="30"/>
        <v>2</v>
      </c>
      <c r="L133" s="8" t="str">
        <f t="shared" si="31"/>
        <v>3</v>
      </c>
      <c r="M133" s="8" t="str">
        <f t="shared" si="32"/>
        <v>2</v>
      </c>
      <c r="N133" s="8" t="b">
        <f t="shared" si="33"/>
        <v>0</v>
      </c>
      <c r="O133" s="8" t="e">
        <f>VLOOKUP(G133,[1]CTDaoKhung!$C$5:$L$726,2,0)</f>
        <v>#N/A</v>
      </c>
      <c r="P133" s="8" t="e">
        <f t="shared" si="34"/>
        <v>#N/A</v>
      </c>
      <c r="Q133" s="8" t="b">
        <f>IF(COUNTIF($F$2:F133,F133)=1,MAX($Q$1:Q132)+1)</f>
        <v>0</v>
      </c>
      <c r="T133" s="8">
        <v>137</v>
      </c>
      <c r="U133" s="8" t="str">
        <f t="shared" si="26"/>
        <v>VLKC0612L</v>
      </c>
      <c r="V133" s="8" t="str">
        <f t="shared" si="27"/>
        <v>Vật liệu điện-Khí cụ điện</v>
      </c>
      <c r="W133" s="8" t="str">
        <f t="shared" si="35"/>
        <v>06</v>
      </c>
      <c r="X133" s="8" t="str">
        <f t="shared" si="36"/>
        <v>L</v>
      </c>
    </row>
    <row r="134" spans="1:24" hidden="1" x14ac:dyDescent="0.3">
      <c r="A134" s="8">
        <f>IF(COUNTIF($F$2:F134,F134)=1,MAX($A$1:A133)+1,0)</f>
        <v>0</v>
      </c>
      <c r="B134" s="8" t="str">
        <f>IF(COUNTIF($F$2:F134,F134)=1,1,"")</f>
        <v/>
      </c>
      <c r="C134" s="8" t="str">
        <f t="shared" si="28"/>
        <v>04</v>
      </c>
      <c r="D134" s="9">
        <v>2</v>
      </c>
      <c r="E134" s="8">
        <v>91</v>
      </c>
      <c r="F134" s="8" t="s">
        <v>994</v>
      </c>
      <c r="G134" s="8" t="str">
        <f t="shared" si="29"/>
        <v>91ANH20413L</v>
      </c>
      <c r="H134" s="8" t="s">
        <v>27</v>
      </c>
      <c r="I134" s="8" t="s">
        <v>7</v>
      </c>
      <c r="J134" s="8" t="str">
        <f>VLOOKUP(F134,'[2]14'!$S$2:$T$80,2,0)</f>
        <v>Tiếng anh 2(ANH20413L)</v>
      </c>
      <c r="K134" s="8">
        <f t="shared" si="30"/>
        <v>2</v>
      </c>
      <c r="L134" s="8" t="str">
        <f t="shared" si="31"/>
        <v>3</v>
      </c>
      <c r="M134" s="8" t="str">
        <f t="shared" si="32"/>
        <v>3</v>
      </c>
      <c r="N134" s="8" t="b">
        <f t="shared" si="33"/>
        <v>1</v>
      </c>
      <c r="O134" s="8" t="e">
        <f>VLOOKUP(G134,[1]CTDaoKhung!$C$5:$L$726,2,0)</f>
        <v>#N/A</v>
      </c>
      <c r="P134" s="8" t="e">
        <f t="shared" si="34"/>
        <v>#N/A</v>
      </c>
      <c r="Q134" s="8" t="b">
        <f>IF(COUNTIF($F$2:F134,F134)=1,MAX($Q$1:Q133)+1)</f>
        <v>0</v>
      </c>
      <c r="T134" s="8">
        <v>138</v>
      </c>
      <c r="U134" s="8" t="str">
        <f t="shared" si="26"/>
        <v>TCD30112L</v>
      </c>
      <c r="V134" s="8" t="str">
        <f t="shared" si="27"/>
        <v>Toán chuyên đề 3</v>
      </c>
      <c r="W134" s="8" t="str">
        <f t="shared" si="35"/>
        <v>01</v>
      </c>
      <c r="X134" s="8" t="str">
        <f t="shared" si="36"/>
        <v>L</v>
      </c>
    </row>
    <row r="135" spans="1:24" hidden="1" x14ac:dyDescent="0.3">
      <c r="A135" s="8">
        <f>IF(COUNTIF($F$2:F135,F135)=1,MAX($A$1:A134)+1,0)</f>
        <v>0</v>
      </c>
      <c r="B135" s="8" t="str">
        <f>IF(COUNTIF($F$2:F135,F135)=1,1,"")</f>
        <v/>
      </c>
      <c r="C135" s="8" t="str">
        <f t="shared" si="28"/>
        <v>02</v>
      </c>
      <c r="D135" s="9">
        <v>2</v>
      </c>
      <c r="E135" s="8">
        <v>91</v>
      </c>
      <c r="F135" s="8" t="s">
        <v>995</v>
      </c>
      <c r="G135" s="8" t="str">
        <f t="shared" si="29"/>
        <v>91TCC20232L</v>
      </c>
      <c r="H135" s="8" t="s">
        <v>139</v>
      </c>
      <c r="I135" s="8" t="s">
        <v>10</v>
      </c>
      <c r="J135" s="8" t="str">
        <f>VLOOKUP(F135,'[2]14'!$S$2:$T$80,2,0)</f>
        <v>Toán cao cấp 2(TCC20232L)</v>
      </c>
      <c r="K135" s="8">
        <f t="shared" si="30"/>
        <v>2</v>
      </c>
      <c r="L135" s="8" t="str">
        <f t="shared" si="31"/>
        <v>2</v>
      </c>
      <c r="M135" s="8" t="str">
        <f t="shared" si="32"/>
        <v>2</v>
      </c>
      <c r="N135" s="8" t="b">
        <f t="shared" si="33"/>
        <v>1</v>
      </c>
      <c r="O135" s="8" t="e">
        <f>VLOOKUP(G135,[1]CTDaoKhung!$C$5:$L$726,2,0)</f>
        <v>#N/A</v>
      </c>
      <c r="P135" s="8" t="e">
        <f t="shared" si="34"/>
        <v>#N/A</v>
      </c>
      <c r="Q135" s="8" t="b">
        <f>IF(COUNTIF($F$2:F135,F135)=1,MAX($Q$1:Q134)+1)</f>
        <v>0</v>
      </c>
      <c r="T135" s="8">
        <v>139</v>
      </c>
      <c r="U135" s="8" t="str">
        <f t="shared" si="26"/>
        <v>DTCB0613L</v>
      </c>
      <c r="V135" s="8" t="str">
        <f t="shared" si="27"/>
        <v>Điện tử cơ bản</v>
      </c>
      <c r="W135" s="8" t="str">
        <f t="shared" si="35"/>
        <v>06</v>
      </c>
      <c r="X135" s="8" t="str">
        <f t="shared" si="36"/>
        <v>L</v>
      </c>
    </row>
    <row r="136" spans="1:24" hidden="1" x14ac:dyDescent="0.3">
      <c r="A136" s="8">
        <f>IF(COUNTIF($F$2:F136,F136)=1,MAX($A$1:A135)+1,0)</f>
        <v>0</v>
      </c>
      <c r="B136" s="8" t="str">
        <f>IF(COUNTIF($F$2:F136,F136)=1,1,"")</f>
        <v/>
      </c>
      <c r="C136" s="8" t="str">
        <f t="shared" si="28"/>
        <v>01</v>
      </c>
      <c r="D136" s="9">
        <v>2</v>
      </c>
      <c r="E136" s="8">
        <v>91</v>
      </c>
      <c r="F136" s="8" t="s">
        <v>29</v>
      </c>
      <c r="G136" s="8" t="str">
        <f t="shared" si="29"/>
        <v>91GTC20112T</v>
      </c>
      <c r="H136" s="8" t="s">
        <v>804</v>
      </c>
      <c r="I136" s="8" t="s">
        <v>30</v>
      </c>
      <c r="J136" s="8" t="str">
        <f>VLOOKUP(F136,'[2]14'!$S$2:$T$80,2,0)</f>
        <v>Giáo dục thể chất 2(GTC20112T)</v>
      </c>
      <c r="K136" s="8">
        <f t="shared" si="30"/>
        <v>2</v>
      </c>
      <c r="L136" s="8" t="str">
        <f t="shared" si="31"/>
        <v>2</v>
      </c>
      <c r="M136" s="8" t="str">
        <f t="shared" si="32"/>
        <v>2</v>
      </c>
      <c r="N136" s="8" t="b">
        <f t="shared" si="33"/>
        <v>1</v>
      </c>
      <c r="O136" s="8" t="str">
        <f>VLOOKUP(G136,[1]CTDaoKhung!$C$5:$L$726,2,0)</f>
        <v>Giáo dục thể chất 2</v>
      </c>
      <c r="P136" s="8" t="b">
        <f t="shared" si="34"/>
        <v>1</v>
      </c>
      <c r="Q136" s="8" t="b">
        <f>IF(COUNTIF($F$2:F136,F136)=1,MAX($Q$1:Q135)+1)</f>
        <v>0</v>
      </c>
      <c r="T136" s="8">
        <v>140</v>
      </c>
      <c r="U136" s="8" t="str">
        <f t="shared" si="26"/>
        <v>VEKT0412L</v>
      </c>
      <c r="V136" s="8" t="str">
        <f t="shared" si="27"/>
        <v>Vẽ kỹ thuật</v>
      </c>
      <c r="W136" s="8" t="str">
        <f t="shared" si="35"/>
        <v>04</v>
      </c>
      <c r="X136" s="8" t="str">
        <f t="shared" si="36"/>
        <v>T</v>
      </c>
    </row>
    <row r="137" spans="1:24" hidden="1" x14ac:dyDescent="0.3">
      <c r="A137" s="8">
        <f>IF(COUNTIF($F$2:F137,F137)=1,MAX($A$1:A136)+1,0)</f>
        <v>72</v>
      </c>
      <c r="B137" s="8">
        <f>IF(COUNTIF($F$2:F137,F137)=1,1,"")</f>
        <v>1</v>
      </c>
      <c r="C137" s="8" t="str">
        <f t="shared" si="28"/>
        <v>07</v>
      </c>
      <c r="D137" s="9">
        <v>2</v>
      </c>
      <c r="E137" s="8">
        <v>91</v>
      </c>
      <c r="F137" s="8" t="s">
        <v>165</v>
      </c>
      <c r="G137" s="8" t="str">
        <f t="shared" si="29"/>
        <v>91LSHT0712L</v>
      </c>
      <c r="H137" s="8" t="s">
        <v>166</v>
      </c>
      <c r="I137" s="8" t="s">
        <v>167</v>
      </c>
      <c r="J137" s="8" t="e">
        <f>VLOOKUP(F137,'[2]14'!$S$2:$T$80,2,0)</f>
        <v>#N/A</v>
      </c>
      <c r="K137" s="8">
        <f t="shared" si="30"/>
        <v>2</v>
      </c>
      <c r="L137" s="8" t="str">
        <f t="shared" si="31"/>
        <v>2</v>
      </c>
      <c r="M137" s="8" t="str">
        <f t="shared" si="32"/>
        <v>2</v>
      </c>
      <c r="N137" s="8" t="b">
        <f t="shared" si="33"/>
        <v>1</v>
      </c>
      <c r="O137" s="8" t="str">
        <f>VLOOKUP(G137,[1]CTDaoKhung!$C$5:$L$726,2,0)</f>
        <v>Lịch sử các học thuyết kinh tế</v>
      </c>
      <c r="P137" s="8" t="b">
        <f t="shared" si="34"/>
        <v>1</v>
      </c>
      <c r="Q137" s="8">
        <f>IF(COUNTIF($F$2:F137,F137)=1,MAX($Q$1:Q136)+1)</f>
        <v>72</v>
      </c>
      <c r="T137" s="8">
        <v>141</v>
      </c>
      <c r="U137" s="8" t="str">
        <f t="shared" si="26"/>
        <v>ATLD0612L</v>
      </c>
      <c r="V137" s="8" t="str">
        <f t="shared" si="27"/>
        <v>An toàn lao động</v>
      </c>
      <c r="W137" s="8" t="str">
        <f t="shared" si="35"/>
        <v>06</v>
      </c>
      <c r="X137" s="8" t="str">
        <f t="shared" si="36"/>
        <v>L</v>
      </c>
    </row>
    <row r="138" spans="1:24" hidden="1" x14ac:dyDescent="0.3">
      <c r="A138" s="8">
        <f>IF(COUNTIF($F$2:F138,F138)=1,MAX($A$1:A137)+1,0)</f>
        <v>0</v>
      </c>
      <c r="B138" s="8" t="str">
        <f>IF(COUNTIF($F$2:F138,F138)=1,1,"")</f>
        <v/>
      </c>
      <c r="C138" s="8" t="str">
        <f t="shared" si="28"/>
        <v>05</v>
      </c>
      <c r="D138" s="9">
        <v>2</v>
      </c>
      <c r="E138" s="8">
        <v>91</v>
      </c>
      <c r="F138" s="8" t="s">
        <v>997</v>
      </c>
      <c r="G138" s="8" t="str">
        <f t="shared" si="29"/>
        <v>91NMGT0512L</v>
      </c>
      <c r="H138" s="8" t="s">
        <v>34</v>
      </c>
      <c r="I138" s="8" t="s">
        <v>10</v>
      </c>
      <c r="J138" s="8" t="str">
        <f>VLOOKUP(F138,'[2]14'!$S$2:$T$80,2,0)</f>
        <v>Nhập môn khoa học giao tiếp(NMGT0512L)</v>
      </c>
      <c r="K138" s="8">
        <f t="shared" si="30"/>
        <v>2</v>
      </c>
      <c r="L138" s="8" t="str">
        <f t="shared" si="31"/>
        <v>2</v>
      </c>
      <c r="M138" s="8" t="str">
        <f t="shared" si="32"/>
        <v>2</v>
      </c>
      <c r="N138" s="8" t="b">
        <f t="shared" si="33"/>
        <v>1</v>
      </c>
      <c r="O138" s="8" t="e">
        <f>VLOOKUP(G138,[1]CTDaoKhung!$C$5:$L$726,2,0)</f>
        <v>#N/A</v>
      </c>
      <c r="P138" s="8" t="e">
        <f t="shared" si="34"/>
        <v>#N/A</v>
      </c>
      <c r="Q138" s="8" t="b">
        <f>IF(COUNTIF($F$2:F138,F138)=1,MAX($Q$1:Q137)+1)</f>
        <v>0</v>
      </c>
      <c r="T138" s="8">
        <v>143</v>
      </c>
      <c r="U138" s="8" t="str">
        <f t="shared" si="26"/>
        <v>MHD20612L</v>
      </c>
      <c r="V138" s="8" t="str">
        <f t="shared" si="27"/>
        <v>Mạch điện 2</v>
      </c>
      <c r="W138" s="8" t="str">
        <f t="shared" si="35"/>
        <v>06</v>
      </c>
      <c r="X138" s="8" t="str">
        <f t="shared" si="36"/>
        <v>L</v>
      </c>
    </row>
    <row r="139" spans="1:24" hidden="1" x14ac:dyDescent="0.3">
      <c r="A139" s="8">
        <f>IF(COUNTIF($F$2:F139,F139)=1,MAX($A$1:A138)+1,0)</f>
        <v>0</v>
      </c>
      <c r="B139" s="8" t="str">
        <f>IF(COUNTIF($F$2:F139,F139)=1,1,"")</f>
        <v/>
      </c>
      <c r="C139" s="8" t="str">
        <f t="shared" si="28"/>
        <v>07</v>
      </c>
      <c r="D139" s="9">
        <v>2</v>
      </c>
      <c r="E139" s="8">
        <v>91</v>
      </c>
      <c r="F139" s="8" t="s">
        <v>35</v>
      </c>
      <c r="G139" s="8" t="str">
        <f t="shared" si="29"/>
        <v>91KHNG0712L</v>
      </c>
      <c r="H139" s="8" t="s">
        <v>36</v>
      </c>
      <c r="I139" s="8" t="s">
        <v>10</v>
      </c>
      <c r="J139" s="8" t="e">
        <f>VLOOKUP(F139,'[2]14'!$S$2:$T$80,2,0)</f>
        <v>#N/A</v>
      </c>
      <c r="K139" s="8">
        <f t="shared" si="30"/>
        <v>2</v>
      </c>
      <c r="L139" s="8" t="str">
        <f t="shared" si="31"/>
        <v>2</v>
      </c>
      <c r="M139" s="8" t="str">
        <f t="shared" si="32"/>
        <v>2</v>
      </c>
      <c r="N139" s="8" t="b">
        <f t="shared" si="33"/>
        <v>1</v>
      </c>
      <c r="O139" s="8" t="str">
        <f>VLOOKUP(G139,[1]CTDaoKhung!$C$5:$L$726,2,0)</f>
        <v>Khởi nghiệp</v>
      </c>
      <c r="P139" s="8" t="b">
        <f t="shared" si="34"/>
        <v>1</v>
      </c>
      <c r="Q139" s="8" t="b">
        <f>IF(COUNTIF($F$2:F139,F139)=1,MAX($Q$1:Q138)+1)</f>
        <v>0</v>
      </c>
      <c r="T139" s="8">
        <v>144</v>
      </c>
      <c r="U139" s="8" t="str">
        <f t="shared" si="26"/>
        <v>KYTS0612L</v>
      </c>
      <c r="V139" s="8" t="str">
        <f t="shared" si="27"/>
        <v>Kỹ thuật số</v>
      </c>
      <c r="W139" s="8" t="str">
        <f t="shared" si="35"/>
        <v>06</v>
      </c>
      <c r="X139" s="8" t="str">
        <f t="shared" si="36"/>
        <v>L</v>
      </c>
    </row>
    <row r="140" spans="1:24" hidden="1" x14ac:dyDescent="0.3">
      <c r="D140" s="9">
        <v>3</v>
      </c>
      <c r="E140" s="8">
        <v>91</v>
      </c>
      <c r="F140" s="8" t="s">
        <v>983</v>
      </c>
      <c r="H140" s="8" t="s">
        <v>984</v>
      </c>
      <c r="I140" s="8" t="s">
        <v>2</v>
      </c>
      <c r="J140" s="8" t="str">
        <f>VLOOKUP(F140,'[2]14'!$S$2:$T$80,2,0)</f>
        <v>Chủ nghĩa xã hội khoa học(CNKH0212L)</v>
      </c>
      <c r="K140" s="8">
        <f t="shared" si="30"/>
        <v>3</v>
      </c>
      <c r="X140" s="8" t="str">
        <f t="shared" si="36"/>
        <v>L</v>
      </c>
    </row>
    <row r="141" spans="1:24" hidden="1" x14ac:dyDescent="0.3">
      <c r="A141" s="8">
        <f>IF(COUNTIF($F$2:F141,F141)=1,MAX($A$1:A139)+1,0)</f>
        <v>0</v>
      </c>
      <c r="B141" s="8" t="str">
        <f>IF(COUNTIF($F$2:F141,F141)=1,1,"")</f>
        <v/>
      </c>
      <c r="C141" s="8" t="str">
        <f t="shared" si="28"/>
        <v>02</v>
      </c>
      <c r="D141" s="9">
        <v>3</v>
      </c>
      <c r="E141" s="8">
        <v>91</v>
      </c>
      <c r="F141" s="8" t="s">
        <v>37</v>
      </c>
      <c r="G141" s="8" t="str">
        <f t="shared" si="29"/>
        <v>91THCM0212L</v>
      </c>
      <c r="H141" s="8" t="s">
        <v>38</v>
      </c>
      <c r="I141" s="8" t="s">
        <v>2</v>
      </c>
      <c r="J141" s="8" t="e">
        <f>VLOOKUP(F141,'[2]14'!$S$2:$T$80,2,0)</f>
        <v>#N/A</v>
      </c>
      <c r="K141" s="8">
        <f t="shared" si="30"/>
        <v>3</v>
      </c>
      <c r="L141" s="8" t="str">
        <f t="shared" si="31"/>
        <v>2</v>
      </c>
      <c r="M141" s="8" t="str">
        <f t="shared" si="32"/>
        <v>2</v>
      </c>
      <c r="N141" s="8" t="b">
        <f t="shared" si="33"/>
        <v>1</v>
      </c>
      <c r="O141" s="8" t="e">
        <f>VLOOKUP(G141,[1]CTDaoKhung!$C$5:$L$726,2,0)</f>
        <v>#N/A</v>
      </c>
      <c r="P141" s="8" t="e">
        <f t="shared" si="34"/>
        <v>#N/A</v>
      </c>
      <c r="Q141" s="8" t="b">
        <f>IF(COUNTIF($F$2:F141,F141)=1,MAX($Q$1:Q139)+1)</f>
        <v>0</v>
      </c>
      <c r="T141" s="8">
        <v>145</v>
      </c>
      <c r="U141" s="8" t="str">
        <f t="shared" ref="U141:U172" si="37">VLOOKUP(T141,$A$2:$H$828,6,0)</f>
        <v>MAYD0612L</v>
      </c>
      <c r="V141" s="8" t="str">
        <f t="shared" ref="V141:V172" si="38">VLOOKUP(T141,$A$2:$H$828,8,0)</f>
        <v>Máy điện</v>
      </c>
      <c r="W141" s="8" t="str">
        <f t="shared" si="35"/>
        <v>06</v>
      </c>
      <c r="X141" s="8" t="str">
        <f t="shared" si="36"/>
        <v>L</v>
      </c>
    </row>
    <row r="142" spans="1:24" hidden="1" x14ac:dyDescent="0.3">
      <c r="A142" s="8">
        <f>IF(COUNTIF($F$2:F142,F142)=1,MAX($A$1:A141)+1,0)</f>
        <v>73</v>
      </c>
      <c r="B142" s="8">
        <f>IF(COUNTIF($F$2:F142,F142)=1,1,"")</f>
        <v>1</v>
      </c>
      <c r="C142" s="8" t="str">
        <f t="shared" si="28"/>
        <v>01</v>
      </c>
      <c r="D142" s="9">
        <v>3</v>
      </c>
      <c r="E142" s="8">
        <v>91</v>
      </c>
      <c r="F142" s="8" t="s">
        <v>168</v>
      </c>
      <c r="G142" s="8" t="str">
        <f t="shared" si="29"/>
        <v>91TAKT0112L</v>
      </c>
      <c r="H142" s="8" t="s">
        <v>169</v>
      </c>
      <c r="I142" s="8" t="s">
        <v>10</v>
      </c>
      <c r="J142" s="8" t="str">
        <f>VLOOKUP(F142,'[2]14'!$S$2:$T$80,2,0)</f>
        <v>Tiếng anh Kinh tế(TAKT0112L)</v>
      </c>
      <c r="K142" s="8">
        <f t="shared" si="30"/>
        <v>3</v>
      </c>
      <c r="L142" s="8" t="str">
        <f t="shared" si="31"/>
        <v>2</v>
      </c>
      <c r="M142" s="8" t="str">
        <f t="shared" si="32"/>
        <v>2</v>
      </c>
      <c r="N142" s="8" t="b">
        <f t="shared" si="33"/>
        <v>1</v>
      </c>
      <c r="O142" s="8" t="str">
        <f>VLOOKUP(G142,[1]CTDaoKhung!$C$5:$L$726,2,0)</f>
        <v>Tiếng anh Kinh tế</v>
      </c>
      <c r="P142" s="8" t="b">
        <f t="shared" si="34"/>
        <v>1</v>
      </c>
      <c r="Q142" s="8">
        <f>IF(COUNTIF($F$2:F142,F142)=1,MAX($Q$1:Q141)+1)</f>
        <v>73</v>
      </c>
      <c r="T142" s="8">
        <v>146</v>
      </c>
      <c r="U142" s="8" t="str">
        <f t="shared" si="37"/>
        <v>VIXL0612L</v>
      </c>
      <c r="V142" s="8" t="str">
        <f t="shared" si="38"/>
        <v>Vi xử lý</v>
      </c>
      <c r="W142" s="8" t="str">
        <f t="shared" si="35"/>
        <v>06</v>
      </c>
      <c r="X142" s="8" t="str">
        <f t="shared" si="36"/>
        <v>L</v>
      </c>
    </row>
    <row r="143" spans="1:24" hidden="1" x14ac:dyDescent="0.3">
      <c r="A143" s="8">
        <f>IF(COUNTIF($F$2:F143,F143)=1,MAX($A$1:A142)+1,0)</f>
        <v>0</v>
      </c>
      <c r="B143" s="8" t="str">
        <f>IF(COUNTIF($F$2:F143,F143)=1,1,"")</f>
        <v/>
      </c>
      <c r="C143" s="8" t="str">
        <f t="shared" si="28"/>
        <v>01</v>
      </c>
      <c r="D143" s="9">
        <v>3</v>
      </c>
      <c r="E143" s="8">
        <v>91</v>
      </c>
      <c r="F143" s="8" t="s">
        <v>41</v>
      </c>
      <c r="G143" s="8" t="str">
        <f t="shared" si="29"/>
        <v>91TCD10112L</v>
      </c>
      <c r="H143" s="8" t="s">
        <v>42</v>
      </c>
      <c r="I143" s="8" t="s">
        <v>10</v>
      </c>
      <c r="J143" s="8" t="str">
        <f>VLOOKUP(F143,'[2]14'!$S$2:$T$80,2,0)</f>
        <v>Toán chuyên đề 1(TCD10112L)</v>
      </c>
      <c r="K143" s="8">
        <f t="shared" si="30"/>
        <v>3</v>
      </c>
      <c r="L143" s="8" t="str">
        <f t="shared" si="31"/>
        <v>2</v>
      </c>
      <c r="M143" s="8" t="str">
        <f t="shared" si="32"/>
        <v>2</v>
      </c>
      <c r="N143" s="8" t="b">
        <f t="shared" si="33"/>
        <v>1</v>
      </c>
      <c r="O143" s="8" t="str">
        <f>VLOOKUP(G143,[1]CTDaoKhung!$C$5:$L$726,2,0)</f>
        <v>Toán chuyên đề 1</v>
      </c>
      <c r="P143" s="8" t="b">
        <f t="shared" si="34"/>
        <v>1</v>
      </c>
      <c r="Q143" s="8" t="b">
        <f>IF(COUNTIF($F$2:F143,F143)=1,MAX($Q$1:Q142)+1)</f>
        <v>0</v>
      </c>
      <c r="T143" s="8">
        <v>147</v>
      </c>
      <c r="U143" s="8" t="str">
        <f t="shared" si="37"/>
        <v>CCDI0613L</v>
      </c>
      <c r="V143" s="8" t="str">
        <f t="shared" si="38"/>
        <v>Cung cấp điện</v>
      </c>
      <c r="W143" s="8" t="str">
        <f t="shared" si="35"/>
        <v>06</v>
      </c>
      <c r="X143" s="8" t="str">
        <f t="shared" si="36"/>
        <v>L</v>
      </c>
    </row>
    <row r="144" spans="1:24" hidden="1" x14ac:dyDescent="0.3">
      <c r="A144" s="8">
        <f>IF(COUNTIF($F$2:F144,F144)=1,MAX($A$1:A143)+1,0)</f>
        <v>0</v>
      </c>
      <c r="B144" s="8" t="str">
        <f>IF(COUNTIF($F$2:F144,F144)=1,1,"")</f>
        <v/>
      </c>
      <c r="C144" s="8" t="str">
        <f t="shared" si="28"/>
        <v>03</v>
      </c>
      <c r="D144" s="9">
        <v>3</v>
      </c>
      <c r="E144" s="8">
        <v>91</v>
      </c>
      <c r="F144" s="8" t="s">
        <v>43</v>
      </c>
      <c r="G144" s="8" t="str">
        <f t="shared" si="29"/>
        <v>91TLHC0313L</v>
      </c>
      <c r="H144" s="8" t="s">
        <v>44</v>
      </c>
      <c r="I144" s="8" t="s">
        <v>45</v>
      </c>
      <c r="J144" s="8" t="str">
        <f>VLOOKUP(F144,'[2]14'!$S$2:$T$80,2,0)</f>
        <v>Tâm lý học(TLHC0313L)</v>
      </c>
      <c r="K144" s="8">
        <f t="shared" si="30"/>
        <v>3</v>
      </c>
      <c r="L144" s="8" t="str">
        <f t="shared" si="31"/>
        <v>3</v>
      </c>
      <c r="M144" s="8" t="str">
        <f t="shared" si="32"/>
        <v>3</v>
      </c>
      <c r="N144" s="8" t="b">
        <f t="shared" si="33"/>
        <v>1</v>
      </c>
      <c r="O144" s="8" t="str">
        <f>VLOOKUP(G144,[1]CTDaoKhung!$C$5:$L$726,2,0)</f>
        <v>Tâm lý học</v>
      </c>
      <c r="P144" s="8" t="b">
        <f t="shared" si="34"/>
        <v>1</v>
      </c>
      <c r="Q144" s="8" t="b">
        <f>IF(COUNTIF($F$2:F144,F144)=1,MAX($Q$1:Q143)+1)</f>
        <v>0</v>
      </c>
      <c r="T144" s="8">
        <v>148</v>
      </c>
      <c r="U144" s="8" t="str">
        <f t="shared" si="37"/>
        <v>DTCS0612L</v>
      </c>
      <c r="V144" s="8" t="str">
        <f t="shared" si="38"/>
        <v>Điện tử công suất</v>
      </c>
      <c r="W144" s="8" t="str">
        <f t="shared" si="35"/>
        <v>06</v>
      </c>
      <c r="X144" s="8" t="str">
        <f t="shared" si="36"/>
        <v>L</v>
      </c>
    </row>
    <row r="145" spans="1:24" hidden="1" x14ac:dyDescent="0.3">
      <c r="A145" s="8">
        <f>IF(COUNTIF($F$2:F145,F145)=1,MAX($A$1:A144)+1,0)</f>
        <v>0</v>
      </c>
      <c r="B145" s="8" t="str">
        <f>IF(COUNTIF($F$2:F145,F145)=1,1,"")</f>
        <v/>
      </c>
      <c r="C145" s="8" t="str">
        <f t="shared" si="28"/>
        <v>07</v>
      </c>
      <c r="D145" s="9">
        <v>3</v>
      </c>
      <c r="E145" s="8">
        <v>91</v>
      </c>
      <c r="F145" s="8" t="s">
        <v>46</v>
      </c>
      <c r="G145" s="8" t="str">
        <f t="shared" si="29"/>
        <v>91TCQS0712L</v>
      </c>
      <c r="H145" s="8" t="s">
        <v>47</v>
      </c>
      <c r="I145" s="8" t="s">
        <v>10</v>
      </c>
      <c r="J145" s="8" t="str">
        <f>VLOOKUP(F145,'[2]14'!$S$2:$T$80,2,0)</f>
        <v>Tổ chức quản lý sản xuất(TCQS0712L)</v>
      </c>
      <c r="K145" s="8">
        <f t="shared" si="30"/>
        <v>3</v>
      </c>
      <c r="L145" s="8" t="str">
        <f t="shared" si="31"/>
        <v>2</v>
      </c>
      <c r="M145" s="8" t="str">
        <f t="shared" si="32"/>
        <v>2</v>
      </c>
      <c r="N145" s="8" t="b">
        <f t="shared" si="33"/>
        <v>1</v>
      </c>
      <c r="O145" s="8" t="str">
        <f>VLOOKUP(G145,[1]CTDaoKhung!$C$5:$L$726,2,0)</f>
        <v>Tổ chức quản lý sản xuất</v>
      </c>
      <c r="P145" s="8" t="b">
        <f t="shared" si="34"/>
        <v>1</v>
      </c>
      <c r="Q145" s="8" t="b">
        <f>IF(COUNTIF($F$2:F145,F145)=1,MAX($Q$1:Q144)+1)</f>
        <v>0</v>
      </c>
      <c r="T145" s="8">
        <v>149</v>
      </c>
      <c r="U145" s="8" t="str">
        <f t="shared" si="37"/>
        <v>NNLT0612L</v>
      </c>
      <c r="V145" s="8" t="str">
        <f t="shared" si="38"/>
        <v>Ngôn ngữ lập trình</v>
      </c>
      <c r="W145" s="8" t="str">
        <f t="shared" si="35"/>
        <v>06</v>
      </c>
      <c r="X145" s="8" t="str">
        <f t="shared" si="36"/>
        <v>L</v>
      </c>
    </row>
    <row r="146" spans="1:24" hidden="1" x14ac:dyDescent="0.3">
      <c r="A146" s="8">
        <f>IF(COUNTIF($F$2:F146,F146)=1,MAX($A$1:A145)+1,0)</f>
        <v>74</v>
      </c>
      <c r="B146" s="8">
        <f>IF(COUNTIF($F$2:F146,F146)=1,1,"")</f>
        <v>1</v>
      </c>
      <c r="C146" s="8" t="str">
        <f t="shared" si="28"/>
        <v>07</v>
      </c>
      <c r="D146" s="9">
        <v>3</v>
      </c>
      <c r="E146" s="8">
        <v>91</v>
      </c>
      <c r="F146" s="8" t="s">
        <v>170</v>
      </c>
      <c r="G146" s="8" t="str">
        <f t="shared" si="29"/>
        <v>91VIMO0713L</v>
      </c>
      <c r="H146" s="8" t="s">
        <v>171</v>
      </c>
      <c r="I146" s="8" t="s">
        <v>7</v>
      </c>
      <c r="J146" s="8" t="str">
        <f>VLOOKUP(F146,'[2]14'!$S$2:$T$80,2,0)</f>
        <v>Kinh tế học vi mô(VIMO0713L)</v>
      </c>
      <c r="K146" s="8">
        <f t="shared" si="30"/>
        <v>3</v>
      </c>
      <c r="L146" s="8" t="str">
        <f t="shared" si="31"/>
        <v>3</v>
      </c>
      <c r="M146" s="8" t="str">
        <f t="shared" si="32"/>
        <v>3</v>
      </c>
      <c r="N146" s="8" t="b">
        <f t="shared" si="33"/>
        <v>1</v>
      </c>
      <c r="O146" s="8" t="str">
        <f>VLOOKUP(G146,[1]CTDaoKhung!$C$5:$L$726,2,0)</f>
        <v>Kinh tế học vi mô</v>
      </c>
      <c r="P146" s="8" t="b">
        <f t="shared" si="34"/>
        <v>1</v>
      </c>
      <c r="Q146" s="8">
        <f>IF(COUNTIF($F$2:F146,F146)=1,MAX($Q$1:Q145)+1)</f>
        <v>74</v>
      </c>
      <c r="T146" s="8">
        <v>150</v>
      </c>
      <c r="U146" s="8" t="str">
        <f t="shared" si="37"/>
        <v>KMDT0613L</v>
      </c>
      <c r="V146" s="8" t="str">
        <f t="shared" si="38"/>
        <v>Kỹ thuật mạch điện tử</v>
      </c>
      <c r="W146" s="8" t="str">
        <f t="shared" si="35"/>
        <v>06</v>
      </c>
      <c r="X146" s="8" t="str">
        <f t="shared" si="36"/>
        <v>L</v>
      </c>
    </row>
    <row r="147" spans="1:24" hidden="1" x14ac:dyDescent="0.3">
      <c r="A147" s="8">
        <f>IF(COUNTIF($F$2:F147,F147)=1,MAX($A$1:A146)+1,0)</f>
        <v>75</v>
      </c>
      <c r="B147" s="8">
        <f>IF(COUNTIF($F$2:F147,F147)=1,1,"")</f>
        <v>1</v>
      </c>
      <c r="C147" s="8" t="str">
        <f t="shared" si="28"/>
        <v>07</v>
      </c>
      <c r="D147" s="9">
        <v>3</v>
      </c>
      <c r="E147" s="8">
        <v>91</v>
      </c>
      <c r="F147" s="8" t="s">
        <v>172</v>
      </c>
      <c r="G147" s="8" t="str">
        <f t="shared" si="29"/>
        <v>91NLKT0713L</v>
      </c>
      <c r="H147" s="8" t="s">
        <v>173</v>
      </c>
      <c r="I147" s="8" t="s">
        <v>7</v>
      </c>
      <c r="J147" s="8" t="str">
        <f>VLOOKUP(F147,'[2]14'!$S$2:$T$80,2,0)</f>
        <v>Nguyên lý kế toán(NLKT0713L)</v>
      </c>
      <c r="K147" s="8">
        <f t="shared" si="30"/>
        <v>3</v>
      </c>
      <c r="L147" s="8" t="str">
        <f t="shared" si="31"/>
        <v>3</v>
      </c>
      <c r="M147" s="8" t="str">
        <f t="shared" si="32"/>
        <v>3</v>
      </c>
      <c r="N147" s="8" t="b">
        <f t="shared" si="33"/>
        <v>1</v>
      </c>
      <c r="O147" s="8" t="str">
        <f>VLOOKUP(G147,[1]CTDaoKhung!$C$5:$L$726,2,0)</f>
        <v>Nguyên lý kế toán</v>
      </c>
      <c r="P147" s="8" t="b">
        <f t="shared" si="34"/>
        <v>1</v>
      </c>
      <c r="Q147" s="8">
        <f>IF(COUNTIF($F$2:F147,F147)=1,MAX($Q$1:Q146)+1)</f>
        <v>75</v>
      </c>
      <c r="T147" s="8">
        <v>151</v>
      </c>
      <c r="U147" s="8" t="str">
        <f t="shared" si="37"/>
        <v>DLTB0611T</v>
      </c>
      <c r="V147" s="8" t="str">
        <f t="shared" si="38"/>
        <v>Thực hành đo lường điện và thiết bị đo</v>
      </c>
      <c r="W147" s="8" t="str">
        <f t="shared" si="35"/>
        <v>06</v>
      </c>
      <c r="X147" s="8" t="str">
        <f t="shared" si="36"/>
        <v>L</v>
      </c>
    </row>
    <row r="148" spans="1:24" hidden="1" x14ac:dyDescent="0.3">
      <c r="A148" s="8">
        <f>IF(COUNTIF($F$2:F148,F148)=1,MAX($A$1:A147)+1,0)</f>
        <v>0</v>
      </c>
      <c r="B148" s="8" t="str">
        <f>IF(COUNTIF($F$2:F148,F148)=1,1,"")</f>
        <v/>
      </c>
      <c r="C148" s="8" t="str">
        <f t="shared" si="28"/>
        <v>01</v>
      </c>
      <c r="D148" s="9">
        <v>3</v>
      </c>
      <c r="E148" s="8">
        <v>91</v>
      </c>
      <c r="F148" s="8" t="s">
        <v>51</v>
      </c>
      <c r="G148" s="8" t="str">
        <f t="shared" si="29"/>
        <v>91GTC30111T</v>
      </c>
      <c r="H148" s="8" t="s">
        <v>805</v>
      </c>
      <c r="I148" s="8" t="s">
        <v>13</v>
      </c>
      <c r="J148" s="8" t="e">
        <f>VLOOKUP(F148,'[2]14'!$S$2:$T$80,2,0)</f>
        <v>#N/A</v>
      </c>
      <c r="K148" s="8">
        <f t="shared" si="30"/>
        <v>3</v>
      </c>
      <c r="L148" s="8" t="str">
        <f t="shared" si="31"/>
        <v>1</v>
      </c>
      <c r="M148" s="8" t="str">
        <f t="shared" si="32"/>
        <v>1</v>
      </c>
      <c r="N148" s="8" t="b">
        <f t="shared" si="33"/>
        <v>1</v>
      </c>
      <c r="O148" s="8" t="str">
        <f>VLOOKUP(G148,[1]CTDaoKhung!$C$5:$L$726,2,0)</f>
        <v>Giáo dục thể chất 3</v>
      </c>
      <c r="P148" s="8" t="b">
        <f t="shared" si="34"/>
        <v>1</v>
      </c>
      <c r="Q148" s="8" t="b">
        <f>IF(COUNTIF($F$2:F148,F148)=1,MAX($Q$1:Q147)+1)</f>
        <v>0</v>
      </c>
      <c r="T148" s="8">
        <v>153</v>
      </c>
      <c r="U148" s="8" t="str">
        <f t="shared" si="37"/>
        <v>DTXS0613T</v>
      </c>
      <c r="V148" s="8" t="str">
        <f t="shared" si="38"/>
        <v>Thực hành điện tử cơ bản-xung số</v>
      </c>
      <c r="W148" s="8" t="str">
        <f t="shared" si="35"/>
        <v>06</v>
      </c>
      <c r="X148" s="8" t="str">
        <f t="shared" si="36"/>
        <v>T</v>
      </c>
    </row>
    <row r="149" spans="1:24" hidden="1" x14ac:dyDescent="0.3">
      <c r="A149" s="8">
        <f>IF(COUNTIF($F$2:F149,F149)=1,MAX($A$1:A148)+1,0)</f>
        <v>0</v>
      </c>
      <c r="B149" s="8" t="str">
        <f>IF(COUNTIF($F$2:F149,F149)=1,1,"")</f>
        <v/>
      </c>
      <c r="C149" s="8" t="str">
        <f t="shared" si="28"/>
        <v>01</v>
      </c>
      <c r="D149" s="9">
        <v>3</v>
      </c>
      <c r="E149" s="8">
        <v>91</v>
      </c>
      <c r="F149" s="8" t="s">
        <v>52</v>
      </c>
      <c r="G149" s="8" t="str">
        <f t="shared" si="29"/>
        <v>91GTC40111T</v>
      </c>
      <c r="H149" s="8" t="s">
        <v>806</v>
      </c>
      <c r="I149" s="8" t="s">
        <v>13</v>
      </c>
      <c r="J149" s="8" t="str">
        <f>VLOOKUP(F149,'[2]14'!$S$2:$T$80,2,0)</f>
        <v>Giáo dục thể chất 4(GTC40111T)</v>
      </c>
      <c r="K149" s="8">
        <f t="shared" si="30"/>
        <v>3</v>
      </c>
      <c r="L149" s="8" t="str">
        <f t="shared" si="31"/>
        <v>1</v>
      </c>
      <c r="M149" s="8" t="str">
        <f t="shared" si="32"/>
        <v>1</v>
      </c>
      <c r="N149" s="8" t="b">
        <f t="shared" si="33"/>
        <v>1</v>
      </c>
      <c r="O149" s="8" t="str">
        <f>VLOOKUP(G149,[1]CTDaoKhung!$C$5:$L$726,2,0)</f>
        <v>Giáo dục thể chất 4</v>
      </c>
      <c r="P149" s="8" t="b">
        <f t="shared" si="34"/>
        <v>1</v>
      </c>
      <c r="Q149" s="8" t="b">
        <f>IF(COUNTIF($F$2:F149,F149)=1,MAX($Q$1:Q148)+1)</f>
        <v>0</v>
      </c>
      <c r="T149" s="8">
        <v>154</v>
      </c>
      <c r="U149" s="8" t="str">
        <f t="shared" si="37"/>
        <v>DACS0612D</v>
      </c>
      <c r="V149" s="8" t="str">
        <f t="shared" si="38"/>
        <v>Đồ án cơ sở ngành</v>
      </c>
      <c r="W149" s="8" t="str">
        <f t="shared" si="35"/>
        <v>06</v>
      </c>
      <c r="X149" s="8" t="str">
        <f t="shared" si="36"/>
        <v>T</v>
      </c>
    </row>
    <row r="150" spans="1:24" hidden="1" x14ac:dyDescent="0.3">
      <c r="A150" s="8">
        <f>IF(COUNTIF($F$2:F150,F150)=1,MAX($A$1:A149)+1,0)</f>
        <v>0</v>
      </c>
      <c r="B150" s="8" t="str">
        <f>IF(COUNTIF($F$2:F150,F150)=1,1,"")</f>
        <v/>
      </c>
      <c r="C150" s="8" t="str">
        <f t="shared" si="28"/>
        <v>02</v>
      </c>
      <c r="D150" s="9">
        <v>4</v>
      </c>
      <c r="E150" s="8">
        <v>91</v>
      </c>
      <c r="F150" s="8" t="s">
        <v>985</v>
      </c>
      <c r="G150" s="8" t="str">
        <f t="shared" si="29"/>
        <v>91LSVN0212l</v>
      </c>
      <c r="H150" s="8" t="s">
        <v>986</v>
      </c>
      <c r="I150" s="8" t="s">
        <v>55</v>
      </c>
      <c r="J150" s="8" t="e">
        <f>VLOOKUP(F150,'[2]14'!$S$2:$T$80,2,0)</f>
        <v>#N/A</v>
      </c>
      <c r="K150" s="8">
        <f t="shared" si="30"/>
        <v>4</v>
      </c>
      <c r="L150" s="8" t="str">
        <f t="shared" si="31"/>
        <v>3</v>
      </c>
      <c r="M150" s="8" t="str">
        <f t="shared" si="32"/>
        <v>2</v>
      </c>
      <c r="N150" s="8" t="b">
        <f t="shared" si="33"/>
        <v>0</v>
      </c>
      <c r="O150" s="8" t="e">
        <f>VLOOKUP(G150,[1]CTDaoKhung!$C$5:$L$726,2,0)</f>
        <v>#N/A</v>
      </c>
      <c r="P150" s="8" t="e">
        <f t="shared" si="34"/>
        <v>#N/A</v>
      </c>
      <c r="Q150" s="8" t="b">
        <f>IF(COUNTIF($F$2:F150,F150)=1,MAX($Q$1:Q149)+1)</f>
        <v>0</v>
      </c>
      <c r="T150" s="8">
        <v>155</v>
      </c>
      <c r="U150" s="8" t="str">
        <f t="shared" si="37"/>
        <v>DKLT0612L</v>
      </c>
      <c r="V150" s="8" t="str">
        <f t="shared" si="38"/>
        <v>Điều khiển lập trình</v>
      </c>
      <c r="W150" s="8" t="str">
        <f t="shared" si="35"/>
        <v>06</v>
      </c>
      <c r="X150" s="8" t="str">
        <f t="shared" si="36"/>
        <v>l</v>
      </c>
    </row>
    <row r="151" spans="1:24" hidden="1" x14ac:dyDescent="0.3">
      <c r="A151" s="8">
        <f>IF(COUNTIF($F$2:F151,F151)=1,MAX($A$1:A150)+1,0)</f>
        <v>76</v>
      </c>
      <c r="B151" s="8">
        <f>IF(COUNTIF($F$2:F151,F151)=1,1,"")</f>
        <v>1</v>
      </c>
      <c r="C151" s="8" t="str">
        <f t="shared" si="28"/>
        <v>07</v>
      </c>
      <c r="D151" s="9">
        <v>4</v>
      </c>
      <c r="E151" s="8">
        <v>91</v>
      </c>
      <c r="F151" s="8" t="s">
        <v>174</v>
      </c>
      <c r="G151" s="8" t="str">
        <f t="shared" si="29"/>
        <v>91QTRH0712L</v>
      </c>
      <c r="H151" s="8" t="s">
        <v>175</v>
      </c>
      <c r="I151" s="8" t="s">
        <v>10</v>
      </c>
      <c r="J151" s="8" t="e">
        <f>VLOOKUP(F151,'[2]14'!$S$2:$T$80,2,0)</f>
        <v>#N/A</v>
      </c>
      <c r="K151" s="8">
        <f t="shared" si="30"/>
        <v>4</v>
      </c>
      <c r="L151" s="8" t="str">
        <f t="shared" si="31"/>
        <v>2</v>
      </c>
      <c r="M151" s="8" t="str">
        <f t="shared" si="32"/>
        <v>2</v>
      </c>
      <c r="N151" s="8" t="b">
        <f t="shared" si="33"/>
        <v>1</v>
      </c>
      <c r="O151" s="8" t="str">
        <f>VLOOKUP(G151,[1]CTDaoKhung!$C$5:$L$726,2,0)</f>
        <v>Quản trị học</v>
      </c>
      <c r="P151" s="8" t="b">
        <f t="shared" si="34"/>
        <v>1</v>
      </c>
      <c r="Q151" s="8">
        <f>IF(COUNTIF($F$2:F151,F151)=1,MAX($Q$1:Q150)+1)</f>
        <v>76</v>
      </c>
      <c r="T151" s="8">
        <v>156</v>
      </c>
      <c r="U151" s="8" t="str">
        <f t="shared" si="37"/>
        <v>VIDK0612L</v>
      </c>
      <c r="V151" s="8" t="str">
        <f t="shared" si="38"/>
        <v>Vi điều khiển</v>
      </c>
      <c r="W151" s="8" t="str">
        <f t="shared" si="35"/>
        <v>06</v>
      </c>
      <c r="X151" s="8" t="str">
        <f t="shared" si="36"/>
        <v>L</v>
      </c>
    </row>
    <row r="152" spans="1:24" hidden="1" x14ac:dyDescent="0.3">
      <c r="A152" s="8">
        <f>IF(COUNTIF($F$2:F152,F152)=1,MAX($A$1:A151)+1,0)</f>
        <v>77</v>
      </c>
      <c r="B152" s="8">
        <f>IF(COUNTIF($F$2:F152,F152)=1,1,"")</f>
        <v>1</v>
      </c>
      <c r="C152" s="8" t="str">
        <f t="shared" si="28"/>
        <v>07</v>
      </c>
      <c r="D152" s="9">
        <v>4</v>
      </c>
      <c r="E152" s="8">
        <v>91</v>
      </c>
      <c r="F152" s="8" t="s">
        <v>176</v>
      </c>
      <c r="G152" s="8" t="str">
        <f t="shared" si="29"/>
        <v>91KTVM0713L</v>
      </c>
      <c r="H152" s="8" t="s">
        <v>177</v>
      </c>
      <c r="I152" s="8" t="s">
        <v>7</v>
      </c>
      <c r="J152" s="8" t="e">
        <f>VLOOKUP(F152,'[2]14'!$S$2:$T$80,2,0)</f>
        <v>#N/A</v>
      </c>
      <c r="K152" s="8">
        <f t="shared" si="30"/>
        <v>4</v>
      </c>
      <c r="L152" s="8" t="str">
        <f t="shared" si="31"/>
        <v>3</v>
      </c>
      <c r="M152" s="8" t="str">
        <f t="shared" si="32"/>
        <v>3</v>
      </c>
      <c r="N152" s="8" t="b">
        <f t="shared" si="33"/>
        <v>1</v>
      </c>
      <c r="O152" s="8" t="str">
        <f>VLOOKUP(G152,[1]CTDaoKhung!$C$5:$L$726,2,0)</f>
        <v>Kinh tế học vĩ mô</v>
      </c>
      <c r="P152" s="8" t="b">
        <f t="shared" si="34"/>
        <v>1</v>
      </c>
      <c r="Q152" s="8">
        <f>IF(COUNTIF($F$2:F152,F152)=1,MAX($Q$1:Q151)+1)</f>
        <v>77</v>
      </c>
      <c r="T152" s="8">
        <v>157</v>
      </c>
      <c r="U152" s="8" t="str">
        <f t="shared" si="37"/>
        <v>TBDT0612L</v>
      </c>
      <c r="V152" s="8" t="str">
        <f t="shared" si="38"/>
        <v>Trang bị điện, điện tử công nghiệp</v>
      </c>
      <c r="W152" s="8" t="str">
        <f t="shared" si="35"/>
        <v>06</v>
      </c>
      <c r="X152" s="8" t="str">
        <f t="shared" si="36"/>
        <v>L</v>
      </c>
    </row>
    <row r="153" spans="1:24" hidden="1" x14ac:dyDescent="0.3">
      <c r="A153" s="8">
        <f>IF(COUNTIF($F$2:F153,F153)=1,MAX($A$1:A152)+1,0)</f>
        <v>78</v>
      </c>
      <c r="B153" s="8">
        <f>IF(COUNTIF($F$2:F153,F153)=1,1,"")</f>
        <v>1</v>
      </c>
      <c r="C153" s="8" t="str">
        <f t="shared" si="28"/>
        <v>07</v>
      </c>
      <c r="D153" s="9">
        <v>4</v>
      </c>
      <c r="E153" s="8">
        <v>91</v>
      </c>
      <c r="F153" s="8" t="s">
        <v>179</v>
      </c>
      <c r="G153" s="8" t="str">
        <f t="shared" si="29"/>
        <v>91THUE0712L</v>
      </c>
      <c r="H153" s="8" t="s">
        <v>180</v>
      </c>
      <c r="I153" s="8" t="s">
        <v>10</v>
      </c>
      <c r="J153" s="8" t="e">
        <f>VLOOKUP(F153,'[2]14'!$S$2:$T$80,2,0)</f>
        <v>#N/A</v>
      </c>
      <c r="K153" s="8">
        <f t="shared" si="30"/>
        <v>4</v>
      </c>
      <c r="L153" s="8" t="str">
        <f t="shared" si="31"/>
        <v>2</v>
      </c>
      <c r="M153" s="8" t="str">
        <f t="shared" si="32"/>
        <v>2</v>
      </c>
      <c r="N153" s="8" t="b">
        <f t="shared" si="33"/>
        <v>1</v>
      </c>
      <c r="O153" s="8" t="str">
        <f>VLOOKUP(G153,[1]CTDaoKhung!$C$5:$L$726,2,0)</f>
        <v>Thuế</v>
      </c>
      <c r="P153" s="8" t="b">
        <f t="shared" si="34"/>
        <v>1</v>
      </c>
      <c r="Q153" s="8">
        <f>IF(COUNTIF($F$2:F153,F153)=1,MAX($Q$1:Q152)+1)</f>
        <v>78</v>
      </c>
      <c r="T153" s="8">
        <v>158</v>
      </c>
      <c r="U153" s="8" t="str">
        <f t="shared" si="37"/>
        <v>KTSL0612L</v>
      </c>
      <c r="V153" s="8" t="str">
        <f t="shared" si="38"/>
        <v>Kỹ thuật truyền số liệu</v>
      </c>
      <c r="W153" s="8" t="str">
        <f t="shared" si="35"/>
        <v>06</v>
      </c>
      <c r="X153" s="8" t="str">
        <f t="shared" si="36"/>
        <v>L</v>
      </c>
    </row>
    <row r="154" spans="1:24" hidden="1" x14ac:dyDescent="0.3">
      <c r="A154" s="8">
        <f>IF(COUNTIF($F$2:F154,F154)=1,MAX($A$1:A153)+1,0)</f>
        <v>79</v>
      </c>
      <c r="B154" s="8">
        <f>IF(COUNTIF($F$2:F154,F154)=1,1,"")</f>
        <v>1</v>
      </c>
      <c r="C154" s="8" t="str">
        <f t="shared" si="28"/>
        <v>07</v>
      </c>
      <c r="D154" s="9">
        <v>4</v>
      </c>
      <c r="E154" s="8">
        <v>91</v>
      </c>
      <c r="F154" s="8" t="s">
        <v>181</v>
      </c>
      <c r="G154" s="8" t="str">
        <f t="shared" si="29"/>
        <v>91NLTK0712L</v>
      </c>
      <c r="H154" s="8" t="s">
        <v>182</v>
      </c>
      <c r="I154" s="8" t="s">
        <v>10</v>
      </c>
      <c r="J154" s="8" t="e">
        <f>VLOOKUP(F154,'[2]14'!$S$2:$T$80,2,0)</f>
        <v>#N/A</v>
      </c>
      <c r="K154" s="8">
        <f t="shared" si="30"/>
        <v>4</v>
      </c>
      <c r="L154" s="8" t="str">
        <f t="shared" si="31"/>
        <v>2</v>
      </c>
      <c r="M154" s="8" t="str">
        <f t="shared" si="32"/>
        <v>2</v>
      </c>
      <c r="N154" s="8" t="b">
        <f t="shared" si="33"/>
        <v>1</v>
      </c>
      <c r="O154" s="8" t="str">
        <f>VLOOKUP(G154,[1]CTDaoKhung!$C$5:$L$726,2,0)</f>
        <v>Nguyên lý thống kê kinh tế</v>
      </c>
      <c r="P154" s="8" t="b">
        <f t="shared" si="34"/>
        <v>1</v>
      </c>
      <c r="Q154" s="8">
        <f>IF(COUNTIF($F$2:F154,F154)=1,MAX($Q$1:Q153)+1)</f>
        <v>79</v>
      </c>
      <c r="T154" s="8">
        <v>159</v>
      </c>
      <c r="U154" s="8" t="str">
        <f t="shared" si="37"/>
        <v>CNCB0612L</v>
      </c>
      <c r="V154" s="8" t="str">
        <f t="shared" si="38"/>
        <v>Công nghệ cảm biến</v>
      </c>
      <c r="W154" s="8" t="str">
        <f t="shared" si="35"/>
        <v>06</v>
      </c>
      <c r="X154" s="8" t="str">
        <f t="shared" si="36"/>
        <v>L</v>
      </c>
    </row>
    <row r="155" spans="1:24" hidden="1" x14ac:dyDescent="0.3">
      <c r="A155" s="8">
        <f>IF(COUNTIF($F$2:F155,F155)=1,MAX($A$1:A154)+1,0)</f>
        <v>80</v>
      </c>
      <c r="B155" s="8">
        <f>IF(COUNTIF($F$2:F155,F155)=1,1,"")</f>
        <v>1</v>
      </c>
      <c r="C155" s="8" t="str">
        <f t="shared" si="28"/>
        <v>07</v>
      </c>
      <c r="D155" s="9">
        <v>4</v>
      </c>
      <c r="E155" s="8">
        <v>91</v>
      </c>
      <c r="F155" s="8" t="s">
        <v>183</v>
      </c>
      <c r="G155" s="8" t="str">
        <f t="shared" si="29"/>
        <v>91TCTT0713L</v>
      </c>
      <c r="H155" s="8" t="s">
        <v>184</v>
      </c>
      <c r="I155" s="8" t="s">
        <v>7</v>
      </c>
      <c r="J155" s="8" t="e">
        <f>VLOOKUP(F155,'[2]14'!$S$2:$T$80,2,0)</f>
        <v>#N/A</v>
      </c>
      <c r="K155" s="8">
        <f t="shared" si="30"/>
        <v>4</v>
      </c>
      <c r="L155" s="8" t="str">
        <f t="shared" si="31"/>
        <v>3</v>
      </c>
      <c r="M155" s="8" t="str">
        <f t="shared" si="32"/>
        <v>3</v>
      </c>
      <c r="N155" s="8" t="b">
        <f t="shared" si="33"/>
        <v>1</v>
      </c>
      <c r="O155" s="8" t="str">
        <f>VLOOKUP(G155,[1]CTDaoKhung!$C$5:$L$726,2,0)</f>
        <v>Tài chính tiền tệ</v>
      </c>
      <c r="P155" s="8" t="b">
        <f t="shared" si="34"/>
        <v>1</v>
      </c>
      <c r="Q155" s="8">
        <f>IF(COUNTIF($F$2:F155,F155)=1,MAX($Q$1:Q154)+1)</f>
        <v>80</v>
      </c>
      <c r="T155" s="8">
        <v>160</v>
      </c>
      <c r="U155" s="8" t="str">
        <f t="shared" si="37"/>
        <v>ACAD0611T</v>
      </c>
      <c r="V155" s="8" t="str">
        <f t="shared" si="38"/>
        <v>Thực hành CAD</v>
      </c>
      <c r="W155" s="8" t="str">
        <f t="shared" si="35"/>
        <v>06</v>
      </c>
      <c r="X155" s="8" t="str">
        <f t="shared" si="36"/>
        <v>L</v>
      </c>
    </row>
    <row r="156" spans="1:24" hidden="1" x14ac:dyDescent="0.3">
      <c r="A156" s="8">
        <f>IF(COUNTIF($F$2:F156,F156)=1,MAX($A$1:A155)+1,0)</f>
        <v>81</v>
      </c>
      <c r="B156" s="8">
        <f>IF(COUNTIF($F$2:F156,F156)=1,1,"")</f>
        <v>1</v>
      </c>
      <c r="C156" s="8" t="str">
        <f t="shared" si="28"/>
        <v>07</v>
      </c>
      <c r="D156" s="9">
        <v>4</v>
      </c>
      <c r="E156" s="8">
        <v>91</v>
      </c>
      <c r="F156" s="8" t="s">
        <v>185</v>
      </c>
      <c r="G156" s="8" t="str">
        <f t="shared" si="29"/>
        <v>91KTC10713L</v>
      </c>
      <c r="H156" s="8" t="s">
        <v>186</v>
      </c>
      <c r="I156" s="8" t="s">
        <v>7</v>
      </c>
      <c r="J156" s="8" t="e">
        <f>VLOOKUP(F156,'[2]14'!$S$2:$T$80,2,0)</f>
        <v>#N/A</v>
      </c>
      <c r="K156" s="8">
        <f t="shared" si="30"/>
        <v>4</v>
      </c>
      <c r="L156" s="8" t="str">
        <f t="shared" si="31"/>
        <v>3</v>
      </c>
      <c r="M156" s="8" t="str">
        <f t="shared" si="32"/>
        <v>3</v>
      </c>
      <c r="N156" s="8" t="b">
        <f t="shared" si="33"/>
        <v>1</v>
      </c>
      <c r="O156" s="8" t="str">
        <f>VLOOKUP(G156,[1]CTDaoKhung!$C$5:$L$726,2,0)</f>
        <v>Kế toán tài chính 1</v>
      </c>
      <c r="P156" s="8" t="b">
        <f t="shared" si="34"/>
        <v>1</v>
      </c>
      <c r="Q156" s="8">
        <f>IF(COUNTIF($F$2:F156,F156)=1,MAX($Q$1:Q155)+1)</f>
        <v>81</v>
      </c>
      <c r="T156" s="8">
        <v>161</v>
      </c>
      <c r="U156" s="8" t="str">
        <f t="shared" si="37"/>
        <v>DTCS0612T</v>
      </c>
      <c r="V156" s="8" t="str">
        <f t="shared" si="38"/>
        <v>Thực hành điện tử công suất</v>
      </c>
      <c r="W156" s="8" t="str">
        <f t="shared" si="35"/>
        <v>06</v>
      </c>
      <c r="X156" s="8" t="str">
        <f t="shared" si="36"/>
        <v>L</v>
      </c>
    </row>
    <row r="157" spans="1:24" hidden="1" x14ac:dyDescent="0.3">
      <c r="A157" s="8">
        <f>IF(COUNTIF($F$2:F157,F157)=1,MAX($A$1:A156)+1,0)</f>
        <v>82</v>
      </c>
      <c r="B157" s="8">
        <f>IF(COUNTIF($F$2:F157,F157)=1,1,"")</f>
        <v>1</v>
      </c>
      <c r="C157" s="8" t="str">
        <f t="shared" si="28"/>
        <v>07</v>
      </c>
      <c r="D157" s="9">
        <v>5</v>
      </c>
      <c r="E157" s="8">
        <v>91</v>
      </c>
      <c r="F157" s="8" t="s">
        <v>188</v>
      </c>
      <c r="G157" s="8" t="str">
        <f t="shared" si="29"/>
        <v>91MKCB0713L</v>
      </c>
      <c r="H157" s="8" t="s">
        <v>189</v>
      </c>
      <c r="I157" s="8" t="s">
        <v>7</v>
      </c>
      <c r="J157" s="8" t="e">
        <f>VLOOKUP(F157,'[2]14'!$S$2:$T$80,2,0)</f>
        <v>#N/A</v>
      </c>
      <c r="K157" s="8">
        <f t="shared" si="30"/>
        <v>5</v>
      </c>
      <c r="L157" s="8" t="str">
        <f t="shared" si="31"/>
        <v>3</v>
      </c>
      <c r="M157" s="8" t="str">
        <f t="shared" si="32"/>
        <v>3</v>
      </c>
      <c r="N157" s="8" t="b">
        <f t="shared" si="33"/>
        <v>1</v>
      </c>
      <c r="O157" s="8" t="str">
        <f>VLOOKUP(G157,[1]CTDaoKhung!$C$5:$L$726,2,0)</f>
        <v>Marketing căn bản</v>
      </c>
      <c r="P157" s="8" t="b">
        <f t="shared" si="34"/>
        <v>1</v>
      </c>
      <c r="Q157" s="8">
        <f>IF(COUNTIF($F$2:F157,F157)=1,MAX($Q$1:Q156)+1)</f>
        <v>82</v>
      </c>
      <c r="T157" s="8">
        <v>162</v>
      </c>
      <c r="U157" s="8" t="str">
        <f t="shared" si="37"/>
        <v>KMDT0613T</v>
      </c>
      <c r="V157" s="8" t="str">
        <f t="shared" si="38"/>
        <v>Thực hành kỹ thuật mạch điện tử-mạch in</v>
      </c>
      <c r="W157" s="8" t="str">
        <f t="shared" si="35"/>
        <v>06</v>
      </c>
      <c r="X157" s="8" t="str">
        <f t="shared" si="36"/>
        <v>L</v>
      </c>
    </row>
    <row r="158" spans="1:24" hidden="1" x14ac:dyDescent="0.3">
      <c r="A158" s="8">
        <f>IF(COUNTIF($F$2:F158,F158)=1,MAX($A$1:A157)+1,0)</f>
        <v>83</v>
      </c>
      <c r="B158" s="8">
        <f>IF(COUNTIF($F$2:F158,F158)=1,1,"")</f>
        <v>1</v>
      </c>
      <c r="C158" s="8" t="str">
        <f t="shared" si="28"/>
        <v>07</v>
      </c>
      <c r="D158" s="9">
        <v>5</v>
      </c>
      <c r="E158" s="8">
        <v>91</v>
      </c>
      <c r="F158" s="8" t="s">
        <v>190</v>
      </c>
      <c r="G158" s="8" t="str">
        <f t="shared" si="29"/>
        <v>91TKDN0712L</v>
      </c>
      <c r="H158" s="8" t="s">
        <v>191</v>
      </c>
      <c r="I158" s="8" t="s">
        <v>10</v>
      </c>
      <c r="J158" s="8" t="e">
        <f>VLOOKUP(F158,'[2]14'!$S$2:$T$80,2,0)</f>
        <v>#N/A</v>
      </c>
      <c r="K158" s="8">
        <f t="shared" si="30"/>
        <v>5</v>
      </c>
      <c r="L158" s="8" t="str">
        <f t="shared" si="31"/>
        <v>2</v>
      </c>
      <c r="M158" s="8" t="str">
        <f t="shared" si="32"/>
        <v>2</v>
      </c>
      <c r="N158" s="8" t="b">
        <f t="shared" si="33"/>
        <v>1</v>
      </c>
      <c r="O158" s="8" t="str">
        <f>VLOOKUP(G158,[1]CTDaoKhung!$C$5:$L$726,2,0)</f>
        <v>Thống kê doanh nghiệp</v>
      </c>
      <c r="P158" s="8" t="b">
        <f t="shared" si="34"/>
        <v>1</v>
      </c>
      <c r="Q158" s="8">
        <f>IF(COUNTIF($F$2:F158,F158)=1,MAX($Q$1:Q157)+1)</f>
        <v>83</v>
      </c>
      <c r="T158" s="8">
        <v>163</v>
      </c>
      <c r="U158" s="8" t="str">
        <f t="shared" si="37"/>
        <v>DADT0611D</v>
      </c>
      <c r="V158" s="8" t="str">
        <f t="shared" si="38"/>
        <v>Đồ án điện, điện tử</v>
      </c>
      <c r="W158" s="8" t="str">
        <f t="shared" si="35"/>
        <v>06</v>
      </c>
      <c r="X158" s="8" t="str">
        <f t="shared" si="36"/>
        <v>L</v>
      </c>
    </row>
    <row r="159" spans="1:24" hidden="1" x14ac:dyDescent="0.3">
      <c r="A159" s="8">
        <f>IF(COUNTIF($F$2:F159,F159)=1,MAX($A$1:A158)+1,0)</f>
        <v>84</v>
      </c>
      <c r="B159" s="8">
        <f>IF(COUNTIF($F$2:F159,F159)=1,1,"")</f>
        <v>1</v>
      </c>
      <c r="C159" s="8" t="str">
        <f t="shared" si="28"/>
        <v>07</v>
      </c>
      <c r="D159" s="9">
        <v>5</v>
      </c>
      <c r="E159" s="8">
        <v>91</v>
      </c>
      <c r="F159" s="8" t="s">
        <v>193</v>
      </c>
      <c r="G159" s="8" t="str">
        <f t="shared" si="29"/>
        <v>91TCDN0713L</v>
      </c>
      <c r="H159" s="8" t="s">
        <v>194</v>
      </c>
      <c r="I159" s="8" t="s">
        <v>7</v>
      </c>
      <c r="J159" s="8" t="e">
        <f>VLOOKUP(F159,'[2]14'!$S$2:$T$80,2,0)</f>
        <v>#N/A</v>
      </c>
      <c r="K159" s="8">
        <f t="shared" si="30"/>
        <v>5</v>
      </c>
      <c r="L159" s="8" t="str">
        <f t="shared" si="31"/>
        <v>3</v>
      </c>
      <c r="M159" s="8" t="str">
        <f t="shared" si="32"/>
        <v>3</v>
      </c>
      <c r="N159" s="8" t="b">
        <f t="shared" si="33"/>
        <v>1</v>
      </c>
      <c r="O159" s="8" t="str">
        <f>VLOOKUP(G159,[1]CTDaoKhung!$C$5:$L$726,2,0)</f>
        <v>Tài chính doanh nghiệp</v>
      </c>
      <c r="P159" s="8" t="b">
        <f t="shared" si="34"/>
        <v>1</v>
      </c>
      <c r="Q159" s="8">
        <f>IF(COUNTIF($F$2:F159,F159)=1,MAX($Q$1:Q158)+1)</f>
        <v>84</v>
      </c>
      <c r="T159" s="8">
        <v>164</v>
      </c>
      <c r="U159" s="8" t="str">
        <f t="shared" si="37"/>
        <v>MTGD0612L</v>
      </c>
      <c r="V159" s="8" t="str">
        <f t="shared" si="38"/>
        <v>Cấu trúc máy tính và giao diện</v>
      </c>
      <c r="W159" s="8" t="str">
        <f t="shared" si="35"/>
        <v>06</v>
      </c>
      <c r="X159" s="8" t="str">
        <f t="shared" si="36"/>
        <v>L</v>
      </c>
    </row>
    <row r="160" spans="1:24" hidden="1" x14ac:dyDescent="0.3">
      <c r="A160" s="8">
        <f>IF(COUNTIF($F$2:F160,F160)=1,MAX($A$1:A159)+1,0)</f>
        <v>85</v>
      </c>
      <c r="B160" s="8">
        <f>IF(COUNTIF($F$2:F160,F160)=1,1,"")</f>
        <v>1</v>
      </c>
      <c r="C160" s="8" t="str">
        <f t="shared" si="28"/>
        <v>07</v>
      </c>
      <c r="D160" s="9">
        <v>5</v>
      </c>
      <c r="E160" s="8">
        <v>91</v>
      </c>
      <c r="F160" s="8" t="s">
        <v>196</v>
      </c>
      <c r="G160" s="8" t="str">
        <f t="shared" si="29"/>
        <v>91KTC20713L</v>
      </c>
      <c r="H160" s="8" t="s">
        <v>197</v>
      </c>
      <c r="I160" s="8" t="s">
        <v>7</v>
      </c>
      <c r="J160" s="8" t="e">
        <f>VLOOKUP(F160,'[2]14'!$S$2:$T$80,2,0)</f>
        <v>#N/A</v>
      </c>
      <c r="K160" s="8">
        <f t="shared" si="30"/>
        <v>5</v>
      </c>
      <c r="L160" s="8" t="str">
        <f t="shared" si="31"/>
        <v>3</v>
      </c>
      <c r="M160" s="8" t="str">
        <f t="shared" si="32"/>
        <v>3</v>
      </c>
      <c r="N160" s="8" t="b">
        <f t="shared" si="33"/>
        <v>1</v>
      </c>
      <c r="O160" s="8" t="str">
        <f>VLOOKUP(G160,[1]CTDaoKhung!$C$5:$L$726,2,0)</f>
        <v>Kế toán tài chính 2</v>
      </c>
      <c r="P160" s="8" t="b">
        <f t="shared" si="34"/>
        <v>1</v>
      </c>
      <c r="Q160" s="8">
        <f>IF(COUNTIF($F$2:F160,F160)=1,MAX($Q$1:Q159)+1)</f>
        <v>85</v>
      </c>
      <c r="T160" s="8">
        <v>165</v>
      </c>
      <c r="U160" s="8" t="str">
        <f t="shared" si="37"/>
        <v>SCAD0612L</v>
      </c>
      <c r="V160" s="8" t="str">
        <f t="shared" si="38"/>
        <v>Hệ thống SCADA</v>
      </c>
      <c r="W160" s="8" t="str">
        <f t="shared" si="35"/>
        <v>06</v>
      </c>
      <c r="X160" s="8" t="str">
        <f t="shared" si="36"/>
        <v>L</v>
      </c>
    </row>
    <row r="161" spans="1:24" hidden="1" x14ac:dyDescent="0.3">
      <c r="A161" s="8">
        <f>IF(COUNTIF($F$2:F161,F161)=1,MAX($A$1:A160)+1,0)</f>
        <v>86</v>
      </c>
      <c r="B161" s="8">
        <f>IF(COUNTIF($F$2:F161,F161)=1,1,"")</f>
        <v>1</v>
      </c>
      <c r="C161" s="8" t="str">
        <f t="shared" si="28"/>
        <v>07</v>
      </c>
      <c r="D161" s="9">
        <v>5</v>
      </c>
      <c r="E161" s="8">
        <v>91</v>
      </c>
      <c r="F161" s="8" t="s">
        <v>199</v>
      </c>
      <c r="G161" s="8" t="str">
        <f t="shared" si="29"/>
        <v>91KTMX0713L</v>
      </c>
      <c r="H161" s="8" t="s">
        <v>200</v>
      </c>
      <c r="I161" s="8" t="s">
        <v>45</v>
      </c>
      <c r="J161" s="8" t="e">
        <f>VLOOKUP(F161,'[2]14'!$S$2:$T$80,2,0)</f>
        <v>#N/A</v>
      </c>
      <c r="K161" s="8">
        <f t="shared" si="30"/>
        <v>5</v>
      </c>
      <c r="L161" s="8" t="str">
        <f t="shared" si="31"/>
        <v>3</v>
      </c>
      <c r="M161" s="8" t="str">
        <f t="shared" si="32"/>
        <v>3</v>
      </c>
      <c r="N161" s="8" t="b">
        <f t="shared" si="33"/>
        <v>1</v>
      </c>
      <c r="O161" s="8" t="str">
        <f>VLOOKUP(G161,[1]CTDaoKhung!$C$5:$L$726,2,0)</f>
        <v>Kế toán doanh nghiệp thương mại, dịch vụ và xây lắp</v>
      </c>
      <c r="P161" s="8" t="b">
        <f t="shared" si="34"/>
        <v>1</v>
      </c>
      <c r="Q161" s="8">
        <f>IF(COUNTIF($F$2:F161,F161)=1,MAX($Q$1:Q160)+1)</f>
        <v>86</v>
      </c>
      <c r="T161" s="8">
        <v>166</v>
      </c>
      <c r="U161" s="8" t="str">
        <f t="shared" si="37"/>
        <v>AUVI0612L</v>
      </c>
      <c r="V161" s="8" t="str">
        <f t="shared" si="38"/>
        <v>Kỹ thuật Audio và Video</v>
      </c>
      <c r="W161" s="8" t="str">
        <f t="shared" si="35"/>
        <v>06</v>
      </c>
      <c r="X161" s="8" t="str">
        <f t="shared" si="36"/>
        <v>L</v>
      </c>
    </row>
    <row r="162" spans="1:24" hidden="1" x14ac:dyDescent="0.3">
      <c r="A162" s="8">
        <f>IF(COUNTIF($F$2:F162,F162)=1,MAX($A$1:A161)+1,0)</f>
        <v>87</v>
      </c>
      <c r="B162" s="8">
        <f>IF(COUNTIF($F$2:F162,F162)=1,1,"")</f>
        <v>1</v>
      </c>
      <c r="C162" s="8" t="str">
        <f t="shared" si="28"/>
        <v>07</v>
      </c>
      <c r="D162" s="9">
        <v>5</v>
      </c>
      <c r="E162" s="8">
        <v>91</v>
      </c>
      <c r="F162" s="8" t="s">
        <v>202</v>
      </c>
      <c r="G162" s="8" t="str">
        <f t="shared" si="29"/>
        <v>91THK10713T</v>
      </c>
      <c r="H162" s="8" t="s">
        <v>203</v>
      </c>
      <c r="I162" s="8" t="s">
        <v>78</v>
      </c>
      <c r="J162" s="8" t="e">
        <f>VLOOKUP(F162,'[2]14'!$S$2:$T$80,2,0)</f>
        <v>#N/A</v>
      </c>
      <c r="K162" s="8">
        <f t="shared" si="30"/>
        <v>5</v>
      </c>
      <c r="L162" s="8" t="str">
        <f t="shared" si="31"/>
        <v>3</v>
      </c>
      <c r="M162" s="8" t="str">
        <f t="shared" si="32"/>
        <v>3</v>
      </c>
      <c r="N162" s="8" t="b">
        <f t="shared" si="33"/>
        <v>1</v>
      </c>
      <c r="O162" s="8" t="str">
        <f>VLOOKUP(G162,[1]CTDaoKhung!$C$5:$L$726,2,0)</f>
        <v>Thực hành kế toán tài chính 1</v>
      </c>
      <c r="P162" s="8" t="b">
        <f t="shared" si="34"/>
        <v>1</v>
      </c>
      <c r="Q162" s="8">
        <f>IF(COUNTIF($F$2:F162,F162)=1,MAX($Q$1:Q161)+1)</f>
        <v>87</v>
      </c>
      <c r="T162" s="8">
        <v>167</v>
      </c>
      <c r="U162" s="8" t="str">
        <f t="shared" si="37"/>
        <v>TKDT0612L</v>
      </c>
      <c r="V162" s="8" t="str">
        <f t="shared" si="38"/>
        <v>Thiết kế mạch điện tử</v>
      </c>
      <c r="W162" s="8" t="str">
        <f t="shared" si="35"/>
        <v>06</v>
      </c>
      <c r="X162" s="8" t="str">
        <f t="shared" si="36"/>
        <v>T</v>
      </c>
    </row>
    <row r="163" spans="1:24" hidden="1" x14ac:dyDescent="0.3">
      <c r="A163" s="8">
        <f>IF(COUNTIF($F$2:F163,F163)=1,MAX($A$1:A162)+1,0)</f>
        <v>88</v>
      </c>
      <c r="B163" s="8">
        <f>IF(COUNTIF($F$2:F163,F163)=1,1,"")</f>
        <v>1</v>
      </c>
      <c r="C163" s="8" t="str">
        <f t="shared" si="28"/>
        <v>02</v>
      </c>
      <c r="D163" s="9">
        <v>6</v>
      </c>
      <c r="E163" s="8">
        <v>91</v>
      </c>
      <c r="F163" s="8" t="s">
        <v>204</v>
      </c>
      <c r="G163" s="8" t="str">
        <f t="shared" si="29"/>
        <v>91PLKT0213L</v>
      </c>
      <c r="H163" s="8" t="s">
        <v>205</v>
      </c>
      <c r="I163" s="8" t="s">
        <v>206</v>
      </c>
      <c r="J163" s="8" t="e">
        <f>VLOOKUP(F163,'[2]14'!$S$2:$T$80,2,0)</f>
        <v>#N/A</v>
      </c>
      <c r="K163" s="8">
        <f t="shared" si="30"/>
        <v>6</v>
      </c>
      <c r="L163" s="8" t="str">
        <f t="shared" si="31"/>
        <v>3</v>
      </c>
      <c r="M163" s="8" t="str">
        <f t="shared" si="32"/>
        <v>3</v>
      </c>
      <c r="N163" s="8" t="b">
        <f t="shared" si="33"/>
        <v>1</v>
      </c>
      <c r="O163" s="8" t="str">
        <f>VLOOKUP(G163,[1]CTDaoKhung!$C$5:$L$726,2,0)</f>
        <v>Pháp luật kinh tế</v>
      </c>
      <c r="P163" s="8" t="b">
        <f t="shared" si="34"/>
        <v>1</v>
      </c>
      <c r="Q163" s="8">
        <f>IF(COUNTIF($F$2:F163,F163)=1,MAX($Q$1:Q162)+1)</f>
        <v>88</v>
      </c>
      <c r="T163" s="8">
        <v>168</v>
      </c>
      <c r="U163" s="8" t="str">
        <f t="shared" si="37"/>
        <v>VIDK0612T</v>
      </c>
      <c r="V163" s="8" t="str">
        <f t="shared" si="38"/>
        <v>Thực hành vi điều khiển</v>
      </c>
      <c r="W163" s="8" t="str">
        <f t="shared" si="35"/>
        <v>06</v>
      </c>
      <c r="X163" s="8" t="str">
        <f t="shared" si="36"/>
        <v>L</v>
      </c>
    </row>
    <row r="164" spans="1:24" hidden="1" x14ac:dyDescent="0.3">
      <c r="A164" s="8">
        <f>IF(COUNTIF($F$2:F164,F164)=1,MAX($A$1:A163)+1,0)</f>
        <v>89</v>
      </c>
      <c r="B164" s="8">
        <f>IF(COUNTIF($F$2:F164,F164)=1,1,"")</f>
        <v>1</v>
      </c>
      <c r="C164" s="8" t="str">
        <f t="shared" si="28"/>
        <v>07</v>
      </c>
      <c r="D164" s="9">
        <v>6</v>
      </c>
      <c r="E164" s="8">
        <v>91</v>
      </c>
      <c r="F164" s="8" t="s">
        <v>208</v>
      </c>
      <c r="G164" s="8" t="str">
        <f t="shared" si="29"/>
        <v>91KTLU0713L</v>
      </c>
      <c r="H164" s="8" t="s">
        <v>209</v>
      </c>
      <c r="I164" s="8" t="s">
        <v>7</v>
      </c>
      <c r="J164" s="8" t="e">
        <f>VLOOKUP(F164,'[2]14'!$S$2:$T$80,2,0)</f>
        <v>#N/A</v>
      </c>
      <c r="K164" s="8">
        <f t="shared" si="30"/>
        <v>6</v>
      </c>
      <c r="L164" s="8" t="str">
        <f t="shared" si="31"/>
        <v>3</v>
      </c>
      <c r="M164" s="8" t="str">
        <f t="shared" si="32"/>
        <v>3</v>
      </c>
      <c r="N164" s="8" t="b">
        <f t="shared" si="33"/>
        <v>1</v>
      </c>
      <c r="O164" s="8" t="str">
        <f>VLOOKUP(G164,[1]CTDaoKhung!$C$5:$L$726,2,0)</f>
        <v>Kinh tế lượng</v>
      </c>
      <c r="P164" s="8" t="b">
        <f t="shared" si="34"/>
        <v>1</v>
      </c>
      <c r="Q164" s="8">
        <f>IF(COUNTIF($F$2:F164,F164)=1,MAX($Q$1:Q163)+1)</f>
        <v>89</v>
      </c>
      <c r="T164" s="8">
        <v>169</v>
      </c>
      <c r="U164" s="8" t="str">
        <f t="shared" si="37"/>
        <v>KTNL0612L</v>
      </c>
      <c r="V164" s="8" t="str">
        <f t="shared" si="38"/>
        <v>Kỹ thuật nhiệt lạnh</v>
      </c>
      <c r="W164" s="8" t="str">
        <f t="shared" si="35"/>
        <v>06</v>
      </c>
      <c r="X164" s="8" t="str">
        <f t="shared" si="36"/>
        <v>L</v>
      </c>
    </row>
    <row r="165" spans="1:24" hidden="1" x14ac:dyDescent="0.3">
      <c r="A165" s="8">
        <f>IF(COUNTIF($F$2:F165,F165)=1,MAX($A$1:A164)+1,0)</f>
        <v>90</v>
      </c>
      <c r="B165" s="8">
        <f>IF(COUNTIF($F$2:F165,F165)=1,1,"")</f>
        <v>1</v>
      </c>
      <c r="C165" s="8" t="str">
        <f t="shared" si="28"/>
        <v>07</v>
      </c>
      <c r="D165" s="9">
        <v>6</v>
      </c>
      <c r="E165" s="8">
        <v>91</v>
      </c>
      <c r="F165" s="8" t="s">
        <v>210</v>
      </c>
      <c r="G165" s="8" t="str">
        <f t="shared" si="29"/>
        <v>91KTNV0712L</v>
      </c>
      <c r="H165" s="8" t="s">
        <v>211</v>
      </c>
      <c r="I165" s="8" t="s">
        <v>167</v>
      </c>
      <c r="J165" s="8" t="e">
        <f>VLOOKUP(F165,'[2]14'!$S$2:$T$80,2,0)</f>
        <v>#N/A</v>
      </c>
      <c r="K165" s="8">
        <f t="shared" si="30"/>
        <v>6</v>
      </c>
      <c r="L165" s="8" t="str">
        <f t="shared" si="31"/>
        <v>2</v>
      </c>
      <c r="M165" s="8" t="str">
        <f t="shared" si="32"/>
        <v>2</v>
      </c>
      <c r="N165" s="8" t="b">
        <f t="shared" si="33"/>
        <v>1</v>
      </c>
      <c r="O165" s="8" t="str">
        <f>VLOOKUP(G165,[1]CTDaoKhung!$C$5:$L$726,2,0)</f>
        <v>Kế toán doanh nghiệp nhỏ và vừa</v>
      </c>
      <c r="P165" s="8" t="b">
        <f t="shared" si="34"/>
        <v>1</v>
      </c>
      <c r="Q165" s="8">
        <f>IF(COUNTIF($F$2:F165,F165)=1,MAX($Q$1:Q164)+1)</f>
        <v>90</v>
      </c>
      <c r="T165" s="8">
        <v>170</v>
      </c>
      <c r="U165" s="8" t="str">
        <f t="shared" si="37"/>
        <v>KTLU0612L</v>
      </c>
      <c r="V165" s="8" t="str">
        <f t="shared" si="38"/>
        <v>Kỹ thuật lạnh ứng dụng</v>
      </c>
      <c r="W165" s="8" t="str">
        <f t="shared" si="35"/>
        <v>06</v>
      </c>
      <c r="X165" s="8" t="str">
        <f t="shared" si="36"/>
        <v>L</v>
      </c>
    </row>
    <row r="166" spans="1:24" hidden="1" x14ac:dyDescent="0.3">
      <c r="A166" s="8">
        <f>IF(COUNTIF($F$2:F166,F166)=1,MAX($A$1:A165)+1,0)</f>
        <v>91</v>
      </c>
      <c r="B166" s="8">
        <f>IF(COUNTIF($F$2:F166,F166)=1,1,"")</f>
        <v>1</v>
      </c>
      <c r="C166" s="8" t="str">
        <f t="shared" si="28"/>
        <v>07</v>
      </c>
      <c r="D166" s="9">
        <v>6</v>
      </c>
      <c r="E166" s="8">
        <v>91</v>
      </c>
      <c r="F166" s="8" t="s">
        <v>212</v>
      </c>
      <c r="G166" s="8" t="str">
        <f t="shared" si="29"/>
        <v>91KTCB0712L</v>
      </c>
      <c r="H166" s="8" t="s">
        <v>213</v>
      </c>
      <c r="I166" s="8" t="s">
        <v>10</v>
      </c>
      <c r="J166" s="8" t="e">
        <f>VLOOKUP(F166,'[2]14'!$S$2:$T$80,2,0)</f>
        <v>#N/A</v>
      </c>
      <c r="K166" s="8">
        <f t="shared" si="30"/>
        <v>6</v>
      </c>
      <c r="L166" s="8" t="str">
        <f t="shared" si="31"/>
        <v>2</v>
      </c>
      <c r="M166" s="8" t="str">
        <f t="shared" si="32"/>
        <v>2</v>
      </c>
      <c r="N166" s="8" t="b">
        <f t="shared" si="33"/>
        <v>1</v>
      </c>
      <c r="O166" s="8" t="str">
        <f>VLOOKUP(G166,[1]CTDaoKhung!$C$5:$L$726,2,0)</f>
        <v>Kiểm toán căn bản</v>
      </c>
      <c r="P166" s="8" t="b">
        <f t="shared" si="34"/>
        <v>1</v>
      </c>
      <c r="Q166" s="8">
        <f>IF(COUNTIF($F$2:F166,F166)=1,MAX($Q$1:Q165)+1)</f>
        <v>91</v>
      </c>
      <c r="T166" s="8">
        <v>171</v>
      </c>
      <c r="U166" s="8" t="str">
        <f t="shared" si="37"/>
        <v>ANAT0612L</v>
      </c>
      <c r="V166" s="8" t="str">
        <f t="shared" si="38"/>
        <v>Hệ thống kiểm soát an ninh, an toàn</v>
      </c>
      <c r="W166" s="8" t="str">
        <f t="shared" si="35"/>
        <v>06</v>
      </c>
      <c r="X166" s="8" t="str">
        <f t="shared" si="36"/>
        <v>L</v>
      </c>
    </row>
    <row r="167" spans="1:24" hidden="1" x14ac:dyDescent="0.3">
      <c r="A167" s="8">
        <f>IF(COUNTIF($F$2:F167,F167)=1,MAX($A$1:A166)+1,0)</f>
        <v>92</v>
      </c>
      <c r="B167" s="8">
        <f>IF(COUNTIF($F$2:F167,F167)=1,1,"")</f>
        <v>1</v>
      </c>
      <c r="C167" s="8" t="str">
        <f t="shared" si="28"/>
        <v>07</v>
      </c>
      <c r="D167" s="9">
        <v>6</v>
      </c>
      <c r="E167" s="8">
        <v>91</v>
      </c>
      <c r="F167" s="8" t="s">
        <v>214</v>
      </c>
      <c r="G167" s="8" t="str">
        <f t="shared" si="29"/>
        <v>91KQTE0712L</v>
      </c>
      <c r="H167" s="8" t="s">
        <v>215</v>
      </c>
      <c r="I167" s="8" t="s">
        <v>10</v>
      </c>
      <c r="J167" s="8" t="e">
        <f>VLOOKUP(F167,'[2]14'!$S$2:$T$80,2,0)</f>
        <v>#N/A</v>
      </c>
      <c r="K167" s="8">
        <f t="shared" si="30"/>
        <v>6</v>
      </c>
      <c r="L167" s="8" t="str">
        <f t="shared" si="31"/>
        <v>2</v>
      </c>
      <c r="M167" s="8" t="str">
        <f t="shared" si="32"/>
        <v>2</v>
      </c>
      <c r="N167" s="8" t="b">
        <f t="shared" si="33"/>
        <v>1</v>
      </c>
      <c r="O167" s="8" t="str">
        <f>VLOOKUP(G167,[1]CTDaoKhung!$C$5:$L$726,2,0)</f>
        <v>Kế toán quốc tế</v>
      </c>
      <c r="P167" s="8" t="b">
        <f t="shared" si="34"/>
        <v>1</v>
      </c>
      <c r="Q167" s="8">
        <f>IF(COUNTIF($F$2:F167,F167)=1,MAX($Q$1:Q166)+1)</f>
        <v>92</v>
      </c>
      <c r="T167" s="8">
        <v>172</v>
      </c>
      <c r="U167" s="8" t="str">
        <f t="shared" si="37"/>
        <v>TBTM0612L</v>
      </c>
      <c r="V167" s="8" t="str">
        <f t="shared" si="38"/>
        <v>Điều khiển thiết bị thông minh</v>
      </c>
      <c r="W167" s="8" t="str">
        <f t="shared" si="35"/>
        <v>06</v>
      </c>
      <c r="X167" s="8" t="str">
        <f t="shared" si="36"/>
        <v>L</v>
      </c>
    </row>
    <row r="168" spans="1:24" hidden="1" x14ac:dyDescent="0.3">
      <c r="A168" s="8">
        <f>IF(COUNTIF($F$2:F168,F168)=1,MAX($A$1:A167)+1,0)</f>
        <v>93</v>
      </c>
      <c r="B168" s="8">
        <f>IF(COUNTIF($F$2:F168,F168)=1,1,"")</f>
        <v>1</v>
      </c>
      <c r="C168" s="8" t="str">
        <f t="shared" si="28"/>
        <v>07</v>
      </c>
      <c r="D168" s="9">
        <v>6</v>
      </c>
      <c r="E168" s="8">
        <v>91</v>
      </c>
      <c r="F168" s="8" t="s">
        <v>216</v>
      </c>
      <c r="G168" s="8" t="str">
        <f t="shared" si="29"/>
        <v>91THK20712T</v>
      </c>
      <c r="H168" s="8" t="s">
        <v>217</v>
      </c>
      <c r="I168" s="8" t="s">
        <v>67</v>
      </c>
      <c r="J168" s="8" t="e">
        <f>VLOOKUP(F168,'[2]14'!$S$2:$T$80,2,0)</f>
        <v>#N/A</v>
      </c>
      <c r="K168" s="8">
        <f t="shared" si="30"/>
        <v>6</v>
      </c>
      <c r="L168" s="8" t="str">
        <f t="shared" si="31"/>
        <v>2</v>
      </c>
      <c r="M168" s="8" t="str">
        <f t="shared" si="32"/>
        <v>2</v>
      </c>
      <c r="N168" s="8" t="b">
        <f t="shared" si="33"/>
        <v>1</v>
      </c>
      <c r="O168" s="8" t="str">
        <f>VLOOKUP(G168,[1]CTDaoKhung!$C$5:$L$726,2,0)</f>
        <v>Thực hành kế toán tài chính 2</v>
      </c>
      <c r="P168" s="8" t="b">
        <f t="shared" si="34"/>
        <v>1</v>
      </c>
      <c r="Q168" s="8">
        <f>IF(COUNTIF($F$2:F168,F168)=1,MAX($Q$1:Q167)+1)</f>
        <v>93</v>
      </c>
      <c r="T168" s="8">
        <v>173</v>
      </c>
      <c r="U168" s="8" t="str">
        <f t="shared" si="37"/>
        <v>TBDT0612T</v>
      </c>
      <c r="V168" s="8" t="str">
        <f t="shared" si="38"/>
        <v>Thực hành trang bị điện, điện tử công nghiệp</v>
      </c>
      <c r="W168" s="8" t="str">
        <f t="shared" si="35"/>
        <v>06</v>
      </c>
      <c r="X168" s="8" t="str">
        <f t="shared" si="36"/>
        <v>T</v>
      </c>
    </row>
    <row r="169" spans="1:24" hidden="1" x14ac:dyDescent="0.3">
      <c r="A169" s="8">
        <f>IF(COUNTIF($F$2:F169,F169)=1,MAX($A$1:A168)+1,0)</f>
        <v>94</v>
      </c>
      <c r="B169" s="8">
        <f>IF(COUNTIF($F$2:F169,F169)=1,1,"")</f>
        <v>1</v>
      </c>
      <c r="C169" s="8" t="str">
        <f t="shared" si="28"/>
        <v>07</v>
      </c>
      <c r="D169" s="9">
        <v>6</v>
      </c>
      <c r="E169" s="8">
        <v>91</v>
      </c>
      <c r="F169" s="8" t="s">
        <v>218</v>
      </c>
      <c r="G169" s="8" t="str">
        <f t="shared" si="29"/>
        <v>91LPDA0712L</v>
      </c>
      <c r="H169" s="8" t="s">
        <v>219</v>
      </c>
      <c r="I169" s="8" t="s">
        <v>10</v>
      </c>
      <c r="J169" s="8" t="e">
        <f>VLOOKUP(F169,'[2]14'!$S$2:$T$80,2,0)</f>
        <v>#N/A</v>
      </c>
      <c r="K169" s="8">
        <f t="shared" si="30"/>
        <v>6</v>
      </c>
      <c r="L169" s="8" t="str">
        <f t="shared" si="31"/>
        <v>2</v>
      </c>
      <c r="M169" s="8" t="str">
        <f t="shared" si="32"/>
        <v>2</v>
      </c>
      <c r="N169" s="8" t="b">
        <f t="shared" si="33"/>
        <v>1</v>
      </c>
      <c r="O169" s="8" t="str">
        <f>VLOOKUP(G169,[1]CTDaoKhung!$C$5:$L$726,2,0)</f>
        <v>Lập và phân tích dự án đầu tư</v>
      </c>
      <c r="P169" s="8" t="b">
        <f t="shared" si="34"/>
        <v>1</v>
      </c>
      <c r="Q169" s="8">
        <f>IF(COUNTIF($F$2:F169,F169)=1,MAX($Q$1:Q168)+1)</f>
        <v>94</v>
      </c>
      <c r="T169" s="8">
        <v>175</v>
      </c>
      <c r="U169" s="8" t="str">
        <f t="shared" si="37"/>
        <v>BTCN0612T</v>
      </c>
      <c r="V169" s="8" t="str">
        <f t="shared" si="38"/>
        <v>Thực hành biến tần công nghiệp</v>
      </c>
      <c r="W169" s="8" t="str">
        <f t="shared" si="35"/>
        <v>06</v>
      </c>
      <c r="X169" s="8" t="str">
        <f t="shared" si="36"/>
        <v>L</v>
      </c>
    </row>
    <row r="170" spans="1:24" hidden="1" x14ac:dyDescent="0.3">
      <c r="A170" s="8">
        <f>IF(COUNTIF($F$2:F170,F170)=1,MAX($A$1:A169)+1,0)</f>
        <v>95</v>
      </c>
      <c r="B170" s="8">
        <f>IF(COUNTIF($F$2:F170,F170)=1,1,"")</f>
        <v>1</v>
      </c>
      <c r="C170" s="8" t="str">
        <f t="shared" si="28"/>
        <v>07</v>
      </c>
      <c r="D170" s="9">
        <v>6</v>
      </c>
      <c r="E170" s="8">
        <v>91</v>
      </c>
      <c r="F170" s="8" t="s">
        <v>220</v>
      </c>
      <c r="G170" s="8" t="str">
        <f t="shared" si="29"/>
        <v>91TTQT0712L</v>
      </c>
      <c r="H170" s="8" t="s">
        <v>221</v>
      </c>
      <c r="I170" s="8" t="s">
        <v>10</v>
      </c>
      <c r="J170" s="8" t="e">
        <f>VLOOKUP(F170,'[2]14'!$S$2:$T$80,2,0)</f>
        <v>#N/A</v>
      </c>
      <c r="K170" s="8">
        <f t="shared" si="30"/>
        <v>6</v>
      </c>
      <c r="L170" s="8" t="str">
        <f t="shared" si="31"/>
        <v>2</v>
      </c>
      <c r="M170" s="8" t="str">
        <f t="shared" si="32"/>
        <v>2</v>
      </c>
      <c r="N170" s="8" t="b">
        <f t="shared" si="33"/>
        <v>1</v>
      </c>
      <c r="O170" s="8" t="str">
        <f>VLOOKUP(G170,[1]CTDaoKhung!$C$5:$L$726,2,0)</f>
        <v>Thanh toán quốc tế</v>
      </c>
      <c r="P170" s="8" t="b">
        <f t="shared" si="34"/>
        <v>1</v>
      </c>
      <c r="Q170" s="8">
        <f>IF(COUNTIF($F$2:F170,F170)=1,MAX($Q$1:Q169)+1)</f>
        <v>95</v>
      </c>
      <c r="T170" s="8">
        <v>176</v>
      </c>
      <c r="U170" s="8" t="str">
        <f t="shared" si="37"/>
        <v>DTTN0618D</v>
      </c>
      <c r="V170" s="8" t="str">
        <f t="shared" si="38"/>
        <v>Đồ án/Khoá luận tốt nghiệp</v>
      </c>
      <c r="W170" s="8" t="str">
        <f t="shared" si="35"/>
        <v>06</v>
      </c>
      <c r="X170" s="8" t="str">
        <f t="shared" si="36"/>
        <v>L</v>
      </c>
    </row>
    <row r="171" spans="1:24" hidden="1" x14ac:dyDescent="0.3">
      <c r="A171" s="8">
        <f>IF(COUNTIF($F$2:F171,F171)=1,MAX($A$1:A170)+1,0)</f>
        <v>96</v>
      </c>
      <c r="B171" s="8">
        <f>IF(COUNTIF($F$2:F171,F171)=1,1,"")</f>
        <v>1</v>
      </c>
      <c r="C171" s="8" t="str">
        <f t="shared" si="28"/>
        <v>07</v>
      </c>
      <c r="D171" s="9">
        <v>7</v>
      </c>
      <c r="E171" s="8">
        <v>91</v>
      </c>
      <c r="F171" s="8" t="s">
        <v>222</v>
      </c>
      <c r="G171" s="8" t="str">
        <f t="shared" si="29"/>
        <v>91CDKT0712D</v>
      </c>
      <c r="H171" s="8" t="s">
        <v>223</v>
      </c>
      <c r="I171" s="8" t="s">
        <v>64</v>
      </c>
      <c r="J171" s="8" t="e">
        <f>VLOOKUP(F171,'[2]14'!$S$2:$T$80,2,0)</f>
        <v>#N/A</v>
      </c>
      <c r="K171" s="8">
        <f t="shared" si="30"/>
        <v>7</v>
      </c>
      <c r="L171" s="8" t="str">
        <f t="shared" si="31"/>
        <v>2</v>
      </c>
      <c r="M171" s="8" t="str">
        <f t="shared" si="32"/>
        <v>2</v>
      </c>
      <c r="N171" s="8" t="b">
        <f t="shared" si="33"/>
        <v>1</v>
      </c>
      <c r="O171" s="8" t="str">
        <f>VLOOKUP(G171,[1]CTDaoKhung!$C$5:$L$726,2,0)</f>
        <v>Chuyên đề kế toán tài chính</v>
      </c>
      <c r="P171" s="8" t="b">
        <f t="shared" si="34"/>
        <v>1</v>
      </c>
      <c r="Q171" s="8">
        <f>IF(COUNTIF($F$2:F171,F171)=1,MAX($Q$1:Q170)+1)</f>
        <v>96</v>
      </c>
      <c r="T171" s="8">
        <v>177</v>
      </c>
      <c r="U171" s="8" t="str">
        <f t="shared" si="37"/>
        <v>VHDL0612T</v>
      </c>
      <c r="V171" s="8" t="str">
        <f t="shared" si="38"/>
        <v>Thực hành thiết kế vi mạch số với HDL</v>
      </c>
      <c r="W171" s="8" t="str">
        <f t="shared" si="35"/>
        <v>06</v>
      </c>
      <c r="X171" s="8" t="str">
        <f t="shared" si="36"/>
        <v>D</v>
      </c>
    </row>
    <row r="172" spans="1:24" hidden="1" x14ac:dyDescent="0.3">
      <c r="A172" s="8">
        <f>IF(COUNTIF($F$2:F172,F172)=1,MAX($A$1:A171)+1,0)</f>
        <v>97</v>
      </c>
      <c r="B172" s="8">
        <f>IF(COUNTIF($F$2:F172,F172)=1,1,"")</f>
        <v>1</v>
      </c>
      <c r="C172" s="8" t="str">
        <f t="shared" si="28"/>
        <v>07</v>
      </c>
      <c r="D172" s="9">
        <v>7</v>
      </c>
      <c r="E172" s="8">
        <v>91</v>
      </c>
      <c r="F172" s="8" t="s">
        <v>792</v>
      </c>
      <c r="G172" s="8" t="str">
        <f t="shared" si="29"/>
        <v>91KTQR0712L</v>
      </c>
      <c r="H172" s="8" t="s">
        <v>226</v>
      </c>
      <c r="I172" s="8" t="s">
        <v>10</v>
      </c>
      <c r="J172" s="8" t="e">
        <f>VLOOKUP(F172,'[2]14'!$S$2:$T$80,2,0)</f>
        <v>#N/A</v>
      </c>
      <c r="K172" s="8">
        <f t="shared" si="30"/>
        <v>7</v>
      </c>
      <c r="L172" s="8" t="str">
        <f t="shared" si="31"/>
        <v>2</v>
      </c>
      <c r="M172" s="8" t="str">
        <f t="shared" si="32"/>
        <v>2</v>
      </c>
      <c r="N172" s="8" t="b">
        <f t="shared" si="33"/>
        <v>1</v>
      </c>
      <c r="O172" s="8" t="str">
        <f>VLOOKUP(G172,[1]CTDaoKhung!$C$5:$L$726,2,0)</f>
        <v>Kế toán quản trị</v>
      </c>
      <c r="P172" s="8" t="b">
        <f t="shared" si="34"/>
        <v>1</v>
      </c>
      <c r="Q172" s="8">
        <f>IF(COUNTIF($F$2:F172,F172)=1,MAX($Q$1:Q171)+1)</f>
        <v>97</v>
      </c>
      <c r="T172" s="8">
        <v>178</v>
      </c>
      <c r="U172" s="8" t="str">
        <f t="shared" si="37"/>
        <v>DTNC0613T</v>
      </c>
      <c r="V172" s="8" t="str">
        <f t="shared" si="38"/>
        <v>Thực hành điện tử nâng cao</v>
      </c>
      <c r="W172" s="8" t="str">
        <f t="shared" si="35"/>
        <v>06</v>
      </c>
      <c r="X172" s="8" t="str">
        <f t="shared" si="36"/>
        <v>L</v>
      </c>
    </row>
    <row r="173" spans="1:24" hidden="1" x14ac:dyDescent="0.3">
      <c r="A173" s="8">
        <f>IF(COUNTIF($F$2:F173,F173)=1,MAX($A$1:A172)+1,0)</f>
        <v>98</v>
      </c>
      <c r="B173" s="8">
        <f>IF(COUNTIF($F$2:F173,F173)=1,1,"")</f>
        <v>1</v>
      </c>
      <c r="C173" s="8" t="str">
        <f t="shared" si="28"/>
        <v>07</v>
      </c>
      <c r="D173" s="9">
        <v>7</v>
      </c>
      <c r="E173" s="8">
        <v>91</v>
      </c>
      <c r="F173" s="8" t="s">
        <v>228</v>
      </c>
      <c r="G173" s="8" t="str">
        <f t="shared" si="29"/>
        <v>91PTKD0713L</v>
      </c>
      <c r="H173" s="8" t="s">
        <v>229</v>
      </c>
      <c r="I173" s="8" t="s">
        <v>7</v>
      </c>
      <c r="J173" s="8" t="e">
        <f>VLOOKUP(F173,'[2]14'!$S$2:$T$80,2,0)</f>
        <v>#N/A</v>
      </c>
      <c r="K173" s="8">
        <f t="shared" si="30"/>
        <v>7</v>
      </c>
      <c r="L173" s="8" t="str">
        <f t="shared" si="31"/>
        <v>3</v>
      </c>
      <c r="M173" s="8" t="str">
        <f t="shared" si="32"/>
        <v>3</v>
      </c>
      <c r="N173" s="8" t="b">
        <f t="shared" si="33"/>
        <v>1</v>
      </c>
      <c r="O173" s="8" t="str">
        <f>VLOOKUP(G173,[1]CTDaoKhung!$C$5:$L$726,2,0)</f>
        <v>Phân tích hoạt động kinh doanh</v>
      </c>
      <c r="P173" s="8" t="b">
        <f t="shared" si="34"/>
        <v>1</v>
      </c>
      <c r="Q173" s="8">
        <f>IF(COUNTIF($F$2:F173,F173)=1,MAX($Q$1:Q172)+1)</f>
        <v>98</v>
      </c>
      <c r="T173" s="8">
        <v>179</v>
      </c>
      <c r="U173" s="8" t="str">
        <f t="shared" ref="U173:U203" si="39">VLOOKUP(T173,$A$2:$H$828,6,0)</f>
        <v>TBDT0613T</v>
      </c>
      <c r="V173" s="8" t="str">
        <f t="shared" ref="V173:V203" si="40">VLOOKUP(T173,$A$2:$H$828,8,0)</f>
        <v>Thực hành thiết bị điện tử</v>
      </c>
      <c r="W173" s="8" t="str">
        <f t="shared" si="35"/>
        <v>06</v>
      </c>
      <c r="X173" s="8" t="str">
        <f t="shared" si="36"/>
        <v>L</v>
      </c>
    </row>
    <row r="174" spans="1:24" hidden="1" x14ac:dyDescent="0.3">
      <c r="A174" s="8">
        <f>IF(COUNTIF($F$2:F174,F174)=1,MAX($A$1:A173)+1,0)</f>
        <v>99</v>
      </c>
      <c r="B174" s="8">
        <f>IF(COUNTIF($F$2:F174,F174)=1,1,"")</f>
        <v>1</v>
      </c>
      <c r="C174" s="8" t="str">
        <f t="shared" si="28"/>
        <v>07</v>
      </c>
      <c r="D174" s="9">
        <v>7</v>
      </c>
      <c r="E174" s="8">
        <v>91</v>
      </c>
      <c r="F174" s="8" t="s">
        <v>231</v>
      </c>
      <c r="G174" s="8" t="str">
        <f t="shared" si="29"/>
        <v>91PTBC0712T</v>
      </c>
      <c r="H174" s="8" t="s">
        <v>232</v>
      </c>
      <c r="I174" s="8" t="s">
        <v>67</v>
      </c>
      <c r="J174" s="8" t="e">
        <f>VLOOKUP(F174,'[2]14'!$S$2:$T$80,2,0)</f>
        <v>#N/A</v>
      </c>
      <c r="K174" s="8">
        <f t="shared" si="30"/>
        <v>7</v>
      </c>
      <c r="L174" s="8" t="str">
        <f t="shared" si="31"/>
        <v>2</v>
      </c>
      <c r="M174" s="8" t="str">
        <f t="shared" si="32"/>
        <v>2</v>
      </c>
      <c r="N174" s="8" t="b">
        <f t="shared" si="33"/>
        <v>1</v>
      </c>
      <c r="O174" s="8" t="str">
        <f>VLOOKUP(G174,[1]CTDaoKhung!$C$5:$L$726,2,0)</f>
        <v>Phân tích báo cáo tài chính</v>
      </c>
      <c r="P174" s="8" t="b">
        <f t="shared" si="34"/>
        <v>1</v>
      </c>
      <c r="Q174" s="8">
        <f>IF(COUNTIF($F$2:F174,F174)=1,MAX($Q$1:Q173)+1)</f>
        <v>99</v>
      </c>
      <c r="T174" s="8">
        <v>180</v>
      </c>
      <c r="U174" s="8" t="str">
        <f t="shared" si="39"/>
        <v>MDI10612L</v>
      </c>
      <c r="V174" s="8" t="str">
        <f t="shared" si="40"/>
        <v>Máy điện 1</v>
      </c>
      <c r="W174" s="8" t="str">
        <f t="shared" si="35"/>
        <v>06</v>
      </c>
      <c r="X174" s="8" t="str">
        <f t="shared" si="36"/>
        <v>T</v>
      </c>
    </row>
    <row r="175" spans="1:24" hidden="1" x14ac:dyDescent="0.3">
      <c r="A175" s="8">
        <f>IF(COUNTIF($F$2:F175,F175)=1,MAX($A$1:A174)+1,0)</f>
        <v>100</v>
      </c>
      <c r="B175" s="8">
        <f>IF(COUNTIF($F$2:F175,F175)=1,1,"")</f>
        <v>1</v>
      </c>
      <c r="C175" s="8" t="str">
        <f t="shared" si="28"/>
        <v>07</v>
      </c>
      <c r="D175" s="9">
        <v>7</v>
      </c>
      <c r="E175" s="8">
        <v>91</v>
      </c>
      <c r="F175" s="8" t="s">
        <v>233</v>
      </c>
      <c r="G175" s="8" t="str">
        <f t="shared" si="29"/>
        <v>91KITC0712L</v>
      </c>
      <c r="H175" s="8" t="s">
        <v>234</v>
      </c>
      <c r="I175" s="8" t="s">
        <v>10</v>
      </c>
      <c r="J175" s="8" t="e">
        <f>VLOOKUP(F175,'[2]14'!$S$2:$T$80,2,0)</f>
        <v>#N/A</v>
      </c>
      <c r="K175" s="8">
        <f t="shared" si="30"/>
        <v>7</v>
      </c>
      <c r="L175" s="8" t="str">
        <f t="shared" si="31"/>
        <v>2</v>
      </c>
      <c r="M175" s="8" t="str">
        <f t="shared" si="32"/>
        <v>2</v>
      </c>
      <c r="N175" s="8" t="b">
        <f t="shared" si="33"/>
        <v>1</v>
      </c>
      <c r="O175" s="8" t="str">
        <f>VLOOKUP(G175,[1]CTDaoKhung!$C$5:$L$726,2,0)</f>
        <v>Kiểm toán tài chính</v>
      </c>
      <c r="P175" s="8" t="b">
        <f t="shared" si="34"/>
        <v>1</v>
      </c>
      <c r="Q175" s="8">
        <f>IF(COUNTIF($F$2:F175,F175)=1,MAX($Q$1:Q174)+1)</f>
        <v>100</v>
      </c>
      <c r="T175" s="8">
        <v>181</v>
      </c>
      <c r="U175" s="8" t="str">
        <f t="shared" si="39"/>
        <v>TRDD0612L</v>
      </c>
      <c r="V175" s="8" t="str">
        <f t="shared" si="40"/>
        <v>Truyền động điện</v>
      </c>
      <c r="W175" s="8" t="str">
        <f t="shared" si="35"/>
        <v>06</v>
      </c>
      <c r="X175" s="8" t="str">
        <f t="shared" si="36"/>
        <v>L</v>
      </c>
    </row>
    <row r="176" spans="1:24" hidden="1" x14ac:dyDescent="0.3">
      <c r="A176" s="8">
        <f>IF(COUNTIF($F$2:F176,F176)=1,MAX($A$1:A175)+1,0)</f>
        <v>101</v>
      </c>
      <c r="B176" s="8">
        <f>IF(COUNTIF($F$2:F176,F176)=1,1,"")</f>
        <v>1</v>
      </c>
      <c r="C176" s="8" t="str">
        <f t="shared" si="28"/>
        <v>07</v>
      </c>
      <c r="D176" s="9">
        <v>7</v>
      </c>
      <c r="E176" s="8">
        <v>91</v>
      </c>
      <c r="F176" s="8" t="s">
        <v>236</v>
      </c>
      <c r="G176" s="8" t="str">
        <f t="shared" si="29"/>
        <v>91KMAY0712T</v>
      </c>
      <c r="H176" s="8" t="s">
        <v>237</v>
      </c>
      <c r="I176" s="8" t="s">
        <v>67</v>
      </c>
      <c r="J176" s="8" t="e">
        <f>VLOOKUP(F176,'[2]14'!$S$2:$T$80,2,0)</f>
        <v>#N/A</v>
      </c>
      <c r="K176" s="8">
        <f t="shared" si="30"/>
        <v>7</v>
      </c>
      <c r="L176" s="8" t="str">
        <f t="shared" si="31"/>
        <v>2</v>
      </c>
      <c r="M176" s="8" t="str">
        <f t="shared" si="32"/>
        <v>2</v>
      </c>
      <c r="N176" s="8" t="b">
        <f t="shared" si="33"/>
        <v>1</v>
      </c>
      <c r="O176" s="8" t="str">
        <f>VLOOKUP(G176,[1]CTDaoKhung!$C$5:$L$726,2,0)</f>
        <v>Thực hành kế toán máy</v>
      </c>
      <c r="P176" s="8" t="b">
        <f t="shared" si="34"/>
        <v>1</v>
      </c>
      <c r="Q176" s="8">
        <f>IF(COUNTIF($F$2:F176,F176)=1,MAX($Q$1:Q175)+1)</f>
        <v>101</v>
      </c>
      <c r="T176" s="8">
        <v>182</v>
      </c>
      <c r="U176" s="8" t="str">
        <f t="shared" si="39"/>
        <v>MDI20612L</v>
      </c>
      <c r="V176" s="8" t="str">
        <f t="shared" si="40"/>
        <v>Máy điện 2</v>
      </c>
      <c r="W176" s="8" t="str">
        <f t="shared" si="35"/>
        <v>06</v>
      </c>
      <c r="X176" s="8" t="str">
        <f t="shared" si="36"/>
        <v>T</v>
      </c>
    </row>
    <row r="177" spans="1:24" hidden="1" x14ac:dyDescent="0.3">
      <c r="A177" s="8">
        <f>IF(COUNTIF($F$2:F177,F177)=1,MAX($A$1:A176)+1,0)</f>
        <v>102</v>
      </c>
      <c r="B177" s="8">
        <f>IF(COUNTIF($F$2:F177,F177)=1,1,"")</f>
        <v>1</v>
      </c>
      <c r="C177" s="8" t="str">
        <f t="shared" si="28"/>
        <v>07</v>
      </c>
      <c r="D177" s="9">
        <v>7</v>
      </c>
      <c r="E177" s="8">
        <v>91</v>
      </c>
      <c r="F177" s="8" t="s">
        <v>239</v>
      </c>
      <c r="G177" s="8" t="str">
        <f t="shared" si="29"/>
        <v>91TTCS0713T</v>
      </c>
      <c r="H177" s="8" t="s">
        <v>240</v>
      </c>
      <c r="I177" s="8" t="s">
        <v>241</v>
      </c>
      <c r="J177" s="8" t="e">
        <f>VLOOKUP(F177,'[2]14'!$S$2:$T$80,2,0)</f>
        <v>#N/A</v>
      </c>
      <c r="K177" s="8">
        <f t="shared" si="30"/>
        <v>7</v>
      </c>
      <c r="L177" s="8" t="str">
        <f t="shared" si="31"/>
        <v>3</v>
      </c>
      <c r="M177" s="8" t="str">
        <f t="shared" si="32"/>
        <v>3</v>
      </c>
      <c r="N177" s="8" t="b">
        <f t="shared" si="33"/>
        <v>1</v>
      </c>
      <c r="O177" s="8" t="str">
        <f>VLOOKUP(G177,[1]CTDaoKhung!$C$5:$L$726,2,0)</f>
        <v>Thực tập cơ sở</v>
      </c>
      <c r="P177" s="8" t="b">
        <f t="shared" si="34"/>
        <v>1</v>
      </c>
      <c r="Q177" s="8">
        <f>IF(COUNTIF($F$2:F177,F177)=1,MAX($Q$1:Q176)+1)</f>
        <v>102</v>
      </c>
      <c r="T177" s="8">
        <v>183</v>
      </c>
      <c r="U177" s="8" t="str">
        <f t="shared" si="39"/>
        <v>TBTM0613L</v>
      </c>
      <c r="V177" s="8" t="str">
        <f t="shared" si="40"/>
        <v>Trang bị điện, điện tử trên máy</v>
      </c>
      <c r="W177" s="8" t="str">
        <f t="shared" si="35"/>
        <v>06</v>
      </c>
      <c r="X177" s="8" t="str">
        <f t="shared" si="36"/>
        <v>T</v>
      </c>
    </row>
    <row r="178" spans="1:24" hidden="1" x14ac:dyDescent="0.3">
      <c r="A178" s="8">
        <f>IF(COUNTIF($F$2:F178,F178)=1,MAX($A$1:A177)+1,0)</f>
        <v>103</v>
      </c>
      <c r="B178" s="8">
        <f>IF(COUNTIF($F$2:F178,F178)=1,1,"")</f>
        <v>1</v>
      </c>
      <c r="C178" s="8" t="str">
        <f t="shared" si="28"/>
        <v>07</v>
      </c>
      <c r="D178" s="9">
        <v>8</v>
      </c>
      <c r="E178" s="8">
        <v>91</v>
      </c>
      <c r="F178" s="8" t="s">
        <v>242</v>
      </c>
      <c r="G178" s="8" t="str">
        <f t="shared" si="29"/>
        <v>91THMX0712T</v>
      </c>
      <c r="H178" s="8" t="s">
        <v>243</v>
      </c>
      <c r="I178" s="8" t="s">
        <v>67</v>
      </c>
      <c r="J178" s="8" t="e">
        <f>VLOOKUP(F178,'[2]14'!$S$2:$T$80,2,0)</f>
        <v>#N/A</v>
      </c>
      <c r="K178" s="8">
        <f t="shared" si="30"/>
        <v>8</v>
      </c>
      <c r="L178" s="8" t="str">
        <f t="shared" si="31"/>
        <v>2</v>
      </c>
      <c r="M178" s="8" t="str">
        <f t="shared" si="32"/>
        <v>2</v>
      </c>
      <c r="N178" s="8" t="b">
        <f t="shared" si="33"/>
        <v>1</v>
      </c>
      <c r="O178" s="8" t="str">
        <f>VLOOKUP(G178,[1]CTDaoKhung!$C$5:$L$726,2,0)</f>
        <v>Thực hành kế toán doanh nghiệp thương mại, dịch vụ và xây lắp</v>
      </c>
      <c r="P178" s="8" t="b">
        <f t="shared" si="34"/>
        <v>1</v>
      </c>
      <c r="Q178" s="8">
        <f>IF(COUNTIF($F$2:F178,F178)=1,MAX($Q$1:Q177)+1)</f>
        <v>103</v>
      </c>
      <c r="T178" s="8">
        <v>184</v>
      </c>
      <c r="U178" s="8" t="str">
        <f t="shared" si="39"/>
        <v>HTDI0612L</v>
      </c>
      <c r="V178" s="8" t="str">
        <f t="shared" si="40"/>
        <v>Hệ thống điện</v>
      </c>
      <c r="W178" s="8" t="str">
        <f t="shared" si="35"/>
        <v>06</v>
      </c>
      <c r="X178" s="8" t="str">
        <f t="shared" si="36"/>
        <v>T</v>
      </c>
    </row>
    <row r="179" spans="1:24" hidden="1" x14ac:dyDescent="0.3">
      <c r="A179" s="8">
        <f>IF(COUNTIF($F$2:F179,F179)=1,MAX($A$1:A178)+1,0)</f>
        <v>104</v>
      </c>
      <c r="B179" s="8">
        <f>IF(COUNTIF($F$2:F179,F179)=1,1,"")</f>
        <v>1</v>
      </c>
      <c r="C179" s="8" t="str">
        <f t="shared" si="28"/>
        <v>07</v>
      </c>
      <c r="D179" s="9">
        <v>8</v>
      </c>
      <c r="E179" s="8">
        <v>91</v>
      </c>
      <c r="F179" s="8" t="s">
        <v>245</v>
      </c>
      <c r="G179" s="8" t="str">
        <f t="shared" si="29"/>
        <v>91KTHU0712T</v>
      </c>
      <c r="H179" s="8" t="s">
        <v>246</v>
      </c>
      <c r="I179" s="8" t="s">
        <v>143</v>
      </c>
      <c r="J179" s="8" t="e">
        <f>VLOOKUP(F179,'[2]14'!$S$2:$T$80,2,0)</f>
        <v>#N/A</v>
      </c>
      <c r="K179" s="8">
        <f t="shared" si="30"/>
        <v>8</v>
      </c>
      <c r="L179" s="8" t="str">
        <f t="shared" si="31"/>
        <v>2</v>
      </c>
      <c r="M179" s="8" t="str">
        <f t="shared" si="32"/>
        <v>2</v>
      </c>
      <c r="N179" s="8" t="b">
        <f t="shared" si="33"/>
        <v>1</v>
      </c>
      <c r="O179" s="8" t="str">
        <f>VLOOKUP(G179,[1]CTDaoKhung!$C$5:$L$726,2,0)</f>
        <v>Thực hành kế toán thuế</v>
      </c>
      <c r="P179" s="8" t="b">
        <f t="shared" si="34"/>
        <v>1</v>
      </c>
      <c r="Q179" s="8">
        <f>IF(COUNTIF($F$2:F179,F179)=1,MAX($Q$1:Q178)+1)</f>
        <v>104</v>
      </c>
      <c r="T179" s="8">
        <v>185</v>
      </c>
      <c r="U179" s="8" t="str">
        <f t="shared" si="39"/>
        <v>NMBA0612L</v>
      </c>
      <c r="V179" s="8" t="str">
        <f t="shared" si="40"/>
        <v>Nhà máy điện và trạm biến áp</v>
      </c>
      <c r="W179" s="8" t="str">
        <f t="shared" si="35"/>
        <v>06</v>
      </c>
      <c r="X179" s="8" t="str">
        <f t="shared" si="36"/>
        <v>T</v>
      </c>
    </row>
    <row r="180" spans="1:24" hidden="1" x14ac:dyDescent="0.3">
      <c r="A180" s="8">
        <f>IF(COUNTIF($F$2:F180,F180)=1,MAX($A$1:A179)+1,0)</f>
        <v>105</v>
      </c>
      <c r="B180" s="8">
        <f>IF(COUNTIF($F$2:F180,F180)=1,1,"")</f>
        <v>1</v>
      </c>
      <c r="C180" s="8" t="str">
        <f t="shared" si="28"/>
        <v>07</v>
      </c>
      <c r="D180" s="9">
        <v>8</v>
      </c>
      <c r="E180" s="8">
        <v>91</v>
      </c>
      <c r="F180" s="8" t="s">
        <v>248</v>
      </c>
      <c r="G180" s="8" t="str">
        <f t="shared" si="29"/>
        <v>91THQT0712T</v>
      </c>
      <c r="H180" s="8" t="s">
        <v>249</v>
      </c>
      <c r="I180" s="8" t="s">
        <v>67</v>
      </c>
      <c r="J180" s="8" t="e">
        <f>VLOOKUP(F180,'[2]14'!$S$2:$T$80,2,0)</f>
        <v>#N/A</v>
      </c>
      <c r="K180" s="8">
        <f t="shared" si="30"/>
        <v>8</v>
      </c>
      <c r="L180" s="8" t="str">
        <f t="shared" si="31"/>
        <v>2</v>
      </c>
      <c r="M180" s="8" t="str">
        <f t="shared" si="32"/>
        <v>2</v>
      </c>
      <c r="N180" s="8" t="b">
        <f t="shared" si="33"/>
        <v>1</v>
      </c>
      <c r="O180" s="8" t="str">
        <f>VLOOKUP(G180,[1]CTDaoKhung!$C$5:$L$726,2,0)</f>
        <v>Thực hành kế toán quản trị</v>
      </c>
      <c r="P180" s="8" t="b">
        <f t="shared" si="34"/>
        <v>1</v>
      </c>
      <c r="Q180" s="8">
        <f>IF(COUNTIF($F$2:F180,F180)=1,MAX($Q$1:Q179)+1)</f>
        <v>105</v>
      </c>
      <c r="T180" s="8">
        <v>186</v>
      </c>
      <c r="U180" s="8" t="str">
        <f t="shared" si="39"/>
        <v>DKTD0613L</v>
      </c>
      <c r="V180" s="8" t="str">
        <f t="shared" si="40"/>
        <v>Điều khiển tự động</v>
      </c>
      <c r="W180" s="8" t="str">
        <f t="shared" si="35"/>
        <v>06</v>
      </c>
      <c r="X180" s="8" t="str">
        <f t="shared" si="36"/>
        <v>T</v>
      </c>
    </row>
    <row r="181" spans="1:24" hidden="1" x14ac:dyDescent="0.3">
      <c r="A181" s="8">
        <f>IF(COUNTIF($F$2:F181,F181)=1,MAX($A$1:A180)+1,0)</f>
        <v>106</v>
      </c>
      <c r="B181" s="8">
        <f>IF(COUNTIF($F$2:F181,F181)=1,1,"")</f>
        <v>1</v>
      </c>
      <c r="C181" s="8" t="str">
        <f t="shared" si="28"/>
        <v>07</v>
      </c>
      <c r="D181" s="9">
        <v>8</v>
      </c>
      <c r="E181" s="8">
        <v>91</v>
      </c>
      <c r="F181" s="8" t="s">
        <v>251</v>
      </c>
      <c r="G181" s="8" t="str">
        <f t="shared" si="29"/>
        <v>91KLTN0718D</v>
      </c>
      <c r="H181" s="8" t="s">
        <v>252</v>
      </c>
      <c r="I181" s="8" t="s">
        <v>120</v>
      </c>
      <c r="J181" s="8" t="e">
        <f>VLOOKUP(F181,'[2]14'!$S$2:$T$80,2,0)</f>
        <v>#N/A</v>
      </c>
      <c r="K181" s="8">
        <f t="shared" si="30"/>
        <v>8</v>
      </c>
      <c r="L181" s="8" t="str">
        <f t="shared" si="31"/>
        <v>8</v>
      </c>
      <c r="M181" s="8" t="str">
        <f t="shared" si="32"/>
        <v>8</v>
      </c>
      <c r="N181" s="8" t="b">
        <f t="shared" si="33"/>
        <v>1</v>
      </c>
      <c r="O181" s="8" t="str">
        <f>VLOOKUP(G181,[1]CTDaoKhung!$C$5:$L$726,2,0)</f>
        <v>Đồ án/Khóa luận tốt nghiệp kế toán</v>
      </c>
      <c r="P181" s="8" t="b">
        <f t="shared" si="34"/>
        <v>0</v>
      </c>
      <c r="Q181" s="8">
        <f>IF(COUNTIF($F$2:F181,F181)=1,MAX($Q$1:Q180)+1)</f>
        <v>106</v>
      </c>
      <c r="T181" s="8">
        <v>187</v>
      </c>
      <c r="U181" s="8" t="str">
        <f t="shared" si="39"/>
        <v>CTBD0612L</v>
      </c>
      <c r="V181" s="8" t="str">
        <f t="shared" si="40"/>
        <v>Công nghệ chế tạo thiết bị điện</v>
      </c>
      <c r="W181" s="8" t="str">
        <f t="shared" si="35"/>
        <v>06</v>
      </c>
      <c r="X181" s="8" t="str">
        <f t="shared" si="36"/>
        <v>D</v>
      </c>
    </row>
    <row r="182" spans="1:24" hidden="1" x14ac:dyDescent="0.3">
      <c r="A182" s="8">
        <f>IF(COUNTIF($F$2:F182,F182)=1,MAX($A$1:A181)+1,0)</f>
        <v>0</v>
      </c>
      <c r="B182" s="8" t="str">
        <f>IF(COUNTIF($F$2:F182,F182)=1,1,"")</f>
        <v/>
      </c>
      <c r="C182" s="8" t="str">
        <f t="shared" si="28"/>
        <v/>
      </c>
      <c r="D182" s="9">
        <v>8</v>
      </c>
      <c r="E182" s="8">
        <v>91</v>
      </c>
      <c r="G182" s="8" t="str">
        <f t="shared" si="29"/>
        <v>91</v>
      </c>
      <c r="H182" s="8" t="s">
        <v>164</v>
      </c>
      <c r="J182" s="8" t="e">
        <f>VLOOKUP(F182,'[2]14'!$S$2:$T$80,2,0)</f>
        <v>#N/A</v>
      </c>
      <c r="K182" s="8">
        <f t="shared" si="30"/>
        <v>8</v>
      </c>
      <c r="L182" s="8" t="str">
        <f t="shared" si="31"/>
        <v/>
      </c>
      <c r="M182" s="8" t="str">
        <f t="shared" si="32"/>
        <v/>
      </c>
      <c r="N182" s="8" t="b">
        <f t="shared" si="33"/>
        <v>1</v>
      </c>
      <c r="O182" s="8" t="e">
        <f>VLOOKUP(G182,[1]CTDaoKhung!$C$5:$L$726,2,0)</f>
        <v>#N/A</v>
      </c>
      <c r="P182" s="8" t="e">
        <f t="shared" si="34"/>
        <v>#N/A</v>
      </c>
      <c r="Q182" s="8" t="b">
        <f>IF(COUNTIF($F$2:F182,F182)=1,MAX($Q$1:Q181)+1)</f>
        <v>0</v>
      </c>
      <c r="T182" s="8">
        <v>188</v>
      </c>
      <c r="U182" s="8" t="str">
        <f t="shared" si="39"/>
        <v>TKNL0612L</v>
      </c>
      <c r="V182" s="8" t="str">
        <f t="shared" si="40"/>
        <v>Sử dụng năng lượng tiết kiệm và hiệu quả</v>
      </c>
      <c r="W182" s="8" t="str">
        <f t="shared" si="35"/>
        <v>06</v>
      </c>
      <c r="X182" s="8" t="str">
        <f t="shared" si="36"/>
        <v/>
      </c>
    </row>
    <row r="183" spans="1:24" hidden="1" x14ac:dyDescent="0.3">
      <c r="A183" s="8">
        <f>IF(COUNTIF($F$2:F183,F183)=1,MAX($A$1:A182)+1,0)</f>
        <v>107</v>
      </c>
      <c r="B183" s="8">
        <f>IF(COUNTIF($F$2:F183,F183)=1,1,"")</f>
        <v>1</v>
      </c>
      <c r="C183" s="8" t="str">
        <f t="shared" si="28"/>
        <v>07</v>
      </c>
      <c r="D183" s="9">
        <v>8</v>
      </c>
      <c r="E183" s="8">
        <v>91</v>
      </c>
      <c r="F183" s="8" t="s">
        <v>253</v>
      </c>
      <c r="G183" s="8" t="str">
        <f t="shared" si="29"/>
        <v>91BAHI0712T</v>
      </c>
      <c r="H183" s="8" t="s">
        <v>254</v>
      </c>
      <c r="I183" s="8" t="s">
        <v>67</v>
      </c>
      <c r="J183" s="8" t="e">
        <f>VLOOKUP(F183,'[2]14'!$S$2:$T$80,2,0)</f>
        <v>#N/A</v>
      </c>
      <c r="K183" s="8">
        <f t="shared" si="30"/>
        <v>8</v>
      </c>
      <c r="L183" s="8" t="str">
        <f t="shared" si="31"/>
        <v>2</v>
      </c>
      <c r="M183" s="8" t="str">
        <f t="shared" si="32"/>
        <v>2</v>
      </c>
      <c r="N183" s="8" t="b">
        <f t="shared" si="33"/>
        <v>1</v>
      </c>
      <c r="O183" s="8" t="str">
        <f>VLOOKUP(G183,[1]CTDaoKhung!$C$5:$L$726,2,0)</f>
        <v>Bảo hiểm</v>
      </c>
      <c r="P183" s="8" t="b">
        <f t="shared" si="34"/>
        <v>1</v>
      </c>
      <c r="Q183" s="8">
        <f>IF(COUNTIF($F$2:F183,F183)=1,MAX($Q$1:Q182)+1)</f>
        <v>107</v>
      </c>
      <c r="T183" s="8">
        <v>189</v>
      </c>
      <c r="U183" s="8" t="str">
        <f t="shared" si="39"/>
        <v>DAKT0612D</v>
      </c>
      <c r="V183" s="8" t="str">
        <f t="shared" si="40"/>
        <v>Đồ án kỹ thuật điện</v>
      </c>
      <c r="W183" s="8" t="str">
        <f t="shared" si="35"/>
        <v>06</v>
      </c>
      <c r="X183" s="8" t="str">
        <f t="shared" si="36"/>
        <v>T</v>
      </c>
    </row>
    <row r="184" spans="1:24" hidden="1" x14ac:dyDescent="0.3">
      <c r="A184" s="8">
        <f>IF(COUNTIF($F$2:F184,F184)=1,MAX($A$1:A183)+1,0)</f>
        <v>108</v>
      </c>
      <c r="B184" s="8">
        <f>IF(COUNTIF($F$2:F184,F184)=1,1,"")</f>
        <v>1</v>
      </c>
      <c r="C184" s="8" t="str">
        <f t="shared" si="28"/>
        <v>07</v>
      </c>
      <c r="D184" s="9">
        <v>8</v>
      </c>
      <c r="E184" s="8">
        <v>91</v>
      </c>
      <c r="F184" s="8" t="s">
        <v>255</v>
      </c>
      <c r="G184" s="8" t="str">
        <f t="shared" si="29"/>
        <v>91QTTC0712T</v>
      </c>
      <c r="H184" s="8" t="s">
        <v>256</v>
      </c>
      <c r="I184" s="8" t="s">
        <v>67</v>
      </c>
      <c r="J184" s="8" t="e">
        <f>VLOOKUP(F184,'[2]14'!$S$2:$T$80,2,0)</f>
        <v>#N/A</v>
      </c>
      <c r="K184" s="8">
        <f t="shared" si="30"/>
        <v>8</v>
      </c>
      <c r="L184" s="8" t="str">
        <f t="shared" si="31"/>
        <v>2</v>
      </c>
      <c r="M184" s="8" t="str">
        <f t="shared" si="32"/>
        <v>2</v>
      </c>
      <c r="N184" s="8" t="b">
        <f t="shared" si="33"/>
        <v>1</v>
      </c>
      <c r="O184" s="8" t="str">
        <f>VLOOKUP(G184,[1]CTDaoKhung!$C$5:$L$726,2,0)</f>
        <v>Quản trị tài chính</v>
      </c>
      <c r="P184" s="8" t="b">
        <f t="shared" si="34"/>
        <v>1</v>
      </c>
      <c r="Q184" s="8">
        <f>IF(COUNTIF($F$2:F184,F184)=1,MAX($Q$1:Q183)+1)</f>
        <v>108</v>
      </c>
      <c r="T184" s="8">
        <v>190</v>
      </c>
      <c r="U184" s="8" t="str">
        <f t="shared" si="39"/>
        <v>TTDQ0612L</v>
      </c>
      <c r="V184" s="8" t="str">
        <f t="shared" si="40"/>
        <v>Tính toán sửa chữa dây quấn máy điện</v>
      </c>
      <c r="W184" s="8" t="str">
        <f t="shared" si="35"/>
        <v>06</v>
      </c>
      <c r="X184" s="8" t="str">
        <f t="shared" si="36"/>
        <v>T</v>
      </c>
    </row>
    <row r="185" spans="1:24" hidden="1" x14ac:dyDescent="0.3">
      <c r="A185" s="8">
        <f>IF(COUNTIF($F$2:F185,F185)=1,MAX($A$1:A184)+1,0)</f>
        <v>109</v>
      </c>
      <c r="B185" s="8">
        <f>IF(COUNTIF($F$2:F185,F185)=1,1,"")</f>
        <v>1</v>
      </c>
      <c r="C185" s="8" t="str">
        <f t="shared" si="28"/>
        <v>07</v>
      </c>
      <c r="D185" s="9">
        <v>8</v>
      </c>
      <c r="E185" s="8">
        <v>91</v>
      </c>
      <c r="F185" s="8" t="s">
        <v>258</v>
      </c>
      <c r="G185" s="8" t="str">
        <f t="shared" si="29"/>
        <v>91KTHS0712T</v>
      </c>
      <c r="H185" s="8" t="s">
        <v>259</v>
      </c>
      <c r="I185" s="8" t="s">
        <v>67</v>
      </c>
      <c r="J185" s="8" t="e">
        <f>VLOOKUP(F185,'[2]14'!$S$2:$T$80,2,0)</f>
        <v>#N/A</v>
      </c>
      <c r="K185" s="8">
        <f t="shared" si="30"/>
        <v>8</v>
      </c>
      <c r="L185" s="8" t="str">
        <f t="shared" si="31"/>
        <v>2</v>
      </c>
      <c r="M185" s="8" t="str">
        <f t="shared" si="32"/>
        <v>2</v>
      </c>
      <c r="N185" s="8" t="b">
        <f t="shared" si="33"/>
        <v>1</v>
      </c>
      <c r="O185" s="8" t="str">
        <f>VLOOKUP(G185,[1]CTDaoKhung!$C$5:$L$726,2,0)</f>
        <v>Kế toán hành chính sự nghiệp</v>
      </c>
      <c r="P185" s="8" t="b">
        <f t="shared" si="34"/>
        <v>1</v>
      </c>
      <c r="Q185" s="8">
        <f>IF(COUNTIF($F$2:F185,F185)=1,MAX($Q$1:Q184)+1)</f>
        <v>109</v>
      </c>
      <c r="T185" s="8">
        <v>191</v>
      </c>
      <c r="U185" s="8" t="str">
        <f t="shared" si="39"/>
        <v>DBMS0612L</v>
      </c>
      <c r="V185" s="8" t="str">
        <f t="shared" si="40"/>
        <v>Điều khiển giám sát hệ thống điện tòa nhà</v>
      </c>
      <c r="W185" s="8" t="str">
        <f t="shared" si="35"/>
        <v>06</v>
      </c>
      <c r="X185" s="8" t="str">
        <f t="shared" si="36"/>
        <v>T</v>
      </c>
    </row>
    <row r="186" spans="1:24" hidden="1" x14ac:dyDescent="0.3">
      <c r="A186" s="8">
        <f>IF(COUNTIF($F$2:F186,F186)=1,MAX($A$1:A185)+1,0)</f>
        <v>110</v>
      </c>
      <c r="B186" s="8">
        <f>IF(COUNTIF($F$2:F186,F186)=1,1,"")</f>
        <v>1</v>
      </c>
      <c r="C186" s="8" t="str">
        <f t="shared" si="28"/>
        <v>07</v>
      </c>
      <c r="D186" s="9">
        <v>8</v>
      </c>
      <c r="E186" s="8">
        <v>91</v>
      </c>
      <c r="F186" s="8" t="s">
        <v>260</v>
      </c>
      <c r="G186" s="8" t="str">
        <f t="shared" si="29"/>
        <v>91KTNH0712T</v>
      </c>
      <c r="H186" s="8" t="s">
        <v>261</v>
      </c>
      <c r="I186" s="8" t="s">
        <v>67</v>
      </c>
      <c r="J186" s="8" t="e">
        <f>VLOOKUP(F186,'[2]14'!$S$2:$T$80,2,0)</f>
        <v>#N/A</v>
      </c>
      <c r="K186" s="8">
        <f t="shared" si="30"/>
        <v>8</v>
      </c>
      <c r="L186" s="8" t="str">
        <f t="shared" si="31"/>
        <v>2</v>
      </c>
      <c r="M186" s="8" t="str">
        <f t="shared" si="32"/>
        <v>2</v>
      </c>
      <c r="N186" s="8" t="b">
        <f t="shared" si="33"/>
        <v>1</v>
      </c>
      <c r="O186" s="8" t="str">
        <f>VLOOKUP(G186,[1]CTDaoKhung!$C$5:$L$726,2,0)</f>
        <v>Kế toán ngân hàng</v>
      </c>
      <c r="P186" s="8" t="b">
        <f t="shared" si="34"/>
        <v>1</v>
      </c>
      <c r="Q186" s="8">
        <f>IF(COUNTIF($F$2:F186,F186)=1,MAX($Q$1:Q185)+1)</f>
        <v>110</v>
      </c>
      <c r="T186" s="8">
        <v>192</v>
      </c>
      <c r="U186" s="8" t="str">
        <f t="shared" si="39"/>
        <v>TBTM0613T</v>
      </c>
      <c r="V186" s="8" t="str">
        <f t="shared" si="40"/>
        <v>Thực hành trang bị điện</v>
      </c>
      <c r="W186" s="8" t="str">
        <f t="shared" si="35"/>
        <v>06</v>
      </c>
      <c r="X186" s="8" t="str">
        <f t="shared" si="36"/>
        <v>T</v>
      </c>
    </row>
    <row r="187" spans="1:24" hidden="1" x14ac:dyDescent="0.3">
      <c r="A187" s="8">
        <f>IF(COUNTIF($F$2:F187,F187)=1,MAX($A$1:A186)+1,0)</f>
        <v>0</v>
      </c>
      <c r="B187" s="8" t="str">
        <f>IF(COUNTIF($F$2:F187,F187)=1,1,"")</f>
        <v/>
      </c>
      <c r="C187" s="8" t="str">
        <f t="shared" si="28"/>
        <v>03</v>
      </c>
      <c r="D187" s="9">
        <v>1</v>
      </c>
      <c r="E187" s="8">
        <v>92</v>
      </c>
      <c r="F187" s="8" t="s">
        <v>979</v>
      </c>
      <c r="G187" s="8" t="str">
        <f t="shared" si="29"/>
        <v>92THML0313L</v>
      </c>
      <c r="H187" s="8" t="s">
        <v>980</v>
      </c>
      <c r="I187" s="8" t="s">
        <v>2</v>
      </c>
      <c r="J187" s="8" t="str">
        <f>VLOOKUP(F187,'[2]14'!$AA$2:$AB$80,2,0)</f>
        <v>Triết học Mác - Lênin(THML0313L)</v>
      </c>
      <c r="K187" s="8">
        <f t="shared" si="30"/>
        <v>1</v>
      </c>
      <c r="L187" s="8" t="str">
        <f t="shared" si="31"/>
        <v>2</v>
      </c>
      <c r="M187" s="8" t="str">
        <f t="shared" si="32"/>
        <v>3</v>
      </c>
      <c r="N187" s="8" t="b">
        <f t="shared" si="33"/>
        <v>0</v>
      </c>
      <c r="O187" s="8" t="e">
        <f>VLOOKUP(G187,[1]CTDaoKhung!$C$5:$L$726,2,0)</f>
        <v>#N/A</v>
      </c>
      <c r="P187" s="8" t="e">
        <f t="shared" si="34"/>
        <v>#N/A</v>
      </c>
      <c r="Q187" s="8" t="b">
        <f>IF(COUNTIF($F$2:F187,F187)=1,MAX($Q$1:Q186)+1)</f>
        <v>0</v>
      </c>
      <c r="T187" s="8">
        <v>193</v>
      </c>
      <c r="U187" s="8" t="str">
        <f t="shared" si="39"/>
        <v>DKLT0612T</v>
      </c>
      <c r="V187" s="8" t="str">
        <f t="shared" si="40"/>
        <v>Thực hành điều khiển lập trình</v>
      </c>
      <c r="W187" s="8" t="str">
        <f t="shared" si="35"/>
        <v>06</v>
      </c>
      <c r="X187" s="8" t="str">
        <f t="shared" si="36"/>
        <v>L</v>
      </c>
    </row>
    <row r="188" spans="1:24" hidden="1" x14ac:dyDescent="0.3">
      <c r="A188" s="8">
        <f>IF(COUNTIF($F$2:F188,F188)=1,MAX($A$1:A187)+1,0)</f>
        <v>0</v>
      </c>
      <c r="B188" s="8" t="str">
        <f>IF(COUNTIF($F$2:F188,F188)=1,1,"")</f>
        <v/>
      </c>
      <c r="C188" s="8" t="str">
        <f t="shared" ref="C188:C247" si="41">MID(F188,5,2)</f>
        <v>03</v>
      </c>
      <c r="D188" s="9">
        <v>1</v>
      </c>
      <c r="E188" s="8">
        <v>92</v>
      </c>
      <c r="F188" s="8" t="s">
        <v>988</v>
      </c>
      <c r="G188" s="8" t="str">
        <f t="shared" ref="G188:G247" si="42">E188&amp;F188</f>
        <v>92PLDC0332L</v>
      </c>
      <c r="H188" s="8" t="s">
        <v>803</v>
      </c>
      <c r="I188" s="8" t="s">
        <v>4</v>
      </c>
      <c r="J188" s="8" t="str">
        <f>VLOOKUP(F188,'[2]14'!$AA$2:$AB$80,2,0)</f>
        <v>Pháp luật đại cương(PLDC0332L)</v>
      </c>
      <c r="K188" s="8">
        <f t="shared" ref="K188:K247" si="43">D188</f>
        <v>1</v>
      </c>
      <c r="L188" s="8" t="str">
        <f t="shared" ref="L188:L247" si="44">LEFT(I188,1)</f>
        <v>2</v>
      </c>
      <c r="M188" s="8" t="str">
        <f t="shared" ref="M188:M247" si="45">MID(F188,8,1)</f>
        <v>2</v>
      </c>
      <c r="N188" s="8" t="b">
        <f t="shared" ref="N188:N247" si="46">L188=M188</f>
        <v>1</v>
      </c>
      <c r="O188" s="8" t="e">
        <f>VLOOKUP(G188,[1]CTDaoKhung!$C$5:$L$726,2,0)</f>
        <v>#N/A</v>
      </c>
      <c r="P188" s="8" t="e">
        <f t="shared" ref="P188:P247" si="47">H188=O188</f>
        <v>#N/A</v>
      </c>
      <c r="Q188" s="8" t="b">
        <f>IF(COUNTIF($F$2:F188,F188)=1,MAX($Q$1:Q187)+1)</f>
        <v>0</v>
      </c>
      <c r="T188" s="8">
        <v>194</v>
      </c>
      <c r="U188" s="8" t="str">
        <f t="shared" si="39"/>
        <v>MTDD0613T</v>
      </c>
      <c r="V188" s="8" t="str">
        <f t="shared" si="40"/>
        <v>Thực hành máy điện, truyền động điện</v>
      </c>
      <c r="W188" s="8" t="str">
        <f t="shared" ref="W188:W247" si="48">MID(U188,5,2)</f>
        <v>06</v>
      </c>
      <c r="X188" s="8" t="str">
        <f t="shared" si="36"/>
        <v>L</v>
      </c>
    </row>
    <row r="189" spans="1:24" hidden="1" x14ac:dyDescent="0.3">
      <c r="A189" s="8">
        <f>IF(COUNTIF($F$2:F189,F189)=1,MAX($A$1:A188)+1,0)</f>
        <v>0</v>
      </c>
      <c r="B189" s="8" t="str">
        <f>IF(COUNTIF($F$2:F189,F189)=1,1,"")</f>
        <v/>
      </c>
      <c r="C189" s="8" t="str">
        <f t="shared" si="41"/>
        <v>07</v>
      </c>
      <c r="D189" s="9">
        <v>1</v>
      </c>
      <c r="E189" s="8">
        <v>92</v>
      </c>
      <c r="F189" s="8" t="s">
        <v>989</v>
      </c>
      <c r="G189" s="8" t="str">
        <f t="shared" si="42"/>
        <v>92NMTH0733L</v>
      </c>
      <c r="H189" s="8" t="s">
        <v>6</v>
      </c>
      <c r="I189" s="8" t="s">
        <v>7</v>
      </c>
      <c r="J189" s="8" t="str">
        <f>VLOOKUP(F189,'[2]14'!$AA$2:$AB$80,2,0)</f>
        <v>Nhập môn tin học(NMTH0733L)</v>
      </c>
      <c r="K189" s="8">
        <f t="shared" si="43"/>
        <v>1</v>
      </c>
      <c r="L189" s="8" t="str">
        <f t="shared" si="44"/>
        <v>3</v>
      </c>
      <c r="M189" s="8" t="str">
        <f t="shared" si="45"/>
        <v>3</v>
      </c>
      <c r="N189" s="8" t="b">
        <f t="shared" si="46"/>
        <v>1</v>
      </c>
      <c r="O189" s="8" t="e">
        <f>VLOOKUP(G189,[1]CTDaoKhung!$C$5:$L$726,2,0)</f>
        <v>#N/A</v>
      </c>
      <c r="P189" s="8" t="e">
        <f t="shared" si="47"/>
        <v>#N/A</v>
      </c>
      <c r="Q189" s="8" t="b">
        <f>IF(COUNTIF($F$2:F189,F189)=1,MAX($Q$1:Q188)+1)</f>
        <v>0</v>
      </c>
      <c r="T189" s="8">
        <v>195</v>
      </c>
      <c r="U189" s="8" t="str">
        <f t="shared" si="39"/>
        <v>CCDI0613T</v>
      </c>
      <c r="V189" s="8" t="str">
        <f t="shared" si="40"/>
        <v>Thực hành cung cấp điện</v>
      </c>
      <c r="W189" s="8" t="str">
        <f t="shared" si="48"/>
        <v>06</v>
      </c>
      <c r="X189" s="8" t="str">
        <f t="shared" ref="X189:X252" si="49">RIGHT(F189,1)</f>
        <v>L</v>
      </c>
    </row>
    <row r="190" spans="1:24" hidden="1" x14ac:dyDescent="0.3">
      <c r="A190" s="8">
        <f>IF(COUNTIF($F$2:F190,F190)=1,MAX($A$1:A189)+1,0)</f>
        <v>0</v>
      </c>
      <c r="B190" s="8" t="str">
        <f>IF(COUNTIF($F$2:F190,F190)=1,1,"")</f>
        <v/>
      </c>
      <c r="C190" s="8" t="str">
        <f t="shared" si="41"/>
        <v>04</v>
      </c>
      <c r="D190" s="9">
        <v>1</v>
      </c>
      <c r="E190" s="8">
        <v>92</v>
      </c>
      <c r="F190" s="8" t="s">
        <v>990</v>
      </c>
      <c r="G190" s="8" t="str">
        <f t="shared" si="42"/>
        <v>92ANH10432L</v>
      </c>
      <c r="H190" s="8" t="s">
        <v>9</v>
      </c>
      <c r="I190" s="8" t="s">
        <v>10</v>
      </c>
      <c r="J190" s="8" t="str">
        <f>VLOOKUP(F190,'[2]14'!$AA$2:$AB$80,2,0)</f>
        <v>Tiếng Anh 1(ANH10432L)</v>
      </c>
      <c r="K190" s="8">
        <f t="shared" si="43"/>
        <v>1</v>
      </c>
      <c r="L190" s="8" t="str">
        <f t="shared" si="44"/>
        <v>2</v>
      </c>
      <c r="M190" s="8" t="str">
        <f t="shared" si="45"/>
        <v>2</v>
      </c>
      <c r="N190" s="8" t="b">
        <f t="shared" si="46"/>
        <v>1</v>
      </c>
      <c r="O190" s="8" t="e">
        <f>VLOOKUP(G190,[1]CTDaoKhung!$C$5:$L$726,2,0)</f>
        <v>#N/A</v>
      </c>
      <c r="P190" s="8" t="e">
        <f t="shared" si="47"/>
        <v>#N/A</v>
      </c>
      <c r="Q190" s="8" t="b">
        <f>IF(COUNTIF($F$2:F190,F190)=1,MAX($Q$1:Q189)+1)</f>
        <v>0</v>
      </c>
      <c r="T190" s="8">
        <v>196</v>
      </c>
      <c r="U190" s="8" t="str">
        <f t="shared" si="39"/>
        <v>KTTN0618D</v>
      </c>
      <c r="V190" s="8" t="str">
        <f t="shared" si="40"/>
        <v>Đồ án/Khoá luận tốt nghiệp</v>
      </c>
      <c r="W190" s="8" t="str">
        <f t="shared" si="48"/>
        <v>06</v>
      </c>
      <c r="X190" s="8" t="str">
        <f t="shared" si="49"/>
        <v>L</v>
      </c>
    </row>
    <row r="191" spans="1:24" hidden="1" x14ac:dyDescent="0.3">
      <c r="A191" s="8">
        <f>IF(COUNTIF($F$2:F191,F191)=1,MAX($A$1:A190)+1,0)</f>
        <v>0</v>
      </c>
      <c r="B191" s="8" t="str">
        <f>IF(COUNTIF($F$2:F191,F191)=1,1,"")</f>
        <v/>
      </c>
      <c r="C191" s="8" t="str">
        <f t="shared" si="41"/>
        <v>02</v>
      </c>
      <c r="D191" s="9">
        <v>1</v>
      </c>
      <c r="E191" s="8">
        <v>92</v>
      </c>
      <c r="F191" s="8" t="s">
        <v>991</v>
      </c>
      <c r="G191" s="8" t="str">
        <f t="shared" si="42"/>
        <v>92TCC10232L</v>
      </c>
      <c r="H191" s="8" t="s">
        <v>138</v>
      </c>
      <c r="I191" s="8" t="s">
        <v>10</v>
      </c>
      <c r="J191" s="8" t="str">
        <f>VLOOKUP(F191,'[2]14'!$AA$2:$AB$80,2,0)</f>
        <v>Toán cao cấp 1(TCC10232L)</v>
      </c>
      <c r="K191" s="8">
        <f t="shared" si="43"/>
        <v>1</v>
      </c>
      <c r="L191" s="8" t="str">
        <f t="shared" si="44"/>
        <v>2</v>
      </c>
      <c r="M191" s="8" t="str">
        <f t="shared" si="45"/>
        <v>2</v>
      </c>
      <c r="N191" s="8" t="b">
        <f t="shared" si="46"/>
        <v>1</v>
      </c>
      <c r="O191" s="8" t="e">
        <f>VLOOKUP(G191,[1]CTDaoKhung!$C$5:$L$726,2,0)</f>
        <v>#N/A</v>
      </c>
      <c r="P191" s="8" t="e">
        <f t="shared" si="47"/>
        <v>#N/A</v>
      </c>
      <c r="Q191" s="8" t="b">
        <f>IF(COUNTIF($F$2:F191,F191)=1,MAX($Q$1:Q190)+1)</f>
        <v>0</v>
      </c>
      <c r="T191" s="8">
        <v>197</v>
      </c>
      <c r="U191" s="8" t="str">
        <f t="shared" si="39"/>
        <v>THTD0614T</v>
      </c>
      <c r="V191" s="8" t="str">
        <f t="shared" si="40"/>
        <v>Thực hành thiết kế hệ thống điện</v>
      </c>
      <c r="W191" s="8" t="str">
        <f t="shared" si="48"/>
        <v>06</v>
      </c>
      <c r="X191" s="8" t="str">
        <f t="shared" si="49"/>
        <v>L</v>
      </c>
    </row>
    <row r="192" spans="1:24" hidden="1" x14ac:dyDescent="0.3">
      <c r="A192" s="8">
        <f>IF(COUNTIF($F$2:F192,F192)=1,MAX($A$1:A191)+1,0)</f>
        <v>0</v>
      </c>
      <c r="B192" s="8" t="str">
        <f>IF(COUNTIF($F$2:F192,F192)=1,1,"")</f>
        <v/>
      </c>
      <c r="C192" s="8" t="str">
        <f t="shared" si="41"/>
        <v>01</v>
      </c>
      <c r="D192" s="9">
        <v>1</v>
      </c>
      <c r="E192" s="8">
        <v>92</v>
      </c>
      <c r="F192" s="8" t="s">
        <v>992</v>
      </c>
      <c r="G192" s="8" t="str">
        <f t="shared" si="42"/>
        <v>92GTC10131T</v>
      </c>
      <c r="H192" s="8" t="s">
        <v>802</v>
      </c>
      <c r="I192" s="8" t="s">
        <v>13</v>
      </c>
      <c r="J192" s="8" t="str">
        <f>VLOOKUP(F192,'[2]14'!$AA$2:$AB$80,2,0)</f>
        <v>Giáo dục thể chất 1(GTC10131T)</v>
      </c>
      <c r="K192" s="8">
        <f t="shared" si="43"/>
        <v>1</v>
      </c>
      <c r="L192" s="8" t="str">
        <f t="shared" si="44"/>
        <v>1</v>
      </c>
      <c r="M192" s="8" t="str">
        <f t="shared" si="45"/>
        <v>1</v>
      </c>
      <c r="N192" s="8" t="b">
        <f t="shared" si="46"/>
        <v>1</v>
      </c>
      <c r="O192" s="8" t="e">
        <f>VLOOKUP(G192,[1]CTDaoKhung!$C$5:$L$726,2,0)</f>
        <v>#N/A</v>
      </c>
      <c r="P192" s="8" t="e">
        <f t="shared" si="47"/>
        <v>#N/A</v>
      </c>
      <c r="Q192" s="8" t="b">
        <f>IF(COUNTIF($F$2:F192,F192)=1,MAX($Q$1:Q191)+1)</f>
        <v>0</v>
      </c>
      <c r="T192" s="8">
        <v>198</v>
      </c>
      <c r="U192" s="8" t="str">
        <f t="shared" si="39"/>
        <v>DINC0614T</v>
      </c>
      <c r="V192" s="8" t="str">
        <f t="shared" si="40"/>
        <v>Thực hành điện nâng cao</v>
      </c>
      <c r="W192" s="8" t="str">
        <f t="shared" si="48"/>
        <v>06</v>
      </c>
      <c r="X192" s="8" t="str">
        <f t="shared" si="49"/>
        <v>T</v>
      </c>
    </row>
    <row r="193" spans="1:24" hidden="1" x14ac:dyDescent="0.3">
      <c r="A193" s="8">
        <f>IF(COUNTIF($F$2:F193,F193)=1,MAX($A$1:A192)+1,0)</f>
        <v>0</v>
      </c>
      <c r="B193" s="8" t="str">
        <f>IF(COUNTIF($F$2:F193,F193)=1,1,"")</f>
        <v/>
      </c>
      <c r="C193" s="8" t="str">
        <f t="shared" si="41"/>
        <v>04</v>
      </c>
      <c r="D193" s="9">
        <v>1</v>
      </c>
      <c r="E193" s="8">
        <v>92</v>
      </c>
      <c r="F193" s="8" t="s">
        <v>15</v>
      </c>
      <c r="G193" s="8" t="str">
        <f t="shared" si="42"/>
        <v>92NMN10412L</v>
      </c>
      <c r="H193" s="8" t="s">
        <v>16</v>
      </c>
      <c r="I193" s="8" t="s">
        <v>10</v>
      </c>
      <c r="J193" s="8" t="e">
        <f>VLOOKUP(F193,'[2]14'!$AA$2:$AB$80,2,0)</f>
        <v>#N/A</v>
      </c>
      <c r="K193" s="8">
        <f t="shared" si="43"/>
        <v>1</v>
      </c>
      <c r="L193" s="8" t="str">
        <f t="shared" si="44"/>
        <v>2</v>
      </c>
      <c r="M193" s="8" t="str">
        <f t="shared" si="45"/>
        <v>2</v>
      </c>
      <c r="N193" s="8" t="b">
        <f t="shared" si="46"/>
        <v>1</v>
      </c>
      <c r="O193" s="8" t="e">
        <f>VLOOKUP(G193,[1]CTDaoKhung!$C$5:$L$726,2,0)</f>
        <v>#N/A</v>
      </c>
      <c r="P193" s="8" t="e">
        <f t="shared" si="47"/>
        <v>#N/A</v>
      </c>
      <c r="Q193" s="8" t="b">
        <f>IF(COUNTIF($F$2:F193,F193)=1,MAX($Q$1:Q192)+1)</f>
        <v>0</v>
      </c>
      <c r="T193" s="8">
        <v>200</v>
      </c>
      <c r="U193" s="8" t="str">
        <f t="shared" si="39"/>
        <v>LUD10612L</v>
      </c>
      <c r="V193" s="8" t="str">
        <f t="shared" si="40"/>
        <v>Lưới điện 1</v>
      </c>
      <c r="W193" s="8" t="str">
        <f t="shared" si="48"/>
        <v>06</v>
      </c>
      <c r="X193" s="8" t="str">
        <f t="shared" si="49"/>
        <v>L</v>
      </c>
    </row>
    <row r="194" spans="1:24" hidden="1" x14ac:dyDescent="0.3">
      <c r="A194" s="8">
        <f>IF(COUNTIF($F$2:F194,F194)=1,MAX($A$1:A193)+1,0)</f>
        <v>0</v>
      </c>
      <c r="B194" s="8" t="str">
        <f>IF(COUNTIF($F$2:F194,F194)=1,1,"")</f>
        <v/>
      </c>
      <c r="C194" s="8" t="str">
        <f t="shared" si="41"/>
        <v>06</v>
      </c>
      <c r="D194" s="9">
        <v>1</v>
      </c>
      <c r="E194" s="8">
        <v>92</v>
      </c>
      <c r="F194" s="8" t="s">
        <v>17</v>
      </c>
      <c r="G194" s="8" t="str">
        <f t="shared" si="42"/>
        <v>92NMN20612L</v>
      </c>
      <c r="H194" s="8" t="s">
        <v>18</v>
      </c>
      <c r="I194" s="8" t="s">
        <v>10</v>
      </c>
      <c r="J194" s="8" t="e">
        <f>VLOOKUP(F194,'[2]14'!$AA$2:$AB$80,2,0)</f>
        <v>#N/A</v>
      </c>
      <c r="K194" s="8">
        <f t="shared" si="43"/>
        <v>1</v>
      </c>
      <c r="L194" s="8" t="str">
        <f t="shared" si="44"/>
        <v>2</v>
      </c>
      <c r="M194" s="8" t="str">
        <f t="shared" si="45"/>
        <v>2</v>
      </c>
      <c r="N194" s="8" t="b">
        <f t="shared" si="46"/>
        <v>1</v>
      </c>
      <c r="O194" s="8" t="e">
        <f>VLOOKUP(G194,[1]CTDaoKhung!$C$5:$L$726,2,0)</f>
        <v>#N/A</v>
      </c>
      <c r="P194" s="8" t="e">
        <f t="shared" si="47"/>
        <v>#N/A</v>
      </c>
      <c r="Q194" s="8" t="b">
        <f>IF(COUNTIF($F$2:F194,F194)=1,MAX($Q$1:Q193)+1)</f>
        <v>0</v>
      </c>
      <c r="T194" s="8">
        <v>201</v>
      </c>
      <c r="U194" s="8" t="str">
        <f t="shared" si="39"/>
        <v>BHTD0612L</v>
      </c>
      <c r="V194" s="8" t="str">
        <f t="shared" si="40"/>
        <v>Bảo vệ hệ thống điện</v>
      </c>
      <c r="W194" s="8" t="str">
        <f t="shared" si="48"/>
        <v>06</v>
      </c>
      <c r="X194" s="8" t="str">
        <f t="shared" si="49"/>
        <v>L</v>
      </c>
    </row>
    <row r="195" spans="1:24" hidden="1" x14ac:dyDescent="0.3">
      <c r="A195" s="8">
        <f>IF(COUNTIF($F$2:F195,F195)=1,MAX($A$1:A194)+1,0)</f>
        <v>0</v>
      </c>
      <c r="B195" s="8" t="str">
        <f>IF(COUNTIF($F$2:F195,F195)=1,1,"")</f>
        <v/>
      </c>
      <c r="C195" s="8" t="str">
        <f t="shared" si="41"/>
        <v>05</v>
      </c>
      <c r="D195" s="9">
        <v>1</v>
      </c>
      <c r="E195" s="8">
        <v>92</v>
      </c>
      <c r="F195" s="8" t="s">
        <v>19</v>
      </c>
      <c r="G195" s="8" t="str">
        <f t="shared" si="42"/>
        <v>92NMN30512L</v>
      </c>
      <c r="H195" s="8" t="s">
        <v>20</v>
      </c>
      <c r="I195" s="8" t="s">
        <v>10</v>
      </c>
      <c r="J195" s="8" t="e">
        <f>VLOOKUP(F195,'[2]14'!$AA$2:$AB$80,2,0)</f>
        <v>#N/A</v>
      </c>
      <c r="K195" s="8">
        <f t="shared" si="43"/>
        <v>1</v>
      </c>
      <c r="L195" s="8" t="str">
        <f t="shared" si="44"/>
        <v>2</v>
      </c>
      <c r="M195" s="8" t="str">
        <f t="shared" si="45"/>
        <v>2</v>
      </c>
      <c r="N195" s="8" t="b">
        <f t="shared" si="46"/>
        <v>1</v>
      </c>
      <c r="O195" s="8" t="e">
        <f>VLOOKUP(G195,[1]CTDaoKhung!$C$5:$L$726,2,0)</f>
        <v>#N/A</v>
      </c>
      <c r="P195" s="8" t="e">
        <f t="shared" si="47"/>
        <v>#N/A</v>
      </c>
      <c r="Q195" s="8" t="b">
        <f>IF(COUNTIF($F$2:F195,F195)=1,MAX($Q$1:Q194)+1)</f>
        <v>0</v>
      </c>
      <c r="T195" s="8">
        <v>202</v>
      </c>
      <c r="U195" s="8" t="str">
        <f t="shared" si="39"/>
        <v>TDHH0612L</v>
      </c>
      <c r="V195" s="8" t="str">
        <f t="shared" si="40"/>
        <v>Điều khiển và tự động hóa trong hệ thống điện</v>
      </c>
      <c r="W195" s="8" t="str">
        <f t="shared" si="48"/>
        <v>06</v>
      </c>
      <c r="X195" s="8" t="str">
        <f t="shared" si="49"/>
        <v>L</v>
      </c>
    </row>
    <row r="196" spans="1:24" hidden="1" x14ac:dyDescent="0.3">
      <c r="A196" s="8">
        <f>IF(COUNTIF($F$2:F196,F196)=1,MAX($A$1:A195)+1,0)</f>
        <v>0</v>
      </c>
      <c r="B196" s="8" t="str">
        <f>IF(COUNTIF($F$2:F196,F196)=1,1,"")</f>
        <v/>
      </c>
      <c r="C196" s="8" t="str">
        <f t="shared" si="41"/>
        <v>09</v>
      </c>
      <c r="D196" s="9">
        <v>1</v>
      </c>
      <c r="E196" s="8">
        <v>92</v>
      </c>
      <c r="F196" s="8" t="s">
        <v>1006</v>
      </c>
      <c r="G196" s="8" t="str">
        <f t="shared" si="42"/>
        <v>92NMND0912L</v>
      </c>
      <c r="H196" s="8" t="s">
        <v>22</v>
      </c>
      <c r="I196" s="8" t="s">
        <v>10</v>
      </c>
      <c r="J196" s="8" t="str">
        <f>VLOOKUP(F196,'[2]14'!$AA$2:$AB$80,2,0)</f>
        <v>Nhập môn ngành Kinh tế(NMND0912L)</v>
      </c>
      <c r="K196" s="8">
        <f t="shared" si="43"/>
        <v>1</v>
      </c>
      <c r="L196" s="8" t="str">
        <f t="shared" si="44"/>
        <v>2</v>
      </c>
      <c r="M196" s="8" t="str">
        <f t="shared" si="45"/>
        <v>2</v>
      </c>
      <c r="N196" s="8" t="b">
        <f t="shared" si="46"/>
        <v>1</v>
      </c>
      <c r="O196" s="8" t="e">
        <f>VLOOKUP(G196,[1]CTDaoKhung!$C$5:$L$726,2,0)</f>
        <v>#N/A</v>
      </c>
      <c r="P196" s="8" t="e">
        <f t="shared" si="47"/>
        <v>#N/A</v>
      </c>
      <c r="Q196" s="8" t="b">
        <f>IF(COUNTIF($F$2:F196,F196)=1,MAX($Q$1:Q195)+1)</f>
        <v>0</v>
      </c>
      <c r="T196" s="8">
        <v>203</v>
      </c>
      <c r="U196" s="8" t="str">
        <f t="shared" si="39"/>
        <v>DDDC0612L</v>
      </c>
      <c r="V196" s="8" t="str">
        <f t="shared" si="40"/>
        <v>Đường dây truyền tải điện đi xa</v>
      </c>
      <c r="W196" s="8" t="str">
        <f t="shared" si="48"/>
        <v>06</v>
      </c>
      <c r="X196" s="8" t="str">
        <f t="shared" si="49"/>
        <v>L</v>
      </c>
    </row>
    <row r="197" spans="1:24" hidden="1" x14ac:dyDescent="0.3">
      <c r="A197" s="8">
        <f>IF(COUNTIF($F$2:F197,F197)=1,MAX($A$1:A196)+1,0)</f>
        <v>0</v>
      </c>
      <c r="B197" s="8" t="str">
        <f>IF(COUNTIF($F$2:F197,F197)=1,1,"")</f>
        <v/>
      </c>
      <c r="C197" s="8" t="str">
        <f t="shared" si="41"/>
        <v>02</v>
      </c>
      <c r="D197" s="9">
        <v>2</v>
      </c>
      <c r="E197" s="8">
        <v>92</v>
      </c>
      <c r="F197" s="8" t="s">
        <v>981</v>
      </c>
      <c r="G197" s="8" t="str">
        <f t="shared" si="42"/>
        <v>92KTCT0212L</v>
      </c>
      <c r="H197" s="8" t="s">
        <v>982</v>
      </c>
      <c r="I197" s="8" t="s">
        <v>25</v>
      </c>
      <c r="J197" s="8" t="str">
        <f>VLOOKUP(F197,'[2]14'!$AA$2:$AB$80,2,0)</f>
        <v>Kinh tế chính trị Mác - Lênin(KTCT0212L)</v>
      </c>
      <c r="K197" s="8">
        <f t="shared" si="43"/>
        <v>2</v>
      </c>
      <c r="L197" s="8" t="str">
        <f t="shared" si="44"/>
        <v>3</v>
      </c>
      <c r="M197" s="8" t="str">
        <f t="shared" si="45"/>
        <v>2</v>
      </c>
      <c r="N197" s="8" t="b">
        <f t="shared" si="46"/>
        <v>0</v>
      </c>
      <c r="O197" s="8" t="e">
        <f>VLOOKUP(G197,[1]CTDaoKhung!$C$5:$L$726,2,0)</f>
        <v>#N/A</v>
      </c>
      <c r="P197" s="8" t="e">
        <f t="shared" si="47"/>
        <v>#N/A</v>
      </c>
      <c r="Q197" s="8" t="b">
        <f>IF(COUNTIF($F$2:F197,F197)=1,MAX($Q$1:Q196)+1)</f>
        <v>0</v>
      </c>
      <c r="T197" s="8">
        <v>204</v>
      </c>
      <c r="U197" s="8" t="str">
        <f t="shared" si="39"/>
        <v>KTCA0612L</v>
      </c>
      <c r="V197" s="8" t="str">
        <f t="shared" si="40"/>
        <v>Kỹ thuật cao áp</v>
      </c>
      <c r="W197" s="8" t="str">
        <f t="shared" si="48"/>
        <v>06</v>
      </c>
      <c r="X197" s="8" t="str">
        <f t="shared" si="49"/>
        <v>L</v>
      </c>
    </row>
    <row r="198" spans="1:24" hidden="1" x14ac:dyDescent="0.3">
      <c r="A198" s="8">
        <f>IF(COUNTIF($F$2:F198,F198)=1,MAX($A$1:A197)+1,0)</f>
        <v>0</v>
      </c>
      <c r="B198" s="8" t="str">
        <f>IF(COUNTIF($F$2:F198,F198)=1,1,"")</f>
        <v/>
      </c>
      <c r="C198" s="8" t="str">
        <f t="shared" si="41"/>
        <v>04</v>
      </c>
      <c r="D198" s="9">
        <v>2</v>
      </c>
      <c r="E198" s="8">
        <v>92</v>
      </c>
      <c r="F198" s="8" t="s">
        <v>994</v>
      </c>
      <c r="G198" s="8" t="str">
        <f t="shared" si="42"/>
        <v>92ANH20413L</v>
      </c>
      <c r="H198" s="8" t="s">
        <v>27</v>
      </c>
      <c r="I198" s="8" t="s">
        <v>7</v>
      </c>
      <c r="J198" s="8" t="str">
        <f>VLOOKUP(F198,'[2]14'!$AA$2:$AB$80,2,0)</f>
        <v>Tiếng anh 2(ANH20413L)</v>
      </c>
      <c r="K198" s="8">
        <f t="shared" si="43"/>
        <v>2</v>
      </c>
      <c r="L198" s="8" t="str">
        <f t="shared" si="44"/>
        <v>3</v>
      </c>
      <c r="M198" s="8" t="str">
        <f t="shared" si="45"/>
        <v>3</v>
      </c>
      <c r="N198" s="8" t="b">
        <f t="shared" si="46"/>
        <v>1</v>
      </c>
      <c r="O198" s="8" t="e">
        <f>VLOOKUP(G198,[1]CTDaoKhung!$C$5:$L$726,2,0)</f>
        <v>#N/A</v>
      </c>
      <c r="P198" s="8" t="e">
        <f t="shared" si="47"/>
        <v>#N/A</v>
      </c>
      <c r="Q198" s="8" t="b">
        <f>IF(COUNTIF($F$2:F198,F198)=1,MAX($Q$1:Q197)+1)</f>
        <v>0</v>
      </c>
      <c r="T198" s="8">
        <v>205</v>
      </c>
      <c r="U198" s="8" t="str">
        <f t="shared" si="39"/>
        <v>DAHT0612D</v>
      </c>
      <c r="V198" s="8" t="str">
        <f t="shared" si="40"/>
        <v>Đồ án hệ thống điện</v>
      </c>
      <c r="W198" s="8" t="str">
        <f t="shared" si="48"/>
        <v>06</v>
      </c>
      <c r="X198" s="8" t="str">
        <f t="shared" si="49"/>
        <v>L</v>
      </c>
    </row>
    <row r="199" spans="1:24" hidden="1" x14ac:dyDescent="0.3">
      <c r="A199" s="8">
        <f>IF(COUNTIF($F$2:F199,F199)=1,MAX($A$1:A198)+1,0)</f>
        <v>0</v>
      </c>
      <c r="B199" s="8" t="str">
        <f>IF(COUNTIF($F$2:F199,F199)=1,1,"")</f>
        <v/>
      </c>
      <c r="C199" s="8" t="str">
        <f t="shared" si="41"/>
        <v>02</v>
      </c>
      <c r="D199" s="9">
        <v>2</v>
      </c>
      <c r="E199" s="8">
        <v>92</v>
      </c>
      <c r="F199" s="8" t="s">
        <v>995</v>
      </c>
      <c r="G199" s="8" t="str">
        <f t="shared" si="42"/>
        <v>92TCC20232L</v>
      </c>
      <c r="H199" s="8" t="s">
        <v>139</v>
      </c>
      <c r="I199" s="8" t="s">
        <v>10</v>
      </c>
      <c r="J199" s="8" t="str">
        <f>VLOOKUP(F199,'[2]14'!$AA$2:$AB$80,2,0)</f>
        <v>Toán cao cấp 2(TCC20232L)</v>
      </c>
      <c r="K199" s="8">
        <f t="shared" si="43"/>
        <v>2</v>
      </c>
      <c r="L199" s="8" t="str">
        <f t="shared" si="44"/>
        <v>2</v>
      </c>
      <c r="M199" s="8" t="str">
        <f t="shared" si="45"/>
        <v>2</v>
      </c>
      <c r="N199" s="8" t="b">
        <f t="shared" si="46"/>
        <v>1</v>
      </c>
      <c r="O199" s="8" t="e">
        <f>VLOOKUP(G199,[1]CTDaoKhung!$C$5:$L$726,2,0)</f>
        <v>#N/A</v>
      </c>
      <c r="P199" s="8" t="e">
        <f t="shared" si="47"/>
        <v>#N/A</v>
      </c>
      <c r="Q199" s="8" t="b">
        <f>IF(COUNTIF($F$2:F199,F199)=1,MAX($Q$1:Q198)+1)</f>
        <v>0</v>
      </c>
      <c r="T199" s="8">
        <v>206</v>
      </c>
      <c r="U199" s="8" t="str">
        <f t="shared" si="39"/>
        <v>OHTD0612L</v>
      </c>
      <c r="V199" s="8" t="str">
        <f t="shared" si="40"/>
        <v>Ổn định hệ thống điện</v>
      </c>
      <c r="W199" s="8" t="str">
        <f t="shared" si="48"/>
        <v>06</v>
      </c>
      <c r="X199" s="8" t="str">
        <f t="shared" si="49"/>
        <v>L</v>
      </c>
    </row>
    <row r="200" spans="1:24" hidden="1" x14ac:dyDescent="0.3">
      <c r="A200" s="8">
        <f>IF(COUNTIF($F$2:F200,F200)=1,MAX($A$1:A199)+1,0)</f>
        <v>0</v>
      </c>
      <c r="B200" s="8" t="str">
        <f>IF(COUNTIF($F$2:F200,F200)=1,1,"")</f>
        <v/>
      </c>
      <c r="C200" s="8" t="str">
        <f t="shared" si="41"/>
        <v>01</v>
      </c>
      <c r="D200" s="9">
        <v>2</v>
      </c>
      <c r="E200" s="8">
        <v>92</v>
      </c>
      <c r="F200" s="8" t="s">
        <v>29</v>
      </c>
      <c r="G200" s="8" t="str">
        <f t="shared" si="42"/>
        <v>92GTC20112T</v>
      </c>
      <c r="H200" s="8" t="s">
        <v>804</v>
      </c>
      <c r="I200" s="8" t="s">
        <v>30</v>
      </c>
      <c r="J200" s="8" t="str">
        <f>VLOOKUP(F200,'[2]14'!$AA$2:$AB$80,2,0)</f>
        <v>Giáo dục thể chất 2(GTC20112T)</v>
      </c>
      <c r="K200" s="8">
        <f t="shared" si="43"/>
        <v>2</v>
      </c>
      <c r="L200" s="8" t="str">
        <f t="shared" si="44"/>
        <v>2</v>
      </c>
      <c r="M200" s="8" t="str">
        <f t="shared" si="45"/>
        <v>2</v>
      </c>
      <c r="N200" s="8" t="b">
        <f t="shared" si="46"/>
        <v>1</v>
      </c>
      <c r="O200" s="8" t="str">
        <f>VLOOKUP(G200,[1]CTDaoKhung!$C$5:$L$726,2,0)</f>
        <v>Giáo dục thể chất 2</v>
      </c>
      <c r="P200" s="8" t="b">
        <f t="shared" si="47"/>
        <v>1</v>
      </c>
      <c r="Q200" s="8" t="b">
        <f>IF(COUNTIF($F$2:F200,F200)=1,MAX($Q$1:Q199)+1)</f>
        <v>0</v>
      </c>
      <c r="T200" s="8">
        <v>207</v>
      </c>
      <c r="U200" s="8" t="str">
        <f t="shared" si="39"/>
        <v>LUD20612L</v>
      </c>
      <c r="V200" s="8" t="str">
        <f t="shared" si="40"/>
        <v>Lưới điện 2</v>
      </c>
      <c r="W200" s="8" t="str">
        <f t="shared" si="48"/>
        <v>06</v>
      </c>
      <c r="X200" s="8" t="str">
        <f t="shared" si="49"/>
        <v>T</v>
      </c>
    </row>
    <row r="201" spans="1:24" hidden="1" x14ac:dyDescent="0.3">
      <c r="A201" s="8">
        <f>IF(COUNTIF($F$2:F201,F201)=1,MAX($A$1:A200)+1,0)</f>
        <v>0</v>
      </c>
      <c r="B201" s="8" t="str">
        <f>IF(COUNTIF($F$2:F201,F201)=1,1,"")</f>
        <v/>
      </c>
      <c r="C201" s="8" t="str">
        <f t="shared" si="41"/>
        <v>07</v>
      </c>
      <c r="D201" s="9">
        <v>2</v>
      </c>
      <c r="E201" s="8">
        <v>92</v>
      </c>
      <c r="F201" s="8" t="s">
        <v>165</v>
      </c>
      <c r="G201" s="8" t="str">
        <f t="shared" si="42"/>
        <v>92LSHT0712L</v>
      </c>
      <c r="H201" s="8" t="s">
        <v>166</v>
      </c>
      <c r="I201" s="8" t="s">
        <v>167</v>
      </c>
      <c r="J201" s="8" t="e">
        <f>VLOOKUP(F201,'[2]14'!$AA$2:$AB$80,2,0)</f>
        <v>#N/A</v>
      </c>
      <c r="K201" s="8">
        <f t="shared" si="43"/>
        <v>2</v>
      </c>
      <c r="L201" s="8" t="str">
        <f t="shared" si="44"/>
        <v>2</v>
      </c>
      <c r="M201" s="8" t="str">
        <f t="shared" si="45"/>
        <v>2</v>
      </c>
      <c r="N201" s="8" t="b">
        <f t="shared" si="46"/>
        <v>1</v>
      </c>
      <c r="O201" s="8" t="str">
        <f>VLOOKUP(G201,[1]CTDaoKhung!$C$5:$L$726,2,0)</f>
        <v>Lịch sử các học thuyết kinh tế</v>
      </c>
      <c r="P201" s="8" t="b">
        <f t="shared" si="47"/>
        <v>1</v>
      </c>
      <c r="Q201" s="8" t="b">
        <f>IF(COUNTIF($F$2:F201,F201)=1,MAX($Q$1:Q200)+1)</f>
        <v>0</v>
      </c>
      <c r="T201" s="8">
        <v>208</v>
      </c>
      <c r="U201" s="8" t="str">
        <f t="shared" si="39"/>
        <v>VHTD0612L</v>
      </c>
      <c r="V201" s="8" t="str">
        <f t="shared" si="40"/>
        <v>Vận hành hệ thống điện</v>
      </c>
      <c r="W201" s="8" t="str">
        <f t="shared" si="48"/>
        <v>06</v>
      </c>
      <c r="X201" s="8" t="str">
        <f t="shared" si="49"/>
        <v>L</v>
      </c>
    </row>
    <row r="202" spans="1:24" hidden="1" x14ac:dyDescent="0.3">
      <c r="A202" s="8">
        <f>IF(COUNTIF($F$2:F202,F202)=1,MAX($A$1:A201)+1,0)</f>
        <v>0</v>
      </c>
      <c r="B202" s="8" t="str">
        <f>IF(COUNTIF($F$2:F202,F202)=1,1,"")</f>
        <v/>
      </c>
      <c r="C202" s="8" t="str">
        <f t="shared" si="41"/>
        <v>05</v>
      </c>
      <c r="D202" s="9">
        <v>2</v>
      </c>
      <c r="E202" s="8">
        <v>92</v>
      </c>
      <c r="F202" s="8" t="s">
        <v>997</v>
      </c>
      <c r="G202" s="8" t="str">
        <f t="shared" si="42"/>
        <v>92NMGT0512L</v>
      </c>
      <c r="H202" s="8" t="s">
        <v>34</v>
      </c>
      <c r="I202" s="8" t="s">
        <v>10</v>
      </c>
      <c r="J202" s="8" t="str">
        <f>VLOOKUP(F202,'[2]14'!$AA$2:$AB$80,2,0)</f>
        <v>Nhập môn khoa học giao tiếp(NMGT0512L)</v>
      </c>
      <c r="K202" s="8">
        <f t="shared" si="43"/>
        <v>2</v>
      </c>
      <c r="L202" s="8" t="str">
        <f t="shared" si="44"/>
        <v>2</v>
      </c>
      <c r="M202" s="8" t="str">
        <f t="shared" si="45"/>
        <v>2</v>
      </c>
      <c r="N202" s="8" t="b">
        <f t="shared" si="46"/>
        <v>1</v>
      </c>
      <c r="O202" s="8" t="e">
        <f>VLOOKUP(G202,[1]CTDaoKhung!$C$5:$L$726,2,0)</f>
        <v>#N/A</v>
      </c>
      <c r="P202" s="8" t="e">
        <f t="shared" si="47"/>
        <v>#N/A</v>
      </c>
      <c r="Q202" s="8" t="b">
        <f>IF(COUNTIF($F$2:F202,F202)=1,MAX($Q$1:Q201)+1)</f>
        <v>0</v>
      </c>
      <c r="T202" s="8">
        <v>210</v>
      </c>
      <c r="U202" s="8" t="str">
        <f t="shared" si="39"/>
        <v>TDHH0613T</v>
      </c>
      <c r="V202" s="8" t="str">
        <f t="shared" si="40"/>
        <v>Thực hành điều khiển và tự động hóa trong hệ thống điện</v>
      </c>
      <c r="W202" s="8" t="str">
        <f t="shared" si="48"/>
        <v>06</v>
      </c>
      <c r="X202" s="8" t="str">
        <f t="shared" si="49"/>
        <v>L</v>
      </c>
    </row>
    <row r="203" spans="1:24" hidden="1" x14ac:dyDescent="0.3">
      <c r="A203" s="8">
        <f>IF(COUNTIF($F$2:F203,F203)=1,MAX($A$1:A202)+1,0)</f>
        <v>0</v>
      </c>
      <c r="B203" s="8" t="str">
        <f>IF(COUNTIF($F$2:F203,F203)=1,1,"")</f>
        <v/>
      </c>
      <c r="C203" s="8" t="str">
        <f t="shared" si="41"/>
        <v>07</v>
      </c>
      <c r="D203" s="9">
        <v>2</v>
      </c>
      <c r="E203" s="8">
        <v>92</v>
      </c>
      <c r="F203" s="8" t="s">
        <v>35</v>
      </c>
      <c r="G203" s="8" t="str">
        <f t="shared" si="42"/>
        <v>92KHNG0712L</v>
      </c>
      <c r="H203" s="8" t="s">
        <v>36</v>
      </c>
      <c r="I203" s="8" t="s">
        <v>10</v>
      </c>
      <c r="J203" s="8" t="e">
        <f>VLOOKUP(F203,'[2]14'!$AA$2:$AB$80,2,0)</f>
        <v>#N/A</v>
      </c>
      <c r="K203" s="8">
        <f t="shared" si="43"/>
        <v>2</v>
      </c>
      <c r="L203" s="8" t="str">
        <f t="shared" si="44"/>
        <v>2</v>
      </c>
      <c r="M203" s="8" t="str">
        <f t="shared" si="45"/>
        <v>2</v>
      </c>
      <c r="N203" s="8" t="b">
        <f t="shared" si="46"/>
        <v>1</v>
      </c>
      <c r="O203" s="8" t="str">
        <f>VLOOKUP(G203,[1]CTDaoKhung!$C$5:$L$726,2,0)</f>
        <v>Khởi nghiệp</v>
      </c>
      <c r="P203" s="8" t="b">
        <f t="shared" si="47"/>
        <v>1</v>
      </c>
      <c r="Q203" s="8" t="b">
        <f>IF(COUNTIF($F$2:F203,F203)=1,MAX($Q$1:Q202)+1)</f>
        <v>0</v>
      </c>
      <c r="T203" s="8">
        <v>211</v>
      </c>
      <c r="U203" s="8" t="str">
        <f t="shared" si="39"/>
        <v>CCDI0612T</v>
      </c>
      <c r="V203" s="8" t="str">
        <f t="shared" si="40"/>
        <v>Thực hành Cung cấp điện</v>
      </c>
      <c r="W203" s="8" t="str">
        <f t="shared" si="48"/>
        <v>06</v>
      </c>
      <c r="X203" s="8" t="str">
        <f t="shared" si="49"/>
        <v>L</v>
      </c>
    </row>
    <row r="204" spans="1:24" hidden="1" x14ac:dyDescent="0.3">
      <c r="D204" s="9">
        <v>3</v>
      </c>
      <c r="E204" s="8">
        <v>92</v>
      </c>
      <c r="F204" s="8" t="s">
        <v>983</v>
      </c>
      <c r="H204" s="8" t="s">
        <v>984</v>
      </c>
      <c r="I204" s="8" t="s">
        <v>2</v>
      </c>
      <c r="J204" s="8" t="str">
        <f>VLOOKUP(F204,'[2]14'!$AA$2:$AB$80,2,0)</f>
        <v>Chủ nghĩa xã hội khoa học(CNKH0212L)</v>
      </c>
      <c r="K204" s="8">
        <f t="shared" si="43"/>
        <v>3</v>
      </c>
      <c r="X204" s="8" t="str">
        <f t="shared" si="49"/>
        <v>L</v>
      </c>
    </row>
    <row r="205" spans="1:24" hidden="1" x14ac:dyDescent="0.3">
      <c r="A205" s="8">
        <f>IF(COUNTIF($F$2:F205,F205)=1,MAX($A$1:A203)+1,0)</f>
        <v>0</v>
      </c>
      <c r="B205" s="8" t="str">
        <f>IF(COUNTIF($F$2:F205,F205)=1,1,"")</f>
        <v/>
      </c>
      <c r="C205" s="8" t="str">
        <f t="shared" si="41"/>
        <v>02</v>
      </c>
      <c r="D205" s="9">
        <v>3</v>
      </c>
      <c r="E205" s="8">
        <v>92</v>
      </c>
      <c r="F205" s="8" t="s">
        <v>37</v>
      </c>
      <c r="G205" s="8" t="str">
        <f t="shared" si="42"/>
        <v>92THCM0212L</v>
      </c>
      <c r="H205" s="8" t="s">
        <v>38</v>
      </c>
      <c r="I205" s="8" t="s">
        <v>2</v>
      </c>
      <c r="J205" s="8" t="e">
        <f>VLOOKUP(F205,'[2]14'!$AA$2:$AB$80,2,0)</f>
        <v>#N/A</v>
      </c>
      <c r="K205" s="8">
        <f t="shared" si="43"/>
        <v>3</v>
      </c>
      <c r="L205" s="8" t="str">
        <f t="shared" si="44"/>
        <v>2</v>
      </c>
      <c r="M205" s="8" t="str">
        <f t="shared" si="45"/>
        <v>2</v>
      </c>
      <c r="N205" s="8" t="b">
        <f t="shared" si="46"/>
        <v>1</v>
      </c>
      <c r="O205" s="8" t="e">
        <f>VLOOKUP(G205,[1]CTDaoKhung!$C$5:$L$726,2,0)</f>
        <v>#N/A</v>
      </c>
      <c r="P205" s="8" t="e">
        <f t="shared" si="47"/>
        <v>#N/A</v>
      </c>
      <c r="Q205" s="8" t="b">
        <f>IF(COUNTIF($F$2:F205,F205)=1,MAX($Q$1:Q203)+1)</f>
        <v>0</v>
      </c>
      <c r="T205" s="8">
        <v>212</v>
      </c>
      <c r="U205" s="8" t="str">
        <f t="shared" ref="U205:U236" si="50">VLOOKUP(T205,$A$2:$H$828,6,0)</f>
        <v>BHTD0612T</v>
      </c>
      <c r="V205" s="8" t="str">
        <f t="shared" ref="V205:V236" si="51">VLOOKUP(T205,$A$2:$H$828,8,0)</f>
        <v>Thực hành bảo vệ hệ thống điện</v>
      </c>
      <c r="W205" s="8" t="str">
        <f t="shared" si="48"/>
        <v>06</v>
      </c>
      <c r="X205" s="8" t="str">
        <f t="shared" si="49"/>
        <v>L</v>
      </c>
    </row>
    <row r="206" spans="1:24" hidden="1" x14ac:dyDescent="0.3">
      <c r="A206" s="8">
        <f>IF(COUNTIF($F$2:F206,F206)=1,MAX($A$1:A205)+1,0)</f>
        <v>0</v>
      </c>
      <c r="B206" s="8" t="str">
        <f>IF(COUNTIF($F$2:F206,F206)=1,1,"")</f>
        <v/>
      </c>
      <c r="C206" s="8" t="str">
        <f t="shared" si="41"/>
        <v>01</v>
      </c>
      <c r="D206" s="9">
        <v>3</v>
      </c>
      <c r="E206" s="8">
        <v>92</v>
      </c>
      <c r="F206" s="8" t="s">
        <v>168</v>
      </c>
      <c r="G206" s="8" t="str">
        <f t="shared" si="42"/>
        <v>92TAKT0112L</v>
      </c>
      <c r="H206" s="8" t="s">
        <v>169</v>
      </c>
      <c r="I206" s="8" t="s">
        <v>10</v>
      </c>
      <c r="J206" s="8" t="str">
        <f>VLOOKUP(F206,'[2]14'!$AA$2:$AB$80,2,0)</f>
        <v>Tiếng anh Kinh tế(TAKT0112L)</v>
      </c>
      <c r="K206" s="8">
        <f t="shared" si="43"/>
        <v>3</v>
      </c>
      <c r="L206" s="8" t="str">
        <f t="shared" si="44"/>
        <v>2</v>
      </c>
      <c r="M206" s="8" t="str">
        <f t="shared" si="45"/>
        <v>2</v>
      </c>
      <c r="N206" s="8" t="b">
        <f t="shared" si="46"/>
        <v>1</v>
      </c>
      <c r="O206" s="8" t="str">
        <f>VLOOKUP(G206,[1]CTDaoKhung!$C$5:$L$726,2,0)</f>
        <v>Tiếng anh Kinh tế</v>
      </c>
      <c r="P206" s="8" t="b">
        <f t="shared" si="47"/>
        <v>1</v>
      </c>
      <c r="Q206" s="8" t="b">
        <f>IF(COUNTIF($F$2:F206,F206)=1,MAX($Q$1:Q205)+1)</f>
        <v>0</v>
      </c>
      <c r="T206" s="8">
        <v>213</v>
      </c>
      <c r="U206" s="8" t="str">
        <f t="shared" si="50"/>
        <v>VHTD0612T</v>
      </c>
      <c r="V206" s="8" t="str">
        <f t="shared" si="51"/>
        <v>Thực hành vận hành hệ thống điện</v>
      </c>
      <c r="W206" s="8" t="str">
        <f t="shared" si="48"/>
        <v>06</v>
      </c>
      <c r="X206" s="8" t="str">
        <f t="shared" si="49"/>
        <v>L</v>
      </c>
    </row>
    <row r="207" spans="1:24" hidden="1" x14ac:dyDescent="0.3">
      <c r="A207" s="8">
        <f>IF(COUNTIF($F$2:F207,F207)=1,MAX($A$1:A206)+1,0)</f>
        <v>0</v>
      </c>
      <c r="B207" s="8" t="str">
        <f>IF(COUNTIF($F$2:F207,F207)=1,1,"")</f>
        <v/>
      </c>
      <c r="C207" s="8" t="str">
        <f t="shared" si="41"/>
        <v>01</v>
      </c>
      <c r="D207" s="9">
        <v>3</v>
      </c>
      <c r="E207" s="8">
        <v>92</v>
      </c>
      <c r="F207" s="8" t="s">
        <v>41</v>
      </c>
      <c r="G207" s="8" t="str">
        <f t="shared" si="42"/>
        <v>92TCD10112L</v>
      </c>
      <c r="H207" s="8" t="s">
        <v>42</v>
      </c>
      <c r="I207" s="8" t="s">
        <v>10</v>
      </c>
      <c r="J207" s="8" t="str">
        <f>VLOOKUP(F207,'[2]14'!$AA$2:$AB$80,2,0)</f>
        <v>Toán chuyên đề 1(TCD10112L)</v>
      </c>
      <c r="K207" s="8">
        <f t="shared" si="43"/>
        <v>3</v>
      </c>
      <c r="L207" s="8" t="str">
        <f t="shared" si="44"/>
        <v>2</v>
      </c>
      <c r="M207" s="8" t="str">
        <f t="shared" si="45"/>
        <v>2</v>
      </c>
      <c r="N207" s="8" t="b">
        <f t="shared" si="46"/>
        <v>1</v>
      </c>
      <c r="O207" s="8" t="str">
        <f>VLOOKUP(G207,[1]CTDaoKhung!$C$5:$L$726,2,0)</f>
        <v>Toán chuyên đề 1</v>
      </c>
      <c r="P207" s="8" t="b">
        <f t="shared" si="47"/>
        <v>1</v>
      </c>
      <c r="Q207" s="8" t="b">
        <f>IF(COUNTIF($F$2:F207,F207)=1,MAX($Q$1:Q206)+1)</f>
        <v>0</v>
      </c>
      <c r="T207" s="8">
        <v>214</v>
      </c>
      <c r="U207" s="8" t="str">
        <f t="shared" si="50"/>
        <v>HTTN0618D</v>
      </c>
      <c r="V207" s="8" t="str">
        <f t="shared" si="51"/>
        <v>Đồ án/Khoá luận tốt nghiệp</v>
      </c>
      <c r="W207" s="8" t="str">
        <f t="shared" si="48"/>
        <v>06</v>
      </c>
      <c r="X207" s="8" t="str">
        <f t="shared" si="49"/>
        <v>L</v>
      </c>
    </row>
    <row r="208" spans="1:24" hidden="1" x14ac:dyDescent="0.3">
      <c r="A208" s="8">
        <f>IF(COUNTIF($F$2:F208,F208)=1,MAX($A$1:A207)+1,0)</f>
        <v>0</v>
      </c>
      <c r="B208" s="8" t="str">
        <f>IF(COUNTIF($F$2:F208,F208)=1,1,"")</f>
        <v/>
      </c>
      <c r="C208" s="8" t="str">
        <f t="shared" si="41"/>
        <v>03</v>
      </c>
      <c r="D208" s="9">
        <v>3</v>
      </c>
      <c r="E208" s="8">
        <v>92</v>
      </c>
      <c r="F208" s="8" t="s">
        <v>43</v>
      </c>
      <c r="G208" s="8" t="str">
        <f t="shared" si="42"/>
        <v>92TLHC0313L</v>
      </c>
      <c r="H208" s="8" t="s">
        <v>44</v>
      </c>
      <c r="I208" s="8" t="s">
        <v>45</v>
      </c>
      <c r="J208" s="8" t="str">
        <f>VLOOKUP(F208,'[2]14'!$AA$2:$AB$80,2,0)</f>
        <v>Tâm lý học(TLHC0313L)</v>
      </c>
      <c r="K208" s="8">
        <f t="shared" si="43"/>
        <v>3</v>
      </c>
      <c r="L208" s="8" t="str">
        <f t="shared" si="44"/>
        <v>3</v>
      </c>
      <c r="M208" s="8" t="str">
        <f t="shared" si="45"/>
        <v>3</v>
      </c>
      <c r="N208" s="8" t="b">
        <f t="shared" si="46"/>
        <v>1</v>
      </c>
      <c r="O208" s="8" t="str">
        <f>VLOOKUP(G208,[1]CTDaoKhung!$C$5:$L$726,2,0)</f>
        <v>Tâm lý học</v>
      </c>
      <c r="P208" s="8" t="b">
        <f t="shared" si="47"/>
        <v>1</v>
      </c>
      <c r="Q208" s="8" t="b">
        <f>IF(COUNTIF($F$2:F208,F208)=1,MAX($Q$1:Q207)+1)</f>
        <v>0</v>
      </c>
      <c r="T208" s="8">
        <v>215</v>
      </c>
      <c r="U208" s="8" t="str">
        <f t="shared" si="50"/>
        <v>HTDN0614T</v>
      </c>
      <c r="V208" s="8" t="str">
        <f t="shared" si="51"/>
        <v>Thực hành hệ thống điện nâng cao</v>
      </c>
      <c r="W208" s="8" t="str">
        <f t="shared" si="48"/>
        <v>06</v>
      </c>
      <c r="X208" s="8" t="str">
        <f t="shared" si="49"/>
        <v>L</v>
      </c>
    </row>
    <row r="209" spans="1:24" hidden="1" x14ac:dyDescent="0.3">
      <c r="A209" s="8">
        <f>IF(COUNTIF($F$2:F209,F209)=1,MAX($A$1:A208)+1,0)</f>
        <v>0</v>
      </c>
      <c r="B209" s="8" t="str">
        <f>IF(COUNTIF($F$2:F209,F209)=1,1,"")</f>
        <v/>
      </c>
      <c r="C209" s="8" t="str">
        <f t="shared" si="41"/>
        <v>07</v>
      </c>
      <c r="D209" s="9">
        <v>3</v>
      </c>
      <c r="E209" s="8">
        <v>92</v>
      </c>
      <c r="F209" s="8" t="s">
        <v>46</v>
      </c>
      <c r="G209" s="8" t="str">
        <f t="shared" si="42"/>
        <v>92TCQS0712L</v>
      </c>
      <c r="H209" s="8" t="s">
        <v>47</v>
      </c>
      <c r="I209" s="8" t="s">
        <v>10</v>
      </c>
      <c r="J209" s="8" t="str">
        <f>VLOOKUP(F209,'[2]14'!$AA$2:$AB$80,2,0)</f>
        <v>Tổ chức quản lý sản xuất(TCQS0712L)</v>
      </c>
      <c r="K209" s="8">
        <f t="shared" si="43"/>
        <v>3</v>
      </c>
      <c r="L209" s="8" t="str">
        <f t="shared" si="44"/>
        <v>2</v>
      </c>
      <c r="M209" s="8" t="str">
        <f t="shared" si="45"/>
        <v>2</v>
      </c>
      <c r="N209" s="8" t="b">
        <f t="shared" si="46"/>
        <v>1</v>
      </c>
      <c r="O209" s="8" t="str">
        <f>VLOOKUP(G209,[1]CTDaoKhung!$C$5:$L$726,2,0)</f>
        <v>Tổ chức quản lý sản xuất</v>
      </c>
      <c r="P209" s="8" t="b">
        <f t="shared" si="47"/>
        <v>1</v>
      </c>
      <c r="Q209" s="8" t="b">
        <f>IF(COUNTIF($F$2:F209,F209)=1,MAX($Q$1:Q208)+1)</f>
        <v>0</v>
      </c>
      <c r="T209" s="8">
        <v>216</v>
      </c>
      <c r="U209" s="8" t="str">
        <f t="shared" si="50"/>
        <v>CADC0412L</v>
      </c>
      <c r="V209" s="8" t="str">
        <f t="shared" si="51"/>
        <v>Kỹ thuật CAD/CAM</v>
      </c>
      <c r="W209" s="8" t="str">
        <f t="shared" si="48"/>
        <v>04</v>
      </c>
      <c r="X209" s="8" t="str">
        <f t="shared" si="49"/>
        <v>L</v>
      </c>
    </row>
    <row r="210" spans="1:24" hidden="1" x14ac:dyDescent="0.3">
      <c r="A210" s="8">
        <f>IF(COUNTIF($F$2:F210,F210)=1,MAX($A$1:A209)+1,0)</f>
        <v>0</v>
      </c>
      <c r="B210" s="8" t="str">
        <f>IF(COUNTIF($F$2:F210,F210)=1,1,"")</f>
        <v/>
      </c>
      <c r="C210" s="8" t="str">
        <f t="shared" si="41"/>
        <v>07</v>
      </c>
      <c r="D210" s="9">
        <v>3</v>
      </c>
      <c r="E210" s="8">
        <v>92</v>
      </c>
      <c r="F210" s="8" t="s">
        <v>170</v>
      </c>
      <c r="G210" s="8" t="str">
        <f t="shared" si="42"/>
        <v>92VIMO0713L</v>
      </c>
      <c r="H210" s="8" t="s">
        <v>171</v>
      </c>
      <c r="I210" s="8" t="s">
        <v>7</v>
      </c>
      <c r="J210" s="8" t="str">
        <f>VLOOKUP(F210,'[2]14'!$AA$2:$AB$80,2,0)</f>
        <v>Kinh tế học vi mô(VIMO0713L)</v>
      </c>
      <c r="K210" s="8">
        <f t="shared" si="43"/>
        <v>3</v>
      </c>
      <c r="L210" s="8" t="str">
        <f t="shared" si="44"/>
        <v>3</v>
      </c>
      <c r="M210" s="8" t="str">
        <f t="shared" si="45"/>
        <v>3</v>
      </c>
      <c r="N210" s="8" t="b">
        <f t="shared" si="46"/>
        <v>1</v>
      </c>
      <c r="O210" s="8" t="str">
        <f>VLOOKUP(G210,[1]CTDaoKhung!$C$5:$L$726,2,0)</f>
        <v>Kinh tế học vi mô</v>
      </c>
      <c r="P210" s="8" t="b">
        <f t="shared" si="47"/>
        <v>1</v>
      </c>
      <c r="Q210" s="8" t="b">
        <f>IF(COUNTIF($F$2:F210,F210)=1,MAX($Q$1:Q209)+1)</f>
        <v>0</v>
      </c>
      <c r="T210" s="8">
        <v>217</v>
      </c>
      <c r="U210" s="8" t="str">
        <f t="shared" si="50"/>
        <v>KNTL0612L</v>
      </c>
      <c r="V210" s="8" t="str">
        <f t="shared" si="51"/>
        <v>Truyền động khí nén, thủy lực</v>
      </c>
      <c r="W210" s="8" t="str">
        <f t="shared" si="48"/>
        <v>06</v>
      </c>
      <c r="X210" s="8" t="str">
        <f t="shared" si="49"/>
        <v>L</v>
      </c>
    </row>
    <row r="211" spans="1:24" hidden="1" x14ac:dyDescent="0.3">
      <c r="A211" s="8">
        <f>IF(COUNTIF($F$2:F211,F211)=1,MAX($A$1:A210)+1,0)</f>
        <v>0</v>
      </c>
      <c r="B211" s="8" t="str">
        <f>IF(COUNTIF($F$2:F211,F211)=1,1,"")</f>
        <v/>
      </c>
      <c r="C211" s="8" t="str">
        <f t="shared" si="41"/>
        <v>07</v>
      </c>
      <c r="D211" s="9">
        <v>3</v>
      </c>
      <c r="E211" s="8">
        <v>92</v>
      </c>
      <c r="F211" s="8" t="s">
        <v>172</v>
      </c>
      <c r="G211" s="8" t="str">
        <f t="shared" si="42"/>
        <v>92NLKT0713L</v>
      </c>
      <c r="H211" s="8" t="s">
        <v>173</v>
      </c>
      <c r="I211" s="8" t="s">
        <v>7</v>
      </c>
      <c r="J211" s="8" t="str">
        <f>VLOOKUP(F211,'[2]14'!$AA$2:$AB$80,2,0)</f>
        <v>Nguyên lý kế toán(NLKT0713L)</v>
      </c>
      <c r="K211" s="8">
        <f t="shared" si="43"/>
        <v>3</v>
      </c>
      <c r="L211" s="8" t="str">
        <f t="shared" si="44"/>
        <v>3</v>
      </c>
      <c r="M211" s="8" t="str">
        <f t="shared" si="45"/>
        <v>3</v>
      </c>
      <c r="N211" s="8" t="b">
        <f t="shared" si="46"/>
        <v>1</v>
      </c>
      <c r="O211" s="8" t="str">
        <f>VLOOKUP(G211,[1]CTDaoKhung!$C$5:$L$726,2,0)</f>
        <v>Nguyên lý kế toán</v>
      </c>
      <c r="P211" s="8" t="b">
        <f t="shared" si="47"/>
        <v>1</v>
      </c>
      <c r="Q211" s="8" t="b">
        <f>IF(COUNTIF($F$2:F211,F211)=1,MAX($Q$1:Q210)+1)</f>
        <v>0</v>
      </c>
      <c r="T211" s="8">
        <v>218</v>
      </c>
      <c r="U211" s="8" t="str">
        <f t="shared" si="50"/>
        <v>RBCN0612L</v>
      </c>
      <c r="V211" s="8" t="str">
        <f t="shared" si="51"/>
        <v>Robot công nghiệp</v>
      </c>
      <c r="W211" s="8" t="str">
        <f t="shared" si="48"/>
        <v>06</v>
      </c>
      <c r="X211" s="8" t="str">
        <f t="shared" si="49"/>
        <v>L</v>
      </c>
    </row>
    <row r="212" spans="1:24" hidden="1" x14ac:dyDescent="0.3">
      <c r="A212" s="8">
        <f>IF(COUNTIF($F$2:F212,F212)=1,MAX($A$1:A211)+1,0)</f>
        <v>0</v>
      </c>
      <c r="B212" s="8" t="str">
        <f>IF(COUNTIF($F$2:F212,F212)=1,1,"")</f>
        <v/>
      </c>
      <c r="C212" s="8" t="str">
        <f t="shared" si="41"/>
        <v>01</v>
      </c>
      <c r="D212" s="9">
        <v>3</v>
      </c>
      <c r="E212" s="8">
        <v>92</v>
      </c>
      <c r="F212" s="8" t="s">
        <v>51</v>
      </c>
      <c r="G212" s="8" t="str">
        <f t="shared" si="42"/>
        <v>92GTC30111T</v>
      </c>
      <c r="H212" s="8" t="s">
        <v>805</v>
      </c>
      <c r="I212" s="8" t="s">
        <v>13</v>
      </c>
      <c r="J212" s="8" t="e">
        <f>VLOOKUP(F212,'[2]14'!$AA$2:$AB$80,2,0)</f>
        <v>#N/A</v>
      </c>
      <c r="K212" s="8">
        <f t="shared" si="43"/>
        <v>3</v>
      </c>
      <c r="L212" s="8" t="str">
        <f t="shared" si="44"/>
        <v>1</v>
      </c>
      <c r="M212" s="8" t="str">
        <f t="shared" si="45"/>
        <v>1</v>
      </c>
      <c r="N212" s="8" t="b">
        <f t="shared" si="46"/>
        <v>1</v>
      </c>
      <c r="O212" s="8" t="str">
        <f>VLOOKUP(G212,[1]CTDaoKhung!$C$5:$L$726,2,0)</f>
        <v>Giáo dục thể chất 3</v>
      </c>
      <c r="P212" s="8" t="b">
        <f t="shared" si="47"/>
        <v>1</v>
      </c>
      <c r="Q212" s="8" t="b">
        <f>IF(COUNTIF($F$2:F212,F212)=1,MAX($Q$1:Q211)+1)</f>
        <v>0</v>
      </c>
      <c r="T212" s="8">
        <v>220</v>
      </c>
      <c r="U212" s="8" t="str">
        <f t="shared" si="50"/>
        <v>DADK0612D</v>
      </c>
      <c r="V212" s="8" t="str">
        <f t="shared" si="51"/>
        <v>Đồ án điều khiển tự động</v>
      </c>
      <c r="W212" s="8" t="str">
        <f t="shared" si="48"/>
        <v>06</v>
      </c>
      <c r="X212" s="8" t="str">
        <f t="shared" si="49"/>
        <v>T</v>
      </c>
    </row>
    <row r="213" spans="1:24" hidden="1" x14ac:dyDescent="0.3">
      <c r="A213" s="8">
        <f>IF(COUNTIF($F$2:F213,F213)=1,MAX($A$1:A212)+1,0)</f>
        <v>0</v>
      </c>
      <c r="B213" s="8" t="str">
        <f>IF(COUNTIF($F$2:F213,F213)=1,1,"")</f>
        <v/>
      </c>
      <c r="C213" s="8" t="str">
        <f t="shared" si="41"/>
        <v>01</v>
      </c>
      <c r="D213" s="9">
        <v>3</v>
      </c>
      <c r="E213" s="8">
        <v>92</v>
      </c>
      <c r="F213" s="8" t="s">
        <v>52</v>
      </c>
      <c r="G213" s="8" t="str">
        <f t="shared" si="42"/>
        <v>92GTC40111T</v>
      </c>
      <c r="H213" s="8" t="s">
        <v>806</v>
      </c>
      <c r="I213" s="8" t="s">
        <v>13</v>
      </c>
      <c r="J213" s="8" t="str">
        <f>VLOOKUP(F213,'[2]14'!$AA$2:$AB$80,2,0)</f>
        <v>Giáo dục thể chất 4(GTC40111T)</v>
      </c>
      <c r="K213" s="8">
        <f t="shared" si="43"/>
        <v>3</v>
      </c>
      <c r="L213" s="8" t="str">
        <f t="shared" si="44"/>
        <v>1</v>
      </c>
      <c r="M213" s="8" t="str">
        <f t="shared" si="45"/>
        <v>1</v>
      </c>
      <c r="N213" s="8" t="b">
        <f t="shared" si="46"/>
        <v>1</v>
      </c>
      <c r="O213" s="8" t="str">
        <f>VLOOKUP(G213,[1]CTDaoKhung!$C$5:$L$726,2,0)</f>
        <v>Giáo dục thể chất 4</v>
      </c>
      <c r="P213" s="8" t="b">
        <f t="shared" si="47"/>
        <v>1</v>
      </c>
      <c r="Q213" s="8" t="b">
        <f>IF(COUNTIF($F$2:F213,F213)=1,MAX($Q$1:Q212)+1)</f>
        <v>0</v>
      </c>
      <c r="T213" s="8">
        <v>221</v>
      </c>
      <c r="U213" s="8" t="str">
        <f t="shared" si="50"/>
        <v>MTTC0612L</v>
      </c>
      <c r="V213" s="8" t="str">
        <f t="shared" si="51"/>
        <v>Mạng truyền thông công nghiệp</v>
      </c>
      <c r="W213" s="8" t="str">
        <f t="shared" si="48"/>
        <v>06</v>
      </c>
      <c r="X213" s="8" t="str">
        <f t="shared" si="49"/>
        <v>T</v>
      </c>
    </row>
    <row r="214" spans="1:24" hidden="1" x14ac:dyDescent="0.3">
      <c r="A214" s="8">
        <f>IF(COUNTIF($F$2:F214,F214)=1,MAX($A$1:A213)+1,0)</f>
        <v>0</v>
      </c>
      <c r="B214" s="8" t="str">
        <f>IF(COUNTIF($F$2:F214,F214)=1,1,"")</f>
        <v/>
      </c>
      <c r="C214" s="8" t="str">
        <f t="shared" si="41"/>
        <v>02</v>
      </c>
      <c r="D214" s="9">
        <v>4</v>
      </c>
      <c r="E214" s="8">
        <v>92</v>
      </c>
      <c r="F214" s="8" t="s">
        <v>985</v>
      </c>
      <c r="G214" s="8" t="str">
        <f t="shared" si="42"/>
        <v>92LSVN0212l</v>
      </c>
      <c r="H214" s="8" t="s">
        <v>986</v>
      </c>
      <c r="I214" s="8" t="s">
        <v>55</v>
      </c>
      <c r="J214" s="8" t="e">
        <f>VLOOKUP(F214,'[2]14'!$AA$2:$AB$80,2,0)</f>
        <v>#N/A</v>
      </c>
      <c r="K214" s="8">
        <f t="shared" si="43"/>
        <v>4</v>
      </c>
      <c r="L214" s="8" t="str">
        <f t="shared" si="44"/>
        <v>3</v>
      </c>
      <c r="M214" s="8" t="str">
        <f t="shared" si="45"/>
        <v>2</v>
      </c>
      <c r="N214" s="8" t="b">
        <f t="shared" si="46"/>
        <v>0</v>
      </c>
      <c r="O214" s="8" t="e">
        <f>VLOOKUP(G214,[1]CTDaoKhung!$C$5:$L$726,2,0)</f>
        <v>#N/A</v>
      </c>
      <c r="P214" s="8" t="e">
        <f t="shared" si="47"/>
        <v>#N/A</v>
      </c>
      <c r="Q214" s="8" t="b">
        <f>IF(COUNTIF($F$2:F214,F214)=1,MAX($Q$1:Q213)+1)</f>
        <v>0</v>
      </c>
      <c r="T214" s="8">
        <v>222</v>
      </c>
      <c r="U214" s="8" t="str">
        <f t="shared" si="50"/>
        <v>TDQT0612L</v>
      </c>
      <c r="V214" s="8" t="str">
        <f t="shared" si="51"/>
        <v>Tự động hóa quá trình công nghệ</v>
      </c>
      <c r="W214" s="8" t="str">
        <f t="shared" si="48"/>
        <v>06</v>
      </c>
      <c r="X214" s="8" t="str">
        <f t="shared" si="49"/>
        <v>l</v>
      </c>
    </row>
    <row r="215" spans="1:24" hidden="1" x14ac:dyDescent="0.3">
      <c r="A215" s="8">
        <f>IF(COUNTIF($F$2:F215,F215)=1,MAX($A$1:A214)+1,0)</f>
        <v>0</v>
      </c>
      <c r="B215" s="8" t="str">
        <f>IF(COUNTIF($F$2:F215,F215)=1,1,"")</f>
        <v/>
      </c>
      <c r="C215" s="8" t="str">
        <f t="shared" si="41"/>
        <v>07</v>
      </c>
      <c r="D215" s="9">
        <v>4</v>
      </c>
      <c r="E215" s="8">
        <v>92</v>
      </c>
      <c r="F215" s="8" t="s">
        <v>174</v>
      </c>
      <c r="G215" s="8" t="str">
        <f t="shared" si="42"/>
        <v>92QTRH0712L</v>
      </c>
      <c r="H215" s="8" t="s">
        <v>175</v>
      </c>
      <c r="I215" s="8" t="s">
        <v>10</v>
      </c>
      <c r="J215" s="8" t="e">
        <f>VLOOKUP(F215,'[2]14'!$AA$2:$AB$80,2,0)</f>
        <v>#N/A</v>
      </c>
      <c r="K215" s="8">
        <f t="shared" si="43"/>
        <v>4</v>
      </c>
      <c r="L215" s="8" t="str">
        <f t="shared" si="44"/>
        <v>2</v>
      </c>
      <c r="M215" s="8" t="str">
        <f t="shared" si="45"/>
        <v>2</v>
      </c>
      <c r="N215" s="8" t="b">
        <f t="shared" si="46"/>
        <v>1</v>
      </c>
      <c r="O215" s="8" t="str">
        <f>VLOOKUP(G215,[1]CTDaoKhung!$C$5:$L$726,2,0)</f>
        <v>Quản trị học</v>
      </c>
      <c r="P215" s="8" t="b">
        <f t="shared" si="47"/>
        <v>1</v>
      </c>
      <c r="Q215" s="8" t="b">
        <f>IF(COUNTIF($F$2:F215,F215)=1,MAX($Q$1:Q214)+1)</f>
        <v>0</v>
      </c>
      <c r="T215" s="8">
        <v>223</v>
      </c>
      <c r="U215" s="8" t="str">
        <f t="shared" si="50"/>
        <v>TDSX0612L</v>
      </c>
      <c r="V215" s="8" t="str">
        <f t="shared" si="51"/>
        <v>Tự động hóa sản xuất và hệ thống sản xuất tự động</v>
      </c>
      <c r="W215" s="8" t="str">
        <f t="shared" si="48"/>
        <v>06</v>
      </c>
      <c r="X215" s="8" t="str">
        <f t="shared" si="49"/>
        <v>L</v>
      </c>
    </row>
    <row r="216" spans="1:24" hidden="1" x14ac:dyDescent="0.3">
      <c r="A216" s="8">
        <f>IF(COUNTIF($F$2:F216,F216)=1,MAX($A$1:A215)+1,0)</f>
        <v>0</v>
      </c>
      <c r="B216" s="8" t="str">
        <f>IF(COUNTIF($F$2:F216,F216)=1,1,"")</f>
        <v/>
      </c>
      <c r="C216" s="8" t="str">
        <f t="shared" si="41"/>
        <v>07</v>
      </c>
      <c r="D216" s="9">
        <v>4</v>
      </c>
      <c r="E216" s="8">
        <v>92</v>
      </c>
      <c r="F216" s="8" t="s">
        <v>176</v>
      </c>
      <c r="G216" s="8" t="str">
        <f t="shared" si="42"/>
        <v>92KTVM0713L</v>
      </c>
      <c r="H216" s="8" t="s">
        <v>177</v>
      </c>
      <c r="I216" s="8" t="s">
        <v>7</v>
      </c>
      <c r="J216" s="8" t="e">
        <f>VLOOKUP(F216,'[2]14'!$AA$2:$AB$80,2,0)</f>
        <v>#N/A</v>
      </c>
      <c r="K216" s="8">
        <f t="shared" si="43"/>
        <v>4</v>
      </c>
      <c r="L216" s="8" t="str">
        <f t="shared" si="44"/>
        <v>3</v>
      </c>
      <c r="M216" s="8" t="str">
        <f t="shared" si="45"/>
        <v>3</v>
      </c>
      <c r="N216" s="8" t="b">
        <f t="shared" si="46"/>
        <v>1</v>
      </c>
      <c r="O216" s="8" t="str">
        <f>VLOOKUP(G216,[1]CTDaoKhung!$C$5:$L$726,2,0)</f>
        <v>Kinh tế học vĩ mô</v>
      </c>
      <c r="P216" s="8" t="b">
        <f t="shared" si="47"/>
        <v>1</v>
      </c>
      <c r="Q216" s="8" t="b">
        <f>IF(COUNTIF($F$2:F216,F216)=1,MAX($Q$1:Q215)+1)</f>
        <v>0</v>
      </c>
      <c r="T216" s="8">
        <v>224</v>
      </c>
      <c r="U216" s="8" t="str">
        <f t="shared" si="50"/>
        <v>HTDT0612L</v>
      </c>
      <c r="V216" s="8" t="str">
        <f t="shared" si="51"/>
        <v>Hệ thống cơ điện tử công nghiệp</v>
      </c>
      <c r="W216" s="8" t="str">
        <f t="shared" si="48"/>
        <v>06</v>
      </c>
      <c r="X216" s="8" t="str">
        <f t="shared" si="49"/>
        <v>L</v>
      </c>
    </row>
    <row r="217" spans="1:24" hidden="1" x14ac:dyDescent="0.3">
      <c r="A217" s="8">
        <f>IF(COUNTIF($F$2:F217,F217)=1,MAX($A$1:A216)+1,0)</f>
        <v>0</v>
      </c>
      <c r="B217" s="8" t="str">
        <f>IF(COUNTIF($F$2:F217,F217)=1,1,"")</f>
        <v/>
      </c>
      <c r="C217" s="8" t="str">
        <f t="shared" si="41"/>
        <v>07</v>
      </c>
      <c r="D217" s="9">
        <v>4</v>
      </c>
      <c r="E217" s="8">
        <v>92</v>
      </c>
      <c r="F217" s="8" t="s">
        <v>179</v>
      </c>
      <c r="G217" s="8" t="str">
        <f t="shared" si="42"/>
        <v>92THUE0712L</v>
      </c>
      <c r="H217" s="8" t="s">
        <v>180</v>
      </c>
      <c r="I217" s="8" t="s">
        <v>10</v>
      </c>
      <c r="J217" s="8" t="e">
        <f>VLOOKUP(F217,'[2]14'!$AA$2:$AB$80,2,0)</f>
        <v>#N/A</v>
      </c>
      <c r="K217" s="8">
        <f t="shared" si="43"/>
        <v>4</v>
      </c>
      <c r="L217" s="8" t="str">
        <f t="shared" si="44"/>
        <v>2</v>
      </c>
      <c r="M217" s="8" t="str">
        <f t="shared" si="45"/>
        <v>2</v>
      </c>
      <c r="N217" s="8" t="b">
        <f t="shared" si="46"/>
        <v>1</v>
      </c>
      <c r="O217" s="8" t="str">
        <f>VLOOKUP(G217,[1]CTDaoKhung!$C$5:$L$726,2,0)</f>
        <v>Thuế</v>
      </c>
      <c r="P217" s="8" t="b">
        <f t="shared" si="47"/>
        <v>1</v>
      </c>
      <c r="Q217" s="8" t="b">
        <f>IF(COUNTIF($F$2:F217,F217)=1,MAX($Q$1:Q216)+1)</f>
        <v>0</v>
      </c>
      <c r="T217" s="8">
        <v>225</v>
      </c>
      <c r="U217" s="8" t="str">
        <f t="shared" si="50"/>
        <v>KNTL0612T</v>
      </c>
      <c r="V217" s="8" t="str">
        <f t="shared" si="51"/>
        <v>Thực hành khí nén, thủy lực</v>
      </c>
      <c r="W217" s="8" t="str">
        <f t="shared" si="48"/>
        <v>06</v>
      </c>
      <c r="X217" s="8" t="str">
        <f t="shared" si="49"/>
        <v>L</v>
      </c>
    </row>
    <row r="218" spans="1:24" hidden="1" x14ac:dyDescent="0.3">
      <c r="A218" s="8">
        <f>IF(COUNTIF($F$2:F218,F218)=1,MAX($A$1:A217)+1,0)</f>
        <v>0</v>
      </c>
      <c r="B218" s="8" t="str">
        <f>IF(COUNTIF($F$2:F218,F218)=1,1,"")</f>
        <v/>
      </c>
      <c r="C218" s="8" t="str">
        <f t="shared" si="41"/>
        <v>07</v>
      </c>
      <c r="D218" s="9">
        <v>4</v>
      </c>
      <c r="E218" s="8">
        <v>92</v>
      </c>
      <c r="F218" s="8" t="s">
        <v>181</v>
      </c>
      <c r="G218" s="8" t="str">
        <f t="shared" si="42"/>
        <v>92NLTK0712L</v>
      </c>
      <c r="H218" s="8" t="s">
        <v>182</v>
      </c>
      <c r="I218" s="8" t="s">
        <v>10</v>
      </c>
      <c r="J218" s="8" t="e">
        <f>VLOOKUP(F218,'[2]14'!$AA$2:$AB$80,2,0)</f>
        <v>#N/A</v>
      </c>
      <c r="K218" s="8">
        <f t="shared" si="43"/>
        <v>4</v>
      </c>
      <c r="L218" s="8" t="str">
        <f t="shared" si="44"/>
        <v>2</v>
      </c>
      <c r="M218" s="8" t="str">
        <f t="shared" si="45"/>
        <v>2</v>
      </c>
      <c r="N218" s="8" t="b">
        <f t="shared" si="46"/>
        <v>1</v>
      </c>
      <c r="O218" s="8" t="str">
        <f>VLOOKUP(G218,[1]CTDaoKhung!$C$5:$L$726,2,0)</f>
        <v>Nguyên lý thống kê kinh tế</v>
      </c>
      <c r="P218" s="8" t="b">
        <f t="shared" si="47"/>
        <v>1</v>
      </c>
      <c r="Q218" s="8" t="b">
        <f>IF(COUNTIF($F$2:F218,F218)=1,MAX($Q$1:Q217)+1)</f>
        <v>0</v>
      </c>
      <c r="T218" s="8">
        <v>226</v>
      </c>
      <c r="U218" s="8" t="str">
        <f t="shared" si="50"/>
        <v>MCNC0412T</v>
      </c>
      <c r="V218" s="8" t="str">
        <f t="shared" si="51"/>
        <v>Thực hành lập trình trên máy CNC</v>
      </c>
      <c r="W218" s="8" t="str">
        <f t="shared" si="48"/>
        <v>04</v>
      </c>
      <c r="X218" s="8" t="str">
        <f t="shared" si="49"/>
        <v>L</v>
      </c>
    </row>
    <row r="219" spans="1:24" hidden="1" x14ac:dyDescent="0.3">
      <c r="A219" s="8">
        <f>IF(COUNTIF($F$2:F219,F219)=1,MAX($A$1:A218)+1,0)</f>
        <v>0</v>
      </c>
      <c r="B219" s="8" t="str">
        <f>IF(COUNTIF($F$2:F219,F219)=1,1,"")</f>
        <v/>
      </c>
      <c r="C219" s="8" t="str">
        <f t="shared" si="41"/>
        <v>07</v>
      </c>
      <c r="D219" s="9">
        <v>4</v>
      </c>
      <c r="E219" s="8">
        <v>92</v>
      </c>
      <c r="F219" s="8" t="s">
        <v>183</v>
      </c>
      <c r="G219" s="8" t="str">
        <f t="shared" si="42"/>
        <v>92TCTT0713L</v>
      </c>
      <c r="H219" s="8" t="s">
        <v>184</v>
      </c>
      <c r="I219" s="8" t="s">
        <v>7</v>
      </c>
      <c r="J219" s="8" t="e">
        <f>VLOOKUP(F219,'[2]14'!$AA$2:$AB$80,2,0)</f>
        <v>#N/A</v>
      </c>
      <c r="K219" s="8">
        <f t="shared" si="43"/>
        <v>4</v>
      </c>
      <c r="L219" s="8" t="str">
        <f t="shared" si="44"/>
        <v>3</v>
      </c>
      <c r="M219" s="8" t="str">
        <f t="shared" si="45"/>
        <v>3</v>
      </c>
      <c r="N219" s="8" t="b">
        <f t="shared" si="46"/>
        <v>1</v>
      </c>
      <c r="O219" s="8" t="str">
        <f>VLOOKUP(G219,[1]CTDaoKhung!$C$5:$L$726,2,0)</f>
        <v>Tài chính tiền tệ</v>
      </c>
      <c r="P219" s="8" t="b">
        <f t="shared" si="47"/>
        <v>1</v>
      </c>
      <c r="Q219" s="8" t="b">
        <f>IF(COUNTIF($F$2:F219,F219)=1,MAX($Q$1:Q218)+1)</f>
        <v>0</v>
      </c>
      <c r="T219" s="8">
        <v>227</v>
      </c>
      <c r="U219" s="8" t="str">
        <f t="shared" si="50"/>
        <v>MTTC0612T</v>
      </c>
      <c r="V219" s="8" t="str">
        <f t="shared" si="51"/>
        <v>Thực hành mạng truyền thông công nghiệp</v>
      </c>
      <c r="W219" s="8" t="str">
        <f t="shared" si="48"/>
        <v>06</v>
      </c>
      <c r="X219" s="8" t="str">
        <f t="shared" si="49"/>
        <v>L</v>
      </c>
    </row>
    <row r="220" spans="1:24" hidden="1" x14ac:dyDescent="0.3">
      <c r="A220" s="8">
        <f>IF(COUNTIF($F$2:F220,F220)=1,MAX($A$1:A219)+1,0)</f>
        <v>111</v>
      </c>
      <c r="B220" s="8">
        <f>IF(COUNTIF($F$2:F220,F220)=1,1,"")</f>
        <v>1</v>
      </c>
      <c r="C220" s="8" t="str">
        <f t="shared" si="41"/>
        <v>07</v>
      </c>
      <c r="D220" s="9">
        <v>4</v>
      </c>
      <c r="E220" s="8">
        <v>92</v>
      </c>
      <c r="F220" s="8" t="s">
        <v>264</v>
      </c>
      <c r="G220" s="8" t="str">
        <f t="shared" si="42"/>
        <v>92QTDN0712L</v>
      </c>
      <c r="H220" s="8" t="s">
        <v>265</v>
      </c>
      <c r="I220" s="8" t="s">
        <v>167</v>
      </c>
      <c r="J220" s="8" t="e">
        <f>VLOOKUP(F220,'[2]14'!$AA$2:$AB$80,2,0)</f>
        <v>#N/A</v>
      </c>
      <c r="K220" s="8">
        <f t="shared" si="43"/>
        <v>4</v>
      </c>
      <c r="L220" s="8" t="str">
        <f t="shared" si="44"/>
        <v>2</v>
      </c>
      <c r="M220" s="8" t="str">
        <f t="shared" si="45"/>
        <v>2</v>
      </c>
      <c r="N220" s="8" t="b">
        <f t="shared" si="46"/>
        <v>1</v>
      </c>
      <c r="O220" s="8" t="str">
        <f>VLOOKUP(G220,[1]CTDaoKhung!$C$5:$L$726,2,0)</f>
        <v>Quản trị doanh nghiệp</v>
      </c>
      <c r="P220" s="8" t="b">
        <f t="shared" si="47"/>
        <v>1</v>
      </c>
      <c r="Q220" s="8">
        <f>IF(COUNTIF($F$2:F220,F220)=1,MAX($Q$1:Q219)+1)</f>
        <v>111</v>
      </c>
      <c r="T220" s="8">
        <v>228</v>
      </c>
      <c r="U220" s="8" t="str">
        <f t="shared" si="50"/>
        <v>DKTN0618D</v>
      </c>
      <c r="V220" s="8" t="str">
        <f t="shared" si="51"/>
        <v>Đồ án/Khoá luận tốt nghiệp</v>
      </c>
      <c r="W220" s="8" t="str">
        <f t="shared" si="48"/>
        <v>06</v>
      </c>
      <c r="X220" s="8" t="str">
        <f t="shared" si="49"/>
        <v>L</v>
      </c>
    </row>
    <row r="221" spans="1:24" hidden="1" x14ac:dyDescent="0.3">
      <c r="A221" s="8">
        <f>IF(COUNTIF($F$2:F221,F221)=1,MAX($A$1:A220)+1,0)</f>
        <v>0</v>
      </c>
      <c r="B221" s="8" t="str">
        <f>IF(COUNTIF($F$2:F221,F221)=1,1,"")</f>
        <v/>
      </c>
      <c r="C221" s="8" t="str">
        <f t="shared" si="41"/>
        <v>07</v>
      </c>
      <c r="D221" s="9">
        <v>5</v>
      </c>
      <c r="E221" s="8">
        <v>92</v>
      </c>
      <c r="F221" s="8" t="s">
        <v>188</v>
      </c>
      <c r="G221" s="8" t="str">
        <f t="shared" si="42"/>
        <v>92MKCB0713L</v>
      </c>
      <c r="H221" s="8" t="s">
        <v>189</v>
      </c>
      <c r="I221" s="8" t="s">
        <v>7</v>
      </c>
      <c r="J221" s="8" t="e">
        <f>VLOOKUP(F221,'[2]14'!$AA$2:$AB$80,2,0)</f>
        <v>#N/A</v>
      </c>
      <c r="K221" s="8">
        <f t="shared" si="43"/>
        <v>5</v>
      </c>
      <c r="L221" s="8" t="str">
        <f t="shared" si="44"/>
        <v>3</v>
      </c>
      <c r="M221" s="8" t="str">
        <f t="shared" si="45"/>
        <v>3</v>
      </c>
      <c r="N221" s="8" t="b">
        <f t="shared" si="46"/>
        <v>1</v>
      </c>
      <c r="O221" s="8" t="str">
        <f>VLOOKUP(G221,[1]CTDaoKhung!$C$5:$L$726,2,0)</f>
        <v>Marketing căn bản</v>
      </c>
      <c r="P221" s="8" t="b">
        <f t="shared" si="47"/>
        <v>1</v>
      </c>
      <c r="Q221" s="8" t="b">
        <f>IF(COUNTIF($F$2:F221,F221)=1,MAX($Q$1:Q220)+1)</f>
        <v>0</v>
      </c>
      <c r="T221" s="8">
        <v>229</v>
      </c>
      <c r="U221" s="8" t="str">
        <f t="shared" si="50"/>
        <v>DKNC0614T</v>
      </c>
      <c r="V221" s="8" t="str">
        <f t="shared" si="51"/>
        <v>Thực hành điều khiển lập trình nâng cao</v>
      </c>
      <c r="W221" s="8" t="str">
        <f t="shared" si="48"/>
        <v>06</v>
      </c>
      <c r="X221" s="8" t="str">
        <f t="shared" si="49"/>
        <v>L</v>
      </c>
    </row>
    <row r="222" spans="1:24" hidden="1" x14ac:dyDescent="0.3">
      <c r="A222" s="8">
        <f>IF(COUNTIF($F$2:F222,F222)=1,MAX($A$1:A221)+1,0)</f>
        <v>0</v>
      </c>
      <c r="B222" s="8" t="str">
        <f>IF(COUNTIF($F$2:F222,F222)=1,1,"")</f>
        <v/>
      </c>
      <c r="C222" s="8" t="str">
        <f t="shared" si="41"/>
        <v>07</v>
      </c>
      <c r="D222" s="9">
        <v>5</v>
      </c>
      <c r="E222" s="8">
        <v>92</v>
      </c>
      <c r="F222" s="8" t="s">
        <v>190</v>
      </c>
      <c r="G222" s="8" t="str">
        <f t="shared" si="42"/>
        <v>92TKDN0712L</v>
      </c>
      <c r="H222" s="8" t="s">
        <v>191</v>
      </c>
      <c r="I222" s="8" t="s">
        <v>10</v>
      </c>
      <c r="J222" s="8" t="e">
        <f>VLOOKUP(F222,'[2]14'!$AA$2:$AB$80,2,0)</f>
        <v>#N/A</v>
      </c>
      <c r="K222" s="8">
        <f t="shared" si="43"/>
        <v>5</v>
      </c>
      <c r="L222" s="8" t="str">
        <f t="shared" si="44"/>
        <v>2</v>
      </c>
      <c r="M222" s="8" t="str">
        <f t="shared" si="45"/>
        <v>2</v>
      </c>
      <c r="N222" s="8" t="b">
        <f t="shared" si="46"/>
        <v>1</v>
      </c>
      <c r="O222" s="8" t="str">
        <f>VLOOKUP(G222,[1]CTDaoKhung!$C$5:$L$726,2,0)</f>
        <v>Thống kê doanh nghiệp</v>
      </c>
      <c r="P222" s="8" t="b">
        <f t="shared" si="47"/>
        <v>1</v>
      </c>
      <c r="Q222" s="8" t="b">
        <f>IF(COUNTIF($F$2:F222,F222)=1,MAX($Q$1:Q221)+1)</f>
        <v>0</v>
      </c>
      <c r="T222" s="8">
        <v>230</v>
      </c>
      <c r="U222" s="8" t="str">
        <f t="shared" si="50"/>
        <v>HTTD0614T</v>
      </c>
      <c r="V222" s="8" t="str">
        <f t="shared" si="51"/>
        <v>Thực hành lắp đặt hệ thống tự động hóa</v>
      </c>
      <c r="W222" s="8" t="str">
        <f t="shared" si="48"/>
        <v>06</v>
      </c>
      <c r="X222" s="8" t="str">
        <f t="shared" si="49"/>
        <v>L</v>
      </c>
    </row>
    <row r="223" spans="1:24" hidden="1" x14ac:dyDescent="0.3">
      <c r="A223" s="8">
        <f>IF(COUNTIF($F$2:F223,F223)=1,MAX($A$1:A222)+1,0)</f>
        <v>0</v>
      </c>
      <c r="B223" s="8" t="str">
        <f>IF(COUNTIF($F$2:F223,F223)=1,1,"")</f>
        <v/>
      </c>
      <c r="C223" s="8" t="str">
        <f t="shared" si="41"/>
        <v>07</v>
      </c>
      <c r="D223" s="9">
        <v>5</v>
      </c>
      <c r="E223" s="8">
        <v>92</v>
      </c>
      <c r="F223" s="8" t="s">
        <v>193</v>
      </c>
      <c r="G223" s="8" t="str">
        <f t="shared" si="42"/>
        <v>92TCDN0713L</v>
      </c>
      <c r="H223" s="8" t="s">
        <v>194</v>
      </c>
      <c r="I223" s="8" t="s">
        <v>7</v>
      </c>
      <c r="J223" s="8" t="e">
        <f>VLOOKUP(F223,'[2]14'!$AA$2:$AB$80,2,0)</f>
        <v>#N/A</v>
      </c>
      <c r="K223" s="8">
        <f t="shared" si="43"/>
        <v>5</v>
      </c>
      <c r="L223" s="8" t="str">
        <f t="shared" si="44"/>
        <v>3</v>
      </c>
      <c r="M223" s="8" t="str">
        <f t="shared" si="45"/>
        <v>3</v>
      </c>
      <c r="N223" s="8" t="b">
        <f t="shared" si="46"/>
        <v>1</v>
      </c>
      <c r="O223" s="8" t="str">
        <f>VLOOKUP(G223,[1]CTDaoKhung!$C$5:$L$726,2,0)</f>
        <v>Tài chính doanh nghiệp</v>
      </c>
      <c r="P223" s="8" t="b">
        <f t="shared" si="47"/>
        <v>1</v>
      </c>
      <c r="Q223" s="8" t="b">
        <f>IF(COUNTIF($F$2:F223,F223)=1,MAX($Q$1:Q222)+1)</f>
        <v>0</v>
      </c>
      <c r="T223" s="8">
        <v>231</v>
      </c>
      <c r="U223" s="8" t="str">
        <f t="shared" si="50"/>
        <v>NMNC0612L</v>
      </c>
      <c r="V223" s="8" t="str">
        <f t="shared" si="51"/>
        <v>Nhập môn ngành 3</v>
      </c>
      <c r="W223" s="8" t="str">
        <f t="shared" si="48"/>
        <v>06</v>
      </c>
      <c r="X223" s="8" t="str">
        <f t="shared" si="49"/>
        <v>L</v>
      </c>
    </row>
    <row r="224" spans="1:24" hidden="1" x14ac:dyDescent="0.3">
      <c r="A224" s="8">
        <f>IF(COUNTIF($F$2:F224,F224)=1,MAX($A$1:A223)+1,0)</f>
        <v>112</v>
      </c>
      <c r="B224" s="8">
        <f>IF(COUNTIF($F$2:F224,F224)=1,1,"")</f>
        <v>1</v>
      </c>
      <c r="C224" s="8" t="str">
        <f t="shared" si="41"/>
        <v>07</v>
      </c>
      <c r="D224" s="9">
        <v>5</v>
      </c>
      <c r="E224" s="8">
        <v>92</v>
      </c>
      <c r="F224" s="8" t="s">
        <v>266</v>
      </c>
      <c r="G224" s="8" t="str">
        <f t="shared" si="42"/>
        <v>92QTCL0713L</v>
      </c>
      <c r="H224" s="8" t="s">
        <v>267</v>
      </c>
      <c r="I224" s="8" t="s">
        <v>7</v>
      </c>
      <c r="J224" s="8" t="e">
        <f>VLOOKUP(F224,'[2]14'!$AA$2:$AB$80,2,0)</f>
        <v>#N/A</v>
      </c>
      <c r="K224" s="8">
        <f t="shared" si="43"/>
        <v>5</v>
      </c>
      <c r="L224" s="8" t="str">
        <f t="shared" si="44"/>
        <v>3</v>
      </c>
      <c r="M224" s="8" t="str">
        <f t="shared" si="45"/>
        <v>3</v>
      </c>
      <c r="N224" s="8" t="b">
        <f t="shared" si="46"/>
        <v>1</v>
      </c>
      <c r="O224" s="8" t="str">
        <f>VLOOKUP(G224,[1]CTDaoKhung!$C$5:$L$726,2,0)</f>
        <v>Quản trị chiến lược</v>
      </c>
      <c r="P224" s="8" t="b">
        <f t="shared" si="47"/>
        <v>1</v>
      </c>
      <c r="Q224" s="8">
        <f>IF(COUNTIF($F$2:F224,F224)=1,MAX($Q$1:Q223)+1)</f>
        <v>112</v>
      </c>
      <c r="T224" s="8">
        <v>232</v>
      </c>
      <c r="U224" s="8" t="str">
        <f t="shared" si="50"/>
        <v>TACM0112L</v>
      </c>
      <c r="V224" s="8" t="str">
        <f t="shared" si="51"/>
        <v>Tiếng anh chế tạo máy</v>
      </c>
      <c r="W224" s="8" t="str">
        <f t="shared" si="48"/>
        <v>01</v>
      </c>
      <c r="X224" s="8" t="str">
        <f t="shared" si="49"/>
        <v>L</v>
      </c>
    </row>
    <row r="225" spans="1:24" hidden="1" x14ac:dyDescent="0.3">
      <c r="A225" s="8">
        <f>IF(COUNTIF($F$2:F225,F225)=1,MAX($A$1:A224)+1,0)</f>
        <v>113</v>
      </c>
      <c r="B225" s="8">
        <f>IF(COUNTIF($F$2:F225,F225)=1,1,"")</f>
        <v>1</v>
      </c>
      <c r="C225" s="8" t="str">
        <f t="shared" si="41"/>
        <v>07</v>
      </c>
      <c r="D225" s="9">
        <v>5</v>
      </c>
      <c r="E225" s="8">
        <v>92</v>
      </c>
      <c r="F225" s="8" t="s">
        <v>269</v>
      </c>
      <c r="G225" s="8" t="str">
        <f t="shared" si="42"/>
        <v>92NCKH0712T</v>
      </c>
      <c r="H225" s="8" t="s">
        <v>270</v>
      </c>
      <c r="I225" s="8" t="s">
        <v>67</v>
      </c>
      <c r="J225" s="8" t="e">
        <f>VLOOKUP(F225,'[2]14'!$AA$2:$AB$80,2,0)</f>
        <v>#N/A</v>
      </c>
      <c r="K225" s="8">
        <f t="shared" si="43"/>
        <v>5</v>
      </c>
      <c r="L225" s="8" t="str">
        <f t="shared" si="44"/>
        <v>2</v>
      </c>
      <c r="M225" s="8" t="str">
        <f t="shared" si="45"/>
        <v>2</v>
      </c>
      <c r="N225" s="8" t="b">
        <f t="shared" si="46"/>
        <v>1</v>
      </c>
      <c r="O225" s="8" t="str">
        <f>VLOOKUP(G225,[1]CTDaoKhung!$C$5:$L$726,2,0)</f>
        <v>Nghiên cứu khách hàng</v>
      </c>
      <c r="P225" s="8" t="b">
        <f t="shared" si="47"/>
        <v>1</v>
      </c>
      <c r="Q225" s="8">
        <f>IF(COUNTIF($F$2:F225,F225)=1,MAX($Q$1:Q224)+1)</f>
        <v>113</v>
      </c>
      <c r="T225" s="8">
        <v>233</v>
      </c>
      <c r="U225" s="8" t="str">
        <f t="shared" si="50"/>
        <v>HHV10412L</v>
      </c>
      <c r="V225" s="8" t="str">
        <f t="shared" si="51"/>
        <v>Hình họa-Vẽ kỹ thuật 1</v>
      </c>
      <c r="W225" s="8" t="str">
        <f t="shared" si="48"/>
        <v>04</v>
      </c>
      <c r="X225" s="8" t="str">
        <f t="shared" si="49"/>
        <v>T</v>
      </c>
    </row>
    <row r="226" spans="1:24" hidden="1" x14ac:dyDescent="0.3">
      <c r="A226" s="8">
        <f>IF(COUNTIF($F$2:F226,F226)=1,MAX($A$1:A225)+1,0)</f>
        <v>114</v>
      </c>
      <c r="B226" s="8">
        <f>IF(COUNTIF($F$2:F226,F226)=1,1,"")</f>
        <v>1</v>
      </c>
      <c r="C226" s="8" t="str">
        <f t="shared" si="41"/>
        <v>07</v>
      </c>
      <c r="D226" s="9">
        <v>5</v>
      </c>
      <c r="E226" s="8">
        <v>92</v>
      </c>
      <c r="F226" s="8" t="s">
        <v>271</v>
      </c>
      <c r="G226" s="8" t="str">
        <f t="shared" si="42"/>
        <v>92QTTN0712T</v>
      </c>
      <c r="H226" s="8" t="s">
        <v>272</v>
      </c>
      <c r="I226" s="8" t="s">
        <v>67</v>
      </c>
      <c r="J226" s="8" t="e">
        <f>VLOOKUP(F226,'[2]14'!$AA$2:$AB$80,2,0)</f>
        <v>#N/A</v>
      </c>
      <c r="K226" s="8">
        <f t="shared" si="43"/>
        <v>5</v>
      </c>
      <c r="L226" s="8" t="str">
        <f t="shared" si="44"/>
        <v>2</v>
      </c>
      <c r="M226" s="8" t="str">
        <f t="shared" si="45"/>
        <v>2</v>
      </c>
      <c r="N226" s="8" t="b">
        <f t="shared" si="46"/>
        <v>1</v>
      </c>
      <c r="O226" s="8" t="str">
        <f>VLOOKUP(G226,[1]CTDaoKhung!$C$5:$L$726,2,0)</f>
        <v>Quản trị tác nghiệp</v>
      </c>
      <c r="P226" s="8" t="b">
        <f t="shared" si="47"/>
        <v>1</v>
      </c>
      <c r="Q226" s="8">
        <f>IF(COUNTIF($F$2:F226,F226)=1,MAX($Q$1:Q225)+1)</f>
        <v>114</v>
      </c>
      <c r="T226" s="8">
        <v>234</v>
      </c>
      <c r="U226" s="8" t="str">
        <f t="shared" si="50"/>
        <v>VLK10412L</v>
      </c>
      <c r="V226" s="8" t="str">
        <f t="shared" si="51"/>
        <v>Vật liệu kỹ thuật 1</v>
      </c>
      <c r="W226" s="8" t="str">
        <f t="shared" si="48"/>
        <v>04</v>
      </c>
      <c r="X226" s="8" t="str">
        <f t="shared" si="49"/>
        <v>T</v>
      </c>
    </row>
    <row r="227" spans="1:24" hidden="1" x14ac:dyDescent="0.3">
      <c r="A227" s="8">
        <f>IF(COUNTIF($F$2:F227,F227)=1,MAX($A$1:A226)+1,0)</f>
        <v>115</v>
      </c>
      <c r="B227" s="8">
        <f>IF(COUNTIF($F$2:F227,F227)=1,1,"")</f>
        <v>1</v>
      </c>
      <c r="C227" s="8" t="str">
        <f t="shared" si="41"/>
        <v>07</v>
      </c>
      <c r="D227" s="9">
        <v>5</v>
      </c>
      <c r="E227" s="8">
        <v>92</v>
      </c>
      <c r="F227" s="8" t="s">
        <v>275</v>
      </c>
      <c r="G227" s="8" t="str">
        <f t="shared" si="42"/>
        <v>92KTPT0712L</v>
      </c>
      <c r="H227" s="8" t="s">
        <v>276</v>
      </c>
      <c r="I227" s="8" t="s">
        <v>10</v>
      </c>
      <c r="J227" s="8" t="e">
        <f>VLOOKUP(F227,'[2]14'!$AA$2:$AB$80,2,0)</f>
        <v>#N/A</v>
      </c>
      <c r="K227" s="8">
        <f t="shared" si="43"/>
        <v>5</v>
      </c>
      <c r="L227" s="8" t="str">
        <f t="shared" si="44"/>
        <v>2</v>
      </c>
      <c r="M227" s="8" t="str">
        <f t="shared" si="45"/>
        <v>2</v>
      </c>
      <c r="N227" s="8" t="b">
        <f t="shared" si="46"/>
        <v>1</v>
      </c>
      <c r="O227" s="8" t="str">
        <f>VLOOKUP(G227,[1]CTDaoKhung!$C$5:$L$726,2,0)</f>
        <v>Kinh tế phát triển</v>
      </c>
      <c r="P227" s="8" t="b">
        <f t="shared" si="47"/>
        <v>1</v>
      </c>
      <c r="Q227" s="8">
        <f>IF(COUNTIF($F$2:F227,F227)=1,MAX($Q$1:Q226)+1)</f>
        <v>115</v>
      </c>
      <c r="T227" s="8">
        <v>236</v>
      </c>
      <c r="U227" s="8" t="str">
        <f t="shared" si="50"/>
        <v>HHDC0112L</v>
      </c>
      <c r="V227" s="8" t="str">
        <f t="shared" si="51"/>
        <v>Hóa học đại cương</v>
      </c>
      <c r="W227" s="8" t="str">
        <f t="shared" si="48"/>
        <v>01</v>
      </c>
      <c r="X227" s="8" t="str">
        <f t="shared" si="49"/>
        <v>L</v>
      </c>
    </row>
    <row r="228" spans="1:24" hidden="1" x14ac:dyDescent="0.3">
      <c r="A228" s="8">
        <f>IF(COUNTIF($F$2:F228,F228)=1,MAX($A$1:A227)+1,0)</f>
        <v>116</v>
      </c>
      <c r="B228" s="8">
        <f>IF(COUNTIF($F$2:F228,F228)=1,1,"")</f>
        <v>1</v>
      </c>
      <c r="C228" s="8" t="str">
        <f t="shared" si="41"/>
        <v>07</v>
      </c>
      <c r="D228" s="9">
        <v>5</v>
      </c>
      <c r="E228" s="8">
        <v>92</v>
      </c>
      <c r="F228" s="8" t="s">
        <v>225</v>
      </c>
      <c r="G228" s="8" t="str">
        <f t="shared" si="42"/>
        <v>92KTQT0712L</v>
      </c>
      <c r="H228" s="8" t="s">
        <v>278</v>
      </c>
      <c r="I228" s="8" t="s">
        <v>10</v>
      </c>
      <c r="J228" s="8" t="e">
        <f>VLOOKUP(F228,'[2]14'!$AA$2:$AB$80,2,0)</f>
        <v>#N/A</v>
      </c>
      <c r="K228" s="8">
        <f t="shared" si="43"/>
        <v>5</v>
      </c>
      <c r="L228" s="8" t="str">
        <f t="shared" si="44"/>
        <v>2</v>
      </c>
      <c r="M228" s="8" t="str">
        <f t="shared" si="45"/>
        <v>2</v>
      </c>
      <c r="N228" s="8" t="b">
        <f t="shared" si="46"/>
        <v>1</v>
      </c>
      <c r="O228" s="8" t="str">
        <f>VLOOKUP(G228,[1]CTDaoKhung!$C$5:$L$726,2,0)</f>
        <v>Kinh tế quốc tế</v>
      </c>
      <c r="P228" s="8" t="b">
        <f t="shared" si="47"/>
        <v>1</v>
      </c>
      <c r="Q228" s="8">
        <f>IF(COUNTIF($F$2:F228,F228)=1,MAX($Q$1:Q227)+1)</f>
        <v>116</v>
      </c>
      <c r="T228" s="8">
        <v>237</v>
      </c>
      <c r="U228" s="8" t="str">
        <f t="shared" si="50"/>
        <v>KTDD0612L</v>
      </c>
      <c r="V228" s="8" t="str">
        <f t="shared" si="51"/>
        <v>Kỹ thuật điện-điện tử</v>
      </c>
      <c r="W228" s="8" t="str">
        <f t="shared" si="48"/>
        <v>06</v>
      </c>
      <c r="X228" s="8" t="str">
        <f t="shared" si="49"/>
        <v>L</v>
      </c>
    </row>
    <row r="229" spans="1:24" hidden="1" x14ac:dyDescent="0.3">
      <c r="A229" s="8">
        <f>IF(COUNTIF($F$2:F229,F229)=1,MAX($A$1:A228)+1,0)</f>
        <v>0</v>
      </c>
      <c r="B229" s="8" t="str">
        <f>IF(COUNTIF($F$2:F229,F229)=1,1,"")</f>
        <v/>
      </c>
      <c r="C229" s="8" t="str">
        <f t="shared" si="41"/>
        <v>02</v>
      </c>
      <c r="D229" s="9">
        <v>6</v>
      </c>
      <c r="E229" s="8">
        <v>92</v>
      </c>
      <c r="F229" s="8" t="s">
        <v>204</v>
      </c>
      <c r="G229" s="8" t="str">
        <f t="shared" si="42"/>
        <v>92PLKT0213L</v>
      </c>
      <c r="H229" s="8" t="s">
        <v>205</v>
      </c>
      <c r="I229" s="8" t="s">
        <v>7</v>
      </c>
      <c r="J229" s="8" t="e">
        <f>VLOOKUP(F229,'[2]14'!$AA$2:$AB$80,2,0)</f>
        <v>#N/A</v>
      </c>
      <c r="K229" s="8">
        <f t="shared" si="43"/>
        <v>6</v>
      </c>
      <c r="L229" s="8" t="str">
        <f t="shared" si="44"/>
        <v>3</v>
      </c>
      <c r="M229" s="8" t="str">
        <f t="shared" si="45"/>
        <v>3</v>
      </c>
      <c r="N229" s="8" t="b">
        <f t="shared" si="46"/>
        <v>1</v>
      </c>
      <c r="O229" s="8" t="str">
        <f>VLOOKUP(G229,[1]CTDaoKhung!$C$5:$L$726,2,0)</f>
        <v>Pháp luật kinh tế</v>
      </c>
      <c r="P229" s="8" t="b">
        <f t="shared" si="47"/>
        <v>1</v>
      </c>
      <c r="Q229" s="8" t="b">
        <f>IF(COUNTIF($F$2:F229,F229)=1,MAX($Q$1:Q228)+1)</f>
        <v>0</v>
      </c>
      <c r="T229" s="8">
        <v>238</v>
      </c>
      <c r="U229" s="8" t="str">
        <f t="shared" si="50"/>
        <v>KYTN0412L</v>
      </c>
      <c r="V229" s="8" t="str">
        <f t="shared" si="51"/>
        <v>Kỹ thuật nhiệt</v>
      </c>
      <c r="W229" s="8" t="str">
        <f t="shared" si="48"/>
        <v>04</v>
      </c>
      <c r="X229" s="8" t="str">
        <f t="shared" si="49"/>
        <v>L</v>
      </c>
    </row>
    <row r="230" spans="1:24" hidden="1" x14ac:dyDescent="0.3">
      <c r="A230" s="8">
        <f>IF(COUNTIF($F$2:F230,F230)=1,MAX($A$1:A229)+1,0)</f>
        <v>0</v>
      </c>
      <c r="B230" s="8" t="str">
        <f>IF(COUNTIF($F$2:F230,F230)=1,1,"")</f>
        <v/>
      </c>
      <c r="C230" s="8" t="str">
        <f t="shared" si="41"/>
        <v>07</v>
      </c>
      <c r="D230" s="9">
        <v>6</v>
      </c>
      <c r="E230" s="8">
        <v>92</v>
      </c>
      <c r="F230" s="8" t="s">
        <v>208</v>
      </c>
      <c r="G230" s="8" t="str">
        <f t="shared" si="42"/>
        <v>92KTLU0713L</v>
      </c>
      <c r="H230" s="8" t="s">
        <v>209</v>
      </c>
      <c r="I230" s="8" t="s">
        <v>7</v>
      </c>
      <c r="J230" s="8" t="e">
        <f>VLOOKUP(F230,'[2]14'!$AA$2:$AB$80,2,0)</f>
        <v>#N/A</v>
      </c>
      <c r="K230" s="8">
        <f t="shared" si="43"/>
        <v>6</v>
      </c>
      <c r="L230" s="8" t="str">
        <f t="shared" si="44"/>
        <v>3</v>
      </c>
      <c r="M230" s="8" t="str">
        <f t="shared" si="45"/>
        <v>3</v>
      </c>
      <c r="N230" s="8" t="b">
        <f t="shared" si="46"/>
        <v>1</v>
      </c>
      <c r="O230" s="8" t="str">
        <f>VLOOKUP(G230,[1]CTDaoKhung!$C$5:$L$726,2,0)</f>
        <v>Kinh tế lượng</v>
      </c>
      <c r="P230" s="8" t="b">
        <f t="shared" si="47"/>
        <v>1</v>
      </c>
      <c r="Q230" s="8" t="b">
        <f>IF(COUNTIF($F$2:F230,F230)=1,MAX($Q$1:Q229)+1)</f>
        <v>0</v>
      </c>
      <c r="T230" s="8">
        <v>239</v>
      </c>
      <c r="U230" s="8" t="str">
        <f t="shared" si="50"/>
        <v>HHV20412L</v>
      </c>
      <c r="V230" s="8" t="str">
        <f t="shared" si="51"/>
        <v>Hình họa-Vẽ kỹ thuật 2</v>
      </c>
      <c r="W230" s="8" t="str">
        <f t="shared" si="48"/>
        <v>04</v>
      </c>
      <c r="X230" s="8" t="str">
        <f t="shared" si="49"/>
        <v>L</v>
      </c>
    </row>
    <row r="231" spans="1:24" hidden="1" x14ac:dyDescent="0.3">
      <c r="A231" s="8">
        <f>IF(COUNTIF($F$2:F231,F231)=1,MAX($A$1:A230)+1,0)</f>
        <v>117</v>
      </c>
      <c r="B231" s="8">
        <f>IF(COUNTIF($F$2:F231,F231)=1,1,"")</f>
        <v>1</v>
      </c>
      <c r="C231" s="8" t="str">
        <f t="shared" si="41"/>
        <v>07</v>
      </c>
      <c r="D231" s="9">
        <v>6</v>
      </c>
      <c r="E231" s="8">
        <v>92</v>
      </c>
      <c r="F231" s="8" t="s">
        <v>279</v>
      </c>
      <c r="G231" s="8" t="str">
        <f t="shared" si="42"/>
        <v>92QCLG0713L</v>
      </c>
      <c r="H231" s="8" t="s">
        <v>280</v>
      </c>
      <c r="I231" s="8" t="s">
        <v>7</v>
      </c>
      <c r="J231" s="8" t="e">
        <f>VLOOKUP(F231,'[2]14'!$AA$2:$AB$80,2,0)</f>
        <v>#N/A</v>
      </c>
      <c r="K231" s="8">
        <f t="shared" si="43"/>
        <v>6</v>
      </c>
      <c r="L231" s="8" t="str">
        <f t="shared" si="44"/>
        <v>3</v>
      </c>
      <c r="M231" s="8" t="str">
        <f t="shared" si="45"/>
        <v>3</v>
      </c>
      <c r="N231" s="8" t="b">
        <f t="shared" si="46"/>
        <v>1</v>
      </c>
      <c r="O231" s="8" t="str">
        <f>VLOOKUP(G231,[1]CTDaoKhung!$C$5:$L$726,2,0)</f>
        <v>Quản trị chất lượng</v>
      </c>
      <c r="P231" s="8" t="b">
        <f t="shared" si="47"/>
        <v>1</v>
      </c>
      <c r="Q231" s="8">
        <f>IF(COUNTIF($F$2:F231,F231)=1,MAX($Q$1:Q230)+1)</f>
        <v>117</v>
      </c>
      <c r="T231" s="8">
        <v>240</v>
      </c>
      <c r="U231" s="8" t="str">
        <f t="shared" si="50"/>
        <v>NLC10412L</v>
      </c>
      <c r="V231" s="8" t="str">
        <f t="shared" si="51"/>
        <v>Nguyên lý-chi tiết máy 1</v>
      </c>
      <c r="W231" s="8" t="str">
        <f t="shared" si="48"/>
        <v>04</v>
      </c>
      <c r="X231" s="8" t="str">
        <f t="shared" si="49"/>
        <v>L</v>
      </c>
    </row>
    <row r="232" spans="1:24" hidden="1" x14ac:dyDescent="0.3">
      <c r="A232" s="8">
        <f>IF(COUNTIF($F$2:F232,F232)=1,MAX($A$1:A231)+1,0)</f>
        <v>118</v>
      </c>
      <c r="B232" s="8">
        <f>IF(COUNTIF($F$2:F232,F232)=1,1,"")</f>
        <v>1</v>
      </c>
      <c r="C232" s="8" t="str">
        <f t="shared" si="41"/>
        <v>07</v>
      </c>
      <c r="D232" s="9">
        <v>6</v>
      </c>
      <c r="E232" s="8">
        <v>92</v>
      </c>
      <c r="F232" s="8" t="s">
        <v>282</v>
      </c>
      <c r="G232" s="8" t="str">
        <f t="shared" si="42"/>
        <v>92QTNL0713L</v>
      </c>
      <c r="H232" s="8" t="s">
        <v>283</v>
      </c>
      <c r="I232" s="8" t="s">
        <v>7</v>
      </c>
      <c r="J232" s="8" t="e">
        <f>VLOOKUP(F232,'[2]14'!$AA$2:$AB$80,2,0)</f>
        <v>#N/A</v>
      </c>
      <c r="K232" s="8">
        <f t="shared" si="43"/>
        <v>6</v>
      </c>
      <c r="L232" s="8" t="str">
        <f t="shared" si="44"/>
        <v>3</v>
      </c>
      <c r="M232" s="8" t="str">
        <f t="shared" si="45"/>
        <v>3</v>
      </c>
      <c r="N232" s="8" t="b">
        <f t="shared" si="46"/>
        <v>1</v>
      </c>
      <c r="O232" s="8" t="str">
        <f>VLOOKUP(G232,[1]CTDaoKhung!$C$5:$L$726,2,0)</f>
        <v>Quản trị nhân lực</v>
      </c>
      <c r="P232" s="8" t="b">
        <f t="shared" si="47"/>
        <v>1</v>
      </c>
      <c r="Q232" s="8">
        <f>IF(COUNTIF($F$2:F232,F232)=1,MAX($Q$1:Q231)+1)</f>
        <v>118</v>
      </c>
      <c r="T232" s="8">
        <v>241</v>
      </c>
      <c r="U232" s="8" t="str">
        <f t="shared" si="50"/>
        <v>DSKT0412L</v>
      </c>
      <c r="V232" s="8" t="str">
        <f t="shared" si="51"/>
        <v>Dung sai-Kỹ thuật đo</v>
      </c>
      <c r="W232" s="8" t="str">
        <f t="shared" si="48"/>
        <v>04</v>
      </c>
      <c r="X232" s="8" t="str">
        <f t="shared" si="49"/>
        <v>L</v>
      </c>
    </row>
    <row r="233" spans="1:24" hidden="1" x14ac:dyDescent="0.3">
      <c r="A233" s="8">
        <f>IF(COUNTIF($F$2:F233,F233)=1,MAX($A$1:A232)+1,0)</f>
        <v>119</v>
      </c>
      <c r="B233" s="8">
        <f>IF(COUNTIF($F$2:F233,F233)=1,1,"")</f>
        <v>1</v>
      </c>
      <c r="C233" s="8" t="str">
        <f t="shared" si="41"/>
        <v>07</v>
      </c>
      <c r="D233" s="9">
        <v>6</v>
      </c>
      <c r="E233" s="8">
        <v>92</v>
      </c>
      <c r="F233" s="8" t="s">
        <v>284</v>
      </c>
      <c r="G233" s="8" t="str">
        <f t="shared" si="42"/>
        <v>92PTKD0712L</v>
      </c>
      <c r="H233" s="8" t="s">
        <v>229</v>
      </c>
      <c r="I233" s="8" t="s">
        <v>10</v>
      </c>
      <c r="J233" s="8" t="e">
        <f>VLOOKUP(F233,'[2]14'!$AA$2:$AB$80,2,0)</f>
        <v>#N/A</v>
      </c>
      <c r="K233" s="8">
        <f t="shared" si="43"/>
        <v>6</v>
      </c>
      <c r="L233" s="8" t="str">
        <f t="shared" si="44"/>
        <v>2</v>
      </c>
      <c r="M233" s="8" t="str">
        <f t="shared" si="45"/>
        <v>2</v>
      </c>
      <c r="N233" s="8" t="b">
        <f t="shared" si="46"/>
        <v>1</v>
      </c>
      <c r="O233" s="8" t="str">
        <f>VLOOKUP(G233,[1]CTDaoKhung!$C$5:$L$726,2,0)</f>
        <v>Phân tích hoạt động kinh doanh</v>
      </c>
      <c r="P233" s="8" t="b">
        <f t="shared" si="47"/>
        <v>1</v>
      </c>
      <c r="Q233" s="8">
        <f>IF(COUNTIF($F$2:F233,F233)=1,MAX($Q$1:Q232)+1)</f>
        <v>119</v>
      </c>
      <c r="T233" s="8">
        <v>242</v>
      </c>
      <c r="U233" s="8" t="str">
        <f t="shared" si="50"/>
        <v>SBVL0413L</v>
      </c>
      <c r="V233" s="8" t="str">
        <f t="shared" si="51"/>
        <v>Sức bền vật liệu</v>
      </c>
      <c r="W233" s="8" t="str">
        <f t="shared" si="48"/>
        <v>04</v>
      </c>
      <c r="X233" s="8" t="str">
        <f t="shared" si="49"/>
        <v>L</v>
      </c>
    </row>
    <row r="234" spans="1:24" hidden="1" x14ac:dyDescent="0.3">
      <c r="A234" s="8">
        <f>IF(COUNTIF($F$2:F234,F234)=1,MAX($A$1:A233)+1,0)</f>
        <v>120</v>
      </c>
      <c r="B234" s="8">
        <f>IF(COUNTIF($F$2:F234,F234)=1,1,"")</f>
        <v>1</v>
      </c>
      <c r="C234" s="8" t="str">
        <f t="shared" si="41"/>
        <v>07</v>
      </c>
      <c r="D234" s="9">
        <v>6</v>
      </c>
      <c r="E234" s="8">
        <v>92</v>
      </c>
      <c r="F234" s="8" t="s">
        <v>285</v>
      </c>
      <c r="G234" s="8" t="str">
        <f t="shared" si="42"/>
        <v>92BCKD0712T</v>
      </c>
      <c r="H234" s="8" t="s">
        <v>286</v>
      </c>
      <c r="I234" s="8" t="s">
        <v>67</v>
      </c>
      <c r="J234" s="8" t="e">
        <f>VLOOKUP(F234,'[2]14'!$AA$2:$AB$80,2,0)</f>
        <v>#N/A</v>
      </c>
      <c r="K234" s="8">
        <f t="shared" si="43"/>
        <v>6</v>
      </c>
      <c r="L234" s="8" t="str">
        <f t="shared" si="44"/>
        <v>2</v>
      </c>
      <c r="M234" s="8" t="str">
        <f t="shared" si="45"/>
        <v>2</v>
      </c>
      <c r="N234" s="8" t="b">
        <f t="shared" si="46"/>
        <v>1</v>
      </c>
      <c r="O234" s="8" t="str">
        <f>VLOOKUP(G234,[1]CTDaoKhung!$C$5:$L$726,2,0)</f>
        <v>Báo cáo phân tích hoạt động kinh doanh</v>
      </c>
      <c r="P234" s="8" t="b">
        <f t="shared" si="47"/>
        <v>1</v>
      </c>
      <c r="Q234" s="8">
        <f>IF(COUNTIF($F$2:F234,F234)=1,MAX($Q$1:Q233)+1)</f>
        <v>120</v>
      </c>
      <c r="T234" s="8">
        <v>243</v>
      </c>
      <c r="U234" s="8" t="str">
        <f t="shared" si="50"/>
        <v>VLK20412L</v>
      </c>
      <c r="V234" s="8" t="str">
        <f t="shared" si="51"/>
        <v>Vật liệu kỹ thuật 2</v>
      </c>
      <c r="W234" s="8" t="str">
        <f t="shared" si="48"/>
        <v>04</v>
      </c>
      <c r="X234" s="8" t="str">
        <f t="shared" si="49"/>
        <v>T</v>
      </c>
    </row>
    <row r="235" spans="1:24" hidden="1" x14ac:dyDescent="0.3">
      <c r="A235" s="8">
        <f>IF(COUNTIF($F$2:F235,F235)=1,MAX($A$1:A234)+1,0)</f>
        <v>0</v>
      </c>
      <c r="B235" s="8" t="str">
        <f>IF(COUNTIF($F$2:F235,F235)=1,1,"")</f>
        <v/>
      </c>
      <c r="C235" s="8" t="str">
        <f t="shared" si="41"/>
        <v>07</v>
      </c>
      <c r="D235" s="9">
        <v>6</v>
      </c>
      <c r="E235" s="8">
        <v>92</v>
      </c>
      <c r="F235" s="8" t="s">
        <v>218</v>
      </c>
      <c r="G235" s="8" t="str">
        <f t="shared" si="42"/>
        <v>92LPDA0712L</v>
      </c>
      <c r="H235" s="8" t="s">
        <v>219</v>
      </c>
      <c r="I235" s="8" t="s">
        <v>10</v>
      </c>
      <c r="J235" s="8" t="e">
        <f>VLOOKUP(F235,'[2]14'!$AA$2:$AB$80,2,0)</f>
        <v>#N/A</v>
      </c>
      <c r="K235" s="8">
        <f t="shared" si="43"/>
        <v>6</v>
      </c>
      <c r="L235" s="8" t="str">
        <f t="shared" si="44"/>
        <v>2</v>
      </c>
      <c r="M235" s="8" t="str">
        <f t="shared" si="45"/>
        <v>2</v>
      </c>
      <c r="N235" s="8" t="b">
        <f t="shared" si="46"/>
        <v>1</v>
      </c>
      <c r="O235" s="8" t="str">
        <f>VLOOKUP(G235,[1]CTDaoKhung!$C$5:$L$726,2,0)</f>
        <v>Lập và phân tích dự án đầu tư</v>
      </c>
      <c r="P235" s="8" t="b">
        <f t="shared" si="47"/>
        <v>1</v>
      </c>
      <c r="Q235" s="8" t="b">
        <f>IF(COUNTIF($F$2:F235,F235)=1,MAX($Q$1:Q234)+1)</f>
        <v>0</v>
      </c>
      <c r="T235" s="8">
        <v>245</v>
      </c>
      <c r="U235" s="8" t="str">
        <f t="shared" si="50"/>
        <v>NLC20412L</v>
      </c>
      <c r="V235" s="8" t="str">
        <f t="shared" si="51"/>
        <v>Nguyên lý-chi tiết máy 2</v>
      </c>
      <c r="W235" s="8" t="str">
        <f t="shared" si="48"/>
        <v>04</v>
      </c>
      <c r="X235" s="8" t="str">
        <f t="shared" si="49"/>
        <v>L</v>
      </c>
    </row>
    <row r="236" spans="1:24" hidden="1" x14ac:dyDescent="0.3">
      <c r="A236" s="8">
        <f>IF(COUNTIF($F$2:F236,F236)=1,MAX($A$1:A235)+1,0)</f>
        <v>121</v>
      </c>
      <c r="B236" s="8">
        <f>IF(COUNTIF($F$2:F236,F236)=1,1,"")</f>
        <v>1</v>
      </c>
      <c r="C236" s="8" t="str">
        <f t="shared" si="41"/>
        <v>07</v>
      </c>
      <c r="D236" s="9">
        <v>6</v>
      </c>
      <c r="E236" s="8">
        <v>92</v>
      </c>
      <c r="F236" s="8" t="s">
        <v>287</v>
      </c>
      <c r="G236" s="8" t="str">
        <f t="shared" si="42"/>
        <v>92KTDT0712L</v>
      </c>
      <c r="H236" s="8" t="s">
        <v>288</v>
      </c>
      <c r="I236" s="8" t="s">
        <v>10</v>
      </c>
      <c r="J236" s="8" t="e">
        <f>VLOOKUP(F236,'[2]14'!$AA$2:$AB$80,2,0)</f>
        <v>#N/A</v>
      </c>
      <c r="K236" s="8">
        <f t="shared" si="43"/>
        <v>6</v>
      </c>
      <c r="L236" s="8" t="str">
        <f t="shared" si="44"/>
        <v>2</v>
      </c>
      <c r="M236" s="8" t="str">
        <f t="shared" si="45"/>
        <v>2</v>
      </c>
      <c r="N236" s="8" t="b">
        <f t="shared" si="46"/>
        <v>1</v>
      </c>
      <c r="O236" s="8" t="str">
        <f>VLOOKUP(G236,[1]CTDaoKhung!$C$5:$L$726,2,0)</f>
        <v>Kinh tế đầu tư</v>
      </c>
      <c r="P236" s="8" t="b">
        <f t="shared" si="47"/>
        <v>1</v>
      </c>
      <c r="Q236" s="8">
        <f>IF(COUNTIF($F$2:F236,F236)=1,MAX($Q$1:Q235)+1)</f>
        <v>121</v>
      </c>
      <c r="T236" s="8">
        <v>246</v>
      </c>
      <c r="U236" s="8" t="str">
        <f t="shared" si="50"/>
        <v>NCKL0413L</v>
      </c>
      <c r="V236" s="8" t="str">
        <f t="shared" si="51"/>
        <v>Nguyên lý cắt gọt kim loại</v>
      </c>
      <c r="W236" s="8" t="str">
        <f t="shared" si="48"/>
        <v>04</v>
      </c>
      <c r="X236" s="8" t="str">
        <f t="shared" si="49"/>
        <v>L</v>
      </c>
    </row>
    <row r="237" spans="1:24" hidden="1" x14ac:dyDescent="0.3">
      <c r="A237" s="8">
        <f>IF(COUNTIF($F$2:F237,F237)=1,MAX($A$1:A236)+1,0)</f>
        <v>122</v>
      </c>
      <c r="B237" s="8">
        <f>IF(COUNTIF($F$2:F237,F237)=1,1,"")</f>
        <v>1</v>
      </c>
      <c r="C237" s="8" t="str">
        <f t="shared" si="41"/>
        <v>07</v>
      </c>
      <c r="D237" s="9">
        <v>7</v>
      </c>
      <c r="E237" s="8">
        <v>92</v>
      </c>
      <c r="F237" s="8" t="s">
        <v>289</v>
      </c>
      <c r="G237" s="8" t="str">
        <f t="shared" si="42"/>
        <v>92QTDN0711D</v>
      </c>
      <c r="H237" s="8" t="s">
        <v>290</v>
      </c>
      <c r="I237" s="8" t="s">
        <v>13</v>
      </c>
      <c r="J237" s="8" t="e">
        <f>VLOOKUP(F237,'[2]14'!$AA$2:$AB$80,2,0)</f>
        <v>#N/A</v>
      </c>
      <c r="K237" s="8">
        <f t="shared" si="43"/>
        <v>7</v>
      </c>
      <c r="L237" s="8" t="str">
        <f t="shared" si="44"/>
        <v>1</v>
      </c>
      <c r="M237" s="8" t="str">
        <f t="shared" si="45"/>
        <v>1</v>
      </c>
      <c r="N237" s="8" t="b">
        <f t="shared" si="46"/>
        <v>1</v>
      </c>
      <c r="O237" s="8" t="str">
        <f>VLOOKUP(G237,[1]CTDaoKhung!$C$5:$L$726,2,0)</f>
        <v>Chuyên đề quản trị doanh nghiệp</v>
      </c>
      <c r="P237" s="8" t="b">
        <f t="shared" si="47"/>
        <v>1</v>
      </c>
      <c r="Q237" s="8">
        <f>IF(COUNTIF($F$2:F237,F237)=1,MAX($Q$1:Q236)+1)</f>
        <v>122</v>
      </c>
      <c r="T237" s="8">
        <v>247</v>
      </c>
      <c r="U237" s="8" t="str">
        <f t="shared" ref="U237:U268" si="52">VLOOKUP(T237,$A$2:$H$828,6,0)</f>
        <v>MCKL0412L</v>
      </c>
      <c r="V237" s="8" t="str">
        <f t="shared" ref="V237:V269" si="53">VLOOKUP(T237,$A$2:$H$828,8,0)</f>
        <v>Máy‎ cắt kim loại đại cương</v>
      </c>
      <c r="W237" s="8" t="str">
        <f t="shared" si="48"/>
        <v>04</v>
      </c>
      <c r="X237" s="8" t="str">
        <f t="shared" si="49"/>
        <v>D</v>
      </c>
    </row>
    <row r="238" spans="1:24" hidden="1" x14ac:dyDescent="0.3">
      <c r="A238" s="8">
        <f>IF(COUNTIF($F$2:F238,F238)=1,MAX($A$1:A237)+1,0)</f>
        <v>123</v>
      </c>
      <c r="B238" s="8">
        <f>IF(COUNTIF($F$2:F238,F238)=1,1,"")</f>
        <v>1</v>
      </c>
      <c r="C238" s="8" t="str">
        <f t="shared" si="41"/>
        <v>07</v>
      </c>
      <c r="D238" s="9">
        <v>7</v>
      </c>
      <c r="E238" s="8">
        <v>92</v>
      </c>
      <c r="F238" s="8" t="s">
        <v>292</v>
      </c>
      <c r="G238" s="8" t="str">
        <f t="shared" si="42"/>
        <v>92QTHC0713L</v>
      </c>
      <c r="H238" s="8" t="s">
        <v>293</v>
      </c>
      <c r="I238" s="8" t="s">
        <v>7</v>
      </c>
      <c r="J238" s="8" t="e">
        <f>VLOOKUP(F238,'[2]14'!$AA$2:$AB$80,2,0)</f>
        <v>#N/A</v>
      </c>
      <c r="K238" s="8">
        <f t="shared" si="43"/>
        <v>7</v>
      </c>
      <c r="L238" s="8" t="str">
        <f t="shared" si="44"/>
        <v>3</v>
      </c>
      <c r="M238" s="8" t="str">
        <f t="shared" si="45"/>
        <v>3</v>
      </c>
      <c r="N238" s="8" t="b">
        <f t="shared" si="46"/>
        <v>1</v>
      </c>
      <c r="O238" s="8" t="str">
        <f>VLOOKUP(G238,[1]CTDaoKhung!$C$5:$L$726,2,0)</f>
        <v>Quản trị hậu cần kinh doanh</v>
      </c>
      <c r="P238" s="8" t="b">
        <f t="shared" si="47"/>
        <v>1</v>
      </c>
      <c r="Q238" s="8">
        <f>IF(COUNTIF($F$2:F238,F238)=1,MAX($Q$1:Q237)+1)</f>
        <v>123</v>
      </c>
      <c r="T238" s="8">
        <v>248</v>
      </c>
      <c r="U238" s="8" t="str">
        <f t="shared" si="52"/>
        <v>CCTM0413L</v>
      </c>
      <c r="V238" s="8" t="str">
        <f t="shared" si="53"/>
        <v>Công nghệ chế tạo máy</v>
      </c>
      <c r="W238" s="8" t="str">
        <f t="shared" si="48"/>
        <v>04</v>
      </c>
      <c r="X238" s="8" t="str">
        <f t="shared" si="49"/>
        <v>L</v>
      </c>
    </row>
    <row r="239" spans="1:24" hidden="1" x14ac:dyDescent="0.3">
      <c r="A239" s="8">
        <f>IF(COUNTIF($F$2:F239,F239)=1,MAX($A$1:A238)+1,0)</f>
        <v>124</v>
      </c>
      <c r="B239" s="8">
        <f>IF(COUNTIF($F$2:F239,F239)=1,1,"")</f>
        <v>1</v>
      </c>
      <c r="C239" s="8" t="str">
        <f t="shared" si="41"/>
        <v>07</v>
      </c>
      <c r="D239" s="9">
        <v>7</v>
      </c>
      <c r="E239" s="8">
        <v>92</v>
      </c>
      <c r="F239" s="8" t="s">
        <v>295</v>
      </c>
      <c r="G239" s="8" t="str">
        <f t="shared" si="42"/>
        <v>92QKQO0712L</v>
      </c>
      <c r="H239" s="8" t="s">
        <v>296</v>
      </c>
      <c r="I239" s="8" t="s">
        <v>10</v>
      </c>
      <c r="J239" s="8" t="e">
        <f>VLOOKUP(F239,'[2]14'!$AA$2:$AB$80,2,0)</f>
        <v>#N/A</v>
      </c>
      <c r="K239" s="8">
        <f t="shared" si="43"/>
        <v>7</v>
      </c>
      <c r="L239" s="8" t="str">
        <f t="shared" si="44"/>
        <v>2</v>
      </c>
      <c r="M239" s="8" t="str">
        <f t="shared" si="45"/>
        <v>2</v>
      </c>
      <c r="N239" s="8" t="b">
        <f t="shared" si="46"/>
        <v>1</v>
      </c>
      <c r="O239" s="8" t="str">
        <f>VLOOKUP(G239,[1]CTDaoKhung!$C$5:$L$726,2,0)</f>
        <v>Quản trị kinh doanh quốc tế</v>
      </c>
      <c r="P239" s="8" t="b">
        <f t="shared" si="47"/>
        <v>1</v>
      </c>
      <c r="Q239" s="8">
        <f>IF(COUNTIF($F$2:F239,F239)=1,MAX($Q$1:Q238)+1)</f>
        <v>124</v>
      </c>
      <c r="T239" s="8">
        <v>249</v>
      </c>
      <c r="U239" s="8" t="str">
        <f t="shared" si="52"/>
        <v>TCB10413T</v>
      </c>
      <c r="V239" s="8" t="str">
        <f t="shared" si="53"/>
        <v>Thực hành tiện cơ bản 1</v>
      </c>
      <c r="W239" s="8" t="str">
        <f t="shared" si="48"/>
        <v>04</v>
      </c>
      <c r="X239" s="8" t="str">
        <f t="shared" si="49"/>
        <v>L</v>
      </c>
    </row>
    <row r="240" spans="1:24" hidden="1" x14ac:dyDescent="0.3">
      <c r="A240" s="8">
        <f>IF(COUNTIF($F$2:F240,F240)=1,MAX($A$1:A239)+1,0)</f>
        <v>125</v>
      </c>
      <c r="B240" s="8">
        <f>IF(COUNTIF($F$2:F240,F240)=1,1,"")</f>
        <v>1</v>
      </c>
      <c r="C240" s="8" t="str">
        <f t="shared" si="41"/>
        <v>07</v>
      </c>
      <c r="D240" s="9">
        <v>7</v>
      </c>
      <c r="E240" s="8">
        <v>92</v>
      </c>
      <c r="F240" s="8" t="s">
        <v>297</v>
      </c>
      <c r="G240" s="8" t="str">
        <f t="shared" si="42"/>
        <v>92TMDT0712L</v>
      </c>
      <c r="H240" s="8" t="s">
        <v>298</v>
      </c>
      <c r="I240" s="8" t="s">
        <v>10</v>
      </c>
      <c r="J240" s="8" t="e">
        <f>VLOOKUP(F240,'[2]14'!$AA$2:$AB$80,2,0)</f>
        <v>#N/A</v>
      </c>
      <c r="K240" s="8">
        <f t="shared" si="43"/>
        <v>7</v>
      </c>
      <c r="L240" s="8" t="str">
        <f t="shared" si="44"/>
        <v>2</v>
      </c>
      <c r="M240" s="8" t="str">
        <f t="shared" si="45"/>
        <v>2</v>
      </c>
      <c r="N240" s="8" t="b">
        <f t="shared" si="46"/>
        <v>1</v>
      </c>
      <c r="O240" s="8" t="str">
        <f>VLOOKUP(G240,[1]CTDaoKhung!$C$5:$L$726,2,0)</f>
        <v>Thương mại điện tử</v>
      </c>
      <c r="P240" s="8" t="b">
        <f t="shared" si="47"/>
        <v>1</v>
      </c>
      <c r="Q240" s="8">
        <f>IF(COUNTIF($F$2:F240,F240)=1,MAX($Q$1:Q239)+1)</f>
        <v>125</v>
      </c>
      <c r="T240" s="8">
        <v>250</v>
      </c>
      <c r="U240" s="8" t="str">
        <f t="shared" si="52"/>
        <v>DACT0411D</v>
      </c>
      <c r="V240" s="8" t="str">
        <f t="shared" si="53"/>
        <v>Đồ án chi tiết máy</v>
      </c>
      <c r="W240" s="8" t="str">
        <f t="shared" si="48"/>
        <v>04</v>
      </c>
      <c r="X240" s="8" t="str">
        <f t="shared" si="49"/>
        <v>L</v>
      </c>
    </row>
    <row r="241" spans="1:24" hidden="1" x14ac:dyDescent="0.3">
      <c r="A241" s="8">
        <f>IF(COUNTIF($F$2:F241,F241)=1,MAX($A$1:A240)+1,0)</f>
        <v>126</v>
      </c>
      <c r="B241" s="8">
        <f>IF(COUNTIF($F$2:F241,F241)=1,1,"")</f>
        <v>1</v>
      </c>
      <c r="C241" s="8" t="str">
        <f t="shared" si="41"/>
        <v>07</v>
      </c>
      <c r="D241" s="9">
        <v>7</v>
      </c>
      <c r="E241" s="8">
        <v>92</v>
      </c>
      <c r="F241" s="8" t="s">
        <v>300</v>
      </c>
      <c r="G241" s="8" t="str">
        <f t="shared" si="42"/>
        <v>92QTBH0712T</v>
      </c>
      <c r="H241" s="8" t="s">
        <v>301</v>
      </c>
      <c r="I241" s="8" t="s">
        <v>67</v>
      </c>
      <c r="J241" s="8" t="e">
        <f>VLOOKUP(F241,'[2]14'!$AA$2:$AB$80,2,0)</f>
        <v>#N/A</v>
      </c>
      <c r="K241" s="8">
        <f t="shared" si="43"/>
        <v>7</v>
      </c>
      <c r="L241" s="8" t="str">
        <f t="shared" si="44"/>
        <v>2</v>
      </c>
      <c r="M241" s="8" t="str">
        <f t="shared" si="45"/>
        <v>2</v>
      </c>
      <c r="N241" s="8" t="b">
        <f t="shared" si="46"/>
        <v>1</v>
      </c>
      <c r="O241" s="8" t="str">
        <f>VLOOKUP(G241,[1]CTDaoKhung!$C$5:$L$726,2,0)</f>
        <v>Quản trị bán hàng</v>
      </c>
      <c r="P241" s="8" t="b">
        <f t="shared" si="47"/>
        <v>1</v>
      </c>
      <c r="Q241" s="8">
        <f>IF(COUNTIF($F$2:F241,F241)=1,MAX($Q$1:Q240)+1)</f>
        <v>126</v>
      </c>
      <c r="T241" s="8">
        <v>251</v>
      </c>
      <c r="U241" s="8" t="str">
        <f t="shared" si="52"/>
        <v>DOGA0412L</v>
      </c>
      <c r="V241" s="8" t="str">
        <f t="shared" si="53"/>
        <v>Đồ gá</v>
      </c>
      <c r="W241" s="8" t="str">
        <f t="shared" si="48"/>
        <v>04</v>
      </c>
      <c r="X241" s="8" t="str">
        <f t="shared" si="49"/>
        <v>T</v>
      </c>
    </row>
    <row r="242" spans="1:24" hidden="1" x14ac:dyDescent="0.3">
      <c r="A242" s="8">
        <f>IF(COUNTIF($F$2:F242,F242)=1,MAX($A$1:A241)+1,0)</f>
        <v>0</v>
      </c>
      <c r="B242" s="8" t="str">
        <f>IF(COUNTIF($F$2:F242,F242)=1,1,"")</f>
        <v/>
      </c>
      <c r="C242" s="8" t="str">
        <f t="shared" si="41"/>
        <v>07</v>
      </c>
      <c r="D242" s="9">
        <v>7</v>
      </c>
      <c r="E242" s="8">
        <v>92</v>
      </c>
      <c r="F242" s="8" t="s">
        <v>255</v>
      </c>
      <c r="G242" s="8" t="str">
        <f t="shared" si="42"/>
        <v>92QTTC0712T</v>
      </c>
      <c r="H242" s="8" t="s">
        <v>256</v>
      </c>
      <c r="I242" s="8" t="s">
        <v>67</v>
      </c>
      <c r="J242" s="8" t="e">
        <f>VLOOKUP(F242,'[2]14'!$AA$2:$AB$80,2,0)</f>
        <v>#N/A</v>
      </c>
      <c r="K242" s="8">
        <f t="shared" si="43"/>
        <v>7</v>
      </c>
      <c r="L242" s="8" t="str">
        <f t="shared" si="44"/>
        <v>2</v>
      </c>
      <c r="M242" s="8" t="str">
        <f t="shared" si="45"/>
        <v>2</v>
      </c>
      <c r="N242" s="8" t="b">
        <f t="shared" si="46"/>
        <v>1</v>
      </c>
      <c r="O242" s="8" t="str">
        <f>VLOOKUP(G242,[1]CTDaoKhung!$C$5:$L$726,2,0)</f>
        <v>Quản trị tài chính</v>
      </c>
      <c r="P242" s="8" t="b">
        <f t="shared" si="47"/>
        <v>1</v>
      </c>
      <c r="Q242" s="8" t="b">
        <f>IF(COUNTIF($F$2:F242,F242)=1,MAX($Q$1:Q241)+1)</f>
        <v>0</v>
      </c>
      <c r="T242" s="8">
        <v>252</v>
      </c>
      <c r="U242" s="8" t="str">
        <f t="shared" si="52"/>
        <v>CCNC0412L</v>
      </c>
      <c r="V242" s="8" t="str">
        <f t="shared" si="53"/>
        <v>Công nghệ CNC</v>
      </c>
      <c r="W242" s="8" t="str">
        <f t="shared" si="48"/>
        <v>04</v>
      </c>
      <c r="X242" s="8" t="str">
        <f t="shared" si="49"/>
        <v>T</v>
      </c>
    </row>
    <row r="243" spans="1:24" hidden="1" x14ac:dyDescent="0.3">
      <c r="A243" s="8">
        <f>IF(COUNTIF($F$2:F243,F243)=1,MAX($A$1:A242)+1,0)</f>
        <v>0</v>
      </c>
      <c r="B243" s="8" t="str">
        <f>IF(COUNTIF($F$2:F243,F243)=1,1,"")</f>
        <v/>
      </c>
      <c r="C243" s="8" t="str">
        <f t="shared" si="41"/>
        <v>07</v>
      </c>
      <c r="D243" s="9">
        <v>7</v>
      </c>
      <c r="E243" s="8">
        <v>92</v>
      </c>
      <c r="F243" s="8" t="s">
        <v>239</v>
      </c>
      <c r="G243" s="8" t="str">
        <f t="shared" si="42"/>
        <v>92TTCS0713T</v>
      </c>
      <c r="H243" s="8" t="s">
        <v>240</v>
      </c>
      <c r="I243" s="8" t="s">
        <v>241</v>
      </c>
      <c r="J243" s="8" t="e">
        <f>VLOOKUP(F243,'[2]14'!$AA$2:$AB$80,2,0)</f>
        <v>#N/A</v>
      </c>
      <c r="K243" s="8">
        <f t="shared" si="43"/>
        <v>7</v>
      </c>
      <c r="L243" s="8" t="str">
        <f t="shared" si="44"/>
        <v>3</v>
      </c>
      <c r="M243" s="8" t="str">
        <f t="shared" si="45"/>
        <v>3</v>
      </c>
      <c r="N243" s="8" t="b">
        <f t="shared" si="46"/>
        <v>1</v>
      </c>
      <c r="O243" s="8" t="str">
        <f>VLOOKUP(G243,[1]CTDaoKhung!$C$5:$L$726,2,0)</f>
        <v>Thực tập cơ sở</v>
      </c>
      <c r="P243" s="8" t="b">
        <f t="shared" si="47"/>
        <v>1</v>
      </c>
      <c r="Q243" s="8" t="b">
        <f>IF(COUNTIF($F$2:F243,F243)=1,MAX($Q$1:Q242)+1)</f>
        <v>0</v>
      </c>
      <c r="T243" s="8">
        <v>253</v>
      </c>
      <c r="U243" s="8" t="str">
        <f t="shared" si="52"/>
        <v>CCAM0412L</v>
      </c>
      <c r="V243" s="8" t="str">
        <f t="shared" si="53"/>
        <v>Công nghệ CAD/CAM</v>
      </c>
      <c r="W243" s="8" t="str">
        <f t="shared" si="48"/>
        <v>04</v>
      </c>
      <c r="X243" s="8" t="str">
        <f t="shared" si="49"/>
        <v>T</v>
      </c>
    </row>
    <row r="244" spans="1:24" hidden="1" x14ac:dyDescent="0.3">
      <c r="A244" s="8">
        <f>IF(COUNTIF($F$2:F244,F244)=1,MAX($A$1:A243)+1,0)</f>
        <v>127</v>
      </c>
      <c r="B244" s="8">
        <f>IF(COUNTIF($F$2:F244,F244)=1,1,"")</f>
        <v>1</v>
      </c>
      <c r="C244" s="8" t="str">
        <f t="shared" si="41"/>
        <v>07</v>
      </c>
      <c r="D244" s="9">
        <v>8</v>
      </c>
      <c r="E244" s="8">
        <v>92</v>
      </c>
      <c r="F244" s="8" t="s">
        <v>304</v>
      </c>
      <c r="G244" s="8" t="str">
        <f t="shared" si="42"/>
        <v>92TMQT0712T</v>
      </c>
      <c r="H244" s="8" t="s">
        <v>305</v>
      </c>
      <c r="I244" s="8" t="s">
        <v>67</v>
      </c>
      <c r="J244" s="8" t="e">
        <f>VLOOKUP(F244,'[2]14'!$AA$2:$AB$80,2,0)</f>
        <v>#N/A</v>
      </c>
      <c r="K244" s="8">
        <f t="shared" si="43"/>
        <v>8</v>
      </c>
      <c r="L244" s="8" t="str">
        <f t="shared" si="44"/>
        <v>2</v>
      </c>
      <c r="M244" s="8" t="str">
        <f t="shared" si="45"/>
        <v>2</v>
      </c>
      <c r="N244" s="8" t="b">
        <f t="shared" si="46"/>
        <v>1</v>
      </c>
      <c r="O244" s="8" t="str">
        <f>VLOOKUP(G244,[1]CTDaoKhung!$C$5:$L$726,2,0)</f>
        <v>Kỹ thuật thương mại quốc tế</v>
      </c>
      <c r="P244" s="8" t="b">
        <f t="shared" si="47"/>
        <v>1</v>
      </c>
      <c r="Q244" s="8">
        <f>IF(COUNTIF($F$2:F244,F244)=1,MAX($Q$1:Q243)+1)</f>
        <v>127</v>
      </c>
      <c r="T244" s="8">
        <v>254</v>
      </c>
      <c r="U244" s="8" t="str">
        <f t="shared" si="52"/>
        <v>PGKT0412L</v>
      </c>
      <c r="V244" s="8" t="str">
        <f t="shared" si="53"/>
        <v>Các phương pháp gia công không truyền thống</v>
      </c>
      <c r="W244" s="8" t="str">
        <f t="shared" si="48"/>
        <v>04</v>
      </c>
      <c r="X244" s="8" t="str">
        <f t="shared" si="49"/>
        <v>T</v>
      </c>
    </row>
    <row r="245" spans="1:24" hidden="1" x14ac:dyDescent="0.3">
      <c r="A245" s="8">
        <f>IF(COUNTIF($F$2:F245,F245)=1,MAX($A$1:A244)+1,0)</f>
        <v>128</v>
      </c>
      <c r="B245" s="8">
        <f>IF(COUNTIF($F$2:F245,F245)=1,1,"")</f>
        <v>1</v>
      </c>
      <c r="C245" s="8" t="str">
        <f t="shared" si="41"/>
        <v>07</v>
      </c>
      <c r="D245" s="9">
        <v>8</v>
      </c>
      <c r="E245" s="8">
        <v>92</v>
      </c>
      <c r="F245" s="8" t="s">
        <v>306</v>
      </c>
      <c r="G245" s="8" t="str">
        <f t="shared" si="42"/>
        <v>92QTHP0712T</v>
      </c>
      <c r="H245" s="8" t="s">
        <v>307</v>
      </c>
      <c r="I245" s="8" t="s">
        <v>67</v>
      </c>
      <c r="J245" s="8" t="e">
        <f>VLOOKUP(F245,'[2]14'!$AA$2:$AB$80,2,0)</f>
        <v>#N/A</v>
      </c>
      <c r="K245" s="8">
        <f t="shared" si="43"/>
        <v>8</v>
      </c>
      <c r="L245" s="8" t="str">
        <f t="shared" si="44"/>
        <v>2</v>
      </c>
      <c r="M245" s="8" t="str">
        <f t="shared" si="45"/>
        <v>2</v>
      </c>
      <c r="N245" s="8" t="b">
        <f t="shared" si="46"/>
        <v>1</v>
      </c>
      <c r="O245" s="8" t="str">
        <f>VLOOKUP(G245,[1]CTDaoKhung!$C$5:$L$726,2,0)</f>
        <v>Quản trị hành chính văn phòng</v>
      </c>
      <c r="P245" s="8" t="b">
        <f t="shared" si="47"/>
        <v>1</v>
      </c>
      <c r="Q245" s="8">
        <f>IF(COUNTIF($F$2:F245,F245)=1,MAX($Q$1:Q244)+1)</f>
        <v>128</v>
      </c>
      <c r="T245" s="8">
        <v>255</v>
      </c>
      <c r="U245" s="8" t="str">
        <f t="shared" si="52"/>
        <v>TKTM0412L</v>
      </c>
      <c r="V245" s="8" t="str">
        <f t="shared" si="53"/>
        <v>Truyền động thủy lực khí nén trong máy công nghiệp</v>
      </c>
      <c r="W245" s="8" t="str">
        <f t="shared" si="48"/>
        <v>04</v>
      </c>
      <c r="X245" s="8" t="str">
        <f t="shared" si="49"/>
        <v>T</v>
      </c>
    </row>
    <row r="246" spans="1:24" hidden="1" x14ac:dyDescent="0.3">
      <c r="A246" s="8">
        <f>IF(COUNTIF($F$2:F246,F246)=1,MAX($A$1:A245)+1,0)</f>
        <v>129</v>
      </c>
      <c r="B246" s="8">
        <f>IF(COUNTIF($F$2:F246,F246)=1,1,"")</f>
        <v>1</v>
      </c>
      <c r="C246" s="8" t="str">
        <f t="shared" si="41"/>
        <v>07</v>
      </c>
      <c r="D246" s="9">
        <v>8</v>
      </c>
      <c r="E246" s="8">
        <v>92</v>
      </c>
      <c r="F246" s="8" t="s">
        <v>309</v>
      </c>
      <c r="G246" s="8" t="str">
        <f t="shared" si="42"/>
        <v>92KSKD0712T</v>
      </c>
      <c r="H246" s="8" t="s">
        <v>310</v>
      </c>
      <c r="I246" s="8" t="s">
        <v>67</v>
      </c>
      <c r="J246" s="8" t="e">
        <f>VLOOKUP(F246,'[2]14'!$AA$2:$AB$80,2,0)</f>
        <v>#N/A</v>
      </c>
      <c r="K246" s="8">
        <f t="shared" si="43"/>
        <v>8</v>
      </c>
      <c r="L246" s="8" t="str">
        <f t="shared" si="44"/>
        <v>2</v>
      </c>
      <c r="M246" s="8" t="str">
        <f t="shared" si="45"/>
        <v>2</v>
      </c>
      <c r="N246" s="8" t="b">
        <f t="shared" si="46"/>
        <v>1</v>
      </c>
      <c r="O246" s="8" t="str">
        <f>VLOOKUP(G246,[1]CTDaoKhung!$C$5:$L$726,2,0)</f>
        <v>Khởi sự kinh doanh</v>
      </c>
      <c r="P246" s="8" t="b">
        <f t="shared" si="47"/>
        <v>1</v>
      </c>
      <c r="Q246" s="8">
        <f>IF(COUNTIF($F$2:F246,F246)=1,MAX($Q$1:Q245)+1)</f>
        <v>129</v>
      </c>
      <c r="T246" s="8">
        <v>256</v>
      </c>
      <c r="U246" s="8" t="str">
        <f t="shared" si="52"/>
        <v>THNG0411T</v>
      </c>
      <c r="V246" s="8" t="str">
        <f t="shared" si="53"/>
        <v>Thực hành nguội</v>
      </c>
      <c r="W246" s="8" t="str">
        <f t="shared" si="48"/>
        <v>04</v>
      </c>
      <c r="X246" s="8" t="str">
        <f t="shared" si="49"/>
        <v>T</v>
      </c>
    </row>
    <row r="247" spans="1:24" hidden="1" x14ac:dyDescent="0.3">
      <c r="A247" s="8">
        <f>IF(COUNTIF($F$2:F247,F247)=1,MAX($A$1:A246)+1,0)</f>
        <v>130</v>
      </c>
      <c r="B247" s="8">
        <f>IF(COUNTIF($F$2:F247,F247)=1,1,"")</f>
        <v>1</v>
      </c>
      <c r="C247" s="8" t="str">
        <f t="shared" si="41"/>
        <v>07</v>
      </c>
      <c r="D247" s="9">
        <v>8</v>
      </c>
      <c r="E247" s="8">
        <v>92</v>
      </c>
      <c r="F247" s="8" t="s">
        <v>311</v>
      </c>
      <c r="G247" s="8" t="str">
        <f t="shared" si="42"/>
        <v>92QTTN0718D</v>
      </c>
      <c r="H247" s="8" t="s">
        <v>252</v>
      </c>
      <c r="I247" s="8" t="s">
        <v>120</v>
      </c>
      <c r="J247" s="8" t="e">
        <f>VLOOKUP(F247,'[2]14'!$AA$2:$AB$80,2,0)</f>
        <v>#N/A</v>
      </c>
      <c r="K247" s="8">
        <f t="shared" si="43"/>
        <v>8</v>
      </c>
      <c r="L247" s="8" t="str">
        <f t="shared" si="44"/>
        <v>8</v>
      </c>
      <c r="M247" s="8" t="str">
        <f t="shared" si="45"/>
        <v>8</v>
      </c>
      <c r="N247" s="8" t="b">
        <f t="shared" si="46"/>
        <v>1</v>
      </c>
      <c r="O247" s="8" t="str">
        <f>VLOOKUP(G247,[1]CTDaoKhung!$C$5:$L$726,2,0)</f>
        <v>Đồ án/Khóa luận tốt nghiệp quản trị kinh doanh</v>
      </c>
      <c r="P247" s="8" t="b">
        <f t="shared" si="47"/>
        <v>0</v>
      </c>
      <c r="Q247" s="8">
        <f>IF(COUNTIF($F$2:F247,F247)=1,MAX($Q$1:Q246)+1)</f>
        <v>130</v>
      </c>
      <c r="T247" s="8">
        <v>257</v>
      </c>
      <c r="U247" s="8" t="str">
        <f t="shared" si="52"/>
        <v>TCB20412T</v>
      </c>
      <c r="V247" s="8" t="str">
        <f t="shared" si="53"/>
        <v>Thực hành tiện cơ bản 2</v>
      </c>
      <c r="W247" s="8" t="str">
        <f t="shared" si="48"/>
        <v>04</v>
      </c>
      <c r="X247" s="8" t="str">
        <f t="shared" si="49"/>
        <v>D</v>
      </c>
    </row>
    <row r="248" spans="1:24" hidden="1" x14ac:dyDescent="0.3">
      <c r="A248" s="8">
        <f>IF(COUNTIF($F$2:F248,F248)=1,MAX($A$1:A247)+1,0)</f>
        <v>0</v>
      </c>
      <c r="B248" s="8" t="str">
        <f>IF(COUNTIF($F$2:F248,F248)=1,1,"")</f>
        <v/>
      </c>
      <c r="C248" s="8" t="str">
        <f t="shared" ref="C248:C309" si="54">MID(F248,5,2)</f>
        <v/>
      </c>
      <c r="D248" s="9">
        <v>8</v>
      </c>
      <c r="E248" s="8">
        <v>92</v>
      </c>
      <c r="G248" s="8" t="str">
        <f t="shared" ref="G248:G309" si="55">E248&amp;F248</f>
        <v>92</v>
      </c>
      <c r="H248" s="8" t="s">
        <v>164</v>
      </c>
      <c r="J248" s="8" t="e">
        <f>VLOOKUP(F248,'[2]14'!$AA$2:$AB$80,2,0)</f>
        <v>#N/A</v>
      </c>
      <c r="K248" s="8">
        <f t="shared" ref="K248:K309" si="56">D248</f>
        <v>8</v>
      </c>
      <c r="L248" s="8" t="str">
        <f t="shared" ref="L248:L309" si="57">LEFT(I248,1)</f>
        <v/>
      </c>
      <c r="M248" s="8" t="str">
        <f t="shared" ref="M248:M309" si="58">MID(F248,8,1)</f>
        <v/>
      </c>
      <c r="N248" s="8" t="b">
        <f t="shared" ref="N248:N309" si="59">L248=M248</f>
        <v>1</v>
      </c>
      <c r="O248" s="8" t="e">
        <f>VLOOKUP(G248,[1]CTDaoKhung!$C$5:$L$726,2,0)</f>
        <v>#N/A</v>
      </c>
      <c r="P248" s="8" t="e">
        <f t="shared" ref="P248:P309" si="60">H248=O248</f>
        <v>#N/A</v>
      </c>
      <c r="Q248" s="8" t="b">
        <f>IF(COUNTIF($F$2:F248,F248)=1,MAX($Q$1:Q247)+1)</f>
        <v>0</v>
      </c>
      <c r="T248" s="8">
        <v>258</v>
      </c>
      <c r="U248" s="8" t="str">
        <f t="shared" si="52"/>
        <v>VTMT0412L</v>
      </c>
      <c r="V248" s="8" t="str">
        <f t="shared" si="53"/>
        <v>Vẽ và thiết kế trên máy tính</v>
      </c>
      <c r="W248" s="8" t="str">
        <f t="shared" ref="W248:W309" si="61">MID(U248,5,2)</f>
        <v>04</v>
      </c>
      <c r="X248" s="8" t="str">
        <f t="shared" si="49"/>
        <v/>
      </c>
    </row>
    <row r="249" spans="1:24" hidden="1" x14ac:dyDescent="0.3">
      <c r="A249" s="8">
        <f>IF(COUNTIF($F$2:F249,F249)=1,MAX($A$1:A248)+1,0)</f>
        <v>0</v>
      </c>
      <c r="B249" s="8" t="str">
        <f>IF(COUNTIF($F$2:F249,F249)=1,1,"")</f>
        <v/>
      </c>
      <c r="C249" s="8" t="str">
        <f t="shared" si="54"/>
        <v>07</v>
      </c>
      <c r="D249" s="9">
        <v>8</v>
      </c>
      <c r="E249" s="8">
        <v>92</v>
      </c>
      <c r="F249" s="8" t="s">
        <v>253</v>
      </c>
      <c r="G249" s="8" t="str">
        <f t="shared" si="55"/>
        <v>92BAHI0712T</v>
      </c>
      <c r="H249" s="8" t="s">
        <v>254</v>
      </c>
      <c r="I249" s="8" t="s">
        <v>67</v>
      </c>
      <c r="J249" s="8" t="e">
        <f>VLOOKUP(F249,'[2]14'!$AA$2:$AB$80,2,0)</f>
        <v>#N/A</v>
      </c>
      <c r="K249" s="8">
        <f t="shared" si="56"/>
        <v>8</v>
      </c>
      <c r="L249" s="8" t="str">
        <f t="shared" si="57"/>
        <v>2</v>
      </c>
      <c r="M249" s="8" t="str">
        <f t="shared" si="58"/>
        <v>2</v>
      </c>
      <c r="N249" s="8" t="b">
        <f t="shared" si="59"/>
        <v>1</v>
      </c>
      <c r="O249" s="8" t="str">
        <f>VLOOKUP(G249,[1]CTDaoKhung!$C$5:$L$726,2,0)</f>
        <v>Bảo hiểm</v>
      </c>
      <c r="P249" s="8" t="b">
        <f t="shared" si="60"/>
        <v>1</v>
      </c>
      <c r="Q249" s="8" t="b">
        <f>IF(COUNTIF($F$2:F249,F249)=1,MAX($Q$1:Q248)+1)</f>
        <v>0</v>
      </c>
      <c r="T249" s="8">
        <v>259</v>
      </c>
      <c r="U249" s="8" t="str">
        <f t="shared" si="52"/>
        <v>KTTK0412L</v>
      </c>
      <c r="V249" s="8" t="str">
        <f t="shared" si="53"/>
        <v>Kỹ thuật thủy khí</v>
      </c>
      <c r="W249" s="8" t="str">
        <f t="shared" si="61"/>
        <v>04</v>
      </c>
      <c r="X249" s="8" t="str">
        <f t="shared" si="49"/>
        <v>T</v>
      </c>
    </row>
    <row r="250" spans="1:24" hidden="1" x14ac:dyDescent="0.3">
      <c r="A250" s="8">
        <f>IF(COUNTIF($F$2:F250,F250)=1,MAX($A$1:A249)+1,0)</f>
        <v>131</v>
      </c>
      <c r="B250" s="8">
        <f>IF(COUNTIF($F$2:F250,F250)=1,1,"")</f>
        <v>1</v>
      </c>
      <c r="C250" s="8" t="str">
        <f t="shared" si="54"/>
        <v>07</v>
      </c>
      <c r="D250" s="9">
        <v>8</v>
      </c>
      <c r="E250" s="8">
        <v>92</v>
      </c>
      <c r="F250" s="8" t="s">
        <v>312</v>
      </c>
      <c r="G250" s="8" t="str">
        <f t="shared" si="55"/>
        <v>92QTRR0712T</v>
      </c>
      <c r="H250" s="8" t="s">
        <v>313</v>
      </c>
      <c r="I250" s="8" t="s">
        <v>67</v>
      </c>
      <c r="J250" s="8" t="e">
        <f>VLOOKUP(F250,'[2]14'!$AA$2:$AB$80,2,0)</f>
        <v>#N/A</v>
      </c>
      <c r="K250" s="8">
        <f t="shared" si="56"/>
        <v>8</v>
      </c>
      <c r="L250" s="8" t="str">
        <f t="shared" si="57"/>
        <v>2</v>
      </c>
      <c r="M250" s="8" t="str">
        <f t="shared" si="58"/>
        <v>2</v>
      </c>
      <c r="N250" s="8" t="b">
        <f t="shared" si="59"/>
        <v>1</v>
      </c>
      <c r="O250" s="8" t="str">
        <f>VLOOKUP(G250,[1]CTDaoKhung!$C$5:$L$726,2,0)</f>
        <v>Quản trị rủi ro</v>
      </c>
      <c r="P250" s="8" t="b">
        <f t="shared" si="60"/>
        <v>1</v>
      </c>
      <c r="Q250" s="8">
        <f>IF(COUNTIF($F$2:F250,F250)=1,MAX($Q$1:Q249)+1)</f>
        <v>131</v>
      </c>
      <c r="T250" s="8">
        <v>260</v>
      </c>
      <c r="U250" s="8" t="str">
        <f t="shared" si="52"/>
        <v>CTKN0412L</v>
      </c>
      <c r="V250" s="8" t="str">
        <f t="shared" si="53"/>
        <v>Công nghệ thiết kế ngược</v>
      </c>
      <c r="W250" s="8" t="str">
        <f t="shared" si="61"/>
        <v>04</v>
      </c>
      <c r="X250" s="8" t="str">
        <f t="shared" si="49"/>
        <v>T</v>
      </c>
    </row>
    <row r="251" spans="1:24" hidden="1" x14ac:dyDescent="0.3">
      <c r="A251" s="8">
        <f>IF(COUNTIF($F$2:F251,F251)=1,MAX($A$1:A250)+1,0)</f>
        <v>132</v>
      </c>
      <c r="B251" s="8">
        <f>IF(COUNTIF($F$2:F251,F251)=1,1,"")</f>
        <v>1</v>
      </c>
      <c r="C251" s="8" t="str">
        <f t="shared" si="54"/>
        <v>07</v>
      </c>
      <c r="D251" s="9">
        <v>8</v>
      </c>
      <c r="E251" s="8">
        <v>92</v>
      </c>
      <c r="F251" s="8" t="s">
        <v>315</v>
      </c>
      <c r="G251" s="8" t="str">
        <f t="shared" si="55"/>
        <v>92GTDP0712T</v>
      </c>
      <c r="H251" s="8" t="s">
        <v>316</v>
      </c>
      <c r="I251" s="8" t="s">
        <v>67</v>
      </c>
      <c r="J251" s="8" t="e">
        <f>VLOOKUP(F251,'[2]14'!$AA$2:$AB$80,2,0)</f>
        <v>#N/A</v>
      </c>
      <c r="K251" s="8">
        <f t="shared" si="56"/>
        <v>8</v>
      </c>
      <c r="L251" s="8" t="str">
        <f t="shared" si="57"/>
        <v>2</v>
      </c>
      <c r="M251" s="8" t="str">
        <f t="shared" si="58"/>
        <v>2</v>
      </c>
      <c r="N251" s="8" t="b">
        <f t="shared" si="59"/>
        <v>1</v>
      </c>
      <c r="O251" s="8" t="str">
        <f>VLOOKUP(G251,[1]CTDaoKhung!$C$5:$L$726,2,0)</f>
        <v>Giao tiếp và đàm phán trong kinh doanh</v>
      </c>
      <c r="P251" s="8" t="b">
        <f t="shared" si="60"/>
        <v>1</v>
      </c>
      <c r="Q251" s="8">
        <f>IF(COUNTIF($F$2:F251,F251)=1,MAX($Q$1:Q250)+1)</f>
        <v>132</v>
      </c>
      <c r="T251" s="8">
        <v>261</v>
      </c>
      <c r="U251" s="8" t="str">
        <f t="shared" si="52"/>
        <v>MHHH0412L</v>
      </c>
      <c r="V251" s="8" t="str">
        <f t="shared" si="53"/>
        <v>Mô hình hóa hình học</v>
      </c>
      <c r="W251" s="8" t="str">
        <f t="shared" si="61"/>
        <v>04</v>
      </c>
      <c r="X251" s="8" t="str">
        <f t="shared" si="49"/>
        <v>T</v>
      </c>
    </row>
    <row r="252" spans="1:24" hidden="1" x14ac:dyDescent="0.3">
      <c r="A252" s="8">
        <f>IF(COUNTIF($F$2:F252,F252)=1,MAX($A$1:A251)+1,0)</f>
        <v>133</v>
      </c>
      <c r="B252" s="8">
        <f>IF(COUNTIF($F$2:F252,F252)=1,1,"")</f>
        <v>1</v>
      </c>
      <c r="C252" s="8" t="str">
        <f t="shared" si="54"/>
        <v>07</v>
      </c>
      <c r="D252" s="9">
        <v>8</v>
      </c>
      <c r="E252" s="8">
        <v>92</v>
      </c>
      <c r="F252" s="8" t="s">
        <v>318</v>
      </c>
      <c r="G252" s="8" t="str">
        <f t="shared" si="55"/>
        <v>92DNTM0712T</v>
      </c>
      <c r="H252" s="8" t="s">
        <v>319</v>
      </c>
      <c r="I252" s="8" t="s">
        <v>67</v>
      </c>
      <c r="J252" s="8" t="e">
        <f>VLOOKUP(F252,'[2]14'!$AA$2:$AB$80,2,0)</f>
        <v>#N/A</v>
      </c>
      <c r="K252" s="8">
        <f t="shared" si="56"/>
        <v>8</v>
      </c>
      <c r="L252" s="8" t="str">
        <f t="shared" si="57"/>
        <v>2</v>
      </c>
      <c r="M252" s="8" t="str">
        <f t="shared" si="58"/>
        <v>2</v>
      </c>
      <c r="N252" s="8" t="b">
        <f t="shared" si="59"/>
        <v>1</v>
      </c>
      <c r="O252" s="8" t="str">
        <f>VLOOKUP(G252,[1]CTDaoKhung!$C$5:$L$726,2,0)</f>
        <v>Quản trị doanh nghiệp thương mại</v>
      </c>
      <c r="P252" s="8" t="b">
        <f t="shared" si="60"/>
        <v>1</v>
      </c>
      <c r="Q252" s="8">
        <f>IF(COUNTIF($F$2:F252,F252)=1,MAX($Q$1:Q251)+1)</f>
        <v>133</v>
      </c>
      <c r="T252" s="8">
        <v>262</v>
      </c>
      <c r="U252" s="8" t="str">
        <f t="shared" si="52"/>
        <v>DCTM0411D</v>
      </c>
      <c r="V252" s="8" t="str">
        <f t="shared" si="53"/>
        <v>Đồ án chế tạo máy</v>
      </c>
      <c r="W252" s="8" t="str">
        <f t="shared" si="61"/>
        <v>04</v>
      </c>
      <c r="X252" s="8" t="str">
        <f t="shared" si="49"/>
        <v>T</v>
      </c>
    </row>
    <row r="253" spans="1:24" hidden="1" x14ac:dyDescent="0.3">
      <c r="A253" s="8">
        <f>IF(COUNTIF($F$2:F253,F253)=1,MAX($A$1:A252)+1,0)</f>
        <v>0</v>
      </c>
      <c r="B253" s="8" t="str">
        <f>IF(COUNTIF($F$2:F253,F253)=1,1,"")</f>
        <v/>
      </c>
      <c r="C253" s="8" t="str">
        <f t="shared" si="54"/>
        <v>03</v>
      </c>
      <c r="D253" s="9">
        <v>1</v>
      </c>
      <c r="E253" s="8">
        <v>81</v>
      </c>
      <c r="F253" s="8" t="s">
        <v>979</v>
      </c>
      <c r="G253" s="8" t="str">
        <f t="shared" si="55"/>
        <v>81THML0313L</v>
      </c>
      <c r="H253" s="8" t="s">
        <v>980</v>
      </c>
      <c r="I253" s="8" t="s">
        <v>2</v>
      </c>
      <c r="J253" s="8" t="str">
        <f>VLOOKUP(F253,'[2]14'!$I$2:$J$80,2,0)</f>
        <v>Triết học Mác - Lênin(THML0313L)</v>
      </c>
      <c r="K253" s="8">
        <f t="shared" si="56"/>
        <v>1</v>
      </c>
      <c r="L253" s="8" t="str">
        <f t="shared" si="57"/>
        <v>2</v>
      </c>
      <c r="M253" s="8" t="str">
        <f t="shared" si="58"/>
        <v>3</v>
      </c>
      <c r="N253" s="8" t="b">
        <f t="shared" si="59"/>
        <v>0</v>
      </c>
      <c r="O253" s="8" t="e">
        <f>VLOOKUP(G253,[1]CTDaoKhung!$C$5:$L$726,2,0)</f>
        <v>#N/A</v>
      </c>
      <c r="P253" s="8" t="e">
        <f t="shared" si="60"/>
        <v>#N/A</v>
      </c>
      <c r="Q253" s="8" t="b">
        <f>IF(COUNTIF($F$2:F253,F253)=1,MAX($Q$1:Q252)+1)</f>
        <v>0</v>
      </c>
      <c r="T253" s="8">
        <v>263</v>
      </c>
      <c r="U253" s="8" t="str">
        <f t="shared" si="52"/>
        <v>CCKM0412L</v>
      </c>
      <c r="V253" s="8" t="str">
        <f t="shared" si="53"/>
        <v>Công nghệ chế tạo khuôn mẫu</v>
      </c>
      <c r="W253" s="8" t="str">
        <f t="shared" si="61"/>
        <v>04</v>
      </c>
      <c r="X253" s="8" t="str">
        <f t="shared" ref="X253:X314" si="62">RIGHT(F253,1)</f>
        <v>L</v>
      </c>
    </row>
    <row r="254" spans="1:24" hidden="1" x14ac:dyDescent="0.3">
      <c r="A254" s="8">
        <f>IF(COUNTIF($F$2:F254,F254)=1,MAX($A$1:A253)+1,0)</f>
        <v>0</v>
      </c>
      <c r="B254" s="8" t="str">
        <f>IF(COUNTIF($F$2:F254,F254)=1,1,"")</f>
        <v/>
      </c>
      <c r="C254" s="8" t="str">
        <f t="shared" si="54"/>
        <v>03</v>
      </c>
      <c r="D254" s="9">
        <v>1</v>
      </c>
      <c r="E254" s="8">
        <v>81</v>
      </c>
      <c r="F254" s="8" t="s">
        <v>988</v>
      </c>
      <c r="G254" s="8" t="str">
        <f t="shared" si="55"/>
        <v>81PLDC0332L</v>
      </c>
      <c r="H254" s="8" t="s">
        <v>803</v>
      </c>
      <c r="I254" s="8" t="s">
        <v>4</v>
      </c>
      <c r="J254" s="8" t="str">
        <f>VLOOKUP(F254,'[2]14'!$I$2:$J$80,2,0)</f>
        <v>Pháp luật đại cương(PLDC0332L)</v>
      </c>
      <c r="K254" s="8">
        <f t="shared" si="56"/>
        <v>1</v>
      </c>
      <c r="L254" s="8" t="str">
        <f t="shared" si="57"/>
        <v>2</v>
      </c>
      <c r="M254" s="8" t="str">
        <f t="shared" si="58"/>
        <v>2</v>
      </c>
      <c r="N254" s="8" t="b">
        <f t="shared" si="59"/>
        <v>1</v>
      </c>
      <c r="O254" s="8" t="e">
        <f>VLOOKUP(G254,[1]CTDaoKhung!$C$5:$L$726,2,0)</f>
        <v>#N/A</v>
      </c>
      <c r="P254" s="8" t="e">
        <f t="shared" si="60"/>
        <v>#N/A</v>
      </c>
      <c r="Q254" s="8" t="b">
        <f>IF(COUNTIF($F$2:F254,F254)=1,MAX($Q$1:Q253)+1)</f>
        <v>0</v>
      </c>
      <c r="T254" s="8">
        <v>264</v>
      </c>
      <c r="U254" s="8" t="str">
        <f t="shared" si="52"/>
        <v>TCNC0413T</v>
      </c>
      <c r="V254" s="8" t="str">
        <f t="shared" si="53"/>
        <v>Thực hành CNC</v>
      </c>
      <c r="W254" s="8" t="str">
        <f t="shared" si="61"/>
        <v>04</v>
      </c>
      <c r="X254" s="8" t="str">
        <f t="shared" si="62"/>
        <v>L</v>
      </c>
    </row>
    <row r="255" spans="1:24" hidden="1" x14ac:dyDescent="0.3">
      <c r="A255" s="8">
        <f>IF(COUNTIF($F$2:F255,F255)=1,MAX($A$1:A254)+1,0)</f>
        <v>0</v>
      </c>
      <c r="B255" s="8" t="str">
        <f>IF(COUNTIF($F$2:F255,F255)=1,1,"")</f>
        <v/>
      </c>
      <c r="C255" s="8" t="str">
        <f t="shared" si="54"/>
        <v>07</v>
      </c>
      <c r="D255" s="9">
        <v>1</v>
      </c>
      <c r="E255" s="8">
        <v>81</v>
      </c>
      <c r="F255" s="8" t="s">
        <v>989</v>
      </c>
      <c r="G255" s="8" t="str">
        <f t="shared" si="55"/>
        <v>81NMTH0733L</v>
      </c>
      <c r="H255" s="8" t="s">
        <v>6</v>
      </c>
      <c r="I255" s="8" t="s">
        <v>7</v>
      </c>
      <c r="J255" s="8" t="str">
        <f>VLOOKUP(F255,'[2]14'!$I$2:$J$80,2,0)</f>
        <v>Nhập môn tin học(NMTH0733L)</v>
      </c>
      <c r="K255" s="8">
        <f t="shared" si="56"/>
        <v>1</v>
      </c>
      <c r="L255" s="8" t="str">
        <f t="shared" si="57"/>
        <v>3</v>
      </c>
      <c r="M255" s="8" t="str">
        <f t="shared" si="58"/>
        <v>3</v>
      </c>
      <c r="N255" s="8" t="b">
        <f t="shared" si="59"/>
        <v>1</v>
      </c>
      <c r="O255" s="8" t="e">
        <f>VLOOKUP(G255,[1]CTDaoKhung!$C$5:$L$726,2,0)</f>
        <v>#N/A</v>
      </c>
      <c r="P255" s="8" t="e">
        <f t="shared" si="60"/>
        <v>#N/A</v>
      </c>
      <c r="Q255" s="8" t="b">
        <f>IF(COUNTIF($F$2:F255,F255)=1,MAX($Q$1:Q254)+1)</f>
        <v>0</v>
      </c>
      <c r="T255" s="8">
        <v>265</v>
      </c>
      <c r="U255" s="8" t="str">
        <f t="shared" si="52"/>
        <v>TPBC0413T</v>
      </c>
      <c r="V255" s="8" t="str">
        <f t="shared" si="53"/>
        <v>Thực hành phay-bào cơ bản</v>
      </c>
      <c r="W255" s="8" t="str">
        <f t="shared" si="61"/>
        <v>04</v>
      </c>
      <c r="X255" s="8" t="str">
        <f t="shared" si="62"/>
        <v>L</v>
      </c>
    </row>
    <row r="256" spans="1:24" hidden="1" x14ac:dyDescent="0.3">
      <c r="A256" s="8">
        <f>IF(COUNTIF($F$2:F256,F256)=1,MAX($A$1:A255)+1,0)</f>
        <v>0</v>
      </c>
      <c r="B256" s="8" t="str">
        <f>IF(COUNTIF($F$2:F256,F256)=1,1,"")</f>
        <v/>
      </c>
      <c r="C256" s="8" t="str">
        <f t="shared" si="54"/>
        <v>04</v>
      </c>
      <c r="D256" s="9">
        <v>1</v>
      </c>
      <c r="E256" s="8">
        <v>81</v>
      </c>
      <c r="F256" s="8" t="s">
        <v>990</v>
      </c>
      <c r="G256" s="8" t="str">
        <f t="shared" si="55"/>
        <v>81ANH10432L</v>
      </c>
      <c r="H256" s="8" t="s">
        <v>9</v>
      </c>
      <c r="I256" s="8" t="s">
        <v>10</v>
      </c>
      <c r="J256" s="8" t="str">
        <f>VLOOKUP(F256,'[2]14'!$I$2:$J$80,2,0)</f>
        <v>Tiếng Anh 1(ANH10432L)</v>
      </c>
      <c r="K256" s="8">
        <f t="shared" si="56"/>
        <v>1</v>
      </c>
      <c r="L256" s="8" t="str">
        <f t="shared" si="57"/>
        <v>2</v>
      </c>
      <c r="M256" s="8" t="str">
        <f t="shared" si="58"/>
        <v>2</v>
      </c>
      <c r="N256" s="8" t="b">
        <f t="shared" si="59"/>
        <v>1</v>
      </c>
      <c r="O256" s="8" t="e">
        <f>VLOOKUP(G256,[1]CTDaoKhung!$C$5:$L$726,2,0)</f>
        <v>#N/A</v>
      </c>
      <c r="P256" s="8" t="e">
        <f t="shared" si="60"/>
        <v>#N/A</v>
      </c>
      <c r="Q256" s="8" t="b">
        <f>IF(COUNTIF($F$2:F256,F256)=1,MAX($Q$1:Q255)+1)</f>
        <v>0</v>
      </c>
      <c r="T256" s="8">
        <v>266</v>
      </c>
      <c r="U256" s="8" t="str">
        <f t="shared" si="52"/>
        <v>MDRO0412L</v>
      </c>
      <c r="V256" s="8" t="str">
        <f t="shared" si="53"/>
        <v>Máy điều khiển số và robot công nghiệp</v>
      </c>
      <c r="W256" s="8" t="str">
        <f t="shared" si="61"/>
        <v>04</v>
      </c>
      <c r="X256" s="8" t="str">
        <f t="shared" si="62"/>
        <v>L</v>
      </c>
    </row>
    <row r="257" spans="1:24" hidden="1" x14ac:dyDescent="0.3">
      <c r="A257" s="8">
        <f>IF(COUNTIF($F$2:F257,F257)=1,MAX($A$1:A256)+1,0)</f>
        <v>0</v>
      </c>
      <c r="B257" s="8" t="str">
        <f>IF(COUNTIF($F$2:F257,F257)=1,1,"")</f>
        <v/>
      </c>
      <c r="C257" s="8" t="str">
        <f t="shared" si="54"/>
        <v>02</v>
      </c>
      <c r="D257" s="9">
        <v>1</v>
      </c>
      <c r="E257" s="8">
        <v>81</v>
      </c>
      <c r="F257" s="8" t="s">
        <v>991</v>
      </c>
      <c r="G257" s="8" t="str">
        <f t="shared" si="55"/>
        <v>81TCC10232L</v>
      </c>
      <c r="H257" s="8" t="s">
        <v>138</v>
      </c>
      <c r="I257" s="8" t="s">
        <v>10</v>
      </c>
      <c r="J257" s="8" t="str">
        <f>VLOOKUP(F257,'[2]14'!$I$2:$J$80,2,0)</f>
        <v>Toán cao cấp 1(TCC10232L)</v>
      </c>
      <c r="K257" s="8">
        <f t="shared" si="56"/>
        <v>1</v>
      </c>
      <c r="L257" s="8" t="str">
        <f t="shared" si="57"/>
        <v>2</v>
      </c>
      <c r="M257" s="8" t="str">
        <f t="shared" si="58"/>
        <v>2</v>
      </c>
      <c r="N257" s="8" t="b">
        <f t="shared" si="59"/>
        <v>1</v>
      </c>
      <c r="O257" s="8" t="e">
        <f>VLOOKUP(G257,[1]CTDaoKhung!$C$5:$L$726,2,0)</f>
        <v>#N/A</v>
      </c>
      <c r="P257" s="8" t="e">
        <f t="shared" si="60"/>
        <v>#N/A</v>
      </c>
      <c r="Q257" s="8" t="b">
        <f>IF(COUNTIF($F$2:F257,F257)=1,MAX($Q$1:Q256)+1)</f>
        <v>0</v>
      </c>
      <c r="T257" s="8">
        <v>267</v>
      </c>
      <c r="U257" s="8" t="str">
        <f t="shared" si="52"/>
        <v>CIFM0412L</v>
      </c>
      <c r="V257" s="8" t="str">
        <f t="shared" si="53"/>
        <v>Hệ thống CIM và FMS</v>
      </c>
      <c r="W257" s="8" t="str">
        <f t="shared" si="61"/>
        <v>04</v>
      </c>
      <c r="X257" s="8" t="str">
        <f t="shared" si="62"/>
        <v>L</v>
      </c>
    </row>
    <row r="258" spans="1:24" hidden="1" x14ac:dyDescent="0.3">
      <c r="A258" s="8">
        <f>IF(COUNTIF($F$2:F258,F258)=1,MAX($A$1:A257)+1,0)</f>
        <v>0</v>
      </c>
      <c r="B258" s="8" t="str">
        <f>IF(COUNTIF($F$2:F258,F258)=1,1,"")</f>
        <v/>
      </c>
      <c r="C258" s="8" t="str">
        <f t="shared" si="54"/>
        <v>01</v>
      </c>
      <c r="D258" s="9">
        <v>1</v>
      </c>
      <c r="E258" s="8">
        <v>81</v>
      </c>
      <c r="F258" s="8" t="s">
        <v>992</v>
      </c>
      <c r="G258" s="8" t="str">
        <f t="shared" si="55"/>
        <v>81GTC10131T</v>
      </c>
      <c r="H258" s="8" t="s">
        <v>802</v>
      </c>
      <c r="I258" s="8" t="s">
        <v>13</v>
      </c>
      <c r="J258" s="8" t="str">
        <f>VLOOKUP(F258,'[2]14'!$I$2:$J$80,2,0)</f>
        <v>Giáo dục thể chất 1(GTC10131T)</v>
      </c>
      <c r="K258" s="8">
        <f t="shared" si="56"/>
        <v>1</v>
      </c>
      <c r="L258" s="8" t="str">
        <f t="shared" si="57"/>
        <v>1</v>
      </c>
      <c r="M258" s="8" t="str">
        <f t="shared" si="58"/>
        <v>1</v>
      </c>
      <c r="N258" s="8" t="b">
        <f t="shared" si="59"/>
        <v>1</v>
      </c>
      <c r="O258" s="8" t="e">
        <f>VLOOKUP(G258,[1]CTDaoKhung!$C$5:$L$726,2,0)</f>
        <v>#N/A</v>
      </c>
      <c r="P258" s="8" t="e">
        <f t="shared" si="60"/>
        <v>#N/A</v>
      </c>
      <c r="Q258" s="8" t="b">
        <f>IF(COUNTIF($F$2:F258,F258)=1,MAX($Q$1:Q257)+1)</f>
        <v>0</v>
      </c>
      <c r="T258" s="8">
        <v>268</v>
      </c>
      <c r="U258" s="8" t="str">
        <f t="shared" si="52"/>
        <v>DDKT0412L</v>
      </c>
      <c r="V258" s="8" t="str">
        <f t="shared" si="53"/>
        <v>Dao động kỹ thuật</v>
      </c>
      <c r="W258" s="8" t="str">
        <f t="shared" si="61"/>
        <v>04</v>
      </c>
      <c r="X258" s="8" t="str">
        <f t="shared" si="62"/>
        <v>T</v>
      </c>
    </row>
    <row r="259" spans="1:24" hidden="1" x14ac:dyDescent="0.3">
      <c r="A259" s="8">
        <f>IF(COUNTIF($F$2:F259,F259)=1,MAX($A$1:A258)+1,0)</f>
        <v>0</v>
      </c>
      <c r="B259" s="8" t="str">
        <f>IF(COUNTIF($F$2:F259,F259)=1,1,"")</f>
        <v/>
      </c>
      <c r="C259" s="8" t="str">
        <f t="shared" si="54"/>
        <v>04</v>
      </c>
      <c r="D259" s="9">
        <v>1</v>
      </c>
      <c r="E259" s="8">
        <v>81</v>
      </c>
      <c r="F259" s="8" t="s">
        <v>15</v>
      </c>
      <c r="G259" s="8" t="str">
        <f t="shared" si="55"/>
        <v>81NMN10412L</v>
      </c>
      <c r="H259" s="8" t="s">
        <v>16</v>
      </c>
      <c r="I259" s="8" t="s">
        <v>10</v>
      </c>
      <c r="J259" s="8" t="e">
        <f>VLOOKUP(F259,'[2]14'!$I$2:$J$80,2,0)</f>
        <v>#N/A</v>
      </c>
      <c r="K259" s="8">
        <f t="shared" si="56"/>
        <v>1</v>
      </c>
      <c r="L259" s="8" t="str">
        <f t="shared" si="57"/>
        <v>2</v>
      </c>
      <c r="M259" s="8" t="str">
        <f t="shared" si="58"/>
        <v>2</v>
      </c>
      <c r="N259" s="8" t="b">
        <f t="shared" si="59"/>
        <v>1</v>
      </c>
      <c r="O259" s="8" t="e">
        <f>VLOOKUP(G259,[1]CTDaoKhung!$C$5:$L$726,2,0)</f>
        <v>#N/A</v>
      </c>
      <c r="P259" s="8" t="e">
        <f t="shared" si="60"/>
        <v>#N/A</v>
      </c>
      <c r="Q259" s="8" t="b">
        <f>IF(COUNTIF($F$2:F259,F259)=1,MAX($Q$1:Q258)+1)</f>
        <v>0</v>
      </c>
      <c r="T259" s="8">
        <v>270</v>
      </c>
      <c r="U259" s="8" t="str">
        <f t="shared" si="52"/>
        <v>TMAI0412T</v>
      </c>
      <c r="V259" s="8" t="str">
        <f t="shared" si="53"/>
        <v>Thực hành mài</v>
      </c>
      <c r="W259" s="8" t="str">
        <f t="shared" si="61"/>
        <v>04</v>
      </c>
      <c r="X259" s="8" t="str">
        <f t="shared" si="62"/>
        <v>L</v>
      </c>
    </row>
    <row r="260" spans="1:24" hidden="1" x14ac:dyDescent="0.3">
      <c r="A260" s="8">
        <f>IF(COUNTIF($F$2:F260,F260)=1,MAX($A$1:A259)+1,0)</f>
        <v>134</v>
      </c>
      <c r="B260" s="8">
        <f>IF(COUNTIF($F$2:F260,F260)=1,1,"")</f>
        <v>1</v>
      </c>
      <c r="C260" s="8" t="str">
        <f t="shared" si="54"/>
        <v>08</v>
      </c>
      <c r="D260" s="9">
        <v>1</v>
      </c>
      <c r="E260" s="8">
        <v>81</v>
      </c>
      <c r="F260" s="8" t="s">
        <v>1003</v>
      </c>
      <c r="G260" s="8" t="str">
        <f t="shared" si="55"/>
        <v>81NMDT0812L</v>
      </c>
      <c r="H260" s="8" t="s">
        <v>18</v>
      </c>
      <c r="I260" s="8" t="s">
        <v>10</v>
      </c>
      <c r="J260" s="8" t="str">
        <f>VLOOKUP(F260,'[2]14'!$I$2:$J$80,2,0)</f>
        <v>Nhập môn ngành Công nghệ kỹ thuật Điện - Điện tử(NMDT0812L)</v>
      </c>
      <c r="K260" s="8">
        <f t="shared" si="56"/>
        <v>1</v>
      </c>
      <c r="L260" s="8" t="str">
        <f t="shared" si="57"/>
        <v>2</v>
      </c>
      <c r="M260" s="8" t="str">
        <f t="shared" si="58"/>
        <v>2</v>
      </c>
      <c r="N260" s="8" t="b">
        <f t="shared" si="59"/>
        <v>1</v>
      </c>
      <c r="O260" s="8" t="e">
        <f>VLOOKUP(G260,[1]CTDaoKhung!$C$5:$L$726,2,0)</f>
        <v>#N/A</v>
      </c>
      <c r="P260" s="8" t="e">
        <f t="shared" si="60"/>
        <v>#N/A</v>
      </c>
      <c r="Q260" s="8">
        <f>IF(COUNTIF($F$2:F260,F260)=1,MAX($Q$1:Q259)+1)</f>
        <v>134</v>
      </c>
      <c r="T260" s="8">
        <v>271</v>
      </c>
      <c r="U260" s="8" t="str">
        <f t="shared" si="52"/>
        <v>TTLD0412T</v>
      </c>
      <c r="V260" s="8" t="str">
        <f t="shared" si="53"/>
        <v>Thực hành gia công tia lửa điện</v>
      </c>
      <c r="W260" s="8" t="str">
        <f t="shared" si="61"/>
        <v>04</v>
      </c>
      <c r="X260" s="8" t="str">
        <f t="shared" si="62"/>
        <v>L</v>
      </c>
    </row>
    <row r="261" spans="1:24" hidden="1" x14ac:dyDescent="0.3">
      <c r="A261" s="8">
        <f>IF(COUNTIF($F$2:F261,F261)=1,MAX($A$1:A260)+1,0)</f>
        <v>0</v>
      </c>
      <c r="B261" s="8" t="str">
        <f>IF(COUNTIF($F$2:F261,F261)=1,1,"")</f>
        <v/>
      </c>
      <c r="C261" s="8" t="str">
        <f t="shared" si="54"/>
        <v>05</v>
      </c>
      <c r="D261" s="9">
        <v>1</v>
      </c>
      <c r="E261" s="8">
        <v>81</v>
      </c>
      <c r="F261" s="8" t="s">
        <v>19</v>
      </c>
      <c r="G261" s="8" t="str">
        <f t="shared" si="55"/>
        <v>81NMN30512L</v>
      </c>
      <c r="H261" s="8" t="s">
        <v>20</v>
      </c>
      <c r="I261" s="8" t="s">
        <v>10</v>
      </c>
      <c r="J261" s="8" t="e">
        <f>VLOOKUP(F261,'[2]14'!$I$2:$J$80,2,0)</f>
        <v>#N/A</v>
      </c>
      <c r="K261" s="8">
        <f t="shared" si="56"/>
        <v>1</v>
      </c>
      <c r="L261" s="8" t="str">
        <f t="shared" si="57"/>
        <v>2</v>
      </c>
      <c r="M261" s="8" t="str">
        <f t="shared" si="58"/>
        <v>2</v>
      </c>
      <c r="N261" s="8" t="b">
        <f t="shared" si="59"/>
        <v>1</v>
      </c>
      <c r="O261" s="8" t="e">
        <f>VLOOKUP(G261,[1]CTDaoKhung!$C$5:$L$726,2,0)</f>
        <v>#N/A</v>
      </c>
      <c r="P261" s="8" t="e">
        <f t="shared" si="60"/>
        <v>#N/A</v>
      </c>
      <c r="Q261" s="8" t="b">
        <f>IF(COUNTIF($F$2:F261,F261)=1,MAX($Q$1:Q260)+1)</f>
        <v>0</v>
      </c>
      <c r="T261" s="8">
        <v>272</v>
      </c>
      <c r="U261" s="8" t="str">
        <f t="shared" si="52"/>
        <v>TTNC0413T</v>
      </c>
      <c r="V261" s="8" t="str">
        <f t="shared" si="53"/>
        <v>Thực hành tiện nâng cao</v>
      </c>
      <c r="W261" s="8" t="str">
        <f t="shared" si="61"/>
        <v>04</v>
      </c>
      <c r="X261" s="8" t="str">
        <f t="shared" si="62"/>
        <v>L</v>
      </c>
    </row>
    <row r="262" spans="1:24" hidden="1" x14ac:dyDescent="0.3">
      <c r="A262" s="8">
        <f>IF(COUNTIF($F$2:F262,F262)=1,MAX($A$1:A261)+1,0)</f>
        <v>0</v>
      </c>
      <c r="B262" s="8" t="str">
        <f>IF(COUNTIF($F$2:F262,F262)=1,1,"")</f>
        <v/>
      </c>
      <c r="C262" s="8" t="str">
        <f t="shared" si="54"/>
        <v>07</v>
      </c>
      <c r="D262" s="9">
        <v>1</v>
      </c>
      <c r="E262" s="8">
        <v>81</v>
      </c>
      <c r="F262" s="8" t="s">
        <v>21</v>
      </c>
      <c r="G262" s="8" t="str">
        <f t="shared" si="55"/>
        <v>81NMN40712L</v>
      </c>
      <c r="H262" s="8" t="s">
        <v>22</v>
      </c>
      <c r="I262" s="8" t="s">
        <v>10</v>
      </c>
      <c r="J262" s="8" t="e">
        <f>VLOOKUP(F262,'[2]14'!$I$2:$J$80,2,0)</f>
        <v>#N/A</v>
      </c>
      <c r="K262" s="8">
        <f t="shared" si="56"/>
        <v>1</v>
      </c>
      <c r="L262" s="8" t="str">
        <f t="shared" si="57"/>
        <v>2</v>
      </c>
      <c r="M262" s="8" t="str">
        <f t="shared" si="58"/>
        <v>2</v>
      </c>
      <c r="N262" s="8" t="b">
        <f t="shared" si="59"/>
        <v>1</v>
      </c>
      <c r="O262" s="8" t="e">
        <f>VLOOKUP(G262,[1]CTDaoKhung!$C$5:$L$726,2,0)</f>
        <v>#N/A</v>
      </c>
      <c r="P262" s="8" t="e">
        <f t="shared" si="60"/>
        <v>#N/A</v>
      </c>
      <c r="Q262" s="8" t="b">
        <f>IF(COUNTIF($F$2:F262,F262)=1,MAX($Q$1:Q261)+1)</f>
        <v>0</v>
      </c>
      <c r="T262" s="8">
        <v>273</v>
      </c>
      <c r="U262" s="8" t="str">
        <f t="shared" si="52"/>
        <v>TPBN0413T</v>
      </c>
      <c r="V262" s="8" t="str">
        <f t="shared" si="53"/>
        <v>Thực hành phay-bào nâng cao</v>
      </c>
      <c r="W262" s="8" t="str">
        <f t="shared" si="61"/>
        <v>04</v>
      </c>
      <c r="X262" s="8" t="str">
        <f t="shared" si="62"/>
        <v>L</v>
      </c>
    </row>
    <row r="263" spans="1:24" hidden="1" x14ac:dyDescent="0.3">
      <c r="A263" s="8">
        <f>IF(COUNTIF($F$2:F263,F263)=1,MAX($A$1:A262)+1,0)</f>
        <v>0</v>
      </c>
      <c r="B263" s="8" t="str">
        <f>IF(COUNTIF($F$2:F263,F263)=1,1,"")</f>
        <v/>
      </c>
      <c r="C263" s="8" t="str">
        <f t="shared" si="54"/>
        <v>02</v>
      </c>
      <c r="D263" s="9">
        <v>2</v>
      </c>
      <c r="E263" s="8">
        <v>81</v>
      </c>
      <c r="F263" s="8" t="s">
        <v>981</v>
      </c>
      <c r="G263" s="8" t="str">
        <f t="shared" si="55"/>
        <v>81KTCT0212L</v>
      </c>
      <c r="H263" s="8" t="s">
        <v>982</v>
      </c>
      <c r="I263" s="8" t="s">
        <v>25</v>
      </c>
      <c r="J263" s="8" t="str">
        <f>VLOOKUP(F263,'[2]14'!$I$2:$J$80,2,0)</f>
        <v>Kinh tế chính trị Mác - Lênin(KTCT0212L)</v>
      </c>
      <c r="K263" s="8">
        <f t="shared" si="56"/>
        <v>2</v>
      </c>
      <c r="L263" s="8" t="str">
        <f t="shared" si="57"/>
        <v>3</v>
      </c>
      <c r="M263" s="8" t="str">
        <f t="shared" si="58"/>
        <v>2</v>
      </c>
      <c r="N263" s="8" t="b">
        <f t="shared" si="59"/>
        <v>0</v>
      </c>
      <c r="O263" s="8" t="e">
        <f>VLOOKUP(G263,[1]CTDaoKhung!$C$5:$L$726,2,0)</f>
        <v>#N/A</v>
      </c>
      <c r="P263" s="8" t="e">
        <f t="shared" si="60"/>
        <v>#N/A</v>
      </c>
      <c r="Q263" s="8" t="b">
        <f>IF(COUNTIF($F$2:F263,F263)=1,MAX($Q$1:Q262)+1)</f>
        <v>0</v>
      </c>
      <c r="T263" s="8">
        <v>274</v>
      </c>
      <c r="U263" s="8" t="str">
        <f t="shared" si="52"/>
        <v>CMTN0418D</v>
      </c>
      <c r="V263" s="8" t="str">
        <f t="shared" si="53"/>
        <v>Đồ án/Khoá luận tốt nghiệp</v>
      </c>
      <c r="W263" s="8" t="str">
        <f t="shared" si="61"/>
        <v>04</v>
      </c>
      <c r="X263" s="8" t="str">
        <f t="shared" si="62"/>
        <v>L</v>
      </c>
    </row>
    <row r="264" spans="1:24" hidden="1" x14ac:dyDescent="0.3">
      <c r="A264" s="8">
        <f>IF(COUNTIF($F$2:F264,F264)=1,MAX($A$1:A263)+1,0)</f>
        <v>0</v>
      </c>
      <c r="B264" s="8" t="str">
        <f>IF(COUNTIF($F$2:F264,F264)=1,1,"")</f>
        <v/>
      </c>
      <c r="C264" s="8" t="str">
        <f t="shared" si="54"/>
        <v>04</v>
      </c>
      <c r="D264" s="9">
        <v>2</v>
      </c>
      <c r="E264" s="8">
        <v>81</v>
      </c>
      <c r="F264" s="8" t="s">
        <v>994</v>
      </c>
      <c r="G264" s="8" t="str">
        <f t="shared" si="55"/>
        <v>81ANH20413L</v>
      </c>
      <c r="H264" s="8" t="s">
        <v>27</v>
      </c>
      <c r="I264" s="8" t="s">
        <v>7</v>
      </c>
      <c r="J264" s="8" t="str">
        <f>VLOOKUP(F264,'[2]14'!$I$2:$J$80,2,0)</f>
        <v>Tiếng anh 2(ANH20413L)</v>
      </c>
      <c r="K264" s="8">
        <f t="shared" si="56"/>
        <v>2</v>
      </c>
      <c r="L264" s="8" t="str">
        <f t="shared" si="57"/>
        <v>3</v>
      </c>
      <c r="M264" s="8" t="str">
        <f t="shared" si="58"/>
        <v>3</v>
      </c>
      <c r="N264" s="8" t="b">
        <f t="shared" si="59"/>
        <v>1</v>
      </c>
      <c r="O264" s="8" t="e">
        <f>VLOOKUP(G264,[1]CTDaoKhung!$C$5:$L$726,2,0)</f>
        <v>#N/A</v>
      </c>
      <c r="P264" s="8" t="e">
        <f t="shared" si="60"/>
        <v>#N/A</v>
      </c>
      <c r="Q264" s="8" t="b">
        <f>IF(COUNTIF($F$2:F264,F264)=1,MAX($Q$1:Q263)+1)</f>
        <v>0</v>
      </c>
      <c r="T264" s="8">
        <v>275</v>
      </c>
      <c r="U264" s="8" t="str">
        <f t="shared" si="52"/>
        <v>UDCN0413T</v>
      </c>
      <c r="V264" s="8" t="str">
        <f t="shared" si="53"/>
        <v>Ứng dụng công nghệ số hóa để phục hồi và thiết kế chi tiết máy</v>
      </c>
      <c r="W264" s="8" t="str">
        <f t="shared" si="61"/>
        <v>04</v>
      </c>
      <c r="X264" s="8" t="str">
        <f t="shared" si="62"/>
        <v>L</v>
      </c>
    </row>
    <row r="265" spans="1:24" hidden="1" x14ac:dyDescent="0.3">
      <c r="A265" s="8">
        <f>IF(COUNTIF($F$2:F265,F265)=1,MAX($A$1:A264)+1,0)</f>
        <v>0</v>
      </c>
      <c r="B265" s="8" t="str">
        <f>IF(COUNTIF($F$2:F265,F265)=1,1,"")</f>
        <v/>
      </c>
      <c r="C265" s="8" t="str">
        <f t="shared" si="54"/>
        <v>02</v>
      </c>
      <c r="D265" s="9">
        <v>2</v>
      </c>
      <c r="E265" s="8">
        <v>81</v>
      </c>
      <c r="F265" s="8" t="s">
        <v>995</v>
      </c>
      <c r="G265" s="8" t="str">
        <f t="shared" si="55"/>
        <v>81TCC20232L</v>
      </c>
      <c r="H265" s="8" t="s">
        <v>139</v>
      </c>
      <c r="I265" s="8" t="s">
        <v>10</v>
      </c>
      <c r="J265" s="8" t="str">
        <f>VLOOKUP(F265,'[2]14'!$I$2:$J$80,2,0)</f>
        <v>Toán cao cấp 2(TCC20232L)</v>
      </c>
      <c r="K265" s="8">
        <f t="shared" si="56"/>
        <v>2</v>
      </c>
      <c r="L265" s="8" t="str">
        <f t="shared" si="57"/>
        <v>2</v>
      </c>
      <c r="M265" s="8" t="str">
        <f t="shared" si="58"/>
        <v>2</v>
      </c>
      <c r="N265" s="8" t="b">
        <f t="shared" si="59"/>
        <v>1</v>
      </c>
      <c r="O265" s="8" t="e">
        <f>VLOOKUP(G265,[1]CTDaoKhung!$C$5:$L$726,2,0)</f>
        <v>#N/A</v>
      </c>
      <c r="P265" s="8" t="e">
        <f t="shared" si="60"/>
        <v>#N/A</v>
      </c>
      <c r="Q265" s="8" t="b">
        <f>IF(COUNTIF($F$2:F265,F265)=1,MAX($Q$1:Q264)+1)</f>
        <v>0</v>
      </c>
      <c r="T265" s="8">
        <v>276</v>
      </c>
      <c r="U265" s="8" t="str">
        <f t="shared" si="52"/>
        <v>THCC0413T</v>
      </c>
      <c r="V265" s="8" t="str">
        <f t="shared" si="53"/>
        <v>Thực hành công nghệ CAD/CAM-CNC</v>
      </c>
      <c r="W265" s="8" t="str">
        <f t="shared" si="61"/>
        <v>04</v>
      </c>
      <c r="X265" s="8" t="str">
        <f t="shared" si="62"/>
        <v>L</v>
      </c>
    </row>
    <row r="266" spans="1:24" hidden="1" x14ac:dyDescent="0.3">
      <c r="A266" s="8">
        <f>IF(COUNTIF($F$2:F266,F266)=1,MAX($A$1:A265)+1,0)</f>
        <v>0</v>
      </c>
      <c r="B266" s="8" t="str">
        <f>IF(COUNTIF($F$2:F266,F266)=1,1,"")</f>
        <v/>
      </c>
      <c r="C266" s="8" t="str">
        <f t="shared" si="54"/>
        <v>01</v>
      </c>
      <c r="D266" s="9">
        <v>2</v>
      </c>
      <c r="E266" s="8">
        <v>81</v>
      </c>
      <c r="F266" s="8" t="s">
        <v>29</v>
      </c>
      <c r="G266" s="8" t="str">
        <f t="shared" si="55"/>
        <v>81GTC20112T</v>
      </c>
      <c r="H266" s="8" t="s">
        <v>804</v>
      </c>
      <c r="I266" s="8" t="s">
        <v>30</v>
      </c>
      <c r="J266" s="8" t="str">
        <f>VLOOKUP(F266,'[2]14'!$I$2:$J$80,2,0)</f>
        <v>Giáo dục thể chất 2(GTC20112T)</v>
      </c>
      <c r="K266" s="8">
        <f t="shared" si="56"/>
        <v>2</v>
      </c>
      <c r="L266" s="8" t="str">
        <f t="shared" si="57"/>
        <v>2</v>
      </c>
      <c r="M266" s="8" t="str">
        <f t="shared" si="58"/>
        <v>2</v>
      </c>
      <c r="N266" s="8" t="b">
        <f t="shared" si="59"/>
        <v>1</v>
      </c>
      <c r="O266" s="8" t="str">
        <f>VLOOKUP(G266,[1]CTDaoKhung!$C$5:$L$726,2,0)</f>
        <v>Giáo dục thể chất 2</v>
      </c>
      <c r="P266" s="8" t="b">
        <f t="shared" si="60"/>
        <v>1</v>
      </c>
      <c r="Q266" s="8" t="b">
        <f>IF(COUNTIF($F$2:F266,F266)=1,MAX($Q$1:Q265)+1)</f>
        <v>0</v>
      </c>
      <c r="T266" s="8">
        <v>277</v>
      </c>
      <c r="U266" s="8" t="str">
        <f t="shared" si="52"/>
        <v>CNCN0412T</v>
      </c>
      <c r="V266" s="8" t="str">
        <f t="shared" si="53"/>
        <v>Thực hành CNC nâng cao</v>
      </c>
      <c r="W266" s="8" t="str">
        <f t="shared" si="61"/>
        <v>04</v>
      </c>
      <c r="X266" s="8" t="str">
        <f t="shared" si="62"/>
        <v>T</v>
      </c>
    </row>
    <row r="267" spans="1:24" hidden="1" x14ac:dyDescent="0.3">
      <c r="A267" s="8">
        <f>IF(COUNTIF($F$2:F267,F267)=1,MAX($A$1:A266)+1,0)</f>
        <v>0</v>
      </c>
      <c r="B267" s="8" t="str">
        <f>IF(COUNTIF($F$2:F267,F267)=1,1,"")</f>
        <v/>
      </c>
      <c r="C267" s="8" t="str">
        <f t="shared" si="54"/>
        <v>02</v>
      </c>
      <c r="D267" s="9">
        <v>2</v>
      </c>
      <c r="E267" s="8">
        <v>81</v>
      </c>
      <c r="F267" s="8" t="s">
        <v>996</v>
      </c>
      <c r="G267" s="8" t="str">
        <f t="shared" si="55"/>
        <v>81VLDC0213L</v>
      </c>
      <c r="H267" s="8" t="s">
        <v>32</v>
      </c>
      <c r="I267" s="8" t="s">
        <v>7</v>
      </c>
      <c r="J267" s="8" t="str">
        <f>VLOOKUP(F267,'[2]14'!$I$2:$J$80,2,0)</f>
        <v>Vật lý đại cương(VLDC0213L)</v>
      </c>
      <c r="K267" s="8">
        <f t="shared" si="56"/>
        <v>2</v>
      </c>
      <c r="L267" s="8" t="str">
        <f t="shared" si="57"/>
        <v>3</v>
      </c>
      <c r="M267" s="8" t="str">
        <f t="shared" si="58"/>
        <v>3</v>
      </c>
      <c r="N267" s="8" t="b">
        <f t="shared" si="59"/>
        <v>1</v>
      </c>
      <c r="O267" s="8" t="e">
        <f>VLOOKUP(G267,[1]CTDaoKhung!$C$5:$L$726,2,0)</f>
        <v>#N/A</v>
      </c>
      <c r="P267" s="8" t="e">
        <f t="shared" si="60"/>
        <v>#N/A</v>
      </c>
      <c r="Q267" s="8" t="b">
        <f>IF(COUNTIF($F$2:F267,F267)=1,MAX($Q$1:Q266)+1)</f>
        <v>0</v>
      </c>
      <c r="T267" s="8">
        <v>278</v>
      </c>
      <c r="U267" s="8" t="str">
        <f t="shared" si="52"/>
        <v>NMNO0612L</v>
      </c>
      <c r="V267" s="8" t="str">
        <f t="shared" si="53"/>
        <v>Nhập môn ngành 2</v>
      </c>
      <c r="W267" s="8" t="str">
        <f t="shared" si="61"/>
        <v>06</v>
      </c>
      <c r="X267" s="8" t="str">
        <f t="shared" si="62"/>
        <v>L</v>
      </c>
    </row>
    <row r="268" spans="1:24" hidden="1" x14ac:dyDescent="0.3">
      <c r="A268" s="8">
        <f>IF(COUNTIF($F$2:F268,F268)=1,MAX($A$1:A267)+1,0)</f>
        <v>0</v>
      </c>
      <c r="B268" s="8" t="str">
        <f>IF(COUNTIF($F$2:F268,F268)=1,1,"")</f>
        <v/>
      </c>
      <c r="C268" s="8" t="str">
        <f t="shared" si="54"/>
        <v>05</v>
      </c>
      <c r="D268" s="9">
        <v>2</v>
      </c>
      <c r="E268" s="8">
        <v>81</v>
      </c>
      <c r="F268" s="8" t="s">
        <v>997</v>
      </c>
      <c r="G268" s="8" t="str">
        <f t="shared" si="55"/>
        <v>81NMGT0512L</v>
      </c>
      <c r="H268" s="8" t="s">
        <v>34</v>
      </c>
      <c r="I268" s="8" t="s">
        <v>10</v>
      </c>
      <c r="J268" s="8" t="str">
        <f>VLOOKUP(F268,'[2]14'!$I$2:$J$80,2,0)</f>
        <v>Nhập môn khoa học giao tiếp(NMGT0512L)</v>
      </c>
      <c r="K268" s="8">
        <f t="shared" si="56"/>
        <v>2</v>
      </c>
      <c r="L268" s="8" t="str">
        <f t="shared" si="57"/>
        <v>2</v>
      </c>
      <c r="M268" s="8" t="str">
        <f t="shared" si="58"/>
        <v>2</v>
      </c>
      <c r="N268" s="8" t="b">
        <f t="shared" si="59"/>
        <v>1</v>
      </c>
      <c r="O268" s="8" t="e">
        <f>VLOOKUP(G268,[1]CTDaoKhung!$C$5:$L$726,2,0)</f>
        <v>#N/A</v>
      </c>
      <c r="P268" s="8" t="e">
        <f t="shared" si="60"/>
        <v>#N/A</v>
      </c>
      <c r="Q268" s="8" t="b">
        <f>IF(COUNTIF($F$2:F268,F268)=1,MAX($Q$1:Q267)+1)</f>
        <v>0</v>
      </c>
      <c r="T268" s="8">
        <v>280</v>
      </c>
      <c r="U268" s="8" t="str">
        <f t="shared" si="52"/>
        <v>LTOT0412L</v>
      </c>
      <c r="V268" s="8" t="str">
        <f t="shared" si="53"/>
        <v>Lý thuyết ô tô</v>
      </c>
      <c r="W268" s="8" t="str">
        <f t="shared" si="61"/>
        <v>04</v>
      </c>
      <c r="X268" s="8" t="str">
        <f t="shared" si="62"/>
        <v>L</v>
      </c>
    </row>
    <row r="269" spans="1:24" hidden="1" x14ac:dyDescent="0.3">
      <c r="A269" s="8">
        <f>IF(COUNTIF($F$2:F269,F269)=1,MAX($A$1:A268)+1,0)</f>
        <v>0</v>
      </c>
      <c r="B269" s="8" t="str">
        <f>IF(COUNTIF($F$2:F269,F269)=1,1,"")</f>
        <v/>
      </c>
      <c r="C269" s="8" t="str">
        <f t="shared" si="54"/>
        <v>07</v>
      </c>
      <c r="D269" s="9">
        <v>2</v>
      </c>
      <c r="E269" s="8">
        <v>81</v>
      </c>
      <c r="F269" s="8" t="s">
        <v>35</v>
      </c>
      <c r="G269" s="8" t="str">
        <f t="shared" si="55"/>
        <v>81KHNG0712L</v>
      </c>
      <c r="H269" s="8" t="s">
        <v>36</v>
      </c>
      <c r="I269" s="8" t="s">
        <v>10</v>
      </c>
      <c r="J269" s="8" t="e">
        <f>VLOOKUP(F269,'[2]14'!$I$2:$J$80,2,0)</f>
        <v>#N/A</v>
      </c>
      <c r="K269" s="8">
        <f t="shared" si="56"/>
        <v>2</v>
      </c>
      <c r="L269" s="8" t="str">
        <f t="shared" si="57"/>
        <v>2</v>
      </c>
      <c r="M269" s="8" t="str">
        <f t="shared" si="58"/>
        <v>2</v>
      </c>
      <c r="N269" s="8" t="b">
        <f t="shared" si="59"/>
        <v>1</v>
      </c>
      <c r="O269" s="8" t="str">
        <f>VLOOKUP(G269,[1]CTDaoKhung!$C$5:$L$726,2,0)</f>
        <v>Khởi nghiệp</v>
      </c>
      <c r="P269" s="8" t="b">
        <f t="shared" si="60"/>
        <v>1</v>
      </c>
      <c r="Q269" s="8" t="b">
        <f>IF(COUNTIF($F$2:F269,F269)=1,MAX($Q$1:Q268)+1)</f>
        <v>0</v>
      </c>
      <c r="T269" s="8">
        <v>281</v>
      </c>
      <c r="U269" s="8" t="str">
        <f t="shared" ref="U269" si="63">VLOOKUP(T269,$A$2:$H$828,6,0)</f>
        <v>NLDC0412L</v>
      </c>
      <c r="V269" s="8" t="str">
        <f t="shared" si="53"/>
        <v>Nguyên lý động cơ đốt trong</v>
      </c>
      <c r="W269" s="8" t="str">
        <f t="shared" si="61"/>
        <v>04</v>
      </c>
      <c r="X269" s="8" t="str">
        <f t="shared" si="62"/>
        <v>L</v>
      </c>
    </row>
    <row r="270" spans="1:24" hidden="1" x14ac:dyDescent="0.3">
      <c r="D270" s="9">
        <v>3</v>
      </c>
      <c r="E270" s="8">
        <v>81</v>
      </c>
      <c r="F270" s="8" t="s">
        <v>983</v>
      </c>
      <c r="H270" s="8" t="s">
        <v>984</v>
      </c>
      <c r="I270" s="8" t="s">
        <v>2</v>
      </c>
      <c r="J270" s="8" t="str">
        <f>VLOOKUP(F270,'[2]14'!$I$2:$J$80,2,0)</f>
        <v>Chủ nghĩa xã hội khoa học(CNKH0212L)</v>
      </c>
      <c r="K270" s="8">
        <f t="shared" si="56"/>
        <v>3</v>
      </c>
      <c r="X270" s="8" t="str">
        <f t="shared" si="62"/>
        <v>L</v>
      </c>
    </row>
    <row r="271" spans="1:24" hidden="1" x14ac:dyDescent="0.3">
      <c r="A271" s="8">
        <f>IF(COUNTIF($F$2:F271,F271)=1,MAX($A$1:A269)+1,0)</f>
        <v>0</v>
      </c>
      <c r="B271" s="8" t="str">
        <f>IF(COUNTIF($F$2:F271,F271)=1,1,"")</f>
        <v/>
      </c>
      <c r="C271" s="8" t="str">
        <f t="shared" si="54"/>
        <v>02</v>
      </c>
      <c r="D271" s="9">
        <v>3</v>
      </c>
      <c r="E271" s="8">
        <v>81</v>
      </c>
      <c r="F271" s="8" t="s">
        <v>37</v>
      </c>
      <c r="G271" s="8" t="str">
        <f t="shared" si="55"/>
        <v>81THCM0212L</v>
      </c>
      <c r="H271" s="8" t="s">
        <v>38</v>
      </c>
      <c r="I271" s="8" t="s">
        <v>2</v>
      </c>
      <c r="J271" s="8" t="e">
        <f>VLOOKUP(F271,'[2]14'!$I$2:$J$80,2,0)</f>
        <v>#N/A</v>
      </c>
      <c r="K271" s="8">
        <f t="shared" si="56"/>
        <v>3</v>
      </c>
      <c r="L271" s="8" t="str">
        <f t="shared" si="57"/>
        <v>2</v>
      </c>
      <c r="M271" s="8" t="str">
        <f t="shared" si="58"/>
        <v>2</v>
      </c>
      <c r="N271" s="8" t="b">
        <f t="shared" si="59"/>
        <v>1</v>
      </c>
      <c r="O271" s="8" t="e">
        <f>VLOOKUP(G271,[1]CTDaoKhung!$C$5:$L$726,2,0)</f>
        <v>#N/A</v>
      </c>
      <c r="P271" s="8" t="e">
        <f t="shared" si="60"/>
        <v>#N/A</v>
      </c>
      <c r="Q271" s="8" t="b">
        <f>IF(COUNTIF($F$2:F271,F271)=1,MAX($Q$1:Q269)+1)</f>
        <v>0</v>
      </c>
      <c r="T271" s="8">
        <v>282</v>
      </c>
      <c r="U271" s="8" t="str">
        <f t="shared" ref="U271:U302" si="64">VLOOKUP(T271,$A$2:$H$828,6,0)</f>
        <v>HDDC0412L</v>
      </c>
      <c r="V271" s="8" t="str">
        <f t="shared" ref="V271:V302" si="65">VLOOKUP(T271,$A$2:$H$828,8,0)</f>
        <v>Hệ thống điện động cơ</v>
      </c>
      <c r="W271" s="8" t="str">
        <f t="shared" si="61"/>
        <v>04</v>
      </c>
      <c r="X271" s="8" t="str">
        <f t="shared" si="62"/>
        <v>L</v>
      </c>
    </row>
    <row r="272" spans="1:24" hidden="1" x14ac:dyDescent="0.3">
      <c r="A272" s="8">
        <f>IF(COUNTIF($F$2:F272,F272)=1,MAX($A$1:A271)+1,0)</f>
        <v>135</v>
      </c>
      <c r="B272" s="8">
        <f>IF(COUNTIF($F$2:F272,F272)=1,1,"")</f>
        <v>1</v>
      </c>
      <c r="C272" s="8" t="str">
        <f t="shared" si="54"/>
        <v>01</v>
      </c>
      <c r="D272" s="9">
        <v>3</v>
      </c>
      <c r="E272" s="8">
        <v>81</v>
      </c>
      <c r="F272" s="8" t="s">
        <v>322</v>
      </c>
      <c r="G272" s="8" t="str">
        <f t="shared" si="55"/>
        <v>81TADT0112L</v>
      </c>
      <c r="H272" s="8" t="s">
        <v>323</v>
      </c>
      <c r="I272" s="8" t="s">
        <v>10</v>
      </c>
      <c r="J272" s="8" t="str">
        <f>VLOOKUP(F272,'[2]14'!$I$2:$J$80,2,0)</f>
        <v>Tiếng anh điện(TADT0112L)</v>
      </c>
      <c r="K272" s="8">
        <f t="shared" si="56"/>
        <v>3</v>
      </c>
      <c r="L272" s="8" t="str">
        <f t="shared" si="57"/>
        <v>2</v>
      </c>
      <c r="M272" s="8" t="str">
        <f t="shared" si="58"/>
        <v>2</v>
      </c>
      <c r="N272" s="8" t="b">
        <f t="shared" si="59"/>
        <v>1</v>
      </c>
      <c r="O272" s="8" t="str">
        <f>VLOOKUP(G272,[1]CTDaoKhung!$C$5:$L$726,2,0)</f>
        <v>Tiếng anh điện</v>
      </c>
      <c r="P272" s="8" t="b">
        <f t="shared" si="60"/>
        <v>1</v>
      </c>
      <c r="Q272" s="8">
        <f>IF(COUNTIF($F$2:F272,F272)=1,MAX($Q$1:Q271)+1)</f>
        <v>135</v>
      </c>
      <c r="T272" s="8">
        <v>283</v>
      </c>
      <c r="U272" s="8" t="str">
        <f t="shared" si="64"/>
        <v>KCDC0413L</v>
      </c>
      <c r="V272" s="8" t="str">
        <f t="shared" si="65"/>
        <v>Kết cấu động cơ đốt trong</v>
      </c>
      <c r="W272" s="8" t="str">
        <f t="shared" si="61"/>
        <v>04</v>
      </c>
      <c r="X272" s="8" t="str">
        <f t="shared" si="62"/>
        <v>L</v>
      </c>
    </row>
    <row r="273" spans="1:24" hidden="1" x14ac:dyDescent="0.3">
      <c r="A273" s="8">
        <f>IF(COUNTIF($F$2:F273,F273)=1,MAX($A$1:A272)+1,0)</f>
        <v>0</v>
      </c>
      <c r="B273" s="8" t="str">
        <f>IF(COUNTIF($F$2:F273,F273)=1,1,"")</f>
        <v/>
      </c>
      <c r="C273" s="8" t="str">
        <f t="shared" si="54"/>
        <v>01</v>
      </c>
      <c r="D273" s="9">
        <v>3</v>
      </c>
      <c r="E273" s="8">
        <v>81</v>
      </c>
      <c r="F273" s="8" t="s">
        <v>41</v>
      </c>
      <c r="G273" s="8" t="str">
        <f t="shared" si="55"/>
        <v>81TCD10112L</v>
      </c>
      <c r="H273" s="8" t="s">
        <v>42</v>
      </c>
      <c r="I273" s="8" t="s">
        <v>10</v>
      </c>
      <c r="J273" s="8" t="str">
        <f>VLOOKUP(F273,'[2]14'!$I$2:$J$80,2,0)</f>
        <v>Toán chuyên đề 1(TCD10112L)</v>
      </c>
      <c r="K273" s="8">
        <f t="shared" si="56"/>
        <v>3</v>
      </c>
      <c r="L273" s="8" t="str">
        <f t="shared" si="57"/>
        <v>2</v>
      </c>
      <c r="M273" s="8" t="str">
        <f t="shared" si="58"/>
        <v>2</v>
      </c>
      <c r="N273" s="8" t="b">
        <f t="shared" si="59"/>
        <v>1</v>
      </c>
      <c r="O273" s="8" t="str">
        <f>VLOOKUP(G273,[1]CTDaoKhung!$C$5:$L$726,2,0)</f>
        <v>Toán chuyên đề 1</v>
      </c>
      <c r="P273" s="8" t="b">
        <f t="shared" si="60"/>
        <v>1</v>
      </c>
      <c r="Q273" s="8" t="b">
        <f>IF(COUNTIF($F$2:F273,F273)=1,MAX($Q$1:Q272)+1)</f>
        <v>0</v>
      </c>
      <c r="T273" s="8">
        <v>284</v>
      </c>
      <c r="U273" s="8" t="str">
        <f t="shared" si="64"/>
        <v>CNMO0412L</v>
      </c>
      <c r="V273" s="8" t="str">
        <f t="shared" si="65"/>
        <v>Công nghệ mới cho xe ô tô</v>
      </c>
      <c r="W273" s="8" t="str">
        <f t="shared" si="61"/>
        <v>04</v>
      </c>
      <c r="X273" s="8" t="str">
        <f t="shared" si="62"/>
        <v>L</v>
      </c>
    </row>
    <row r="274" spans="1:24" hidden="1" x14ac:dyDescent="0.3">
      <c r="A274" s="8">
        <f>IF(COUNTIF($F$2:F274,F274)=1,MAX($A$1:A273)+1,0)</f>
        <v>0</v>
      </c>
      <c r="B274" s="8" t="str">
        <f>IF(COUNTIF($F$2:F274,F274)=1,1,"")</f>
        <v/>
      </c>
      <c r="C274" s="8" t="str">
        <f t="shared" si="54"/>
        <v>03</v>
      </c>
      <c r="D274" s="9">
        <v>3</v>
      </c>
      <c r="E274" s="8">
        <v>81</v>
      </c>
      <c r="F274" s="8" t="s">
        <v>43</v>
      </c>
      <c r="G274" s="8" t="str">
        <f t="shared" si="55"/>
        <v>81TLHC0313L</v>
      </c>
      <c r="H274" s="8" t="s">
        <v>44</v>
      </c>
      <c r="I274" s="8" t="s">
        <v>45</v>
      </c>
      <c r="J274" s="8" t="str">
        <f>VLOOKUP(F274,'[2]14'!$I$2:$J$80,2,0)</f>
        <v>Tâm lý học(TLHC0313L)</v>
      </c>
      <c r="K274" s="8">
        <f t="shared" si="56"/>
        <v>3</v>
      </c>
      <c r="L274" s="8" t="str">
        <f t="shared" si="57"/>
        <v>3</v>
      </c>
      <c r="M274" s="8" t="str">
        <f t="shared" si="58"/>
        <v>3</v>
      </c>
      <c r="N274" s="8" t="b">
        <f t="shared" si="59"/>
        <v>1</v>
      </c>
      <c r="O274" s="8" t="str">
        <f>VLOOKUP(G274,[1]CTDaoKhung!$C$5:$L$726,2,0)</f>
        <v>Tâm lý học</v>
      </c>
      <c r="P274" s="8" t="b">
        <f t="shared" si="60"/>
        <v>1</v>
      </c>
      <c r="Q274" s="8" t="b">
        <f>IF(COUNTIF($F$2:F274,F274)=1,MAX($Q$1:Q273)+1)</f>
        <v>0</v>
      </c>
      <c r="T274" s="8">
        <v>285</v>
      </c>
      <c r="U274" s="8" t="str">
        <f t="shared" si="64"/>
        <v>OTMT0412L</v>
      </c>
      <c r="V274" s="8" t="str">
        <f t="shared" si="65"/>
        <v xml:space="preserve">Động cơ ô tô và môi trường </v>
      </c>
      <c r="W274" s="8" t="str">
        <f t="shared" si="61"/>
        <v>04</v>
      </c>
      <c r="X274" s="8" t="str">
        <f t="shared" si="62"/>
        <v>L</v>
      </c>
    </row>
    <row r="275" spans="1:24" hidden="1" x14ac:dyDescent="0.3">
      <c r="A275" s="8">
        <f>IF(COUNTIF($F$2:F275,F275)=1,MAX($A$1:A274)+1,0)</f>
        <v>0</v>
      </c>
      <c r="B275" s="8" t="str">
        <f>IF(COUNTIF($F$2:F275,F275)=1,1,"")</f>
        <v/>
      </c>
      <c r="C275" s="8" t="str">
        <f t="shared" si="54"/>
        <v>07</v>
      </c>
      <c r="D275" s="9">
        <v>3</v>
      </c>
      <c r="E275" s="8">
        <v>81</v>
      </c>
      <c r="F275" s="8" t="s">
        <v>46</v>
      </c>
      <c r="G275" s="8" t="str">
        <f t="shared" si="55"/>
        <v>81TCQS0712L</v>
      </c>
      <c r="H275" s="8" t="s">
        <v>47</v>
      </c>
      <c r="I275" s="8" t="s">
        <v>10</v>
      </c>
      <c r="J275" s="8" t="str">
        <f>VLOOKUP(F275,'[2]14'!$I$2:$J$80,2,0)</f>
        <v>Tổ chức quản lý sản xuất(TCQS0712L)</v>
      </c>
      <c r="K275" s="8">
        <f t="shared" si="56"/>
        <v>3</v>
      </c>
      <c r="L275" s="8" t="str">
        <f t="shared" si="57"/>
        <v>2</v>
      </c>
      <c r="M275" s="8" t="str">
        <f t="shared" si="58"/>
        <v>2</v>
      </c>
      <c r="N275" s="8" t="b">
        <f t="shared" si="59"/>
        <v>1</v>
      </c>
      <c r="O275" s="8" t="str">
        <f>VLOOKUP(G275,[1]CTDaoKhung!$C$5:$L$726,2,0)</f>
        <v>Tổ chức quản lý sản xuất</v>
      </c>
      <c r="P275" s="8" t="b">
        <f t="shared" si="60"/>
        <v>1</v>
      </c>
      <c r="Q275" s="8" t="b">
        <f>IF(COUNTIF($F$2:F275,F275)=1,MAX($Q$1:Q274)+1)</f>
        <v>0</v>
      </c>
      <c r="T275" s="8">
        <v>286</v>
      </c>
      <c r="U275" s="8" t="str">
        <f t="shared" si="64"/>
        <v>HDTX0412L</v>
      </c>
      <c r="V275" s="8" t="str">
        <f t="shared" si="65"/>
        <v>Hệ thống điện thân xe và điều khiển tự động ô tô</v>
      </c>
      <c r="W275" s="8" t="str">
        <f t="shared" si="61"/>
        <v>04</v>
      </c>
      <c r="X275" s="8" t="str">
        <f t="shared" si="62"/>
        <v>L</v>
      </c>
    </row>
    <row r="276" spans="1:24" hidden="1" x14ac:dyDescent="0.3">
      <c r="A276" s="8">
        <f>IF(COUNTIF($F$2:F276,F276)=1,MAX($A$1:A275)+1,0)</f>
        <v>136</v>
      </c>
      <c r="B276" s="8">
        <f>IF(COUNTIF($F$2:F276,F276)=1,1,"")</f>
        <v>1</v>
      </c>
      <c r="C276" s="8" t="str">
        <f t="shared" si="54"/>
        <v>06</v>
      </c>
      <c r="D276" s="9">
        <v>3</v>
      </c>
      <c r="E276" s="8">
        <v>81</v>
      </c>
      <c r="F276" s="8" t="s">
        <v>324</v>
      </c>
      <c r="G276" s="8" t="str">
        <f t="shared" si="55"/>
        <v>81MHD10612L</v>
      </c>
      <c r="H276" s="8" t="s">
        <v>815</v>
      </c>
      <c r="I276" s="8" t="s">
        <v>10</v>
      </c>
      <c r="J276" s="8" t="str">
        <f>VLOOKUP(F276,'[2]14'!$I$2:$J$80,2,0)</f>
        <v>Mạch điện 1(MHD10612L)</v>
      </c>
      <c r="K276" s="8">
        <f t="shared" si="56"/>
        <v>3</v>
      </c>
      <c r="L276" s="8" t="str">
        <f t="shared" si="57"/>
        <v>2</v>
      </c>
      <c r="M276" s="8" t="str">
        <f t="shared" si="58"/>
        <v>2</v>
      </c>
      <c r="N276" s="8" t="b">
        <f t="shared" si="59"/>
        <v>1</v>
      </c>
      <c r="O276" s="8" t="str">
        <f>VLOOKUP(G276,[1]CTDaoKhung!$C$5:$L$726,2,0)</f>
        <v>Mạch điện 1</v>
      </c>
      <c r="P276" s="8" t="b">
        <f t="shared" si="60"/>
        <v>1</v>
      </c>
      <c r="Q276" s="8">
        <f>IF(COUNTIF($F$2:F276,F276)=1,MAX($Q$1:Q275)+1)</f>
        <v>136</v>
      </c>
      <c r="T276" s="8">
        <v>287</v>
      </c>
      <c r="U276" s="8" t="str">
        <f t="shared" si="64"/>
        <v>KCOT0413L</v>
      </c>
      <c r="V276" s="8" t="str">
        <f t="shared" si="65"/>
        <v>Kết cấu ô tô</v>
      </c>
      <c r="W276" s="8" t="str">
        <f t="shared" si="61"/>
        <v>04</v>
      </c>
      <c r="X276" s="8" t="str">
        <f t="shared" si="62"/>
        <v>L</v>
      </c>
    </row>
    <row r="277" spans="1:24" hidden="1" x14ac:dyDescent="0.3">
      <c r="A277" s="8">
        <f>IF(COUNTIF($F$2:F277,F277)=1,MAX($A$1:A276)+1,0)</f>
        <v>137</v>
      </c>
      <c r="B277" s="8">
        <f>IF(COUNTIF($F$2:F277,F277)=1,1,"")</f>
        <v>1</v>
      </c>
      <c r="C277" s="8" t="str">
        <f t="shared" si="54"/>
        <v>06</v>
      </c>
      <c r="D277" s="9">
        <v>3</v>
      </c>
      <c r="E277" s="8">
        <v>81</v>
      </c>
      <c r="F277" s="8" t="s">
        <v>325</v>
      </c>
      <c r="G277" s="8" t="str">
        <f t="shared" si="55"/>
        <v>81VLKC0612L</v>
      </c>
      <c r="H277" s="8" t="s">
        <v>816</v>
      </c>
      <c r="I277" s="8" t="s">
        <v>10</v>
      </c>
      <c r="J277" s="8" t="str">
        <f>VLOOKUP(F277,'[2]14'!$I$2:$J$80,2,0)</f>
        <v>Vật liệu điện-Khí cụ điện(VLKC0612L)</v>
      </c>
      <c r="K277" s="8">
        <f t="shared" si="56"/>
        <v>3</v>
      </c>
      <c r="L277" s="8" t="str">
        <f t="shared" si="57"/>
        <v>2</v>
      </c>
      <c r="M277" s="8" t="str">
        <f t="shared" si="58"/>
        <v>2</v>
      </c>
      <c r="N277" s="8" t="b">
        <f t="shared" si="59"/>
        <v>1</v>
      </c>
      <c r="O277" s="8" t="str">
        <f>VLOOKUP(G277,[1]CTDaoKhung!$C$5:$L$726,2,0)</f>
        <v>Vật liệu điện-Khí cụ điện</v>
      </c>
      <c r="P277" s="8" t="b">
        <f t="shared" si="60"/>
        <v>1</v>
      </c>
      <c r="Q277" s="8">
        <f>IF(COUNTIF($F$2:F277,F277)=1,MAX($Q$1:Q276)+1)</f>
        <v>137</v>
      </c>
      <c r="T277" s="8">
        <v>288</v>
      </c>
      <c r="U277" s="8" t="str">
        <f t="shared" si="64"/>
        <v>CKDC0412T</v>
      </c>
      <c r="V277" s="8" t="str">
        <f t="shared" si="65"/>
        <v>Thực hành động cơ</v>
      </c>
      <c r="W277" s="8" t="str">
        <f t="shared" si="61"/>
        <v>04</v>
      </c>
      <c r="X277" s="8" t="str">
        <f t="shared" si="62"/>
        <v>L</v>
      </c>
    </row>
    <row r="278" spans="1:24" hidden="1" x14ac:dyDescent="0.3">
      <c r="A278" s="8">
        <f>IF(COUNTIF($F$2:F278,F278)=1,MAX($A$1:A277)+1,0)</f>
        <v>138</v>
      </c>
      <c r="B278" s="8">
        <f>IF(COUNTIF($F$2:F278,F278)=1,1,"")</f>
        <v>1</v>
      </c>
      <c r="C278" s="8" t="str">
        <f t="shared" si="54"/>
        <v>01</v>
      </c>
      <c r="D278" s="9">
        <v>3</v>
      </c>
      <c r="E278" s="8">
        <v>81</v>
      </c>
      <c r="F278" s="8" t="s">
        <v>326</v>
      </c>
      <c r="G278" s="8" t="str">
        <f t="shared" si="55"/>
        <v>81TCD30112L</v>
      </c>
      <c r="H278" s="8" t="s">
        <v>327</v>
      </c>
      <c r="I278" s="8" t="s">
        <v>10</v>
      </c>
      <c r="J278" s="8" t="str">
        <f>VLOOKUP(F278,'[2]14'!$I$2:$J$80,2,0)</f>
        <v>Toán chuyên đề 3(TCD30112L)</v>
      </c>
      <c r="K278" s="8">
        <f t="shared" si="56"/>
        <v>3</v>
      </c>
      <c r="L278" s="8" t="str">
        <f t="shared" si="57"/>
        <v>2</v>
      </c>
      <c r="M278" s="8" t="str">
        <f t="shared" si="58"/>
        <v>2</v>
      </c>
      <c r="N278" s="8" t="b">
        <f t="shared" si="59"/>
        <v>1</v>
      </c>
      <c r="O278" s="8" t="str">
        <f>VLOOKUP(G278,[1]CTDaoKhung!$C$5:$L$726,2,0)</f>
        <v>Toán chuyên đề 3</v>
      </c>
      <c r="P278" s="8" t="b">
        <f t="shared" si="60"/>
        <v>1</v>
      </c>
      <c r="Q278" s="8">
        <f>IF(COUNTIF($F$2:F278,F278)=1,MAX($Q$1:Q277)+1)</f>
        <v>138</v>
      </c>
      <c r="T278" s="8">
        <v>289</v>
      </c>
      <c r="U278" s="8" t="str">
        <f t="shared" si="64"/>
        <v>DDCO0412T</v>
      </c>
      <c r="V278" s="8" t="str">
        <f t="shared" si="65"/>
        <v>Thực hành điện động cơ</v>
      </c>
      <c r="W278" s="8" t="str">
        <f t="shared" si="61"/>
        <v>04</v>
      </c>
      <c r="X278" s="8" t="str">
        <f t="shared" si="62"/>
        <v>L</v>
      </c>
    </row>
    <row r="279" spans="1:24" hidden="1" x14ac:dyDescent="0.3">
      <c r="A279" s="8">
        <f>IF(COUNTIF($F$2:F279,F279)=1,MAX($A$1:A278)+1,0)</f>
        <v>0</v>
      </c>
      <c r="B279" s="8" t="str">
        <f>IF(COUNTIF($F$2:F279,F279)=1,1,"")</f>
        <v/>
      </c>
      <c r="C279" s="8" t="str">
        <f t="shared" si="54"/>
        <v>01</v>
      </c>
      <c r="D279" s="9">
        <v>3</v>
      </c>
      <c r="E279" s="8">
        <v>81</v>
      </c>
      <c r="F279" s="8" t="s">
        <v>51</v>
      </c>
      <c r="G279" s="8" t="str">
        <f t="shared" si="55"/>
        <v>81GTC30111T</v>
      </c>
      <c r="H279" s="8" t="s">
        <v>805</v>
      </c>
      <c r="I279" s="8" t="s">
        <v>13</v>
      </c>
      <c r="J279" s="8" t="str">
        <f>VLOOKUP(F279,'[2]14'!$I$2:$J$80,2,0)</f>
        <v>Giáo dục thể chất 3(GTC30111T)</v>
      </c>
      <c r="K279" s="8">
        <f t="shared" si="56"/>
        <v>3</v>
      </c>
      <c r="L279" s="8" t="str">
        <f t="shared" si="57"/>
        <v>1</v>
      </c>
      <c r="M279" s="8" t="str">
        <f t="shared" si="58"/>
        <v>1</v>
      </c>
      <c r="N279" s="8" t="b">
        <f t="shared" si="59"/>
        <v>1</v>
      </c>
      <c r="O279" s="8" t="str">
        <f>VLOOKUP(G279,[1]CTDaoKhung!$C$5:$L$726,2,0)</f>
        <v>Giáo dục thể chất 3</v>
      </c>
      <c r="P279" s="8" t="b">
        <f t="shared" si="60"/>
        <v>1</v>
      </c>
      <c r="Q279" s="8" t="b">
        <f>IF(COUNTIF($F$2:F279,F279)=1,MAX($Q$1:Q278)+1)</f>
        <v>0</v>
      </c>
      <c r="T279" s="8">
        <v>291</v>
      </c>
      <c r="U279" s="8" t="str">
        <f t="shared" si="64"/>
        <v>OXCD0412L</v>
      </c>
      <c r="V279" s="8" t="str">
        <f t="shared" si="65"/>
        <v>Xe chuyên dụng</v>
      </c>
      <c r="W279" s="8" t="str">
        <f t="shared" si="61"/>
        <v>04</v>
      </c>
      <c r="X279" s="8" t="str">
        <f t="shared" si="62"/>
        <v>T</v>
      </c>
    </row>
    <row r="280" spans="1:24" hidden="1" x14ac:dyDescent="0.3">
      <c r="A280" s="8">
        <f>IF(COUNTIF($F$2:F280,F280)=1,MAX($A$1:A279)+1,0)</f>
        <v>0</v>
      </c>
      <c r="B280" s="8" t="str">
        <f>IF(COUNTIF($F$2:F280,F280)=1,1,"")</f>
        <v/>
      </c>
      <c r="C280" s="8" t="str">
        <f t="shared" si="54"/>
        <v>01</v>
      </c>
      <c r="D280" s="9">
        <v>3</v>
      </c>
      <c r="E280" s="8">
        <v>81</v>
      </c>
      <c r="F280" s="8" t="s">
        <v>52</v>
      </c>
      <c r="G280" s="8" t="str">
        <f t="shared" si="55"/>
        <v>81GTC40111T</v>
      </c>
      <c r="H280" s="8" t="s">
        <v>806</v>
      </c>
      <c r="I280" s="8" t="s">
        <v>13</v>
      </c>
      <c r="J280" s="8" t="str">
        <f>VLOOKUP(F280,'[2]14'!$I$2:$J$80,2,0)</f>
        <v>Giáo dục thể chất 4(GTC40111T)</v>
      </c>
      <c r="K280" s="8">
        <f t="shared" si="56"/>
        <v>3</v>
      </c>
      <c r="L280" s="8" t="str">
        <f t="shared" si="57"/>
        <v>1</v>
      </c>
      <c r="M280" s="8" t="str">
        <f t="shared" si="58"/>
        <v>1</v>
      </c>
      <c r="N280" s="8" t="b">
        <f t="shared" si="59"/>
        <v>1</v>
      </c>
      <c r="O280" s="8" t="str">
        <f>VLOOKUP(G280,[1]CTDaoKhung!$C$5:$L$726,2,0)</f>
        <v>Giáo dục thể chất 4</v>
      </c>
      <c r="P280" s="8" t="b">
        <f t="shared" si="60"/>
        <v>1</v>
      </c>
      <c r="Q280" s="8" t="b">
        <f>IF(COUNTIF($F$2:F280,F280)=1,MAX($Q$1:Q279)+1)</f>
        <v>0</v>
      </c>
      <c r="T280" s="8">
        <v>292</v>
      </c>
      <c r="U280" s="8" t="str">
        <f t="shared" si="64"/>
        <v>CNSC0412L</v>
      </c>
      <c r="V280" s="8" t="str">
        <f t="shared" si="65"/>
        <v>Công nghệ sửa chữa ô tô</v>
      </c>
      <c r="W280" s="8" t="str">
        <f t="shared" si="61"/>
        <v>04</v>
      </c>
      <c r="X280" s="8" t="str">
        <f t="shared" si="62"/>
        <v>T</v>
      </c>
    </row>
    <row r="281" spans="1:24" hidden="1" x14ac:dyDescent="0.3">
      <c r="A281" s="8">
        <f>IF(COUNTIF($F$2:F281,F281)=1,MAX($A$1:A280)+1,0)</f>
        <v>0</v>
      </c>
      <c r="B281" s="8" t="str">
        <f>IF(COUNTIF($F$2:F281,F281)=1,1,"")</f>
        <v/>
      </c>
      <c r="C281" s="8" t="str">
        <f t="shared" si="54"/>
        <v>02</v>
      </c>
      <c r="D281" s="9">
        <v>4</v>
      </c>
      <c r="E281" s="8">
        <v>81</v>
      </c>
      <c r="F281" s="8" t="s">
        <v>985</v>
      </c>
      <c r="G281" s="8" t="str">
        <f t="shared" si="55"/>
        <v>81LSVN0212l</v>
      </c>
      <c r="H281" s="8" t="s">
        <v>986</v>
      </c>
      <c r="I281" s="8" t="s">
        <v>55</v>
      </c>
      <c r="J281" s="8" t="e">
        <f>VLOOKUP(F281,'[2]14'!$I$2:$J$80,2,0)</f>
        <v>#N/A</v>
      </c>
      <c r="K281" s="8">
        <f t="shared" si="56"/>
        <v>4</v>
      </c>
      <c r="L281" s="8" t="str">
        <f t="shared" si="57"/>
        <v>3</v>
      </c>
      <c r="M281" s="8" t="str">
        <f t="shared" si="58"/>
        <v>2</v>
      </c>
      <c r="N281" s="8" t="b">
        <f t="shared" si="59"/>
        <v>0</v>
      </c>
      <c r="O281" s="8" t="e">
        <f>VLOOKUP(G281,[1]CTDaoKhung!$C$5:$L$726,2,0)</f>
        <v>#N/A</v>
      </c>
      <c r="P281" s="8" t="e">
        <f t="shared" si="60"/>
        <v>#N/A</v>
      </c>
      <c r="Q281" s="8" t="b">
        <f>IF(COUNTIF($F$2:F281,F281)=1,MAX($Q$1:Q280)+1)</f>
        <v>0</v>
      </c>
      <c r="T281" s="8">
        <v>293</v>
      </c>
      <c r="U281" s="8" t="str">
        <f t="shared" si="64"/>
        <v>UDTH0412L</v>
      </c>
      <c r="V281" s="8" t="str">
        <f t="shared" si="65"/>
        <v>Ứng dụng tin học trong mô phỏng và sửa chữa ô tô</v>
      </c>
      <c r="W281" s="8" t="str">
        <f t="shared" si="61"/>
        <v>04</v>
      </c>
      <c r="X281" s="8" t="str">
        <f t="shared" si="62"/>
        <v>l</v>
      </c>
    </row>
    <row r="282" spans="1:24" hidden="1" x14ac:dyDescent="0.3">
      <c r="A282" s="8">
        <f>IF(COUNTIF($F$2:F282,F282)=1,MAX($A$1:A281)+1,0)</f>
        <v>139</v>
      </c>
      <c r="B282" s="8">
        <f>IF(COUNTIF($F$2:F282,F282)=1,1,"")</f>
        <v>1</v>
      </c>
      <c r="C282" s="8" t="str">
        <f t="shared" si="54"/>
        <v>06</v>
      </c>
      <c r="D282" s="9">
        <v>4</v>
      </c>
      <c r="E282" s="8">
        <v>81</v>
      </c>
      <c r="F282" s="8" t="s">
        <v>328</v>
      </c>
      <c r="G282" s="8" t="str">
        <f t="shared" si="55"/>
        <v>81DTCB0613L</v>
      </c>
      <c r="H282" s="8" t="s">
        <v>329</v>
      </c>
      <c r="I282" s="8" t="s">
        <v>7</v>
      </c>
      <c r="J282" s="8" t="e">
        <f>VLOOKUP(F282,'[2]14'!$I$2:$J$80,2,0)</f>
        <v>#N/A</v>
      </c>
      <c r="K282" s="8">
        <f t="shared" si="56"/>
        <v>4</v>
      </c>
      <c r="L282" s="8" t="str">
        <f t="shared" si="57"/>
        <v>3</v>
      </c>
      <c r="M282" s="8" t="str">
        <f t="shared" si="58"/>
        <v>3</v>
      </c>
      <c r="N282" s="8" t="b">
        <f t="shared" si="59"/>
        <v>1</v>
      </c>
      <c r="O282" s="8" t="str">
        <f>VLOOKUP(G282,[1]CTDaoKhung!$C$5:$L$726,2,0)</f>
        <v>Điện tử cơ bản</v>
      </c>
      <c r="P282" s="8" t="b">
        <f t="shared" si="60"/>
        <v>1</v>
      </c>
      <c r="Q282" s="8">
        <f>IF(COUNTIF($F$2:F282,F282)=1,MAX($Q$1:Q281)+1)</f>
        <v>139</v>
      </c>
      <c r="T282" s="8">
        <v>294</v>
      </c>
      <c r="U282" s="8" t="str">
        <f t="shared" si="64"/>
        <v>DTXO0412T</v>
      </c>
      <c r="V282" s="8" t="str">
        <f t="shared" si="65"/>
        <v>Thực hành điện thân xe</v>
      </c>
      <c r="W282" s="8" t="str">
        <f t="shared" si="61"/>
        <v>04</v>
      </c>
      <c r="X282" s="8" t="str">
        <f t="shared" si="62"/>
        <v>L</v>
      </c>
    </row>
    <row r="283" spans="1:24" hidden="1" x14ac:dyDescent="0.3">
      <c r="A283" s="8">
        <f>IF(COUNTIF($F$2:F283,F283)=1,MAX($A$1:A282)+1,0)</f>
        <v>140</v>
      </c>
      <c r="B283" s="8">
        <f>IF(COUNTIF($F$2:F283,F283)=1,1,"")</f>
        <v>1</v>
      </c>
      <c r="C283" s="8" t="str">
        <f t="shared" si="54"/>
        <v>04</v>
      </c>
      <c r="D283" s="9">
        <v>4</v>
      </c>
      <c r="E283" s="8">
        <v>81</v>
      </c>
      <c r="F283" s="8" t="s">
        <v>787</v>
      </c>
      <c r="G283" s="8" t="str">
        <f t="shared" si="55"/>
        <v>81VEKT0412L</v>
      </c>
      <c r="H283" s="8" t="s">
        <v>820</v>
      </c>
      <c r="I283" s="8" t="s">
        <v>10</v>
      </c>
      <c r="J283" s="8" t="e">
        <f>VLOOKUP(F283,'[2]14'!$I$2:$J$80,2,0)</f>
        <v>#N/A</v>
      </c>
      <c r="K283" s="8">
        <f t="shared" si="56"/>
        <v>4</v>
      </c>
      <c r="L283" s="8" t="str">
        <f t="shared" si="57"/>
        <v>2</v>
      </c>
      <c r="M283" s="8" t="str">
        <f t="shared" si="58"/>
        <v>2</v>
      </c>
      <c r="N283" s="8" t="b">
        <f t="shared" si="59"/>
        <v>1</v>
      </c>
      <c r="O283" s="8" t="str">
        <f>VLOOKUP(G283,[1]CTDaoKhung!$C$5:$L$726,2,0)</f>
        <v>Vẽ kỹ thuật</v>
      </c>
      <c r="P283" s="8" t="b">
        <f t="shared" si="60"/>
        <v>1</v>
      </c>
      <c r="Q283" s="8">
        <f>IF(COUNTIF($F$2:F283,F283)=1,MAX($Q$1:Q282)+1)</f>
        <v>140</v>
      </c>
      <c r="T283" s="8">
        <v>295</v>
      </c>
      <c r="U283" s="8" t="str">
        <f t="shared" si="64"/>
        <v>HTTL0412T</v>
      </c>
      <c r="V283" s="8" t="str">
        <f t="shared" si="65"/>
        <v>Thực hành hệ thống truyền lực</v>
      </c>
      <c r="W283" s="8" t="str">
        <f t="shared" si="61"/>
        <v>04</v>
      </c>
      <c r="X283" s="8" t="str">
        <f t="shared" si="62"/>
        <v>L</v>
      </c>
    </row>
    <row r="284" spans="1:24" hidden="1" x14ac:dyDescent="0.3">
      <c r="A284" s="8">
        <f>IF(COUNTIF($F$2:F284,F284)=1,MAX($A$1:A283)+1,0)</f>
        <v>141</v>
      </c>
      <c r="B284" s="8">
        <f>IF(COUNTIF($F$2:F284,F284)=1,1,"")</f>
        <v>1</v>
      </c>
      <c r="C284" s="8" t="str">
        <f t="shared" si="54"/>
        <v>06</v>
      </c>
      <c r="D284" s="9">
        <v>4</v>
      </c>
      <c r="E284" s="8">
        <v>81</v>
      </c>
      <c r="F284" s="8" t="s">
        <v>331</v>
      </c>
      <c r="G284" s="8" t="str">
        <f t="shared" si="55"/>
        <v>81ATLD0612L</v>
      </c>
      <c r="H284" s="8" t="s">
        <v>817</v>
      </c>
      <c r="I284" s="8" t="s">
        <v>10</v>
      </c>
      <c r="J284" s="8" t="e">
        <f>VLOOKUP(F284,'[2]14'!$I$2:$J$80,2,0)</f>
        <v>#N/A</v>
      </c>
      <c r="K284" s="8">
        <f t="shared" si="56"/>
        <v>4</v>
      </c>
      <c r="L284" s="8" t="str">
        <f t="shared" si="57"/>
        <v>2</v>
      </c>
      <c r="M284" s="8" t="str">
        <f t="shared" si="58"/>
        <v>2</v>
      </c>
      <c r="N284" s="8" t="b">
        <f t="shared" si="59"/>
        <v>1</v>
      </c>
      <c r="O284" s="8" t="str">
        <f>VLOOKUP(G284,[1]CTDaoKhung!$C$5:$L$726,2,0)</f>
        <v>An toàn lao động</v>
      </c>
      <c r="P284" s="8" t="b">
        <f t="shared" si="60"/>
        <v>1</v>
      </c>
      <c r="Q284" s="8">
        <f>IF(COUNTIF($F$2:F284,F284)=1,MAX($Q$1:Q283)+1)</f>
        <v>141</v>
      </c>
      <c r="T284" s="8">
        <v>296</v>
      </c>
      <c r="U284" s="8" t="str">
        <f t="shared" si="64"/>
        <v>HTPO0412T</v>
      </c>
      <c r="V284" s="8" t="str">
        <f t="shared" si="65"/>
        <v>Thực hành hệ thống phanh</v>
      </c>
      <c r="W284" s="8" t="str">
        <f t="shared" si="61"/>
        <v>04</v>
      </c>
      <c r="X284" s="8" t="str">
        <f t="shared" si="62"/>
        <v>L</v>
      </c>
    </row>
    <row r="285" spans="1:24" hidden="1" x14ac:dyDescent="0.3">
      <c r="A285" s="8">
        <f>IF(COUNTIF($F$2:F285,F285)=1,MAX($A$1:A284)+1,0)</f>
        <v>142</v>
      </c>
      <c r="B285" s="8">
        <f>IF(COUNTIF($F$2:F285,F285)=1,1,"")</f>
        <v>1</v>
      </c>
      <c r="C285" s="8" t="str">
        <f t="shared" si="54"/>
        <v>06</v>
      </c>
      <c r="D285" s="9">
        <v>4</v>
      </c>
      <c r="E285" s="8">
        <v>81</v>
      </c>
      <c r="F285" s="8" t="s">
        <v>333</v>
      </c>
      <c r="G285" s="8" t="str">
        <f t="shared" si="55"/>
        <v>81DLTB0612L</v>
      </c>
      <c r="H285" s="8" t="s">
        <v>334</v>
      </c>
      <c r="I285" s="8" t="s">
        <v>10</v>
      </c>
      <c r="J285" s="8" t="e">
        <f>VLOOKUP(F285,'[2]14'!$I$2:$J$80,2,0)</f>
        <v>#N/A</v>
      </c>
      <c r="K285" s="8">
        <f t="shared" si="56"/>
        <v>4</v>
      </c>
      <c r="L285" s="8" t="str">
        <f t="shared" si="57"/>
        <v>2</v>
      </c>
      <c r="M285" s="8" t="str">
        <f t="shared" si="58"/>
        <v>2</v>
      </c>
      <c r="N285" s="8" t="b">
        <f t="shared" si="59"/>
        <v>1</v>
      </c>
      <c r="O285" s="8" t="str">
        <f>VLOOKUP(G285,[1]CTDaoKhung!$C$5:$L$726,2,0)</f>
        <v>Đo lường điện và thiết bị đo</v>
      </c>
      <c r="P285" s="8" t="b">
        <f t="shared" si="60"/>
        <v>1</v>
      </c>
      <c r="Q285" s="8">
        <f>IF(COUNTIF($F$2:F285,F285)=1,MAX($Q$1:Q284)+1)</f>
        <v>142</v>
      </c>
      <c r="T285" s="8">
        <v>297</v>
      </c>
      <c r="U285" s="8" t="str">
        <f t="shared" si="64"/>
        <v>HTLT0412T</v>
      </c>
      <c r="V285" s="8" t="str">
        <f t="shared" si="65"/>
        <v>Thực hành hệ thống treo, lái</v>
      </c>
      <c r="W285" s="8" t="str">
        <f t="shared" si="61"/>
        <v>04</v>
      </c>
      <c r="X285" s="8" t="str">
        <f t="shared" si="62"/>
        <v>L</v>
      </c>
    </row>
    <row r="286" spans="1:24" hidden="1" x14ac:dyDescent="0.3">
      <c r="A286" s="8">
        <f>IF(COUNTIF($F$2:F286,F286)=1,MAX($A$1:A285)+1,0)</f>
        <v>143</v>
      </c>
      <c r="B286" s="8">
        <f>IF(COUNTIF($F$2:F286,F286)=1,1,"")</f>
        <v>1</v>
      </c>
      <c r="C286" s="8" t="str">
        <f t="shared" si="54"/>
        <v>06</v>
      </c>
      <c r="D286" s="9">
        <v>4</v>
      </c>
      <c r="E286" s="8">
        <v>81</v>
      </c>
      <c r="F286" s="8" t="s">
        <v>335</v>
      </c>
      <c r="G286" s="8" t="str">
        <f t="shared" si="55"/>
        <v>81MHD20612L</v>
      </c>
      <c r="H286" s="8" t="s">
        <v>819</v>
      </c>
      <c r="I286" s="8" t="s">
        <v>10</v>
      </c>
      <c r="J286" s="8" t="e">
        <f>VLOOKUP(F286,'[2]14'!$I$2:$J$80,2,0)</f>
        <v>#N/A</v>
      </c>
      <c r="K286" s="8">
        <f t="shared" si="56"/>
        <v>4</v>
      </c>
      <c r="L286" s="8" t="str">
        <f t="shared" si="57"/>
        <v>2</v>
      </c>
      <c r="M286" s="8" t="str">
        <f t="shared" si="58"/>
        <v>2</v>
      </c>
      <c r="N286" s="8" t="b">
        <f t="shared" si="59"/>
        <v>1</v>
      </c>
      <c r="O286" s="8" t="str">
        <f>VLOOKUP(G286,[1]CTDaoKhung!$C$5:$L$726,2,0)</f>
        <v>Mạch điện 2</v>
      </c>
      <c r="P286" s="8" t="b">
        <f t="shared" si="60"/>
        <v>1</v>
      </c>
      <c r="Q286" s="8">
        <f>IF(COUNTIF($F$2:F286,F286)=1,MAX($Q$1:Q285)+1)</f>
        <v>143</v>
      </c>
      <c r="T286" s="8">
        <v>298</v>
      </c>
      <c r="U286" s="8" t="str">
        <f t="shared" si="64"/>
        <v>NLDC0412T</v>
      </c>
      <c r="V286" s="8" t="str">
        <f t="shared" si="65"/>
        <v>Thực hành nhiên liệu</v>
      </c>
      <c r="W286" s="8" t="str">
        <f t="shared" si="61"/>
        <v>04</v>
      </c>
      <c r="X286" s="8" t="str">
        <f t="shared" si="62"/>
        <v>L</v>
      </c>
    </row>
    <row r="287" spans="1:24" hidden="1" x14ac:dyDescent="0.3">
      <c r="A287" s="8">
        <f>IF(COUNTIF($F$2:F287,F287)=1,MAX($A$1:A286)+1,0)</f>
        <v>144</v>
      </c>
      <c r="B287" s="8">
        <f>IF(COUNTIF($F$2:F287,F287)=1,1,"")</f>
        <v>1</v>
      </c>
      <c r="C287" s="8" t="str">
        <f t="shared" si="54"/>
        <v>06</v>
      </c>
      <c r="D287" s="9">
        <v>4</v>
      </c>
      <c r="E287" s="8">
        <v>81</v>
      </c>
      <c r="F287" s="8" t="s">
        <v>336</v>
      </c>
      <c r="G287" s="8" t="str">
        <f t="shared" si="55"/>
        <v>81KYTS0612L</v>
      </c>
      <c r="H287" s="8" t="s">
        <v>818</v>
      </c>
      <c r="I287" s="8" t="s">
        <v>10</v>
      </c>
      <c r="J287" s="8" t="e">
        <f>VLOOKUP(F287,'[2]14'!$I$2:$J$80,2,0)</f>
        <v>#N/A</v>
      </c>
      <c r="K287" s="8">
        <f t="shared" si="56"/>
        <v>4</v>
      </c>
      <c r="L287" s="8" t="str">
        <f t="shared" si="57"/>
        <v>2</v>
      </c>
      <c r="M287" s="8" t="str">
        <f t="shared" si="58"/>
        <v>2</v>
      </c>
      <c r="N287" s="8" t="b">
        <f t="shared" si="59"/>
        <v>1</v>
      </c>
      <c r="O287" s="8" t="str">
        <f>VLOOKUP(G287,[1]CTDaoKhung!$C$5:$L$726,2,0)</f>
        <v>Kỹ thuật số</v>
      </c>
      <c r="P287" s="8" t="b">
        <f t="shared" si="60"/>
        <v>1</v>
      </c>
      <c r="Q287" s="8">
        <f>IF(COUNTIF($F$2:F287,F287)=1,MAX($Q$1:Q286)+1)</f>
        <v>144</v>
      </c>
      <c r="T287" s="8">
        <v>299</v>
      </c>
      <c r="U287" s="8" t="str">
        <f t="shared" si="64"/>
        <v>TTDO0412L</v>
      </c>
      <c r="V287" s="8" t="str">
        <f t="shared" si="65"/>
        <v>Tính toán động cơ ô tô</v>
      </c>
      <c r="W287" s="8" t="str">
        <f t="shared" si="61"/>
        <v>04</v>
      </c>
      <c r="X287" s="8" t="str">
        <f t="shared" si="62"/>
        <v>L</v>
      </c>
    </row>
    <row r="288" spans="1:24" hidden="1" x14ac:dyDescent="0.3">
      <c r="A288" s="8">
        <f>IF(COUNTIF($F$2:F288,F288)=1,MAX($A$1:A287)+1,0)</f>
        <v>145</v>
      </c>
      <c r="B288" s="8">
        <f>IF(COUNTIF($F$2:F288,F288)=1,1,"")</f>
        <v>1</v>
      </c>
      <c r="C288" s="8" t="str">
        <f t="shared" si="54"/>
        <v>06</v>
      </c>
      <c r="D288" s="9">
        <v>4</v>
      </c>
      <c r="E288" s="8">
        <v>81</v>
      </c>
      <c r="F288" s="8" t="s">
        <v>784</v>
      </c>
      <c r="G288" s="8" t="str">
        <f t="shared" si="55"/>
        <v>81MAYD0612L</v>
      </c>
      <c r="H288" s="8" t="s">
        <v>337</v>
      </c>
      <c r="I288" s="8" t="s">
        <v>10</v>
      </c>
      <c r="J288" s="8" t="e">
        <f>VLOOKUP(F288,'[2]14'!$I$2:$J$80,2,0)</f>
        <v>#N/A</v>
      </c>
      <c r="K288" s="8">
        <f t="shared" si="56"/>
        <v>4</v>
      </c>
      <c r="L288" s="8" t="str">
        <f t="shared" si="57"/>
        <v>2</v>
      </c>
      <c r="M288" s="8" t="str">
        <f t="shared" si="58"/>
        <v>2</v>
      </c>
      <c r="N288" s="8" t="b">
        <f t="shared" si="59"/>
        <v>1</v>
      </c>
      <c r="O288" s="8" t="str">
        <f>VLOOKUP(G288,[1]CTDaoKhung!$C$5:$L$726,2,0)</f>
        <v>Máy điện</v>
      </c>
      <c r="P288" s="8" t="b">
        <f t="shared" si="60"/>
        <v>1</v>
      </c>
      <c r="Q288" s="8">
        <f>IF(COUNTIF($F$2:F288,F288)=1,MAX($Q$1:Q287)+1)</f>
        <v>145</v>
      </c>
      <c r="T288" s="8">
        <v>300</v>
      </c>
      <c r="U288" s="8" t="str">
        <f t="shared" si="64"/>
        <v>DAOT0411D</v>
      </c>
      <c r="V288" s="8" t="str">
        <f t="shared" si="65"/>
        <v>Đồ án chuyên môn ô tô</v>
      </c>
      <c r="W288" s="8" t="str">
        <f t="shared" si="61"/>
        <v>04</v>
      </c>
      <c r="X288" s="8" t="str">
        <f t="shared" si="62"/>
        <v>L</v>
      </c>
    </row>
    <row r="289" spans="1:24" hidden="1" x14ac:dyDescent="0.3">
      <c r="A289" s="8">
        <f>IF(COUNTIF($F$2:F289,F289)=1,MAX($A$1:A288)+1,0)</f>
        <v>146</v>
      </c>
      <c r="B289" s="8">
        <f>IF(COUNTIF($F$2:F289,F289)=1,1,"")</f>
        <v>1</v>
      </c>
      <c r="C289" s="8" t="str">
        <f t="shared" si="54"/>
        <v>06</v>
      </c>
      <c r="D289" s="9">
        <v>5</v>
      </c>
      <c r="E289" s="8">
        <v>81</v>
      </c>
      <c r="F289" s="8" t="s">
        <v>338</v>
      </c>
      <c r="G289" s="8" t="str">
        <f t="shared" si="55"/>
        <v>81VIXL0612L</v>
      </c>
      <c r="H289" s="8" t="s">
        <v>339</v>
      </c>
      <c r="I289" s="8" t="s">
        <v>10</v>
      </c>
      <c r="J289" s="8" t="e">
        <f>VLOOKUP(F289,'[2]14'!$I$2:$J$80,2,0)</f>
        <v>#N/A</v>
      </c>
      <c r="K289" s="8">
        <f t="shared" si="56"/>
        <v>5</v>
      </c>
      <c r="L289" s="8" t="str">
        <f t="shared" si="57"/>
        <v>2</v>
      </c>
      <c r="M289" s="8" t="str">
        <f t="shared" si="58"/>
        <v>2</v>
      </c>
      <c r="N289" s="8" t="b">
        <f t="shared" si="59"/>
        <v>1</v>
      </c>
      <c r="O289" s="8" t="str">
        <f>VLOOKUP(G289,[1]CTDaoKhung!$C$5:$L$726,2,0)</f>
        <v>Vi xử lý</v>
      </c>
      <c r="P289" s="8" t="b">
        <f t="shared" si="60"/>
        <v>1</v>
      </c>
      <c r="Q289" s="8">
        <f>IF(COUNTIF($F$2:F289,F289)=1,MAX($Q$1:Q288)+1)</f>
        <v>146</v>
      </c>
      <c r="T289" s="8">
        <v>301</v>
      </c>
      <c r="U289" s="8" t="str">
        <f t="shared" si="64"/>
        <v>TNDO0412L</v>
      </c>
      <c r="V289" s="8" t="str">
        <f t="shared" si="65"/>
        <v>Thí nghiệm Động cơ và ô tô</v>
      </c>
      <c r="W289" s="8" t="str">
        <f t="shared" si="61"/>
        <v>04</v>
      </c>
      <c r="X289" s="8" t="str">
        <f t="shared" si="62"/>
        <v>L</v>
      </c>
    </row>
    <row r="290" spans="1:24" hidden="1" x14ac:dyDescent="0.3">
      <c r="A290" s="8">
        <f>IF(COUNTIF($F$2:F290,F290)=1,MAX($A$1:A289)+1,0)</f>
        <v>147</v>
      </c>
      <c r="B290" s="8">
        <f>IF(COUNTIF($F$2:F290,F290)=1,1,"")</f>
        <v>1</v>
      </c>
      <c r="C290" s="8" t="str">
        <f t="shared" si="54"/>
        <v>06</v>
      </c>
      <c r="D290" s="9">
        <v>5</v>
      </c>
      <c r="E290" s="8">
        <v>81</v>
      </c>
      <c r="F290" s="8" t="s">
        <v>341</v>
      </c>
      <c r="G290" s="8" t="str">
        <f t="shared" si="55"/>
        <v>81CCDI0613L</v>
      </c>
      <c r="H290" s="8" t="s">
        <v>419</v>
      </c>
      <c r="I290" s="8" t="s">
        <v>7</v>
      </c>
      <c r="J290" s="8" t="e">
        <f>VLOOKUP(F290,'[2]14'!$I$2:$J$80,2,0)</f>
        <v>#N/A</v>
      </c>
      <c r="K290" s="8">
        <f t="shared" si="56"/>
        <v>5</v>
      </c>
      <c r="L290" s="8" t="str">
        <f t="shared" si="57"/>
        <v>3</v>
      </c>
      <c r="M290" s="8" t="str">
        <f t="shared" si="58"/>
        <v>3</v>
      </c>
      <c r="N290" s="8" t="b">
        <f t="shared" si="59"/>
        <v>1</v>
      </c>
      <c r="O290" s="8" t="str">
        <f>VLOOKUP(G290,[1]CTDaoKhung!$C$5:$L$726,2,0)</f>
        <v>Cung cấp điện</v>
      </c>
      <c r="P290" s="8" t="b">
        <f t="shared" si="60"/>
        <v>1</v>
      </c>
      <c r="Q290" s="8">
        <f>IF(COUNTIF($F$2:F290,F290)=1,MAX($Q$1:Q289)+1)</f>
        <v>147</v>
      </c>
      <c r="T290" s="8">
        <v>302</v>
      </c>
      <c r="U290" s="8" t="str">
        <f t="shared" si="64"/>
        <v>CDKT0412L</v>
      </c>
      <c r="V290" s="8" t="str">
        <f t="shared" si="65"/>
        <v>Chẩn đoán trạng thái kỹ thuật ô tô</v>
      </c>
      <c r="W290" s="8" t="str">
        <f t="shared" si="61"/>
        <v>04</v>
      </c>
      <c r="X290" s="8" t="str">
        <f t="shared" si="62"/>
        <v>L</v>
      </c>
    </row>
    <row r="291" spans="1:24" hidden="1" x14ac:dyDescent="0.3">
      <c r="A291" s="8">
        <f>IF(COUNTIF($F$2:F291,F291)=1,MAX($A$1:A290)+1,0)</f>
        <v>148</v>
      </c>
      <c r="B291" s="8">
        <f>IF(COUNTIF($F$2:F291,F291)=1,1,"")</f>
        <v>1</v>
      </c>
      <c r="C291" s="8" t="str">
        <f t="shared" si="54"/>
        <v>06</v>
      </c>
      <c r="D291" s="9">
        <v>5</v>
      </c>
      <c r="E291" s="8">
        <v>81</v>
      </c>
      <c r="F291" s="8" t="s">
        <v>342</v>
      </c>
      <c r="G291" s="8" t="str">
        <f t="shared" si="55"/>
        <v>81DTCS0612L</v>
      </c>
      <c r="H291" s="8" t="s">
        <v>420</v>
      </c>
      <c r="I291" s="8" t="s">
        <v>10</v>
      </c>
      <c r="J291" s="8" t="e">
        <f>VLOOKUP(F291,'[2]14'!$I$2:$J$80,2,0)</f>
        <v>#N/A</v>
      </c>
      <c r="K291" s="8">
        <f t="shared" si="56"/>
        <v>5</v>
      </c>
      <c r="L291" s="8" t="str">
        <f t="shared" si="57"/>
        <v>2</v>
      </c>
      <c r="M291" s="8" t="str">
        <f t="shared" si="58"/>
        <v>2</v>
      </c>
      <c r="N291" s="8" t="b">
        <f t="shared" si="59"/>
        <v>1</v>
      </c>
      <c r="O291" s="8" t="str">
        <f>VLOOKUP(G291,[1]CTDaoKhung!$C$5:$L$726,2,0)</f>
        <v>Điện tử công suất</v>
      </c>
      <c r="P291" s="8" t="b">
        <f t="shared" si="60"/>
        <v>1</v>
      </c>
      <c r="Q291" s="8">
        <f>IF(COUNTIF($F$2:F291,F291)=1,MAX($Q$1:Q290)+1)</f>
        <v>148</v>
      </c>
      <c r="T291" s="8">
        <v>303</v>
      </c>
      <c r="U291" s="8" t="str">
        <f t="shared" si="64"/>
        <v>TVSX0412T</v>
      </c>
      <c r="V291" s="8" t="str">
        <f t="shared" si="65"/>
        <v>Thực hành thân vỏ và sơn xe</v>
      </c>
      <c r="W291" s="8" t="str">
        <f t="shared" si="61"/>
        <v>04</v>
      </c>
      <c r="X291" s="8" t="str">
        <f t="shared" si="62"/>
        <v>L</v>
      </c>
    </row>
    <row r="292" spans="1:24" hidden="1" x14ac:dyDescent="0.3">
      <c r="A292" s="8">
        <f>IF(COUNTIF($F$2:F292,F292)=1,MAX($A$1:A291)+1,0)</f>
        <v>149</v>
      </c>
      <c r="B292" s="8">
        <f>IF(COUNTIF($F$2:F292,F292)=1,1,"")</f>
        <v>1</v>
      </c>
      <c r="C292" s="8" t="str">
        <f t="shared" si="54"/>
        <v>06</v>
      </c>
      <c r="D292" s="9">
        <v>5</v>
      </c>
      <c r="E292" s="8">
        <v>81</v>
      </c>
      <c r="F292" s="8" t="s">
        <v>343</v>
      </c>
      <c r="G292" s="8" t="str">
        <f t="shared" si="55"/>
        <v>81NNLT0612L</v>
      </c>
      <c r="H292" s="8" t="s">
        <v>344</v>
      </c>
      <c r="I292" s="8" t="s">
        <v>10</v>
      </c>
      <c r="J292" s="8" t="e">
        <f>VLOOKUP(F292,'[2]14'!$I$2:$J$80,2,0)</f>
        <v>#N/A</v>
      </c>
      <c r="K292" s="8">
        <f t="shared" si="56"/>
        <v>5</v>
      </c>
      <c r="L292" s="8" t="str">
        <f t="shared" si="57"/>
        <v>2</v>
      </c>
      <c r="M292" s="8" t="str">
        <f t="shared" si="58"/>
        <v>2</v>
      </c>
      <c r="N292" s="8" t="b">
        <f t="shared" si="59"/>
        <v>1</v>
      </c>
      <c r="O292" s="8" t="str">
        <f>VLOOKUP(G292,[1]CTDaoKhung!$C$5:$L$726,2,0)</f>
        <v>Ngôn ngữ lập trình</v>
      </c>
      <c r="P292" s="8" t="b">
        <f t="shared" si="60"/>
        <v>1</v>
      </c>
      <c r="Q292" s="8">
        <f>IF(COUNTIF($F$2:F292,F292)=1,MAX($Q$1:Q291)+1)</f>
        <v>149</v>
      </c>
      <c r="T292" s="8">
        <v>304</v>
      </c>
      <c r="U292" s="8" t="str">
        <f t="shared" si="64"/>
        <v>HTTN0412T</v>
      </c>
      <c r="V292" s="8" t="str">
        <f t="shared" si="65"/>
        <v>Thực hành hệ thống tiện nghi trên ô tô</v>
      </c>
      <c r="W292" s="8" t="str">
        <f t="shared" si="61"/>
        <v>04</v>
      </c>
      <c r="X292" s="8" t="str">
        <f t="shared" si="62"/>
        <v>L</v>
      </c>
    </row>
    <row r="293" spans="1:24" hidden="1" x14ac:dyDescent="0.3">
      <c r="A293" s="8">
        <f>IF(COUNTIF($F$2:F293,F293)=1,MAX($A$1:A292)+1,0)</f>
        <v>150</v>
      </c>
      <c r="B293" s="8">
        <f>IF(COUNTIF($F$2:F293,F293)=1,1,"")</f>
        <v>1</v>
      </c>
      <c r="C293" s="8" t="str">
        <f t="shared" si="54"/>
        <v>06</v>
      </c>
      <c r="D293" s="9">
        <v>5</v>
      </c>
      <c r="E293" s="8">
        <v>81</v>
      </c>
      <c r="F293" s="8" t="s">
        <v>345</v>
      </c>
      <c r="G293" s="8" t="str">
        <f t="shared" si="55"/>
        <v>81KMDT0613L</v>
      </c>
      <c r="H293" s="8" t="s">
        <v>824</v>
      </c>
      <c r="I293" s="8" t="s">
        <v>7</v>
      </c>
      <c r="J293" s="8" t="e">
        <f>VLOOKUP(F293,'[2]14'!$I$2:$J$80,2,0)</f>
        <v>#N/A</v>
      </c>
      <c r="K293" s="8">
        <f t="shared" si="56"/>
        <v>5</v>
      </c>
      <c r="L293" s="8" t="str">
        <f t="shared" si="57"/>
        <v>3</v>
      </c>
      <c r="M293" s="8" t="str">
        <f t="shared" si="58"/>
        <v>3</v>
      </c>
      <c r="N293" s="8" t="b">
        <f t="shared" si="59"/>
        <v>1</v>
      </c>
      <c r="O293" s="8" t="str">
        <f>VLOOKUP(G293,[1]CTDaoKhung!$C$5:$L$726,2,0)</f>
        <v>Kỹ thuật mạch điện tử</v>
      </c>
      <c r="P293" s="8" t="b">
        <f t="shared" si="60"/>
        <v>1</v>
      </c>
      <c r="Q293" s="8">
        <f>IF(COUNTIF($F$2:F293,F293)=1,MAX($Q$1:Q292)+1)</f>
        <v>150</v>
      </c>
      <c r="T293" s="8">
        <v>305</v>
      </c>
      <c r="U293" s="8" t="str">
        <f t="shared" si="64"/>
        <v>TNDC0412T</v>
      </c>
      <c r="V293" s="8" t="str">
        <f t="shared" si="65"/>
        <v>Thực hành thí nghiệm động cơ và ô tô</v>
      </c>
      <c r="W293" s="8" t="str">
        <f t="shared" si="61"/>
        <v>04</v>
      </c>
      <c r="X293" s="8" t="str">
        <f t="shared" si="62"/>
        <v>L</v>
      </c>
    </row>
    <row r="294" spans="1:24" hidden="1" x14ac:dyDescent="0.3">
      <c r="A294" s="8">
        <f>IF(COUNTIF($F$2:F294,F294)=1,MAX($A$1:A293)+1,0)</f>
        <v>151</v>
      </c>
      <c r="B294" s="8">
        <f>IF(COUNTIF($F$2:F294,F294)=1,1,"")</f>
        <v>1</v>
      </c>
      <c r="C294" s="8" t="str">
        <f t="shared" si="54"/>
        <v>06</v>
      </c>
      <c r="D294" s="9">
        <v>5</v>
      </c>
      <c r="E294" s="8">
        <v>81</v>
      </c>
      <c r="F294" s="8" t="s">
        <v>347</v>
      </c>
      <c r="G294" s="8" t="str">
        <f t="shared" si="55"/>
        <v>81DLTB0611T</v>
      </c>
      <c r="H294" s="8" t="s">
        <v>426</v>
      </c>
      <c r="I294" s="8" t="s">
        <v>348</v>
      </c>
      <c r="J294" s="8" t="e">
        <f>VLOOKUP(F294,'[2]14'!$I$2:$J$80,2,0)</f>
        <v>#N/A</v>
      </c>
      <c r="K294" s="8">
        <f t="shared" si="56"/>
        <v>5</v>
      </c>
      <c r="L294" s="8" t="str">
        <f t="shared" si="57"/>
        <v>1</v>
      </c>
      <c r="M294" s="8" t="str">
        <f t="shared" si="58"/>
        <v>1</v>
      </c>
      <c r="N294" s="8" t="b">
        <f t="shared" si="59"/>
        <v>1</v>
      </c>
      <c r="O294" s="8" t="str">
        <f>VLOOKUP(G294,[1]CTDaoKhung!$C$5:$L$726,2,0)</f>
        <v>Thực hành đo lường điện và thiết bị đo</v>
      </c>
      <c r="P294" s="8" t="b">
        <f t="shared" si="60"/>
        <v>1</v>
      </c>
      <c r="Q294" s="8">
        <f>IF(COUNTIF($F$2:F294,F294)=1,MAX($Q$1:Q293)+1)</f>
        <v>151</v>
      </c>
      <c r="T294" s="8">
        <v>306</v>
      </c>
      <c r="U294" s="8" t="str">
        <f t="shared" si="64"/>
        <v>CDDC0412T</v>
      </c>
      <c r="V294" s="8" t="str">
        <f t="shared" si="65"/>
        <v>Thực hành chẩn đoán động cơ và ô tô</v>
      </c>
      <c r="W294" s="8" t="str">
        <f t="shared" si="61"/>
        <v>04</v>
      </c>
      <c r="X294" s="8" t="str">
        <f t="shared" si="62"/>
        <v>T</v>
      </c>
    </row>
    <row r="295" spans="1:24" hidden="1" x14ac:dyDescent="0.3">
      <c r="A295" s="8">
        <f>IF(COUNTIF($F$2:F295,F295)=1,MAX($A$1:A294)+1,0)</f>
        <v>152</v>
      </c>
      <c r="B295" s="8">
        <f>IF(COUNTIF($F$2:F295,F295)=1,1,"")</f>
        <v>1</v>
      </c>
      <c r="C295" s="8" t="str">
        <f t="shared" si="54"/>
        <v>06</v>
      </c>
      <c r="D295" s="9">
        <v>5</v>
      </c>
      <c r="E295" s="8">
        <v>81</v>
      </c>
      <c r="F295" s="8" t="s">
        <v>350</v>
      </c>
      <c r="G295" s="8" t="str">
        <f t="shared" si="55"/>
        <v>81DICB0612T</v>
      </c>
      <c r="H295" s="8" t="s">
        <v>428</v>
      </c>
      <c r="I295" s="8" t="s">
        <v>67</v>
      </c>
      <c r="J295" s="8" t="e">
        <f>VLOOKUP(F295,'[2]14'!$I$2:$J$80,2,0)</f>
        <v>#N/A</v>
      </c>
      <c r="K295" s="8">
        <f t="shared" si="56"/>
        <v>5</v>
      </c>
      <c r="L295" s="8" t="str">
        <f t="shared" si="57"/>
        <v>2</v>
      </c>
      <c r="M295" s="8" t="str">
        <f t="shared" si="58"/>
        <v>2</v>
      </c>
      <c r="N295" s="8" t="b">
        <f t="shared" si="59"/>
        <v>1</v>
      </c>
      <c r="O295" s="8" t="str">
        <f>VLOOKUP(G295,[1]CTDaoKhung!$C$5:$L$726,2,0)</f>
        <v>Thực hành điện cơ bản</v>
      </c>
      <c r="P295" s="8" t="b">
        <f t="shared" si="60"/>
        <v>1</v>
      </c>
      <c r="Q295" s="8">
        <f>IF(COUNTIF($F$2:F295,F295)=1,MAX($Q$1:Q294)+1)</f>
        <v>152</v>
      </c>
      <c r="T295" s="8">
        <v>307</v>
      </c>
      <c r="U295" s="8" t="str">
        <f t="shared" si="64"/>
        <v>OTTN0418D</v>
      </c>
      <c r="V295" s="8" t="str">
        <f t="shared" si="65"/>
        <v>Đồ án/Khoá luận tốt nghiệp</v>
      </c>
      <c r="W295" s="8" t="str">
        <f t="shared" si="61"/>
        <v>04</v>
      </c>
      <c r="X295" s="8" t="str">
        <f t="shared" si="62"/>
        <v>T</v>
      </c>
    </row>
    <row r="296" spans="1:24" hidden="1" x14ac:dyDescent="0.3">
      <c r="A296" s="8">
        <f>IF(COUNTIF($F$2:F296,F296)=1,MAX($A$1:A295)+1,0)</f>
        <v>153</v>
      </c>
      <c r="B296" s="8">
        <f>IF(COUNTIF($F$2:F296,F296)=1,1,"")</f>
        <v>1</v>
      </c>
      <c r="C296" s="8" t="str">
        <f t="shared" si="54"/>
        <v>06</v>
      </c>
      <c r="D296" s="9">
        <v>5</v>
      </c>
      <c r="E296" s="8">
        <v>81</v>
      </c>
      <c r="F296" s="8" t="s">
        <v>351</v>
      </c>
      <c r="G296" s="8" t="str">
        <f t="shared" si="55"/>
        <v>81DTXS0613T</v>
      </c>
      <c r="H296" s="8" t="s">
        <v>821</v>
      </c>
      <c r="I296" s="8" t="s">
        <v>78</v>
      </c>
      <c r="J296" s="8" t="e">
        <f>VLOOKUP(F296,'[2]14'!$I$2:$J$80,2,0)</f>
        <v>#N/A</v>
      </c>
      <c r="K296" s="8">
        <f t="shared" si="56"/>
        <v>5</v>
      </c>
      <c r="L296" s="8" t="str">
        <f t="shared" si="57"/>
        <v>3</v>
      </c>
      <c r="M296" s="8" t="str">
        <f t="shared" si="58"/>
        <v>3</v>
      </c>
      <c r="N296" s="8" t="b">
        <f t="shared" si="59"/>
        <v>1</v>
      </c>
      <c r="O296" s="8" t="str">
        <f>VLOOKUP(G296,[1]CTDaoKhung!$C$5:$L$726,2,0)</f>
        <v>Thực hành điện tử cơ bản-xung số</v>
      </c>
      <c r="P296" s="8" t="b">
        <f t="shared" si="60"/>
        <v>1</v>
      </c>
      <c r="Q296" s="8">
        <f>IF(COUNTIF($F$2:F296,F296)=1,MAX($Q$1:Q295)+1)</f>
        <v>153</v>
      </c>
      <c r="T296" s="8">
        <v>308</v>
      </c>
      <c r="U296" s="8" t="str">
        <f t="shared" si="64"/>
        <v>HSTD0412T</v>
      </c>
      <c r="V296" s="8" t="str">
        <f t="shared" si="65"/>
        <v>Hộp số tự động</v>
      </c>
      <c r="W296" s="8" t="str">
        <f t="shared" si="61"/>
        <v>04</v>
      </c>
      <c r="X296" s="8" t="str">
        <f t="shared" si="62"/>
        <v>T</v>
      </c>
    </row>
    <row r="297" spans="1:24" hidden="1" x14ac:dyDescent="0.3">
      <c r="A297" s="8">
        <f>IF(COUNTIF($F$2:F297,F297)=1,MAX($A$1:A296)+1,0)</f>
        <v>154</v>
      </c>
      <c r="B297" s="8">
        <f>IF(COUNTIF($F$2:F297,F297)=1,1,"")</f>
        <v>1</v>
      </c>
      <c r="C297" s="8" t="str">
        <f t="shared" si="54"/>
        <v>06</v>
      </c>
      <c r="D297" s="9">
        <v>6</v>
      </c>
      <c r="E297" s="8">
        <v>81</v>
      </c>
      <c r="F297" s="8" t="s">
        <v>352</v>
      </c>
      <c r="G297" s="8" t="str">
        <f t="shared" si="55"/>
        <v>81DACS0612D</v>
      </c>
      <c r="H297" s="8" t="s">
        <v>353</v>
      </c>
      <c r="I297" s="8" t="s">
        <v>10</v>
      </c>
      <c r="J297" s="8" t="e">
        <f>VLOOKUP(F297,'[2]14'!$I$2:$J$80,2,0)</f>
        <v>#N/A</v>
      </c>
      <c r="K297" s="8">
        <f t="shared" si="56"/>
        <v>6</v>
      </c>
      <c r="L297" s="8" t="str">
        <f t="shared" si="57"/>
        <v>2</v>
      </c>
      <c r="M297" s="8" t="str">
        <f t="shared" si="58"/>
        <v>2</v>
      </c>
      <c r="N297" s="8" t="b">
        <f t="shared" si="59"/>
        <v>1</v>
      </c>
      <c r="O297" s="8" t="str">
        <f>VLOOKUP(G297,[1]CTDaoKhung!$C$5:$L$726,2,0)</f>
        <v>Đồ án cơ sở ngành</v>
      </c>
      <c r="P297" s="8" t="b">
        <f t="shared" si="60"/>
        <v>1</v>
      </c>
      <c r="Q297" s="8">
        <f>IF(COUNTIF($F$2:F297,F297)=1,MAX($Q$1:Q296)+1)</f>
        <v>154</v>
      </c>
      <c r="T297" s="8">
        <v>309</v>
      </c>
      <c r="U297" s="8" t="str">
        <f t="shared" si="64"/>
        <v>TRED0412T</v>
      </c>
      <c r="V297" s="8" t="str">
        <f t="shared" si="65"/>
        <v>Hệ thống treo điều khiển điện tử</v>
      </c>
      <c r="W297" s="8" t="str">
        <f t="shared" si="61"/>
        <v>04</v>
      </c>
      <c r="X297" s="8" t="str">
        <f t="shared" si="62"/>
        <v>D</v>
      </c>
    </row>
    <row r="298" spans="1:24" hidden="1" x14ac:dyDescent="0.3">
      <c r="A298" s="8">
        <f>IF(COUNTIF($F$2:F298,F298)=1,MAX($A$1:A297)+1,0)</f>
        <v>155</v>
      </c>
      <c r="B298" s="8">
        <f>IF(COUNTIF($F$2:F298,F298)=1,1,"")</f>
        <v>1</v>
      </c>
      <c r="C298" s="8" t="str">
        <f t="shared" si="54"/>
        <v>06</v>
      </c>
      <c r="D298" s="9">
        <v>6</v>
      </c>
      <c r="E298" s="8">
        <v>81</v>
      </c>
      <c r="F298" s="8" t="s">
        <v>355</v>
      </c>
      <c r="G298" s="8" t="str">
        <f t="shared" si="55"/>
        <v>81DKLT0612L</v>
      </c>
      <c r="H298" s="8" t="s">
        <v>356</v>
      </c>
      <c r="I298" s="8" t="s">
        <v>10</v>
      </c>
      <c r="J298" s="8" t="e">
        <f>VLOOKUP(F298,'[2]14'!$I$2:$J$80,2,0)</f>
        <v>#N/A</v>
      </c>
      <c r="K298" s="8">
        <f t="shared" si="56"/>
        <v>6</v>
      </c>
      <c r="L298" s="8" t="str">
        <f t="shared" si="57"/>
        <v>2</v>
      </c>
      <c r="M298" s="8" t="str">
        <f t="shared" si="58"/>
        <v>2</v>
      </c>
      <c r="N298" s="8" t="b">
        <f t="shared" si="59"/>
        <v>1</v>
      </c>
      <c r="O298" s="8" t="str">
        <f>VLOOKUP(G298,[1]CTDaoKhung!$C$5:$L$726,2,0)</f>
        <v>Điều khiển lập trình</v>
      </c>
      <c r="P298" s="8" t="b">
        <f t="shared" si="60"/>
        <v>1</v>
      </c>
      <c r="Q298" s="8">
        <f>IF(COUNTIF($F$2:F298,F298)=1,MAX($Q$1:Q297)+1)</f>
        <v>155</v>
      </c>
      <c r="T298" s="8">
        <v>310</v>
      </c>
      <c r="U298" s="8" t="str">
        <f t="shared" si="64"/>
        <v>PDDT0412T</v>
      </c>
      <c r="V298" s="8" t="str">
        <f t="shared" si="65"/>
        <v>Hệ thống phun dầu điện tử</v>
      </c>
      <c r="W298" s="8" t="str">
        <f t="shared" si="61"/>
        <v>04</v>
      </c>
      <c r="X298" s="8" t="str">
        <f t="shared" si="62"/>
        <v>L</v>
      </c>
    </row>
    <row r="299" spans="1:24" hidden="1" x14ac:dyDescent="0.3">
      <c r="A299" s="8">
        <f>IF(COUNTIF($F$2:F299,F299)=1,MAX($A$1:A298)+1,0)</f>
        <v>156</v>
      </c>
      <c r="B299" s="8">
        <f>IF(COUNTIF($F$2:F299,F299)=1,1,"")</f>
        <v>1</v>
      </c>
      <c r="C299" s="8" t="str">
        <f t="shared" si="54"/>
        <v>06</v>
      </c>
      <c r="D299" s="9">
        <v>6</v>
      </c>
      <c r="E299" s="8">
        <v>81</v>
      </c>
      <c r="F299" s="8" t="s">
        <v>357</v>
      </c>
      <c r="G299" s="8" t="str">
        <f t="shared" si="55"/>
        <v>81VIDK0612L</v>
      </c>
      <c r="H299" s="8" t="s">
        <v>358</v>
      </c>
      <c r="I299" s="8" t="s">
        <v>10</v>
      </c>
      <c r="J299" s="8" t="e">
        <f>VLOOKUP(F299,'[2]14'!$I$2:$J$80,2,0)</f>
        <v>#N/A</v>
      </c>
      <c r="K299" s="8">
        <f t="shared" si="56"/>
        <v>6</v>
      </c>
      <c r="L299" s="8" t="str">
        <f t="shared" si="57"/>
        <v>2</v>
      </c>
      <c r="M299" s="8" t="str">
        <f t="shared" si="58"/>
        <v>2</v>
      </c>
      <c r="N299" s="8" t="b">
        <f t="shared" si="59"/>
        <v>1</v>
      </c>
      <c r="O299" s="8" t="str">
        <f>VLOOKUP(G299,[1]CTDaoKhung!$C$5:$L$726,2,0)</f>
        <v>Vi điều khiển</v>
      </c>
      <c r="P299" s="8" t="b">
        <f t="shared" si="60"/>
        <v>1</v>
      </c>
      <c r="Q299" s="8">
        <f>IF(COUNTIF($F$2:F299,F299)=1,MAX($Q$1:Q298)+1)</f>
        <v>156</v>
      </c>
      <c r="T299" s="8">
        <v>311</v>
      </c>
      <c r="U299" s="8" t="str">
        <f t="shared" si="64"/>
        <v>KSKX0412T</v>
      </c>
      <c r="V299" s="8" t="str">
        <f t="shared" si="65"/>
        <v>Hệ thống kiểm soát khí xả</v>
      </c>
      <c r="W299" s="8" t="str">
        <f t="shared" si="61"/>
        <v>04</v>
      </c>
      <c r="X299" s="8" t="str">
        <f t="shared" si="62"/>
        <v>L</v>
      </c>
    </row>
    <row r="300" spans="1:24" hidden="1" x14ac:dyDescent="0.3">
      <c r="A300" s="8">
        <f>IF(COUNTIF($F$2:F300,F300)=1,MAX($A$1:A299)+1,0)</f>
        <v>157</v>
      </c>
      <c r="B300" s="8">
        <f>IF(COUNTIF($F$2:F300,F300)=1,1,"")</f>
        <v>1</v>
      </c>
      <c r="C300" s="8" t="str">
        <f t="shared" si="54"/>
        <v>06</v>
      </c>
      <c r="D300" s="9">
        <v>6</v>
      </c>
      <c r="E300" s="8">
        <v>81</v>
      </c>
      <c r="F300" s="8" t="s">
        <v>360</v>
      </c>
      <c r="G300" s="8" t="str">
        <f t="shared" si="55"/>
        <v>81TBDT0612L</v>
      </c>
      <c r="H300" s="8" t="s">
        <v>361</v>
      </c>
      <c r="I300" s="8" t="s">
        <v>10</v>
      </c>
      <c r="J300" s="8" t="e">
        <f>VLOOKUP(F300,'[2]14'!$I$2:$J$80,2,0)</f>
        <v>#N/A</v>
      </c>
      <c r="K300" s="8">
        <f t="shared" si="56"/>
        <v>6</v>
      </c>
      <c r="L300" s="8" t="str">
        <f t="shared" si="57"/>
        <v>2</v>
      </c>
      <c r="M300" s="8" t="str">
        <f t="shared" si="58"/>
        <v>2</v>
      </c>
      <c r="N300" s="8" t="b">
        <f t="shared" si="59"/>
        <v>1</v>
      </c>
      <c r="O300" s="8" t="str">
        <f>VLOOKUP(G300,[1]CTDaoKhung!$C$5:$L$726,2,0)</f>
        <v>Trang bị điện, điện tử công nghiệp</v>
      </c>
      <c r="P300" s="8" t="b">
        <f t="shared" si="60"/>
        <v>1</v>
      </c>
      <c r="Q300" s="8">
        <f>IF(COUNTIF($F$2:F300,F300)=1,MAX($Q$1:Q299)+1)</f>
        <v>157</v>
      </c>
      <c r="T300" s="8">
        <v>312</v>
      </c>
      <c r="U300" s="8" t="str">
        <f t="shared" si="64"/>
        <v>TACK0112L</v>
      </c>
      <c r="V300" s="8" t="str">
        <f t="shared" si="65"/>
        <v>Tiếng anh kỹ thuật cơ khí</v>
      </c>
      <c r="W300" s="8" t="str">
        <f t="shared" si="61"/>
        <v>01</v>
      </c>
      <c r="X300" s="8" t="str">
        <f t="shared" si="62"/>
        <v>L</v>
      </c>
    </row>
    <row r="301" spans="1:24" hidden="1" x14ac:dyDescent="0.3">
      <c r="A301" s="8">
        <f>IF(COUNTIF($F$2:F301,F301)=1,MAX($A$1:A300)+1,0)</f>
        <v>158</v>
      </c>
      <c r="B301" s="8">
        <f>IF(COUNTIF($F$2:F301,F301)=1,1,"")</f>
        <v>1</v>
      </c>
      <c r="C301" s="8" t="str">
        <f t="shared" si="54"/>
        <v>06</v>
      </c>
      <c r="D301" s="9">
        <v>6</v>
      </c>
      <c r="E301" s="8">
        <v>81</v>
      </c>
      <c r="F301" s="8" t="s">
        <v>363</v>
      </c>
      <c r="G301" s="8" t="str">
        <f t="shared" si="55"/>
        <v>81KTSL0612L</v>
      </c>
      <c r="H301" s="8" t="s">
        <v>364</v>
      </c>
      <c r="I301" s="8" t="s">
        <v>10</v>
      </c>
      <c r="J301" s="8" t="e">
        <f>VLOOKUP(F301,'[2]14'!$I$2:$J$80,2,0)</f>
        <v>#N/A</v>
      </c>
      <c r="K301" s="8">
        <f t="shared" si="56"/>
        <v>6</v>
      </c>
      <c r="L301" s="8" t="str">
        <f t="shared" si="57"/>
        <v>2</v>
      </c>
      <c r="M301" s="8" t="str">
        <f t="shared" si="58"/>
        <v>2</v>
      </c>
      <c r="N301" s="8" t="b">
        <f t="shared" si="59"/>
        <v>1</v>
      </c>
      <c r="O301" s="8" t="str">
        <f>VLOOKUP(G301,[1]CTDaoKhung!$C$5:$L$726,2,0)</f>
        <v>Kỹ thuật truyền số liệu</v>
      </c>
      <c r="P301" s="8" t="b">
        <f t="shared" si="60"/>
        <v>1</v>
      </c>
      <c r="Q301" s="8">
        <f>IF(COUNTIF($F$2:F301,F301)=1,MAX($Q$1:Q300)+1)</f>
        <v>158</v>
      </c>
      <c r="T301" s="8">
        <v>313</v>
      </c>
      <c r="U301" s="8" t="str">
        <f t="shared" si="64"/>
        <v>LTHA0412L</v>
      </c>
      <c r="V301" s="8" t="str">
        <f t="shared" si="65"/>
        <v>Lý thuyết hàn</v>
      </c>
      <c r="W301" s="8" t="str">
        <f t="shared" si="61"/>
        <v>04</v>
      </c>
      <c r="X301" s="8" t="str">
        <f t="shared" si="62"/>
        <v>L</v>
      </c>
    </row>
    <row r="302" spans="1:24" hidden="1" x14ac:dyDescent="0.3">
      <c r="A302" s="8">
        <f>IF(COUNTIF($F$2:F302,F302)=1,MAX($A$1:A301)+1,0)</f>
        <v>159</v>
      </c>
      <c r="B302" s="8">
        <f>IF(COUNTIF($F$2:F302,F302)=1,1,"")</f>
        <v>1</v>
      </c>
      <c r="C302" s="8" t="str">
        <f t="shared" si="54"/>
        <v>06</v>
      </c>
      <c r="D302" s="9">
        <v>6</v>
      </c>
      <c r="E302" s="8">
        <v>81</v>
      </c>
      <c r="F302" s="8" t="s">
        <v>365</v>
      </c>
      <c r="G302" s="8" t="str">
        <f t="shared" si="55"/>
        <v>81CNCB0612L</v>
      </c>
      <c r="H302" s="8" t="s">
        <v>366</v>
      </c>
      <c r="I302" s="8" t="s">
        <v>10</v>
      </c>
      <c r="J302" s="8" t="e">
        <f>VLOOKUP(F302,'[2]14'!$I$2:$J$80,2,0)</f>
        <v>#N/A</v>
      </c>
      <c r="K302" s="8">
        <f t="shared" si="56"/>
        <v>6</v>
      </c>
      <c r="L302" s="8" t="str">
        <f t="shared" si="57"/>
        <v>2</v>
      </c>
      <c r="M302" s="8" t="str">
        <f t="shared" si="58"/>
        <v>2</v>
      </c>
      <c r="N302" s="8" t="b">
        <f t="shared" si="59"/>
        <v>1</v>
      </c>
      <c r="O302" s="8" t="str">
        <f>VLOOKUP(G302,[1]CTDaoKhung!$C$5:$L$726,2,0)</f>
        <v>Công nghệ cảm biến</v>
      </c>
      <c r="P302" s="8" t="b">
        <f t="shared" si="60"/>
        <v>1</v>
      </c>
      <c r="Q302" s="8">
        <f>IF(COUNTIF($F$2:F302,F302)=1,MAX($Q$1:Q301)+1)</f>
        <v>159</v>
      </c>
      <c r="T302" s="8">
        <v>314</v>
      </c>
      <c r="U302" s="8" t="str">
        <f t="shared" si="64"/>
        <v>THGC0412T</v>
      </c>
      <c r="V302" s="8" t="str">
        <f t="shared" si="65"/>
        <v>Thực hành gia công kim loại tấm</v>
      </c>
      <c r="W302" s="8" t="str">
        <f t="shared" si="61"/>
        <v>04</v>
      </c>
      <c r="X302" s="8" t="str">
        <f t="shared" si="62"/>
        <v>L</v>
      </c>
    </row>
    <row r="303" spans="1:24" hidden="1" x14ac:dyDescent="0.3">
      <c r="A303" s="8">
        <f>IF(COUNTIF($F$2:F303,F303)=1,MAX($A$1:A302)+1,0)</f>
        <v>160</v>
      </c>
      <c r="B303" s="8">
        <f>IF(COUNTIF($F$2:F303,F303)=1,1,"")</f>
        <v>1</v>
      </c>
      <c r="C303" s="8" t="str">
        <f t="shared" si="54"/>
        <v>06</v>
      </c>
      <c r="D303" s="9">
        <v>6</v>
      </c>
      <c r="E303" s="8">
        <v>81</v>
      </c>
      <c r="F303" s="8" t="s">
        <v>367</v>
      </c>
      <c r="G303" s="8" t="str">
        <f t="shared" si="55"/>
        <v>81ACAD0611T</v>
      </c>
      <c r="H303" s="8" t="s">
        <v>437</v>
      </c>
      <c r="I303" s="8" t="s">
        <v>348</v>
      </c>
      <c r="J303" s="8" t="e">
        <f>VLOOKUP(F303,'[2]14'!$I$2:$J$80,2,0)</f>
        <v>#N/A</v>
      </c>
      <c r="K303" s="8">
        <f t="shared" si="56"/>
        <v>6</v>
      </c>
      <c r="L303" s="8" t="str">
        <f t="shared" si="57"/>
        <v>1</v>
      </c>
      <c r="M303" s="8" t="str">
        <f t="shared" si="58"/>
        <v>1</v>
      </c>
      <c r="N303" s="8" t="b">
        <f t="shared" si="59"/>
        <v>1</v>
      </c>
      <c r="O303" s="8" t="str">
        <f>VLOOKUP(G303,[1]CTDaoKhung!$C$5:$L$726,2,0)</f>
        <v>Thực hành CAD</v>
      </c>
      <c r="P303" s="8" t="b">
        <f t="shared" si="60"/>
        <v>1</v>
      </c>
      <c r="Q303" s="8">
        <f>IF(COUNTIF($F$2:F303,F303)=1,MAX($Q$1:Q302)+1)</f>
        <v>160</v>
      </c>
      <c r="T303" s="8">
        <v>315</v>
      </c>
      <c r="U303" s="8" t="str">
        <f t="shared" ref="U303:U334" si="66">VLOOKUP(T303,$A$2:$H$828,6,0)</f>
        <v>CHNC0414L</v>
      </c>
      <c r="V303" s="8" t="str">
        <f t="shared" ref="V303:V334" si="67">VLOOKUP(T303,$A$2:$H$828,8,0)</f>
        <v>Công nghệ hàn nóng chảy</v>
      </c>
      <c r="W303" s="8" t="str">
        <f t="shared" si="61"/>
        <v>04</v>
      </c>
      <c r="X303" s="8" t="str">
        <f t="shared" si="62"/>
        <v>T</v>
      </c>
    </row>
    <row r="304" spans="1:24" hidden="1" x14ac:dyDescent="0.3">
      <c r="A304" s="8">
        <f>IF(COUNTIF($F$2:F304,F304)=1,MAX($A$1:A303)+1,0)</f>
        <v>161</v>
      </c>
      <c r="B304" s="8">
        <f>IF(COUNTIF($F$2:F304,F304)=1,1,"")</f>
        <v>1</v>
      </c>
      <c r="C304" s="8" t="str">
        <f t="shared" si="54"/>
        <v>06</v>
      </c>
      <c r="D304" s="9">
        <v>6</v>
      </c>
      <c r="E304" s="8">
        <v>81</v>
      </c>
      <c r="F304" s="8" t="s">
        <v>369</v>
      </c>
      <c r="G304" s="8" t="str">
        <f t="shared" si="55"/>
        <v>81DTCS0612T</v>
      </c>
      <c r="H304" s="8" t="s">
        <v>370</v>
      </c>
      <c r="I304" s="8" t="s">
        <v>67</v>
      </c>
      <c r="J304" s="8" t="e">
        <f>VLOOKUP(F304,'[2]14'!$I$2:$J$80,2,0)</f>
        <v>#N/A</v>
      </c>
      <c r="K304" s="8">
        <f t="shared" si="56"/>
        <v>6</v>
      </c>
      <c r="L304" s="8" t="str">
        <f t="shared" si="57"/>
        <v>2</v>
      </c>
      <c r="M304" s="8" t="str">
        <f t="shared" si="58"/>
        <v>2</v>
      </c>
      <c r="N304" s="8" t="b">
        <f t="shared" si="59"/>
        <v>1</v>
      </c>
      <c r="O304" s="8" t="str">
        <f>VLOOKUP(G304,[1]CTDaoKhung!$C$5:$L$726,2,0)</f>
        <v>Thực hành điện tử công suất</v>
      </c>
      <c r="P304" s="8" t="b">
        <f t="shared" si="60"/>
        <v>1</v>
      </c>
      <c r="Q304" s="8">
        <f>IF(COUNTIF($F$2:F304,F304)=1,MAX($Q$1:Q303)+1)</f>
        <v>161</v>
      </c>
      <c r="T304" s="8">
        <v>316</v>
      </c>
      <c r="U304" s="8" t="str">
        <f t="shared" si="66"/>
        <v>LTBD0412L</v>
      </c>
      <c r="V304" s="8" t="str">
        <f t="shared" si="67"/>
        <v>Lý thuyết biến dạng dẻo kim loại</v>
      </c>
      <c r="W304" s="8" t="str">
        <f t="shared" si="61"/>
        <v>04</v>
      </c>
      <c r="X304" s="8" t="str">
        <f t="shared" si="62"/>
        <v>T</v>
      </c>
    </row>
    <row r="305" spans="1:24" hidden="1" x14ac:dyDescent="0.3">
      <c r="A305" s="8">
        <f>IF(COUNTIF($F$2:F305,F305)=1,MAX($A$1:A304)+1,0)</f>
        <v>162</v>
      </c>
      <c r="B305" s="8">
        <f>IF(COUNTIF($F$2:F305,F305)=1,1,"")</f>
        <v>1</v>
      </c>
      <c r="C305" s="8" t="str">
        <f t="shared" si="54"/>
        <v>06</v>
      </c>
      <c r="D305" s="9">
        <v>6</v>
      </c>
      <c r="E305" s="8">
        <v>81</v>
      </c>
      <c r="F305" s="8" t="s">
        <v>371</v>
      </c>
      <c r="G305" s="8" t="str">
        <f t="shared" si="55"/>
        <v>81KMDT0613T</v>
      </c>
      <c r="H305" s="8" t="s">
        <v>825</v>
      </c>
      <c r="I305" s="8" t="s">
        <v>372</v>
      </c>
      <c r="J305" s="8" t="e">
        <f>VLOOKUP(F305,'[2]14'!$I$2:$J$80,2,0)</f>
        <v>#N/A</v>
      </c>
      <c r="K305" s="8">
        <f t="shared" si="56"/>
        <v>6</v>
      </c>
      <c r="L305" s="8" t="str">
        <f t="shared" si="57"/>
        <v>3</v>
      </c>
      <c r="M305" s="8" t="str">
        <f t="shared" si="58"/>
        <v>3</v>
      </c>
      <c r="N305" s="8" t="b">
        <f t="shared" si="59"/>
        <v>1</v>
      </c>
      <c r="O305" s="8" t="str">
        <f>VLOOKUP(G305,[1]CTDaoKhung!$C$5:$L$726,2,0)</f>
        <v>Thực hành kỹ thuật mạch điện tử-mạch in</v>
      </c>
      <c r="P305" s="8" t="b">
        <f t="shared" si="60"/>
        <v>1</v>
      </c>
      <c r="Q305" s="8">
        <f>IF(COUNTIF($F$2:F305,F305)=1,MAX($Q$1:Q304)+1)</f>
        <v>162</v>
      </c>
      <c r="T305" s="8">
        <v>317</v>
      </c>
      <c r="U305" s="8" t="str">
        <f t="shared" si="66"/>
        <v>TBVL0413L</v>
      </c>
      <c r="V305" s="8" t="str">
        <f t="shared" si="67"/>
        <v>Thiết bị hàn-Vật liệu hàn</v>
      </c>
      <c r="W305" s="8" t="str">
        <f t="shared" si="61"/>
        <v>04</v>
      </c>
      <c r="X305" s="8" t="str">
        <f t="shared" si="62"/>
        <v>T</v>
      </c>
    </row>
    <row r="306" spans="1:24" hidden="1" x14ac:dyDescent="0.3">
      <c r="A306" s="8">
        <f>IF(COUNTIF($F$2:F306,F306)=1,MAX($A$1:A305)+1,0)</f>
        <v>163</v>
      </c>
      <c r="B306" s="8">
        <f>IF(COUNTIF($F$2:F306,F306)=1,1,"")</f>
        <v>1</v>
      </c>
      <c r="C306" s="8" t="str">
        <f t="shared" si="54"/>
        <v>06</v>
      </c>
      <c r="D306" s="9">
        <v>7</v>
      </c>
      <c r="E306" s="8">
        <v>81</v>
      </c>
      <c r="F306" s="8" t="s">
        <v>374</v>
      </c>
      <c r="G306" s="8" t="str">
        <f t="shared" si="55"/>
        <v>81DADT0611D</v>
      </c>
      <c r="H306" s="8" t="s">
        <v>375</v>
      </c>
      <c r="I306" s="8" t="s">
        <v>376</v>
      </c>
      <c r="J306" s="8" t="e">
        <f>VLOOKUP(F306,'[2]14'!$I$2:$J$80,2,0)</f>
        <v>#N/A</v>
      </c>
      <c r="K306" s="8">
        <f t="shared" si="56"/>
        <v>7</v>
      </c>
      <c r="L306" s="8" t="str">
        <f t="shared" si="57"/>
        <v>1</v>
      </c>
      <c r="M306" s="8" t="str">
        <f t="shared" si="58"/>
        <v>1</v>
      </c>
      <c r="N306" s="8" t="b">
        <f t="shared" si="59"/>
        <v>1</v>
      </c>
      <c r="O306" s="8" t="str">
        <f>VLOOKUP(G306,[1]CTDaoKhung!$C$5:$L$726,2,0)</f>
        <v>Đồ án điện, điện tử</v>
      </c>
      <c r="P306" s="8" t="b">
        <f t="shared" si="60"/>
        <v>1</v>
      </c>
      <c r="Q306" s="8">
        <f>IF(COUNTIF($F$2:F306,F306)=1,MAX($Q$1:Q305)+1)</f>
        <v>163</v>
      </c>
      <c r="T306" s="8">
        <v>318</v>
      </c>
      <c r="U306" s="8" t="str">
        <f t="shared" si="66"/>
        <v>ATBD0412L</v>
      </c>
      <c r="V306" s="8" t="str">
        <f t="shared" si="67"/>
        <v>An toàn và bảo dưỡng công nghiệp</v>
      </c>
      <c r="W306" s="8" t="str">
        <f t="shared" si="61"/>
        <v>04</v>
      </c>
      <c r="X306" s="8" t="str">
        <f t="shared" si="62"/>
        <v>D</v>
      </c>
    </row>
    <row r="307" spans="1:24" hidden="1" x14ac:dyDescent="0.3">
      <c r="A307" s="8">
        <f>IF(COUNTIF($F$2:F307,F307)=1,MAX($A$1:A306)+1,0)</f>
        <v>164</v>
      </c>
      <c r="B307" s="8">
        <f>IF(COUNTIF($F$2:F307,F307)=1,1,"")</f>
        <v>1</v>
      </c>
      <c r="C307" s="8" t="str">
        <f t="shared" si="54"/>
        <v>06</v>
      </c>
      <c r="D307" s="9">
        <v>7</v>
      </c>
      <c r="E307" s="8">
        <v>81</v>
      </c>
      <c r="F307" s="8" t="s">
        <v>378</v>
      </c>
      <c r="G307" s="8" t="str">
        <f t="shared" si="55"/>
        <v>81MTGD0612L</v>
      </c>
      <c r="H307" s="8" t="s">
        <v>379</v>
      </c>
      <c r="I307" s="8" t="s">
        <v>10</v>
      </c>
      <c r="J307" s="8" t="e">
        <f>VLOOKUP(F307,'[2]14'!$I$2:$J$80,2,0)</f>
        <v>#N/A</v>
      </c>
      <c r="K307" s="8">
        <f t="shared" si="56"/>
        <v>7</v>
      </c>
      <c r="L307" s="8" t="str">
        <f t="shared" si="57"/>
        <v>2</v>
      </c>
      <c r="M307" s="8" t="str">
        <f t="shared" si="58"/>
        <v>2</v>
      </c>
      <c r="N307" s="8" t="b">
        <f t="shared" si="59"/>
        <v>1</v>
      </c>
      <c r="O307" s="8" t="str">
        <f>VLOOKUP(G307,[1]CTDaoKhung!$C$5:$L$726,2,0)</f>
        <v>Cấu trúc máy tính và giao diện</v>
      </c>
      <c r="P307" s="8" t="b">
        <f t="shared" si="60"/>
        <v>1</v>
      </c>
      <c r="Q307" s="8">
        <f>IF(COUNTIF($F$2:F307,F307)=1,MAX($Q$1:Q306)+1)</f>
        <v>164</v>
      </c>
      <c r="T307" s="8">
        <v>319</v>
      </c>
      <c r="U307" s="8" t="str">
        <f t="shared" si="66"/>
        <v>KCHA0413L</v>
      </c>
      <c r="V307" s="8" t="str">
        <f t="shared" si="67"/>
        <v>Kết cấu hàn</v>
      </c>
      <c r="W307" s="8" t="str">
        <f t="shared" si="61"/>
        <v>04</v>
      </c>
      <c r="X307" s="8" t="str">
        <f t="shared" si="62"/>
        <v>L</v>
      </c>
    </row>
    <row r="308" spans="1:24" hidden="1" x14ac:dyDescent="0.3">
      <c r="A308" s="8">
        <f>IF(COUNTIF($F$2:F308,F308)=1,MAX($A$1:A307)+1,0)</f>
        <v>165</v>
      </c>
      <c r="B308" s="8">
        <f>IF(COUNTIF($F$2:F308,F308)=1,1,"")</f>
        <v>1</v>
      </c>
      <c r="C308" s="8" t="str">
        <f t="shared" si="54"/>
        <v>06</v>
      </c>
      <c r="D308" s="9">
        <v>7</v>
      </c>
      <c r="E308" s="8">
        <v>81</v>
      </c>
      <c r="F308" s="8" t="s">
        <v>380</v>
      </c>
      <c r="G308" s="8" t="str">
        <f t="shared" si="55"/>
        <v>81SCAD0612L</v>
      </c>
      <c r="H308" s="8" t="s">
        <v>381</v>
      </c>
      <c r="I308" s="8" t="s">
        <v>10</v>
      </c>
      <c r="J308" s="8" t="e">
        <f>VLOOKUP(F308,'[2]14'!$I$2:$J$80,2,0)</f>
        <v>#N/A</v>
      </c>
      <c r="K308" s="8">
        <f t="shared" si="56"/>
        <v>7</v>
      </c>
      <c r="L308" s="8" t="str">
        <f t="shared" si="57"/>
        <v>2</v>
      </c>
      <c r="M308" s="8" t="str">
        <f t="shared" si="58"/>
        <v>2</v>
      </c>
      <c r="N308" s="8" t="b">
        <f t="shared" si="59"/>
        <v>1</v>
      </c>
      <c r="O308" s="8" t="str">
        <f>VLOOKUP(G308,[1]CTDaoKhung!$C$5:$L$726,2,0)</f>
        <v>Hệ thống SCADA</v>
      </c>
      <c r="P308" s="8" t="b">
        <f t="shared" si="60"/>
        <v>1</v>
      </c>
      <c r="Q308" s="8">
        <f>IF(COUNTIF($F$2:F308,F308)=1,MAX($Q$1:Q307)+1)</f>
        <v>165</v>
      </c>
      <c r="T308" s="8">
        <v>320</v>
      </c>
      <c r="U308" s="8" t="str">
        <f t="shared" si="66"/>
        <v>UCAE0412L</v>
      </c>
      <c r="V308" s="8" t="str">
        <f t="shared" si="67"/>
        <v>Ứng dụng CAE trong thiết kế</v>
      </c>
      <c r="W308" s="8" t="str">
        <f t="shared" si="61"/>
        <v>04</v>
      </c>
      <c r="X308" s="8" t="str">
        <f t="shared" si="62"/>
        <v>L</v>
      </c>
    </row>
    <row r="309" spans="1:24" hidden="1" x14ac:dyDescent="0.3">
      <c r="A309" s="8">
        <f>IF(COUNTIF($F$2:F309,F309)=1,MAX($A$1:A308)+1,0)</f>
        <v>166</v>
      </c>
      <c r="B309" s="8">
        <f>IF(COUNTIF($F$2:F309,F309)=1,1,"")</f>
        <v>1</v>
      </c>
      <c r="C309" s="8" t="str">
        <f t="shared" si="54"/>
        <v>06</v>
      </c>
      <c r="D309" s="9">
        <v>7</v>
      </c>
      <c r="E309" s="8">
        <v>81</v>
      </c>
      <c r="F309" s="8" t="s">
        <v>383</v>
      </c>
      <c r="G309" s="8" t="str">
        <f t="shared" si="55"/>
        <v>81AUVI0612L</v>
      </c>
      <c r="H309" s="8" t="s">
        <v>384</v>
      </c>
      <c r="I309" s="8" t="s">
        <v>10</v>
      </c>
      <c r="J309" s="8" t="e">
        <f>VLOOKUP(F309,'[2]14'!$I$2:$J$80,2,0)</f>
        <v>#N/A</v>
      </c>
      <c r="K309" s="8">
        <f t="shared" si="56"/>
        <v>7</v>
      </c>
      <c r="L309" s="8" t="str">
        <f t="shared" si="57"/>
        <v>2</v>
      </c>
      <c r="M309" s="8" t="str">
        <f t="shared" si="58"/>
        <v>2</v>
      </c>
      <c r="N309" s="8" t="b">
        <f t="shared" si="59"/>
        <v>1</v>
      </c>
      <c r="O309" s="8" t="str">
        <f>VLOOKUP(G309,[1]CTDaoKhung!$C$5:$L$726,2,0)</f>
        <v>Kỹ thuật Audio và Video</v>
      </c>
      <c r="P309" s="8" t="b">
        <f t="shared" si="60"/>
        <v>1</v>
      </c>
      <c r="Q309" s="8">
        <f>IF(COUNTIF($F$2:F309,F309)=1,MAX($Q$1:Q308)+1)</f>
        <v>166</v>
      </c>
      <c r="T309" s="8">
        <v>321</v>
      </c>
      <c r="U309" s="8" t="str">
        <f t="shared" si="66"/>
        <v>GCAL0412L</v>
      </c>
      <c r="V309" s="8" t="str">
        <f t="shared" si="67"/>
        <v>Công nghệ gia công áp lực</v>
      </c>
      <c r="W309" s="8" t="str">
        <f t="shared" si="61"/>
        <v>04</v>
      </c>
      <c r="X309" s="8" t="str">
        <f t="shared" si="62"/>
        <v>L</v>
      </c>
    </row>
    <row r="310" spans="1:24" hidden="1" x14ac:dyDescent="0.3">
      <c r="A310" s="8">
        <f>IF(COUNTIF($F$2:F310,F310)=1,MAX($A$1:A309)+1,0)</f>
        <v>167</v>
      </c>
      <c r="B310" s="8">
        <f>IF(COUNTIF($F$2:F310,F310)=1,1,"")</f>
        <v>1</v>
      </c>
      <c r="C310" s="8" t="str">
        <f t="shared" ref="C310:C370" si="68">MID(F310,5,2)</f>
        <v>06</v>
      </c>
      <c r="D310" s="9">
        <v>7</v>
      </c>
      <c r="E310" s="8">
        <v>81</v>
      </c>
      <c r="F310" s="8" t="s">
        <v>386</v>
      </c>
      <c r="G310" s="8" t="str">
        <f t="shared" ref="G310:G370" si="69">E310&amp;F310</f>
        <v>81TKDT0612L</v>
      </c>
      <c r="H310" s="8" t="s">
        <v>387</v>
      </c>
      <c r="I310" s="8" t="s">
        <v>10</v>
      </c>
      <c r="J310" s="8" t="e">
        <f>VLOOKUP(F310,'[2]14'!$I$2:$J$80,2,0)</f>
        <v>#N/A</v>
      </c>
      <c r="K310" s="8">
        <f t="shared" ref="K310:K370" si="70">D310</f>
        <v>7</v>
      </c>
      <c r="L310" s="8" t="str">
        <f t="shared" ref="L310:L370" si="71">LEFT(I310,1)</f>
        <v>2</v>
      </c>
      <c r="M310" s="8" t="str">
        <f t="shared" ref="M310:M370" si="72">MID(F310,8,1)</f>
        <v>2</v>
      </c>
      <c r="N310" s="8" t="b">
        <f t="shared" ref="N310:N370" si="73">L310=M310</f>
        <v>1</v>
      </c>
      <c r="O310" s="8" t="str">
        <f>VLOOKUP(G310,[1]CTDaoKhung!$C$5:$L$726,2,0)</f>
        <v>Thiết kế mạch điện tử</v>
      </c>
      <c r="P310" s="8" t="b">
        <f t="shared" ref="P310:P370" si="74">H310=O310</f>
        <v>1</v>
      </c>
      <c r="Q310" s="8">
        <f>IF(COUNTIF($F$2:F310,F310)=1,MAX($Q$1:Q309)+1)</f>
        <v>167</v>
      </c>
      <c r="T310" s="8">
        <v>322</v>
      </c>
      <c r="U310" s="8" t="str">
        <f t="shared" si="66"/>
        <v>THQG0413T</v>
      </c>
      <c r="V310" s="8" t="str">
        <f t="shared" si="67"/>
        <v>Thực hành hàn hồ quang que hàn thuốc bọc liên kết góc</v>
      </c>
      <c r="W310" s="8" t="str">
        <f t="shared" ref="W310:W370" si="75">MID(U310,5,2)</f>
        <v>04</v>
      </c>
      <c r="X310" s="8" t="str">
        <f t="shared" si="62"/>
        <v>L</v>
      </c>
    </row>
    <row r="311" spans="1:24" hidden="1" x14ac:dyDescent="0.3">
      <c r="A311" s="8">
        <f>IF(COUNTIF($F$2:F311,F311)=1,MAX($A$1:A310)+1,0)</f>
        <v>168</v>
      </c>
      <c r="B311" s="8">
        <f>IF(COUNTIF($F$2:F311,F311)=1,1,"")</f>
        <v>1</v>
      </c>
      <c r="C311" s="8" t="str">
        <f t="shared" si="68"/>
        <v>06</v>
      </c>
      <c r="D311" s="9">
        <v>7</v>
      </c>
      <c r="E311" s="8">
        <v>81</v>
      </c>
      <c r="F311" s="8" t="s">
        <v>388</v>
      </c>
      <c r="G311" s="8" t="str">
        <f t="shared" si="69"/>
        <v>81VIDK0612T</v>
      </c>
      <c r="H311" s="8" t="s">
        <v>389</v>
      </c>
      <c r="I311" s="8" t="s">
        <v>67</v>
      </c>
      <c r="J311" s="8" t="e">
        <f>VLOOKUP(F311,'[2]14'!$I$2:$J$80,2,0)</f>
        <v>#N/A</v>
      </c>
      <c r="K311" s="8">
        <f t="shared" si="70"/>
        <v>7</v>
      </c>
      <c r="L311" s="8" t="str">
        <f t="shared" si="71"/>
        <v>2</v>
      </c>
      <c r="M311" s="8" t="str">
        <f t="shared" si="72"/>
        <v>2</v>
      </c>
      <c r="N311" s="8" t="b">
        <f t="shared" si="73"/>
        <v>1</v>
      </c>
      <c r="O311" s="8" t="str">
        <f>VLOOKUP(G311,[1]CTDaoKhung!$C$5:$L$726,2,0)</f>
        <v>Thực hành vi điều khiển</v>
      </c>
      <c r="P311" s="8" t="b">
        <f t="shared" si="74"/>
        <v>1</v>
      </c>
      <c r="Q311" s="8">
        <f>IF(COUNTIF($F$2:F311,F311)=1,MAX($Q$1:Q310)+1)</f>
        <v>168</v>
      </c>
      <c r="T311" s="8">
        <v>323</v>
      </c>
      <c r="U311" s="8" t="str">
        <f t="shared" si="66"/>
        <v>KTCL0412L</v>
      </c>
      <c r="V311" s="8" t="str">
        <f t="shared" si="67"/>
        <v>Kiểm tra chất lượng mối hàn</v>
      </c>
      <c r="W311" s="8" t="str">
        <f t="shared" si="75"/>
        <v>04</v>
      </c>
      <c r="X311" s="8" t="str">
        <f t="shared" si="62"/>
        <v>T</v>
      </c>
    </row>
    <row r="312" spans="1:24" hidden="1" x14ac:dyDescent="0.3">
      <c r="A312" s="8">
        <f>IF(COUNTIF($F$2:F312,F312)=1,MAX($A$1:A311)+1,0)</f>
        <v>169</v>
      </c>
      <c r="B312" s="8">
        <f>IF(COUNTIF($F$2:F312,F312)=1,1,"")</f>
        <v>1</v>
      </c>
      <c r="C312" s="8" t="str">
        <f t="shared" si="68"/>
        <v>06</v>
      </c>
      <c r="D312" s="9">
        <v>7</v>
      </c>
      <c r="E312" s="8">
        <v>81</v>
      </c>
      <c r="F312" s="8" t="s">
        <v>391</v>
      </c>
      <c r="G312" s="8" t="str">
        <f t="shared" si="69"/>
        <v>81KTNL0612L</v>
      </c>
      <c r="H312" s="8" t="s">
        <v>822</v>
      </c>
      <c r="I312" s="8" t="s">
        <v>10</v>
      </c>
      <c r="J312" s="8" t="e">
        <f>VLOOKUP(F312,'[2]14'!$I$2:$J$80,2,0)</f>
        <v>#N/A</v>
      </c>
      <c r="K312" s="8">
        <f t="shared" si="70"/>
        <v>7</v>
      </c>
      <c r="L312" s="8" t="str">
        <f t="shared" si="71"/>
        <v>2</v>
      </c>
      <c r="M312" s="8" t="str">
        <f t="shared" si="72"/>
        <v>2</v>
      </c>
      <c r="N312" s="8" t="b">
        <f t="shared" si="73"/>
        <v>1</v>
      </c>
      <c r="O312" s="8" t="str">
        <f>VLOOKUP(G312,[1]CTDaoKhung!$C$5:$L$726,2,0)</f>
        <v>Kỹ thuật nhiệt lạnh</v>
      </c>
      <c r="P312" s="8" t="b">
        <f t="shared" si="74"/>
        <v>1</v>
      </c>
      <c r="Q312" s="8">
        <f>IF(COUNTIF($F$2:F312,F312)=1,MAX($Q$1:Q311)+1)</f>
        <v>169</v>
      </c>
      <c r="T312" s="8">
        <v>325</v>
      </c>
      <c r="U312" s="8" t="str">
        <f t="shared" si="66"/>
        <v>HMAG0412T</v>
      </c>
      <c r="V312" s="8" t="str">
        <f t="shared" si="67"/>
        <v>Thực hành hàn MIG/MAG</v>
      </c>
      <c r="W312" s="8" t="str">
        <f t="shared" si="75"/>
        <v>04</v>
      </c>
      <c r="X312" s="8" t="str">
        <f t="shared" si="62"/>
        <v>L</v>
      </c>
    </row>
    <row r="313" spans="1:24" hidden="1" x14ac:dyDescent="0.3">
      <c r="A313" s="8">
        <f>IF(COUNTIF($F$2:F313,F313)=1,MAX($A$1:A312)+1,0)</f>
        <v>170</v>
      </c>
      <c r="B313" s="8">
        <f>IF(COUNTIF($F$2:F313,F313)=1,1,"")</f>
        <v>1</v>
      </c>
      <c r="C313" s="8" t="str">
        <f t="shared" si="68"/>
        <v>06</v>
      </c>
      <c r="D313" s="9">
        <v>7</v>
      </c>
      <c r="E313" s="8">
        <v>81</v>
      </c>
      <c r="F313" s="8" t="s">
        <v>392</v>
      </c>
      <c r="G313" s="8" t="str">
        <f t="shared" si="69"/>
        <v>81KTLU0612L</v>
      </c>
      <c r="H313" s="8" t="s">
        <v>393</v>
      </c>
      <c r="I313" s="8" t="s">
        <v>10</v>
      </c>
      <c r="J313" s="8" t="e">
        <f>VLOOKUP(F313,'[2]14'!$I$2:$J$80,2,0)</f>
        <v>#N/A</v>
      </c>
      <c r="K313" s="8">
        <f t="shared" si="70"/>
        <v>7</v>
      </c>
      <c r="L313" s="8" t="str">
        <f t="shared" si="71"/>
        <v>2</v>
      </c>
      <c r="M313" s="8" t="str">
        <f t="shared" si="72"/>
        <v>2</v>
      </c>
      <c r="N313" s="8" t="b">
        <f t="shared" si="73"/>
        <v>1</v>
      </c>
      <c r="O313" s="8" t="str">
        <f>VLOOKUP(G313,[1]CTDaoKhung!$C$5:$L$726,2,0)</f>
        <v>Kỹ thuật lạnh ứng dụng</v>
      </c>
      <c r="P313" s="8" t="b">
        <f t="shared" si="74"/>
        <v>1</v>
      </c>
      <c r="Q313" s="8">
        <f>IF(COUNTIF($F$2:F313,F313)=1,MAX($Q$1:Q312)+1)</f>
        <v>170</v>
      </c>
      <c r="T313" s="8">
        <v>326</v>
      </c>
      <c r="U313" s="8" t="str">
        <f t="shared" si="66"/>
        <v>HTIG0412T</v>
      </c>
      <c r="V313" s="8" t="str">
        <f t="shared" si="67"/>
        <v>Thực hành hàn TIG</v>
      </c>
      <c r="W313" s="8" t="str">
        <f t="shared" si="75"/>
        <v>04</v>
      </c>
      <c r="X313" s="8" t="str">
        <f t="shared" si="62"/>
        <v>L</v>
      </c>
    </row>
    <row r="314" spans="1:24" hidden="1" x14ac:dyDescent="0.3">
      <c r="A314" s="8">
        <f>IF(COUNTIF($F$2:F314,F314)=1,MAX($A$1:A313)+1,0)</f>
        <v>171</v>
      </c>
      <c r="B314" s="8">
        <f>IF(COUNTIF($F$2:F314,F314)=1,1,"")</f>
        <v>1</v>
      </c>
      <c r="C314" s="8" t="str">
        <f t="shared" si="68"/>
        <v>06</v>
      </c>
      <c r="D314" s="9">
        <v>7</v>
      </c>
      <c r="E314" s="8">
        <v>81</v>
      </c>
      <c r="F314" s="8" t="s">
        <v>394</v>
      </c>
      <c r="G314" s="8" t="str">
        <f t="shared" si="69"/>
        <v>81ANAT0612L</v>
      </c>
      <c r="H314" s="8" t="s">
        <v>395</v>
      </c>
      <c r="I314" s="8" t="s">
        <v>10</v>
      </c>
      <c r="J314" s="8" t="e">
        <f>VLOOKUP(F314,'[2]14'!$I$2:$J$80,2,0)</f>
        <v>#N/A</v>
      </c>
      <c r="K314" s="8">
        <f t="shared" si="70"/>
        <v>7</v>
      </c>
      <c r="L314" s="8" t="str">
        <f t="shared" si="71"/>
        <v>2</v>
      </c>
      <c r="M314" s="8" t="str">
        <f t="shared" si="72"/>
        <v>2</v>
      </c>
      <c r="N314" s="8" t="b">
        <f t="shared" si="73"/>
        <v>1</v>
      </c>
      <c r="O314" s="8" t="str">
        <f>VLOOKUP(G314,[1]CTDaoKhung!$C$5:$L$726,2,0)</f>
        <v>Hệ thống kiểm soát an ninh, an toàn</v>
      </c>
      <c r="P314" s="8" t="b">
        <f t="shared" si="74"/>
        <v>1</v>
      </c>
      <c r="Q314" s="8">
        <f>IF(COUNTIF($F$2:F314,F314)=1,MAX($Q$1:Q313)+1)</f>
        <v>171</v>
      </c>
      <c r="T314" s="8">
        <v>327</v>
      </c>
      <c r="U314" s="8" t="str">
        <f t="shared" si="66"/>
        <v>HPHK0412T</v>
      </c>
      <c r="V314" s="8" t="str">
        <f t="shared" si="67"/>
        <v>Thực hành các phương pháp hàn khác</v>
      </c>
      <c r="W314" s="8" t="str">
        <f t="shared" si="75"/>
        <v>04</v>
      </c>
      <c r="X314" s="8" t="str">
        <f t="shared" si="62"/>
        <v>L</v>
      </c>
    </row>
    <row r="315" spans="1:24" hidden="1" x14ac:dyDescent="0.3">
      <c r="A315" s="8">
        <f>IF(COUNTIF($F$2:F315,F315)=1,MAX($A$1:A314)+1,0)</f>
        <v>172</v>
      </c>
      <c r="B315" s="8">
        <f>IF(COUNTIF($F$2:F315,F315)=1,1,"")</f>
        <v>1</v>
      </c>
      <c r="C315" s="8" t="str">
        <f t="shared" si="68"/>
        <v>06</v>
      </c>
      <c r="D315" s="9">
        <v>7</v>
      </c>
      <c r="E315" s="8">
        <v>81</v>
      </c>
      <c r="F315" s="8" t="s">
        <v>396</v>
      </c>
      <c r="G315" s="8" t="str">
        <f t="shared" si="69"/>
        <v>81TBTM0612L</v>
      </c>
      <c r="H315" s="8" t="s">
        <v>397</v>
      </c>
      <c r="I315" s="8" t="s">
        <v>10</v>
      </c>
      <c r="J315" s="8" t="e">
        <f>VLOOKUP(F315,'[2]14'!$I$2:$J$80,2,0)</f>
        <v>#N/A</v>
      </c>
      <c r="K315" s="8">
        <f t="shared" si="70"/>
        <v>7</v>
      </c>
      <c r="L315" s="8" t="str">
        <f t="shared" si="71"/>
        <v>2</v>
      </c>
      <c r="M315" s="8" t="str">
        <f t="shared" si="72"/>
        <v>2</v>
      </c>
      <c r="N315" s="8" t="b">
        <f t="shared" si="73"/>
        <v>1</v>
      </c>
      <c r="O315" s="8" t="str">
        <f>VLOOKUP(G315,[1]CTDaoKhung!$C$5:$L$726,2,0)</f>
        <v>Điều khiển thiết bị thông minh</v>
      </c>
      <c r="P315" s="8" t="b">
        <f t="shared" si="74"/>
        <v>1</v>
      </c>
      <c r="Q315" s="8">
        <f>IF(COUNTIF($F$2:F315,F315)=1,MAX($Q$1:Q314)+1)</f>
        <v>172</v>
      </c>
      <c r="T315" s="8">
        <v>328</v>
      </c>
      <c r="U315" s="8" t="str">
        <f t="shared" si="66"/>
        <v>DACK0411D</v>
      </c>
      <c r="V315" s="8" t="str">
        <f t="shared" si="67"/>
        <v>Đồ án kỹ thuật cơ khí</v>
      </c>
      <c r="W315" s="8" t="str">
        <f t="shared" si="75"/>
        <v>04</v>
      </c>
      <c r="X315" s="8" t="str">
        <f t="shared" ref="X315:X376" si="76">RIGHT(F315,1)</f>
        <v>L</v>
      </c>
    </row>
    <row r="316" spans="1:24" hidden="1" x14ac:dyDescent="0.3">
      <c r="A316" s="8">
        <f>IF(COUNTIF($F$2:F316,F316)=1,MAX($A$1:A315)+1,0)</f>
        <v>173</v>
      </c>
      <c r="B316" s="8">
        <f>IF(COUNTIF($F$2:F316,F316)=1,1,"")</f>
        <v>1</v>
      </c>
      <c r="C316" s="8" t="str">
        <f t="shared" si="68"/>
        <v>06</v>
      </c>
      <c r="D316" s="9">
        <v>8</v>
      </c>
      <c r="E316" s="8">
        <v>81</v>
      </c>
      <c r="F316" s="8" t="s">
        <v>399</v>
      </c>
      <c r="G316" s="8" t="str">
        <f t="shared" si="69"/>
        <v>81TBDT0612T</v>
      </c>
      <c r="H316" s="8" t="s">
        <v>400</v>
      </c>
      <c r="I316" s="8" t="s">
        <v>67</v>
      </c>
      <c r="J316" s="8" t="e">
        <f>VLOOKUP(F316,'[2]14'!$I$2:$J$80,2,0)</f>
        <v>#N/A</v>
      </c>
      <c r="K316" s="8">
        <f t="shared" si="70"/>
        <v>8</v>
      </c>
      <c r="L316" s="8" t="str">
        <f t="shared" si="71"/>
        <v>2</v>
      </c>
      <c r="M316" s="8" t="str">
        <f t="shared" si="72"/>
        <v>2</v>
      </c>
      <c r="N316" s="8" t="b">
        <f t="shared" si="73"/>
        <v>1</v>
      </c>
      <c r="O316" s="8" t="str">
        <f>VLOOKUP(G316,[1]CTDaoKhung!$C$5:$L$726,2,0)</f>
        <v>Thực hành trang bị điện, điện tử công nghiệp</v>
      </c>
      <c r="P316" s="8" t="b">
        <f t="shared" si="74"/>
        <v>1</v>
      </c>
      <c r="Q316" s="8">
        <f>IF(COUNTIF($F$2:F316,F316)=1,MAX($Q$1:Q315)+1)</f>
        <v>173</v>
      </c>
      <c r="T316" s="8">
        <v>329</v>
      </c>
      <c r="U316" s="8" t="str">
        <f t="shared" si="66"/>
        <v>TDSX0412L</v>
      </c>
      <c r="V316" s="8" t="str">
        <f t="shared" si="67"/>
        <v>Tự động hóa quá trình sản xuất</v>
      </c>
      <c r="W316" s="8" t="str">
        <f t="shared" si="75"/>
        <v>04</v>
      </c>
      <c r="X316" s="8" t="str">
        <f t="shared" si="76"/>
        <v>T</v>
      </c>
    </row>
    <row r="317" spans="1:24" hidden="1" x14ac:dyDescent="0.3">
      <c r="A317" s="8">
        <f>IF(COUNTIF($F$2:F317,F317)=1,MAX($A$1:A316)+1,0)</f>
        <v>174</v>
      </c>
      <c r="B317" s="8">
        <f>IF(COUNTIF($F$2:F317,F317)=1,1,"")</f>
        <v>1</v>
      </c>
      <c r="C317" s="8" t="str">
        <f t="shared" si="68"/>
        <v>06</v>
      </c>
      <c r="D317" s="9">
        <v>8</v>
      </c>
      <c r="E317" s="8">
        <v>81</v>
      </c>
      <c r="F317" s="8" t="s">
        <v>402</v>
      </c>
      <c r="G317" s="8" t="str">
        <f t="shared" si="69"/>
        <v>81SCAD0612T</v>
      </c>
      <c r="H317" s="8" t="s">
        <v>403</v>
      </c>
      <c r="I317" s="8" t="s">
        <v>404</v>
      </c>
      <c r="J317" s="8" t="e">
        <f>VLOOKUP(F317,'[2]14'!$I$2:$J$80,2,0)</f>
        <v>#N/A</v>
      </c>
      <c r="K317" s="8">
        <f t="shared" si="70"/>
        <v>8</v>
      </c>
      <c r="L317" s="8" t="str">
        <f t="shared" si="71"/>
        <v>2</v>
      </c>
      <c r="M317" s="8" t="str">
        <f t="shared" si="72"/>
        <v>2</v>
      </c>
      <c r="N317" s="8" t="b">
        <f t="shared" si="73"/>
        <v>1</v>
      </c>
      <c r="O317" s="8" t="str">
        <f>VLOOKUP(G317,[1]CTDaoKhung!$C$5:$L$726,2,0)</f>
        <v>Thực hành SCADA</v>
      </c>
      <c r="P317" s="8" t="b">
        <f t="shared" si="74"/>
        <v>1</v>
      </c>
      <c r="Q317" s="8">
        <f>IF(COUNTIF($F$2:F317,F317)=1,MAX($Q$1:Q316)+1)</f>
        <v>174</v>
      </c>
      <c r="T317" s="8">
        <v>330</v>
      </c>
      <c r="U317" s="8" t="str">
        <f t="shared" si="66"/>
        <v>TMRB0412L</v>
      </c>
      <c r="V317" s="8" t="str">
        <f t="shared" si="67"/>
        <v>Tay máy và Robot công nghiệp</v>
      </c>
      <c r="W317" s="8" t="str">
        <f t="shared" si="75"/>
        <v>04</v>
      </c>
      <c r="X317" s="8" t="str">
        <f t="shared" si="76"/>
        <v>T</v>
      </c>
    </row>
    <row r="318" spans="1:24" hidden="1" x14ac:dyDescent="0.3">
      <c r="A318" s="8">
        <f>IF(COUNTIF($F$2:F318,F318)=1,MAX($A$1:A317)+1,0)</f>
        <v>175</v>
      </c>
      <c r="B318" s="8">
        <f>IF(COUNTIF($F$2:F318,F318)=1,1,"")</f>
        <v>1</v>
      </c>
      <c r="C318" s="8" t="str">
        <f t="shared" si="68"/>
        <v>06</v>
      </c>
      <c r="D318" s="9">
        <v>8</v>
      </c>
      <c r="E318" s="8">
        <v>81</v>
      </c>
      <c r="F318" s="8" t="s">
        <v>406</v>
      </c>
      <c r="G318" s="8" t="str">
        <f t="shared" si="69"/>
        <v>81BTCN0612T</v>
      </c>
      <c r="H318" s="8" t="s">
        <v>407</v>
      </c>
      <c r="I318" s="8" t="s">
        <v>67</v>
      </c>
      <c r="J318" s="8" t="e">
        <f>VLOOKUP(F318,'[2]14'!$I$2:$J$80,2,0)</f>
        <v>#N/A</v>
      </c>
      <c r="K318" s="8">
        <f t="shared" si="70"/>
        <v>8</v>
      </c>
      <c r="L318" s="8" t="str">
        <f t="shared" si="71"/>
        <v>2</v>
      </c>
      <c r="M318" s="8" t="str">
        <f t="shared" si="72"/>
        <v>2</v>
      </c>
      <c r="N318" s="8" t="b">
        <f t="shared" si="73"/>
        <v>1</v>
      </c>
      <c r="O318" s="8" t="str">
        <f>VLOOKUP(G318,[1]CTDaoKhung!$C$5:$L$726,2,0)</f>
        <v>Thực hành biến tần công nghiệp</v>
      </c>
      <c r="P318" s="8" t="b">
        <f t="shared" si="74"/>
        <v>1</v>
      </c>
      <c r="Q318" s="8">
        <f>IF(COUNTIF($F$2:F318,F318)=1,MAX($Q$1:Q317)+1)</f>
        <v>175</v>
      </c>
      <c r="T318" s="8">
        <v>331</v>
      </c>
      <c r="U318" s="8" t="str">
        <f t="shared" si="66"/>
        <v>TTXN0414T</v>
      </c>
      <c r="V318" s="8" t="str">
        <f t="shared" si="67"/>
        <v>Thực tập xí nghiệp</v>
      </c>
      <c r="W318" s="8" t="str">
        <f t="shared" si="75"/>
        <v>04</v>
      </c>
      <c r="X318" s="8" t="str">
        <f t="shared" si="76"/>
        <v>T</v>
      </c>
    </row>
    <row r="319" spans="1:24" hidden="1" x14ac:dyDescent="0.3">
      <c r="A319" s="8">
        <f>IF(COUNTIF($F$2:F319,F319)=1,MAX($A$1:A318)+1,0)</f>
        <v>176</v>
      </c>
      <c r="B319" s="8">
        <f>IF(COUNTIF($F$2:F319,F319)=1,1,"")</f>
        <v>1</v>
      </c>
      <c r="C319" s="8" t="str">
        <f t="shared" si="68"/>
        <v>06</v>
      </c>
      <c r="D319" s="9">
        <v>8</v>
      </c>
      <c r="E319" s="8">
        <v>81</v>
      </c>
      <c r="F319" s="8" t="s">
        <v>972</v>
      </c>
      <c r="G319" s="8" t="str">
        <f t="shared" si="69"/>
        <v>81DTTN0618D</v>
      </c>
      <c r="H319" s="8" t="s">
        <v>119</v>
      </c>
      <c r="I319" s="8" t="s">
        <v>120</v>
      </c>
      <c r="J319" s="8" t="e">
        <f>VLOOKUP(F319,'[2]14'!$I$2:$J$80,2,0)</f>
        <v>#N/A</v>
      </c>
      <c r="K319" s="8">
        <f t="shared" si="70"/>
        <v>8</v>
      </c>
      <c r="L319" s="8" t="str">
        <f t="shared" si="71"/>
        <v>8</v>
      </c>
      <c r="M319" s="8" t="str">
        <f t="shared" si="72"/>
        <v>8</v>
      </c>
      <c r="N319" s="8" t="b">
        <f t="shared" si="73"/>
        <v>1</v>
      </c>
      <c r="O319" s="8" t="e">
        <f>VLOOKUP(G319,[1]CTDaoKhung!$C$5:$L$726,2,0)</f>
        <v>#N/A</v>
      </c>
      <c r="P319" s="8" t="e">
        <f t="shared" si="74"/>
        <v>#N/A</v>
      </c>
      <c r="Q319" s="8">
        <f>IF(COUNTIF($F$2:F319,F319)=1,MAX($Q$1:Q318)+1)</f>
        <v>176</v>
      </c>
      <c r="T319" s="8">
        <v>332</v>
      </c>
      <c r="U319" s="8" t="str">
        <f t="shared" si="66"/>
        <v>RBHQ0412T</v>
      </c>
      <c r="V319" s="8" t="str">
        <f t="shared" si="67"/>
        <v>Thực hành Rô bốt hàn hồ quang</v>
      </c>
      <c r="W319" s="8" t="str">
        <f t="shared" si="75"/>
        <v>04</v>
      </c>
      <c r="X319" s="8" t="str">
        <f t="shared" si="76"/>
        <v>D</v>
      </c>
    </row>
    <row r="320" spans="1:24" hidden="1" x14ac:dyDescent="0.3">
      <c r="A320" s="8">
        <f>IF(COUNTIF($F$2:F320,F320)=1,MAX($A$1:A319)+1,0)</f>
        <v>0</v>
      </c>
      <c r="B320" s="8" t="str">
        <f>IF(COUNTIF($F$2:F320,F320)=1,1,"")</f>
        <v/>
      </c>
      <c r="C320" s="8" t="str">
        <f t="shared" si="68"/>
        <v/>
      </c>
      <c r="D320" s="9">
        <v>8</v>
      </c>
      <c r="E320" s="8">
        <v>81</v>
      </c>
      <c r="G320" s="8" t="str">
        <f t="shared" si="69"/>
        <v>81</v>
      </c>
      <c r="H320" s="8" t="s">
        <v>164</v>
      </c>
      <c r="J320" s="8" t="e">
        <f>VLOOKUP(F320,'[2]14'!$I$2:$J$80,2,0)</f>
        <v>#N/A</v>
      </c>
      <c r="K320" s="8">
        <f t="shared" si="70"/>
        <v>8</v>
      </c>
      <c r="L320" s="8" t="str">
        <f t="shared" si="71"/>
        <v/>
      </c>
      <c r="M320" s="8" t="str">
        <f t="shared" si="72"/>
        <v/>
      </c>
      <c r="N320" s="8" t="b">
        <f t="shared" si="73"/>
        <v>1</v>
      </c>
      <c r="O320" s="8" t="e">
        <f>VLOOKUP(G320,[1]CTDaoKhung!$C$5:$L$726,2,0)</f>
        <v>#N/A</v>
      </c>
      <c r="P320" s="8" t="e">
        <f t="shared" si="74"/>
        <v>#N/A</v>
      </c>
      <c r="Q320" s="8" t="b">
        <f>IF(COUNTIF($F$2:F320,F320)=1,MAX($Q$1:Q319)+1)</f>
        <v>0</v>
      </c>
      <c r="T320" s="8">
        <v>333</v>
      </c>
      <c r="U320" s="8" t="str">
        <f t="shared" si="66"/>
        <v>CGKL0412T</v>
      </c>
      <c r="V320" s="8" t="str">
        <f t="shared" si="67"/>
        <v>Thực hành cắt gọt kim loại</v>
      </c>
      <c r="W320" s="8" t="str">
        <f t="shared" si="75"/>
        <v>04</v>
      </c>
      <c r="X320" s="8" t="str">
        <f t="shared" si="76"/>
        <v/>
      </c>
    </row>
    <row r="321" spans="1:24" hidden="1" x14ac:dyDescent="0.3">
      <c r="A321" s="8">
        <f>IF(COUNTIF($F$2:F321,F321)=1,MAX($A$1:A320)+1,0)</f>
        <v>177</v>
      </c>
      <c r="B321" s="8">
        <f>IF(COUNTIF($F$2:F321,F321)=1,1,"")</f>
        <v>1</v>
      </c>
      <c r="C321" s="8" t="str">
        <f t="shared" si="68"/>
        <v>06</v>
      </c>
      <c r="D321" s="9">
        <v>8</v>
      </c>
      <c r="E321" s="8">
        <v>81</v>
      </c>
      <c r="F321" s="8" t="s">
        <v>788</v>
      </c>
      <c r="G321" s="8" t="str">
        <f t="shared" si="69"/>
        <v>81VHDL0612T</v>
      </c>
      <c r="H321" s="8" t="s">
        <v>410</v>
      </c>
      <c r="I321" s="8" t="s">
        <v>67</v>
      </c>
      <c r="J321" s="8" t="e">
        <f>VLOOKUP(F321,'[2]14'!$I$2:$J$80,2,0)</f>
        <v>#N/A</v>
      </c>
      <c r="K321" s="8">
        <f t="shared" si="70"/>
        <v>8</v>
      </c>
      <c r="L321" s="8" t="str">
        <f t="shared" si="71"/>
        <v>2</v>
      </c>
      <c r="M321" s="8" t="str">
        <f t="shared" si="72"/>
        <v>2</v>
      </c>
      <c r="N321" s="8" t="b">
        <f t="shared" si="73"/>
        <v>1</v>
      </c>
      <c r="O321" s="8" t="str">
        <f>VLOOKUP(G321,[1]CTDaoKhung!$C$5:$L$726,2,0)</f>
        <v>Thực hành thiết kế vi mạch số với HDL</v>
      </c>
      <c r="P321" s="8" t="b">
        <f t="shared" si="74"/>
        <v>1</v>
      </c>
      <c r="Q321" s="8">
        <f>IF(COUNTIF($F$2:F321,F321)=1,MAX($Q$1:Q320)+1)</f>
        <v>177</v>
      </c>
      <c r="T321" s="8">
        <v>334</v>
      </c>
      <c r="U321" s="8" t="str">
        <f t="shared" si="66"/>
        <v>CKTN0418D</v>
      </c>
      <c r="V321" s="8" t="str">
        <f t="shared" si="67"/>
        <v>Đồ án/Khoá luận tốt nghiệp</v>
      </c>
      <c r="W321" s="8" t="str">
        <f t="shared" si="75"/>
        <v>04</v>
      </c>
      <c r="X321" s="8" t="str">
        <f t="shared" si="76"/>
        <v>T</v>
      </c>
    </row>
    <row r="322" spans="1:24" hidden="1" x14ac:dyDescent="0.3">
      <c r="A322" s="8">
        <f>IF(COUNTIF($F$2:F322,F322)=1,MAX($A$1:A321)+1,0)</f>
        <v>178</v>
      </c>
      <c r="B322" s="8">
        <f>IF(COUNTIF($F$2:F322,F322)=1,1,"")</f>
        <v>1</v>
      </c>
      <c r="C322" s="8" t="str">
        <f t="shared" si="68"/>
        <v>06</v>
      </c>
      <c r="D322" s="9">
        <v>8</v>
      </c>
      <c r="E322" s="8">
        <v>81</v>
      </c>
      <c r="F322" s="8" t="s">
        <v>1011</v>
      </c>
      <c r="G322" s="8" t="str">
        <f t="shared" si="69"/>
        <v>81DTNC0613T</v>
      </c>
      <c r="H322" s="8" t="s">
        <v>412</v>
      </c>
      <c r="I322" s="8" t="s">
        <v>78</v>
      </c>
      <c r="J322" s="8" t="e">
        <f>VLOOKUP(F322,'[2]14'!$I$2:$J$80,2,0)</f>
        <v>#N/A</v>
      </c>
      <c r="K322" s="8">
        <f t="shared" si="70"/>
        <v>8</v>
      </c>
      <c r="L322" s="8" t="str">
        <f t="shared" si="71"/>
        <v>3</v>
      </c>
      <c r="M322" s="8" t="str">
        <f t="shared" si="72"/>
        <v>3</v>
      </c>
      <c r="N322" s="8" t="b">
        <f t="shared" si="73"/>
        <v>1</v>
      </c>
      <c r="O322" s="8" t="e">
        <f>VLOOKUP(G322,[1]CTDaoKhung!$C$5:$L$726,2,0)</f>
        <v>#N/A</v>
      </c>
      <c r="P322" s="8" t="e">
        <f t="shared" si="74"/>
        <v>#N/A</v>
      </c>
      <c r="Q322" s="8">
        <f>IF(COUNTIF($F$2:F322,F322)=1,MAX($Q$1:Q321)+1)</f>
        <v>178</v>
      </c>
      <c r="T322" s="8">
        <v>335</v>
      </c>
      <c r="U322" s="8" t="str">
        <f t="shared" si="66"/>
        <v>GLKC0413T</v>
      </c>
      <c r="V322" s="8" t="str">
        <f t="shared" si="67"/>
        <v>Gá lắp kết cấu thép</v>
      </c>
      <c r="W322" s="8" t="str">
        <f t="shared" si="75"/>
        <v>04</v>
      </c>
      <c r="X322" s="8" t="str">
        <f t="shared" si="76"/>
        <v>T</v>
      </c>
    </row>
    <row r="323" spans="1:24" hidden="1" x14ac:dyDescent="0.3">
      <c r="A323" s="8">
        <f>IF(COUNTIF($F$2:F323,F323)=1,MAX($A$1:A322)+1,0)</f>
        <v>179</v>
      </c>
      <c r="B323" s="8">
        <f>IF(COUNTIF($F$2:F323,F323)=1,1,"")</f>
        <v>1</v>
      </c>
      <c r="C323" s="8" t="str">
        <f t="shared" si="68"/>
        <v>06</v>
      </c>
      <c r="D323" s="9">
        <v>8</v>
      </c>
      <c r="E323" s="8">
        <v>81</v>
      </c>
      <c r="F323" s="8" t="s">
        <v>414</v>
      </c>
      <c r="G323" s="8" t="str">
        <f t="shared" si="69"/>
        <v>81TBDT0613T</v>
      </c>
      <c r="H323" s="8" t="s">
        <v>415</v>
      </c>
      <c r="I323" s="8" t="s">
        <v>78</v>
      </c>
      <c r="J323" s="8" t="e">
        <f>VLOOKUP(F323,'[2]14'!$I$2:$J$80,2,0)</f>
        <v>#N/A</v>
      </c>
      <c r="K323" s="8">
        <f t="shared" si="70"/>
        <v>8</v>
      </c>
      <c r="L323" s="8" t="str">
        <f t="shared" si="71"/>
        <v>3</v>
      </c>
      <c r="M323" s="8" t="str">
        <f t="shared" si="72"/>
        <v>3</v>
      </c>
      <c r="N323" s="8" t="b">
        <f t="shared" si="73"/>
        <v>1</v>
      </c>
      <c r="O323" s="8" t="str">
        <f>VLOOKUP(G323,[1]CTDaoKhung!$C$5:$L$726,2,0)</f>
        <v>Thực hành thiết bị điện tử</v>
      </c>
      <c r="P323" s="8" t="b">
        <f t="shared" si="74"/>
        <v>1</v>
      </c>
      <c r="Q323" s="8">
        <f>IF(COUNTIF($F$2:F323,F323)=1,MAX($Q$1:Q322)+1)</f>
        <v>179</v>
      </c>
      <c r="T323" s="8">
        <v>336</v>
      </c>
      <c r="U323" s="8" t="str">
        <f t="shared" si="66"/>
        <v>XDQT0412T</v>
      </c>
      <c r="V323" s="8" t="str">
        <f t="shared" si="67"/>
        <v>Xây dựng quy trình hàn kết cấu thép</v>
      </c>
      <c r="W323" s="8" t="str">
        <f t="shared" si="75"/>
        <v>04</v>
      </c>
      <c r="X323" s="8" t="str">
        <f t="shared" si="76"/>
        <v>T</v>
      </c>
    </row>
    <row r="324" spans="1:24" hidden="1" x14ac:dyDescent="0.3">
      <c r="A324" s="8">
        <f>IF(COUNTIF($F$2:F324,F324)=1,MAX($A$1:A323)+1,0)</f>
        <v>0</v>
      </c>
      <c r="B324" s="8" t="str">
        <f>IF(COUNTIF($F$2:F324,F324)=1,1,"")</f>
        <v/>
      </c>
      <c r="C324" s="8" t="str">
        <f t="shared" si="68"/>
        <v>03</v>
      </c>
      <c r="D324" s="9">
        <v>1</v>
      </c>
      <c r="E324" s="8">
        <v>82</v>
      </c>
      <c r="F324" s="8" t="s">
        <v>979</v>
      </c>
      <c r="G324" s="8" t="str">
        <f t="shared" si="69"/>
        <v>82THML0313L</v>
      </c>
      <c r="H324" s="8" t="s">
        <v>980</v>
      </c>
      <c r="I324" s="8" t="s">
        <v>2</v>
      </c>
      <c r="J324" s="8" t="e">
        <f>VLOOKUP(F324,'[2]14'!$U$2:$V$80,2,0)</f>
        <v>#N/A</v>
      </c>
      <c r="K324" s="8">
        <f t="shared" si="70"/>
        <v>1</v>
      </c>
      <c r="L324" s="8" t="str">
        <f t="shared" si="71"/>
        <v>2</v>
      </c>
      <c r="M324" s="8" t="str">
        <f t="shared" si="72"/>
        <v>3</v>
      </c>
      <c r="N324" s="8" t="b">
        <f t="shared" si="73"/>
        <v>0</v>
      </c>
      <c r="O324" s="8" t="e">
        <f>VLOOKUP(G324,[1]CTDaoKhung!$C$5:$L$726,2,0)</f>
        <v>#N/A</v>
      </c>
      <c r="P324" s="8" t="e">
        <f t="shared" si="74"/>
        <v>#N/A</v>
      </c>
      <c r="Q324" s="8" t="b">
        <f>IF(COUNTIF($F$2:F324,F324)=1,MAX($Q$1:Q323)+1)</f>
        <v>0</v>
      </c>
      <c r="T324" s="8">
        <v>337</v>
      </c>
      <c r="U324" s="8" t="str">
        <f t="shared" si="66"/>
        <v>XLNH0413T</v>
      </c>
      <c r="V324" s="8" t="str">
        <f t="shared" si="67"/>
        <v>Xây dựng quy trình xử lý nhiệt</v>
      </c>
      <c r="W324" s="8" t="str">
        <f t="shared" si="75"/>
        <v>04</v>
      </c>
      <c r="X324" s="8" t="str">
        <f t="shared" si="76"/>
        <v>L</v>
      </c>
    </row>
    <row r="325" spans="1:24" hidden="1" x14ac:dyDescent="0.3">
      <c r="A325" s="8">
        <f>IF(COUNTIF($F$2:F325,F325)=1,MAX($A$1:A324)+1,0)</f>
        <v>0</v>
      </c>
      <c r="B325" s="8" t="str">
        <f>IF(COUNTIF($F$2:F325,F325)=1,1,"")</f>
        <v/>
      </c>
      <c r="C325" s="8" t="str">
        <f t="shared" si="68"/>
        <v>03</v>
      </c>
      <c r="D325" s="9">
        <v>1</v>
      </c>
      <c r="E325" s="8">
        <v>82</v>
      </c>
      <c r="F325" s="8" t="s">
        <v>988</v>
      </c>
      <c r="G325" s="8" t="str">
        <f t="shared" si="69"/>
        <v>82PLDC0332L</v>
      </c>
      <c r="H325" s="8" t="s">
        <v>803</v>
      </c>
      <c r="I325" s="8" t="s">
        <v>4</v>
      </c>
      <c r="J325" s="8" t="e">
        <f>VLOOKUP(F325,'[2]14'!$U$2:$V$80,2,0)</f>
        <v>#N/A</v>
      </c>
      <c r="K325" s="8">
        <f t="shared" si="70"/>
        <v>1</v>
      </c>
      <c r="L325" s="8" t="str">
        <f t="shared" si="71"/>
        <v>2</v>
      </c>
      <c r="M325" s="8" t="str">
        <f t="shared" si="72"/>
        <v>2</v>
      </c>
      <c r="N325" s="8" t="b">
        <f t="shared" si="73"/>
        <v>1</v>
      </c>
      <c r="O325" s="8" t="e">
        <f>VLOOKUP(G325,[1]CTDaoKhung!$C$5:$L$726,2,0)</f>
        <v>#N/A</v>
      </c>
      <c r="P325" s="8" t="e">
        <f t="shared" si="74"/>
        <v>#N/A</v>
      </c>
      <c r="Q325" s="8" t="b">
        <f>IF(COUNTIF($F$2:F325,F325)=1,MAX($Q$1:Q324)+1)</f>
        <v>0</v>
      </c>
      <c r="T325" s="8">
        <v>338</v>
      </c>
      <c r="U325" s="8" t="e">
        <f t="shared" si="66"/>
        <v>#N/A</v>
      </c>
      <c r="V325" s="8" t="e">
        <f t="shared" si="67"/>
        <v>#N/A</v>
      </c>
      <c r="W325" s="8" t="e">
        <f t="shared" si="75"/>
        <v>#N/A</v>
      </c>
      <c r="X325" s="8" t="str">
        <f t="shared" si="76"/>
        <v>L</v>
      </c>
    </row>
    <row r="326" spans="1:24" hidden="1" x14ac:dyDescent="0.3">
      <c r="A326" s="8">
        <f>IF(COUNTIF($F$2:F326,F326)=1,MAX($A$1:A325)+1,0)</f>
        <v>0</v>
      </c>
      <c r="B326" s="8" t="str">
        <f>IF(COUNTIF($F$2:F326,F326)=1,1,"")</f>
        <v/>
      </c>
      <c r="C326" s="8" t="str">
        <f t="shared" si="68"/>
        <v>07</v>
      </c>
      <c r="D326" s="9">
        <v>1</v>
      </c>
      <c r="E326" s="8">
        <v>82</v>
      </c>
      <c r="F326" s="8" t="s">
        <v>989</v>
      </c>
      <c r="G326" s="8" t="str">
        <f t="shared" si="69"/>
        <v>82NMTH0733L</v>
      </c>
      <c r="H326" s="8" t="s">
        <v>6</v>
      </c>
      <c r="I326" s="8" t="s">
        <v>7</v>
      </c>
      <c r="J326" s="8" t="e">
        <f>VLOOKUP(F326,'[2]14'!$U$2:$V$80,2,0)</f>
        <v>#N/A</v>
      </c>
      <c r="K326" s="8">
        <f t="shared" si="70"/>
        <v>1</v>
      </c>
      <c r="L326" s="8" t="str">
        <f t="shared" si="71"/>
        <v>3</v>
      </c>
      <c r="M326" s="8" t="str">
        <f t="shared" si="72"/>
        <v>3</v>
      </c>
      <c r="N326" s="8" t="b">
        <f t="shared" si="73"/>
        <v>1</v>
      </c>
      <c r="O326" s="8" t="e">
        <f>VLOOKUP(G326,[1]CTDaoKhung!$C$5:$L$726,2,0)</f>
        <v>#N/A</v>
      </c>
      <c r="P326" s="8" t="e">
        <f t="shared" si="74"/>
        <v>#N/A</v>
      </c>
      <c r="Q326" s="8" t="b">
        <f>IF(COUNTIF($F$2:F326,F326)=1,MAX($Q$1:Q325)+1)</f>
        <v>0</v>
      </c>
      <c r="T326" s="8">
        <v>339</v>
      </c>
      <c r="U326" s="8" t="e">
        <f t="shared" si="66"/>
        <v>#N/A</v>
      </c>
      <c r="V326" s="8" t="e">
        <f t="shared" si="67"/>
        <v>#N/A</v>
      </c>
      <c r="W326" s="8" t="e">
        <f t="shared" si="75"/>
        <v>#N/A</v>
      </c>
      <c r="X326" s="8" t="str">
        <f t="shared" si="76"/>
        <v>L</v>
      </c>
    </row>
    <row r="327" spans="1:24" hidden="1" x14ac:dyDescent="0.3">
      <c r="A327" s="8">
        <f>IF(COUNTIF($F$2:F327,F327)=1,MAX($A$1:A326)+1,0)</f>
        <v>0</v>
      </c>
      <c r="B327" s="8" t="str">
        <f>IF(COUNTIF($F$2:F327,F327)=1,1,"")</f>
        <v/>
      </c>
      <c r="C327" s="8" t="str">
        <f t="shared" si="68"/>
        <v>04</v>
      </c>
      <c r="D327" s="9">
        <v>1</v>
      </c>
      <c r="E327" s="8">
        <v>82</v>
      </c>
      <c r="F327" s="8" t="s">
        <v>990</v>
      </c>
      <c r="G327" s="8" t="str">
        <f t="shared" si="69"/>
        <v>82ANH10432L</v>
      </c>
      <c r="H327" s="8" t="s">
        <v>9</v>
      </c>
      <c r="I327" s="8" t="s">
        <v>10</v>
      </c>
      <c r="J327" s="8" t="e">
        <f>VLOOKUP(F327,'[2]14'!$U$2:$V$80,2,0)</f>
        <v>#N/A</v>
      </c>
      <c r="K327" s="8">
        <f t="shared" si="70"/>
        <v>1</v>
      </c>
      <c r="L327" s="8" t="str">
        <f t="shared" si="71"/>
        <v>2</v>
      </c>
      <c r="M327" s="8" t="str">
        <f t="shared" si="72"/>
        <v>2</v>
      </c>
      <c r="N327" s="8" t="b">
        <f t="shared" si="73"/>
        <v>1</v>
      </c>
      <c r="O327" s="8" t="e">
        <f>VLOOKUP(G327,[1]CTDaoKhung!$C$5:$L$726,2,0)</f>
        <v>#N/A</v>
      </c>
      <c r="P327" s="8" t="e">
        <f t="shared" si="74"/>
        <v>#N/A</v>
      </c>
      <c r="Q327" s="8" t="b">
        <f>IF(COUNTIF($F$2:F327,F327)=1,MAX($Q$1:Q326)+1)</f>
        <v>0</v>
      </c>
      <c r="T327" s="8">
        <v>340</v>
      </c>
      <c r="U327" s="8" t="e">
        <f t="shared" si="66"/>
        <v>#N/A</v>
      </c>
      <c r="V327" s="8" t="e">
        <f t="shared" si="67"/>
        <v>#N/A</v>
      </c>
      <c r="W327" s="8" t="e">
        <f t="shared" si="75"/>
        <v>#N/A</v>
      </c>
      <c r="X327" s="8" t="str">
        <f t="shared" si="76"/>
        <v>L</v>
      </c>
    </row>
    <row r="328" spans="1:24" hidden="1" x14ac:dyDescent="0.3">
      <c r="A328" s="8">
        <f>IF(COUNTIF($F$2:F328,F328)=1,MAX($A$1:A327)+1,0)</f>
        <v>0</v>
      </c>
      <c r="B328" s="8" t="str">
        <f>IF(COUNTIF($F$2:F328,F328)=1,1,"")</f>
        <v/>
      </c>
      <c r="C328" s="8" t="str">
        <f t="shared" si="68"/>
        <v>02</v>
      </c>
      <c r="D328" s="9">
        <v>1</v>
      </c>
      <c r="E328" s="8">
        <v>82</v>
      </c>
      <c r="F328" s="8" t="s">
        <v>991</v>
      </c>
      <c r="G328" s="8" t="str">
        <f t="shared" si="69"/>
        <v>82TCC10232L</v>
      </c>
      <c r="H328" s="8" t="s">
        <v>138</v>
      </c>
      <c r="I328" s="8" t="s">
        <v>10</v>
      </c>
      <c r="J328" s="8" t="e">
        <f>VLOOKUP(F328,'[2]14'!$U$2:$V$80,2,0)</f>
        <v>#N/A</v>
      </c>
      <c r="K328" s="8">
        <f t="shared" si="70"/>
        <v>1</v>
      </c>
      <c r="L328" s="8" t="str">
        <f t="shared" si="71"/>
        <v>2</v>
      </c>
      <c r="M328" s="8" t="str">
        <f t="shared" si="72"/>
        <v>2</v>
      </c>
      <c r="N328" s="8" t="b">
        <f t="shared" si="73"/>
        <v>1</v>
      </c>
      <c r="O328" s="8" t="e">
        <f>VLOOKUP(G328,[1]CTDaoKhung!$C$5:$L$726,2,0)</f>
        <v>#N/A</v>
      </c>
      <c r="P328" s="8" t="e">
        <f t="shared" si="74"/>
        <v>#N/A</v>
      </c>
      <c r="Q328" s="8" t="b">
        <f>IF(COUNTIF($F$2:F328,F328)=1,MAX($Q$1:Q327)+1)</f>
        <v>0</v>
      </c>
      <c r="T328" s="8">
        <v>341</v>
      </c>
      <c r="U328" s="8" t="e">
        <f t="shared" si="66"/>
        <v>#N/A</v>
      </c>
      <c r="V328" s="8" t="e">
        <f t="shared" si="67"/>
        <v>#N/A</v>
      </c>
      <c r="W328" s="8" t="e">
        <f t="shared" si="75"/>
        <v>#N/A</v>
      </c>
      <c r="X328" s="8" t="str">
        <f t="shared" si="76"/>
        <v>L</v>
      </c>
    </row>
    <row r="329" spans="1:24" hidden="1" x14ac:dyDescent="0.3">
      <c r="A329" s="8">
        <f>IF(COUNTIF($F$2:F329,F329)=1,MAX($A$1:A328)+1,0)</f>
        <v>0</v>
      </c>
      <c r="B329" s="8" t="str">
        <f>IF(COUNTIF($F$2:F329,F329)=1,1,"")</f>
        <v/>
      </c>
      <c r="C329" s="8" t="str">
        <f t="shared" si="68"/>
        <v>01</v>
      </c>
      <c r="D329" s="9">
        <v>1</v>
      </c>
      <c r="E329" s="8">
        <v>82</v>
      </c>
      <c r="F329" s="8" t="s">
        <v>992</v>
      </c>
      <c r="G329" s="8" t="str">
        <f t="shared" si="69"/>
        <v>82GTC10131T</v>
      </c>
      <c r="H329" s="8" t="s">
        <v>802</v>
      </c>
      <c r="I329" s="8" t="s">
        <v>13</v>
      </c>
      <c r="J329" s="8" t="e">
        <f>VLOOKUP(F329,'[2]14'!$U$2:$V$80,2,0)</f>
        <v>#N/A</v>
      </c>
      <c r="K329" s="8">
        <f t="shared" si="70"/>
        <v>1</v>
      </c>
      <c r="L329" s="8" t="str">
        <f t="shared" si="71"/>
        <v>1</v>
      </c>
      <c r="M329" s="8" t="str">
        <f t="shared" si="72"/>
        <v>1</v>
      </c>
      <c r="N329" s="8" t="b">
        <f t="shared" si="73"/>
        <v>1</v>
      </c>
      <c r="O329" s="8" t="e">
        <f>VLOOKUP(G329,[1]CTDaoKhung!$C$5:$L$726,2,0)</f>
        <v>#N/A</v>
      </c>
      <c r="P329" s="8" t="e">
        <f t="shared" si="74"/>
        <v>#N/A</v>
      </c>
      <c r="Q329" s="8" t="b">
        <f>IF(COUNTIF($F$2:F329,F329)=1,MAX($Q$1:Q328)+1)</f>
        <v>0</v>
      </c>
      <c r="T329" s="8">
        <v>342</v>
      </c>
      <c r="U329" s="8" t="e">
        <f t="shared" si="66"/>
        <v>#N/A</v>
      </c>
      <c r="V329" s="8" t="e">
        <f t="shared" si="67"/>
        <v>#N/A</v>
      </c>
      <c r="W329" s="8" t="e">
        <f t="shared" si="75"/>
        <v>#N/A</v>
      </c>
      <c r="X329" s="8" t="str">
        <f t="shared" si="76"/>
        <v>T</v>
      </c>
    </row>
    <row r="330" spans="1:24" hidden="1" x14ac:dyDescent="0.3">
      <c r="A330" s="8">
        <f>IF(COUNTIF($F$2:F330,F330)=1,MAX($A$1:A329)+1,0)</f>
        <v>0</v>
      </c>
      <c r="B330" s="8" t="str">
        <f>IF(COUNTIF($F$2:F330,F330)=1,1,"")</f>
        <v/>
      </c>
      <c r="C330" s="8" t="str">
        <f t="shared" si="68"/>
        <v>04</v>
      </c>
      <c r="D330" s="9">
        <v>1</v>
      </c>
      <c r="E330" s="8">
        <v>82</v>
      </c>
      <c r="F330" s="8" t="s">
        <v>15</v>
      </c>
      <c r="G330" s="8" t="str">
        <f t="shared" si="69"/>
        <v>82NMN10412L</v>
      </c>
      <c r="H330" s="8" t="s">
        <v>16</v>
      </c>
      <c r="I330" s="8" t="s">
        <v>10</v>
      </c>
      <c r="J330" s="8" t="e">
        <f>VLOOKUP(F330,'[2]14'!$U$2:$V$80,2,0)</f>
        <v>#N/A</v>
      </c>
      <c r="K330" s="8">
        <f t="shared" si="70"/>
        <v>1</v>
      </c>
      <c r="L330" s="8" t="str">
        <f t="shared" si="71"/>
        <v>2</v>
      </c>
      <c r="M330" s="8" t="str">
        <f t="shared" si="72"/>
        <v>2</v>
      </c>
      <c r="N330" s="8" t="b">
        <f t="shared" si="73"/>
        <v>1</v>
      </c>
      <c r="O330" s="8" t="e">
        <f>VLOOKUP(G330,[1]CTDaoKhung!$C$5:$L$726,2,0)</f>
        <v>#N/A</v>
      </c>
      <c r="P330" s="8" t="e">
        <f t="shared" si="74"/>
        <v>#N/A</v>
      </c>
      <c r="Q330" s="8" t="b">
        <f>IF(COUNTIF($F$2:F330,F330)=1,MAX($Q$1:Q329)+1)</f>
        <v>0</v>
      </c>
      <c r="T330" s="8">
        <v>344</v>
      </c>
      <c r="U330" s="8" t="e">
        <f t="shared" si="66"/>
        <v>#N/A</v>
      </c>
      <c r="V330" s="8" t="e">
        <f t="shared" si="67"/>
        <v>#N/A</v>
      </c>
      <c r="W330" s="8" t="e">
        <f t="shared" si="75"/>
        <v>#N/A</v>
      </c>
      <c r="X330" s="8" t="str">
        <f t="shared" si="76"/>
        <v>L</v>
      </c>
    </row>
    <row r="331" spans="1:24" hidden="1" x14ac:dyDescent="0.3">
      <c r="A331" s="8">
        <f>IF(COUNTIF($F$2:F331,F331)=1,MAX($A$1:A330)+1,0)</f>
        <v>0</v>
      </c>
      <c r="B331" s="8" t="str">
        <f>IF(COUNTIF($F$2:F331,F331)=1,1,"")</f>
        <v/>
      </c>
      <c r="C331" s="8" t="str">
        <f t="shared" si="68"/>
        <v>06</v>
      </c>
      <c r="D331" s="9">
        <v>1</v>
      </c>
      <c r="E331" s="8">
        <v>82</v>
      </c>
      <c r="F331" s="8" t="s">
        <v>17</v>
      </c>
      <c r="G331" s="8" t="str">
        <f t="shared" si="69"/>
        <v>82NMN20612L</v>
      </c>
      <c r="H331" s="8" t="s">
        <v>18</v>
      </c>
      <c r="I331" s="8" t="s">
        <v>10</v>
      </c>
      <c r="J331" s="8" t="e">
        <f>VLOOKUP(F331,'[2]14'!$U$2:$V$80,2,0)</f>
        <v>#N/A</v>
      </c>
      <c r="K331" s="8">
        <f t="shared" si="70"/>
        <v>1</v>
      </c>
      <c r="L331" s="8" t="str">
        <f t="shared" si="71"/>
        <v>2</v>
      </c>
      <c r="M331" s="8" t="str">
        <f t="shared" si="72"/>
        <v>2</v>
      </c>
      <c r="N331" s="8" t="b">
        <f t="shared" si="73"/>
        <v>1</v>
      </c>
      <c r="O331" s="8" t="str">
        <f>VLOOKUP(G331,[1]CTDaoKhung!$C$5:$L$726,2,0)</f>
        <v>Nhập môn ngành điện-điện tử</v>
      </c>
      <c r="P331" s="8" t="b">
        <f t="shared" si="74"/>
        <v>0</v>
      </c>
      <c r="Q331" s="8" t="b">
        <f>IF(COUNTIF($F$2:F331,F331)=1,MAX($Q$1:Q330)+1)</f>
        <v>0</v>
      </c>
      <c r="T331" s="8">
        <v>345</v>
      </c>
      <c r="U331" s="8" t="e">
        <f t="shared" si="66"/>
        <v>#N/A</v>
      </c>
      <c r="V331" s="8" t="e">
        <f t="shared" si="67"/>
        <v>#N/A</v>
      </c>
      <c r="W331" s="8" t="e">
        <f t="shared" si="75"/>
        <v>#N/A</v>
      </c>
      <c r="X331" s="8" t="str">
        <f t="shared" si="76"/>
        <v>L</v>
      </c>
    </row>
    <row r="332" spans="1:24" hidden="1" x14ac:dyDescent="0.3">
      <c r="A332" s="8">
        <f>IF(COUNTIF($F$2:F332,F332)=1,MAX($A$1:A331)+1,0)</f>
        <v>0</v>
      </c>
      <c r="B332" s="8" t="str">
        <f>IF(COUNTIF($F$2:F332,F332)=1,1,"")</f>
        <v/>
      </c>
      <c r="C332" s="8" t="str">
        <f t="shared" si="68"/>
        <v>05</v>
      </c>
      <c r="D332" s="9">
        <v>1</v>
      </c>
      <c r="E332" s="8">
        <v>82</v>
      </c>
      <c r="F332" s="8" t="s">
        <v>19</v>
      </c>
      <c r="G332" s="8" t="str">
        <f t="shared" si="69"/>
        <v>82NMN30512L</v>
      </c>
      <c r="H332" s="8" t="s">
        <v>20</v>
      </c>
      <c r="I332" s="8" t="s">
        <v>10</v>
      </c>
      <c r="J332" s="8" t="e">
        <f>VLOOKUP(F332,'[2]14'!$U$2:$V$80,2,0)</f>
        <v>#N/A</v>
      </c>
      <c r="K332" s="8">
        <f t="shared" si="70"/>
        <v>1</v>
      </c>
      <c r="L332" s="8" t="str">
        <f t="shared" si="71"/>
        <v>2</v>
      </c>
      <c r="M332" s="8" t="str">
        <f t="shared" si="72"/>
        <v>2</v>
      </c>
      <c r="N332" s="8" t="b">
        <f t="shared" si="73"/>
        <v>1</v>
      </c>
      <c r="O332" s="8" t="e">
        <f>VLOOKUP(G332,[1]CTDaoKhung!$C$5:$L$726,2,0)</f>
        <v>#N/A</v>
      </c>
      <c r="P332" s="8" t="e">
        <f t="shared" si="74"/>
        <v>#N/A</v>
      </c>
      <c r="Q332" s="8" t="b">
        <f>IF(COUNTIF($F$2:F332,F332)=1,MAX($Q$1:Q331)+1)</f>
        <v>0</v>
      </c>
      <c r="T332" s="8">
        <v>346</v>
      </c>
      <c r="U332" s="8" t="e">
        <f t="shared" si="66"/>
        <v>#N/A</v>
      </c>
      <c r="V332" s="8" t="e">
        <f t="shared" si="67"/>
        <v>#N/A</v>
      </c>
      <c r="W332" s="8" t="e">
        <f t="shared" si="75"/>
        <v>#N/A</v>
      </c>
      <c r="X332" s="8" t="str">
        <f t="shared" si="76"/>
        <v>L</v>
      </c>
    </row>
    <row r="333" spans="1:24" hidden="1" x14ac:dyDescent="0.3">
      <c r="A333" s="8">
        <f>IF(COUNTIF($F$2:F333,F333)=1,MAX($A$1:A332)+1,0)</f>
        <v>0</v>
      </c>
      <c r="B333" s="8" t="str">
        <f>IF(COUNTIF($F$2:F333,F333)=1,1,"")</f>
        <v/>
      </c>
      <c r="C333" s="8" t="str">
        <f t="shared" si="68"/>
        <v>07</v>
      </c>
      <c r="D333" s="9">
        <v>1</v>
      </c>
      <c r="E333" s="8">
        <v>82</v>
      </c>
      <c r="F333" s="8" t="s">
        <v>21</v>
      </c>
      <c r="G333" s="8" t="str">
        <f t="shared" si="69"/>
        <v>82NMN40712L</v>
      </c>
      <c r="H333" s="8" t="s">
        <v>22</v>
      </c>
      <c r="I333" s="8" t="s">
        <v>10</v>
      </c>
      <c r="J333" s="8" t="e">
        <f>VLOOKUP(F333,'[2]14'!$U$2:$V$80,2,0)</f>
        <v>#N/A</v>
      </c>
      <c r="K333" s="8">
        <f t="shared" si="70"/>
        <v>1</v>
      </c>
      <c r="L333" s="8" t="str">
        <f t="shared" si="71"/>
        <v>2</v>
      </c>
      <c r="M333" s="8" t="str">
        <f t="shared" si="72"/>
        <v>2</v>
      </c>
      <c r="N333" s="8" t="b">
        <f t="shared" si="73"/>
        <v>1</v>
      </c>
      <c r="O333" s="8" t="e">
        <f>VLOOKUP(G333,[1]CTDaoKhung!$C$5:$L$726,2,0)</f>
        <v>#N/A</v>
      </c>
      <c r="P333" s="8" t="e">
        <f t="shared" si="74"/>
        <v>#N/A</v>
      </c>
      <c r="Q333" s="8" t="b">
        <f>IF(COUNTIF($F$2:F333,F333)=1,MAX($Q$1:Q332)+1)</f>
        <v>0</v>
      </c>
      <c r="T333" s="8">
        <v>347</v>
      </c>
      <c r="U333" s="8" t="e">
        <f t="shared" si="66"/>
        <v>#N/A</v>
      </c>
      <c r="V333" s="8" t="e">
        <f t="shared" si="67"/>
        <v>#N/A</v>
      </c>
      <c r="W333" s="8" t="e">
        <f t="shared" si="75"/>
        <v>#N/A</v>
      </c>
      <c r="X333" s="8" t="str">
        <f t="shared" si="76"/>
        <v>L</v>
      </c>
    </row>
    <row r="334" spans="1:24" hidden="1" x14ac:dyDescent="0.3">
      <c r="A334" s="8">
        <f>IF(COUNTIF($F$2:F334,F334)=1,MAX($A$1:A333)+1,0)</f>
        <v>0</v>
      </c>
      <c r="B334" s="8" t="str">
        <f>IF(COUNTIF($F$2:F334,F334)=1,1,"")</f>
        <v/>
      </c>
      <c r="C334" s="8" t="str">
        <f t="shared" si="68"/>
        <v>02</v>
      </c>
      <c r="D334" s="9">
        <v>2</v>
      </c>
      <c r="E334" s="8">
        <v>82</v>
      </c>
      <c r="F334" s="8" t="s">
        <v>981</v>
      </c>
      <c r="G334" s="8" t="str">
        <f t="shared" si="69"/>
        <v>82KTCT0212L</v>
      </c>
      <c r="H334" s="8" t="s">
        <v>982</v>
      </c>
      <c r="I334" s="8" t="s">
        <v>25</v>
      </c>
      <c r="J334" s="8" t="e">
        <f>VLOOKUP(F334,'[2]14'!$U$2:$V$80,2,0)</f>
        <v>#N/A</v>
      </c>
      <c r="K334" s="8">
        <f t="shared" si="70"/>
        <v>2</v>
      </c>
      <c r="L334" s="8" t="str">
        <f t="shared" si="71"/>
        <v>3</v>
      </c>
      <c r="M334" s="8" t="str">
        <f t="shared" si="72"/>
        <v>2</v>
      </c>
      <c r="N334" s="8" t="b">
        <f t="shared" si="73"/>
        <v>0</v>
      </c>
      <c r="O334" s="8" t="e">
        <f>VLOOKUP(G334,[1]CTDaoKhung!$C$5:$L$726,2,0)</f>
        <v>#N/A</v>
      </c>
      <c r="P334" s="8" t="e">
        <f t="shared" si="74"/>
        <v>#N/A</v>
      </c>
      <c r="Q334" s="8" t="b">
        <f>IF(COUNTIF($F$2:F334,F334)=1,MAX($Q$1:Q333)+1)</f>
        <v>0</v>
      </c>
      <c r="T334" s="8">
        <v>348</v>
      </c>
      <c r="U334" s="8" t="e">
        <f t="shared" si="66"/>
        <v>#N/A</v>
      </c>
      <c r="V334" s="8" t="e">
        <f t="shared" si="67"/>
        <v>#N/A</v>
      </c>
      <c r="W334" s="8" t="e">
        <f t="shared" si="75"/>
        <v>#N/A</v>
      </c>
      <c r="X334" s="8" t="str">
        <f t="shared" si="76"/>
        <v>L</v>
      </c>
    </row>
    <row r="335" spans="1:24" hidden="1" x14ac:dyDescent="0.3">
      <c r="A335" s="8">
        <f>IF(COUNTIF($F$2:F335,F335)=1,MAX($A$1:A334)+1,0)</f>
        <v>0</v>
      </c>
      <c r="B335" s="8" t="str">
        <f>IF(COUNTIF($F$2:F335,F335)=1,1,"")</f>
        <v/>
      </c>
      <c r="C335" s="8" t="str">
        <f t="shared" si="68"/>
        <v>04</v>
      </c>
      <c r="D335" s="9">
        <v>2</v>
      </c>
      <c r="E335" s="8">
        <v>82</v>
      </c>
      <c r="F335" s="8" t="s">
        <v>994</v>
      </c>
      <c r="G335" s="8" t="str">
        <f t="shared" si="69"/>
        <v>82ANH20413L</v>
      </c>
      <c r="H335" s="8" t="s">
        <v>27</v>
      </c>
      <c r="I335" s="8" t="s">
        <v>7</v>
      </c>
      <c r="J335" s="8" t="e">
        <f>VLOOKUP(F335,'[2]14'!$U$2:$V$80,2,0)</f>
        <v>#N/A</v>
      </c>
      <c r="K335" s="8">
        <f t="shared" si="70"/>
        <v>2</v>
      </c>
      <c r="L335" s="8" t="str">
        <f t="shared" si="71"/>
        <v>3</v>
      </c>
      <c r="M335" s="8" t="str">
        <f t="shared" si="72"/>
        <v>3</v>
      </c>
      <c r="N335" s="8" t="b">
        <f t="shared" si="73"/>
        <v>1</v>
      </c>
      <c r="O335" s="8" t="e">
        <f>VLOOKUP(G335,[1]CTDaoKhung!$C$5:$L$726,2,0)</f>
        <v>#N/A</v>
      </c>
      <c r="P335" s="8" t="e">
        <f t="shared" si="74"/>
        <v>#N/A</v>
      </c>
      <c r="Q335" s="8" t="b">
        <f>IF(COUNTIF($F$2:F335,F335)=1,MAX($Q$1:Q334)+1)</f>
        <v>0</v>
      </c>
      <c r="T335" s="8">
        <v>349</v>
      </c>
      <c r="U335" s="8" t="e">
        <f t="shared" ref="U335:U340" si="77">VLOOKUP(T335,$A$2:$H$828,6,0)</f>
        <v>#N/A</v>
      </c>
      <c r="V335" s="8" t="e">
        <f t="shared" ref="V335:V340" si="78">VLOOKUP(T335,$A$2:$H$828,8,0)</f>
        <v>#N/A</v>
      </c>
      <c r="W335" s="8" t="e">
        <f t="shared" si="75"/>
        <v>#N/A</v>
      </c>
      <c r="X335" s="8" t="str">
        <f t="shared" si="76"/>
        <v>L</v>
      </c>
    </row>
    <row r="336" spans="1:24" hidden="1" x14ac:dyDescent="0.3">
      <c r="A336" s="8">
        <f>IF(COUNTIF($F$2:F336,F336)=1,MAX($A$1:A335)+1,0)</f>
        <v>0</v>
      </c>
      <c r="B336" s="8" t="str">
        <f>IF(COUNTIF($F$2:F336,F336)=1,1,"")</f>
        <v/>
      </c>
      <c r="C336" s="8" t="str">
        <f t="shared" si="68"/>
        <v>02</v>
      </c>
      <c r="D336" s="9">
        <v>2</v>
      </c>
      <c r="E336" s="8">
        <v>82</v>
      </c>
      <c r="F336" s="8" t="s">
        <v>995</v>
      </c>
      <c r="G336" s="8" t="str">
        <f t="shared" si="69"/>
        <v>82TCC20232L</v>
      </c>
      <c r="H336" s="8" t="s">
        <v>139</v>
      </c>
      <c r="I336" s="8" t="s">
        <v>10</v>
      </c>
      <c r="J336" s="8" t="e">
        <f>VLOOKUP(F336,'[2]14'!$U$2:$V$80,2,0)</f>
        <v>#N/A</v>
      </c>
      <c r="K336" s="8">
        <f t="shared" si="70"/>
        <v>2</v>
      </c>
      <c r="L336" s="8" t="str">
        <f t="shared" si="71"/>
        <v>2</v>
      </c>
      <c r="M336" s="8" t="str">
        <f t="shared" si="72"/>
        <v>2</v>
      </c>
      <c r="N336" s="8" t="b">
        <f t="shared" si="73"/>
        <v>1</v>
      </c>
      <c r="O336" s="8" t="e">
        <f>VLOOKUP(G336,[1]CTDaoKhung!$C$5:$L$726,2,0)</f>
        <v>#N/A</v>
      </c>
      <c r="P336" s="8" t="e">
        <f t="shared" si="74"/>
        <v>#N/A</v>
      </c>
      <c r="Q336" s="8" t="b">
        <f>IF(COUNTIF($F$2:F336,F336)=1,MAX($Q$1:Q335)+1)</f>
        <v>0</v>
      </c>
      <c r="T336" s="8">
        <v>350</v>
      </c>
      <c r="U336" s="8" t="e">
        <f t="shared" si="77"/>
        <v>#N/A</v>
      </c>
      <c r="V336" s="8" t="e">
        <f t="shared" si="78"/>
        <v>#N/A</v>
      </c>
      <c r="W336" s="8" t="e">
        <f t="shared" si="75"/>
        <v>#N/A</v>
      </c>
      <c r="X336" s="8" t="str">
        <f t="shared" si="76"/>
        <v>L</v>
      </c>
    </row>
    <row r="337" spans="1:24" hidden="1" x14ac:dyDescent="0.3">
      <c r="A337" s="8">
        <f>IF(COUNTIF($F$2:F337,F337)=1,MAX($A$1:A336)+1,0)</f>
        <v>0</v>
      </c>
      <c r="B337" s="8" t="str">
        <f>IF(COUNTIF($F$2:F337,F337)=1,1,"")</f>
        <v/>
      </c>
      <c r="C337" s="8" t="str">
        <f t="shared" si="68"/>
        <v>01</v>
      </c>
      <c r="D337" s="9">
        <v>2</v>
      </c>
      <c r="E337" s="8">
        <v>82</v>
      </c>
      <c r="F337" s="8" t="s">
        <v>29</v>
      </c>
      <c r="G337" s="8" t="str">
        <f t="shared" si="69"/>
        <v>82GTC20112T</v>
      </c>
      <c r="H337" s="8" t="s">
        <v>804</v>
      </c>
      <c r="I337" s="8" t="s">
        <v>30</v>
      </c>
      <c r="J337" s="8" t="e">
        <f>VLOOKUP(F337,'[2]14'!$U$2:$V$80,2,0)</f>
        <v>#N/A</v>
      </c>
      <c r="K337" s="8">
        <f t="shared" si="70"/>
        <v>2</v>
      </c>
      <c r="L337" s="8" t="str">
        <f t="shared" si="71"/>
        <v>2</v>
      </c>
      <c r="M337" s="8" t="str">
        <f t="shared" si="72"/>
        <v>2</v>
      </c>
      <c r="N337" s="8" t="b">
        <f t="shared" si="73"/>
        <v>1</v>
      </c>
      <c r="O337" s="8" t="str">
        <f>VLOOKUP(G337,[1]CTDaoKhung!$C$5:$L$726,2,0)</f>
        <v>Giáo dục thể chất 2</v>
      </c>
      <c r="P337" s="8" t="b">
        <f t="shared" si="74"/>
        <v>1</v>
      </c>
      <c r="Q337" s="8" t="b">
        <f>IF(COUNTIF($F$2:F337,F337)=1,MAX($Q$1:Q336)+1)</f>
        <v>0</v>
      </c>
      <c r="T337" s="8">
        <v>351</v>
      </c>
      <c r="U337" s="8" t="e">
        <f t="shared" si="77"/>
        <v>#N/A</v>
      </c>
      <c r="V337" s="8" t="e">
        <f t="shared" si="78"/>
        <v>#N/A</v>
      </c>
      <c r="W337" s="8" t="e">
        <f t="shared" si="75"/>
        <v>#N/A</v>
      </c>
      <c r="X337" s="8" t="str">
        <f t="shared" si="76"/>
        <v>T</v>
      </c>
    </row>
    <row r="338" spans="1:24" hidden="1" x14ac:dyDescent="0.3">
      <c r="A338" s="8">
        <f>IF(COUNTIF($F$2:F338,F338)=1,MAX($A$1:A337)+1,0)</f>
        <v>0</v>
      </c>
      <c r="B338" s="8" t="str">
        <f>IF(COUNTIF($F$2:F338,F338)=1,1,"")</f>
        <v/>
      </c>
      <c r="C338" s="8" t="str">
        <f t="shared" si="68"/>
        <v>02</v>
      </c>
      <c r="D338" s="9">
        <v>2</v>
      </c>
      <c r="E338" s="8">
        <v>82</v>
      </c>
      <c r="F338" s="8" t="s">
        <v>996</v>
      </c>
      <c r="G338" s="8" t="str">
        <f t="shared" si="69"/>
        <v>82VLDC0213L</v>
      </c>
      <c r="H338" s="8" t="s">
        <v>32</v>
      </c>
      <c r="I338" s="8" t="s">
        <v>7</v>
      </c>
      <c r="J338" s="8" t="e">
        <f>VLOOKUP(F338,'[2]14'!$U$2:$V$80,2,0)</f>
        <v>#N/A</v>
      </c>
      <c r="K338" s="8">
        <f t="shared" si="70"/>
        <v>2</v>
      </c>
      <c r="L338" s="8" t="str">
        <f t="shared" si="71"/>
        <v>3</v>
      </c>
      <c r="M338" s="8" t="str">
        <f t="shared" si="72"/>
        <v>3</v>
      </c>
      <c r="N338" s="8" t="b">
        <f t="shared" si="73"/>
        <v>1</v>
      </c>
      <c r="O338" s="8" t="e">
        <f>VLOOKUP(G338,[1]CTDaoKhung!$C$5:$L$726,2,0)</f>
        <v>#N/A</v>
      </c>
      <c r="P338" s="8" t="e">
        <f t="shared" si="74"/>
        <v>#N/A</v>
      </c>
      <c r="Q338" s="8" t="b">
        <f>IF(COUNTIF($F$2:F338,F338)=1,MAX($Q$1:Q337)+1)</f>
        <v>0</v>
      </c>
      <c r="T338" s="8">
        <v>352</v>
      </c>
      <c r="U338" s="8" t="e">
        <f t="shared" si="77"/>
        <v>#N/A</v>
      </c>
      <c r="V338" s="8" t="e">
        <f t="shared" si="78"/>
        <v>#N/A</v>
      </c>
      <c r="W338" s="8" t="e">
        <f t="shared" si="75"/>
        <v>#N/A</v>
      </c>
      <c r="X338" s="8" t="str">
        <f t="shared" si="76"/>
        <v>L</v>
      </c>
    </row>
    <row r="339" spans="1:24" hidden="1" x14ac:dyDescent="0.3">
      <c r="A339" s="8">
        <f>IF(COUNTIF($F$2:F339,F339)=1,MAX($A$1:A338)+1,0)</f>
        <v>0</v>
      </c>
      <c r="B339" s="8" t="str">
        <f>IF(COUNTIF($F$2:F339,F339)=1,1,"")</f>
        <v/>
      </c>
      <c r="C339" s="8" t="str">
        <f t="shared" si="68"/>
        <v>05</v>
      </c>
      <c r="D339" s="9">
        <v>2</v>
      </c>
      <c r="E339" s="8">
        <v>82</v>
      </c>
      <c r="F339" s="8" t="s">
        <v>997</v>
      </c>
      <c r="G339" s="8" t="str">
        <f t="shared" si="69"/>
        <v>82NMGT0512L</v>
      </c>
      <c r="H339" s="8" t="s">
        <v>34</v>
      </c>
      <c r="I339" s="8" t="s">
        <v>10</v>
      </c>
      <c r="J339" s="8" t="e">
        <f>VLOOKUP(F339,'[2]14'!$U$2:$V$80,2,0)</f>
        <v>#N/A</v>
      </c>
      <c r="K339" s="8">
        <f t="shared" si="70"/>
        <v>2</v>
      </c>
      <c r="L339" s="8" t="str">
        <f t="shared" si="71"/>
        <v>2</v>
      </c>
      <c r="M339" s="8" t="str">
        <f t="shared" si="72"/>
        <v>2</v>
      </c>
      <c r="N339" s="8" t="b">
        <f t="shared" si="73"/>
        <v>1</v>
      </c>
      <c r="O339" s="8" t="e">
        <f>VLOOKUP(G339,[1]CTDaoKhung!$C$5:$L$726,2,0)</f>
        <v>#N/A</v>
      </c>
      <c r="P339" s="8" t="e">
        <f t="shared" si="74"/>
        <v>#N/A</v>
      </c>
      <c r="Q339" s="8" t="b">
        <f>IF(COUNTIF($F$2:F339,F339)=1,MAX($Q$1:Q338)+1)</f>
        <v>0</v>
      </c>
      <c r="T339" s="8">
        <v>354</v>
      </c>
      <c r="U339" s="8" t="e">
        <f t="shared" si="77"/>
        <v>#N/A</v>
      </c>
      <c r="V339" s="8" t="e">
        <f t="shared" si="78"/>
        <v>#N/A</v>
      </c>
      <c r="W339" s="8" t="e">
        <f t="shared" si="75"/>
        <v>#N/A</v>
      </c>
      <c r="X339" s="8" t="str">
        <f t="shared" si="76"/>
        <v>L</v>
      </c>
    </row>
    <row r="340" spans="1:24" hidden="1" x14ac:dyDescent="0.3">
      <c r="A340" s="8">
        <f>IF(COUNTIF($F$2:F340,F340)=1,MAX($A$1:A339)+1,0)</f>
        <v>0</v>
      </c>
      <c r="B340" s="8" t="str">
        <f>IF(COUNTIF($F$2:F340,F340)=1,1,"")</f>
        <v/>
      </c>
      <c r="C340" s="8" t="str">
        <f t="shared" si="68"/>
        <v>07</v>
      </c>
      <c r="D340" s="9">
        <v>2</v>
      </c>
      <c r="E340" s="8">
        <v>82</v>
      </c>
      <c r="F340" s="8" t="s">
        <v>35</v>
      </c>
      <c r="G340" s="8" t="str">
        <f t="shared" si="69"/>
        <v>82KHNG0712L</v>
      </c>
      <c r="H340" s="8" t="s">
        <v>36</v>
      </c>
      <c r="I340" s="8" t="s">
        <v>10</v>
      </c>
      <c r="J340" s="8" t="e">
        <f>VLOOKUP(F340,'[2]14'!$U$2:$V$80,2,0)</f>
        <v>#N/A</v>
      </c>
      <c r="K340" s="8">
        <f t="shared" si="70"/>
        <v>2</v>
      </c>
      <c r="L340" s="8" t="str">
        <f t="shared" si="71"/>
        <v>2</v>
      </c>
      <c r="M340" s="8" t="str">
        <f t="shared" si="72"/>
        <v>2</v>
      </c>
      <c r="N340" s="8" t="b">
        <f t="shared" si="73"/>
        <v>1</v>
      </c>
      <c r="O340" s="8" t="str">
        <f>VLOOKUP(G340,[1]CTDaoKhung!$C$5:$L$726,2,0)</f>
        <v>Khởi nghiệp</v>
      </c>
      <c r="P340" s="8" t="b">
        <f t="shared" si="74"/>
        <v>1</v>
      </c>
      <c r="Q340" s="8" t="b">
        <f>IF(COUNTIF($F$2:F340,F340)=1,MAX($Q$1:Q339)+1)</f>
        <v>0</v>
      </c>
      <c r="T340" s="8">
        <v>355</v>
      </c>
      <c r="U340" s="8" t="e">
        <f t="shared" si="77"/>
        <v>#N/A</v>
      </c>
      <c r="V340" s="8" t="e">
        <f t="shared" si="78"/>
        <v>#N/A</v>
      </c>
      <c r="W340" s="8" t="e">
        <f t="shared" si="75"/>
        <v>#N/A</v>
      </c>
      <c r="X340" s="8" t="str">
        <f t="shared" si="76"/>
        <v>L</v>
      </c>
    </row>
    <row r="341" spans="1:24" hidden="1" x14ac:dyDescent="0.3">
      <c r="D341" s="9">
        <v>3</v>
      </c>
      <c r="E341" s="8">
        <v>82</v>
      </c>
      <c r="F341" s="8" t="s">
        <v>983</v>
      </c>
      <c r="H341" s="8" t="s">
        <v>984</v>
      </c>
      <c r="I341" s="8" t="s">
        <v>2</v>
      </c>
      <c r="J341" s="8" t="e">
        <f>VLOOKUP(F341,'[2]14'!$U$2:$V$80,2,0)</f>
        <v>#N/A</v>
      </c>
      <c r="K341" s="8">
        <f t="shared" si="70"/>
        <v>3</v>
      </c>
      <c r="X341" s="8" t="str">
        <f t="shared" si="76"/>
        <v>L</v>
      </c>
    </row>
    <row r="342" spans="1:24" hidden="1" x14ac:dyDescent="0.3">
      <c r="A342" s="8">
        <f>IF(COUNTIF($F$2:F342,F342)=1,MAX($A$1:A340)+1,0)</f>
        <v>0</v>
      </c>
      <c r="B342" s="8" t="str">
        <f>IF(COUNTIF($F$2:F342,F342)=1,1,"")</f>
        <v/>
      </c>
      <c r="C342" s="8" t="str">
        <f t="shared" si="68"/>
        <v>02</v>
      </c>
      <c r="D342" s="9">
        <v>3</v>
      </c>
      <c r="E342" s="8">
        <v>82</v>
      </c>
      <c r="F342" s="8" t="s">
        <v>37</v>
      </c>
      <c r="G342" s="8" t="str">
        <f t="shared" si="69"/>
        <v>82THCM0212L</v>
      </c>
      <c r="H342" s="8" t="s">
        <v>38</v>
      </c>
      <c r="I342" s="8" t="s">
        <v>2</v>
      </c>
      <c r="J342" s="8" t="e">
        <f>VLOOKUP(F342,'[2]14'!$U$2:$V$80,2,0)</f>
        <v>#N/A</v>
      </c>
      <c r="K342" s="8">
        <f t="shared" si="70"/>
        <v>3</v>
      </c>
      <c r="L342" s="8" t="str">
        <f t="shared" si="71"/>
        <v>2</v>
      </c>
      <c r="M342" s="8" t="str">
        <f t="shared" si="72"/>
        <v>2</v>
      </c>
      <c r="N342" s="8" t="b">
        <f t="shared" si="73"/>
        <v>1</v>
      </c>
      <c r="O342" s="8" t="e">
        <f>VLOOKUP(G342,[1]CTDaoKhung!$C$5:$L$726,2,0)</f>
        <v>#N/A</v>
      </c>
      <c r="P342" s="8" t="e">
        <f t="shared" si="74"/>
        <v>#N/A</v>
      </c>
      <c r="Q342" s="8" t="b">
        <f>IF(COUNTIF($F$2:F342,F342)=1,MAX($Q$1:Q340)+1)</f>
        <v>0</v>
      </c>
      <c r="T342" s="8">
        <v>356</v>
      </c>
      <c r="U342" s="8" t="e">
        <f t="shared" ref="U342:U381" si="79">VLOOKUP(T342,$A$2:$H$828,6,0)</f>
        <v>#N/A</v>
      </c>
      <c r="V342" s="8" t="e">
        <f t="shared" ref="V342:V381" si="80">VLOOKUP(T342,$A$2:$H$828,8,0)</f>
        <v>#N/A</v>
      </c>
      <c r="W342" s="8" t="e">
        <f t="shared" si="75"/>
        <v>#N/A</v>
      </c>
      <c r="X342" s="8" t="str">
        <f t="shared" si="76"/>
        <v>L</v>
      </c>
    </row>
    <row r="343" spans="1:24" hidden="1" x14ac:dyDescent="0.3">
      <c r="A343" s="8">
        <f>IF(COUNTIF($F$2:F343,F343)=1,MAX($A$1:A342)+1,0)</f>
        <v>0</v>
      </c>
      <c r="B343" s="8" t="str">
        <f>IF(COUNTIF($F$2:F343,F343)=1,1,"")</f>
        <v/>
      </c>
      <c r="C343" s="8" t="str">
        <f t="shared" si="68"/>
        <v>01</v>
      </c>
      <c r="D343" s="9">
        <v>3</v>
      </c>
      <c r="E343" s="8">
        <v>82</v>
      </c>
      <c r="F343" s="8" t="s">
        <v>322</v>
      </c>
      <c r="G343" s="8" t="str">
        <f t="shared" si="69"/>
        <v>82TADT0112L</v>
      </c>
      <c r="H343" s="8" t="s">
        <v>323</v>
      </c>
      <c r="I343" s="8" t="s">
        <v>10</v>
      </c>
      <c r="J343" s="8" t="e">
        <f>VLOOKUP(F343,'[2]14'!$U$2:$V$80,2,0)</f>
        <v>#N/A</v>
      </c>
      <c r="K343" s="8">
        <f t="shared" si="70"/>
        <v>3</v>
      </c>
      <c r="L343" s="8" t="str">
        <f t="shared" si="71"/>
        <v>2</v>
      </c>
      <c r="M343" s="8" t="str">
        <f t="shared" si="72"/>
        <v>2</v>
      </c>
      <c r="N343" s="8" t="b">
        <f t="shared" si="73"/>
        <v>1</v>
      </c>
      <c r="O343" s="8" t="str">
        <f>VLOOKUP(G343,[1]CTDaoKhung!$C$5:$L$726,2,0)</f>
        <v>Tiếng anh điện</v>
      </c>
      <c r="P343" s="8" t="b">
        <f t="shared" si="74"/>
        <v>1</v>
      </c>
      <c r="Q343" s="8" t="b">
        <f>IF(COUNTIF($F$2:F343,F343)=1,MAX($Q$1:Q342)+1)</f>
        <v>0</v>
      </c>
      <c r="T343" s="8">
        <v>357</v>
      </c>
      <c r="U343" s="8" t="e">
        <f t="shared" si="79"/>
        <v>#N/A</v>
      </c>
      <c r="V343" s="8" t="e">
        <f t="shared" si="80"/>
        <v>#N/A</v>
      </c>
      <c r="W343" s="8" t="e">
        <f t="shared" si="75"/>
        <v>#N/A</v>
      </c>
      <c r="X343" s="8" t="str">
        <f t="shared" si="76"/>
        <v>L</v>
      </c>
    </row>
    <row r="344" spans="1:24" hidden="1" x14ac:dyDescent="0.3">
      <c r="A344" s="8">
        <f>IF(COUNTIF($F$2:F344,F344)=1,MAX($A$1:A343)+1,0)</f>
        <v>0</v>
      </c>
      <c r="B344" s="8" t="str">
        <f>IF(COUNTIF($F$2:F344,F344)=1,1,"")</f>
        <v/>
      </c>
      <c r="C344" s="8" t="str">
        <f t="shared" si="68"/>
        <v>01</v>
      </c>
      <c r="D344" s="9">
        <v>3</v>
      </c>
      <c r="E344" s="8">
        <v>82</v>
      </c>
      <c r="F344" s="8" t="s">
        <v>41</v>
      </c>
      <c r="G344" s="8" t="str">
        <f t="shared" si="69"/>
        <v>82TCD10112L</v>
      </c>
      <c r="H344" s="8" t="s">
        <v>42</v>
      </c>
      <c r="I344" s="8" t="s">
        <v>10</v>
      </c>
      <c r="J344" s="8" t="e">
        <f>VLOOKUP(F344,'[2]14'!$U$2:$V$80,2,0)</f>
        <v>#N/A</v>
      </c>
      <c r="K344" s="8">
        <f t="shared" si="70"/>
        <v>3</v>
      </c>
      <c r="L344" s="8" t="str">
        <f t="shared" si="71"/>
        <v>2</v>
      </c>
      <c r="M344" s="8" t="str">
        <f t="shared" si="72"/>
        <v>2</v>
      </c>
      <c r="N344" s="8" t="b">
        <f t="shared" si="73"/>
        <v>1</v>
      </c>
      <c r="O344" s="8" t="str">
        <f>VLOOKUP(G344,[1]CTDaoKhung!$C$5:$L$726,2,0)</f>
        <v>Toán chuyên đề 1</v>
      </c>
      <c r="P344" s="8" t="b">
        <f t="shared" si="74"/>
        <v>1</v>
      </c>
      <c r="Q344" s="8" t="b">
        <f>IF(COUNTIF($F$2:F344,F344)=1,MAX($Q$1:Q343)+1)</f>
        <v>0</v>
      </c>
      <c r="T344" s="8">
        <v>358</v>
      </c>
      <c r="U344" s="8" t="e">
        <f t="shared" si="79"/>
        <v>#N/A</v>
      </c>
      <c r="V344" s="8" t="e">
        <f t="shared" si="80"/>
        <v>#N/A</v>
      </c>
      <c r="W344" s="8" t="e">
        <f t="shared" si="75"/>
        <v>#N/A</v>
      </c>
      <c r="X344" s="8" t="str">
        <f t="shared" si="76"/>
        <v>L</v>
      </c>
    </row>
    <row r="345" spans="1:24" hidden="1" x14ac:dyDescent="0.3">
      <c r="A345" s="8">
        <f>IF(COUNTIF($F$2:F345,F345)=1,MAX($A$1:A344)+1,0)</f>
        <v>0</v>
      </c>
      <c r="B345" s="8" t="str">
        <f>IF(COUNTIF($F$2:F345,F345)=1,1,"")</f>
        <v/>
      </c>
      <c r="C345" s="8" t="str">
        <f t="shared" si="68"/>
        <v>03</v>
      </c>
      <c r="D345" s="9">
        <v>3</v>
      </c>
      <c r="E345" s="8">
        <v>82</v>
      </c>
      <c r="F345" s="8" t="s">
        <v>43</v>
      </c>
      <c r="G345" s="8" t="str">
        <f t="shared" si="69"/>
        <v>82TLHC0313L</v>
      </c>
      <c r="H345" s="8" t="s">
        <v>44</v>
      </c>
      <c r="I345" s="8" t="s">
        <v>45</v>
      </c>
      <c r="J345" s="8" t="e">
        <f>VLOOKUP(F345,'[2]14'!$U$2:$V$80,2,0)</f>
        <v>#N/A</v>
      </c>
      <c r="K345" s="8">
        <f t="shared" si="70"/>
        <v>3</v>
      </c>
      <c r="L345" s="8" t="str">
        <f t="shared" si="71"/>
        <v>3</v>
      </c>
      <c r="M345" s="8" t="str">
        <f t="shared" si="72"/>
        <v>3</v>
      </c>
      <c r="N345" s="8" t="b">
        <f t="shared" si="73"/>
        <v>1</v>
      </c>
      <c r="O345" s="8" t="str">
        <f>VLOOKUP(G345,[1]CTDaoKhung!$C$5:$L$726,2,0)</f>
        <v>Tâm lý học</v>
      </c>
      <c r="P345" s="8" t="b">
        <f t="shared" si="74"/>
        <v>1</v>
      </c>
      <c r="Q345" s="8" t="b">
        <f>IF(COUNTIF($F$2:F345,F345)=1,MAX($Q$1:Q344)+1)</f>
        <v>0</v>
      </c>
      <c r="T345" s="8">
        <v>359</v>
      </c>
      <c r="U345" s="8" t="e">
        <f t="shared" si="79"/>
        <v>#N/A</v>
      </c>
      <c r="V345" s="8" t="e">
        <f t="shared" si="80"/>
        <v>#N/A</v>
      </c>
      <c r="W345" s="8" t="e">
        <f t="shared" si="75"/>
        <v>#N/A</v>
      </c>
      <c r="X345" s="8" t="str">
        <f t="shared" si="76"/>
        <v>L</v>
      </c>
    </row>
    <row r="346" spans="1:24" hidden="1" x14ac:dyDescent="0.3">
      <c r="A346" s="8">
        <f>IF(COUNTIF($F$2:F346,F346)=1,MAX($A$1:A345)+1,0)</f>
        <v>0</v>
      </c>
      <c r="B346" s="8" t="str">
        <f>IF(COUNTIF($F$2:F346,F346)=1,1,"")</f>
        <v/>
      </c>
      <c r="C346" s="8" t="str">
        <f t="shared" si="68"/>
        <v>07</v>
      </c>
      <c r="D346" s="9">
        <v>3</v>
      </c>
      <c r="E346" s="8">
        <v>82</v>
      </c>
      <c r="F346" s="8" t="s">
        <v>46</v>
      </c>
      <c r="G346" s="8" t="str">
        <f t="shared" si="69"/>
        <v>82TCQS0712L</v>
      </c>
      <c r="H346" s="8" t="s">
        <v>47</v>
      </c>
      <c r="I346" s="8" t="s">
        <v>10</v>
      </c>
      <c r="J346" s="8" t="e">
        <f>VLOOKUP(F346,'[2]14'!$U$2:$V$80,2,0)</f>
        <v>#N/A</v>
      </c>
      <c r="K346" s="8">
        <f t="shared" si="70"/>
        <v>3</v>
      </c>
      <c r="L346" s="8" t="str">
        <f t="shared" si="71"/>
        <v>2</v>
      </c>
      <c r="M346" s="8" t="str">
        <f t="shared" si="72"/>
        <v>2</v>
      </c>
      <c r="N346" s="8" t="b">
        <f t="shared" si="73"/>
        <v>1</v>
      </c>
      <c r="O346" s="8" t="str">
        <f>VLOOKUP(G346,[1]CTDaoKhung!$C$5:$L$726,2,0)</f>
        <v>Tổ chức quản lý sản xuất</v>
      </c>
      <c r="P346" s="8" t="b">
        <f t="shared" si="74"/>
        <v>1</v>
      </c>
      <c r="Q346" s="8" t="b">
        <f>IF(COUNTIF($F$2:F346,F346)=1,MAX($Q$1:Q345)+1)</f>
        <v>0</v>
      </c>
      <c r="T346" s="8">
        <v>360</v>
      </c>
      <c r="U346" s="8" t="e">
        <f t="shared" si="79"/>
        <v>#N/A</v>
      </c>
      <c r="V346" s="8" t="e">
        <f t="shared" si="80"/>
        <v>#N/A</v>
      </c>
      <c r="W346" s="8" t="e">
        <f t="shared" si="75"/>
        <v>#N/A</v>
      </c>
      <c r="X346" s="8" t="str">
        <f t="shared" si="76"/>
        <v>L</v>
      </c>
    </row>
    <row r="347" spans="1:24" hidden="1" x14ac:dyDescent="0.3">
      <c r="A347" s="8">
        <f>IF(COUNTIF($F$2:F347,F347)=1,MAX($A$1:A346)+1,0)</f>
        <v>0</v>
      </c>
      <c r="B347" s="8" t="str">
        <f>IF(COUNTIF($F$2:F347,F347)=1,1,"")</f>
        <v/>
      </c>
      <c r="C347" s="8" t="str">
        <f t="shared" si="68"/>
        <v>06</v>
      </c>
      <c r="D347" s="9">
        <v>3</v>
      </c>
      <c r="E347" s="8">
        <v>82</v>
      </c>
      <c r="F347" s="8" t="s">
        <v>324</v>
      </c>
      <c r="G347" s="8" t="str">
        <f t="shared" si="69"/>
        <v>82MHD10612L</v>
      </c>
      <c r="H347" s="8" t="s">
        <v>815</v>
      </c>
      <c r="I347" s="8" t="s">
        <v>10</v>
      </c>
      <c r="J347" s="8" t="e">
        <f>VLOOKUP(F347,'[2]14'!$U$2:$V$80,2,0)</f>
        <v>#N/A</v>
      </c>
      <c r="K347" s="8">
        <f t="shared" si="70"/>
        <v>3</v>
      </c>
      <c r="L347" s="8" t="str">
        <f t="shared" si="71"/>
        <v>2</v>
      </c>
      <c r="M347" s="8" t="str">
        <f t="shared" si="72"/>
        <v>2</v>
      </c>
      <c r="N347" s="8" t="b">
        <f t="shared" si="73"/>
        <v>1</v>
      </c>
      <c r="O347" s="8" t="str">
        <f>VLOOKUP(G347,[1]CTDaoKhung!$C$5:$L$726,2,0)</f>
        <v>Mạch điện 1</v>
      </c>
      <c r="P347" s="8" t="b">
        <f t="shared" si="74"/>
        <v>1</v>
      </c>
      <c r="Q347" s="8" t="b">
        <f>IF(COUNTIF($F$2:F347,F347)=1,MAX($Q$1:Q346)+1)</f>
        <v>0</v>
      </c>
      <c r="T347" s="8">
        <v>361</v>
      </c>
      <c r="U347" s="8" t="e">
        <f t="shared" si="79"/>
        <v>#N/A</v>
      </c>
      <c r="V347" s="8" t="e">
        <f t="shared" si="80"/>
        <v>#N/A</v>
      </c>
      <c r="W347" s="8" t="e">
        <f t="shared" si="75"/>
        <v>#N/A</v>
      </c>
      <c r="X347" s="8" t="str">
        <f t="shared" si="76"/>
        <v>L</v>
      </c>
    </row>
    <row r="348" spans="1:24" hidden="1" x14ac:dyDescent="0.3">
      <c r="A348" s="8">
        <f>IF(COUNTIF($F$2:F348,F348)=1,MAX($A$1:A347)+1,0)</f>
        <v>0</v>
      </c>
      <c r="B348" s="8" t="str">
        <f>IF(COUNTIF($F$2:F348,F348)=1,1,"")</f>
        <v/>
      </c>
      <c r="C348" s="8" t="str">
        <f t="shared" si="68"/>
        <v>06</v>
      </c>
      <c r="D348" s="9">
        <v>3</v>
      </c>
      <c r="E348" s="8">
        <v>82</v>
      </c>
      <c r="F348" s="8" t="s">
        <v>325</v>
      </c>
      <c r="G348" s="8" t="str">
        <f t="shared" si="69"/>
        <v>82VLKC0612L</v>
      </c>
      <c r="H348" s="8" t="s">
        <v>816</v>
      </c>
      <c r="I348" s="8" t="s">
        <v>10</v>
      </c>
      <c r="J348" s="8" t="e">
        <f>VLOOKUP(F348,'[2]14'!$U$2:$V$80,2,0)</f>
        <v>#N/A</v>
      </c>
      <c r="K348" s="8">
        <f t="shared" si="70"/>
        <v>3</v>
      </c>
      <c r="L348" s="8" t="str">
        <f t="shared" si="71"/>
        <v>2</v>
      </c>
      <c r="M348" s="8" t="str">
        <f t="shared" si="72"/>
        <v>2</v>
      </c>
      <c r="N348" s="8" t="b">
        <f t="shared" si="73"/>
        <v>1</v>
      </c>
      <c r="O348" s="8" t="str">
        <f>VLOOKUP(G348,[1]CTDaoKhung!$C$5:$L$726,2,0)</f>
        <v>Vật liệu điện-Khí cụ điện</v>
      </c>
      <c r="P348" s="8" t="b">
        <f t="shared" si="74"/>
        <v>1</v>
      </c>
      <c r="Q348" s="8" t="b">
        <f>IF(COUNTIF($F$2:F348,F348)=1,MAX($Q$1:Q347)+1)</f>
        <v>0</v>
      </c>
      <c r="T348" s="8">
        <v>362</v>
      </c>
      <c r="U348" s="8" t="e">
        <f t="shared" si="79"/>
        <v>#N/A</v>
      </c>
      <c r="V348" s="8" t="e">
        <f t="shared" si="80"/>
        <v>#N/A</v>
      </c>
      <c r="W348" s="8" t="e">
        <f t="shared" si="75"/>
        <v>#N/A</v>
      </c>
      <c r="X348" s="8" t="str">
        <f t="shared" si="76"/>
        <v>L</v>
      </c>
    </row>
    <row r="349" spans="1:24" hidden="1" x14ac:dyDescent="0.3">
      <c r="A349" s="8">
        <f>IF(COUNTIF($F$2:F349,F349)=1,MAX($A$1:A348)+1,0)</f>
        <v>0</v>
      </c>
      <c r="B349" s="8" t="str">
        <f>IF(COUNTIF($F$2:F349,F349)=1,1,"")</f>
        <v/>
      </c>
      <c r="C349" s="8" t="str">
        <f t="shared" si="68"/>
        <v>01</v>
      </c>
      <c r="D349" s="9">
        <v>3</v>
      </c>
      <c r="E349" s="8">
        <v>82</v>
      </c>
      <c r="F349" s="8" t="s">
        <v>326</v>
      </c>
      <c r="G349" s="8" t="str">
        <f t="shared" si="69"/>
        <v>82TCD30112L</v>
      </c>
      <c r="H349" s="8" t="s">
        <v>327</v>
      </c>
      <c r="I349" s="8" t="s">
        <v>10</v>
      </c>
      <c r="J349" s="8" t="e">
        <f>VLOOKUP(F349,'[2]14'!$U$2:$V$80,2,0)</f>
        <v>#N/A</v>
      </c>
      <c r="K349" s="8">
        <f t="shared" si="70"/>
        <v>3</v>
      </c>
      <c r="L349" s="8" t="str">
        <f t="shared" si="71"/>
        <v>2</v>
      </c>
      <c r="M349" s="8" t="str">
        <f t="shared" si="72"/>
        <v>2</v>
      </c>
      <c r="N349" s="8" t="b">
        <f t="shared" si="73"/>
        <v>1</v>
      </c>
      <c r="O349" s="8" t="str">
        <f>VLOOKUP(G349,[1]CTDaoKhung!$C$5:$L$726,2,0)</f>
        <v>Toán chuyên đề 3</v>
      </c>
      <c r="P349" s="8" t="b">
        <f t="shared" si="74"/>
        <v>1</v>
      </c>
      <c r="Q349" s="8" t="b">
        <f>IF(COUNTIF($F$2:F349,F349)=1,MAX($Q$1:Q348)+1)</f>
        <v>0</v>
      </c>
      <c r="T349" s="8">
        <v>363</v>
      </c>
      <c r="U349" s="8" t="e">
        <f t="shared" si="79"/>
        <v>#N/A</v>
      </c>
      <c r="V349" s="8" t="e">
        <f t="shared" si="80"/>
        <v>#N/A</v>
      </c>
      <c r="W349" s="8" t="e">
        <f t="shared" si="75"/>
        <v>#N/A</v>
      </c>
      <c r="X349" s="8" t="str">
        <f t="shared" si="76"/>
        <v>L</v>
      </c>
    </row>
    <row r="350" spans="1:24" hidden="1" x14ac:dyDescent="0.3">
      <c r="A350" s="8">
        <f>IF(COUNTIF($F$2:F350,F350)=1,MAX($A$1:A349)+1,0)</f>
        <v>0</v>
      </c>
      <c r="B350" s="8" t="str">
        <f>IF(COUNTIF($F$2:F350,F350)=1,1,"")</f>
        <v/>
      </c>
      <c r="C350" s="8" t="str">
        <f t="shared" si="68"/>
        <v>01</v>
      </c>
      <c r="D350" s="9">
        <v>3</v>
      </c>
      <c r="E350" s="8">
        <v>82</v>
      </c>
      <c r="F350" s="8" t="s">
        <v>51</v>
      </c>
      <c r="G350" s="8" t="str">
        <f t="shared" si="69"/>
        <v>82GTC30111T</v>
      </c>
      <c r="H350" s="8" t="s">
        <v>805</v>
      </c>
      <c r="I350" s="8" t="s">
        <v>13</v>
      </c>
      <c r="J350" s="8" t="e">
        <f>VLOOKUP(F350,'[2]14'!$U$2:$V$80,2,0)</f>
        <v>#N/A</v>
      </c>
      <c r="K350" s="8">
        <f t="shared" si="70"/>
        <v>3</v>
      </c>
      <c r="L350" s="8" t="str">
        <f t="shared" si="71"/>
        <v>1</v>
      </c>
      <c r="M350" s="8" t="str">
        <f t="shared" si="72"/>
        <v>1</v>
      </c>
      <c r="N350" s="8" t="b">
        <f t="shared" si="73"/>
        <v>1</v>
      </c>
      <c r="O350" s="8" t="str">
        <f>VLOOKUP(G350,[1]CTDaoKhung!$C$5:$L$726,2,0)</f>
        <v>Giáo dục thể chất 3</v>
      </c>
      <c r="P350" s="8" t="b">
        <f t="shared" si="74"/>
        <v>1</v>
      </c>
      <c r="Q350" s="8" t="b">
        <f>IF(COUNTIF($F$2:F350,F350)=1,MAX($Q$1:Q349)+1)</f>
        <v>0</v>
      </c>
      <c r="T350" s="8">
        <v>365</v>
      </c>
      <c r="U350" s="8" t="e">
        <f t="shared" si="79"/>
        <v>#N/A</v>
      </c>
      <c r="V350" s="8" t="e">
        <f t="shared" si="80"/>
        <v>#N/A</v>
      </c>
      <c r="W350" s="8" t="e">
        <f t="shared" si="75"/>
        <v>#N/A</v>
      </c>
      <c r="X350" s="8" t="str">
        <f t="shared" si="76"/>
        <v>T</v>
      </c>
    </row>
    <row r="351" spans="1:24" hidden="1" x14ac:dyDescent="0.3">
      <c r="A351" s="8">
        <f>IF(COUNTIF($F$2:F351,F351)=1,MAX($A$1:A350)+1,0)</f>
        <v>0</v>
      </c>
      <c r="B351" s="8" t="str">
        <f>IF(COUNTIF($F$2:F351,F351)=1,1,"")</f>
        <v/>
      </c>
      <c r="C351" s="8" t="str">
        <f t="shared" si="68"/>
        <v>01</v>
      </c>
      <c r="D351" s="9">
        <v>3</v>
      </c>
      <c r="E351" s="8">
        <v>82</v>
      </c>
      <c r="F351" s="8" t="s">
        <v>52</v>
      </c>
      <c r="G351" s="8" t="str">
        <f t="shared" si="69"/>
        <v>82GTC40111T</v>
      </c>
      <c r="H351" s="8" t="s">
        <v>806</v>
      </c>
      <c r="I351" s="8" t="s">
        <v>13</v>
      </c>
      <c r="J351" s="8" t="e">
        <f>VLOOKUP(F351,'[2]14'!$U$2:$V$80,2,0)</f>
        <v>#N/A</v>
      </c>
      <c r="K351" s="8">
        <f t="shared" si="70"/>
        <v>3</v>
      </c>
      <c r="L351" s="8" t="str">
        <f t="shared" si="71"/>
        <v>1</v>
      </c>
      <c r="M351" s="8" t="str">
        <f t="shared" si="72"/>
        <v>1</v>
      </c>
      <c r="N351" s="8" t="b">
        <f t="shared" si="73"/>
        <v>1</v>
      </c>
      <c r="O351" s="8" t="str">
        <f>VLOOKUP(G351,[1]CTDaoKhung!$C$5:$L$726,2,0)</f>
        <v>Giáo dục thể chất 4</v>
      </c>
      <c r="P351" s="8" t="b">
        <f t="shared" si="74"/>
        <v>1</v>
      </c>
      <c r="Q351" s="8" t="b">
        <f>IF(COUNTIF($F$2:F351,F351)=1,MAX($Q$1:Q350)+1)</f>
        <v>0</v>
      </c>
      <c r="T351" s="8">
        <v>366</v>
      </c>
      <c r="U351" s="8" t="e">
        <f t="shared" si="79"/>
        <v>#N/A</v>
      </c>
      <c r="V351" s="8" t="e">
        <f t="shared" si="80"/>
        <v>#N/A</v>
      </c>
      <c r="W351" s="8" t="e">
        <f t="shared" si="75"/>
        <v>#N/A</v>
      </c>
      <c r="X351" s="8" t="str">
        <f t="shared" si="76"/>
        <v>T</v>
      </c>
    </row>
    <row r="352" spans="1:24" hidden="1" x14ac:dyDescent="0.3">
      <c r="A352" s="8">
        <f>IF(COUNTIF($F$2:F352,F352)=1,MAX($A$1:A351)+1,0)</f>
        <v>0</v>
      </c>
      <c r="B352" s="8" t="str">
        <f>IF(COUNTIF($F$2:F352,F352)=1,1,"")</f>
        <v/>
      </c>
      <c r="C352" s="8" t="str">
        <f t="shared" si="68"/>
        <v>02</v>
      </c>
      <c r="D352" s="9">
        <v>4</v>
      </c>
      <c r="E352" s="8">
        <v>82</v>
      </c>
      <c r="F352" s="8" t="s">
        <v>985</v>
      </c>
      <c r="G352" s="8" t="str">
        <f t="shared" si="69"/>
        <v>82LSVN0212l</v>
      </c>
      <c r="H352" s="8" t="s">
        <v>986</v>
      </c>
      <c r="I352" s="8" t="s">
        <v>55</v>
      </c>
      <c r="J352" s="8" t="e">
        <f>VLOOKUP(F352,'[2]14'!$U$2:$V$80,2,0)</f>
        <v>#N/A</v>
      </c>
      <c r="K352" s="8">
        <f t="shared" si="70"/>
        <v>4</v>
      </c>
      <c r="L352" s="8" t="str">
        <f t="shared" si="71"/>
        <v>3</v>
      </c>
      <c r="M352" s="8" t="str">
        <f t="shared" si="72"/>
        <v>2</v>
      </c>
      <c r="N352" s="8" t="b">
        <f t="shared" si="73"/>
        <v>0</v>
      </c>
      <c r="O352" s="8" t="e">
        <f>VLOOKUP(G352,[1]CTDaoKhung!$C$5:$L$726,2,0)</f>
        <v>#N/A</v>
      </c>
      <c r="P352" s="8" t="e">
        <f t="shared" si="74"/>
        <v>#N/A</v>
      </c>
      <c r="Q352" s="8" t="b">
        <f>IF(COUNTIF($F$2:F352,F352)=1,MAX($Q$1:Q351)+1)</f>
        <v>0</v>
      </c>
      <c r="T352" s="8">
        <v>367</v>
      </c>
      <c r="U352" s="8" t="e">
        <f t="shared" si="79"/>
        <v>#N/A</v>
      </c>
      <c r="V352" s="8" t="e">
        <f t="shared" si="80"/>
        <v>#N/A</v>
      </c>
      <c r="W352" s="8" t="e">
        <f t="shared" si="75"/>
        <v>#N/A</v>
      </c>
      <c r="X352" s="8" t="str">
        <f t="shared" si="76"/>
        <v>l</v>
      </c>
    </row>
    <row r="353" spans="1:24" hidden="1" x14ac:dyDescent="0.3">
      <c r="A353" s="8">
        <f>IF(COUNTIF($F$2:F353,F353)=1,MAX($A$1:A352)+1,0)</f>
        <v>0</v>
      </c>
      <c r="B353" s="8" t="str">
        <f>IF(COUNTIF($F$2:F353,F353)=1,1,"")</f>
        <v/>
      </c>
      <c r="C353" s="8" t="str">
        <f t="shared" si="68"/>
        <v>06</v>
      </c>
      <c r="D353" s="9">
        <v>4</v>
      </c>
      <c r="E353" s="8">
        <v>82</v>
      </c>
      <c r="F353" s="8" t="s">
        <v>328</v>
      </c>
      <c r="G353" s="8" t="str">
        <f t="shared" si="69"/>
        <v>82DTCB0613L</v>
      </c>
      <c r="H353" s="8" t="s">
        <v>329</v>
      </c>
      <c r="I353" s="8" t="s">
        <v>7</v>
      </c>
      <c r="J353" s="8" t="e">
        <f>VLOOKUP(F353,'[2]14'!$U$2:$V$80,2,0)</f>
        <v>#N/A</v>
      </c>
      <c r="K353" s="8">
        <f t="shared" si="70"/>
        <v>4</v>
      </c>
      <c r="L353" s="8" t="str">
        <f t="shared" si="71"/>
        <v>3</v>
      </c>
      <c r="M353" s="8" t="str">
        <f t="shared" si="72"/>
        <v>3</v>
      </c>
      <c r="N353" s="8" t="b">
        <f t="shared" si="73"/>
        <v>1</v>
      </c>
      <c r="O353" s="8" t="str">
        <f>VLOOKUP(G353,[1]CTDaoKhung!$C$5:$L$726,2,0)</f>
        <v>Điện tử cơ bản</v>
      </c>
      <c r="P353" s="8" t="b">
        <f t="shared" si="74"/>
        <v>1</v>
      </c>
      <c r="Q353" s="8" t="b">
        <f>IF(COUNTIF($F$2:F353,F353)=1,MAX($Q$1:Q352)+1)</f>
        <v>0</v>
      </c>
      <c r="T353" s="8">
        <v>368</v>
      </c>
      <c r="U353" s="8" t="e">
        <f t="shared" si="79"/>
        <v>#N/A</v>
      </c>
      <c r="V353" s="8" t="e">
        <f t="shared" si="80"/>
        <v>#N/A</v>
      </c>
      <c r="W353" s="8" t="e">
        <f t="shared" si="75"/>
        <v>#N/A</v>
      </c>
      <c r="X353" s="8" t="str">
        <f t="shared" si="76"/>
        <v>L</v>
      </c>
    </row>
    <row r="354" spans="1:24" hidden="1" x14ac:dyDescent="0.3">
      <c r="A354" s="8">
        <f>IF(COUNTIF($F$2:F354,F354)=1,MAX($A$1:A353)+1,0)</f>
        <v>0</v>
      </c>
      <c r="B354" s="8" t="str">
        <f>IF(COUNTIF($F$2:F354,F354)=1,1,"")</f>
        <v/>
      </c>
      <c r="C354" s="8" t="str">
        <f t="shared" si="68"/>
        <v>04</v>
      </c>
      <c r="D354" s="9">
        <v>4</v>
      </c>
      <c r="E354" s="8">
        <v>82</v>
      </c>
      <c r="F354" s="8" t="s">
        <v>787</v>
      </c>
      <c r="G354" s="8" t="str">
        <f t="shared" si="69"/>
        <v>82VEKT0412L</v>
      </c>
      <c r="H354" s="8" t="s">
        <v>820</v>
      </c>
      <c r="I354" s="8" t="s">
        <v>10</v>
      </c>
      <c r="J354" s="8" t="e">
        <f>VLOOKUP(F354,'[2]14'!$U$2:$V$80,2,0)</f>
        <v>#N/A</v>
      </c>
      <c r="K354" s="8">
        <f t="shared" si="70"/>
        <v>4</v>
      </c>
      <c r="L354" s="8" t="str">
        <f t="shared" si="71"/>
        <v>2</v>
      </c>
      <c r="M354" s="8" t="str">
        <f t="shared" si="72"/>
        <v>2</v>
      </c>
      <c r="N354" s="8" t="b">
        <f t="shared" si="73"/>
        <v>1</v>
      </c>
      <c r="O354" s="8" t="str">
        <f>VLOOKUP(G354,[1]CTDaoKhung!$C$5:$L$726,2,0)</f>
        <v>Vẽ kỹ thuật</v>
      </c>
      <c r="P354" s="8" t="b">
        <f t="shared" si="74"/>
        <v>1</v>
      </c>
      <c r="Q354" s="8" t="b">
        <f>IF(COUNTIF($F$2:F354,F354)=1,MAX($Q$1:Q353)+1)</f>
        <v>0</v>
      </c>
      <c r="T354" s="8">
        <v>369</v>
      </c>
      <c r="U354" s="8" t="e">
        <f t="shared" si="79"/>
        <v>#N/A</v>
      </c>
      <c r="V354" s="8" t="e">
        <f t="shared" si="80"/>
        <v>#N/A</v>
      </c>
      <c r="W354" s="8" t="e">
        <f t="shared" si="75"/>
        <v>#N/A</v>
      </c>
      <c r="X354" s="8" t="str">
        <f t="shared" si="76"/>
        <v>L</v>
      </c>
    </row>
    <row r="355" spans="1:24" hidden="1" x14ac:dyDescent="0.3">
      <c r="A355" s="8">
        <f>IF(COUNTIF($F$2:F355,F355)=1,MAX($A$1:A354)+1,0)</f>
        <v>0</v>
      </c>
      <c r="B355" s="8" t="str">
        <f>IF(COUNTIF($F$2:F355,F355)=1,1,"")</f>
        <v/>
      </c>
      <c r="C355" s="8" t="str">
        <f t="shared" si="68"/>
        <v>06</v>
      </c>
      <c r="D355" s="9">
        <v>4</v>
      </c>
      <c r="E355" s="8">
        <v>82</v>
      </c>
      <c r="F355" s="8" t="s">
        <v>331</v>
      </c>
      <c r="G355" s="8" t="str">
        <f t="shared" si="69"/>
        <v>82ATLD0612L</v>
      </c>
      <c r="H355" s="8" t="s">
        <v>817</v>
      </c>
      <c r="I355" s="8" t="s">
        <v>10</v>
      </c>
      <c r="J355" s="8" t="e">
        <f>VLOOKUP(F355,'[2]14'!$U$2:$V$80,2,0)</f>
        <v>#N/A</v>
      </c>
      <c r="K355" s="8">
        <f t="shared" si="70"/>
        <v>4</v>
      </c>
      <c r="L355" s="8" t="str">
        <f t="shared" si="71"/>
        <v>2</v>
      </c>
      <c r="M355" s="8" t="str">
        <f t="shared" si="72"/>
        <v>2</v>
      </c>
      <c r="N355" s="8" t="b">
        <f t="shared" si="73"/>
        <v>1</v>
      </c>
      <c r="O355" s="8" t="str">
        <f>VLOOKUP(G355,[1]CTDaoKhung!$C$5:$L$726,2,0)</f>
        <v>An toàn lao động</v>
      </c>
      <c r="P355" s="8" t="b">
        <f t="shared" si="74"/>
        <v>1</v>
      </c>
      <c r="Q355" s="8" t="b">
        <f>IF(COUNTIF($F$2:F355,F355)=1,MAX($Q$1:Q354)+1)</f>
        <v>0</v>
      </c>
      <c r="T355" s="8">
        <v>370</v>
      </c>
      <c r="U355" s="8" t="e">
        <f t="shared" si="79"/>
        <v>#N/A</v>
      </c>
      <c r="V355" s="8" t="e">
        <f t="shared" si="80"/>
        <v>#N/A</v>
      </c>
      <c r="W355" s="8" t="e">
        <f t="shared" si="75"/>
        <v>#N/A</v>
      </c>
      <c r="X355" s="8" t="str">
        <f t="shared" si="76"/>
        <v>L</v>
      </c>
    </row>
    <row r="356" spans="1:24" hidden="1" x14ac:dyDescent="0.3">
      <c r="A356" s="8">
        <f>IF(COUNTIF($F$2:F356,F356)=1,MAX($A$1:A355)+1,0)</f>
        <v>0</v>
      </c>
      <c r="B356" s="8" t="str">
        <f>IF(COUNTIF($F$2:F356,F356)=1,1,"")</f>
        <v/>
      </c>
      <c r="C356" s="8" t="str">
        <f t="shared" si="68"/>
        <v>06</v>
      </c>
      <c r="D356" s="9">
        <v>4</v>
      </c>
      <c r="E356" s="8">
        <v>82</v>
      </c>
      <c r="F356" s="8" t="s">
        <v>333</v>
      </c>
      <c r="G356" s="8" t="str">
        <f t="shared" si="69"/>
        <v>82DLTB0612L</v>
      </c>
      <c r="H356" s="8" t="s">
        <v>334</v>
      </c>
      <c r="I356" s="8" t="s">
        <v>10</v>
      </c>
      <c r="J356" s="8" t="e">
        <f>VLOOKUP(F356,'[2]14'!$U$2:$V$80,2,0)</f>
        <v>#N/A</v>
      </c>
      <c r="K356" s="8">
        <f t="shared" si="70"/>
        <v>4</v>
      </c>
      <c r="L356" s="8" t="str">
        <f t="shared" si="71"/>
        <v>2</v>
      </c>
      <c r="M356" s="8" t="str">
        <f t="shared" si="72"/>
        <v>2</v>
      </c>
      <c r="N356" s="8" t="b">
        <f t="shared" si="73"/>
        <v>1</v>
      </c>
      <c r="O356" s="8" t="str">
        <f>VLOOKUP(G356,[1]CTDaoKhung!$C$5:$L$726,2,0)</f>
        <v>Đo lường điện và thiết bị đo</v>
      </c>
      <c r="P356" s="8" t="b">
        <f t="shared" si="74"/>
        <v>1</v>
      </c>
      <c r="Q356" s="8" t="b">
        <f>IF(COUNTIF($F$2:F356,F356)=1,MAX($Q$1:Q355)+1)</f>
        <v>0</v>
      </c>
      <c r="T356" s="8">
        <v>371</v>
      </c>
      <c r="U356" s="8" t="e">
        <f t="shared" si="79"/>
        <v>#N/A</v>
      </c>
      <c r="V356" s="8" t="e">
        <f t="shared" si="80"/>
        <v>#N/A</v>
      </c>
      <c r="W356" s="8" t="e">
        <f t="shared" si="75"/>
        <v>#N/A</v>
      </c>
      <c r="X356" s="8" t="str">
        <f t="shared" si="76"/>
        <v>L</v>
      </c>
    </row>
    <row r="357" spans="1:24" hidden="1" x14ac:dyDescent="0.3">
      <c r="A357" s="8">
        <f>IF(COUNTIF($F$2:F357,F357)=1,MAX($A$1:A356)+1,0)</f>
        <v>0</v>
      </c>
      <c r="B357" s="8" t="str">
        <f>IF(COUNTIF($F$2:F357,F357)=1,1,"")</f>
        <v/>
      </c>
      <c r="C357" s="8" t="str">
        <f t="shared" si="68"/>
        <v>06</v>
      </c>
      <c r="D357" s="9">
        <v>4</v>
      </c>
      <c r="E357" s="8">
        <v>82</v>
      </c>
      <c r="F357" s="8" t="s">
        <v>335</v>
      </c>
      <c r="G357" s="8" t="str">
        <f t="shared" si="69"/>
        <v>82MHD20612L</v>
      </c>
      <c r="H357" s="8" t="s">
        <v>819</v>
      </c>
      <c r="I357" s="8" t="s">
        <v>10</v>
      </c>
      <c r="J357" s="8" t="e">
        <f>VLOOKUP(F357,'[2]14'!$U$2:$V$80,2,0)</f>
        <v>#N/A</v>
      </c>
      <c r="K357" s="8">
        <f t="shared" si="70"/>
        <v>4</v>
      </c>
      <c r="L357" s="8" t="str">
        <f t="shared" si="71"/>
        <v>2</v>
      </c>
      <c r="M357" s="8" t="str">
        <f t="shared" si="72"/>
        <v>2</v>
      </c>
      <c r="N357" s="8" t="b">
        <f t="shared" si="73"/>
        <v>1</v>
      </c>
      <c r="O357" s="8" t="str">
        <f>VLOOKUP(G357,[1]CTDaoKhung!$C$5:$L$726,2,0)</f>
        <v>Mạch điện 2</v>
      </c>
      <c r="P357" s="8" t="b">
        <f t="shared" si="74"/>
        <v>1</v>
      </c>
      <c r="Q357" s="8" t="b">
        <f>IF(COUNTIF($F$2:F357,F357)=1,MAX($Q$1:Q356)+1)</f>
        <v>0</v>
      </c>
      <c r="T357" s="8">
        <v>372</v>
      </c>
      <c r="U357" s="8" t="e">
        <f t="shared" si="79"/>
        <v>#N/A</v>
      </c>
      <c r="V357" s="8" t="e">
        <f t="shared" si="80"/>
        <v>#N/A</v>
      </c>
      <c r="W357" s="8" t="e">
        <f t="shared" si="75"/>
        <v>#N/A</v>
      </c>
      <c r="X357" s="8" t="str">
        <f t="shared" si="76"/>
        <v>L</v>
      </c>
    </row>
    <row r="358" spans="1:24" hidden="1" x14ac:dyDescent="0.3">
      <c r="A358" s="8">
        <f>IF(COUNTIF($F$2:F358,F358)=1,MAX($A$1:A357)+1,0)</f>
        <v>0</v>
      </c>
      <c r="B358" s="8" t="str">
        <f>IF(COUNTIF($F$2:F358,F358)=1,1,"")</f>
        <v/>
      </c>
      <c r="C358" s="8" t="str">
        <f t="shared" si="68"/>
        <v>06</v>
      </c>
      <c r="D358" s="9">
        <v>4</v>
      </c>
      <c r="E358" s="8">
        <v>82</v>
      </c>
      <c r="F358" s="8" t="s">
        <v>336</v>
      </c>
      <c r="G358" s="8" t="str">
        <f t="shared" si="69"/>
        <v>82KYTS0612L</v>
      </c>
      <c r="H358" s="8" t="s">
        <v>818</v>
      </c>
      <c r="I358" s="8" t="s">
        <v>10</v>
      </c>
      <c r="J358" s="8" t="e">
        <f>VLOOKUP(F358,'[2]14'!$U$2:$V$80,2,0)</f>
        <v>#N/A</v>
      </c>
      <c r="K358" s="8">
        <f t="shared" si="70"/>
        <v>4</v>
      </c>
      <c r="L358" s="8" t="str">
        <f t="shared" si="71"/>
        <v>2</v>
      </c>
      <c r="M358" s="8" t="str">
        <f t="shared" si="72"/>
        <v>2</v>
      </c>
      <c r="N358" s="8" t="b">
        <f t="shared" si="73"/>
        <v>1</v>
      </c>
      <c r="O358" s="8" t="str">
        <f>VLOOKUP(G358,[1]CTDaoKhung!$C$5:$L$726,2,0)</f>
        <v>Kỹ thuật số</v>
      </c>
      <c r="P358" s="8" t="b">
        <f t="shared" si="74"/>
        <v>1</v>
      </c>
      <c r="Q358" s="8" t="b">
        <f>IF(COUNTIF($F$2:F358,F358)=1,MAX($Q$1:Q357)+1)</f>
        <v>0</v>
      </c>
      <c r="T358" s="8">
        <v>373</v>
      </c>
      <c r="U358" s="8" t="e">
        <f t="shared" si="79"/>
        <v>#N/A</v>
      </c>
      <c r="V358" s="8" t="e">
        <f t="shared" si="80"/>
        <v>#N/A</v>
      </c>
      <c r="W358" s="8" t="e">
        <f t="shared" si="75"/>
        <v>#N/A</v>
      </c>
      <c r="X358" s="8" t="str">
        <f t="shared" si="76"/>
        <v>L</v>
      </c>
    </row>
    <row r="359" spans="1:24" hidden="1" x14ac:dyDescent="0.3">
      <c r="A359" s="8">
        <f>IF(COUNTIF($F$2:F359,F359)=1,MAX($A$1:A358)+1,0)</f>
        <v>180</v>
      </c>
      <c r="B359" s="8">
        <f>IF(COUNTIF($F$2:F359,F359)=1,1,"")</f>
        <v>1</v>
      </c>
      <c r="C359" s="8" t="str">
        <f t="shared" si="68"/>
        <v>06</v>
      </c>
      <c r="D359" s="9">
        <v>4</v>
      </c>
      <c r="E359" s="8">
        <v>82</v>
      </c>
      <c r="F359" s="8" t="s">
        <v>417</v>
      </c>
      <c r="G359" s="8" t="str">
        <f t="shared" si="69"/>
        <v>82MDI10612L</v>
      </c>
      <c r="H359" s="8" t="s">
        <v>418</v>
      </c>
      <c r="I359" s="8" t="s">
        <v>10</v>
      </c>
      <c r="J359" s="8" t="e">
        <f>VLOOKUP(F359,'[2]14'!$U$2:$V$80,2,0)</f>
        <v>#N/A</v>
      </c>
      <c r="K359" s="8">
        <f t="shared" si="70"/>
        <v>4</v>
      </c>
      <c r="L359" s="8" t="str">
        <f t="shared" si="71"/>
        <v>2</v>
      </c>
      <c r="M359" s="8" t="str">
        <f t="shared" si="72"/>
        <v>2</v>
      </c>
      <c r="N359" s="8" t="b">
        <f t="shared" si="73"/>
        <v>1</v>
      </c>
      <c r="O359" s="8" t="str">
        <f>VLOOKUP(G359,[1]CTDaoKhung!$C$5:$L$726,2,0)</f>
        <v>Máy điện 1</v>
      </c>
      <c r="P359" s="8" t="b">
        <f t="shared" si="74"/>
        <v>1</v>
      </c>
      <c r="Q359" s="8">
        <f>IF(COUNTIF($F$2:F359,F359)=1,MAX($Q$1:Q358)+1)</f>
        <v>180</v>
      </c>
      <c r="T359" s="8">
        <v>374</v>
      </c>
      <c r="U359" s="8" t="e">
        <f t="shared" si="79"/>
        <v>#N/A</v>
      </c>
      <c r="V359" s="8" t="e">
        <f t="shared" si="80"/>
        <v>#N/A</v>
      </c>
      <c r="W359" s="8" t="e">
        <f t="shared" si="75"/>
        <v>#N/A</v>
      </c>
      <c r="X359" s="8" t="str">
        <f t="shared" si="76"/>
        <v>L</v>
      </c>
    </row>
    <row r="360" spans="1:24" hidden="1" x14ac:dyDescent="0.3">
      <c r="A360" s="8">
        <f>IF(COUNTIF($F$2:F360,F360)=1,MAX($A$1:A359)+1,0)</f>
        <v>0</v>
      </c>
      <c r="B360" s="8" t="str">
        <f>IF(COUNTIF($F$2:F360,F360)=1,1,"")</f>
        <v/>
      </c>
      <c r="C360" s="8" t="str">
        <f t="shared" si="68"/>
        <v>06</v>
      </c>
      <c r="D360" s="9">
        <v>5</v>
      </c>
      <c r="E360" s="8">
        <v>82</v>
      </c>
      <c r="F360" s="8" t="s">
        <v>338</v>
      </c>
      <c r="G360" s="8" t="str">
        <f t="shared" si="69"/>
        <v>82VIXL0612L</v>
      </c>
      <c r="H360" s="8" t="s">
        <v>339</v>
      </c>
      <c r="I360" s="8" t="s">
        <v>10</v>
      </c>
      <c r="J360" s="8" t="e">
        <f>VLOOKUP(F360,'[2]14'!$U$2:$V$80,2,0)</f>
        <v>#N/A</v>
      </c>
      <c r="K360" s="8">
        <f t="shared" si="70"/>
        <v>5</v>
      </c>
      <c r="L360" s="8" t="str">
        <f t="shared" si="71"/>
        <v>2</v>
      </c>
      <c r="M360" s="8" t="str">
        <f t="shared" si="72"/>
        <v>2</v>
      </c>
      <c r="N360" s="8" t="b">
        <f t="shared" si="73"/>
        <v>1</v>
      </c>
      <c r="O360" s="8" t="str">
        <f>VLOOKUP(G360,[1]CTDaoKhung!$C$5:$L$726,2,0)</f>
        <v>Vi xử lý</v>
      </c>
      <c r="P360" s="8" t="b">
        <f t="shared" si="74"/>
        <v>1</v>
      </c>
      <c r="Q360" s="8" t="b">
        <f>IF(COUNTIF($F$2:F360,F360)=1,MAX($Q$1:Q359)+1)</f>
        <v>0</v>
      </c>
      <c r="T360" s="8">
        <v>375</v>
      </c>
      <c r="U360" s="8" t="e">
        <f t="shared" si="79"/>
        <v>#N/A</v>
      </c>
      <c r="V360" s="8" t="e">
        <f t="shared" si="80"/>
        <v>#N/A</v>
      </c>
      <c r="W360" s="8" t="e">
        <f t="shared" si="75"/>
        <v>#N/A</v>
      </c>
      <c r="X360" s="8" t="str">
        <f t="shared" si="76"/>
        <v>L</v>
      </c>
    </row>
    <row r="361" spans="1:24" hidden="1" x14ac:dyDescent="0.3">
      <c r="A361" s="8">
        <f>IF(COUNTIF($F$2:F361,F361)=1,MAX($A$1:A360)+1,0)</f>
        <v>0</v>
      </c>
      <c r="B361" s="8" t="str">
        <f>IF(COUNTIF($F$2:F361,F361)=1,1,"")</f>
        <v/>
      </c>
      <c r="C361" s="8" t="str">
        <f t="shared" si="68"/>
        <v>06</v>
      </c>
      <c r="D361" s="9">
        <v>5</v>
      </c>
      <c r="E361" s="8">
        <v>82</v>
      </c>
      <c r="F361" s="8" t="s">
        <v>341</v>
      </c>
      <c r="G361" s="8" t="str">
        <f t="shared" si="69"/>
        <v>82CCDI0613L</v>
      </c>
      <c r="H361" s="8" t="s">
        <v>419</v>
      </c>
      <c r="I361" s="8" t="s">
        <v>7</v>
      </c>
      <c r="J361" s="8" t="e">
        <f>VLOOKUP(F361,'[2]14'!$U$2:$V$80,2,0)</f>
        <v>#N/A</v>
      </c>
      <c r="K361" s="8">
        <f t="shared" si="70"/>
        <v>5</v>
      </c>
      <c r="L361" s="8" t="str">
        <f t="shared" si="71"/>
        <v>3</v>
      </c>
      <c r="M361" s="8" t="str">
        <f t="shared" si="72"/>
        <v>3</v>
      </c>
      <c r="N361" s="8" t="b">
        <f t="shared" si="73"/>
        <v>1</v>
      </c>
      <c r="O361" s="8" t="str">
        <f>VLOOKUP(G361,[1]CTDaoKhung!$C$5:$L$726,2,0)</f>
        <v>Cung cấp điện</v>
      </c>
      <c r="P361" s="8" t="b">
        <f t="shared" si="74"/>
        <v>1</v>
      </c>
      <c r="Q361" s="8" t="b">
        <f>IF(COUNTIF($F$2:F361,F361)=1,MAX($Q$1:Q360)+1)</f>
        <v>0</v>
      </c>
      <c r="T361" s="8">
        <v>376</v>
      </c>
      <c r="U361" s="8" t="e">
        <f t="shared" si="79"/>
        <v>#N/A</v>
      </c>
      <c r="V361" s="8" t="e">
        <f t="shared" si="80"/>
        <v>#N/A</v>
      </c>
      <c r="W361" s="8" t="e">
        <f t="shared" si="75"/>
        <v>#N/A</v>
      </c>
      <c r="X361" s="8" t="str">
        <f t="shared" si="76"/>
        <v>L</v>
      </c>
    </row>
    <row r="362" spans="1:24" hidden="1" x14ac:dyDescent="0.3">
      <c r="A362" s="8">
        <f>IF(COUNTIF($F$2:F362,F362)=1,MAX($A$1:A361)+1,0)</f>
        <v>0</v>
      </c>
      <c r="B362" s="8" t="str">
        <f>IF(COUNTIF($F$2:F362,F362)=1,1,"")</f>
        <v/>
      </c>
      <c r="C362" s="8" t="str">
        <f t="shared" si="68"/>
        <v>06</v>
      </c>
      <c r="D362" s="9">
        <v>5</v>
      </c>
      <c r="E362" s="8">
        <v>82</v>
      </c>
      <c r="F362" s="8" t="s">
        <v>342</v>
      </c>
      <c r="G362" s="8" t="str">
        <f t="shared" si="69"/>
        <v>82DTCS0612L</v>
      </c>
      <c r="H362" s="8" t="s">
        <v>420</v>
      </c>
      <c r="I362" s="8" t="s">
        <v>10</v>
      </c>
      <c r="J362" s="8" t="e">
        <f>VLOOKUP(F362,'[2]14'!$U$2:$V$80,2,0)</f>
        <v>#N/A</v>
      </c>
      <c r="K362" s="8">
        <f t="shared" si="70"/>
        <v>5</v>
      </c>
      <c r="L362" s="8" t="str">
        <f t="shared" si="71"/>
        <v>2</v>
      </c>
      <c r="M362" s="8" t="str">
        <f t="shared" si="72"/>
        <v>2</v>
      </c>
      <c r="N362" s="8" t="b">
        <f t="shared" si="73"/>
        <v>1</v>
      </c>
      <c r="O362" s="8" t="str">
        <f>VLOOKUP(G362,[1]CTDaoKhung!$C$5:$L$726,2,0)</f>
        <v>Điện tử công suất</v>
      </c>
      <c r="P362" s="8" t="b">
        <f t="shared" si="74"/>
        <v>1</v>
      </c>
      <c r="Q362" s="8" t="b">
        <f>IF(COUNTIF($F$2:F362,F362)=1,MAX($Q$1:Q361)+1)</f>
        <v>0</v>
      </c>
      <c r="T362" s="8">
        <v>377</v>
      </c>
      <c r="U362" s="8" t="e">
        <f t="shared" si="79"/>
        <v>#N/A</v>
      </c>
      <c r="V362" s="8" t="e">
        <f t="shared" si="80"/>
        <v>#N/A</v>
      </c>
      <c r="W362" s="8" t="e">
        <f t="shared" si="75"/>
        <v>#N/A</v>
      </c>
      <c r="X362" s="8" t="str">
        <f t="shared" si="76"/>
        <v>L</v>
      </c>
    </row>
    <row r="363" spans="1:24" hidden="1" x14ac:dyDescent="0.3">
      <c r="A363" s="8">
        <f>IF(COUNTIF($F$2:F363,F363)=1,MAX($A$1:A362)+1,0)</f>
        <v>181</v>
      </c>
      <c r="B363" s="8">
        <f>IF(COUNTIF($F$2:F363,F363)=1,1,"")</f>
        <v>1</v>
      </c>
      <c r="C363" s="8" t="str">
        <f t="shared" si="68"/>
        <v>06</v>
      </c>
      <c r="D363" s="9">
        <v>5</v>
      </c>
      <c r="E363" s="8">
        <v>82</v>
      </c>
      <c r="F363" s="8" t="s">
        <v>421</v>
      </c>
      <c r="G363" s="8" t="str">
        <f t="shared" si="69"/>
        <v>82TRDD0612L</v>
      </c>
      <c r="H363" s="8" t="s">
        <v>422</v>
      </c>
      <c r="I363" s="8" t="s">
        <v>10</v>
      </c>
      <c r="J363" s="8" t="e">
        <f>VLOOKUP(F363,'[2]14'!$U$2:$V$80,2,0)</f>
        <v>#N/A</v>
      </c>
      <c r="K363" s="8">
        <f t="shared" si="70"/>
        <v>5</v>
      </c>
      <c r="L363" s="8" t="str">
        <f t="shared" si="71"/>
        <v>2</v>
      </c>
      <c r="M363" s="8" t="str">
        <f t="shared" si="72"/>
        <v>2</v>
      </c>
      <c r="N363" s="8" t="b">
        <f t="shared" si="73"/>
        <v>1</v>
      </c>
      <c r="O363" s="8" t="str">
        <f>VLOOKUP(G363,[1]CTDaoKhung!$C$5:$L$726,2,0)</f>
        <v>Truyền động điện</v>
      </c>
      <c r="P363" s="8" t="b">
        <f t="shared" si="74"/>
        <v>1</v>
      </c>
      <c r="Q363" s="8">
        <f>IF(COUNTIF($F$2:F363,F363)=1,MAX($Q$1:Q362)+1)</f>
        <v>181</v>
      </c>
      <c r="T363" s="8">
        <v>378</v>
      </c>
      <c r="U363" s="8" t="e">
        <f t="shared" si="79"/>
        <v>#N/A</v>
      </c>
      <c r="V363" s="8" t="e">
        <f t="shared" si="80"/>
        <v>#N/A</v>
      </c>
      <c r="W363" s="8" t="e">
        <f t="shared" si="75"/>
        <v>#N/A</v>
      </c>
      <c r="X363" s="8" t="str">
        <f t="shared" si="76"/>
        <v>L</v>
      </c>
    </row>
    <row r="364" spans="1:24" hidden="1" x14ac:dyDescent="0.3">
      <c r="A364" s="8">
        <f>IF(COUNTIF($F$2:F364,F364)=1,MAX($A$1:A363)+1,0)</f>
        <v>182</v>
      </c>
      <c r="B364" s="8">
        <f>IF(COUNTIF($F$2:F364,F364)=1,1,"")</f>
        <v>1</v>
      </c>
      <c r="C364" s="8" t="str">
        <f t="shared" si="68"/>
        <v>06</v>
      </c>
      <c r="D364" s="9">
        <v>5</v>
      </c>
      <c r="E364" s="8">
        <v>82</v>
      </c>
      <c r="F364" s="8" t="s">
        <v>423</v>
      </c>
      <c r="G364" s="8" t="str">
        <f t="shared" si="69"/>
        <v>82MDI20612L</v>
      </c>
      <c r="H364" s="8" t="s">
        <v>424</v>
      </c>
      <c r="I364" s="8" t="s">
        <v>10</v>
      </c>
      <c r="J364" s="8" t="e">
        <f>VLOOKUP(F364,'[2]14'!$U$2:$V$80,2,0)</f>
        <v>#N/A</v>
      </c>
      <c r="K364" s="8">
        <f t="shared" si="70"/>
        <v>5</v>
      </c>
      <c r="L364" s="8" t="str">
        <f t="shared" si="71"/>
        <v>2</v>
      </c>
      <c r="M364" s="8" t="str">
        <f t="shared" si="72"/>
        <v>2</v>
      </c>
      <c r="N364" s="8" t="b">
        <f t="shared" si="73"/>
        <v>1</v>
      </c>
      <c r="O364" s="8" t="str">
        <f>VLOOKUP(G364,[1]CTDaoKhung!$C$5:$L$726,2,0)</f>
        <v>Máy điện 2</v>
      </c>
      <c r="P364" s="8" t="b">
        <f t="shared" si="74"/>
        <v>1</v>
      </c>
      <c r="Q364" s="8">
        <f>IF(COUNTIF($F$2:F364,F364)=1,MAX($Q$1:Q363)+1)</f>
        <v>182</v>
      </c>
      <c r="T364" s="8">
        <v>379</v>
      </c>
      <c r="U364" s="8" t="e">
        <f t="shared" si="79"/>
        <v>#N/A</v>
      </c>
      <c r="V364" s="8" t="e">
        <f t="shared" si="80"/>
        <v>#N/A</v>
      </c>
      <c r="W364" s="8" t="e">
        <f t="shared" si="75"/>
        <v>#N/A</v>
      </c>
      <c r="X364" s="8" t="str">
        <f t="shared" si="76"/>
        <v>L</v>
      </c>
    </row>
    <row r="365" spans="1:24" hidden="1" x14ac:dyDescent="0.3">
      <c r="A365" s="8">
        <f>IF(COUNTIF($F$2:F365,F365)=1,MAX($A$1:A364)+1,0)</f>
        <v>0</v>
      </c>
      <c r="B365" s="8" t="str">
        <f>IF(COUNTIF($F$2:F365,F365)=1,1,"")</f>
        <v/>
      </c>
      <c r="C365" s="8" t="str">
        <f t="shared" si="68"/>
        <v>06</v>
      </c>
      <c r="D365" s="9">
        <v>5</v>
      </c>
      <c r="E365" s="8">
        <v>82</v>
      </c>
      <c r="F365" s="8" t="s">
        <v>347</v>
      </c>
      <c r="G365" s="8" t="str">
        <f t="shared" si="69"/>
        <v>82DLTB0611T</v>
      </c>
      <c r="H365" s="8" t="s">
        <v>426</v>
      </c>
      <c r="I365" s="8" t="s">
        <v>427</v>
      </c>
      <c r="J365" s="8" t="e">
        <f>VLOOKUP(F365,'[2]14'!$U$2:$V$80,2,0)</f>
        <v>#N/A</v>
      </c>
      <c r="K365" s="8">
        <f t="shared" si="70"/>
        <v>5</v>
      </c>
      <c r="L365" s="8" t="str">
        <f t="shared" si="71"/>
        <v>1</v>
      </c>
      <c r="M365" s="8" t="str">
        <f t="shared" si="72"/>
        <v>1</v>
      </c>
      <c r="N365" s="8" t="b">
        <f t="shared" si="73"/>
        <v>1</v>
      </c>
      <c r="O365" s="8" t="str">
        <f>VLOOKUP(G365,[1]CTDaoKhung!$C$5:$L$726,2,0)</f>
        <v>Thực hành đo lường điện và thiết bị đo</v>
      </c>
      <c r="P365" s="8" t="b">
        <f t="shared" si="74"/>
        <v>1</v>
      </c>
      <c r="Q365" s="8" t="b">
        <f>IF(COUNTIF($F$2:F365,F365)=1,MAX($Q$1:Q364)+1)</f>
        <v>0</v>
      </c>
      <c r="T365" s="8">
        <v>380</v>
      </c>
      <c r="U365" s="8" t="e">
        <f t="shared" si="79"/>
        <v>#N/A</v>
      </c>
      <c r="V365" s="8" t="e">
        <f t="shared" si="80"/>
        <v>#N/A</v>
      </c>
      <c r="W365" s="8" t="e">
        <f t="shared" si="75"/>
        <v>#N/A</v>
      </c>
      <c r="X365" s="8" t="str">
        <f t="shared" si="76"/>
        <v>T</v>
      </c>
    </row>
    <row r="366" spans="1:24" hidden="1" x14ac:dyDescent="0.3">
      <c r="A366" s="8">
        <f>IF(COUNTIF($F$2:F366,F366)=1,MAX($A$1:A365)+1,0)</f>
        <v>0</v>
      </c>
      <c r="B366" s="8" t="str">
        <f>IF(COUNTIF($F$2:F366,F366)=1,1,"")</f>
        <v/>
      </c>
      <c r="C366" s="8" t="str">
        <f t="shared" si="68"/>
        <v>06</v>
      </c>
      <c r="D366" s="9">
        <v>5</v>
      </c>
      <c r="E366" s="8">
        <v>82</v>
      </c>
      <c r="F366" s="8" t="s">
        <v>350</v>
      </c>
      <c r="G366" s="8" t="str">
        <f t="shared" si="69"/>
        <v>82DICB0612T</v>
      </c>
      <c r="H366" s="8" t="s">
        <v>428</v>
      </c>
      <c r="I366" s="8" t="s">
        <v>67</v>
      </c>
      <c r="J366" s="8" t="e">
        <f>VLOOKUP(F366,'[2]14'!$U$2:$V$80,2,0)</f>
        <v>#N/A</v>
      </c>
      <c r="K366" s="8">
        <f t="shared" si="70"/>
        <v>5</v>
      </c>
      <c r="L366" s="8" t="str">
        <f t="shared" si="71"/>
        <v>2</v>
      </c>
      <c r="M366" s="8" t="str">
        <f t="shared" si="72"/>
        <v>2</v>
      </c>
      <c r="N366" s="8" t="b">
        <f t="shared" si="73"/>
        <v>1</v>
      </c>
      <c r="O366" s="8" t="str">
        <f>VLOOKUP(G366,[1]CTDaoKhung!$C$5:$L$726,2,0)</f>
        <v>Thực hành điện cơ bản</v>
      </c>
      <c r="P366" s="8" t="b">
        <f t="shared" si="74"/>
        <v>1</v>
      </c>
      <c r="Q366" s="8" t="b">
        <f>IF(COUNTIF($F$2:F366,F366)=1,MAX($Q$1:Q365)+1)</f>
        <v>0</v>
      </c>
      <c r="T366" s="8">
        <v>381</v>
      </c>
      <c r="U366" s="8" t="e">
        <f t="shared" si="79"/>
        <v>#N/A</v>
      </c>
      <c r="V366" s="8" t="e">
        <f t="shared" si="80"/>
        <v>#N/A</v>
      </c>
      <c r="W366" s="8" t="e">
        <f t="shared" si="75"/>
        <v>#N/A</v>
      </c>
      <c r="X366" s="8" t="str">
        <f t="shared" si="76"/>
        <v>T</v>
      </c>
    </row>
    <row r="367" spans="1:24" hidden="1" x14ac:dyDescent="0.3">
      <c r="A367" s="8">
        <f>IF(COUNTIF($F$2:F367,F367)=1,MAX($A$1:A366)+1,0)</f>
        <v>0</v>
      </c>
      <c r="B367" s="8" t="str">
        <f>IF(COUNTIF($F$2:F367,F367)=1,1,"")</f>
        <v/>
      </c>
      <c r="C367" s="8" t="str">
        <f t="shared" si="68"/>
        <v>06</v>
      </c>
      <c r="D367" s="9">
        <v>5</v>
      </c>
      <c r="E367" s="8">
        <v>82</v>
      </c>
      <c r="F367" s="8" t="s">
        <v>351</v>
      </c>
      <c r="G367" s="8" t="str">
        <f t="shared" si="69"/>
        <v>82DTXS0613T</v>
      </c>
      <c r="H367" s="8" t="s">
        <v>821</v>
      </c>
      <c r="I367" s="8" t="s">
        <v>78</v>
      </c>
      <c r="J367" s="8" t="e">
        <f>VLOOKUP(F367,'[2]14'!$U$2:$V$80,2,0)</f>
        <v>#N/A</v>
      </c>
      <c r="K367" s="8">
        <f t="shared" si="70"/>
        <v>5</v>
      </c>
      <c r="L367" s="8" t="str">
        <f t="shared" si="71"/>
        <v>3</v>
      </c>
      <c r="M367" s="8" t="str">
        <f t="shared" si="72"/>
        <v>3</v>
      </c>
      <c r="N367" s="8" t="b">
        <f t="shared" si="73"/>
        <v>1</v>
      </c>
      <c r="O367" s="8" t="str">
        <f>VLOOKUP(G367,[1]CTDaoKhung!$C$5:$L$726,2,0)</f>
        <v>Thực hành điện tử cơ bản-xung số</v>
      </c>
      <c r="P367" s="8" t="b">
        <f t="shared" si="74"/>
        <v>1</v>
      </c>
      <c r="Q367" s="8" t="b">
        <f>IF(COUNTIF($F$2:F367,F367)=1,MAX($Q$1:Q366)+1)</f>
        <v>0</v>
      </c>
      <c r="T367" s="8">
        <v>382</v>
      </c>
      <c r="U367" s="8" t="e">
        <f t="shared" si="79"/>
        <v>#N/A</v>
      </c>
      <c r="V367" s="8" t="e">
        <f t="shared" si="80"/>
        <v>#N/A</v>
      </c>
      <c r="W367" s="8" t="e">
        <f t="shared" si="75"/>
        <v>#N/A</v>
      </c>
      <c r="X367" s="8" t="str">
        <f t="shared" si="76"/>
        <v>T</v>
      </c>
    </row>
    <row r="368" spans="1:24" hidden="1" x14ac:dyDescent="0.3">
      <c r="A368" s="8">
        <f>IF(COUNTIF($F$2:F368,F368)=1,MAX($A$1:A367)+1,0)</f>
        <v>0</v>
      </c>
      <c r="B368" s="8" t="str">
        <f>IF(COUNTIF($F$2:F368,F368)=1,1,"")</f>
        <v/>
      </c>
      <c r="C368" s="8" t="str">
        <f t="shared" si="68"/>
        <v>06</v>
      </c>
      <c r="D368" s="9">
        <v>6</v>
      </c>
      <c r="E368" s="8">
        <v>82</v>
      </c>
      <c r="F368" s="8" t="s">
        <v>352</v>
      </c>
      <c r="G368" s="8" t="str">
        <f t="shared" si="69"/>
        <v>82DACS0612D</v>
      </c>
      <c r="H368" s="8" t="s">
        <v>353</v>
      </c>
      <c r="I368" s="8" t="s">
        <v>10</v>
      </c>
      <c r="J368" s="8" t="e">
        <f>VLOOKUP(F368,'[2]14'!$U$2:$V$80,2,0)</f>
        <v>#N/A</v>
      </c>
      <c r="K368" s="8">
        <f t="shared" si="70"/>
        <v>6</v>
      </c>
      <c r="L368" s="8" t="str">
        <f t="shared" si="71"/>
        <v>2</v>
      </c>
      <c r="M368" s="8" t="str">
        <f t="shared" si="72"/>
        <v>2</v>
      </c>
      <c r="N368" s="8" t="b">
        <f t="shared" si="73"/>
        <v>1</v>
      </c>
      <c r="O368" s="8" t="str">
        <f>VLOOKUP(G368,[1]CTDaoKhung!$C$5:$L$726,2,0)</f>
        <v>Đồ án cơ sở ngành</v>
      </c>
      <c r="P368" s="8" t="b">
        <f t="shared" si="74"/>
        <v>1</v>
      </c>
      <c r="Q368" s="8" t="b">
        <f>IF(COUNTIF($F$2:F368,F368)=1,MAX($Q$1:Q367)+1)</f>
        <v>0</v>
      </c>
      <c r="T368" s="8">
        <v>383</v>
      </c>
      <c r="U368" s="8" t="e">
        <f t="shared" si="79"/>
        <v>#N/A</v>
      </c>
      <c r="V368" s="8" t="e">
        <f t="shared" si="80"/>
        <v>#N/A</v>
      </c>
      <c r="W368" s="8" t="e">
        <f t="shared" si="75"/>
        <v>#N/A</v>
      </c>
      <c r="X368" s="8" t="str">
        <f t="shared" si="76"/>
        <v>D</v>
      </c>
    </row>
    <row r="369" spans="1:24" hidden="1" x14ac:dyDescent="0.3">
      <c r="A369" s="8">
        <f>IF(COUNTIF($F$2:F369,F369)=1,MAX($A$1:A368)+1,0)</f>
        <v>0</v>
      </c>
      <c r="B369" s="8" t="str">
        <f>IF(COUNTIF($F$2:F369,F369)=1,1,"")</f>
        <v/>
      </c>
      <c r="C369" s="8" t="str">
        <f t="shared" si="68"/>
        <v>06</v>
      </c>
      <c r="D369" s="9">
        <v>6</v>
      </c>
      <c r="E369" s="8">
        <v>82</v>
      </c>
      <c r="F369" s="8" t="s">
        <v>355</v>
      </c>
      <c r="G369" s="8" t="str">
        <f t="shared" si="69"/>
        <v>82DKLT0612L</v>
      </c>
      <c r="H369" s="8" t="s">
        <v>356</v>
      </c>
      <c r="I369" s="8" t="s">
        <v>10</v>
      </c>
      <c r="J369" s="8" t="e">
        <f>VLOOKUP(F369,'[2]14'!$U$2:$V$80,2,0)</f>
        <v>#N/A</v>
      </c>
      <c r="K369" s="8">
        <f t="shared" si="70"/>
        <v>6</v>
      </c>
      <c r="L369" s="8" t="str">
        <f t="shared" si="71"/>
        <v>2</v>
      </c>
      <c r="M369" s="8" t="str">
        <f t="shared" si="72"/>
        <v>2</v>
      </c>
      <c r="N369" s="8" t="b">
        <f t="shared" si="73"/>
        <v>1</v>
      </c>
      <c r="O369" s="8" t="str">
        <f>VLOOKUP(G369,[1]CTDaoKhung!$C$5:$L$726,2,0)</f>
        <v>Điều khiển lập trình</v>
      </c>
      <c r="P369" s="8" t="b">
        <f t="shared" si="74"/>
        <v>1</v>
      </c>
      <c r="Q369" s="8" t="b">
        <f>IF(COUNTIF($F$2:F369,F369)=1,MAX($Q$1:Q368)+1)</f>
        <v>0</v>
      </c>
      <c r="T369" s="8">
        <v>384</v>
      </c>
      <c r="U369" s="8" t="e">
        <f t="shared" si="79"/>
        <v>#N/A</v>
      </c>
      <c r="V369" s="8" t="e">
        <f t="shared" si="80"/>
        <v>#N/A</v>
      </c>
      <c r="W369" s="8" t="e">
        <f t="shared" si="75"/>
        <v>#N/A</v>
      </c>
      <c r="X369" s="8" t="str">
        <f t="shared" si="76"/>
        <v>L</v>
      </c>
    </row>
    <row r="370" spans="1:24" hidden="1" x14ac:dyDescent="0.3">
      <c r="A370" s="8">
        <f>IF(COUNTIF($F$2:F370,F370)=1,MAX($A$1:A369)+1,0)</f>
        <v>183</v>
      </c>
      <c r="B370" s="8">
        <f>IF(COUNTIF($F$2:F370,F370)=1,1,"")</f>
        <v>1</v>
      </c>
      <c r="C370" s="8" t="str">
        <f t="shared" si="68"/>
        <v>06</v>
      </c>
      <c r="D370" s="9">
        <v>6</v>
      </c>
      <c r="E370" s="8">
        <v>82</v>
      </c>
      <c r="F370" s="8" t="s">
        <v>429</v>
      </c>
      <c r="G370" s="8" t="str">
        <f t="shared" si="69"/>
        <v>82TBTM0613L</v>
      </c>
      <c r="H370" s="8" t="s">
        <v>430</v>
      </c>
      <c r="I370" s="8" t="s">
        <v>7</v>
      </c>
      <c r="J370" s="8" t="e">
        <f>VLOOKUP(F370,'[2]14'!$U$2:$V$80,2,0)</f>
        <v>#N/A</v>
      </c>
      <c r="K370" s="8">
        <f t="shared" si="70"/>
        <v>6</v>
      </c>
      <c r="L370" s="8" t="str">
        <f t="shared" si="71"/>
        <v>3</v>
      </c>
      <c r="M370" s="8" t="str">
        <f t="shared" si="72"/>
        <v>3</v>
      </c>
      <c r="N370" s="8" t="b">
        <f t="shared" si="73"/>
        <v>1</v>
      </c>
      <c r="O370" s="8" t="str">
        <f>VLOOKUP(G370,[1]CTDaoKhung!$C$5:$L$726,2,0)</f>
        <v>Trang bị điện, điện tử trên máy</v>
      </c>
      <c r="P370" s="8" t="b">
        <f t="shared" si="74"/>
        <v>1</v>
      </c>
      <c r="Q370" s="8">
        <f>IF(COUNTIF($F$2:F370,F370)=1,MAX($Q$1:Q369)+1)</f>
        <v>183</v>
      </c>
      <c r="T370" s="8">
        <v>385</v>
      </c>
      <c r="U370" s="8" t="e">
        <f t="shared" si="79"/>
        <v>#N/A</v>
      </c>
      <c r="V370" s="8" t="e">
        <f t="shared" si="80"/>
        <v>#N/A</v>
      </c>
      <c r="W370" s="8" t="e">
        <f t="shared" si="75"/>
        <v>#N/A</v>
      </c>
      <c r="X370" s="8" t="str">
        <f t="shared" si="76"/>
        <v>L</v>
      </c>
    </row>
    <row r="371" spans="1:24" hidden="1" x14ac:dyDescent="0.3">
      <c r="A371" s="8">
        <f>IF(COUNTIF($F$2:F371,F371)=1,MAX($A$1:A370)+1,0)</f>
        <v>184</v>
      </c>
      <c r="B371" s="8">
        <f>IF(COUNTIF($F$2:F371,F371)=1,1,"")</f>
        <v>1</v>
      </c>
      <c r="C371" s="8" t="str">
        <f t="shared" ref="C371:C430" si="81">MID(F371,5,2)</f>
        <v>06</v>
      </c>
      <c r="D371" s="9">
        <v>6</v>
      </c>
      <c r="E371" s="8">
        <v>82</v>
      </c>
      <c r="F371" s="8" t="s">
        <v>431</v>
      </c>
      <c r="G371" s="8" t="str">
        <f t="shared" ref="G371:G430" si="82">E371&amp;F371</f>
        <v>82HTDI0612L</v>
      </c>
      <c r="H371" s="8" t="s">
        <v>432</v>
      </c>
      <c r="I371" s="8" t="s">
        <v>10</v>
      </c>
      <c r="J371" s="8" t="e">
        <f>VLOOKUP(F371,'[2]14'!$U$2:$V$80,2,0)</f>
        <v>#N/A</v>
      </c>
      <c r="K371" s="8">
        <f t="shared" ref="K371:K430" si="83">D371</f>
        <v>6</v>
      </c>
      <c r="L371" s="8" t="str">
        <f t="shared" ref="L371:L430" si="84">LEFT(I371,1)</f>
        <v>2</v>
      </c>
      <c r="M371" s="8" t="str">
        <f t="shared" ref="M371:M430" si="85">MID(F371,8,1)</f>
        <v>2</v>
      </c>
      <c r="N371" s="8" t="b">
        <f t="shared" ref="N371:N430" si="86">L371=M371</f>
        <v>1</v>
      </c>
      <c r="O371" s="8" t="str">
        <f>VLOOKUP(G371,[1]CTDaoKhung!$C$5:$L$726,2,0)</f>
        <v>Hệ thống điện</v>
      </c>
      <c r="P371" s="8" t="b">
        <f t="shared" ref="P371:P430" si="87">H371=O371</f>
        <v>1</v>
      </c>
      <c r="Q371" s="8">
        <f>IF(COUNTIF($F$2:F371,F371)=1,MAX($Q$1:Q370)+1)</f>
        <v>184</v>
      </c>
      <c r="T371" s="8">
        <v>386</v>
      </c>
      <c r="U371" s="8" t="e">
        <f t="shared" si="79"/>
        <v>#N/A</v>
      </c>
      <c r="V371" s="8" t="e">
        <f t="shared" si="80"/>
        <v>#N/A</v>
      </c>
      <c r="W371" s="8" t="e">
        <f t="shared" ref="W371:W381" si="88">MID(U371,5,2)</f>
        <v>#N/A</v>
      </c>
      <c r="X371" s="8" t="str">
        <f t="shared" si="76"/>
        <v>L</v>
      </c>
    </row>
    <row r="372" spans="1:24" hidden="1" x14ac:dyDescent="0.3">
      <c r="A372" s="8">
        <f>IF(COUNTIF($F$2:F372,F372)=1,MAX($A$1:A371)+1,0)</f>
        <v>185</v>
      </c>
      <c r="B372" s="8">
        <f>IF(COUNTIF($F$2:F372,F372)=1,1,"")</f>
        <v>1</v>
      </c>
      <c r="C372" s="8" t="str">
        <f t="shared" si="81"/>
        <v>06</v>
      </c>
      <c r="D372" s="9">
        <v>6</v>
      </c>
      <c r="E372" s="8">
        <v>82</v>
      </c>
      <c r="F372" s="8" t="s">
        <v>479</v>
      </c>
      <c r="G372" s="8" t="str">
        <f t="shared" si="82"/>
        <v>82NMBA0612L</v>
      </c>
      <c r="H372" s="8" t="s">
        <v>434</v>
      </c>
      <c r="I372" s="8" t="s">
        <v>10</v>
      </c>
      <c r="J372" s="8" t="e">
        <f>VLOOKUP(F372,'[2]14'!$U$2:$V$80,2,0)</f>
        <v>#N/A</v>
      </c>
      <c r="K372" s="8">
        <f t="shared" si="83"/>
        <v>6</v>
      </c>
      <c r="L372" s="8" t="str">
        <f t="shared" si="84"/>
        <v>2</v>
      </c>
      <c r="M372" s="8" t="str">
        <f t="shared" si="85"/>
        <v>2</v>
      </c>
      <c r="N372" s="8" t="b">
        <f t="shared" si="86"/>
        <v>1</v>
      </c>
      <c r="O372" s="8" t="e">
        <f>VLOOKUP(G372,[1]CTDaoKhung!$C$5:$L$726,2,0)</f>
        <v>#N/A</v>
      </c>
      <c r="P372" s="8" t="e">
        <f t="shared" si="87"/>
        <v>#N/A</v>
      </c>
      <c r="Q372" s="8">
        <f>IF(COUNTIF($F$2:F372,F372)=1,MAX($Q$1:Q371)+1)</f>
        <v>185</v>
      </c>
      <c r="T372" s="8">
        <v>387</v>
      </c>
      <c r="U372" s="8" t="e">
        <f t="shared" si="79"/>
        <v>#N/A</v>
      </c>
      <c r="V372" s="8" t="e">
        <f t="shared" si="80"/>
        <v>#N/A</v>
      </c>
      <c r="W372" s="8" t="e">
        <f t="shared" si="88"/>
        <v>#N/A</v>
      </c>
      <c r="X372" s="8" t="str">
        <f t="shared" si="76"/>
        <v>L</v>
      </c>
    </row>
    <row r="373" spans="1:24" hidden="1" x14ac:dyDescent="0.3">
      <c r="A373" s="8">
        <f>IF(COUNTIF($F$2:F373,F373)=1,MAX($A$1:A372)+1,0)</f>
        <v>186</v>
      </c>
      <c r="B373" s="8">
        <f>IF(COUNTIF($F$2:F373,F373)=1,1,"")</f>
        <v>1</v>
      </c>
      <c r="C373" s="8" t="str">
        <f t="shared" si="81"/>
        <v>06</v>
      </c>
      <c r="D373" s="9">
        <v>6</v>
      </c>
      <c r="E373" s="8">
        <v>82</v>
      </c>
      <c r="F373" s="8" t="s">
        <v>435</v>
      </c>
      <c r="G373" s="8" t="str">
        <f t="shared" si="82"/>
        <v>82DKTD0613L</v>
      </c>
      <c r="H373" s="8" t="s">
        <v>436</v>
      </c>
      <c r="I373" s="8" t="s">
        <v>7</v>
      </c>
      <c r="J373" s="8" t="e">
        <f>VLOOKUP(F373,'[2]14'!$U$2:$V$80,2,0)</f>
        <v>#N/A</v>
      </c>
      <c r="K373" s="8">
        <f t="shared" si="83"/>
        <v>6</v>
      </c>
      <c r="L373" s="8" t="str">
        <f t="shared" si="84"/>
        <v>3</v>
      </c>
      <c r="M373" s="8" t="str">
        <f t="shared" si="85"/>
        <v>3</v>
      </c>
      <c r="N373" s="8" t="b">
        <f t="shared" si="86"/>
        <v>1</v>
      </c>
      <c r="O373" s="8" t="str">
        <f>VLOOKUP(G373,[1]CTDaoKhung!$C$5:$L$726,2,0)</f>
        <v>Điều khiển tự động</v>
      </c>
      <c r="P373" s="8" t="b">
        <f t="shared" si="87"/>
        <v>1</v>
      </c>
      <c r="Q373" s="8">
        <f>IF(COUNTIF($F$2:F373,F373)=1,MAX($Q$1:Q372)+1)</f>
        <v>186</v>
      </c>
      <c r="T373" s="8">
        <v>388</v>
      </c>
      <c r="U373" s="8" t="e">
        <f t="shared" si="79"/>
        <v>#N/A</v>
      </c>
      <c r="V373" s="8" t="e">
        <f t="shared" si="80"/>
        <v>#N/A</v>
      </c>
      <c r="W373" s="8" t="e">
        <f t="shared" si="88"/>
        <v>#N/A</v>
      </c>
      <c r="X373" s="8" t="str">
        <f t="shared" si="76"/>
        <v>L</v>
      </c>
    </row>
    <row r="374" spans="1:24" hidden="1" x14ac:dyDescent="0.3">
      <c r="A374" s="8">
        <f>IF(COUNTIF($F$2:F374,F374)=1,MAX($A$1:A373)+1,0)</f>
        <v>0</v>
      </c>
      <c r="B374" s="8" t="str">
        <f>IF(COUNTIF($F$2:F374,F374)=1,1,"")</f>
        <v/>
      </c>
      <c r="C374" s="8" t="str">
        <f t="shared" si="81"/>
        <v>06</v>
      </c>
      <c r="D374" s="9">
        <v>6</v>
      </c>
      <c r="E374" s="8">
        <v>82</v>
      </c>
      <c r="F374" s="8" t="s">
        <v>367</v>
      </c>
      <c r="G374" s="8" t="str">
        <f t="shared" si="82"/>
        <v>82ACAD0611T</v>
      </c>
      <c r="H374" s="8" t="s">
        <v>437</v>
      </c>
      <c r="I374" s="8" t="s">
        <v>348</v>
      </c>
      <c r="J374" s="8" t="e">
        <f>VLOOKUP(F374,'[2]14'!$U$2:$V$80,2,0)</f>
        <v>#N/A</v>
      </c>
      <c r="K374" s="8">
        <f t="shared" si="83"/>
        <v>6</v>
      </c>
      <c r="L374" s="8" t="str">
        <f t="shared" si="84"/>
        <v>1</v>
      </c>
      <c r="M374" s="8" t="str">
        <f t="shared" si="85"/>
        <v>1</v>
      </c>
      <c r="N374" s="8" t="b">
        <f t="shared" si="86"/>
        <v>1</v>
      </c>
      <c r="O374" s="8" t="str">
        <f>VLOOKUP(G374,[1]CTDaoKhung!$C$5:$L$726,2,0)</f>
        <v>Thực hành CAD</v>
      </c>
      <c r="P374" s="8" t="b">
        <f t="shared" si="87"/>
        <v>1</v>
      </c>
      <c r="Q374" s="8" t="b">
        <f>IF(COUNTIF($F$2:F374,F374)=1,MAX($Q$1:Q373)+1)</f>
        <v>0</v>
      </c>
      <c r="T374" s="8">
        <v>389</v>
      </c>
      <c r="U374" s="8" t="e">
        <f t="shared" si="79"/>
        <v>#N/A</v>
      </c>
      <c r="V374" s="8" t="e">
        <f t="shared" si="80"/>
        <v>#N/A</v>
      </c>
      <c r="W374" s="8" t="e">
        <f t="shared" si="88"/>
        <v>#N/A</v>
      </c>
      <c r="X374" s="8" t="str">
        <f t="shared" si="76"/>
        <v>T</v>
      </c>
    </row>
    <row r="375" spans="1:24" hidden="1" x14ac:dyDescent="0.3">
      <c r="A375" s="8">
        <f>IF(COUNTIF($F$2:F375,F375)=1,MAX($A$1:A374)+1,0)</f>
        <v>0</v>
      </c>
      <c r="B375" s="8" t="str">
        <f>IF(COUNTIF($F$2:F375,F375)=1,1,"")</f>
        <v/>
      </c>
      <c r="C375" s="8" t="str">
        <f t="shared" si="81"/>
        <v>06</v>
      </c>
      <c r="D375" s="9">
        <v>6</v>
      </c>
      <c r="E375" s="8">
        <v>82</v>
      </c>
      <c r="F375" s="8" t="s">
        <v>369</v>
      </c>
      <c r="G375" s="8" t="str">
        <f t="shared" si="82"/>
        <v>82DTCS0612T</v>
      </c>
      <c r="H375" s="8" t="s">
        <v>370</v>
      </c>
      <c r="I375" s="8" t="s">
        <v>67</v>
      </c>
      <c r="J375" s="8" t="e">
        <f>VLOOKUP(F375,'[2]14'!$U$2:$V$80,2,0)</f>
        <v>#N/A</v>
      </c>
      <c r="K375" s="8">
        <f t="shared" si="83"/>
        <v>6</v>
      </c>
      <c r="L375" s="8" t="str">
        <f t="shared" si="84"/>
        <v>2</v>
      </c>
      <c r="M375" s="8" t="str">
        <f t="shared" si="85"/>
        <v>2</v>
      </c>
      <c r="N375" s="8" t="b">
        <f t="shared" si="86"/>
        <v>1</v>
      </c>
      <c r="O375" s="8" t="str">
        <f>VLOOKUP(G375,[1]CTDaoKhung!$C$5:$L$726,2,0)</f>
        <v>Thực hành điện tử công suất</v>
      </c>
      <c r="P375" s="8" t="b">
        <f t="shared" si="87"/>
        <v>1</v>
      </c>
      <c r="Q375" s="8" t="b">
        <f>IF(COUNTIF($F$2:F375,F375)=1,MAX($Q$1:Q374)+1)</f>
        <v>0</v>
      </c>
      <c r="T375" s="8">
        <v>390</v>
      </c>
      <c r="U375" s="8" t="e">
        <f t="shared" si="79"/>
        <v>#N/A</v>
      </c>
      <c r="V375" s="8" t="e">
        <f t="shared" si="80"/>
        <v>#N/A</v>
      </c>
      <c r="W375" s="8" t="e">
        <f t="shared" si="88"/>
        <v>#N/A</v>
      </c>
      <c r="X375" s="8" t="str">
        <f t="shared" si="76"/>
        <v>T</v>
      </c>
    </row>
    <row r="376" spans="1:24" hidden="1" x14ac:dyDescent="0.3">
      <c r="A376" s="8">
        <f>IF(COUNTIF($F$2:F376,F376)=1,MAX($A$1:A375)+1,0)</f>
        <v>187</v>
      </c>
      <c r="B376" s="8">
        <f>IF(COUNTIF($F$2:F376,F376)=1,1,"")</f>
        <v>1</v>
      </c>
      <c r="C376" s="8" t="str">
        <f t="shared" si="81"/>
        <v>06</v>
      </c>
      <c r="D376" s="9">
        <v>6</v>
      </c>
      <c r="E376" s="8">
        <v>82</v>
      </c>
      <c r="F376" s="8" t="s">
        <v>439</v>
      </c>
      <c r="G376" s="8" t="str">
        <f t="shared" si="82"/>
        <v>82CTBD0612L</v>
      </c>
      <c r="H376" s="8" t="s">
        <v>440</v>
      </c>
      <c r="I376" s="8" t="s">
        <v>10</v>
      </c>
      <c r="J376" s="8" t="e">
        <f>VLOOKUP(F376,'[2]14'!$U$2:$V$80,2,0)</f>
        <v>#N/A</v>
      </c>
      <c r="K376" s="8">
        <f t="shared" si="83"/>
        <v>6</v>
      </c>
      <c r="L376" s="8" t="str">
        <f t="shared" si="84"/>
        <v>2</v>
      </c>
      <c r="M376" s="8" t="str">
        <f t="shared" si="85"/>
        <v>2</v>
      </c>
      <c r="N376" s="8" t="b">
        <f t="shared" si="86"/>
        <v>1</v>
      </c>
      <c r="O376" s="8" t="str">
        <f>VLOOKUP(G376,[1]CTDaoKhung!$C$5:$L$726,2,0)</f>
        <v>Công nghệ chế tạo thiết bị điện</v>
      </c>
      <c r="P376" s="8" t="b">
        <f t="shared" si="87"/>
        <v>1</v>
      </c>
      <c r="Q376" s="8">
        <f>IF(COUNTIF($F$2:F376,F376)=1,MAX($Q$1:Q375)+1)</f>
        <v>187</v>
      </c>
      <c r="T376" s="8">
        <v>392</v>
      </c>
      <c r="U376" s="8" t="e">
        <f t="shared" si="79"/>
        <v>#N/A</v>
      </c>
      <c r="V376" s="8" t="e">
        <f t="shared" si="80"/>
        <v>#N/A</v>
      </c>
      <c r="W376" s="8" t="e">
        <f t="shared" si="88"/>
        <v>#N/A</v>
      </c>
      <c r="X376" s="8" t="str">
        <f t="shared" si="76"/>
        <v>L</v>
      </c>
    </row>
    <row r="377" spans="1:24" hidden="1" x14ac:dyDescent="0.3">
      <c r="A377" s="8">
        <f>IF(COUNTIF($F$2:F377,F377)=1,MAX($A$1:A376)+1,0)</f>
        <v>188</v>
      </c>
      <c r="B377" s="8">
        <f>IF(COUNTIF($F$2:F377,F377)=1,1,"")</f>
        <v>1</v>
      </c>
      <c r="C377" s="8" t="str">
        <f t="shared" si="81"/>
        <v>06</v>
      </c>
      <c r="D377" s="9">
        <v>6</v>
      </c>
      <c r="E377" s="8">
        <v>82</v>
      </c>
      <c r="F377" s="8" t="s">
        <v>441</v>
      </c>
      <c r="G377" s="8" t="str">
        <f t="shared" si="82"/>
        <v>82TKNL0612L</v>
      </c>
      <c r="H377" s="8" t="s">
        <v>442</v>
      </c>
      <c r="I377" s="8" t="s">
        <v>10</v>
      </c>
      <c r="J377" s="8" t="e">
        <f>VLOOKUP(F377,'[2]14'!$U$2:$V$80,2,0)</f>
        <v>#N/A</v>
      </c>
      <c r="K377" s="8">
        <f t="shared" si="83"/>
        <v>6</v>
      </c>
      <c r="L377" s="8" t="str">
        <f t="shared" si="84"/>
        <v>2</v>
      </c>
      <c r="M377" s="8" t="str">
        <f t="shared" si="85"/>
        <v>2</v>
      </c>
      <c r="N377" s="8" t="b">
        <f t="shared" si="86"/>
        <v>1</v>
      </c>
      <c r="O377" s="8" t="str">
        <f>VLOOKUP(G377,[1]CTDaoKhung!$C$5:$L$726,2,0)</f>
        <v>Sử dụng năng lượng tiết kiệm và hiệu quả</v>
      </c>
      <c r="P377" s="8" t="b">
        <f t="shared" si="87"/>
        <v>1</v>
      </c>
      <c r="Q377" s="8">
        <f>IF(COUNTIF($F$2:F377,F377)=1,MAX($Q$1:Q376)+1)</f>
        <v>188</v>
      </c>
      <c r="T377" s="8">
        <v>393</v>
      </c>
      <c r="U377" s="8" t="e">
        <f t="shared" si="79"/>
        <v>#N/A</v>
      </c>
      <c r="V377" s="8" t="e">
        <f t="shared" si="80"/>
        <v>#N/A</v>
      </c>
      <c r="W377" s="8" t="e">
        <f t="shared" si="88"/>
        <v>#N/A</v>
      </c>
      <c r="X377" s="8" t="str">
        <f t="shared" ref="X377:X438" si="89">RIGHT(F377,1)</f>
        <v>L</v>
      </c>
    </row>
    <row r="378" spans="1:24" hidden="1" x14ac:dyDescent="0.3">
      <c r="A378" s="8">
        <f>IF(COUNTIF($F$2:F378,F378)=1,MAX($A$1:A377)+1,0)</f>
        <v>189</v>
      </c>
      <c r="B378" s="8">
        <f>IF(COUNTIF($F$2:F378,F378)=1,1,"")</f>
        <v>1</v>
      </c>
      <c r="C378" s="8" t="str">
        <f t="shared" si="81"/>
        <v>06</v>
      </c>
      <c r="D378" s="9">
        <v>7</v>
      </c>
      <c r="E378" s="8">
        <v>82</v>
      </c>
      <c r="F378" s="8" t="s">
        <v>443</v>
      </c>
      <c r="G378" s="8" t="str">
        <f t="shared" si="82"/>
        <v>82DAKT0612D</v>
      </c>
      <c r="H378" s="8" t="s">
        <v>444</v>
      </c>
      <c r="I378" s="8" t="s">
        <v>10</v>
      </c>
      <c r="J378" s="8" t="e">
        <f>VLOOKUP(F378,'[2]14'!$U$2:$V$80,2,0)</f>
        <v>#N/A</v>
      </c>
      <c r="K378" s="8">
        <f t="shared" si="83"/>
        <v>7</v>
      </c>
      <c r="L378" s="8" t="str">
        <f t="shared" si="84"/>
        <v>2</v>
      </c>
      <c r="M378" s="8" t="str">
        <f t="shared" si="85"/>
        <v>2</v>
      </c>
      <c r="N378" s="8" t="b">
        <f t="shared" si="86"/>
        <v>1</v>
      </c>
      <c r="O378" s="8" t="str">
        <f>VLOOKUP(G378,[1]CTDaoKhung!$C$5:$L$726,2,0)</f>
        <v>Đồ án kỹ thuật điện</v>
      </c>
      <c r="P378" s="8" t="b">
        <f t="shared" si="87"/>
        <v>1</v>
      </c>
      <c r="Q378" s="8">
        <f>IF(COUNTIF($F$2:F378,F378)=1,MAX($Q$1:Q377)+1)</f>
        <v>189</v>
      </c>
      <c r="T378" s="8">
        <v>394</v>
      </c>
      <c r="U378" s="8" t="e">
        <f t="shared" si="79"/>
        <v>#N/A</v>
      </c>
      <c r="V378" s="8" t="e">
        <f t="shared" si="80"/>
        <v>#N/A</v>
      </c>
      <c r="W378" s="8" t="e">
        <f t="shared" si="88"/>
        <v>#N/A</v>
      </c>
      <c r="X378" s="8" t="str">
        <f t="shared" si="89"/>
        <v>D</v>
      </c>
    </row>
    <row r="379" spans="1:24" hidden="1" x14ac:dyDescent="0.3">
      <c r="A379" s="8">
        <f>IF(COUNTIF($F$2:F379,F379)=1,MAX($A$1:A378)+1,0)</f>
        <v>190</v>
      </c>
      <c r="B379" s="8">
        <f>IF(COUNTIF($F$2:F379,F379)=1,1,"")</f>
        <v>1</v>
      </c>
      <c r="C379" s="8" t="str">
        <f t="shared" si="81"/>
        <v>06</v>
      </c>
      <c r="D379" s="9">
        <v>7</v>
      </c>
      <c r="E379" s="8">
        <v>82</v>
      </c>
      <c r="F379" s="8" t="s">
        <v>446</v>
      </c>
      <c r="G379" s="8" t="str">
        <f t="shared" si="82"/>
        <v>82TTDQ0612L</v>
      </c>
      <c r="H379" s="8" t="s">
        <v>447</v>
      </c>
      <c r="I379" s="8" t="s">
        <v>10</v>
      </c>
      <c r="J379" s="8" t="e">
        <f>VLOOKUP(F379,'[2]14'!$U$2:$V$80,2,0)</f>
        <v>#N/A</v>
      </c>
      <c r="K379" s="8">
        <f t="shared" si="83"/>
        <v>7</v>
      </c>
      <c r="L379" s="8" t="str">
        <f t="shared" si="84"/>
        <v>2</v>
      </c>
      <c r="M379" s="8" t="str">
        <f t="shared" si="85"/>
        <v>2</v>
      </c>
      <c r="N379" s="8" t="b">
        <f t="shared" si="86"/>
        <v>1</v>
      </c>
      <c r="O379" s="8" t="str">
        <f>VLOOKUP(G379,[1]CTDaoKhung!$C$5:$L$726,2,0)</f>
        <v>Tính toán sửa chữa dây quấn máy điện</v>
      </c>
      <c r="P379" s="8" t="b">
        <f t="shared" si="87"/>
        <v>1</v>
      </c>
      <c r="Q379" s="8">
        <f>IF(COUNTIF($F$2:F379,F379)=1,MAX($Q$1:Q378)+1)</f>
        <v>190</v>
      </c>
      <c r="T379" s="8">
        <v>395</v>
      </c>
      <c r="U379" s="8" t="e">
        <f t="shared" si="79"/>
        <v>#N/A</v>
      </c>
      <c r="V379" s="8" t="e">
        <f t="shared" si="80"/>
        <v>#N/A</v>
      </c>
      <c r="W379" s="8" t="e">
        <f t="shared" si="88"/>
        <v>#N/A</v>
      </c>
      <c r="X379" s="8" t="str">
        <f t="shared" si="89"/>
        <v>L</v>
      </c>
    </row>
    <row r="380" spans="1:24" hidden="1" x14ac:dyDescent="0.3">
      <c r="A380" s="8">
        <f>IF(COUNTIF($F$2:F380,F380)=1,MAX($A$1:A379)+1,0)</f>
        <v>0</v>
      </c>
      <c r="B380" s="8" t="str">
        <f>IF(COUNTIF($F$2:F380,F380)=1,1,"")</f>
        <v/>
      </c>
      <c r="C380" s="8" t="str">
        <f t="shared" si="81"/>
        <v>06</v>
      </c>
      <c r="D380" s="9">
        <v>7</v>
      </c>
      <c r="E380" s="8">
        <v>82</v>
      </c>
      <c r="F380" s="8" t="s">
        <v>380</v>
      </c>
      <c r="G380" s="8" t="str">
        <f t="shared" si="82"/>
        <v>82SCAD0612L</v>
      </c>
      <c r="H380" s="8" t="s">
        <v>381</v>
      </c>
      <c r="I380" s="8" t="s">
        <v>10</v>
      </c>
      <c r="J380" s="8" t="e">
        <f>VLOOKUP(F380,'[2]14'!$U$2:$V$80,2,0)</f>
        <v>#N/A</v>
      </c>
      <c r="K380" s="8">
        <f t="shared" si="83"/>
        <v>7</v>
      </c>
      <c r="L380" s="8" t="str">
        <f t="shared" si="84"/>
        <v>2</v>
      </c>
      <c r="M380" s="8" t="str">
        <f t="shared" si="85"/>
        <v>2</v>
      </c>
      <c r="N380" s="8" t="b">
        <f t="shared" si="86"/>
        <v>1</v>
      </c>
      <c r="O380" s="8" t="str">
        <f>VLOOKUP(G380,[1]CTDaoKhung!$C$5:$L$726,2,0)</f>
        <v>Hệ thống SCADA</v>
      </c>
      <c r="P380" s="8" t="b">
        <f t="shared" si="87"/>
        <v>1</v>
      </c>
      <c r="Q380" s="8" t="b">
        <f>IF(COUNTIF($F$2:F380,F380)=1,MAX($Q$1:Q379)+1)</f>
        <v>0</v>
      </c>
      <c r="T380" s="8">
        <v>396</v>
      </c>
      <c r="U380" s="8" t="e">
        <f t="shared" si="79"/>
        <v>#N/A</v>
      </c>
      <c r="V380" s="8" t="e">
        <f t="shared" si="80"/>
        <v>#N/A</v>
      </c>
      <c r="W380" s="8" t="e">
        <f t="shared" si="88"/>
        <v>#N/A</v>
      </c>
      <c r="X380" s="8" t="str">
        <f t="shared" si="89"/>
        <v>L</v>
      </c>
    </row>
    <row r="381" spans="1:24" hidden="1" x14ac:dyDescent="0.3">
      <c r="A381" s="8">
        <f>IF(COUNTIF($F$2:F381,F381)=1,MAX($A$1:A380)+1,0)</f>
        <v>191</v>
      </c>
      <c r="B381" s="8">
        <f>IF(COUNTIF($F$2:F381,F381)=1,1,"")</f>
        <v>1</v>
      </c>
      <c r="C381" s="8" t="str">
        <f t="shared" si="81"/>
        <v>06</v>
      </c>
      <c r="D381" s="9">
        <v>7</v>
      </c>
      <c r="E381" s="8">
        <v>82</v>
      </c>
      <c r="F381" s="8" t="s">
        <v>449</v>
      </c>
      <c r="G381" s="8" t="str">
        <f t="shared" si="82"/>
        <v>82DBMS0612L</v>
      </c>
      <c r="H381" s="8" t="s">
        <v>450</v>
      </c>
      <c r="I381" s="8" t="s">
        <v>10</v>
      </c>
      <c r="J381" s="8" t="e">
        <f>VLOOKUP(F381,'[2]14'!$U$2:$V$80,2,0)</f>
        <v>#N/A</v>
      </c>
      <c r="K381" s="8">
        <f t="shared" si="83"/>
        <v>7</v>
      </c>
      <c r="L381" s="8" t="str">
        <f t="shared" si="84"/>
        <v>2</v>
      </c>
      <c r="M381" s="8" t="str">
        <f t="shared" si="85"/>
        <v>2</v>
      </c>
      <c r="N381" s="8" t="b">
        <f t="shared" si="86"/>
        <v>1</v>
      </c>
      <c r="O381" s="8" t="str">
        <f>VLOOKUP(G381,[1]CTDaoKhung!$C$5:$L$726,2,0)</f>
        <v>Điều khiển giám sát hệ thống điện tòa nhà</v>
      </c>
      <c r="P381" s="8" t="b">
        <f t="shared" si="87"/>
        <v>1</v>
      </c>
      <c r="Q381" s="8">
        <f>IF(COUNTIF($F$2:F381,F381)=1,MAX($Q$1:Q380)+1)</f>
        <v>191</v>
      </c>
      <c r="T381" s="8">
        <v>397</v>
      </c>
      <c r="U381" s="8" t="e">
        <f t="shared" si="79"/>
        <v>#N/A</v>
      </c>
      <c r="V381" s="8" t="e">
        <f t="shared" si="80"/>
        <v>#N/A</v>
      </c>
      <c r="W381" s="8" t="e">
        <f t="shared" si="88"/>
        <v>#N/A</v>
      </c>
      <c r="X381" s="8" t="str">
        <f t="shared" si="89"/>
        <v>L</v>
      </c>
    </row>
    <row r="382" spans="1:24" hidden="1" x14ac:dyDescent="0.3">
      <c r="A382" s="8">
        <f>IF(COUNTIF($F$2:F382,F382)=1,MAX($A$1:A381)+1,0)</f>
        <v>192</v>
      </c>
      <c r="B382" s="8">
        <f>IF(COUNTIF($F$2:F382,F382)=1,1,"")</f>
        <v>1</v>
      </c>
      <c r="C382" s="8" t="str">
        <f t="shared" si="81"/>
        <v>06</v>
      </c>
      <c r="D382" s="9">
        <v>7</v>
      </c>
      <c r="E382" s="8">
        <v>82</v>
      </c>
      <c r="F382" s="8" t="s">
        <v>451</v>
      </c>
      <c r="G382" s="8" t="str">
        <f t="shared" si="82"/>
        <v>82TBTM0613T</v>
      </c>
      <c r="H382" s="8" t="s">
        <v>452</v>
      </c>
      <c r="I382" s="8" t="s">
        <v>78</v>
      </c>
      <c r="J382" s="8" t="e">
        <f>VLOOKUP(F382,'[2]14'!$U$2:$V$80,2,0)</f>
        <v>#N/A</v>
      </c>
      <c r="K382" s="8">
        <f t="shared" si="83"/>
        <v>7</v>
      </c>
      <c r="L382" s="8" t="str">
        <f t="shared" si="84"/>
        <v>3</v>
      </c>
      <c r="M382" s="8" t="str">
        <f t="shared" si="85"/>
        <v>3</v>
      </c>
      <c r="N382" s="8" t="b">
        <f t="shared" si="86"/>
        <v>1</v>
      </c>
      <c r="O382" s="8" t="str">
        <f>VLOOKUP(G382,[1]CTDaoKhung!$C$5:$L$726,2,0)</f>
        <v>Thực hành trang bị điện</v>
      </c>
      <c r="P382" s="8" t="b">
        <f t="shared" si="87"/>
        <v>1</v>
      </c>
      <c r="Q382" s="8">
        <f>IF(COUNTIF($F$2:F382,F382)=1,MAX($Q$1:Q381)+1)</f>
        <v>192</v>
      </c>
      <c r="X382" s="8" t="str">
        <f t="shared" si="89"/>
        <v>T</v>
      </c>
    </row>
    <row r="383" spans="1:24" hidden="1" x14ac:dyDescent="0.3">
      <c r="A383" s="8">
        <f>IF(COUNTIF($F$2:F383,F383)=1,MAX($A$1:A382)+1,0)</f>
        <v>193</v>
      </c>
      <c r="B383" s="8">
        <f>IF(COUNTIF($F$2:F383,F383)=1,1,"")</f>
        <v>1</v>
      </c>
      <c r="C383" s="8" t="str">
        <f t="shared" si="81"/>
        <v>06</v>
      </c>
      <c r="D383" s="9">
        <v>7</v>
      </c>
      <c r="E383" s="8">
        <v>82</v>
      </c>
      <c r="F383" s="8" t="s">
        <v>454</v>
      </c>
      <c r="G383" s="8" t="str">
        <f t="shared" si="82"/>
        <v>82DKLT0612T</v>
      </c>
      <c r="H383" s="8" t="s">
        <v>455</v>
      </c>
      <c r="I383" s="8" t="s">
        <v>404</v>
      </c>
      <c r="J383" s="8" t="e">
        <f>VLOOKUP(F383,'[2]14'!$U$2:$V$80,2,0)</f>
        <v>#N/A</v>
      </c>
      <c r="K383" s="8">
        <f t="shared" si="83"/>
        <v>7</v>
      </c>
      <c r="L383" s="8" t="str">
        <f t="shared" si="84"/>
        <v>2</v>
      </c>
      <c r="M383" s="8" t="str">
        <f t="shared" si="85"/>
        <v>2</v>
      </c>
      <c r="N383" s="8" t="b">
        <f t="shared" si="86"/>
        <v>1</v>
      </c>
      <c r="O383" s="8" t="str">
        <f>VLOOKUP(G383,[1]CTDaoKhung!$C$5:$L$726,2,0)</f>
        <v>Thực hành điều khiển lập trình</v>
      </c>
      <c r="P383" s="8" t="b">
        <f t="shared" si="87"/>
        <v>1</v>
      </c>
      <c r="Q383" s="8">
        <f>IF(COUNTIF($F$2:F383,F383)=1,MAX($Q$1:Q382)+1)</f>
        <v>193</v>
      </c>
      <c r="X383" s="8" t="str">
        <f t="shared" si="89"/>
        <v>T</v>
      </c>
    </row>
    <row r="384" spans="1:24" hidden="1" x14ac:dyDescent="0.3">
      <c r="A384" s="8">
        <f>IF(COUNTIF($F$2:F384,F384)=1,MAX($A$1:A383)+1,0)</f>
        <v>0</v>
      </c>
      <c r="B384" s="8" t="str">
        <f>IF(COUNTIF($F$2:F384,F384)=1,1,"")</f>
        <v/>
      </c>
      <c r="C384" s="8" t="str">
        <f t="shared" si="81"/>
        <v>06</v>
      </c>
      <c r="D384" s="9">
        <v>7</v>
      </c>
      <c r="E384" s="8">
        <v>82</v>
      </c>
      <c r="F384" s="8" t="s">
        <v>391</v>
      </c>
      <c r="G384" s="8" t="str">
        <f t="shared" si="82"/>
        <v>82KTNL0612L</v>
      </c>
      <c r="H384" s="8" t="s">
        <v>822</v>
      </c>
      <c r="I384" s="8" t="s">
        <v>10</v>
      </c>
      <c r="J384" s="8" t="e">
        <f>VLOOKUP(F384,'[2]14'!$U$2:$V$80,2,0)</f>
        <v>#N/A</v>
      </c>
      <c r="K384" s="8">
        <f t="shared" si="83"/>
        <v>7</v>
      </c>
      <c r="L384" s="8" t="str">
        <f t="shared" si="84"/>
        <v>2</v>
      </c>
      <c r="M384" s="8" t="str">
        <f t="shared" si="85"/>
        <v>2</v>
      </c>
      <c r="N384" s="8" t="b">
        <f t="shared" si="86"/>
        <v>1</v>
      </c>
      <c r="O384" s="8" t="str">
        <f>VLOOKUP(G384,[1]CTDaoKhung!$C$5:$L$726,2,0)</f>
        <v>Kỹ thuật nhiệt lạnh</v>
      </c>
      <c r="P384" s="8" t="b">
        <f t="shared" si="87"/>
        <v>1</v>
      </c>
      <c r="Q384" s="8" t="b">
        <f>IF(COUNTIF($F$2:F384,F384)=1,MAX($Q$1:Q383)+1)</f>
        <v>0</v>
      </c>
      <c r="X384" s="8" t="str">
        <f t="shared" si="89"/>
        <v>L</v>
      </c>
    </row>
    <row r="385" spans="1:24" hidden="1" x14ac:dyDescent="0.3">
      <c r="A385" s="8">
        <f>IF(COUNTIF($F$2:F385,F385)=1,MAX($A$1:A384)+1,0)</f>
        <v>0</v>
      </c>
      <c r="B385" s="8" t="str">
        <f>IF(COUNTIF($F$2:F385,F385)=1,1,"")</f>
        <v/>
      </c>
      <c r="C385" s="8" t="str">
        <f t="shared" si="81"/>
        <v>06</v>
      </c>
      <c r="D385" s="9">
        <v>7</v>
      </c>
      <c r="E385" s="8">
        <v>82</v>
      </c>
      <c r="F385" s="8" t="s">
        <v>392</v>
      </c>
      <c r="G385" s="8" t="str">
        <f t="shared" si="82"/>
        <v>82KTLU0612L</v>
      </c>
      <c r="H385" s="8" t="s">
        <v>393</v>
      </c>
      <c r="I385" s="8" t="s">
        <v>10</v>
      </c>
      <c r="J385" s="8" t="e">
        <f>VLOOKUP(F385,'[2]14'!$U$2:$V$80,2,0)</f>
        <v>#N/A</v>
      </c>
      <c r="K385" s="8">
        <f t="shared" si="83"/>
        <v>7</v>
      </c>
      <c r="L385" s="8" t="str">
        <f t="shared" si="84"/>
        <v>2</v>
      </c>
      <c r="M385" s="8" t="str">
        <f t="shared" si="85"/>
        <v>2</v>
      </c>
      <c r="N385" s="8" t="b">
        <f t="shared" si="86"/>
        <v>1</v>
      </c>
      <c r="O385" s="8" t="str">
        <f>VLOOKUP(G385,[1]CTDaoKhung!$C$5:$L$726,2,0)</f>
        <v>Kỹ thuật lạnh ứng dụng</v>
      </c>
      <c r="P385" s="8" t="b">
        <f t="shared" si="87"/>
        <v>1</v>
      </c>
      <c r="Q385" s="8" t="b">
        <f>IF(COUNTIF($F$2:F385,F385)=1,MAX($Q$1:Q384)+1)</f>
        <v>0</v>
      </c>
      <c r="X385" s="8" t="str">
        <f t="shared" si="89"/>
        <v>L</v>
      </c>
    </row>
    <row r="386" spans="1:24" hidden="1" x14ac:dyDescent="0.3">
      <c r="A386" s="8">
        <f>IF(COUNTIF($F$2:F386,F386)=1,MAX($A$1:A385)+1,0)</f>
        <v>194</v>
      </c>
      <c r="B386" s="8">
        <f>IF(COUNTIF($F$2:F386,F386)=1,1,"")</f>
        <v>1</v>
      </c>
      <c r="C386" s="8" t="str">
        <f t="shared" si="81"/>
        <v>06</v>
      </c>
      <c r="D386" s="9">
        <v>8</v>
      </c>
      <c r="E386" s="8">
        <v>82</v>
      </c>
      <c r="F386" s="8" t="s">
        <v>456</v>
      </c>
      <c r="G386" s="8" t="str">
        <f t="shared" si="82"/>
        <v>82MTDD0613T</v>
      </c>
      <c r="H386" s="8" t="s">
        <v>457</v>
      </c>
      <c r="I386" s="8" t="s">
        <v>78</v>
      </c>
      <c r="J386" s="8" t="e">
        <f>VLOOKUP(F386,'[2]14'!$U$2:$V$80,2,0)</f>
        <v>#N/A</v>
      </c>
      <c r="K386" s="8">
        <f t="shared" si="83"/>
        <v>8</v>
      </c>
      <c r="L386" s="8" t="str">
        <f t="shared" si="84"/>
        <v>3</v>
      </c>
      <c r="M386" s="8" t="str">
        <f t="shared" si="85"/>
        <v>3</v>
      </c>
      <c r="N386" s="8" t="b">
        <f t="shared" si="86"/>
        <v>1</v>
      </c>
      <c r="O386" s="8" t="str">
        <f>VLOOKUP(G386,[1]CTDaoKhung!$C$5:$L$726,2,0)</f>
        <v>Thực hành máy điện, truyền động điện</v>
      </c>
      <c r="P386" s="8" t="b">
        <f t="shared" si="87"/>
        <v>1</v>
      </c>
      <c r="Q386" s="8">
        <f>IF(COUNTIF($F$2:F386,F386)=1,MAX($Q$1:Q385)+1)</f>
        <v>194</v>
      </c>
      <c r="X386" s="8" t="str">
        <f t="shared" si="89"/>
        <v>T</v>
      </c>
    </row>
    <row r="387" spans="1:24" hidden="1" x14ac:dyDescent="0.3">
      <c r="A387" s="8">
        <f>IF(COUNTIF($F$2:F387,F387)=1,MAX($A$1:A386)+1,0)</f>
        <v>195</v>
      </c>
      <c r="B387" s="8">
        <f>IF(COUNTIF($F$2:F387,F387)=1,1,"")</f>
        <v>1</v>
      </c>
      <c r="C387" s="8" t="str">
        <f t="shared" si="81"/>
        <v>06</v>
      </c>
      <c r="D387" s="9">
        <v>8</v>
      </c>
      <c r="E387" s="8">
        <v>82</v>
      </c>
      <c r="F387" s="8" t="s">
        <v>459</v>
      </c>
      <c r="G387" s="8" t="str">
        <f t="shared" si="82"/>
        <v>82CCDI0613T</v>
      </c>
      <c r="H387" s="8" t="s">
        <v>460</v>
      </c>
      <c r="I387" s="8" t="s">
        <v>78</v>
      </c>
      <c r="J387" s="8" t="e">
        <f>VLOOKUP(F387,'[2]14'!$U$2:$V$80,2,0)</f>
        <v>#N/A</v>
      </c>
      <c r="K387" s="8">
        <f t="shared" si="83"/>
        <v>8</v>
      </c>
      <c r="L387" s="8" t="str">
        <f t="shared" si="84"/>
        <v>3</v>
      </c>
      <c r="M387" s="8" t="str">
        <f t="shared" si="85"/>
        <v>3</v>
      </c>
      <c r="N387" s="8" t="b">
        <f t="shared" si="86"/>
        <v>1</v>
      </c>
      <c r="O387" s="8" t="str">
        <f>VLOOKUP(G387,[1]CTDaoKhung!$C$5:$L$726,2,0)</f>
        <v>Thực hành cung cấp điện</v>
      </c>
      <c r="P387" s="8" t="b">
        <f t="shared" si="87"/>
        <v>1</v>
      </c>
      <c r="Q387" s="8">
        <f>IF(COUNTIF($F$2:F387,F387)=1,MAX($Q$1:Q386)+1)</f>
        <v>195</v>
      </c>
      <c r="X387" s="8" t="str">
        <f t="shared" si="89"/>
        <v>T</v>
      </c>
    </row>
    <row r="388" spans="1:24" hidden="1" x14ac:dyDescent="0.3">
      <c r="A388" s="8">
        <f>IF(COUNTIF($F$2:F388,F388)=1,MAX($A$1:A387)+1,0)</f>
        <v>196</v>
      </c>
      <c r="B388" s="8">
        <f>IF(COUNTIF($F$2:F388,F388)=1,1,"")</f>
        <v>1</v>
      </c>
      <c r="C388" s="8" t="str">
        <f t="shared" si="81"/>
        <v>06</v>
      </c>
      <c r="D388" s="9">
        <v>8</v>
      </c>
      <c r="E388" s="8">
        <v>82</v>
      </c>
      <c r="F388" s="8" t="s">
        <v>461</v>
      </c>
      <c r="G388" s="8" t="str">
        <f t="shared" si="82"/>
        <v>82KTTN0618D</v>
      </c>
      <c r="H388" s="8" t="s">
        <v>119</v>
      </c>
      <c r="I388" s="8" t="s">
        <v>120</v>
      </c>
      <c r="J388" s="8" t="e">
        <f>VLOOKUP(F388,'[2]14'!$U$2:$V$80,2,0)</f>
        <v>#N/A</v>
      </c>
      <c r="K388" s="8">
        <f t="shared" si="83"/>
        <v>8</v>
      </c>
      <c r="L388" s="8" t="str">
        <f t="shared" si="84"/>
        <v>8</v>
      </c>
      <c r="M388" s="8" t="str">
        <f t="shared" si="85"/>
        <v>8</v>
      </c>
      <c r="N388" s="8" t="b">
        <f t="shared" si="86"/>
        <v>1</v>
      </c>
      <c r="O388" s="8" t="str">
        <f>VLOOKUP(G388,[1]CTDaoKhung!$C$5:$L$726,2,0)</f>
        <v>Đồ án/Khoá luận tốt nghiệp kỹ thuật điện</v>
      </c>
      <c r="P388" s="8" t="b">
        <f t="shared" si="87"/>
        <v>0</v>
      </c>
      <c r="Q388" s="8">
        <f>IF(COUNTIF($F$2:F388,F388)=1,MAX($Q$1:Q387)+1)</f>
        <v>196</v>
      </c>
      <c r="X388" s="8" t="str">
        <f t="shared" si="89"/>
        <v>D</v>
      </c>
    </row>
    <row r="389" spans="1:24" hidden="1" x14ac:dyDescent="0.3">
      <c r="A389" s="8">
        <f>IF(COUNTIF($F$2:F389,F389)=1,MAX($A$1:A388)+1,0)</f>
        <v>0</v>
      </c>
      <c r="B389" s="8" t="str">
        <f>IF(COUNTIF($F$2:F389,F389)=1,1,"")</f>
        <v/>
      </c>
      <c r="C389" s="8" t="str">
        <f t="shared" si="81"/>
        <v/>
      </c>
      <c r="D389" s="9">
        <v>8</v>
      </c>
      <c r="E389" s="8">
        <v>82</v>
      </c>
      <c r="G389" s="8" t="str">
        <f t="shared" si="82"/>
        <v>82</v>
      </c>
      <c r="H389" s="8" t="s">
        <v>164</v>
      </c>
      <c r="J389" s="8" t="e">
        <f>VLOOKUP(F389,'[2]14'!$U$2:$V$80,2,0)</f>
        <v>#N/A</v>
      </c>
      <c r="K389" s="8">
        <f t="shared" si="83"/>
        <v>8</v>
      </c>
      <c r="L389" s="8" t="str">
        <f t="shared" si="84"/>
        <v/>
      </c>
      <c r="M389" s="8" t="str">
        <f t="shared" si="85"/>
        <v/>
      </c>
      <c r="N389" s="8" t="b">
        <f t="shared" si="86"/>
        <v>1</v>
      </c>
      <c r="O389" s="8" t="e">
        <f>VLOOKUP(G389,[1]CTDaoKhung!$C$5:$L$726,2,0)</f>
        <v>#N/A</v>
      </c>
      <c r="P389" s="8" t="e">
        <f t="shared" si="87"/>
        <v>#N/A</v>
      </c>
      <c r="Q389" s="8" t="b">
        <f>IF(COUNTIF($F$2:F389,F389)=1,MAX($Q$1:Q388)+1)</f>
        <v>0</v>
      </c>
      <c r="X389" s="8" t="str">
        <f t="shared" si="89"/>
        <v/>
      </c>
    </row>
    <row r="390" spans="1:24" hidden="1" x14ac:dyDescent="0.3">
      <c r="A390" s="8">
        <f>IF(COUNTIF($F$2:F390,F390)=1,MAX($A$1:A389)+1,0)</f>
        <v>197</v>
      </c>
      <c r="B390" s="8">
        <f>IF(COUNTIF($F$2:F390,F390)=1,1,"")</f>
        <v>1</v>
      </c>
      <c r="C390" s="8" t="str">
        <f t="shared" si="81"/>
        <v>06</v>
      </c>
      <c r="D390" s="9">
        <v>8</v>
      </c>
      <c r="E390" s="8">
        <v>82</v>
      </c>
      <c r="F390" s="8" t="s">
        <v>462</v>
      </c>
      <c r="G390" s="8" t="str">
        <f t="shared" si="82"/>
        <v>82THTD0614T</v>
      </c>
      <c r="H390" s="8" t="s">
        <v>463</v>
      </c>
      <c r="I390" s="8" t="s">
        <v>464</v>
      </c>
      <c r="J390" s="8" t="e">
        <f>VLOOKUP(F390,'[2]14'!$U$2:$V$80,2,0)</f>
        <v>#N/A</v>
      </c>
      <c r="K390" s="8">
        <f t="shared" si="83"/>
        <v>8</v>
      </c>
      <c r="L390" s="8" t="str">
        <f t="shared" si="84"/>
        <v>4</v>
      </c>
      <c r="M390" s="8" t="str">
        <f t="shared" si="85"/>
        <v>4</v>
      </c>
      <c r="N390" s="8" t="b">
        <f t="shared" si="86"/>
        <v>1</v>
      </c>
      <c r="O390" s="8" t="str">
        <f>VLOOKUP(G390,[1]CTDaoKhung!$C$5:$L$726,2,0)</f>
        <v>Thực hành thiết kế hệ thống điện</v>
      </c>
      <c r="P390" s="8" t="b">
        <f t="shared" si="87"/>
        <v>1</v>
      </c>
      <c r="Q390" s="8">
        <f>IF(COUNTIF($F$2:F390,F390)=1,MAX($Q$1:Q389)+1)</f>
        <v>197</v>
      </c>
      <c r="X390" s="8" t="str">
        <f t="shared" si="89"/>
        <v>T</v>
      </c>
    </row>
    <row r="391" spans="1:24" hidden="1" x14ac:dyDescent="0.3">
      <c r="A391" s="8">
        <f>IF(COUNTIF($F$2:F391,F391)=1,MAX($A$1:A390)+1,0)</f>
        <v>198</v>
      </c>
      <c r="B391" s="8">
        <f>IF(COUNTIF($F$2:F391,F391)=1,1,"")</f>
        <v>1</v>
      </c>
      <c r="C391" s="8" t="str">
        <f t="shared" si="81"/>
        <v>06</v>
      </c>
      <c r="D391" s="9">
        <v>8</v>
      </c>
      <c r="E391" s="8">
        <v>82</v>
      </c>
      <c r="F391" s="8" t="s">
        <v>466</v>
      </c>
      <c r="G391" s="8" t="str">
        <f t="shared" si="82"/>
        <v>82DINC0614T</v>
      </c>
      <c r="H391" s="8" t="s">
        <v>467</v>
      </c>
      <c r="I391" s="8" t="s">
        <v>464</v>
      </c>
      <c r="J391" s="8" t="e">
        <f>VLOOKUP(F391,'[2]14'!$U$2:$V$80,2,0)</f>
        <v>#N/A</v>
      </c>
      <c r="K391" s="8">
        <f t="shared" si="83"/>
        <v>8</v>
      </c>
      <c r="L391" s="8" t="str">
        <f t="shared" si="84"/>
        <v>4</v>
      </c>
      <c r="M391" s="8" t="str">
        <f t="shared" si="85"/>
        <v>4</v>
      </c>
      <c r="N391" s="8" t="b">
        <f t="shared" si="86"/>
        <v>1</v>
      </c>
      <c r="O391" s="8" t="str">
        <f>VLOOKUP(G391,[1]CTDaoKhung!$C$5:$L$726,2,0)</f>
        <v>Thực hành điện nâng cao</v>
      </c>
      <c r="P391" s="8" t="b">
        <f t="shared" si="87"/>
        <v>1</v>
      </c>
      <c r="Q391" s="8">
        <f>IF(COUNTIF($F$2:F391,F391)=1,MAX($Q$1:Q390)+1)</f>
        <v>198</v>
      </c>
      <c r="X391" s="8" t="str">
        <f t="shared" si="89"/>
        <v>T</v>
      </c>
    </row>
    <row r="392" spans="1:24" hidden="1" x14ac:dyDescent="0.3">
      <c r="A392" s="8">
        <f>IF(COUNTIF($F$2:F392,F392)=1,MAX($A$1:A391)+1,0)</f>
        <v>0</v>
      </c>
      <c r="B392" s="8" t="str">
        <f>IF(COUNTIF($F$2:F392,F392)=1,1,"")</f>
        <v/>
      </c>
      <c r="C392" s="8" t="str">
        <f t="shared" si="81"/>
        <v>03</v>
      </c>
      <c r="D392" s="9">
        <v>1</v>
      </c>
      <c r="E392" s="8">
        <v>83</v>
      </c>
      <c r="F392" s="8" t="s">
        <v>979</v>
      </c>
      <c r="G392" s="8" t="str">
        <f t="shared" si="82"/>
        <v>83THML0313L</v>
      </c>
      <c r="H392" s="8" t="s">
        <v>980</v>
      </c>
      <c r="I392" s="8" t="s">
        <v>2</v>
      </c>
      <c r="J392" s="8" t="str">
        <f>VLOOKUP(F392,'[2]14'!$Q$2:$R$80,2,0)</f>
        <v>Triết học Mác - Lênin(THML0313L)</v>
      </c>
      <c r="K392" s="8">
        <f t="shared" si="83"/>
        <v>1</v>
      </c>
      <c r="L392" s="8" t="str">
        <f t="shared" si="84"/>
        <v>2</v>
      </c>
      <c r="M392" s="8" t="str">
        <f t="shared" si="85"/>
        <v>3</v>
      </c>
      <c r="N392" s="8" t="b">
        <f t="shared" si="86"/>
        <v>0</v>
      </c>
      <c r="O392" s="8" t="e">
        <f>VLOOKUP(G392,[1]CTDaoKhung!$C$5:$L$726,2,0)</f>
        <v>#N/A</v>
      </c>
      <c r="P392" s="8" t="e">
        <f t="shared" si="87"/>
        <v>#N/A</v>
      </c>
      <c r="Q392" s="8" t="b">
        <f>IF(COUNTIF($F$2:F392,F392)=1,MAX($Q$1:Q391)+1)</f>
        <v>0</v>
      </c>
      <c r="X392" s="8" t="str">
        <f t="shared" si="89"/>
        <v>L</v>
      </c>
    </row>
    <row r="393" spans="1:24" hidden="1" x14ac:dyDescent="0.3">
      <c r="A393" s="8">
        <f>IF(COUNTIF($F$2:F393,F393)=1,MAX($A$1:A392)+1,0)</f>
        <v>0</v>
      </c>
      <c r="B393" s="8" t="str">
        <f>IF(COUNTIF($F$2:F393,F393)=1,1,"")</f>
        <v/>
      </c>
      <c r="C393" s="8" t="str">
        <f t="shared" si="81"/>
        <v>03</v>
      </c>
      <c r="D393" s="9">
        <v>1</v>
      </c>
      <c r="E393" s="8">
        <v>83</v>
      </c>
      <c r="F393" s="8" t="s">
        <v>988</v>
      </c>
      <c r="G393" s="8" t="str">
        <f t="shared" si="82"/>
        <v>83PLDC0332L</v>
      </c>
      <c r="H393" s="8" t="s">
        <v>803</v>
      </c>
      <c r="I393" s="8" t="s">
        <v>4</v>
      </c>
      <c r="J393" s="8" t="str">
        <f>VLOOKUP(F393,'[2]14'!$Q$2:$R$80,2,0)</f>
        <v>Pháp luật đại cương(PLDC0332L)</v>
      </c>
      <c r="K393" s="8">
        <f t="shared" si="83"/>
        <v>1</v>
      </c>
      <c r="L393" s="8" t="str">
        <f t="shared" si="84"/>
        <v>2</v>
      </c>
      <c r="M393" s="8" t="str">
        <f t="shared" si="85"/>
        <v>2</v>
      </c>
      <c r="N393" s="8" t="b">
        <f t="shared" si="86"/>
        <v>1</v>
      </c>
      <c r="O393" s="8" t="e">
        <f>VLOOKUP(G393,[1]CTDaoKhung!$C$5:$L$726,2,0)</f>
        <v>#N/A</v>
      </c>
      <c r="P393" s="8" t="e">
        <f t="shared" si="87"/>
        <v>#N/A</v>
      </c>
      <c r="Q393" s="8" t="b">
        <f>IF(COUNTIF($F$2:F393,F393)=1,MAX($Q$1:Q392)+1)</f>
        <v>0</v>
      </c>
      <c r="X393" s="8" t="str">
        <f t="shared" si="89"/>
        <v>L</v>
      </c>
    </row>
    <row r="394" spans="1:24" hidden="1" x14ac:dyDescent="0.3">
      <c r="A394" s="8">
        <f>IF(COUNTIF($F$2:F394,F394)=1,MAX($A$1:A393)+1,0)</f>
        <v>0</v>
      </c>
      <c r="B394" s="8" t="str">
        <f>IF(COUNTIF($F$2:F394,F394)=1,1,"")</f>
        <v/>
      </c>
      <c r="C394" s="8" t="str">
        <f t="shared" si="81"/>
        <v>07</v>
      </c>
      <c r="D394" s="9">
        <v>1</v>
      </c>
      <c r="E394" s="8">
        <v>83</v>
      </c>
      <c r="F394" s="8" t="s">
        <v>989</v>
      </c>
      <c r="G394" s="8" t="str">
        <f t="shared" si="82"/>
        <v>83NMTH0733L</v>
      </c>
      <c r="H394" s="8" t="s">
        <v>6</v>
      </c>
      <c r="I394" s="8" t="s">
        <v>7</v>
      </c>
      <c r="J394" s="8" t="str">
        <f>VLOOKUP(F394,'[2]14'!$Q$2:$R$80,2,0)</f>
        <v>Nhập môn tin học(NMTH0733L)</v>
      </c>
      <c r="K394" s="8">
        <f t="shared" si="83"/>
        <v>1</v>
      </c>
      <c r="L394" s="8" t="str">
        <f t="shared" si="84"/>
        <v>3</v>
      </c>
      <c r="M394" s="8" t="str">
        <f t="shared" si="85"/>
        <v>3</v>
      </c>
      <c r="N394" s="8" t="b">
        <f t="shared" si="86"/>
        <v>1</v>
      </c>
      <c r="O394" s="8" t="e">
        <f>VLOOKUP(G394,[1]CTDaoKhung!$C$5:$L$726,2,0)</f>
        <v>#N/A</v>
      </c>
      <c r="P394" s="8" t="e">
        <f t="shared" si="87"/>
        <v>#N/A</v>
      </c>
      <c r="Q394" s="8" t="b">
        <f>IF(COUNTIF($F$2:F394,F394)=1,MAX($Q$1:Q393)+1)</f>
        <v>0</v>
      </c>
      <c r="X394" s="8" t="str">
        <f t="shared" si="89"/>
        <v>L</v>
      </c>
    </row>
    <row r="395" spans="1:24" hidden="1" x14ac:dyDescent="0.3">
      <c r="A395" s="8">
        <f>IF(COUNTIF($F$2:F395,F395)=1,MAX($A$1:A394)+1,0)</f>
        <v>0</v>
      </c>
      <c r="B395" s="8" t="str">
        <f>IF(COUNTIF($F$2:F395,F395)=1,1,"")</f>
        <v/>
      </c>
      <c r="C395" s="8" t="str">
        <f t="shared" si="81"/>
        <v>04</v>
      </c>
      <c r="D395" s="9">
        <v>1</v>
      </c>
      <c r="E395" s="8">
        <v>83</v>
      </c>
      <c r="F395" s="8" t="s">
        <v>990</v>
      </c>
      <c r="G395" s="8" t="str">
        <f t="shared" si="82"/>
        <v>83ANH10432L</v>
      </c>
      <c r="H395" s="8" t="s">
        <v>9</v>
      </c>
      <c r="I395" s="8" t="s">
        <v>10</v>
      </c>
      <c r="J395" s="8" t="str">
        <f>VLOOKUP(F395,'[2]14'!$Q$2:$R$80,2,0)</f>
        <v>Tiếng Anh 1(ANH10432L)</v>
      </c>
      <c r="K395" s="8">
        <f t="shared" si="83"/>
        <v>1</v>
      </c>
      <c r="L395" s="8" t="str">
        <f t="shared" si="84"/>
        <v>2</v>
      </c>
      <c r="M395" s="8" t="str">
        <f t="shared" si="85"/>
        <v>2</v>
      </c>
      <c r="N395" s="8" t="b">
        <f t="shared" si="86"/>
        <v>1</v>
      </c>
      <c r="O395" s="8" t="e">
        <f>VLOOKUP(G395,[1]CTDaoKhung!$C$5:$L$726,2,0)</f>
        <v>#N/A</v>
      </c>
      <c r="P395" s="8" t="e">
        <f t="shared" si="87"/>
        <v>#N/A</v>
      </c>
      <c r="Q395" s="8" t="b">
        <f>IF(COUNTIF($F$2:F395,F395)=1,MAX($Q$1:Q394)+1)</f>
        <v>0</v>
      </c>
      <c r="X395" s="8" t="str">
        <f t="shared" si="89"/>
        <v>L</v>
      </c>
    </row>
    <row r="396" spans="1:24" hidden="1" x14ac:dyDescent="0.3">
      <c r="A396" s="8">
        <f>IF(COUNTIF($F$2:F396,F396)=1,MAX($A$1:A395)+1,0)</f>
        <v>0</v>
      </c>
      <c r="B396" s="8" t="str">
        <f>IF(COUNTIF($F$2:F396,F396)=1,1,"")</f>
        <v/>
      </c>
      <c r="C396" s="8" t="str">
        <f t="shared" si="81"/>
        <v>02</v>
      </c>
      <c r="D396" s="9">
        <v>1</v>
      </c>
      <c r="E396" s="8">
        <v>83</v>
      </c>
      <c r="F396" s="8" t="s">
        <v>991</v>
      </c>
      <c r="G396" s="8" t="str">
        <f t="shared" si="82"/>
        <v>83TCC10232L</v>
      </c>
      <c r="H396" s="8" t="s">
        <v>138</v>
      </c>
      <c r="I396" s="8" t="s">
        <v>10</v>
      </c>
      <c r="J396" s="8" t="str">
        <f>VLOOKUP(F396,'[2]14'!$Q$2:$R$80,2,0)</f>
        <v>Toán cao cấp 1(TCC10232L)</v>
      </c>
      <c r="K396" s="8">
        <f t="shared" si="83"/>
        <v>1</v>
      </c>
      <c r="L396" s="8" t="str">
        <f t="shared" si="84"/>
        <v>2</v>
      </c>
      <c r="M396" s="8" t="str">
        <f t="shared" si="85"/>
        <v>2</v>
      </c>
      <c r="N396" s="8" t="b">
        <f t="shared" si="86"/>
        <v>1</v>
      </c>
      <c r="O396" s="8" t="e">
        <f>VLOOKUP(G396,[1]CTDaoKhung!$C$5:$L$726,2,0)</f>
        <v>#N/A</v>
      </c>
      <c r="P396" s="8" t="e">
        <f t="shared" si="87"/>
        <v>#N/A</v>
      </c>
      <c r="Q396" s="8" t="b">
        <f>IF(COUNTIF($F$2:F396,F396)=1,MAX($Q$1:Q395)+1)</f>
        <v>0</v>
      </c>
      <c r="X396" s="8" t="str">
        <f t="shared" si="89"/>
        <v>L</v>
      </c>
    </row>
    <row r="397" spans="1:24" hidden="1" x14ac:dyDescent="0.3">
      <c r="A397" s="8">
        <f>IF(COUNTIF($F$2:F397,F397)=1,MAX($A$1:A396)+1,0)</f>
        <v>0</v>
      </c>
      <c r="B397" s="8" t="str">
        <f>IF(COUNTIF($F$2:F397,F397)=1,1,"")</f>
        <v/>
      </c>
      <c r="C397" s="8" t="str">
        <f t="shared" si="81"/>
        <v>01</v>
      </c>
      <c r="D397" s="9">
        <v>1</v>
      </c>
      <c r="E397" s="8">
        <v>83</v>
      </c>
      <c r="F397" s="8" t="s">
        <v>992</v>
      </c>
      <c r="G397" s="8" t="str">
        <f t="shared" si="82"/>
        <v>83GTC10131T</v>
      </c>
      <c r="H397" s="8" t="s">
        <v>802</v>
      </c>
      <c r="I397" s="8" t="s">
        <v>13</v>
      </c>
      <c r="J397" s="8" t="str">
        <f>VLOOKUP(F397,'[2]14'!$Q$2:$R$80,2,0)</f>
        <v>Giáo dục thể chất 1(GTC10131T)</v>
      </c>
      <c r="K397" s="8">
        <f t="shared" si="83"/>
        <v>1</v>
      </c>
      <c r="L397" s="8" t="str">
        <f t="shared" si="84"/>
        <v>1</v>
      </c>
      <c r="M397" s="8" t="str">
        <f t="shared" si="85"/>
        <v>1</v>
      </c>
      <c r="N397" s="8" t="b">
        <f t="shared" si="86"/>
        <v>1</v>
      </c>
      <c r="O397" s="8" t="e">
        <f>VLOOKUP(G397,[1]CTDaoKhung!$C$5:$L$726,2,0)</f>
        <v>#N/A</v>
      </c>
      <c r="P397" s="8" t="e">
        <f t="shared" si="87"/>
        <v>#N/A</v>
      </c>
      <c r="Q397" s="8" t="b">
        <f>IF(COUNTIF($F$2:F397,F397)=1,MAX($Q$1:Q396)+1)</f>
        <v>0</v>
      </c>
      <c r="X397" s="8" t="str">
        <f t="shared" si="89"/>
        <v>T</v>
      </c>
    </row>
    <row r="398" spans="1:24" hidden="1" x14ac:dyDescent="0.3">
      <c r="A398" s="8">
        <f>IF(COUNTIF($F$2:F398,F398)=1,MAX($A$1:A397)+1,0)</f>
        <v>0</v>
      </c>
      <c r="B398" s="8" t="str">
        <f>IF(COUNTIF($F$2:F398,F398)=1,1,"")</f>
        <v/>
      </c>
      <c r="C398" s="8" t="str">
        <f t="shared" si="81"/>
        <v>04</v>
      </c>
      <c r="D398" s="9">
        <v>1</v>
      </c>
      <c r="E398" s="8">
        <v>83</v>
      </c>
      <c r="F398" s="8" t="s">
        <v>15</v>
      </c>
      <c r="G398" s="8" t="str">
        <f t="shared" si="82"/>
        <v>83NMN10412L</v>
      </c>
      <c r="H398" s="8" t="s">
        <v>16</v>
      </c>
      <c r="I398" s="8" t="s">
        <v>10</v>
      </c>
      <c r="J398" s="8" t="e">
        <f>VLOOKUP(F398,'[2]14'!$Q$2:$R$80,2,0)</f>
        <v>#N/A</v>
      </c>
      <c r="K398" s="8">
        <f t="shared" si="83"/>
        <v>1</v>
      </c>
      <c r="L398" s="8" t="str">
        <f t="shared" si="84"/>
        <v>2</v>
      </c>
      <c r="M398" s="8" t="str">
        <f t="shared" si="85"/>
        <v>2</v>
      </c>
      <c r="N398" s="8" t="b">
        <f t="shared" si="86"/>
        <v>1</v>
      </c>
      <c r="O398" s="8" t="e">
        <f>VLOOKUP(G398,[1]CTDaoKhung!$C$5:$L$726,2,0)</f>
        <v>#N/A</v>
      </c>
      <c r="P398" s="8" t="e">
        <f t="shared" si="87"/>
        <v>#N/A</v>
      </c>
      <c r="Q398" s="8" t="b">
        <f>IF(COUNTIF($F$2:F398,F398)=1,MAX($Q$1:Q397)+1)</f>
        <v>0</v>
      </c>
      <c r="X398" s="8" t="str">
        <f t="shared" si="89"/>
        <v>L</v>
      </c>
    </row>
    <row r="399" spans="1:24" hidden="1" x14ac:dyDescent="0.3">
      <c r="A399" s="8">
        <f>IF(COUNTIF($F$2:F399,F399)=1,MAX($A$1:A398)+1,0)</f>
        <v>0</v>
      </c>
      <c r="B399" s="8" t="str">
        <f>IF(COUNTIF($F$2:F399,F399)=1,1,"")</f>
        <v/>
      </c>
      <c r="C399" s="8" t="str">
        <f t="shared" si="81"/>
        <v>08</v>
      </c>
      <c r="D399" s="9">
        <v>1</v>
      </c>
      <c r="E399" s="8">
        <v>83</v>
      </c>
      <c r="F399" s="8" t="s">
        <v>1003</v>
      </c>
      <c r="G399" s="8" t="str">
        <f t="shared" si="82"/>
        <v>83NMDT0812L</v>
      </c>
      <c r="H399" s="8" t="s">
        <v>18</v>
      </c>
      <c r="I399" s="8" t="s">
        <v>10</v>
      </c>
      <c r="J399" s="8" t="str">
        <f>VLOOKUP(F399,'[2]14'!$Q$2:$R$80,2,0)</f>
        <v>Nhập môn ngành Công nghệ kỹ thuật Điện - Điện tử(NMDT0812L)</v>
      </c>
      <c r="K399" s="8">
        <f t="shared" si="83"/>
        <v>1</v>
      </c>
      <c r="L399" s="8" t="str">
        <f t="shared" si="84"/>
        <v>2</v>
      </c>
      <c r="M399" s="8" t="str">
        <f t="shared" si="85"/>
        <v>2</v>
      </c>
      <c r="N399" s="8" t="b">
        <f t="shared" si="86"/>
        <v>1</v>
      </c>
      <c r="O399" s="8" t="e">
        <f>VLOOKUP(G399,[1]CTDaoKhung!$C$5:$L$726,2,0)</f>
        <v>#N/A</v>
      </c>
      <c r="P399" s="8" t="e">
        <f t="shared" si="87"/>
        <v>#N/A</v>
      </c>
      <c r="Q399" s="8" t="b">
        <f>IF(COUNTIF($F$2:F399,F399)=1,MAX($Q$1:Q398)+1)</f>
        <v>0</v>
      </c>
      <c r="X399" s="8" t="str">
        <f t="shared" si="89"/>
        <v>L</v>
      </c>
    </row>
    <row r="400" spans="1:24" hidden="1" x14ac:dyDescent="0.3">
      <c r="A400" s="8">
        <f>IF(COUNTIF($F$2:F400,F400)=1,MAX($A$1:A399)+1,0)</f>
        <v>0</v>
      </c>
      <c r="B400" s="8" t="str">
        <f>IF(COUNTIF($F$2:F400,F400)=1,1,"")</f>
        <v/>
      </c>
      <c r="C400" s="8" t="str">
        <f t="shared" si="81"/>
        <v>05</v>
      </c>
      <c r="D400" s="9">
        <v>1</v>
      </c>
      <c r="E400" s="8">
        <v>83</v>
      </c>
      <c r="F400" s="8" t="s">
        <v>19</v>
      </c>
      <c r="G400" s="8" t="str">
        <f t="shared" si="82"/>
        <v>83NMN30512L</v>
      </c>
      <c r="H400" s="8" t="s">
        <v>20</v>
      </c>
      <c r="I400" s="8" t="s">
        <v>10</v>
      </c>
      <c r="J400" s="8" t="e">
        <f>VLOOKUP(F400,'[2]14'!$Q$2:$R$80,2,0)</f>
        <v>#N/A</v>
      </c>
      <c r="K400" s="8">
        <f t="shared" si="83"/>
        <v>1</v>
      </c>
      <c r="L400" s="8" t="str">
        <f t="shared" si="84"/>
        <v>2</v>
      </c>
      <c r="M400" s="8" t="str">
        <f t="shared" si="85"/>
        <v>2</v>
      </c>
      <c r="N400" s="8" t="b">
        <f t="shared" si="86"/>
        <v>1</v>
      </c>
      <c r="O400" s="8" t="e">
        <f>VLOOKUP(G400,[1]CTDaoKhung!$C$5:$L$726,2,0)</f>
        <v>#N/A</v>
      </c>
      <c r="P400" s="8" t="e">
        <f t="shared" si="87"/>
        <v>#N/A</v>
      </c>
      <c r="Q400" s="8" t="b">
        <f>IF(COUNTIF($F$2:F400,F400)=1,MAX($Q$1:Q399)+1)</f>
        <v>0</v>
      </c>
      <c r="X400" s="8" t="str">
        <f t="shared" si="89"/>
        <v>L</v>
      </c>
    </row>
    <row r="401" spans="1:24" hidden="1" x14ac:dyDescent="0.3">
      <c r="A401" s="8">
        <f>IF(COUNTIF($F$2:F401,F401)=1,MAX($A$1:A400)+1,0)</f>
        <v>0</v>
      </c>
      <c r="B401" s="8" t="str">
        <f>IF(COUNTIF($F$2:F401,F401)=1,1,"")</f>
        <v/>
      </c>
      <c r="C401" s="8" t="str">
        <f t="shared" si="81"/>
        <v>07</v>
      </c>
      <c r="D401" s="9">
        <v>1</v>
      </c>
      <c r="E401" s="8">
        <v>83</v>
      </c>
      <c r="F401" s="8" t="s">
        <v>21</v>
      </c>
      <c r="G401" s="8" t="str">
        <f t="shared" si="82"/>
        <v>83NMN40712L</v>
      </c>
      <c r="H401" s="8" t="s">
        <v>22</v>
      </c>
      <c r="I401" s="8" t="s">
        <v>10</v>
      </c>
      <c r="J401" s="8" t="e">
        <f>VLOOKUP(F401,'[2]14'!$Q$2:$R$80,2,0)</f>
        <v>#N/A</v>
      </c>
      <c r="K401" s="8">
        <f t="shared" si="83"/>
        <v>1</v>
      </c>
      <c r="L401" s="8" t="str">
        <f t="shared" si="84"/>
        <v>2</v>
      </c>
      <c r="M401" s="8" t="str">
        <f t="shared" si="85"/>
        <v>2</v>
      </c>
      <c r="N401" s="8" t="b">
        <f t="shared" si="86"/>
        <v>1</v>
      </c>
      <c r="O401" s="8" t="e">
        <f>VLOOKUP(G401,[1]CTDaoKhung!$C$5:$L$726,2,0)</f>
        <v>#N/A</v>
      </c>
      <c r="P401" s="8" t="e">
        <f t="shared" si="87"/>
        <v>#N/A</v>
      </c>
      <c r="Q401" s="8" t="b">
        <f>IF(COUNTIF($F$2:F401,F401)=1,MAX($Q$1:Q400)+1)</f>
        <v>0</v>
      </c>
      <c r="X401" s="8" t="str">
        <f t="shared" si="89"/>
        <v>L</v>
      </c>
    </row>
    <row r="402" spans="1:24" hidden="1" x14ac:dyDescent="0.3">
      <c r="A402" s="8">
        <f>IF(COUNTIF($F$2:F402,F402)=1,MAX($A$1:A401)+1,0)</f>
        <v>0</v>
      </c>
      <c r="B402" s="8" t="str">
        <f>IF(COUNTIF($F$2:F402,F402)=1,1,"")</f>
        <v/>
      </c>
      <c r="C402" s="8" t="str">
        <f t="shared" si="81"/>
        <v>02</v>
      </c>
      <c r="D402" s="9">
        <v>2</v>
      </c>
      <c r="E402" s="8">
        <v>83</v>
      </c>
      <c r="F402" s="8" t="s">
        <v>981</v>
      </c>
      <c r="G402" s="8" t="str">
        <f t="shared" si="82"/>
        <v>83KTCT0212L</v>
      </c>
      <c r="H402" s="8" t="s">
        <v>982</v>
      </c>
      <c r="I402" s="8" t="s">
        <v>25</v>
      </c>
      <c r="J402" s="8" t="str">
        <f>VLOOKUP(F402,'[2]14'!$Q$2:$R$80,2,0)</f>
        <v>Kinh tế chính trị Mác - Lênin(KTCT0212L)</v>
      </c>
      <c r="K402" s="8">
        <f t="shared" si="83"/>
        <v>2</v>
      </c>
      <c r="L402" s="8" t="str">
        <f t="shared" si="84"/>
        <v>3</v>
      </c>
      <c r="M402" s="8" t="str">
        <f t="shared" si="85"/>
        <v>2</v>
      </c>
      <c r="N402" s="8" t="b">
        <f t="shared" si="86"/>
        <v>0</v>
      </c>
      <c r="O402" s="8" t="e">
        <f>VLOOKUP(G402,[1]CTDaoKhung!$C$5:$L$726,2,0)</f>
        <v>#N/A</v>
      </c>
      <c r="P402" s="8" t="e">
        <f t="shared" si="87"/>
        <v>#N/A</v>
      </c>
      <c r="Q402" s="8" t="b">
        <f>IF(COUNTIF($F$2:F402,F402)=1,MAX($Q$1:Q401)+1)</f>
        <v>0</v>
      </c>
      <c r="X402" s="8" t="str">
        <f t="shared" si="89"/>
        <v>L</v>
      </c>
    </row>
    <row r="403" spans="1:24" hidden="1" x14ac:dyDescent="0.3">
      <c r="A403" s="8">
        <f>IF(COUNTIF($F$2:F403,F403)=1,MAX($A$1:A402)+1,0)</f>
        <v>0</v>
      </c>
      <c r="B403" s="8" t="str">
        <f>IF(COUNTIF($F$2:F403,F403)=1,1,"")</f>
        <v/>
      </c>
      <c r="C403" s="8" t="str">
        <f t="shared" si="81"/>
        <v>04</v>
      </c>
      <c r="D403" s="9">
        <v>2</v>
      </c>
      <c r="E403" s="8">
        <v>83</v>
      </c>
      <c r="F403" s="8" t="s">
        <v>994</v>
      </c>
      <c r="G403" s="8" t="str">
        <f t="shared" si="82"/>
        <v>83ANH20413L</v>
      </c>
      <c r="H403" s="8" t="s">
        <v>27</v>
      </c>
      <c r="I403" s="8" t="s">
        <v>7</v>
      </c>
      <c r="J403" s="8" t="str">
        <f>VLOOKUP(F403,'[2]14'!$Q$2:$R$80,2,0)</f>
        <v>Tiếng anh 2(ANH20413L)</v>
      </c>
      <c r="K403" s="8">
        <f t="shared" si="83"/>
        <v>2</v>
      </c>
      <c r="L403" s="8" t="str">
        <f t="shared" si="84"/>
        <v>3</v>
      </c>
      <c r="M403" s="8" t="str">
        <f t="shared" si="85"/>
        <v>3</v>
      </c>
      <c r="N403" s="8" t="b">
        <f t="shared" si="86"/>
        <v>1</v>
      </c>
      <c r="O403" s="8" t="e">
        <f>VLOOKUP(G403,[1]CTDaoKhung!$C$5:$L$726,2,0)</f>
        <v>#N/A</v>
      </c>
      <c r="P403" s="8" t="e">
        <f t="shared" si="87"/>
        <v>#N/A</v>
      </c>
      <c r="Q403" s="8" t="b">
        <f>IF(COUNTIF($F$2:F403,F403)=1,MAX($Q$1:Q402)+1)</f>
        <v>0</v>
      </c>
      <c r="X403" s="8" t="str">
        <f t="shared" si="89"/>
        <v>L</v>
      </c>
    </row>
    <row r="404" spans="1:24" hidden="1" x14ac:dyDescent="0.3">
      <c r="A404" s="8">
        <f>IF(COUNTIF($F$2:F404,F404)=1,MAX($A$1:A403)+1,0)</f>
        <v>0</v>
      </c>
      <c r="B404" s="8" t="str">
        <f>IF(COUNTIF($F$2:F404,F404)=1,1,"")</f>
        <v/>
      </c>
      <c r="C404" s="8" t="str">
        <f t="shared" si="81"/>
        <v>02</v>
      </c>
      <c r="D404" s="9">
        <v>2</v>
      </c>
      <c r="E404" s="8">
        <v>83</v>
      </c>
      <c r="F404" s="8" t="s">
        <v>995</v>
      </c>
      <c r="G404" s="8" t="str">
        <f t="shared" si="82"/>
        <v>83TCC20232L</v>
      </c>
      <c r="H404" s="8" t="s">
        <v>139</v>
      </c>
      <c r="I404" s="8" t="s">
        <v>10</v>
      </c>
      <c r="J404" s="8" t="str">
        <f>VLOOKUP(F404,'[2]14'!$Q$2:$R$80,2,0)</f>
        <v>Toán cao cấp 2(TCC20232L)</v>
      </c>
      <c r="K404" s="8">
        <f t="shared" si="83"/>
        <v>2</v>
      </c>
      <c r="L404" s="8" t="str">
        <f t="shared" si="84"/>
        <v>2</v>
      </c>
      <c r="M404" s="8" t="str">
        <f t="shared" si="85"/>
        <v>2</v>
      </c>
      <c r="N404" s="8" t="b">
        <f t="shared" si="86"/>
        <v>1</v>
      </c>
      <c r="O404" s="8" t="e">
        <f>VLOOKUP(G404,[1]CTDaoKhung!$C$5:$L$726,2,0)</f>
        <v>#N/A</v>
      </c>
      <c r="P404" s="8" t="e">
        <f t="shared" si="87"/>
        <v>#N/A</v>
      </c>
      <c r="Q404" s="8" t="b">
        <f>IF(COUNTIF($F$2:F404,F404)=1,MAX($Q$1:Q403)+1)</f>
        <v>0</v>
      </c>
      <c r="X404" s="8" t="str">
        <f t="shared" si="89"/>
        <v>L</v>
      </c>
    </row>
    <row r="405" spans="1:24" hidden="1" x14ac:dyDescent="0.3">
      <c r="A405" s="8">
        <f>IF(COUNTIF($F$2:F405,F405)=1,MAX($A$1:A404)+1,0)</f>
        <v>0</v>
      </c>
      <c r="B405" s="8" t="str">
        <f>IF(COUNTIF($F$2:F405,F405)=1,1,"")</f>
        <v/>
      </c>
      <c r="C405" s="8" t="str">
        <f t="shared" si="81"/>
        <v>01</v>
      </c>
      <c r="D405" s="9">
        <v>2</v>
      </c>
      <c r="E405" s="8">
        <v>83</v>
      </c>
      <c r="F405" s="8" t="s">
        <v>29</v>
      </c>
      <c r="G405" s="8" t="str">
        <f t="shared" si="82"/>
        <v>83GTC20112T</v>
      </c>
      <c r="H405" s="8" t="s">
        <v>804</v>
      </c>
      <c r="I405" s="8" t="s">
        <v>30</v>
      </c>
      <c r="J405" s="8" t="str">
        <f>VLOOKUP(F405,'[2]14'!$Q$2:$R$80,2,0)</f>
        <v>Giáo dục thể chất 2(GTC20112T)</v>
      </c>
      <c r="K405" s="8">
        <f t="shared" si="83"/>
        <v>2</v>
      </c>
      <c r="L405" s="8" t="str">
        <f t="shared" si="84"/>
        <v>2</v>
      </c>
      <c r="M405" s="8" t="str">
        <f t="shared" si="85"/>
        <v>2</v>
      </c>
      <c r="N405" s="8" t="b">
        <f t="shared" si="86"/>
        <v>1</v>
      </c>
      <c r="O405" s="8" t="str">
        <f>VLOOKUP(G405,[1]CTDaoKhung!$C$5:$L$726,2,0)</f>
        <v>Giáo dục thể chất 2</v>
      </c>
      <c r="P405" s="8" t="b">
        <f t="shared" si="87"/>
        <v>1</v>
      </c>
      <c r="Q405" s="8" t="b">
        <f>IF(COUNTIF($F$2:F405,F405)=1,MAX($Q$1:Q404)+1)</f>
        <v>0</v>
      </c>
      <c r="X405" s="8" t="str">
        <f t="shared" si="89"/>
        <v>T</v>
      </c>
    </row>
    <row r="406" spans="1:24" hidden="1" x14ac:dyDescent="0.3">
      <c r="A406" s="8">
        <f>IF(COUNTIF($F$2:F406,F406)=1,MAX($A$1:A405)+1,0)</f>
        <v>0</v>
      </c>
      <c r="B406" s="8" t="str">
        <f>IF(COUNTIF($F$2:F406,F406)=1,1,"")</f>
        <v/>
      </c>
      <c r="C406" s="8" t="str">
        <f t="shared" si="81"/>
        <v>02</v>
      </c>
      <c r="D406" s="9">
        <v>2</v>
      </c>
      <c r="E406" s="8">
        <v>83</v>
      </c>
      <c r="F406" s="8" t="s">
        <v>996</v>
      </c>
      <c r="G406" s="8" t="str">
        <f t="shared" si="82"/>
        <v>83VLDC0213L</v>
      </c>
      <c r="H406" s="8" t="s">
        <v>32</v>
      </c>
      <c r="I406" s="8" t="s">
        <v>7</v>
      </c>
      <c r="J406" s="8" t="str">
        <f>VLOOKUP(F406,'[2]14'!$Q$2:$R$80,2,0)</f>
        <v>Vật lý đại cương(VLDC0213L)</v>
      </c>
      <c r="K406" s="8">
        <f t="shared" si="83"/>
        <v>2</v>
      </c>
      <c r="L406" s="8" t="str">
        <f t="shared" si="84"/>
        <v>3</v>
      </c>
      <c r="M406" s="8" t="str">
        <f t="shared" si="85"/>
        <v>3</v>
      </c>
      <c r="N406" s="8" t="b">
        <f t="shared" si="86"/>
        <v>1</v>
      </c>
      <c r="O406" s="8" t="e">
        <f>VLOOKUP(G406,[1]CTDaoKhung!$C$5:$L$726,2,0)</f>
        <v>#N/A</v>
      </c>
      <c r="P406" s="8" t="e">
        <f t="shared" si="87"/>
        <v>#N/A</v>
      </c>
      <c r="Q406" s="8" t="b">
        <f>IF(COUNTIF($F$2:F406,F406)=1,MAX($Q$1:Q405)+1)</f>
        <v>0</v>
      </c>
      <c r="X406" s="8" t="str">
        <f t="shared" si="89"/>
        <v>L</v>
      </c>
    </row>
    <row r="407" spans="1:24" hidden="1" x14ac:dyDescent="0.3">
      <c r="A407" s="8">
        <f>IF(COUNTIF($F$2:F407,F407)=1,MAX($A$1:A406)+1,0)</f>
        <v>0</v>
      </c>
      <c r="B407" s="8" t="str">
        <f>IF(COUNTIF($F$2:F407,F407)=1,1,"")</f>
        <v/>
      </c>
      <c r="C407" s="8" t="str">
        <f t="shared" si="81"/>
        <v>05</v>
      </c>
      <c r="D407" s="9">
        <v>2</v>
      </c>
      <c r="E407" s="8">
        <v>83</v>
      </c>
      <c r="F407" s="8" t="s">
        <v>997</v>
      </c>
      <c r="G407" s="8" t="str">
        <f t="shared" si="82"/>
        <v>83NMGT0512L</v>
      </c>
      <c r="H407" s="8" t="s">
        <v>34</v>
      </c>
      <c r="I407" s="8" t="s">
        <v>10</v>
      </c>
      <c r="J407" s="8" t="str">
        <f>VLOOKUP(F407,'[2]14'!$Q$2:$R$80,2,0)</f>
        <v>Nhập môn khoa học giao tiếp(NMGT0512L)</v>
      </c>
      <c r="K407" s="8">
        <f t="shared" si="83"/>
        <v>2</v>
      </c>
      <c r="L407" s="8" t="str">
        <f t="shared" si="84"/>
        <v>2</v>
      </c>
      <c r="M407" s="8" t="str">
        <f t="shared" si="85"/>
        <v>2</v>
      </c>
      <c r="N407" s="8" t="b">
        <f t="shared" si="86"/>
        <v>1</v>
      </c>
      <c r="O407" s="8" t="e">
        <f>VLOOKUP(G407,[1]CTDaoKhung!$C$5:$L$726,2,0)</f>
        <v>#N/A</v>
      </c>
      <c r="P407" s="8" t="e">
        <f t="shared" si="87"/>
        <v>#N/A</v>
      </c>
      <c r="Q407" s="8" t="b">
        <f>IF(COUNTIF($F$2:F407,F407)=1,MAX($Q$1:Q406)+1)</f>
        <v>0</v>
      </c>
      <c r="X407" s="8" t="str">
        <f t="shared" si="89"/>
        <v>L</v>
      </c>
    </row>
    <row r="408" spans="1:24" hidden="1" x14ac:dyDescent="0.3">
      <c r="A408" s="8">
        <f>IF(COUNTIF($F$2:F408,F408)=1,MAX($A$1:A407)+1,0)</f>
        <v>0</v>
      </c>
      <c r="B408" s="8" t="str">
        <f>IF(COUNTIF($F$2:F408,F408)=1,1,"")</f>
        <v/>
      </c>
      <c r="C408" s="8" t="str">
        <f t="shared" si="81"/>
        <v>07</v>
      </c>
      <c r="D408" s="9">
        <v>2</v>
      </c>
      <c r="E408" s="8">
        <v>83</v>
      </c>
      <c r="F408" s="8" t="s">
        <v>35</v>
      </c>
      <c r="G408" s="8" t="str">
        <f t="shared" si="82"/>
        <v>83KHNG0712L</v>
      </c>
      <c r="H408" s="8" t="s">
        <v>36</v>
      </c>
      <c r="I408" s="8" t="s">
        <v>10</v>
      </c>
      <c r="J408" s="8" t="e">
        <f>VLOOKUP(F408,'[2]14'!$Q$2:$R$80,2,0)</f>
        <v>#N/A</v>
      </c>
      <c r="K408" s="8">
        <f t="shared" si="83"/>
        <v>2</v>
      </c>
      <c r="L408" s="8" t="str">
        <f t="shared" si="84"/>
        <v>2</v>
      </c>
      <c r="M408" s="8" t="str">
        <f t="shared" si="85"/>
        <v>2</v>
      </c>
      <c r="N408" s="8" t="b">
        <f t="shared" si="86"/>
        <v>1</v>
      </c>
      <c r="O408" s="8" t="str">
        <f>VLOOKUP(G408,[1]CTDaoKhung!$C$5:$L$726,2,0)</f>
        <v>Khởi nghiệp</v>
      </c>
      <c r="P408" s="8" t="b">
        <f t="shared" si="87"/>
        <v>1</v>
      </c>
      <c r="Q408" s="8" t="b">
        <f>IF(COUNTIF($F$2:F408,F408)=1,MAX($Q$1:Q407)+1)</f>
        <v>0</v>
      </c>
      <c r="X408" s="8" t="str">
        <f t="shared" si="89"/>
        <v>L</v>
      </c>
    </row>
    <row r="409" spans="1:24" hidden="1" x14ac:dyDescent="0.3">
      <c r="D409" s="9">
        <v>3</v>
      </c>
      <c r="E409" s="8">
        <v>83</v>
      </c>
      <c r="F409" s="8" t="s">
        <v>983</v>
      </c>
      <c r="H409" s="8" t="s">
        <v>984</v>
      </c>
      <c r="I409" s="8" t="s">
        <v>2</v>
      </c>
      <c r="J409" s="8" t="str">
        <f>VLOOKUP(F409,'[2]14'!$Q$2:$R$80,2,0)</f>
        <v>Chủ nghĩa xã hội khoa học(CNKH0212L)</v>
      </c>
      <c r="K409" s="8">
        <f t="shared" si="83"/>
        <v>3</v>
      </c>
      <c r="X409" s="8" t="str">
        <f t="shared" si="89"/>
        <v>L</v>
      </c>
    </row>
    <row r="410" spans="1:24" hidden="1" x14ac:dyDescent="0.3">
      <c r="A410" s="8">
        <f>IF(COUNTIF($F$2:F410,F410)=1,MAX($A$1:A408)+1,0)</f>
        <v>0</v>
      </c>
      <c r="B410" s="8" t="str">
        <f>IF(COUNTIF($F$2:F410,F410)=1,1,"")</f>
        <v/>
      </c>
      <c r="C410" s="8" t="str">
        <f t="shared" si="81"/>
        <v>02</v>
      </c>
      <c r="D410" s="9">
        <v>3</v>
      </c>
      <c r="E410" s="8">
        <v>83</v>
      </c>
      <c r="F410" s="8" t="s">
        <v>37</v>
      </c>
      <c r="G410" s="8" t="str">
        <f t="shared" si="82"/>
        <v>83THCM0212L</v>
      </c>
      <c r="H410" s="8" t="s">
        <v>38</v>
      </c>
      <c r="I410" s="8" t="s">
        <v>2</v>
      </c>
      <c r="J410" s="8" t="e">
        <f>VLOOKUP(F410,'[2]14'!$Q$2:$R$80,2,0)</f>
        <v>#N/A</v>
      </c>
      <c r="K410" s="8">
        <f t="shared" si="83"/>
        <v>3</v>
      </c>
      <c r="L410" s="8" t="str">
        <f t="shared" si="84"/>
        <v>2</v>
      </c>
      <c r="M410" s="8" t="str">
        <f t="shared" si="85"/>
        <v>2</v>
      </c>
      <c r="N410" s="8" t="b">
        <f t="shared" si="86"/>
        <v>1</v>
      </c>
      <c r="O410" s="8" t="e">
        <f>VLOOKUP(G410,[1]CTDaoKhung!$C$5:$L$726,2,0)</f>
        <v>#N/A</v>
      </c>
      <c r="P410" s="8" t="e">
        <f t="shared" si="87"/>
        <v>#N/A</v>
      </c>
      <c r="Q410" s="8" t="b">
        <f>IF(COUNTIF($F$2:F410,F410)=1,MAX($Q$1:Q408)+1)</f>
        <v>0</v>
      </c>
      <c r="X410" s="8" t="str">
        <f t="shared" si="89"/>
        <v>L</v>
      </c>
    </row>
    <row r="411" spans="1:24" hidden="1" x14ac:dyDescent="0.3">
      <c r="A411" s="8">
        <f>IF(COUNTIF($F$2:F411,F411)=1,MAX($A$1:A410)+1,0)</f>
        <v>0</v>
      </c>
      <c r="B411" s="8" t="str">
        <f>IF(COUNTIF($F$2:F411,F411)=1,1,"")</f>
        <v/>
      </c>
      <c r="C411" s="8" t="str">
        <f t="shared" si="81"/>
        <v>01</v>
      </c>
      <c r="D411" s="9">
        <v>3</v>
      </c>
      <c r="E411" s="8">
        <v>83</v>
      </c>
      <c r="F411" s="8" t="s">
        <v>322</v>
      </c>
      <c r="G411" s="8" t="str">
        <f t="shared" si="82"/>
        <v>83TADT0112L</v>
      </c>
      <c r="H411" s="8" t="s">
        <v>323</v>
      </c>
      <c r="I411" s="8" t="s">
        <v>10</v>
      </c>
      <c r="J411" s="8" t="str">
        <f>VLOOKUP(F411,'[2]14'!$Q$2:$R$80,2,0)</f>
        <v>Tiếng anh điện(TADT0112L)</v>
      </c>
      <c r="K411" s="8">
        <f t="shared" si="83"/>
        <v>3</v>
      </c>
      <c r="L411" s="8" t="str">
        <f t="shared" si="84"/>
        <v>2</v>
      </c>
      <c r="M411" s="8" t="str">
        <f t="shared" si="85"/>
        <v>2</v>
      </c>
      <c r="N411" s="8" t="b">
        <f t="shared" si="86"/>
        <v>1</v>
      </c>
      <c r="O411" s="8" t="str">
        <f>VLOOKUP(G411,[1]CTDaoKhung!$C$5:$L$726,2,0)</f>
        <v>Tiếng anh điện</v>
      </c>
      <c r="P411" s="8" t="b">
        <f t="shared" si="87"/>
        <v>1</v>
      </c>
      <c r="Q411" s="8" t="b">
        <f>IF(COUNTIF($F$2:F411,F411)=1,MAX($Q$1:Q410)+1)</f>
        <v>0</v>
      </c>
      <c r="X411" s="8" t="str">
        <f t="shared" si="89"/>
        <v>L</v>
      </c>
    </row>
    <row r="412" spans="1:24" hidden="1" x14ac:dyDescent="0.3">
      <c r="A412" s="8">
        <f>IF(COUNTIF($F$2:F412,F412)=1,MAX($A$1:A411)+1,0)</f>
        <v>0</v>
      </c>
      <c r="B412" s="8" t="str">
        <f>IF(COUNTIF($F$2:F412,F412)=1,1,"")</f>
        <v/>
      </c>
      <c r="C412" s="8" t="str">
        <f t="shared" si="81"/>
        <v>01</v>
      </c>
      <c r="D412" s="9">
        <v>3</v>
      </c>
      <c r="E412" s="8">
        <v>83</v>
      </c>
      <c r="F412" s="8" t="s">
        <v>41</v>
      </c>
      <c r="G412" s="8" t="str">
        <f t="shared" si="82"/>
        <v>83TCD10112L</v>
      </c>
      <c r="H412" s="8" t="s">
        <v>42</v>
      </c>
      <c r="I412" s="8" t="s">
        <v>10</v>
      </c>
      <c r="J412" s="8" t="str">
        <f>VLOOKUP(F412,'[2]14'!$Q$2:$R$80,2,0)</f>
        <v>Toán chuyên đề 1(TCD10112L)</v>
      </c>
      <c r="K412" s="8">
        <f t="shared" si="83"/>
        <v>3</v>
      </c>
      <c r="L412" s="8" t="str">
        <f t="shared" si="84"/>
        <v>2</v>
      </c>
      <c r="M412" s="8" t="str">
        <f t="shared" si="85"/>
        <v>2</v>
      </c>
      <c r="N412" s="8" t="b">
        <f t="shared" si="86"/>
        <v>1</v>
      </c>
      <c r="O412" s="8" t="str">
        <f>VLOOKUP(G412,[1]CTDaoKhung!$C$5:$L$726,2,0)</f>
        <v>Toán chuyên đề 1</v>
      </c>
      <c r="P412" s="8" t="b">
        <f t="shared" si="87"/>
        <v>1</v>
      </c>
      <c r="Q412" s="8" t="b">
        <f>IF(COUNTIF($F$2:F412,F412)=1,MAX($Q$1:Q411)+1)</f>
        <v>0</v>
      </c>
      <c r="X412" s="8" t="str">
        <f t="shared" si="89"/>
        <v>L</v>
      </c>
    </row>
    <row r="413" spans="1:24" hidden="1" x14ac:dyDescent="0.3">
      <c r="A413" s="8">
        <f>IF(COUNTIF($F$2:F413,F413)=1,MAX($A$1:A412)+1,0)</f>
        <v>0</v>
      </c>
      <c r="B413" s="8" t="str">
        <f>IF(COUNTIF($F$2:F413,F413)=1,1,"")</f>
        <v/>
      </c>
      <c r="C413" s="8" t="str">
        <f t="shared" si="81"/>
        <v>03</v>
      </c>
      <c r="D413" s="9">
        <v>3</v>
      </c>
      <c r="E413" s="8">
        <v>83</v>
      </c>
      <c r="F413" s="8" t="s">
        <v>43</v>
      </c>
      <c r="G413" s="8" t="str">
        <f t="shared" si="82"/>
        <v>83TLHC0313L</v>
      </c>
      <c r="H413" s="8" t="s">
        <v>44</v>
      </c>
      <c r="I413" s="8" t="s">
        <v>45</v>
      </c>
      <c r="J413" s="8" t="str">
        <f>VLOOKUP(F413,'[2]14'!$Q$2:$R$80,2,0)</f>
        <v>Tâm lý học(TLHC0313L)</v>
      </c>
      <c r="K413" s="8">
        <f t="shared" si="83"/>
        <v>3</v>
      </c>
      <c r="L413" s="8" t="str">
        <f t="shared" si="84"/>
        <v>3</v>
      </c>
      <c r="M413" s="8" t="str">
        <f t="shared" si="85"/>
        <v>3</v>
      </c>
      <c r="N413" s="8" t="b">
        <f t="shared" si="86"/>
        <v>1</v>
      </c>
      <c r="O413" s="8" t="str">
        <f>VLOOKUP(G413,[1]CTDaoKhung!$C$5:$L$726,2,0)</f>
        <v>Tâm lý học</v>
      </c>
      <c r="P413" s="8" t="b">
        <f t="shared" si="87"/>
        <v>1</v>
      </c>
      <c r="Q413" s="8" t="b">
        <f>IF(COUNTIF($F$2:F413,F413)=1,MAX($Q$1:Q412)+1)</f>
        <v>0</v>
      </c>
      <c r="X413" s="8" t="str">
        <f t="shared" si="89"/>
        <v>L</v>
      </c>
    </row>
    <row r="414" spans="1:24" hidden="1" x14ac:dyDescent="0.3">
      <c r="A414" s="8">
        <f>IF(COUNTIF($F$2:F414,F414)=1,MAX($A$1:A413)+1,0)</f>
        <v>0</v>
      </c>
      <c r="B414" s="8" t="str">
        <f>IF(COUNTIF($F$2:F414,F414)=1,1,"")</f>
        <v/>
      </c>
      <c r="C414" s="8" t="str">
        <f t="shared" si="81"/>
        <v>07</v>
      </c>
      <c r="D414" s="9">
        <v>3</v>
      </c>
      <c r="E414" s="8">
        <v>83</v>
      </c>
      <c r="F414" s="8" t="s">
        <v>46</v>
      </c>
      <c r="G414" s="8" t="str">
        <f t="shared" si="82"/>
        <v>83TCQS0712L</v>
      </c>
      <c r="H414" s="8" t="s">
        <v>47</v>
      </c>
      <c r="I414" s="8" t="s">
        <v>10</v>
      </c>
      <c r="J414" s="8" t="e">
        <f>VLOOKUP(F414,'[2]14'!$Q$2:$R$80,2,0)</f>
        <v>#N/A</v>
      </c>
      <c r="K414" s="8">
        <f t="shared" si="83"/>
        <v>3</v>
      </c>
      <c r="L414" s="8" t="str">
        <f t="shared" si="84"/>
        <v>2</v>
      </c>
      <c r="M414" s="8" t="str">
        <f t="shared" si="85"/>
        <v>2</v>
      </c>
      <c r="N414" s="8" t="b">
        <f t="shared" si="86"/>
        <v>1</v>
      </c>
      <c r="O414" s="8" t="str">
        <f>VLOOKUP(G414,[1]CTDaoKhung!$C$5:$L$726,2,0)</f>
        <v>Tổ chức quản lý sản xuất</v>
      </c>
      <c r="P414" s="8" t="b">
        <f t="shared" si="87"/>
        <v>1</v>
      </c>
      <c r="Q414" s="8" t="b">
        <f>IF(COUNTIF($F$2:F414,F414)=1,MAX($Q$1:Q413)+1)</f>
        <v>0</v>
      </c>
      <c r="X414" s="8" t="str">
        <f t="shared" si="89"/>
        <v>L</v>
      </c>
    </row>
    <row r="415" spans="1:24" hidden="1" x14ac:dyDescent="0.3">
      <c r="A415" s="8">
        <f>IF(COUNTIF($F$2:F415,F415)=1,MAX($A$1:A414)+1,0)</f>
        <v>0</v>
      </c>
      <c r="B415" s="8" t="str">
        <f>IF(COUNTIF($F$2:F415,F415)=1,1,"")</f>
        <v/>
      </c>
      <c r="C415" s="8" t="str">
        <f t="shared" si="81"/>
        <v>06</v>
      </c>
      <c r="D415" s="9">
        <v>3</v>
      </c>
      <c r="E415" s="8">
        <v>83</v>
      </c>
      <c r="F415" s="8" t="s">
        <v>324</v>
      </c>
      <c r="G415" s="8" t="str">
        <f t="shared" si="82"/>
        <v>83MHD10612L</v>
      </c>
      <c r="H415" s="8" t="s">
        <v>815</v>
      </c>
      <c r="I415" s="8" t="s">
        <v>10</v>
      </c>
      <c r="J415" s="8" t="str">
        <f>VLOOKUP(F415,'[2]14'!$Q$2:$R$80,2,0)</f>
        <v>Mạch điện 1(MHD10612L)</v>
      </c>
      <c r="K415" s="8">
        <f t="shared" si="83"/>
        <v>3</v>
      </c>
      <c r="L415" s="8" t="str">
        <f t="shared" si="84"/>
        <v>2</v>
      </c>
      <c r="M415" s="8" t="str">
        <f t="shared" si="85"/>
        <v>2</v>
      </c>
      <c r="N415" s="8" t="b">
        <f t="shared" si="86"/>
        <v>1</v>
      </c>
      <c r="O415" s="8" t="str">
        <f>VLOOKUP(G415,[1]CTDaoKhung!$C$5:$L$726,2,0)</f>
        <v>Mạch điện 1</v>
      </c>
      <c r="P415" s="8" t="b">
        <f t="shared" si="87"/>
        <v>1</v>
      </c>
      <c r="Q415" s="8" t="b">
        <f>IF(COUNTIF($F$2:F415,F415)=1,MAX($Q$1:Q414)+1)</f>
        <v>0</v>
      </c>
      <c r="X415" s="8" t="str">
        <f t="shared" si="89"/>
        <v>L</v>
      </c>
    </row>
    <row r="416" spans="1:24" hidden="1" x14ac:dyDescent="0.3">
      <c r="A416" s="8">
        <f>IF(COUNTIF($F$2:F416,F416)=1,MAX($A$1:A415)+1,0)</f>
        <v>0</v>
      </c>
      <c r="B416" s="8" t="str">
        <f>IF(COUNTIF($F$2:F416,F416)=1,1,"")</f>
        <v/>
      </c>
      <c r="C416" s="8" t="str">
        <f t="shared" si="81"/>
        <v>06</v>
      </c>
      <c r="D416" s="9">
        <v>3</v>
      </c>
      <c r="E416" s="8">
        <v>83</v>
      </c>
      <c r="F416" s="8" t="s">
        <v>325</v>
      </c>
      <c r="G416" s="8" t="str">
        <f t="shared" si="82"/>
        <v>83VLKC0612L</v>
      </c>
      <c r="H416" s="8" t="s">
        <v>816</v>
      </c>
      <c r="I416" s="8" t="s">
        <v>10</v>
      </c>
      <c r="J416" s="8" t="str">
        <f>VLOOKUP(F416,'[2]14'!$Q$2:$R$80,2,0)</f>
        <v>Vật liệu điện-Khí cụ điện(VLKC0612L)</v>
      </c>
      <c r="K416" s="8">
        <f t="shared" si="83"/>
        <v>3</v>
      </c>
      <c r="L416" s="8" t="str">
        <f t="shared" si="84"/>
        <v>2</v>
      </c>
      <c r="M416" s="8" t="str">
        <f t="shared" si="85"/>
        <v>2</v>
      </c>
      <c r="N416" s="8" t="b">
        <f t="shared" si="86"/>
        <v>1</v>
      </c>
      <c r="O416" s="8" t="str">
        <f>VLOOKUP(G416,[1]CTDaoKhung!$C$5:$L$726,2,0)</f>
        <v>Vật liệu điện-Khí cụ điện</v>
      </c>
      <c r="P416" s="8" t="b">
        <f t="shared" si="87"/>
        <v>1</v>
      </c>
      <c r="Q416" s="8" t="b">
        <f>IF(COUNTIF($F$2:F416,F416)=1,MAX($Q$1:Q415)+1)</f>
        <v>0</v>
      </c>
      <c r="X416" s="8" t="str">
        <f t="shared" si="89"/>
        <v>L</v>
      </c>
    </row>
    <row r="417" spans="1:24" hidden="1" x14ac:dyDescent="0.3">
      <c r="A417" s="8">
        <f>IF(COUNTIF($F$2:F417,F417)=1,MAX($A$1:A416)+1,0)</f>
        <v>0</v>
      </c>
      <c r="B417" s="8" t="str">
        <f>IF(COUNTIF($F$2:F417,F417)=1,1,"")</f>
        <v/>
      </c>
      <c r="C417" s="8" t="str">
        <f t="shared" si="81"/>
        <v>01</v>
      </c>
      <c r="D417" s="9">
        <v>3</v>
      </c>
      <c r="E417" s="8">
        <v>83</v>
      </c>
      <c r="F417" s="8" t="s">
        <v>326</v>
      </c>
      <c r="G417" s="8" t="str">
        <f t="shared" si="82"/>
        <v>83TCD30112L</v>
      </c>
      <c r="H417" s="8" t="s">
        <v>327</v>
      </c>
      <c r="I417" s="8" t="s">
        <v>10</v>
      </c>
      <c r="J417" s="8" t="e">
        <f>VLOOKUP(F417,'[2]14'!$Q$2:$R$80,2,0)</f>
        <v>#N/A</v>
      </c>
      <c r="K417" s="8">
        <f t="shared" si="83"/>
        <v>3</v>
      </c>
      <c r="L417" s="8" t="str">
        <f t="shared" si="84"/>
        <v>2</v>
      </c>
      <c r="M417" s="8" t="str">
        <f t="shared" si="85"/>
        <v>2</v>
      </c>
      <c r="N417" s="8" t="b">
        <f t="shared" si="86"/>
        <v>1</v>
      </c>
      <c r="O417" s="8" t="str">
        <f>VLOOKUP(G417,[1]CTDaoKhung!$C$5:$L$726,2,0)</f>
        <v>Toán chuyên đề 3</v>
      </c>
      <c r="P417" s="8" t="b">
        <f t="shared" si="87"/>
        <v>1</v>
      </c>
      <c r="Q417" s="8" t="b">
        <f>IF(COUNTIF($F$2:F417,F417)=1,MAX($Q$1:Q416)+1)</f>
        <v>0</v>
      </c>
      <c r="X417" s="8" t="str">
        <f t="shared" si="89"/>
        <v>L</v>
      </c>
    </row>
    <row r="418" spans="1:24" hidden="1" x14ac:dyDescent="0.3">
      <c r="A418" s="8">
        <f>IF(COUNTIF($F$2:F418,F418)=1,MAX($A$1:A417)+1,0)</f>
        <v>0</v>
      </c>
      <c r="B418" s="8" t="str">
        <f>IF(COUNTIF($F$2:F418,F418)=1,1,"")</f>
        <v/>
      </c>
      <c r="C418" s="8" t="str">
        <f t="shared" si="81"/>
        <v>01</v>
      </c>
      <c r="D418" s="9">
        <v>3</v>
      </c>
      <c r="E418" s="8">
        <v>83</v>
      </c>
      <c r="F418" s="8" t="s">
        <v>51</v>
      </c>
      <c r="G418" s="8" t="str">
        <f t="shared" si="82"/>
        <v>83GTC30111T</v>
      </c>
      <c r="H418" s="8" t="s">
        <v>805</v>
      </c>
      <c r="I418" s="8" t="s">
        <v>13</v>
      </c>
      <c r="J418" s="8" t="str">
        <f>VLOOKUP(F418,'[2]14'!$Q$2:$R$80,2,0)</f>
        <v>Giáo dục thể chất 3(GTC30111T)</v>
      </c>
      <c r="K418" s="8">
        <f t="shared" si="83"/>
        <v>3</v>
      </c>
      <c r="L418" s="8" t="str">
        <f t="shared" si="84"/>
        <v>1</v>
      </c>
      <c r="M418" s="8" t="str">
        <f t="shared" si="85"/>
        <v>1</v>
      </c>
      <c r="N418" s="8" t="b">
        <f t="shared" si="86"/>
        <v>1</v>
      </c>
      <c r="O418" s="8" t="str">
        <f>VLOOKUP(G418,[1]CTDaoKhung!$C$5:$L$726,2,0)</f>
        <v>Giáo dục thể chất 3</v>
      </c>
      <c r="P418" s="8" t="b">
        <f t="shared" si="87"/>
        <v>1</v>
      </c>
      <c r="Q418" s="8" t="b">
        <f>IF(COUNTIF($F$2:F418,F418)=1,MAX($Q$1:Q417)+1)</f>
        <v>0</v>
      </c>
      <c r="X418" s="8" t="str">
        <f t="shared" si="89"/>
        <v>T</v>
      </c>
    </row>
    <row r="419" spans="1:24" hidden="1" x14ac:dyDescent="0.3">
      <c r="A419" s="8">
        <f>IF(COUNTIF($F$2:F419,F419)=1,MAX($A$1:A418)+1,0)</f>
        <v>0</v>
      </c>
      <c r="B419" s="8" t="str">
        <f>IF(COUNTIF($F$2:F419,F419)=1,1,"")</f>
        <v/>
      </c>
      <c r="C419" s="8" t="str">
        <f t="shared" si="81"/>
        <v>01</v>
      </c>
      <c r="D419" s="9">
        <v>3</v>
      </c>
      <c r="E419" s="8">
        <v>83</v>
      </c>
      <c r="F419" s="8" t="s">
        <v>52</v>
      </c>
      <c r="G419" s="8" t="str">
        <f t="shared" si="82"/>
        <v>83GTC40111T</v>
      </c>
      <c r="H419" s="8" t="s">
        <v>806</v>
      </c>
      <c r="I419" s="8" t="s">
        <v>13</v>
      </c>
      <c r="J419" s="8" t="e">
        <f>VLOOKUP(F419,'[2]14'!$Q$2:$R$80,2,0)</f>
        <v>#N/A</v>
      </c>
      <c r="K419" s="8">
        <f t="shared" si="83"/>
        <v>3</v>
      </c>
      <c r="L419" s="8" t="str">
        <f t="shared" si="84"/>
        <v>1</v>
      </c>
      <c r="M419" s="8" t="str">
        <f t="shared" si="85"/>
        <v>1</v>
      </c>
      <c r="N419" s="8" t="b">
        <f t="shared" si="86"/>
        <v>1</v>
      </c>
      <c r="O419" s="8" t="str">
        <f>VLOOKUP(G419,[1]CTDaoKhung!$C$5:$L$726,2,0)</f>
        <v>Giáo dục thể chất 4</v>
      </c>
      <c r="P419" s="8" t="b">
        <f t="shared" si="87"/>
        <v>1</v>
      </c>
      <c r="Q419" s="8" t="b">
        <f>IF(COUNTIF($F$2:F419,F419)=1,MAX($Q$1:Q418)+1)</f>
        <v>0</v>
      </c>
      <c r="X419" s="8" t="str">
        <f t="shared" si="89"/>
        <v>T</v>
      </c>
    </row>
    <row r="420" spans="1:24" hidden="1" x14ac:dyDescent="0.3">
      <c r="A420" s="8">
        <f>IF(COUNTIF($F$2:F420,F420)=1,MAX($A$1:A419)+1,0)</f>
        <v>0</v>
      </c>
      <c r="B420" s="8" t="str">
        <f>IF(COUNTIF($F$2:F420,F420)=1,1,"")</f>
        <v/>
      </c>
      <c r="C420" s="8" t="str">
        <f t="shared" si="81"/>
        <v>02</v>
      </c>
      <c r="D420" s="9">
        <v>4</v>
      </c>
      <c r="E420" s="8">
        <v>83</v>
      </c>
      <c r="F420" s="8" t="s">
        <v>985</v>
      </c>
      <c r="G420" s="8" t="str">
        <f t="shared" si="82"/>
        <v>83LSVN0212l</v>
      </c>
      <c r="H420" s="8" t="s">
        <v>986</v>
      </c>
      <c r="I420" s="8" t="s">
        <v>55</v>
      </c>
      <c r="J420" s="8" t="e">
        <f>VLOOKUP(F420,'[2]14'!$Q$2:$R$80,2,0)</f>
        <v>#N/A</v>
      </c>
      <c r="K420" s="8">
        <f t="shared" si="83"/>
        <v>4</v>
      </c>
      <c r="L420" s="8" t="str">
        <f t="shared" si="84"/>
        <v>3</v>
      </c>
      <c r="M420" s="8" t="str">
        <f t="shared" si="85"/>
        <v>2</v>
      </c>
      <c r="N420" s="8" t="b">
        <f t="shared" si="86"/>
        <v>0</v>
      </c>
      <c r="O420" s="8" t="e">
        <f>VLOOKUP(G420,[1]CTDaoKhung!$C$5:$L$726,2,0)</f>
        <v>#N/A</v>
      </c>
      <c r="P420" s="8" t="e">
        <f t="shared" si="87"/>
        <v>#N/A</v>
      </c>
      <c r="Q420" s="8" t="b">
        <f>IF(COUNTIF($F$2:F420,F420)=1,MAX($Q$1:Q419)+1)</f>
        <v>0</v>
      </c>
      <c r="X420" s="8" t="str">
        <f t="shared" si="89"/>
        <v>l</v>
      </c>
    </row>
    <row r="421" spans="1:24" hidden="1" x14ac:dyDescent="0.3">
      <c r="A421" s="8">
        <f>IF(COUNTIF($F$2:F421,F421)=1,MAX($A$1:A420)+1,0)</f>
        <v>0</v>
      </c>
      <c r="B421" s="8" t="str">
        <f>IF(COUNTIF($F$2:F421,F421)=1,1,"")</f>
        <v/>
      </c>
      <c r="C421" s="8" t="str">
        <f t="shared" si="81"/>
        <v>06</v>
      </c>
      <c r="D421" s="9">
        <v>4</v>
      </c>
      <c r="E421" s="8">
        <v>83</v>
      </c>
      <c r="F421" s="8" t="s">
        <v>328</v>
      </c>
      <c r="G421" s="8" t="str">
        <f t="shared" si="82"/>
        <v>83DTCB0613L</v>
      </c>
      <c r="H421" s="8" t="s">
        <v>329</v>
      </c>
      <c r="I421" s="8" t="s">
        <v>7</v>
      </c>
      <c r="J421" s="8" t="e">
        <f>VLOOKUP(F421,'[2]14'!$Q$2:$R$80,2,0)</f>
        <v>#N/A</v>
      </c>
      <c r="K421" s="8">
        <f t="shared" si="83"/>
        <v>4</v>
      </c>
      <c r="L421" s="8" t="str">
        <f t="shared" si="84"/>
        <v>3</v>
      </c>
      <c r="M421" s="8" t="str">
        <f t="shared" si="85"/>
        <v>3</v>
      </c>
      <c r="N421" s="8" t="b">
        <f t="shared" si="86"/>
        <v>1</v>
      </c>
      <c r="O421" s="8" t="str">
        <f>VLOOKUP(G421,[1]CTDaoKhung!$C$5:$L$726,2,0)</f>
        <v>Điện tử cơ bản</v>
      </c>
      <c r="P421" s="8" t="b">
        <f t="shared" si="87"/>
        <v>1</v>
      </c>
      <c r="Q421" s="8" t="b">
        <f>IF(COUNTIF($F$2:F421,F421)=1,MAX($Q$1:Q420)+1)</f>
        <v>0</v>
      </c>
      <c r="X421" s="8" t="str">
        <f t="shared" si="89"/>
        <v>L</v>
      </c>
    </row>
    <row r="422" spans="1:24" hidden="1" x14ac:dyDescent="0.3">
      <c r="A422" s="8">
        <f>IF(COUNTIF($F$2:F422,F422)=1,MAX($A$1:A421)+1,0)</f>
        <v>0</v>
      </c>
      <c r="B422" s="8" t="str">
        <f>IF(COUNTIF($F$2:F422,F422)=1,1,"")</f>
        <v/>
      </c>
      <c r="C422" s="8" t="str">
        <f t="shared" si="81"/>
        <v>04</v>
      </c>
      <c r="D422" s="9">
        <v>4</v>
      </c>
      <c r="E422" s="8">
        <v>83</v>
      </c>
      <c r="F422" s="8" t="s">
        <v>787</v>
      </c>
      <c r="G422" s="8" t="str">
        <f t="shared" si="82"/>
        <v>83VEKT0412L</v>
      </c>
      <c r="H422" s="8" t="s">
        <v>820</v>
      </c>
      <c r="I422" s="8" t="s">
        <v>10</v>
      </c>
      <c r="J422" s="8" t="e">
        <f>VLOOKUP(F422,'[2]14'!$Q$2:$R$80,2,0)</f>
        <v>#N/A</v>
      </c>
      <c r="K422" s="8">
        <f t="shared" si="83"/>
        <v>4</v>
      </c>
      <c r="L422" s="8" t="str">
        <f t="shared" si="84"/>
        <v>2</v>
      </c>
      <c r="M422" s="8" t="str">
        <f t="shared" si="85"/>
        <v>2</v>
      </c>
      <c r="N422" s="8" t="b">
        <f t="shared" si="86"/>
        <v>1</v>
      </c>
      <c r="O422" s="8" t="str">
        <f>VLOOKUP(G422,[1]CTDaoKhung!$C$5:$L$726,2,0)</f>
        <v>Vẽ kỹ thuật</v>
      </c>
      <c r="P422" s="8" t="b">
        <f t="shared" si="87"/>
        <v>1</v>
      </c>
      <c r="Q422" s="8" t="b">
        <f>IF(COUNTIF($F$2:F422,F422)=1,MAX($Q$1:Q421)+1)</f>
        <v>0</v>
      </c>
      <c r="X422" s="8" t="str">
        <f t="shared" si="89"/>
        <v>L</v>
      </c>
    </row>
    <row r="423" spans="1:24" hidden="1" x14ac:dyDescent="0.3">
      <c r="A423" s="8">
        <f>IF(COUNTIF($F$2:F423,F423)=1,MAX($A$1:A422)+1,0)</f>
        <v>0</v>
      </c>
      <c r="B423" s="8" t="str">
        <f>IF(COUNTIF($F$2:F423,F423)=1,1,"")</f>
        <v/>
      </c>
      <c r="C423" s="8" t="str">
        <f t="shared" si="81"/>
        <v>06</v>
      </c>
      <c r="D423" s="9">
        <v>4</v>
      </c>
      <c r="E423" s="8">
        <v>83</v>
      </c>
      <c r="F423" s="8" t="s">
        <v>331</v>
      </c>
      <c r="G423" s="8" t="str">
        <f t="shared" si="82"/>
        <v>83ATLD0612L</v>
      </c>
      <c r="H423" s="8" t="s">
        <v>817</v>
      </c>
      <c r="I423" s="8" t="s">
        <v>10</v>
      </c>
      <c r="J423" s="8" t="e">
        <f>VLOOKUP(F423,'[2]14'!$Q$2:$R$80,2,0)</f>
        <v>#N/A</v>
      </c>
      <c r="K423" s="8">
        <f t="shared" si="83"/>
        <v>4</v>
      </c>
      <c r="L423" s="8" t="str">
        <f t="shared" si="84"/>
        <v>2</v>
      </c>
      <c r="M423" s="8" t="str">
        <f t="shared" si="85"/>
        <v>2</v>
      </c>
      <c r="N423" s="8" t="b">
        <f t="shared" si="86"/>
        <v>1</v>
      </c>
      <c r="O423" s="8" t="str">
        <f>VLOOKUP(G423,[1]CTDaoKhung!$C$5:$L$726,2,0)</f>
        <v>An toàn lao động</v>
      </c>
      <c r="P423" s="8" t="b">
        <f t="shared" si="87"/>
        <v>1</v>
      </c>
      <c r="Q423" s="8" t="b">
        <f>IF(COUNTIF($F$2:F423,F423)=1,MAX($Q$1:Q422)+1)</f>
        <v>0</v>
      </c>
      <c r="X423" s="8" t="str">
        <f t="shared" si="89"/>
        <v>L</v>
      </c>
    </row>
    <row r="424" spans="1:24" hidden="1" x14ac:dyDescent="0.3">
      <c r="A424" s="8">
        <f>IF(COUNTIF($F$2:F424,F424)=1,MAX($A$1:A423)+1,0)</f>
        <v>0</v>
      </c>
      <c r="B424" s="8" t="str">
        <f>IF(COUNTIF($F$2:F424,F424)=1,1,"")</f>
        <v/>
      </c>
      <c r="C424" s="8" t="str">
        <f t="shared" si="81"/>
        <v>06</v>
      </c>
      <c r="D424" s="9">
        <v>4</v>
      </c>
      <c r="E424" s="8">
        <v>83</v>
      </c>
      <c r="F424" s="8" t="s">
        <v>333</v>
      </c>
      <c r="G424" s="8" t="str">
        <f t="shared" si="82"/>
        <v>83DLTB0612L</v>
      </c>
      <c r="H424" s="8" t="s">
        <v>334</v>
      </c>
      <c r="I424" s="8" t="s">
        <v>10</v>
      </c>
      <c r="J424" s="8" t="e">
        <f>VLOOKUP(F424,'[2]14'!$Q$2:$R$80,2,0)</f>
        <v>#N/A</v>
      </c>
      <c r="K424" s="8">
        <f t="shared" si="83"/>
        <v>4</v>
      </c>
      <c r="L424" s="8" t="str">
        <f t="shared" si="84"/>
        <v>2</v>
      </c>
      <c r="M424" s="8" t="str">
        <f t="shared" si="85"/>
        <v>2</v>
      </c>
      <c r="N424" s="8" t="b">
        <f t="shared" si="86"/>
        <v>1</v>
      </c>
      <c r="O424" s="8" t="str">
        <f>VLOOKUP(G424,[1]CTDaoKhung!$C$5:$L$726,2,0)</f>
        <v>Đo lường điện và thiết bị đo</v>
      </c>
      <c r="P424" s="8" t="b">
        <f t="shared" si="87"/>
        <v>1</v>
      </c>
      <c r="Q424" s="8" t="b">
        <f>IF(COUNTIF($F$2:F424,F424)=1,MAX($Q$1:Q423)+1)</f>
        <v>0</v>
      </c>
      <c r="X424" s="8" t="str">
        <f t="shared" si="89"/>
        <v>L</v>
      </c>
    </row>
    <row r="425" spans="1:24" hidden="1" x14ac:dyDescent="0.3">
      <c r="A425" s="8">
        <f>IF(COUNTIF($F$2:F425,F425)=1,MAX($A$1:A424)+1,0)</f>
        <v>0</v>
      </c>
      <c r="B425" s="8" t="str">
        <f>IF(COUNTIF($F$2:F425,F425)=1,1,"")</f>
        <v/>
      </c>
      <c r="C425" s="8" t="str">
        <f t="shared" si="81"/>
        <v>06</v>
      </c>
      <c r="D425" s="9">
        <v>4</v>
      </c>
      <c r="E425" s="8">
        <v>83</v>
      </c>
      <c r="F425" s="8" t="s">
        <v>335</v>
      </c>
      <c r="G425" s="8" t="str">
        <f t="shared" si="82"/>
        <v>83MHD20612L</v>
      </c>
      <c r="H425" s="8" t="s">
        <v>819</v>
      </c>
      <c r="I425" s="8" t="s">
        <v>10</v>
      </c>
      <c r="J425" s="8" t="e">
        <f>VLOOKUP(F425,'[2]14'!$Q$2:$R$80,2,0)</f>
        <v>#N/A</v>
      </c>
      <c r="K425" s="8">
        <f t="shared" si="83"/>
        <v>4</v>
      </c>
      <c r="L425" s="8" t="str">
        <f t="shared" si="84"/>
        <v>2</v>
      </c>
      <c r="M425" s="8" t="str">
        <f t="shared" si="85"/>
        <v>2</v>
      </c>
      <c r="N425" s="8" t="b">
        <f t="shared" si="86"/>
        <v>1</v>
      </c>
      <c r="O425" s="8" t="str">
        <f>VLOOKUP(G425,[1]CTDaoKhung!$C$5:$L$726,2,0)</f>
        <v>Mạch điện 2</v>
      </c>
      <c r="P425" s="8" t="b">
        <f t="shared" si="87"/>
        <v>1</v>
      </c>
      <c r="Q425" s="8" t="b">
        <f>IF(COUNTIF($F$2:F425,F425)=1,MAX($Q$1:Q424)+1)</f>
        <v>0</v>
      </c>
      <c r="X425" s="8" t="str">
        <f t="shared" si="89"/>
        <v>L</v>
      </c>
    </row>
    <row r="426" spans="1:24" hidden="1" x14ac:dyDescent="0.3">
      <c r="A426" s="8">
        <f>IF(COUNTIF($F$2:F426,F426)=1,MAX($A$1:A425)+1,0)</f>
        <v>0</v>
      </c>
      <c r="B426" s="8" t="str">
        <f>IF(COUNTIF($F$2:F426,F426)=1,1,"")</f>
        <v/>
      </c>
      <c r="C426" s="8" t="str">
        <f t="shared" si="81"/>
        <v>06</v>
      </c>
      <c r="D426" s="9">
        <v>4</v>
      </c>
      <c r="E426" s="8">
        <v>83</v>
      </c>
      <c r="F426" s="8" t="s">
        <v>336</v>
      </c>
      <c r="G426" s="8" t="str">
        <f t="shared" si="82"/>
        <v>83KYTS0612L</v>
      </c>
      <c r="H426" s="8" t="s">
        <v>818</v>
      </c>
      <c r="I426" s="8" t="s">
        <v>10</v>
      </c>
      <c r="J426" s="8" t="e">
        <f>VLOOKUP(F426,'[2]14'!$Q$2:$R$80,2,0)</f>
        <v>#N/A</v>
      </c>
      <c r="K426" s="8">
        <f t="shared" si="83"/>
        <v>4</v>
      </c>
      <c r="L426" s="8" t="str">
        <f t="shared" si="84"/>
        <v>2</v>
      </c>
      <c r="M426" s="8" t="str">
        <f t="shared" si="85"/>
        <v>2</v>
      </c>
      <c r="N426" s="8" t="b">
        <f t="shared" si="86"/>
        <v>1</v>
      </c>
      <c r="O426" s="8" t="str">
        <f>VLOOKUP(G426,[1]CTDaoKhung!$C$5:$L$726,2,0)</f>
        <v>Kỹ thuật số</v>
      </c>
      <c r="P426" s="8" t="b">
        <f t="shared" si="87"/>
        <v>1</v>
      </c>
      <c r="Q426" s="8" t="b">
        <f>IF(COUNTIF($F$2:F426,F426)=1,MAX($Q$1:Q425)+1)</f>
        <v>0</v>
      </c>
      <c r="X426" s="8" t="str">
        <f t="shared" si="89"/>
        <v>L</v>
      </c>
    </row>
    <row r="427" spans="1:24" hidden="1" x14ac:dyDescent="0.3">
      <c r="A427" s="8">
        <f>IF(COUNTIF($F$2:F427,F427)=1,MAX($A$1:A426)+1,0)</f>
        <v>0</v>
      </c>
      <c r="B427" s="8" t="str">
        <f>IF(COUNTIF($F$2:F427,F427)=1,1,"")</f>
        <v/>
      </c>
      <c r="C427" s="8" t="str">
        <f t="shared" si="81"/>
        <v>06</v>
      </c>
      <c r="D427" s="9">
        <v>4</v>
      </c>
      <c r="E427" s="8">
        <v>83</v>
      </c>
      <c r="F427" s="8" t="s">
        <v>784</v>
      </c>
      <c r="G427" s="8" t="str">
        <f t="shared" si="82"/>
        <v>83MAYD0612L</v>
      </c>
      <c r="H427" s="8" t="s">
        <v>337</v>
      </c>
      <c r="I427" s="8" t="s">
        <v>10</v>
      </c>
      <c r="J427" s="8" t="e">
        <f>VLOOKUP(F427,'[2]14'!$Q$2:$R$80,2,0)</f>
        <v>#N/A</v>
      </c>
      <c r="K427" s="8">
        <f t="shared" si="83"/>
        <v>4</v>
      </c>
      <c r="L427" s="8" t="str">
        <f t="shared" si="84"/>
        <v>2</v>
      </c>
      <c r="M427" s="8" t="str">
        <f t="shared" si="85"/>
        <v>2</v>
      </c>
      <c r="N427" s="8" t="b">
        <f t="shared" si="86"/>
        <v>1</v>
      </c>
      <c r="O427" s="8" t="str">
        <f>VLOOKUP(G427,[1]CTDaoKhung!$C$5:$L$726,2,0)</f>
        <v>Máy điện</v>
      </c>
      <c r="P427" s="8" t="b">
        <f t="shared" si="87"/>
        <v>1</v>
      </c>
      <c r="Q427" s="8" t="b">
        <f>IF(COUNTIF($F$2:F427,F427)=1,MAX($Q$1:Q426)+1)</f>
        <v>0</v>
      </c>
      <c r="X427" s="8" t="str">
        <f t="shared" si="89"/>
        <v>L</v>
      </c>
    </row>
    <row r="428" spans="1:24" hidden="1" x14ac:dyDescent="0.3">
      <c r="A428" s="8">
        <f>IF(COUNTIF($F$2:F428,F428)=1,MAX($A$1:A427)+1,0)</f>
        <v>0</v>
      </c>
      <c r="B428" s="8" t="str">
        <f>IF(COUNTIF($F$2:F428,F428)=1,1,"")</f>
        <v/>
      </c>
      <c r="C428" s="8" t="str">
        <f t="shared" si="81"/>
        <v>06</v>
      </c>
      <c r="D428" s="9">
        <v>5</v>
      </c>
      <c r="E428" s="8">
        <v>83</v>
      </c>
      <c r="F428" s="8" t="s">
        <v>338</v>
      </c>
      <c r="G428" s="8" t="str">
        <f t="shared" si="82"/>
        <v>83VIXL0612L</v>
      </c>
      <c r="H428" s="8" t="s">
        <v>339</v>
      </c>
      <c r="I428" s="8" t="s">
        <v>10</v>
      </c>
      <c r="J428" s="8" t="e">
        <f>VLOOKUP(F428,'[2]14'!$Q$2:$R$80,2,0)</f>
        <v>#N/A</v>
      </c>
      <c r="K428" s="8">
        <f t="shared" si="83"/>
        <v>5</v>
      </c>
      <c r="L428" s="8" t="str">
        <f t="shared" si="84"/>
        <v>2</v>
      </c>
      <c r="M428" s="8" t="str">
        <f t="shared" si="85"/>
        <v>2</v>
      </c>
      <c r="N428" s="8" t="b">
        <f t="shared" si="86"/>
        <v>1</v>
      </c>
      <c r="O428" s="8" t="str">
        <f>VLOOKUP(G428,[1]CTDaoKhung!$C$5:$L$726,2,0)</f>
        <v>Vi xử lý</v>
      </c>
      <c r="P428" s="8" t="b">
        <f t="shared" si="87"/>
        <v>1</v>
      </c>
      <c r="Q428" s="8" t="b">
        <f>IF(COUNTIF($F$2:F428,F428)=1,MAX($Q$1:Q427)+1)</f>
        <v>0</v>
      </c>
      <c r="X428" s="8" t="str">
        <f t="shared" si="89"/>
        <v>L</v>
      </c>
    </row>
    <row r="429" spans="1:24" hidden="1" x14ac:dyDescent="0.3">
      <c r="A429" s="8">
        <f>IF(COUNTIF($F$2:F429,F429)=1,MAX($A$1:A428)+1,0)</f>
        <v>0</v>
      </c>
      <c r="B429" s="8" t="str">
        <f>IF(COUNTIF($F$2:F429,F429)=1,1,"")</f>
        <v/>
      </c>
      <c r="C429" s="8" t="str">
        <f t="shared" si="81"/>
        <v>06</v>
      </c>
      <c r="D429" s="9">
        <v>5</v>
      </c>
      <c r="E429" s="8">
        <v>83</v>
      </c>
      <c r="F429" s="8" t="s">
        <v>341</v>
      </c>
      <c r="G429" s="8" t="str">
        <f t="shared" si="82"/>
        <v>83CCDI0613L</v>
      </c>
      <c r="H429" s="8" t="s">
        <v>419</v>
      </c>
      <c r="I429" s="8" t="s">
        <v>7</v>
      </c>
      <c r="J429" s="8" t="e">
        <f>VLOOKUP(F429,'[2]14'!$Q$2:$R$80,2,0)</f>
        <v>#N/A</v>
      </c>
      <c r="K429" s="8">
        <f t="shared" si="83"/>
        <v>5</v>
      </c>
      <c r="L429" s="8" t="str">
        <f t="shared" si="84"/>
        <v>3</v>
      </c>
      <c r="M429" s="8" t="str">
        <f t="shared" si="85"/>
        <v>3</v>
      </c>
      <c r="N429" s="8" t="b">
        <f t="shared" si="86"/>
        <v>1</v>
      </c>
      <c r="O429" s="8" t="str">
        <f>VLOOKUP(G429,[1]CTDaoKhung!$C$5:$L$726,2,0)</f>
        <v>Cung cấp điện</v>
      </c>
      <c r="P429" s="8" t="b">
        <f t="shared" si="87"/>
        <v>1</v>
      </c>
      <c r="Q429" s="8" t="b">
        <f>IF(COUNTIF($F$2:F429,F429)=1,MAX($Q$1:Q428)+1)</f>
        <v>0</v>
      </c>
      <c r="X429" s="8" t="str">
        <f t="shared" si="89"/>
        <v>L</v>
      </c>
    </row>
    <row r="430" spans="1:24" hidden="1" x14ac:dyDescent="0.3">
      <c r="A430" s="8">
        <f>IF(COUNTIF($F$2:F430,F430)=1,MAX($A$1:A429)+1,0)</f>
        <v>0</v>
      </c>
      <c r="B430" s="8" t="str">
        <f>IF(COUNTIF($F$2:F430,F430)=1,1,"")</f>
        <v/>
      </c>
      <c r="C430" s="8" t="str">
        <f t="shared" si="81"/>
        <v>06</v>
      </c>
      <c r="D430" s="9">
        <v>5</v>
      </c>
      <c r="E430" s="8">
        <v>83</v>
      </c>
      <c r="F430" s="8" t="s">
        <v>342</v>
      </c>
      <c r="G430" s="8" t="str">
        <f t="shared" si="82"/>
        <v>83DTCS0612L</v>
      </c>
      <c r="H430" s="8" t="s">
        <v>420</v>
      </c>
      <c r="I430" s="8" t="s">
        <v>10</v>
      </c>
      <c r="J430" s="8" t="e">
        <f>VLOOKUP(F430,'[2]14'!$Q$2:$R$80,2,0)</f>
        <v>#N/A</v>
      </c>
      <c r="K430" s="8">
        <f t="shared" si="83"/>
        <v>5</v>
      </c>
      <c r="L430" s="8" t="str">
        <f t="shared" si="84"/>
        <v>2</v>
      </c>
      <c r="M430" s="8" t="str">
        <f t="shared" si="85"/>
        <v>2</v>
      </c>
      <c r="N430" s="8" t="b">
        <f t="shared" si="86"/>
        <v>1</v>
      </c>
      <c r="O430" s="8" t="str">
        <f>VLOOKUP(G430,[1]CTDaoKhung!$C$5:$L$726,2,0)</f>
        <v>Điện tử công suất</v>
      </c>
      <c r="P430" s="8" t="b">
        <f t="shared" si="87"/>
        <v>1</v>
      </c>
      <c r="Q430" s="8" t="b">
        <f>IF(COUNTIF($F$2:F430,F430)=1,MAX($Q$1:Q429)+1)</f>
        <v>0</v>
      </c>
      <c r="X430" s="8" t="str">
        <f t="shared" si="89"/>
        <v>L</v>
      </c>
    </row>
    <row r="431" spans="1:24" hidden="1" x14ac:dyDescent="0.3">
      <c r="A431" s="8">
        <f>IF(COUNTIF($F$2:F431,F431)=1,MAX($A$1:A430)+1,0)</f>
        <v>199</v>
      </c>
      <c r="B431" s="8">
        <f>IF(COUNTIF($F$2:F431,F431)=1,1,"")</f>
        <v>1</v>
      </c>
      <c r="C431" s="8" t="str">
        <f t="shared" ref="C431:C490" si="90">MID(F431,5,2)</f>
        <v>06</v>
      </c>
      <c r="D431" s="9">
        <v>5</v>
      </c>
      <c r="E431" s="8">
        <v>83</v>
      </c>
      <c r="F431" s="8" t="s">
        <v>469</v>
      </c>
      <c r="G431" s="8" t="str">
        <f t="shared" ref="G431:G490" si="91">E431&amp;F431</f>
        <v>83MYDT0612T</v>
      </c>
      <c r="H431" s="8" t="s">
        <v>470</v>
      </c>
      <c r="I431" s="8" t="s">
        <v>67</v>
      </c>
      <c r="J431" s="8" t="e">
        <f>VLOOKUP(F431,'[2]14'!$Q$2:$R$80,2,0)</f>
        <v>#N/A</v>
      </c>
      <c r="K431" s="8">
        <f t="shared" ref="K431:K490" si="92">D431</f>
        <v>5</v>
      </c>
      <c r="L431" s="8" t="str">
        <f t="shared" ref="L431:L490" si="93">LEFT(I431,1)</f>
        <v>2</v>
      </c>
      <c r="M431" s="8" t="str">
        <f t="shared" ref="M431:M490" si="94">MID(F431,8,1)</f>
        <v>2</v>
      </c>
      <c r="N431" s="8" t="b">
        <f t="shared" ref="N431:N490" si="95">L431=M431</f>
        <v>1</v>
      </c>
      <c r="O431" s="8" t="str">
        <f>VLOOKUP(G431,[1]CTDaoKhung!$C$5:$L$726,2,0)</f>
        <v>Thực hành máy điện</v>
      </c>
      <c r="P431" s="8" t="b">
        <f t="shared" ref="P431:P490" si="96">H431=O431</f>
        <v>1</v>
      </c>
      <c r="Q431" s="8">
        <f>IF(COUNTIF($F$2:F431,F431)=1,MAX($Q$1:Q430)+1)</f>
        <v>199</v>
      </c>
      <c r="X431" s="8" t="str">
        <f t="shared" si="89"/>
        <v>T</v>
      </c>
    </row>
    <row r="432" spans="1:24" hidden="1" x14ac:dyDescent="0.3">
      <c r="A432" s="8">
        <f>IF(COUNTIF($F$2:F432,F432)=1,MAX($A$1:A431)+1,0)</f>
        <v>0</v>
      </c>
      <c r="B432" s="8" t="str">
        <f>IF(COUNTIF($F$2:F432,F432)=1,1,"")</f>
        <v/>
      </c>
      <c r="C432" s="8" t="str">
        <f t="shared" si="90"/>
        <v>06</v>
      </c>
      <c r="D432" s="9">
        <v>5</v>
      </c>
      <c r="E432" s="8">
        <v>83</v>
      </c>
      <c r="F432" s="8" t="s">
        <v>347</v>
      </c>
      <c r="G432" s="8" t="str">
        <f t="shared" si="91"/>
        <v>83DLTB0611T</v>
      </c>
      <c r="H432" s="8" t="s">
        <v>426</v>
      </c>
      <c r="I432" s="8" t="s">
        <v>348</v>
      </c>
      <c r="J432" s="8" t="e">
        <f>VLOOKUP(F432,'[2]14'!$Q$2:$R$80,2,0)</f>
        <v>#N/A</v>
      </c>
      <c r="K432" s="8">
        <f t="shared" si="92"/>
        <v>5</v>
      </c>
      <c r="L432" s="8" t="str">
        <f t="shared" si="93"/>
        <v>1</v>
      </c>
      <c r="M432" s="8" t="str">
        <f t="shared" si="94"/>
        <v>1</v>
      </c>
      <c r="N432" s="8" t="b">
        <f t="shared" si="95"/>
        <v>1</v>
      </c>
      <c r="O432" s="8" t="str">
        <f>VLOOKUP(G432,[1]CTDaoKhung!$C$5:$L$726,2,0)</f>
        <v>Thực hành đo lường điện và thiết bị đo</v>
      </c>
      <c r="P432" s="8" t="b">
        <f t="shared" si="96"/>
        <v>1</v>
      </c>
      <c r="Q432" s="8" t="b">
        <f>IF(COUNTIF($F$2:F432,F432)=1,MAX($Q$1:Q431)+1)</f>
        <v>0</v>
      </c>
      <c r="X432" s="8" t="str">
        <f t="shared" si="89"/>
        <v>T</v>
      </c>
    </row>
    <row r="433" spans="1:24" hidden="1" x14ac:dyDescent="0.3">
      <c r="A433" s="8">
        <f>IF(COUNTIF($F$2:F433,F433)=1,MAX($A$1:A432)+1,0)</f>
        <v>0</v>
      </c>
      <c r="B433" s="8" t="str">
        <f>IF(COUNTIF($F$2:F433,F433)=1,1,"")</f>
        <v/>
      </c>
      <c r="C433" s="8" t="str">
        <f t="shared" si="90"/>
        <v>06</v>
      </c>
      <c r="D433" s="9">
        <v>5</v>
      </c>
      <c r="E433" s="8">
        <v>83</v>
      </c>
      <c r="F433" s="8" t="s">
        <v>350</v>
      </c>
      <c r="G433" s="8" t="str">
        <f t="shared" si="91"/>
        <v>83DICB0612T</v>
      </c>
      <c r="H433" s="8" t="s">
        <v>428</v>
      </c>
      <c r="I433" s="8" t="s">
        <v>67</v>
      </c>
      <c r="J433" s="8" t="e">
        <f>VLOOKUP(F433,'[2]14'!$Q$2:$R$80,2,0)</f>
        <v>#N/A</v>
      </c>
      <c r="K433" s="8">
        <f t="shared" si="92"/>
        <v>5</v>
      </c>
      <c r="L433" s="8" t="str">
        <f t="shared" si="93"/>
        <v>2</v>
      </c>
      <c r="M433" s="8" t="str">
        <f t="shared" si="94"/>
        <v>2</v>
      </c>
      <c r="N433" s="8" t="b">
        <f t="shared" si="95"/>
        <v>1</v>
      </c>
      <c r="O433" s="8" t="str">
        <f>VLOOKUP(G433,[1]CTDaoKhung!$C$5:$L$726,2,0)</f>
        <v>Thực hành điện cơ bản</v>
      </c>
      <c r="P433" s="8" t="b">
        <f t="shared" si="96"/>
        <v>1</v>
      </c>
      <c r="Q433" s="8" t="b">
        <f>IF(COUNTIF($F$2:F433,F433)=1,MAX($Q$1:Q432)+1)</f>
        <v>0</v>
      </c>
      <c r="X433" s="8" t="str">
        <f t="shared" si="89"/>
        <v>T</v>
      </c>
    </row>
    <row r="434" spans="1:24" hidden="1" x14ac:dyDescent="0.3">
      <c r="A434" s="8">
        <f>IF(COUNTIF($F$2:F434,F434)=1,MAX($A$1:A433)+1,0)</f>
        <v>0</v>
      </c>
      <c r="B434" s="8" t="str">
        <f>IF(COUNTIF($F$2:F434,F434)=1,1,"")</f>
        <v/>
      </c>
      <c r="C434" s="8" t="str">
        <f t="shared" si="90"/>
        <v>06</v>
      </c>
      <c r="D434" s="9">
        <v>5</v>
      </c>
      <c r="E434" s="8">
        <v>83</v>
      </c>
      <c r="F434" s="8" t="s">
        <v>351</v>
      </c>
      <c r="G434" s="8" t="str">
        <f t="shared" si="91"/>
        <v>83DTXS0613T</v>
      </c>
      <c r="H434" s="8" t="s">
        <v>821</v>
      </c>
      <c r="I434" s="8" t="s">
        <v>78</v>
      </c>
      <c r="J434" s="8" t="e">
        <f>VLOOKUP(F434,'[2]14'!$Q$2:$R$80,2,0)</f>
        <v>#N/A</v>
      </c>
      <c r="K434" s="8">
        <f t="shared" si="92"/>
        <v>5</v>
      </c>
      <c r="L434" s="8" t="str">
        <f t="shared" si="93"/>
        <v>3</v>
      </c>
      <c r="M434" s="8" t="str">
        <f t="shared" si="94"/>
        <v>3</v>
      </c>
      <c r="N434" s="8" t="b">
        <f t="shared" si="95"/>
        <v>1</v>
      </c>
      <c r="O434" s="8" t="str">
        <f>VLOOKUP(G434,[1]CTDaoKhung!$C$5:$L$726,2,0)</f>
        <v>Thực hành điện tử cơ bản-xung số</v>
      </c>
      <c r="P434" s="8" t="b">
        <f t="shared" si="96"/>
        <v>1</v>
      </c>
      <c r="Q434" s="8" t="b">
        <f>IF(COUNTIF($F$2:F434,F434)=1,MAX($Q$1:Q433)+1)</f>
        <v>0</v>
      </c>
      <c r="X434" s="8" t="str">
        <f t="shared" si="89"/>
        <v>T</v>
      </c>
    </row>
    <row r="435" spans="1:24" hidden="1" x14ac:dyDescent="0.3">
      <c r="A435" s="8">
        <f>IF(COUNTIF($F$2:F435,F435)=1,MAX($A$1:A434)+1,0)</f>
        <v>0</v>
      </c>
      <c r="B435" s="8" t="str">
        <f>IF(COUNTIF($F$2:F435,F435)=1,1,"")</f>
        <v/>
      </c>
      <c r="C435" s="8" t="str">
        <f t="shared" si="90"/>
        <v>06</v>
      </c>
      <c r="D435" s="9">
        <v>5</v>
      </c>
      <c r="E435" s="8">
        <v>83</v>
      </c>
      <c r="F435" s="8" t="s">
        <v>441</v>
      </c>
      <c r="G435" s="8" t="str">
        <f t="shared" si="91"/>
        <v>83TKNL0612L</v>
      </c>
      <c r="H435" s="8" t="s">
        <v>442</v>
      </c>
      <c r="I435" s="8" t="s">
        <v>10</v>
      </c>
      <c r="J435" s="8" t="e">
        <f>VLOOKUP(F435,'[2]14'!$Q$2:$R$80,2,0)</f>
        <v>#N/A</v>
      </c>
      <c r="K435" s="8">
        <f t="shared" si="92"/>
        <v>5</v>
      </c>
      <c r="L435" s="8" t="str">
        <f t="shared" si="93"/>
        <v>2</v>
      </c>
      <c r="M435" s="8" t="str">
        <f t="shared" si="94"/>
        <v>2</v>
      </c>
      <c r="N435" s="8" t="b">
        <f t="shared" si="95"/>
        <v>1</v>
      </c>
      <c r="O435" s="8" t="str">
        <f>VLOOKUP(G435,[1]CTDaoKhung!$C$5:$L$726,2,0)</f>
        <v>Sử dụng năng lượng tiết kiệm và hiệu quả</v>
      </c>
      <c r="P435" s="8" t="b">
        <f t="shared" si="96"/>
        <v>1</v>
      </c>
      <c r="Q435" s="8" t="b">
        <f>IF(COUNTIF($F$2:F435,F435)=1,MAX($Q$1:Q434)+1)</f>
        <v>0</v>
      </c>
      <c r="X435" s="8" t="str">
        <f t="shared" si="89"/>
        <v>L</v>
      </c>
    </row>
    <row r="436" spans="1:24" hidden="1" x14ac:dyDescent="0.3">
      <c r="A436" s="8">
        <f>IF(COUNTIF($F$2:F436,F436)=1,MAX($A$1:A435)+1,0)</f>
        <v>0</v>
      </c>
      <c r="B436" s="8" t="str">
        <f>IF(COUNTIF($F$2:F436,F436)=1,1,"")</f>
        <v/>
      </c>
      <c r="C436" s="8" t="str">
        <f t="shared" si="90"/>
        <v>06</v>
      </c>
      <c r="D436" s="9">
        <v>5</v>
      </c>
      <c r="E436" s="8">
        <v>83</v>
      </c>
      <c r="F436" s="8" t="s">
        <v>421</v>
      </c>
      <c r="G436" s="8" t="str">
        <f t="shared" si="91"/>
        <v>83TRDD0612L</v>
      </c>
      <c r="H436" s="8" t="s">
        <v>422</v>
      </c>
      <c r="I436" s="8" t="s">
        <v>10</v>
      </c>
      <c r="J436" s="8" t="e">
        <f>VLOOKUP(F436,'[2]14'!$Q$2:$R$80,2,0)</f>
        <v>#N/A</v>
      </c>
      <c r="K436" s="8">
        <f t="shared" si="92"/>
        <v>5</v>
      </c>
      <c r="L436" s="8" t="str">
        <f t="shared" si="93"/>
        <v>2</v>
      </c>
      <c r="M436" s="8" t="str">
        <f t="shared" si="94"/>
        <v>2</v>
      </c>
      <c r="N436" s="8" t="b">
        <f t="shared" si="95"/>
        <v>1</v>
      </c>
      <c r="O436" s="8" t="str">
        <f>VLOOKUP(G436,[1]CTDaoKhung!$C$5:$L$726,2,0)</f>
        <v>Truyền động điện</v>
      </c>
      <c r="P436" s="8" t="b">
        <f t="shared" si="96"/>
        <v>1</v>
      </c>
      <c r="Q436" s="8" t="b">
        <f>IF(COUNTIF($F$2:F436,F436)=1,MAX($Q$1:Q435)+1)</f>
        <v>0</v>
      </c>
      <c r="X436" s="8" t="str">
        <f t="shared" si="89"/>
        <v>L</v>
      </c>
    </row>
    <row r="437" spans="1:24" hidden="1" x14ac:dyDescent="0.3">
      <c r="A437" s="8">
        <f>IF(COUNTIF($F$2:F437,F437)=1,MAX($A$1:A436)+1,0)</f>
        <v>0</v>
      </c>
      <c r="B437" s="8" t="str">
        <f>IF(COUNTIF($F$2:F437,F437)=1,1,"")</f>
        <v/>
      </c>
      <c r="C437" s="8" t="str">
        <f t="shared" si="90"/>
        <v>06</v>
      </c>
      <c r="D437" s="9">
        <v>6</v>
      </c>
      <c r="E437" s="8">
        <v>83</v>
      </c>
      <c r="F437" s="8" t="s">
        <v>352</v>
      </c>
      <c r="G437" s="8" t="str">
        <f t="shared" si="91"/>
        <v>83DACS0612D</v>
      </c>
      <c r="H437" s="8" t="s">
        <v>353</v>
      </c>
      <c r="I437" s="8" t="s">
        <v>10</v>
      </c>
      <c r="J437" s="8" t="e">
        <f>VLOOKUP(F437,'[2]14'!$Q$2:$R$80,2,0)</f>
        <v>#N/A</v>
      </c>
      <c r="K437" s="8">
        <f t="shared" si="92"/>
        <v>6</v>
      </c>
      <c r="L437" s="8" t="str">
        <f t="shared" si="93"/>
        <v>2</v>
      </c>
      <c r="M437" s="8" t="str">
        <f t="shared" si="94"/>
        <v>2</v>
      </c>
      <c r="N437" s="8" t="b">
        <f t="shared" si="95"/>
        <v>1</v>
      </c>
      <c r="O437" s="8" t="str">
        <f>VLOOKUP(G437,[1]CTDaoKhung!$C$5:$L$726,2,0)</f>
        <v>Đồ án cơ sở ngành</v>
      </c>
      <c r="P437" s="8" t="b">
        <f t="shared" si="96"/>
        <v>1</v>
      </c>
      <c r="Q437" s="8" t="b">
        <f>IF(COUNTIF($F$2:F437,F437)=1,MAX($Q$1:Q436)+1)</f>
        <v>0</v>
      </c>
      <c r="X437" s="8" t="str">
        <f t="shared" si="89"/>
        <v>D</v>
      </c>
    </row>
    <row r="438" spans="1:24" hidden="1" x14ac:dyDescent="0.3">
      <c r="A438" s="8">
        <f>IF(COUNTIF($F$2:F438,F438)=1,MAX($A$1:A437)+1,0)</f>
        <v>0</v>
      </c>
      <c r="B438" s="8" t="str">
        <f>IF(COUNTIF($F$2:F438,F438)=1,1,"")</f>
        <v/>
      </c>
      <c r="C438" s="8" t="str">
        <f t="shared" si="90"/>
        <v>06</v>
      </c>
      <c r="D438" s="9">
        <v>6</v>
      </c>
      <c r="E438" s="8">
        <v>83</v>
      </c>
      <c r="F438" s="8" t="s">
        <v>355</v>
      </c>
      <c r="G438" s="8" t="str">
        <f t="shared" si="91"/>
        <v>83DKLT0612L</v>
      </c>
      <c r="H438" s="8" t="s">
        <v>356</v>
      </c>
      <c r="I438" s="8" t="s">
        <v>10</v>
      </c>
      <c r="J438" s="8" t="e">
        <f>VLOOKUP(F438,'[2]14'!$Q$2:$R$80,2,0)</f>
        <v>#N/A</v>
      </c>
      <c r="K438" s="8">
        <f t="shared" si="92"/>
        <v>6</v>
      </c>
      <c r="L438" s="8" t="str">
        <f t="shared" si="93"/>
        <v>2</v>
      </c>
      <c r="M438" s="8" t="str">
        <f t="shared" si="94"/>
        <v>2</v>
      </c>
      <c r="N438" s="8" t="b">
        <f t="shared" si="95"/>
        <v>1</v>
      </c>
      <c r="O438" s="8" t="str">
        <f>VLOOKUP(G438,[1]CTDaoKhung!$C$5:$L$726,2,0)</f>
        <v>Điều khiển lập trình</v>
      </c>
      <c r="P438" s="8" t="b">
        <f t="shared" si="96"/>
        <v>1</v>
      </c>
      <c r="Q438" s="8" t="b">
        <f>IF(COUNTIF($F$2:F438,F438)=1,MAX($Q$1:Q437)+1)</f>
        <v>0</v>
      </c>
      <c r="X438" s="8" t="str">
        <f t="shared" si="89"/>
        <v>L</v>
      </c>
    </row>
    <row r="439" spans="1:24" hidden="1" x14ac:dyDescent="0.3">
      <c r="A439" s="8">
        <f>IF(COUNTIF($F$2:F439,F439)=1,MAX($A$1:A438)+1,0)</f>
        <v>200</v>
      </c>
      <c r="B439" s="8">
        <f>IF(COUNTIF($F$2:F439,F439)=1,1,"")</f>
        <v>1</v>
      </c>
      <c r="C439" s="8" t="str">
        <f t="shared" si="90"/>
        <v>06</v>
      </c>
      <c r="D439" s="9">
        <v>6</v>
      </c>
      <c r="E439" s="8">
        <v>83</v>
      </c>
      <c r="F439" s="8" t="s">
        <v>473</v>
      </c>
      <c r="G439" s="8" t="str">
        <f t="shared" si="91"/>
        <v>83LUD10612L</v>
      </c>
      <c r="H439" s="8" t="s">
        <v>474</v>
      </c>
      <c r="I439" s="8" t="s">
        <v>10</v>
      </c>
      <c r="J439" s="8" t="e">
        <f>VLOOKUP(F439,'[2]14'!$Q$2:$R$80,2,0)</f>
        <v>#N/A</v>
      </c>
      <c r="K439" s="8">
        <f t="shared" si="92"/>
        <v>6</v>
      </c>
      <c r="L439" s="8" t="str">
        <f t="shared" si="93"/>
        <v>2</v>
      </c>
      <c r="M439" s="8" t="str">
        <f t="shared" si="94"/>
        <v>2</v>
      </c>
      <c r="N439" s="8" t="b">
        <f t="shared" si="95"/>
        <v>1</v>
      </c>
      <c r="O439" s="8" t="str">
        <f>VLOOKUP(G439,[1]CTDaoKhung!$C$5:$L$726,2,0)</f>
        <v>Lưới điện 1</v>
      </c>
      <c r="P439" s="8" t="b">
        <f t="shared" si="96"/>
        <v>1</v>
      </c>
      <c r="Q439" s="8">
        <f>IF(COUNTIF($F$2:F439,F439)=1,MAX($Q$1:Q438)+1)</f>
        <v>200</v>
      </c>
      <c r="X439" s="8" t="str">
        <f t="shared" ref="X439:X500" si="97">RIGHT(F439,1)</f>
        <v>L</v>
      </c>
    </row>
    <row r="440" spans="1:24" hidden="1" x14ac:dyDescent="0.3">
      <c r="A440" s="8">
        <f>IF(COUNTIF($F$2:F440,F440)=1,MAX($A$1:A439)+1,0)</f>
        <v>201</v>
      </c>
      <c r="B440" s="8">
        <f>IF(COUNTIF($F$2:F440,F440)=1,1,"")</f>
        <v>1</v>
      </c>
      <c r="C440" s="8" t="str">
        <f t="shared" si="90"/>
        <v>06</v>
      </c>
      <c r="D440" s="9">
        <v>6</v>
      </c>
      <c r="E440" s="8">
        <v>83</v>
      </c>
      <c r="F440" s="8" t="s">
        <v>475</v>
      </c>
      <c r="G440" s="8" t="str">
        <f t="shared" si="91"/>
        <v>83BHTD0612L</v>
      </c>
      <c r="H440" s="8" t="s">
        <v>476</v>
      </c>
      <c r="I440" s="8" t="s">
        <v>10</v>
      </c>
      <c r="J440" s="8" t="e">
        <f>VLOOKUP(F440,'[2]14'!$Q$2:$R$80,2,0)</f>
        <v>#N/A</v>
      </c>
      <c r="K440" s="8">
        <f t="shared" si="92"/>
        <v>6</v>
      </c>
      <c r="L440" s="8" t="str">
        <f t="shared" si="93"/>
        <v>2</v>
      </c>
      <c r="M440" s="8" t="str">
        <f t="shared" si="94"/>
        <v>2</v>
      </c>
      <c r="N440" s="8" t="b">
        <f t="shared" si="95"/>
        <v>1</v>
      </c>
      <c r="O440" s="8" t="str">
        <f>VLOOKUP(G440,[1]CTDaoKhung!$C$5:$L$726,2,0)</f>
        <v>Bảo vệ hệ thống điện</v>
      </c>
      <c r="P440" s="8" t="b">
        <f t="shared" si="96"/>
        <v>1</v>
      </c>
      <c r="Q440" s="8">
        <f>IF(COUNTIF($F$2:F440,F440)=1,MAX($Q$1:Q439)+1)</f>
        <v>201</v>
      </c>
      <c r="X440" s="8" t="str">
        <f t="shared" si="97"/>
        <v>L</v>
      </c>
    </row>
    <row r="441" spans="1:24" hidden="1" x14ac:dyDescent="0.3">
      <c r="A441" s="8">
        <f>IF(COUNTIF($F$2:F441,F441)=1,MAX($A$1:A440)+1,0)</f>
        <v>202</v>
      </c>
      <c r="B441" s="8">
        <f>IF(COUNTIF($F$2:F441,F441)=1,1,"")</f>
        <v>1</v>
      </c>
      <c r="C441" s="8" t="str">
        <f t="shared" si="90"/>
        <v>06</v>
      </c>
      <c r="D441" s="9">
        <v>6</v>
      </c>
      <c r="E441" s="8">
        <v>83</v>
      </c>
      <c r="F441" s="8" t="s">
        <v>477</v>
      </c>
      <c r="G441" s="8" t="str">
        <f t="shared" si="91"/>
        <v>83TDHH0612L</v>
      </c>
      <c r="H441" s="8" t="s">
        <v>478</v>
      </c>
      <c r="I441" s="8" t="s">
        <v>10</v>
      </c>
      <c r="J441" s="8" t="e">
        <f>VLOOKUP(F441,'[2]14'!$Q$2:$R$80,2,0)</f>
        <v>#N/A</v>
      </c>
      <c r="K441" s="8">
        <f t="shared" si="92"/>
        <v>6</v>
      </c>
      <c r="L441" s="8" t="str">
        <f t="shared" si="93"/>
        <v>2</v>
      </c>
      <c r="M441" s="8" t="str">
        <f t="shared" si="94"/>
        <v>2</v>
      </c>
      <c r="N441" s="8" t="b">
        <f t="shared" si="95"/>
        <v>1</v>
      </c>
      <c r="O441" s="8" t="str">
        <f>VLOOKUP(G441,[1]CTDaoKhung!$C$5:$L$726,2,0)</f>
        <v>Điều khiển và tự động hóa trong hệ thống điện</v>
      </c>
      <c r="P441" s="8" t="b">
        <f t="shared" si="96"/>
        <v>1</v>
      </c>
      <c r="Q441" s="8">
        <f>IF(COUNTIF($F$2:F441,F441)=1,MAX($Q$1:Q440)+1)</f>
        <v>202</v>
      </c>
      <c r="X441" s="8" t="str">
        <f t="shared" si="97"/>
        <v>L</v>
      </c>
    </row>
    <row r="442" spans="1:24" hidden="1" x14ac:dyDescent="0.3">
      <c r="A442" s="8">
        <f>IF(COUNTIF($F$2:F442,F442)=1,MAX($A$1:A441)+1,0)</f>
        <v>0</v>
      </c>
      <c r="B442" s="8" t="str">
        <f>IF(COUNTIF($F$2:F442,F442)=1,1,"")</f>
        <v/>
      </c>
      <c r="C442" s="8" t="str">
        <f t="shared" si="90"/>
        <v>06</v>
      </c>
      <c r="D442" s="9">
        <v>6</v>
      </c>
      <c r="E442" s="8">
        <v>83</v>
      </c>
      <c r="F442" s="8" t="s">
        <v>479</v>
      </c>
      <c r="G442" s="8" t="str">
        <f t="shared" si="91"/>
        <v>83NMBA0612L</v>
      </c>
      <c r="H442" s="8" t="s">
        <v>434</v>
      </c>
      <c r="I442" s="8" t="s">
        <v>10</v>
      </c>
      <c r="J442" s="8" t="e">
        <f>VLOOKUP(F442,'[2]14'!$Q$2:$R$80,2,0)</f>
        <v>#N/A</v>
      </c>
      <c r="K442" s="8">
        <f t="shared" si="92"/>
        <v>6</v>
      </c>
      <c r="L442" s="8" t="str">
        <f t="shared" si="93"/>
        <v>2</v>
      </c>
      <c r="M442" s="8" t="str">
        <f t="shared" si="94"/>
        <v>2</v>
      </c>
      <c r="N442" s="8" t="b">
        <f t="shared" si="95"/>
        <v>1</v>
      </c>
      <c r="O442" s="8" t="str">
        <f>VLOOKUP(G442,[1]CTDaoKhung!$C$5:$L$726,2,0)</f>
        <v>Nhà máy điện và trạm biến áp</v>
      </c>
      <c r="P442" s="8" t="b">
        <f t="shared" si="96"/>
        <v>1</v>
      </c>
      <c r="Q442" s="8" t="b">
        <f>IF(COUNTIF($F$2:F442,F442)=1,MAX($Q$1:Q441)+1)</f>
        <v>0</v>
      </c>
      <c r="X442" s="8" t="str">
        <f t="shared" si="97"/>
        <v>L</v>
      </c>
    </row>
    <row r="443" spans="1:24" hidden="1" x14ac:dyDescent="0.3">
      <c r="A443" s="8">
        <f>IF(COUNTIF($F$2:F443,F443)=1,MAX($A$1:A442)+1,0)</f>
        <v>203</v>
      </c>
      <c r="B443" s="8">
        <f>IF(COUNTIF($F$2:F443,F443)=1,1,"")</f>
        <v>1</v>
      </c>
      <c r="C443" s="8" t="str">
        <f t="shared" si="90"/>
        <v>06</v>
      </c>
      <c r="D443" s="9">
        <v>6</v>
      </c>
      <c r="E443" s="8">
        <v>83</v>
      </c>
      <c r="F443" s="8" t="s">
        <v>480</v>
      </c>
      <c r="G443" s="8" t="str">
        <f t="shared" si="91"/>
        <v>83DDDC0612L</v>
      </c>
      <c r="H443" s="8" t="s">
        <v>826</v>
      </c>
      <c r="I443" s="8" t="s">
        <v>10</v>
      </c>
      <c r="J443" s="8" t="e">
        <f>VLOOKUP(F443,'[2]14'!$Q$2:$R$80,2,0)</f>
        <v>#N/A</v>
      </c>
      <c r="K443" s="8">
        <f t="shared" si="92"/>
        <v>6</v>
      </c>
      <c r="L443" s="8" t="str">
        <f t="shared" si="93"/>
        <v>2</v>
      </c>
      <c r="M443" s="8" t="str">
        <f t="shared" si="94"/>
        <v>2</v>
      </c>
      <c r="N443" s="8" t="b">
        <f t="shared" si="95"/>
        <v>1</v>
      </c>
      <c r="O443" s="8" t="str">
        <f>VLOOKUP(G443,[1]CTDaoKhung!$C$5:$L$726,2,0)</f>
        <v>Đường dây truyền tải điện đi xa</v>
      </c>
      <c r="P443" s="8" t="b">
        <f t="shared" si="96"/>
        <v>1</v>
      </c>
      <c r="Q443" s="8">
        <f>IF(COUNTIF($F$2:F443,F443)=1,MAX($Q$1:Q442)+1)</f>
        <v>203</v>
      </c>
      <c r="X443" s="8" t="str">
        <f t="shared" si="97"/>
        <v>L</v>
      </c>
    </row>
    <row r="444" spans="1:24" hidden="1" x14ac:dyDescent="0.3">
      <c r="A444" s="8">
        <f>IF(COUNTIF($F$2:F444,F444)=1,MAX($A$1:A443)+1,0)</f>
        <v>204</v>
      </c>
      <c r="B444" s="8">
        <f>IF(COUNTIF($F$2:F444,F444)=1,1,"")</f>
        <v>1</v>
      </c>
      <c r="C444" s="8" t="str">
        <f t="shared" si="90"/>
        <v>06</v>
      </c>
      <c r="D444" s="9">
        <v>6</v>
      </c>
      <c r="E444" s="8">
        <v>83</v>
      </c>
      <c r="F444" s="8" t="s">
        <v>481</v>
      </c>
      <c r="G444" s="8" t="str">
        <f t="shared" si="91"/>
        <v>83KTCA0612L</v>
      </c>
      <c r="H444" s="8" t="s">
        <v>482</v>
      </c>
      <c r="I444" s="8" t="s">
        <v>10</v>
      </c>
      <c r="J444" s="8" t="e">
        <f>VLOOKUP(F444,'[2]14'!$Q$2:$R$80,2,0)</f>
        <v>#N/A</v>
      </c>
      <c r="K444" s="8">
        <f t="shared" si="92"/>
        <v>6</v>
      </c>
      <c r="L444" s="8" t="str">
        <f t="shared" si="93"/>
        <v>2</v>
      </c>
      <c r="M444" s="8" t="str">
        <f t="shared" si="94"/>
        <v>2</v>
      </c>
      <c r="N444" s="8" t="b">
        <f t="shared" si="95"/>
        <v>1</v>
      </c>
      <c r="O444" s="8" t="str">
        <f>VLOOKUP(G444,[1]CTDaoKhung!$C$5:$L$726,2,0)</f>
        <v>Kỹ thuật cao áp</v>
      </c>
      <c r="P444" s="8" t="b">
        <f t="shared" si="96"/>
        <v>1</v>
      </c>
      <c r="Q444" s="8">
        <f>IF(COUNTIF($F$2:F444,F444)=1,MAX($Q$1:Q443)+1)</f>
        <v>204</v>
      </c>
      <c r="X444" s="8" t="str">
        <f t="shared" si="97"/>
        <v>L</v>
      </c>
    </row>
    <row r="445" spans="1:24" hidden="1" x14ac:dyDescent="0.3">
      <c r="A445" s="8">
        <f>IF(COUNTIF($F$2:F445,F445)=1,MAX($A$1:A444)+1,0)</f>
        <v>0</v>
      </c>
      <c r="B445" s="8" t="str">
        <f>IF(COUNTIF($F$2:F445,F445)=1,1,"")</f>
        <v/>
      </c>
      <c r="C445" s="8" t="str">
        <f t="shared" si="90"/>
        <v>06</v>
      </c>
      <c r="D445" s="9">
        <v>6</v>
      </c>
      <c r="E445" s="8">
        <v>83</v>
      </c>
      <c r="F445" s="8" t="s">
        <v>367</v>
      </c>
      <c r="G445" s="8" t="str">
        <f t="shared" si="91"/>
        <v>83ACAD0611T</v>
      </c>
      <c r="H445" s="8" t="s">
        <v>437</v>
      </c>
      <c r="I445" s="8" t="s">
        <v>348</v>
      </c>
      <c r="J445" s="8" t="e">
        <f>VLOOKUP(F445,'[2]14'!$Q$2:$R$80,2,0)</f>
        <v>#N/A</v>
      </c>
      <c r="K445" s="8">
        <f t="shared" si="92"/>
        <v>6</v>
      </c>
      <c r="L445" s="8" t="str">
        <f t="shared" si="93"/>
        <v>1</v>
      </c>
      <c r="M445" s="8" t="str">
        <f t="shared" si="94"/>
        <v>1</v>
      </c>
      <c r="N445" s="8" t="b">
        <f t="shared" si="95"/>
        <v>1</v>
      </c>
      <c r="O445" s="8" t="str">
        <f>VLOOKUP(G445,[1]CTDaoKhung!$C$5:$L$726,2,0)</f>
        <v>Thực hành CAD</v>
      </c>
      <c r="P445" s="8" t="b">
        <f t="shared" si="96"/>
        <v>1</v>
      </c>
      <c r="Q445" s="8" t="b">
        <f>IF(COUNTIF($F$2:F445,F445)=1,MAX($Q$1:Q444)+1)</f>
        <v>0</v>
      </c>
      <c r="X445" s="8" t="str">
        <f t="shared" si="97"/>
        <v>T</v>
      </c>
    </row>
    <row r="446" spans="1:24" hidden="1" x14ac:dyDescent="0.3">
      <c r="A446" s="8">
        <f>IF(COUNTIF($F$2:F446,F446)=1,MAX($A$1:A445)+1,0)</f>
        <v>205</v>
      </c>
      <c r="B446" s="8">
        <f>IF(COUNTIF($F$2:F446,F446)=1,1,"")</f>
        <v>1</v>
      </c>
      <c r="C446" s="8" t="str">
        <f t="shared" si="90"/>
        <v>06</v>
      </c>
      <c r="D446" s="9">
        <v>7</v>
      </c>
      <c r="E446" s="8">
        <v>83</v>
      </c>
      <c r="F446" s="8" t="s">
        <v>484</v>
      </c>
      <c r="G446" s="8" t="str">
        <f t="shared" si="91"/>
        <v>83DAHT0612D</v>
      </c>
      <c r="H446" s="8" t="s">
        <v>485</v>
      </c>
      <c r="I446" s="8" t="s">
        <v>486</v>
      </c>
      <c r="J446" s="8" t="e">
        <f>VLOOKUP(F446,'[2]14'!$Q$2:$R$80,2,0)</f>
        <v>#N/A</v>
      </c>
      <c r="K446" s="8">
        <f t="shared" si="92"/>
        <v>7</v>
      </c>
      <c r="L446" s="8" t="str">
        <f t="shared" si="93"/>
        <v>2</v>
      </c>
      <c r="M446" s="8" t="str">
        <f t="shared" si="94"/>
        <v>2</v>
      </c>
      <c r="N446" s="8" t="b">
        <f t="shared" si="95"/>
        <v>1</v>
      </c>
      <c r="O446" s="8" t="str">
        <f>VLOOKUP(G446,[1]CTDaoKhung!$C$5:$L$726,2,0)</f>
        <v>Đồ án hệ thống điện</v>
      </c>
      <c r="P446" s="8" t="b">
        <f t="shared" si="96"/>
        <v>1</v>
      </c>
      <c r="Q446" s="8">
        <f>IF(COUNTIF($F$2:F446,F446)=1,MAX($Q$1:Q445)+1)</f>
        <v>205</v>
      </c>
      <c r="X446" s="8" t="str">
        <f t="shared" si="97"/>
        <v>D</v>
      </c>
    </row>
    <row r="447" spans="1:24" hidden="1" x14ac:dyDescent="0.3">
      <c r="A447" s="8">
        <f>IF(COUNTIF($F$2:F447,F447)=1,MAX($A$1:A446)+1,0)</f>
        <v>206</v>
      </c>
      <c r="B447" s="8">
        <f>IF(COUNTIF($F$2:F447,F447)=1,1,"")</f>
        <v>1</v>
      </c>
      <c r="C447" s="8" t="str">
        <f t="shared" si="90"/>
        <v>06</v>
      </c>
      <c r="D447" s="9">
        <v>7</v>
      </c>
      <c r="E447" s="8">
        <v>83</v>
      </c>
      <c r="F447" s="8" t="s">
        <v>488</v>
      </c>
      <c r="G447" s="8" t="str">
        <f t="shared" si="91"/>
        <v>83OHTD0612L</v>
      </c>
      <c r="H447" s="8" t="s">
        <v>489</v>
      </c>
      <c r="I447" s="8" t="s">
        <v>10</v>
      </c>
      <c r="J447" s="8" t="e">
        <f>VLOOKUP(F447,'[2]14'!$Q$2:$R$80,2,0)</f>
        <v>#N/A</v>
      </c>
      <c r="K447" s="8">
        <f t="shared" si="92"/>
        <v>7</v>
      </c>
      <c r="L447" s="8" t="str">
        <f t="shared" si="93"/>
        <v>2</v>
      </c>
      <c r="M447" s="8" t="str">
        <f t="shared" si="94"/>
        <v>2</v>
      </c>
      <c r="N447" s="8" t="b">
        <f t="shared" si="95"/>
        <v>1</v>
      </c>
      <c r="O447" s="8" t="str">
        <f>VLOOKUP(G447,[1]CTDaoKhung!$C$5:$L$726,2,0)</f>
        <v>Ổn định hệ thống điện</v>
      </c>
      <c r="P447" s="8" t="b">
        <f t="shared" si="96"/>
        <v>1</v>
      </c>
      <c r="Q447" s="8">
        <f>IF(COUNTIF($F$2:F447,F447)=1,MAX($Q$1:Q446)+1)</f>
        <v>206</v>
      </c>
      <c r="X447" s="8" t="str">
        <f t="shared" si="97"/>
        <v>L</v>
      </c>
    </row>
    <row r="448" spans="1:24" hidden="1" x14ac:dyDescent="0.3">
      <c r="A448" s="8">
        <f>IF(COUNTIF($F$2:F448,F448)=1,MAX($A$1:A447)+1,0)</f>
        <v>207</v>
      </c>
      <c r="B448" s="8">
        <f>IF(COUNTIF($F$2:F448,F448)=1,1,"")</f>
        <v>1</v>
      </c>
      <c r="C448" s="8" t="str">
        <f t="shared" si="90"/>
        <v>06</v>
      </c>
      <c r="D448" s="9">
        <v>7</v>
      </c>
      <c r="E448" s="8">
        <v>83</v>
      </c>
      <c r="F448" s="8" t="s">
        <v>490</v>
      </c>
      <c r="G448" s="8" t="str">
        <f t="shared" si="91"/>
        <v>83LUD20612L</v>
      </c>
      <c r="H448" s="8" t="s">
        <v>491</v>
      </c>
      <c r="I448" s="8" t="s">
        <v>10</v>
      </c>
      <c r="J448" s="8" t="e">
        <f>VLOOKUP(F448,'[2]14'!$Q$2:$R$80,2,0)</f>
        <v>#N/A</v>
      </c>
      <c r="K448" s="8">
        <f t="shared" si="92"/>
        <v>7</v>
      </c>
      <c r="L448" s="8" t="str">
        <f t="shared" si="93"/>
        <v>2</v>
      </c>
      <c r="M448" s="8" t="str">
        <f t="shared" si="94"/>
        <v>2</v>
      </c>
      <c r="N448" s="8" t="b">
        <f t="shared" si="95"/>
        <v>1</v>
      </c>
      <c r="O448" s="8" t="str">
        <f>VLOOKUP(G448,[1]CTDaoKhung!$C$5:$L$726,2,0)</f>
        <v>Lưới điện 2</v>
      </c>
      <c r="P448" s="8" t="b">
        <f t="shared" si="96"/>
        <v>1</v>
      </c>
      <c r="Q448" s="8">
        <f>IF(COUNTIF($F$2:F448,F448)=1,MAX($Q$1:Q447)+1)</f>
        <v>207</v>
      </c>
      <c r="X448" s="8" t="str">
        <f t="shared" si="97"/>
        <v>L</v>
      </c>
    </row>
    <row r="449" spans="1:24" hidden="1" x14ac:dyDescent="0.3">
      <c r="A449" s="8">
        <f>IF(COUNTIF($F$2:F449,F449)=1,MAX($A$1:A448)+1,0)</f>
        <v>208</v>
      </c>
      <c r="B449" s="8">
        <f>IF(COUNTIF($F$2:F449,F449)=1,1,"")</f>
        <v>1</v>
      </c>
      <c r="C449" s="8" t="str">
        <f t="shared" si="90"/>
        <v>06</v>
      </c>
      <c r="D449" s="9">
        <v>7</v>
      </c>
      <c r="E449" s="8">
        <v>83</v>
      </c>
      <c r="F449" s="8" t="s">
        <v>493</v>
      </c>
      <c r="G449" s="8" t="str">
        <f t="shared" si="91"/>
        <v>83VHTD0612L</v>
      </c>
      <c r="H449" s="8" t="s">
        <v>494</v>
      </c>
      <c r="I449" s="8" t="s">
        <v>10</v>
      </c>
      <c r="J449" s="8" t="e">
        <f>VLOOKUP(F449,'[2]14'!$Q$2:$R$80,2,0)</f>
        <v>#N/A</v>
      </c>
      <c r="K449" s="8">
        <f t="shared" si="92"/>
        <v>7</v>
      </c>
      <c r="L449" s="8" t="str">
        <f t="shared" si="93"/>
        <v>2</v>
      </c>
      <c r="M449" s="8" t="str">
        <f t="shared" si="94"/>
        <v>2</v>
      </c>
      <c r="N449" s="8" t="b">
        <f t="shared" si="95"/>
        <v>1</v>
      </c>
      <c r="O449" s="8" t="str">
        <f>VLOOKUP(G449,[1]CTDaoKhung!$C$5:$L$726,2,0)</f>
        <v>Vận hành hệ thống điện</v>
      </c>
      <c r="P449" s="8" t="b">
        <f t="shared" si="96"/>
        <v>1</v>
      </c>
      <c r="Q449" s="8">
        <f>IF(COUNTIF($F$2:F449,F449)=1,MAX($Q$1:Q448)+1)</f>
        <v>208</v>
      </c>
      <c r="X449" s="8" t="str">
        <f t="shared" si="97"/>
        <v>L</v>
      </c>
    </row>
    <row r="450" spans="1:24" hidden="1" x14ac:dyDescent="0.3">
      <c r="A450" s="8">
        <f>IF(COUNTIF($F$2:F450,F450)=1,MAX($A$1:A449)+1,0)</f>
        <v>209</v>
      </c>
      <c r="B450" s="8">
        <f>IF(COUNTIF($F$2:F450,F450)=1,1,"")</f>
        <v>1</v>
      </c>
      <c r="C450" s="8" t="str">
        <f t="shared" si="90"/>
        <v>06</v>
      </c>
      <c r="D450" s="9">
        <v>7</v>
      </c>
      <c r="E450" s="8">
        <v>83</v>
      </c>
      <c r="F450" s="8" t="s">
        <v>495</v>
      </c>
      <c r="G450" s="8" t="str">
        <f t="shared" si="91"/>
        <v>83CHTD0612L</v>
      </c>
      <c r="H450" s="8" t="s">
        <v>496</v>
      </c>
      <c r="I450" s="8" t="s">
        <v>10</v>
      </c>
      <c r="J450" s="8" t="e">
        <f>VLOOKUP(F450,'[2]14'!$Q$2:$R$80,2,0)</f>
        <v>#N/A</v>
      </c>
      <c r="K450" s="8">
        <f t="shared" si="92"/>
        <v>7</v>
      </c>
      <c r="L450" s="8" t="str">
        <f t="shared" si="93"/>
        <v>2</v>
      </c>
      <c r="M450" s="8" t="str">
        <f t="shared" si="94"/>
        <v>2</v>
      </c>
      <c r="N450" s="8" t="b">
        <f t="shared" si="95"/>
        <v>1</v>
      </c>
      <c r="O450" s="8" t="str">
        <f>VLOOKUP(G450,[1]CTDaoKhung!$C$5:$L$726,2,0)</f>
        <v>Chuyên đề hệ thống điện</v>
      </c>
      <c r="P450" s="8" t="b">
        <f t="shared" si="96"/>
        <v>1</v>
      </c>
      <c r="Q450" s="8">
        <f>IF(COUNTIF($F$2:F450,F450)=1,MAX($Q$1:Q449)+1)</f>
        <v>209</v>
      </c>
      <c r="X450" s="8" t="str">
        <f t="shared" si="97"/>
        <v>L</v>
      </c>
    </row>
    <row r="451" spans="1:24" hidden="1" x14ac:dyDescent="0.3">
      <c r="A451" s="8">
        <f>IF(COUNTIF($F$2:F451,F451)=1,MAX($A$1:A450)+1,0)</f>
        <v>0</v>
      </c>
      <c r="B451" s="8" t="str">
        <f>IF(COUNTIF($F$2:F451,F451)=1,1,"")</f>
        <v/>
      </c>
      <c r="C451" s="8" t="str">
        <f t="shared" si="90"/>
        <v>06</v>
      </c>
      <c r="D451" s="9">
        <v>7</v>
      </c>
      <c r="E451" s="8">
        <v>83</v>
      </c>
      <c r="F451" s="8" t="s">
        <v>454</v>
      </c>
      <c r="G451" s="8" t="str">
        <f t="shared" si="91"/>
        <v>83DKLT0612T</v>
      </c>
      <c r="H451" s="8" t="s">
        <v>455</v>
      </c>
      <c r="I451" s="8" t="s">
        <v>67</v>
      </c>
      <c r="J451" s="8" t="e">
        <f>VLOOKUP(F451,'[2]14'!$Q$2:$R$80,2,0)</f>
        <v>#N/A</v>
      </c>
      <c r="K451" s="8">
        <f t="shared" si="92"/>
        <v>7</v>
      </c>
      <c r="L451" s="8" t="str">
        <f t="shared" si="93"/>
        <v>2</v>
      </c>
      <c r="M451" s="8" t="str">
        <f t="shared" si="94"/>
        <v>2</v>
      </c>
      <c r="N451" s="8" t="b">
        <f t="shared" si="95"/>
        <v>1</v>
      </c>
      <c r="O451" s="8" t="str">
        <f>VLOOKUP(G451,[1]CTDaoKhung!$C$5:$L$726,2,0)</f>
        <v>Thực hành điều khiển lập trình</v>
      </c>
      <c r="P451" s="8" t="b">
        <f t="shared" si="96"/>
        <v>1</v>
      </c>
      <c r="Q451" s="8" t="b">
        <f>IF(COUNTIF($F$2:F451,F451)=1,MAX($Q$1:Q450)+1)</f>
        <v>0</v>
      </c>
      <c r="X451" s="8" t="str">
        <f t="shared" si="97"/>
        <v>T</v>
      </c>
    </row>
    <row r="452" spans="1:24" hidden="1" x14ac:dyDescent="0.3">
      <c r="A452" s="8">
        <f>IF(COUNTIF($F$2:F452,F452)=1,MAX($A$1:A451)+1,0)</f>
        <v>210</v>
      </c>
      <c r="B452" s="8">
        <f>IF(COUNTIF($F$2:F452,F452)=1,1,"")</f>
        <v>1</v>
      </c>
      <c r="C452" s="8" t="str">
        <f t="shared" si="90"/>
        <v>06</v>
      </c>
      <c r="D452" s="9">
        <v>7</v>
      </c>
      <c r="E452" s="8">
        <v>83</v>
      </c>
      <c r="F452" s="8" t="s">
        <v>497</v>
      </c>
      <c r="G452" s="8" t="str">
        <f t="shared" si="91"/>
        <v>83TDHH0613T</v>
      </c>
      <c r="H452" s="8" t="s">
        <v>498</v>
      </c>
      <c r="I452" s="8" t="s">
        <v>78</v>
      </c>
      <c r="J452" s="8" t="e">
        <f>VLOOKUP(F452,'[2]14'!$Q$2:$R$80,2,0)</f>
        <v>#N/A</v>
      </c>
      <c r="K452" s="8">
        <f t="shared" si="92"/>
        <v>7</v>
      </c>
      <c r="L452" s="8" t="str">
        <f t="shared" si="93"/>
        <v>3</v>
      </c>
      <c r="M452" s="8" t="str">
        <f t="shared" si="94"/>
        <v>3</v>
      </c>
      <c r="N452" s="8" t="b">
        <f t="shared" si="95"/>
        <v>1</v>
      </c>
      <c r="O452" s="8" t="str">
        <f>VLOOKUP(G452,[1]CTDaoKhung!$C$5:$L$726,2,0)</f>
        <v>Thực hành điều khiển và tự động hóa trong hệ thống điện</v>
      </c>
      <c r="P452" s="8" t="b">
        <f t="shared" si="96"/>
        <v>1</v>
      </c>
      <c r="Q452" s="8">
        <f>IF(COUNTIF($F$2:F452,F452)=1,MAX($Q$1:Q451)+1)</f>
        <v>210</v>
      </c>
      <c r="X452" s="8" t="str">
        <f t="shared" si="97"/>
        <v>T</v>
      </c>
    </row>
    <row r="453" spans="1:24" hidden="1" x14ac:dyDescent="0.3">
      <c r="A453" s="8">
        <f>IF(COUNTIF($F$2:F453,F453)=1,MAX($A$1:A452)+1,0)</f>
        <v>0</v>
      </c>
      <c r="B453" s="8" t="str">
        <f>IF(COUNTIF($F$2:F453,F453)=1,1,"")</f>
        <v/>
      </c>
      <c r="C453" s="8" t="str">
        <f t="shared" si="90"/>
        <v>06</v>
      </c>
      <c r="D453" s="9">
        <v>7</v>
      </c>
      <c r="E453" s="8">
        <v>83</v>
      </c>
      <c r="F453" s="8" t="s">
        <v>391</v>
      </c>
      <c r="G453" s="8" t="str">
        <f t="shared" si="91"/>
        <v>83KTNL0612L</v>
      </c>
      <c r="H453" s="8" t="s">
        <v>822</v>
      </c>
      <c r="I453" s="8" t="s">
        <v>10</v>
      </c>
      <c r="J453" s="8" t="e">
        <f>VLOOKUP(F453,'[2]14'!$Q$2:$R$80,2,0)</f>
        <v>#N/A</v>
      </c>
      <c r="K453" s="8">
        <f t="shared" si="92"/>
        <v>7</v>
      </c>
      <c r="L453" s="8" t="str">
        <f t="shared" si="93"/>
        <v>2</v>
      </c>
      <c r="M453" s="8" t="str">
        <f t="shared" si="94"/>
        <v>2</v>
      </c>
      <c r="N453" s="8" t="b">
        <f t="shared" si="95"/>
        <v>1</v>
      </c>
      <c r="O453" s="8" t="str">
        <f>VLOOKUP(G453,[1]CTDaoKhung!$C$5:$L$726,2,0)</f>
        <v>Kỹ thuật nhiệt lạnh</v>
      </c>
      <c r="P453" s="8" t="b">
        <f t="shared" si="96"/>
        <v>1</v>
      </c>
      <c r="Q453" s="8" t="b">
        <f>IF(COUNTIF($F$2:F453,F453)=1,MAX($Q$1:Q452)+1)</f>
        <v>0</v>
      </c>
      <c r="X453" s="8" t="str">
        <f t="shared" si="97"/>
        <v>L</v>
      </c>
    </row>
    <row r="454" spans="1:24" hidden="1" x14ac:dyDescent="0.3">
      <c r="A454" s="8">
        <f>IF(COUNTIF($F$2:F454,F454)=1,MAX($A$1:A453)+1,0)</f>
        <v>0</v>
      </c>
      <c r="B454" s="8" t="str">
        <f>IF(COUNTIF($F$2:F454,F454)=1,1,"")</f>
        <v/>
      </c>
      <c r="C454" s="8" t="str">
        <f t="shared" si="90"/>
        <v>06</v>
      </c>
      <c r="D454" s="9">
        <v>7</v>
      </c>
      <c r="E454" s="8">
        <v>83</v>
      </c>
      <c r="F454" s="8" t="s">
        <v>392</v>
      </c>
      <c r="G454" s="8" t="str">
        <f t="shared" si="91"/>
        <v>83KTLU0612L</v>
      </c>
      <c r="H454" s="8" t="s">
        <v>393</v>
      </c>
      <c r="I454" s="8" t="s">
        <v>10</v>
      </c>
      <c r="J454" s="8" t="e">
        <f>VLOOKUP(F454,'[2]14'!$Q$2:$R$80,2,0)</f>
        <v>#N/A</v>
      </c>
      <c r="K454" s="8">
        <f t="shared" si="92"/>
        <v>7</v>
      </c>
      <c r="L454" s="8" t="str">
        <f t="shared" si="93"/>
        <v>2</v>
      </c>
      <c r="M454" s="8" t="str">
        <f t="shared" si="94"/>
        <v>2</v>
      </c>
      <c r="N454" s="8" t="b">
        <f t="shared" si="95"/>
        <v>1</v>
      </c>
      <c r="O454" s="8" t="str">
        <f>VLOOKUP(G454,[1]CTDaoKhung!$C$5:$L$726,2,0)</f>
        <v>Kỹ thuật lạnh ứng dụng</v>
      </c>
      <c r="P454" s="8" t="b">
        <f t="shared" si="96"/>
        <v>1</v>
      </c>
      <c r="Q454" s="8" t="b">
        <f>IF(COUNTIF($F$2:F454,F454)=1,MAX($Q$1:Q453)+1)</f>
        <v>0</v>
      </c>
      <c r="X454" s="8" t="str">
        <f t="shared" si="97"/>
        <v>L</v>
      </c>
    </row>
    <row r="455" spans="1:24" hidden="1" x14ac:dyDescent="0.3">
      <c r="A455" s="8">
        <f>IF(COUNTIF($F$2:F455,F455)=1,MAX($A$1:A454)+1,0)</f>
        <v>211</v>
      </c>
      <c r="B455" s="8">
        <f>IF(COUNTIF($F$2:F455,F455)=1,1,"")</f>
        <v>1</v>
      </c>
      <c r="C455" s="8" t="str">
        <f t="shared" si="90"/>
        <v>06</v>
      </c>
      <c r="D455" s="9">
        <v>8</v>
      </c>
      <c r="E455" s="8">
        <v>83</v>
      </c>
      <c r="F455" s="8" t="s">
        <v>500</v>
      </c>
      <c r="G455" s="8" t="str">
        <f t="shared" si="91"/>
        <v>83CCDI0612T</v>
      </c>
      <c r="H455" s="8" t="s">
        <v>823</v>
      </c>
      <c r="I455" s="8" t="s">
        <v>67</v>
      </c>
      <c r="J455" s="8" t="e">
        <f>VLOOKUP(F455,'[2]14'!$Q$2:$R$80,2,0)</f>
        <v>#N/A</v>
      </c>
      <c r="K455" s="8">
        <f t="shared" si="92"/>
        <v>8</v>
      </c>
      <c r="L455" s="8" t="str">
        <f t="shared" si="93"/>
        <v>2</v>
      </c>
      <c r="M455" s="8" t="str">
        <f t="shared" si="94"/>
        <v>2</v>
      </c>
      <c r="N455" s="8" t="b">
        <f t="shared" si="95"/>
        <v>1</v>
      </c>
      <c r="O455" s="8" t="str">
        <f>VLOOKUP(G455,[1]CTDaoKhung!$C$5:$L$726,2,0)</f>
        <v>Thực hành cung cấp điện</v>
      </c>
      <c r="P455" s="8" t="b">
        <f t="shared" si="96"/>
        <v>1</v>
      </c>
      <c r="Q455" s="8">
        <f>IF(COUNTIF($F$2:F455,F455)=1,MAX($Q$1:Q454)+1)</f>
        <v>211</v>
      </c>
      <c r="X455" s="8" t="str">
        <f t="shared" si="97"/>
        <v>T</v>
      </c>
    </row>
    <row r="456" spans="1:24" hidden="1" x14ac:dyDescent="0.3">
      <c r="A456" s="8">
        <f>IF(COUNTIF($F$2:F456,F456)=1,MAX($A$1:A455)+1,0)</f>
        <v>212</v>
      </c>
      <c r="B456" s="8">
        <f>IF(COUNTIF($F$2:F456,F456)=1,1,"")</f>
        <v>1</v>
      </c>
      <c r="C456" s="8" t="str">
        <f t="shared" si="90"/>
        <v>06</v>
      </c>
      <c r="D456" s="9">
        <v>8</v>
      </c>
      <c r="E456" s="8">
        <v>83</v>
      </c>
      <c r="F456" s="8" t="s">
        <v>501</v>
      </c>
      <c r="G456" s="8" t="str">
        <f t="shared" si="91"/>
        <v>83BHTD0612T</v>
      </c>
      <c r="H456" s="8" t="s">
        <v>502</v>
      </c>
      <c r="I456" s="8" t="s">
        <v>503</v>
      </c>
      <c r="J456" s="8" t="e">
        <f>VLOOKUP(F456,'[2]14'!$Q$2:$R$80,2,0)</f>
        <v>#N/A</v>
      </c>
      <c r="K456" s="8">
        <f t="shared" si="92"/>
        <v>8</v>
      </c>
      <c r="L456" s="8" t="str">
        <f t="shared" si="93"/>
        <v>2</v>
      </c>
      <c r="M456" s="8" t="str">
        <f t="shared" si="94"/>
        <v>2</v>
      </c>
      <c r="N456" s="8" t="b">
        <f t="shared" si="95"/>
        <v>1</v>
      </c>
      <c r="O456" s="8" t="str">
        <f>VLOOKUP(G456,[1]CTDaoKhung!$C$5:$L$726,2,0)</f>
        <v>Thực hành bảo vệ hệ thống điện</v>
      </c>
      <c r="P456" s="8" t="b">
        <f t="shared" si="96"/>
        <v>1</v>
      </c>
      <c r="Q456" s="8">
        <f>IF(COUNTIF($F$2:F456,F456)=1,MAX($Q$1:Q455)+1)</f>
        <v>212</v>
      </c>
      <c r="X456" s="8" t="str">
        <f t="shared" si="97"/>
        <v>T</v>
      </c>
    </row>
    <row r="457" spans="1:24" hidden="1" x14ac:dyDescent="0.3">
      <c r="A457" s="8">
        <f>IF(COUNTIF($F$2:F457,F457)=1,MAX($A$1:A456)+1,0)</f>
        <v>213</v>
      </c>
      <c r="B457" s="8">
        <f>IF(COUNTIF($F$2:F457,F457)=1,1,"")</f>
        <v>1</v>
      </c>
      <c r="C457" s="8" t="str">
        <f t="shared" si="90"/>
        <v>06</v>
      </c>
      <c r="D457" s="9">
        <v>8</v>
      </c>
      <c r="E457" s="8">
        <v>83</v>
      </c>
      <c r="F457" s="8" t="s">
        <v>505</v>
      </c>
      <c r="G457" s="8" t="str">
        <f t="shared" si="91"/>
        <v>83VHTD0612T</v>
      </c>
      <c r="H457" s="8" t="s">
        <v>506</v>
      </c>
      <c r="I457" s="8" t="s">
        <v>67</v>
      </c>
      <c r="J457" s="8" t="e">
        <f>VLOOKUP(F457,'[2]14'!$Q$2:$R$80,2,0)</f>
        <v>#N/A</v>
      </c>
      <c r="K457" s="8">
        <f t="shared" si="92"/>
        <v>8</v>
      </c>
      <c r="L457" s="8" t="str">
        <f t="shared" si="93"/>
        <v>2</v>
      </c>
      <c r="M457" s="8" t="str">
        <f t="shared" si="94"/>
        <v>2</v>
      </c>
      <c r="N457" s="8" t="b">
        <f t="shared" si="95"/>
        <v>1</v>
      </c>
      <c r="O457" s="8" t="str">
        <f>VLOOKUP(G457,[1]CTDaoKhung!$C$5:$L$726,2,0)</f>
        <v>Thực hành vận hành hệ thống điện</v>
      </c>
      <c r="P457" s="8" t="b">
        <f t="shared" si="96"/>
        <v>1</v>
      </c>
      <c r="Q457" s="8">
        <f>IF(COUNTIF($F$2:F457,F457)=1,MAX($Q$1:Q456)+1)</f>
        <v>213</v>
      </c>
      <c r="X457" s="8" t="str">
        <f t="shared" si="97"/>
        <v>T</v>
      </c>
    </row>
    <row r="458" spans="1:24" hidden="1" x14ac:dyDescent="0.3">
      <c r="A458" s="8">
        <f>IF(COUNTIF($F$2:F458,F458)=1,MAX($A$1:A457)+1,0)</f>
        <v>214</v>
      </c>
      <c r="B458" s="8">
        <f>IF(COUNTIF($F$2:F458,F458)=1,1,"")</f>
        <v>1</v>
      </c>
      <c r="C458" s="8" t="str">
        <f t="shared" si="90"/>
        <v>06</v>
      </c>
      <c r="D458" s="9">
        <v>8</v>
      </c>
      <c r="E458" s="8">
        <v>83</v>
      </c>
      <c r="F458" s="8" t="s">
        <v>508</v>
      </c>
      <c r="G458" s="8" t="str">
        <f t="shared" si="91"/>
        <v>83HTTN0618D</v>
      </c>
      <c r="H458" s="8" t="s">
        <v>119</v>
      </c>
      <c r="I458" s="8" t="s">
        <v>120</v>
      </c>
      <c r="J458" s="8" t="e">
        <f>VLOOKUP(F458,'[2]14'!$Q$2:$R$80,2,0)</f>
        <v>#N/A</v>
      </c>
      <c r="K458" s="8">
        <f t="shared" si="92"/>
        <v>8</v>
      </c>
      <c r="L458" s="8" t="str">
        <f t="shared" si="93"/>
        <v>8</v>
      </c>
      <c r="M458" s="8" t="str">
        <f t="shared" si="94"/>
        <v>8</v>
      </c>
      <c r="N458" s="8" t="b">
        <f t="shared" si="95"/>
        <v>1</v>
      </c>
      <c r="O458" s="8" t="str">
        <f>VLOOKUP(G458,[1]CTDaoKhung!$C$5:$L$726,2,0)</f>
        <v>Đồ án/Khoá luận tốt nghiệp hệ thống điện</v>
      </c>
      <c r="P458" s="8" t="b">
        <f t="shared" si="96"/>
        <v>0</v>
      </c>
      <c r="Q458" s="8">
        <f>IF(COUNTIF($F$2:F458,F458)=1,MAX($Q$1:Q457)+1)</f>
        <v>214</v>
      </c>
      <c r="X458" s="8" t="str">
        <f t="shared" si="97"/>
        <v>D</v>
      </c>
    </row>
    <row r="459" spans="1:24" hidden="1" x14ac:dyDescent="0.3">
      <c r="A459" s="8">
        <f>IF(COUNTIF($F$2:F459,F459)=1,MAX($A$1:A458)+1,0)</f>
        <v>0</v>
      </c>
      <c r="B459" s="8" t="str">
        <f>IF(COUNTIF($F$2:F459,F459)=1,1,"")</f>
        <v/>
      </c>
      <c r="C459" s="8" t="str">
        <f t="shared" si="90"/>
        <v/>
      </c>
      <c r="D459" s="9">
        <v>8</v>
      </c>
      <c r="E459" s="8">
        <v>83</v>
      </c>
      <c r="G459" s="8" t="str">
        <f t="shared" si="91"/>
        <v>83</v>
      </c>
      <c r="H459" s="8" t="s">
        <v>164</v>
      </c>
      <c r="J459" s="8" t="e">
        <f>VLOOKUP(F459,'[2]14'!$Q$2:$R$80,2,0)</f>
        <v>#N/A</v>
      </c>
      <c r="K459" s="8">
        <f t="shared" si="92"/>
        <v>8</v>
      </c>
      <c r="L459" s="8" t="str">
        <f t="shared" si="93"/>
        <v/>
      </c>
      <c r="M459" s="8" t="str">
        <f t="shared" si="94"/>
        <v/>
      </c>
      <c r="N459" s="8" t="b">
        <f t="shared" si="95"/>
        <v>1</v>
      </c>
      <c r="O459" s="8" t="e">
        <f>VLOOKUP(G459,[1]CTDaoKhung!$C$5:$L$726,2,0)</f>
        <v>#N/A</v>
      </c>
      <c r="P459" s="8" t="e">
        <f t="shared" si="96"/>
        <v>#N/A</v>
      </c>
      <c r="Q459" s="8" t="b">
        <f>IF(COUNTIF($F$2:F459,F459)=1,MAX($Q$1:Q458)+1)</f>
        <v>0</v>
      </c>
      <c r="X459" s="8" t="str">
        <f t="shared" si="97"/>
        <v/>
      </c>
    </row>
    <row r="460" spans="1:24" hidden="1" x14ac:dyDescent="0.3">
      <c r="A460" s="8">
        <f>IF(COUNTIF($F$2:F460,F460)=1,MAX($A$1:A459)+1,0)</f>
        <v>0</v>
      </c>
      <c r="B460" s="8" t="str">
        <f>IF(COUNTIF($F$2:F460,F460)=1,1,"")</f>
        <v/>
      </c>
      <c r="C460" s="8" t="str">
        <f t="shared" si="90"/>
        <v>06</v>
      </c>
      <c r="D460" s="9">
        <v>8</v>
      </c>
      <c r="E460" s="8">
        <v>83</v>
      </c>
      <c r="F460" s="8" t="s">
        <v>462</v>
      </c>
      <c r="G460" s="8" t="str">
        <f t="shared" si="91"/>
        <v>83THTD0614T</v>
      </c>
      <c r="H460" s="8" t="s">
        <v>463</v>
      </c>
      <c r="I460" s="8" t="s">
        <v>509</v>
      </c>
      <c r="J460" s="8" t="e">
        <f>VLOOKUP(F460,'[2]14'!$Q$2:$R$80,2,0)</f>
        <v>#N/A</v>
      </c>
      <c r="K460" s="8">
        <f t="shared" si="92"/>
        <v>8</v>
      </c>
      <c r="L460" s="8" t="str">
        <f t="shared" si="93"/>
        <v>4</v>
      </c>
      <c r="M460" s="8" t="str">
        <f t="shared" si="94"/>
        <v>4</v>
      </c>
      <c r="N460" s="8" t="b">
        <f t="shared" si="95"/>
        <v>1</v>
      </c>
      <c r="O460" s="8" t="str">
        <f>VLOOKUP(G460,[1]CTDaoKhung!$C$5:$L$726,2,0)</f>
        <v>Thực hành thiết kế hệ thống điện</v>
      </c>
      <c r="P460" s="8" t="b">
        <f t="shared" si="96"/>
        <v>1</v>
      </c>
      <c r="Q460" s="8" t="b">
        <f>IF(COUNTIF($F$2:F460,F460)=1,MAX($Q$1:Q459)+1)</f>
        <v>0</v>
      </c>
      <c r="X460" s="8" t="str">
        <f t="shared" si="97"/>
        <v>T</v>
      </c>
    </row>
    <row r="461" spans="1:24" hidden="1" x14ac:dyDescent="0.3">
      <c r="A461" s="8">
        <f>IF(COUNTIF($F$2:F461,F461)=1,MAX($A$1:A460)+1,0)</f>
        <v>215</v>
      </c>
      <c r="B461" s="8">
        <f>IF(COUNTIF($F$2:F461,F461)=1,1,"")</f>
        <v>1</v>
      </c>
      <c r="C461" s="8" t="str">
        <f t="shared" si="90"/>
        <v>06</v>
      </c>
      <c r="D461" s="9">
        <v>8</v>
      </c>
      <c r="E461" s="8">
        <v>83</v>
      </c>
      <c r="F461" s="8" t="s">
        <v>511</v>
      </c>
      <c r="G461" s="8" t="str">
        <f t="shared" si="91"/>
        <v>83HTDN0614T</v>
      </c>
      <c r="H461" s="8" t="s">
        <v>512</v>
      </c>
      <c r="I461" s="8" t="s">
        <v>509</v>
      </c>
      <c r="J461" s="8" t="e">
        <f>VLOOKUP(F461,'[2]14'!$Q$2:$R$80,2,0)</f>
        <v>#N/A</v>
      </c>
      <c r="K461" s="8">
        <f t="shared" si="92"/>
        <v>8</v>
      </c>
      <c r="L461" s="8" t="str">
        <f t="shared" si="93"/>
        <v>4</v>
      </c>
      <c r="M461" s="8" t="str">
        <f t="shared" si="94"/>
        <v>4</v>
      </c>
      <c r="N461" s="8" t="b">
        <f t="shared" si="95"/>
        <v>1</v>
      </c>
      <c r="O461" s="8" t="str">
        <f>VLOOKUP(G461,[1]CTDaoKhung!$C$5:$L$726,2,0)</f>
        <v>Thực hành hệ thống điện nâng cao</v>
      </c>
      <c r="P461" s="8" t="b">
        <f t="shared" si="96"/>
        <v>1</v>
      </c>
      <c r="Q461" s="8">
        <f>IF(COUNTIF($F$2:F461,F461)=1,MAX($Q$1:Q460)+1)</f>
        <v>215</v>
      </c>
      <c r="X461" s="8" t="str">
        <f t="shared" si="97"/>
        <v>T</v>
      </c>
    </row>
    <row r="462" spans="1:24" hidden="1" x14ac:dyDescent="0.3">
      <c r="A462" s="8">
        <f>IF(COUNTIF($F$2:F462,F462)=1,MAX($A$1:A461)+1,0)</f>
        <v>0</v>
      </c>
      <c r="B462" s="8" t="str">
        <f>IF(COUNTIF($F$2:F462,F462)=1,1,"")</f>
        <v/>
      </c>
      <c r="C462" s="8" t="str">
        <f t="shared" si="90"/>
        <v>03</v>
      </c>
      <c r="D462" s="9">
        <v>1</v>
      </c>
      <c r="E462" s="8">
        <v>84</v>
      </c>
      <c r="F462" s="8" t="s">
        <v>979</v>
      </c>
      <c r="G462" s="8" t="str">
        <f t="shared" si="91"/>
        <v>84THML0313L</v>
      </c>
      <c r="H462" s="8" t="s">
        <v>980</v>
      </c>
      <c r="I462" s="8" t="s">
        <v>2</v>
      </c>
      <c r="J462" s="8" t="str">
        <f>VLOOKUP(F462,'[2]14'!$M$2:$N$80,2,0)</f>
        <v>Triết học Mác - Lênin(THML0313L)</v>
      </c>
      <c r="K462" s="8">
        <f t="shared" si="92"/>
        <v>1</v>
      </c>
      <c r="L462" s="8" t="str">
        <f t="shared" si="93"/>
        <v>2</v>
      </c>
      <c r="M462" s="8" t="str">
        <f t="shared" si="94"/>
        <v>3</v>
      </c>
      <c r="N462" s="8" t="b">
        <f t="shared" si="95"/>
        <v>0</v>
      </c>
      <c r="O462" s="8" t="e">
        <f>VLOOKUP(G462,[1]CTDaoKhung!$C$5:$L$726,2,0)</f>
        <v>#N/A</v>
      </c>
      <c r="P462" s="8" t="e">
        <f t="shared" si="96"/>
        <v>#N/A</v>
      </c>
      <c r="Q462" s="8" t="b">
        <f>IF(COUNTIF($F$2:F462,F462)=1,MAX($Q$1:Q461)+1)</f>
        <v>0</v>
      </c>
      <c r="X462" s="8" t="str">
        <f t="shared" si="97"/>
        <v>L</v>
      </c>
    </row>
    <row r="463" spans="1:24" hidden="1" x14ac:dyDescent="0.3">
      <c r="A463" s="8">
        <f>IF(COUNTIF($F$2:F463,F463)=1,MAX($A$1:A462)+1,0)</f>
        <v>0</v>
      </c>
      <c r="B463" s="8" t="str">
        <f>IF(COUNTIF($F$2:F463,F463)=1,1,"")</f>
        <v/>
      </c>
      <c r="C463" s="8" t="str">
        <f t="shared" si="90"/>
        <v>03</v>
      </c>
      <c r="D463" s="9">
        <v>1</v>
      </c>
      <c r="E463" s="8">
        <v>84</v>
      </c>
      <c r="F463" s="8" t="s">
        <v>988</v>
      </c>
      <c r="G463" s="8" t="str">
        <f t="shared" si="91"/>
        <v>84PLDC0332L</v>
      </c>
      <c r="H463" s="8" t="s">
        <v>803</v>
      </c>
      <c r="I463" s="8" t="s">
        <v>4</v>
      </c>
      <c r="J463" s="8" t="str">
        <f>VLOOKUP(F463,'[2]14'!$M$2:$N$80,2,0)</f>
        <v>Pháp luật đại cương(PLDC0332L)</v>
      </c>
      <c r="K463" s="8">
        <f t="shared" si="92"/>
        <v>1</v>
      </c>
      <c r="L463" s="8" t="str">
        <f t="shared" si="93"/>
        <v>2</v>
      </c>
      <c r="M463" s="8" t="str">
        <f t="shared" si="94"/>
        <v>2</v>
      </c>
      <c r="N463" s="8" t="b">
        <f t="shared" si="95"/>
        <v>1</v>
      </c>
      <c r="O463" s="8" t="e">
        <f>VLOOKUP(G463,[1]CTDaoKhung!$C$5:$L$726,2,0)</f>
        <v>#N/A</v>
      </c>
      <c r="P463" s="8" t="e">
        <f t="shared" si="96"/>
        <v>#N/A</v>
      </c>
      <c r="Q463" s="8" t="b">
        <f>IF(COUNTIF($F$2:F463,F463)=1,MAX($Q$1:Q462)+1)</f>
        <v>0</v>
      </c>
      <c r="X463" s="8" t="str">
        <f t="shared" si="97"/>
        <v>L</v>
      </c>
    </row>
    <row r="464" spans="1:24" hidden="1" x14ac:dyDescent="0.3">
      <c r="A464" s="8">
        <f>IF(COUNTIF($F$2:F464,F464)=1,MAX($A$1:A463)+1,0)</f>
        <v>0</v>
      </c>
      <c r="B464" s="8" t="str">
        <f>IF(COUNTIF($F$2:F464,F464)=1,1,"")</f>
        <v/>
      </c>
      <c r="C464" s="8" t="str">
        <f t="shared" si="90"/>
        <v>07</v>
      </c>
      <c r="D464" s="9">
        <v>1</v>
      </c>
      <c r="E464" s="8">
        <v>84</v>
      </c>
      <c r="F464" s="8" t="s">
        <v>989</v>
      </c>
      <c r="G464" s="8" t="str">
        <f t="shared" si="91"/>
        <v>84NMTH0733L</v>
      </c>
      <c r="H464" s="8" t="s">
        <v>6</v>
      </c>
      <c r="I464" s="8" t="s">
        <v>7</v>
      </c>
      <c r="J464" s="8" t="str">
        <f>VLOOKUP(F464,'[2]14'!$M$2:$N$80,2,0)</f>
        <v>Nhập môn tin học(NMTH0733L)</v>
      </c>
      <c r="K464" s="8">
        <f t="shared" si="92"/>
        <v>1</v>
      </c>
      <c r="L464" s="8" t="str">
        <f t="shared" si="93"/>
        <v>3</v>
      </c>
      <c r="M464" s="8" t="str">
        <f t="shared" si="94"/>
        <v>3</v>
      </c>
      <c r="N464" s="8" t="b">
        <f t="shared" si="95"/>
        <v>1</v>
      </c>
      <c r="O464" s="8" t="e">
        <f>VLOOKUP(G464,[1]CTDaoKhung!$C$5:$L$726,2,0)</f>
        <v>#N/A</v>
      </c>
      <c r="P464" s="8" t="e">
        <f t="shared" si="96"/>
        <v>#N/A</v>
      </c>
      <c r="Q464" s="8" t="b">
        <f>IF(COUNTIF($F$2:F464,F464)=1,MAX($Q$1:Q463)+1)</f>
        <v>0</v>
      </c>
      <c r="X464" s="8" t="str">
        <f t="shared" si="97"/>
        <v>L</v>
      </c>
    </row>
    <row r="465" spans="1:24" hidden="1" x14ac:dyDescent="0.3">
      <c r="A465" s="8">
        <f>IF(COUNTIF($F$2:F465,F465)=1,MAX($A$1:A464)+1,0)</f>
        <v>0</v>
      </c>
      <c r="B465" s="8" t="str">
        <f>IF(COUNTIF($F$2:F465,F465)=1,1,"")</f>
        <v/>
      </c>
      <c r="C465" s="8" t="str">
        <f t="shared" si="90"/>
        <v>04</v>
      </c>
      <c r="D465" s="9">
        <v>1</v>
      </c>
      <c r="E465" s="8">
        <v>84</v>
      </c>
      <c r="F465" s="8" t="s">
        <v>990</v>
      </c>
      <c r="G465" s="8" t="str">
        <f t="shared" si="91"/>
        <v>84ANH10432L</v>
      </c>
      <c r="H465" s="8" t="s">
        <v>9</v>
      </c>
      <c r="I465" s="8" t="s">
        <v>10</v>
      </c>
      <c r="J465" s="8" t="str">
        <f>VLOOKUP(F465,'[2]14'!$M$2:$N$80,2,0)</f>
        <v>Tiếng Anh 1(ANH10432L)</v>
      </c>
      <c r="K465" s="8">
        <f t="shared" si="92"/>
        <v>1</v>
      </c>
      <c r="L465" s="8" t="str">
        <f t="shared" si="93"/>
        <v>2</v>
      </c>
      <c r="M465" s="8" t="str">
        <f t="shared" si="94"/>
        <v>2</v>
      </c>
      <c r="N465" s="8" t="b">
        <f t="shared" si="95"/>
        <v>1</v>
      </c>
      <c r="O465" s="8" t="e">
        <f>VLOOKUP(G465,[1]CTDaoKhung!$C$5:$L$726,2,0)</f>
        <v>#N/A</v>
      </c>
      <c r="P465" s="8" t="e">
        <f t="shared" si="96"/>
        <v>#N/A</v>
      </c>
      <c r="Q465" s="8" t="b">
        <f>IF(COUNTIF($F$2:F465,F465)=1,MAX($Q$1:Q464)+1)</f>
        <v>0</v>
      </c>
      <c r="X465" s="8" t="str">
        <f t="shared" si="97"/>
        <v>L</v>
      </c>
    </row>
    <row r="466" spans="1:24" hidden="1" x14ac:dyDescent="0.3">
      <c r="A466" s="8">
        <f>IF(COUNTIF($F$2:F466,F466)=1,MAX($A$1:A465)+1,0)</f>
        <v>0</v>
      </c>
      <c r="B466" s="8" t="str">
        <f>IF(COUNTIF($F$2:F466,F466)=1,1,"")</f>
        <v/>
      </c>
      <c r="C466" s="8" t="str">
        <f t="shared" si="90"/>
        <v>02</v>
      </c>
      <c r="D466" s="9">
        <v>1</v>
      </c>
      <c r="E466" s="8">
        <v>84</v>
      </c>
      <c r="F466" s="8" t="s">
        <v>991</v>
      </c>
      <c r="G466" s="8" t="str">
        <f t="shared" si="91"/>
        <v>84TCC10232L</v>
      </c>
      <c r="H466" s="8" t="s">
        <v>138</v>
      </c>
      <c r="I466" s="8" t="s">
        <v>10</v>
      </c>
      <c r="J466" s="8" t="str">
        <f>VLOOKUP(F466,'[2]14'!$M$2:$N$80,2,0)</f>
        <v>Toán cao cấp 1(TCC10232L)</v>
      </c>
      <c r="K466" s="8">
        <f t="shared" si="92"/>
        <v>1</v>
      </c>
      <c r="L466" s="8" t="str">
        <f t="shared" si="93"/>
        <v>2</v>
      </c>
      <c r="M466" s="8" t="str">
        <f t="shared" si="94"/>
        <v>2</v>
      </c>
      <c r="N466" s="8" t="b">
        <f t="shared" si="95"/>
        <v>1</v>
      </c>
      <c r="O466" s="8" t="e">
        <f>VLOOKUP(G466,[1]CTDaoKhung!$C$5:$L$726,2,0)</f>
        <v>#N/A</v>
      </c>
      <c r="P466" s="8" t="e">
        <f t="shared" si="96"/>
        <v>#N/A</v>
      </c>
      <c r="Q466" s="8" t="b">
        <f>IF(COUNTIF($F$2:F466,F466)=1,MAX($Q$1:Q465)+1)</f>
        <v>0</v>
      </c>
      <c r="X466" s="8" t="str">
        <f t="shared" si="97"/>
        <v>L</v>
      </c>
    </row>
    <row r="467" spans="1:24" hidden="1" x14ac:dyDescent="0.3">
      <c r="A467" s="8">
        <f>IF(COUNTIF($F$2:F467,F467)=1,MAX($A$1:A466)+1,0)</f>
        <v>0</v>
      </c>
      <c r="B467" s="8" t="str">
        <f>IF(COUNTIF($F$2:F467,F467)=1,1,"")</f>
        <v/>
      </c>
      <c r="C467" s="8" t="str">
        <f t="shared" si="90"/>
        <v>01</v>
      </c>
      <c r="D467" s="9">
        <v>1</v>
      </c>
      <c r="E467" s="8">
        <v>84</v>
      </c>
      <c r="F467" s="8" t="s">
        <v>992</v>
      </c>
      <c r="G467" s="8" t="str">
        <f t="shared" si="91"/>
        <v>84GTC10131T</v>
      </c>
      <c r="H467" s="8" t="s">
        <v>802</v>
      </c>
      <c r="I467" s="8" t="s">
        <v>13</v>
      </c>
      <c r="J467" s="8" t="str">
        <f>VLOOKUP(F467,'[2]14'!$M$2:$N$80,2,0)</f>
        <v>Giáo dục thể chất 1(GTC10131T)</v>
      </c>
      <c r="K467" s="8">
        <f t="shared" si="92"/>
        <v>1</v>
      </c>
      <c r="L467" s="8" t="str">
        <f t="shared" si="93"/>
        <v>1</v>
      </c>
      <c r="M467" s="8" t="str">
        <f t="shared" si="94"/>
        <v>1</v>
      </c>
      <c r="N467" s="8" t="b">
        <f t="shared" si="95"/>
        <v>1</v>
      </c>
      <c r="O467" s="8" t="e">
        <f>VLOOKUP(G467,[1]CTDaoKhung!$C$5:$L$726,2,0)</f>
        <v>#N/A</v>
      </c>
      <c r="P467" s="8" t="e">
        <f t="shared" si="96"/>
        <v>#N/A</v>
      </c>
      <c r="Q467" s="8" t="b">
        <f>IF(COUNTIF($F$2:F467,F467)=1,MAX($Q$1:Q466)+1)</f>
        <v>0</v>
      </c>
      <c r="X467" s="8" t="str">
        <f t="shared" si="97"/>
        <v>T</v>
      </c>
    </row>
    <row r="468" spans="1:24" hidden="1" x14ac:dyDescent="0.3">
      <c r="A468" s="8">
        <f>IF(COUNTIF($F$2:F468,F468)=1,MAX($A$1:A467)+1,0)</f>
        <v>0</v>
      </c>
      <c r="B468" s="8" t="str">
        <f>IF(COUNTIF($F$2:F468,F468)=1,1,"")</f>
        <v/>
      </c>
      <c r="C468" s="8" t="str">
        <f t="shared" si="90"/>
        <v>04</v>
      </c>
      <c r="D468" s="9">
        <v>1</v>
      </c>
      <c r="E468" s="8">
        <v>84</v>
      </c>
      <c r="F468" s="8" t="s">
        <v>15</v>
      </c>
      <c r="G468" s="8" t="str">
        <f t="shared" si="91"/>
        <v>84NMN10412L</v>
      </c>
      <c r="H468" s="8" t="s">
        <v>16</v>
      </c>
      <c r="I468" s="8" t="s">
        <v>10</v>
      </c>
      <c r="J468" s="8" t="e">
        <f>VLOOKUP(F468,'[2]14'!$M$2:$N$80,2,0)</f>
        <v>#N/A</v>
      </c>
      <c r="K468" s="8">
        <f t="shared" si="92"/>
        <v>1</v>
      </c>
      <c r="L468" s="8" t="str">
        <f t="shared" si="93"/>
        <v>2</v>
      </c>
      <c r="M468" s="8" t="str">
        <f t="shared" si="94"/>
        <v>2</v>
      </c>
      <c r="N468" s="8" t="b">
        <f t="shared" si="95"/>
        <v>1</v>
      </c>
      <c r="O468" s="8" t="e">
        <f>VLOOKUP(G468,[1]CTDaoKhung!$C$5:$L$726,2,0)</f>
        <v>#N/A</v>
      </c>
      <c r="P468" s="8" t="e">
        <f t="shared" si="96"/>
        <v>#N/A</v>
      </c>
      <c r="Q468" s="8" t="b">
        <f>IF(COUNTIF($F$2:F468,F468)=1,MAX($Q$1:Q467)+1)</f>
        <v>0</v>
      </c>
      <c r="X468" s="8" t="str">
        <f t="shared" si="97"/>
        <v>L</v>
      </c>
    </row>
    <row r="469" spans="1:24" hidden="1" x14ac:dyDescent="0.3">
      <c r="A469" s="8">
        <f>IF(COUNTIF($F$2:F469,F469)=1,MAX($A$1:A468)+1,0)</f>
        <v>0</v>
      </c>
      <c r="B469" s="8" t="str">
        <f>IF(COUNTIF($F$2:F469,F469)=1,1,"")</f>
        <v/>
      </c>
      <c r="C469" s="8" t="str">
        <f t="shared" si="90"/>
        <v>08</v>
      </c>
      <c r="D469" s="9">
        <v>1</v>
      </c>
      <c r="E469" s="8">
        <v>84</v>
      </c>
      <c r="F469" s="8" t="s">
        <v>1003</v>
      </c>
      <c r="G469" s="8" t="str">
        <f t="shared" si="91"/>
        <v>84NMDT0812L</v>
      </c>
      <c r="H469" s="8" t="s">
        <v>18</v>
      </c>
      <c r="I469" s="8" t="s">
        <v>10</v>
      </c>
      <c r="J469" s="8" t="str">
        <f>VLOOKUP(F469,'[2]14'!$M$2:$N$80,2,0)</f>
        <v>Nhập môn ngành Công nghệ kỹ thuật Điện - Điện tử(NMDT0812L)</v>
      </c>
      <c r="K469" s="8">
        <f t="shared" si="92"/>
        <v>1</v>
      </c>
      <c r="L469" s="8" t="str">
        <f t="shared" si="93"/>
        <v>2</v>
      </c>
      <c r="M469" s="8" t="str">
        <f t="shared" si="94"/>
        <v>2</v>
      </c>
      <c r="N469" s="8" t="b">
        <f t="shared" si="95"/>
        <v>1</v>
      </c>
      <c r="O469" s="8" t="e">
        <f>VLOOKUP(G469,[1]CTDaoKhung!$C$5:$L$726,2,0)</f>
        <v>#N/A</v>
      </c>
      <c r="P469" s="8" t="e">
        <f t="shared" si="96"/>
        <v>#N/A</v>
      </c>
      <c r="Q469" s="8" t="b">
        <f>IF(COUNTIF($F$2:F469,F469)=1,MAX($Q$1:Q468)+1)</f>
        <v>0</v>
      </c>
      <c r="X469" s="8" t="str">
        <f t="shared" si="97"/>
        <v>L</v>
      </c>
    </row>
    <row r="470" spans="1:24" hidden="1" x14ac:dyDescent="0.3">
      <c r="A470" s="8">
        <f>IF(COUNTIF($F$2:F470,F470)=1,MAX($A$1:A469)+1,0)</f>
        <v>0</v>
      </c>
      <c r="B470" s="8" t="str">
        <f>IF(COUNTIF($F$2:F470,F470)=1,1,"")</f>
        <v/>
      </c>
      <c r="C470" s="8" t="str">
        <f t="shared" si="90"/>
        <v>05</v>
      </c>
      <c r="D470" s="9">
        <v>1</v>
      </c>
      <c r="E470" s="8">
        <v>84</v>
      </c>
      <c r="F470" s="8" t="s">
        <v>19</v>
      </c>
      <c r="G470" s="8" t="str">
        <f t="shared" si="91"/>
        <v>84NMN30512L</v>
      </c>
      <c r="H470" s="8" t="s">
        <v>20</v>
      </c>
      <c r="I470" s="8" t="s">
        <v>10</v>
      </c>
      <c r="J470" s="8" t="e">
        <f>VLOOKUP(F470,'[2]14'!$M$2:$N$80,2,0)</f>
        <v>#N/A</v>
      </c>
      <c r="K470" s="8">
        <f t="shared" si="92"/>
        <v>1</v>
      </c>
      <c r="L470" s="8" t="str">
        <f t="shared" si="93"/>
        <v>2</v>
      </c>
      <c r="M470" s="8" t="str">
        <f t="shared" si="94"/>
        <v>2</v>
      </c>
      <c r="N470" s="8" t="b">
        <f t="shared" si="95"/>
        <v>1</v>
      </c>
      <c r="O470" s="8" t="e">
        <f>VLOOKUP(G470,[1]CTDaoKhung!$C$5:$L$726,2,0)</f>
        <v>#N/A</v>
      </c>
      <c r="P470" s="8" t="e">
        <f t="shared" si="96"/>
        <v>#N/A</v>
      </c>
      <c r="Q470" s="8" t="b">
        <f>IF(COUNTIF($F$2:F470,F470)=1,MAX($Q$1:Q469)+1)</f>
        <v>0</v>
      </c>
      <c r="X470" s="8" t="str">
        <f t="shared" si="97"/>
        <v>L</v>
      </c>
    </row>
    <row r="471" spans="1:24" hidden="1" x14ac:dyDescent="0.3">
      <c r="A471" s="8">
        <f>IF(COUNTIF($F$2:F471,F471)=1,MAX($A$1:A470)+1,0)</f>
        <v>0</v>
      </c>
      <c r="B471" s="8" t="str">
        <f>IF(COUNTIF($F$2:F471,F471)=1,1,"")</f>
        <v/>
      </c>
      <c r="C471" s="8" t="str">
        <f t="shared" si="90"/>
        <v>07</v>
      </c>
      <c r="D471" s="9">
        <v>1</v>
      </c>
      <c r="E471" s="8">
        <v>84</v>
      </c>
      <c r="F471" s="8" t="s">
        <v>21</v>
      </c>
      <c r="G471" s="8" t="str">
        <f t="shared" si="91"/>
        <v>84NMN40712L</v>
      </c>
      <c r="H471" s="8" t="s">
        <v>22</v>
      </c>
      <c r="I471" s="8" t="s">
        <v>10</v>
      </c>
      <c r="J471" s="8" t="e">
        <f>VLOOKUP(F471,'[2]14'!$M$2:$N$80,2,0)</f>
        <v>#N/A</v>
      </c>
      <c r="K471" s="8">
        <f t="shared" si="92"/>
        <v>1</v>
      </c>
      <c r="L471" s="8" t="str">
        <f t="shared" si="93"/>
        <v>2</v>
      </c>
      <c r="M471" s="8" t="str">
        <f t="shared" si="94"/>
        <v>2</v>
      </c>
      <c r="N471" s="8" t="b">
        <f t="shared" si="95"/>
        <v>1</v>
      </c>
      <c r="O471" s="8" t="e">
        <f>VLOOKUP(G471,[1]CTDaoKhung!$C$5:$L$726,2,0)</f>
        <v>#N/A</v>
      </c>
      <c r="P471" s="8" t="e">
        <f t="shared" si="96"/>
        <v>#N/A</v>
      </c>
      <c r="Q471" s="8" t="b">
        <f>IF(COUNTIF($F$2:F471,F471)=1,MAX($Q$1:Q470)+1)</f>
        <v>0</v>
      </c>
      <c r="X471" s="8" t="str">
        <f t="shared" si="97"/>
        <v>L</v>
      </c>
    </row>
    <row r="472" spans="1:24" hidden="1" x14ac:dyDescent="0.3">
      <c r="A472" s="8">
        <f>IF(COUNTIF($F$2:F472,F472)=1,MAX($A$1:A471)+1,0)</f>
        <v>0</v>
      </c>
      <c r="B472" s="8" t="str">
        <f>IF(COUNTIF($F$2:F472,F472)=1,1,"")</f>
        <v/>
      </c>
      <c r="C472" s="8" t="str">
        <f t="shared" si="90"/>
        <v>02</v>
      </c>
      <c r="D472" s="9">
        <v>2</v>
      </c>
      <c r="E472" s="8">
        <v>84</v>
      </c>
      <c r="F472" s="8" t="s">
        <v>981</v>
      </c>
      <c r="G472" s="8" t="str">
        <f t="shared" si="91"/>
        <v>84KTCT0212L</v>
      </c>
      <c r="H472" s="8" t="s">
        <v>982</v>
      </c>
      <c r="I472" s="8" t="s">
        <v>25</v>
      </c>
      <c r="J472" s="8" t="str">
        <f>VLOOKUP(F472,'[2]14'!$M$2:$N$80,2,0)</f>
        <v>Kinh tế chính trị Mác - Lênin(KTCT0212L)</v>
      </c>
      <c r="K472" s="8">
        <f t="shared" si="92"/>
        <v>2</v>
      </c>
      <c r="L472" s="8" t="str">
        <f t="shared" si="93"/>
        <v>3</v>
      </c>
      <c r="M472" s="8" t="str">
        <f t="shared" si="94"/>
        <v>2</v>
      </c>
      <c r="N472" s="8" t="b">
        <f t="shared" si="95"/>
        <v>0</v>
      </c>
      <c r="O472" s="8" t="e">
        <f>VLOOKUP(G472,[1]CTDaoKhung!$C$5:$L$726,2,0)</f>
        <v>#N/A</v>
      </c>
      <c r="P472" s="8" t="e">
        <f t="shared" si="96"/>
        <v>#N/A</v>
      </c>
      <c r="Q472" s="8" t="b">
        <f>IF(COUNTIF($F$2:F472,F472)=1,MAX($Q$1:Q471)+1)</f>
        <v>0</v>
      </c>
      <c r="X472" s="8" t="str">
        <f t="shared" si="97"/>
        <v>L</v>
      </c>
    </row>
    <row r="473" spans="1:24" hidden="1" x14ac:dyDescent="0.3">
      <c r="A473" s="8">
        <f>IF(COUNTIF($F$2:F473,F473)=1,MAX($A$1:A472)+1,0)</f>
        <v>0</v>
      </c>
      <c r="B473" s="8" t="str">
        <f>IF(COUNTIF($F$2:F473,F473)=1,1,"")</f>
        <v/>
      </c>
      <c r="C473" s="8" t="str">
        <f t="shared" si="90"/>
        <v>04</v>
      </c>
      <c r="D473" s="9">
        <v>2</v>
      </c>
      <c r="E473" s="8">
        <v>84</v>
      </c>
      <c r="F473" s="8" t="s">
        <v>994</v>
      </c>
      <c r="G473" s="8" t="str">
        <f t="shared" si="91"/>
        <v>84ANH20413L</v>
      </c>
      <c r="H473" s="8" t="s">
        <v>27</v>
      </c>
      <c r="I473" s="8" t="s">
        <v>7</v>
      </c>
      <c r="J473" s="8" t="str">
        <f>VLOOKUP(F473,'[2]14'!$M$2:$N$80,2,0)</f>
        <v>Tiếng anh 2(ANH20413L)</v>
      </c>
      <c r="K473" s="8">
        <f t="shared" si="92"/>
        <v>2</v>
      </c>
      <c r="L473" s="8" t="str">
        <f t="shared" si="93"/>
        <v>3</v>
      </c>
      <c r="M473" s="8" t="str">
        <f t="shared" si="94"/>
        <v>3</v>
      </c>
      <c r="N473" s="8" t="b">
        <f t="shared" si="95"/>
        <v>1</v>
      </c>
      <c r="O473" s="8" t="e">
        <f>VLOOKUP(G473,[1]CTDaoKhung!$C$5:$L$726,2,0)</f>
        <v>#N/A</v>
      </c>
      <c r="P473" s="8" t="e">
        <f t="shared" si="96"/>
        <v>#N/A</v>
      </c>
      <c r="Q473" s="8" t="b">
        <f>IF(COUNTIF($F$2:F473,F473)=1,MAX($Q$1:Q472)+1)</f>
        <v>0</v>
      </c>
      <c r="X473" s="8" t="str">
        <f t="shared" si="97"/>
        <v>L</v>
      </c>
    </row>
    <row r="474" spans="1:24" hidden="1" x14ac:dyDescent="0.3">
      <c r="A474" s="8">
        <f>IF(COUNTIF($F$2:F474,F474)=1,MAX($A$1:A473)+1,0)</f>
        <v>0</v>
      </c>
      <c r="B474" s="8" t="str">
        <f>IF(COUNTIF($F$2:F474,F474)=1,1,"")</f>
        <v/>
      </c>
      <c r="C474" s="8" t="str">
        <f t="shared" si="90"/>
        <v>02</v>
      </c>
      <c r="D474" s="9">
        <v>2</v>
      </c>
      <c r="E474" s="8">
        <v>84</v>
      </c>
      <c r="F474" s="8" t="s">
        <v>995</v>
      </c>
      <c r="G474" s="8" t="str">
        <f t="shared" si="91"/>
        <v>84TCC20232L</v>
      </c>
      <c r="H474" s="8" t="s">
        <v>139</v>
      </c>
      <c r="I474" s="8" t="s">
        <v>10</v>
      </c>
      <c r="J474" s="8" t="str">
        <f>VLOOKUP(F474,'[2]14'!$M$2:$N$80,2,0)</f>
        <v>Toán cao cấp 2(TCC20232L)</v>
      </c>
      <c r="K474" s="8">
        <f t="shared" si="92"/>
        <v>2</v>
      </c>
      <c r="L474" s="8" t="str">
        <f t="shared" si="93"/>
        <v>2</v>
      </c>
      <c r="M474" s="8" t="str">
        <f t="shared" si="94"/>
        <v>2</v>
      </c>
      <c r="N474" s="8" t="b">
        <f t="shared" si="95"/>
        <v>1</v>
      </c>
      <c r="O474" s="8" t="e">
        <f>VLOOKUP(G474,[1]CTDaoKhung!$C$5:$L$726,2,0)</f>
        <v>#N/A</v>
      </c>
      <c r="P474" s="8" t="e">
        <f t="shared" si="96"/>
        <v>#N/A</v>
      </c>
      <c r="Q474" s="8" t="b">
        <f>IF(COUNTIF($F$2:F474,F474)=1,MAX($Q$1:Q473)+1)</f>
        <v>0</v>
      </c>
      <c r="X474" s="8" t="str">
        <f t="shared" si="97"/>
        <v>L</v>
      </c>
    </row>
    <row r="475" spans="1:24" hidden="1" x14ac:dyDescent="0.3">
      <c r="A475" s="8">
        <f>IF(COUNTIF($F$2:F475,F475)=1,MAX($A$1:A474)+1,0)</f>
        <v>0</v>
      </c>
      <c r="B475" s="8" t="str">
        <f>IF(COUNTIF($F$2:F475,F475)=1,1,"")</f>
        <v/>
      </c>
      <c r="C475" s="8" t="str">
        <f t="shared" si="90"/>
        <v>01</v>
      </c>
      <c r="D475" s="9">
        <v>2</v>
      </c>
      <c r="E475" s="8">
        <v>84</v>
      </c>
      <c r="F475" s="8" t="s">
        <v>29</v>
      </c>
      <c r="G475" s="8" t="str">
        <f t="shared" si="91"/>
        <v>84GTC20112T</v>
      </c>
      <c r="H475" s="8" t="s">
        <v>804</v>
      </c>
      <c r="I475" s="8" t="s">
        <v>30</v>
      </c>
      <c r="J475" s="8" t="str">
        <f>VLOOKUP(F475,'[2]14'!$M$2:$N$80,2,0)</f>
        <v>Giáo dục thể chất 2(GTC20112T)</v>
      </c>
      <c r="K475" s="8">
        <f t="shared" si="92"/>
        <v>2</v>
      </c>
      <c r="L475" s="8" t="str">
        <f t="shared" si="93"/>
        <v>2</v>
      </c>
      <c r="M475" s="8" t="str">
        <f t="shared" si="94"/>
        <v>2</v>
      </c>
      <c r="N475" s="8" t="b">
        <f t="shared" si="95"/>
        <v>1</v>
      </c>
      <c r="O475" s="8" t="str">
        <f>VLOOKUP(G475,[1]CTDaoKhung!$C$5:$L$726,2,0)</f>
        <v>Giáo dục thể chất 2</v>
      </c>
      <c r="P475" s="8" t="b">
        <f t="shared" si="96"/>
        <v>1</v>
      </c>
      <c r="Q475" s="8" t="b">
        <f>IF(COUNTIF($F$2:F475,F475)=1,MAX($Q$1:Q474)+1)</f>
        <v>0</v>
      </c>
      <c r="X475" s="8" t="str">
        <f t="shared" si="97"/>
        <v>T</v>
      </c>
    </row>
    <row r="476" spans="1:24" hidden="1" x14ac:dyDescent="0.3">
      <c r="A476" s="8">
        <f>IF(COUNTIF($F$2:F476,F476)=1,MAX($A$1:A475)+1,0)</f>
        <v>0</v>
      </c>
      <c r="B476" s="8" t="str">
        <f>IF(COUNTIF($F$2:F476,F476)=1,1,"")</f>
        <v/>
      </c>
      <c r="C476" s="8" t="str">
        <f t="shared" si="90"/>
        <v>02</v>
      </c>
      <c r="D476" s="9">
        <v>2</v>
      </c>
      <c r="E476" s="8">
        <v>84</v>
      </c>
      <c r="F476" s="8" t="s">
        <v>996</v>
      </c>
      <c r="G476" s="8" t="str">
        <f t="shared" si="91"/>
        <v>84VLDC0213L</v>
      </c>
      <c r="H476" s="8" t="s">
        <v>32</v>
      </c>
      <c r="I476" s="8" t="s">
        <v>7</v>
      </c>
      <c r="J476" s="8" t="str">
        <f>VLOOKUP(F476,'[2]14'!$M$2:$N$80,2,0)</f>
        <v>Vật lý đại cương(VLDC0213L)</v>
      </c>
      <c r="K476" s="8">
        <f t="shared" si="92"/>
        <v>2</v>
      </c>
      <c r="L476" s="8" t="str">
        <f t="shared" si="93"/>
        <v>3</v>
      </c>
      <c r="M476" s="8" t="str">
        <f t="shared" si="94"/>
        <v>3</v>
      </c>
      <c r="N476" s="8" t="b">
        <f t="shared" si="95"/>
        <v>1</v>
      </c>
      <c r="O476" s="8" t="e">
        <f>VLOOKUP(G476,[1]CTDaoKhung!$C$5:$L$726,2,0)</f>
        <v>#N/A</v>
      </c>
      <c r="P476" s="8" t="e">
        <f t="shared" si="96"/>
        <v>#N/A</v>
      </c>
      <c r="Q476" s="8" t="b">
        <f>IF(COUNTIF($F$2:F476,F476)=1,MAX($Q$1:Q475)+1)</f>
        <v>0</v>
      </c>
      <c r="X476" s="8" t="str">
        <f t="shared" si="97"/>
        <v>L</v>
      </c>
    </row>
    <row r="477" spans="1:24" hidden="1" x14ac:dyDescent="0.3">
      <c r="A477" s="8">
        <f>IF(COUNTIF($F$2:F477,F477)=1,MAX($A$1:A476)+1,0)</f>
        <v>0</v>
      </c>
      <c r="B477" s="8" t="str">
        <f>IF(COUNTIF($F$2:F477,F477)=1,1,"")</f>
        <v/>
      </c>
      <c r="C477" s="8" t="str">
        <f t="shared" si="90"/>
        <v>05</v>
      </c>
      <c r="D477" s="9">
        <v>2</v>
      </c>
      <c r="E477" s="8">
        <v>84</v>
      </c>
      <c r="F477" s="8" t="s">
        <v>997</v>
      </c>
      <c r="G477" s="8" t="str">
        <f t="shared" si="91"/>
        <v>84NMGT0512L</v>
      </c>
      <c r="H477" s="8" t="s">
        <v>34</v>
      </c>
      <c r="I477" s="8" t="s">
        <v>10</v>
      </c>
      <c r="J477" s="8" t="str">
        <f>VLOOKUP(F477,'[2]14'!$M$2:$N$80,2,0)</f>
        <v>Nhập môn khoa học giao tiếp(NMGT0512L)</v>
      </c>
      <c r="K477" s="8">
        <f t="shared" si="92"/>
        <v>2</v>
      </c>
      <c r="L477" s="8" t="str">
        <f t="shared" si="93"/>
        <v>2</v>
      </c>
      <c r="M477" s="8" t="str">
        <f t="shared" si="94"/>
        <v>2</v>
      </c>
      <c r="N477" s="8" t="b">
        <f t="shared" si="95"/>
        <v>1</v>
      </c>
      <c r="O477" s="8" t="e">
        <f>VLOOKUP(G477,[1]CTDaoKhung!$C$5:$L$726,2,0)</f>
        <v>#N/A</v>
      </c>
      <c r="P477" s="8" t="e">
        <f t="shared" si="96"/>
        <v>#N/A</v>
      </c>
      <c r="Q477" s="8" t="b">
        <f>IF(COUNTIF($F$2:F477,F477)=1,MAX($Q$1:Q476)+1)</f>
        <v>0</v>
      </c>
      <c r="X477" s="8" t="str">
        <f t="shared" si="97"/>
        <v>L</v>
      </c>
    </row>
    <row r="478" spans="1:24" hidden="1" x14ac:dyDescent="0.3">
      <c r="A478" s="8">
        <f>IF(COUNTIF($F$2:F478,F478)=1,MAX($A$1:A477)+1,0)</f>
        <v>0</v>
      </c>
      <c r="B478" s="8" t="str">
        <f>IF(COUNTIF($F$2:F478,F478)=1,1,"")</f>
        <v/>
      </c>
      <c r="C478" s="8" t="str">
        <f t="shared" si="90"/>
        <v>07</v>
      </c>
      <c r="D478" s="9">
        <v>2</v>
      </c>
      <c r="E478" s="8">
        <v>84</v>
      </c>
      <c r="F478" s="8" t="s">
        <v>35</v>
      </c>
      <c r="G478" s="8" t="str">
        <f t="shared" si="91"/>
        <v>84KHNG0712L</v>
      </c>
      <c r="H478" s="8" t="s">
        <v>36</v>
      </c>
      <c r="I478" s="8" t="s">
        <v>10</v>
      </c>
      <c r="J478" s="8" t="e">
        <f>VLOOKUP(F478,'[2]14'!$M$2:$N$80,2,0)</f>
        <v>#N/A</v>
      </c>
      <c r="K478" s="8">
        <f t="shared" si="92"/>
        <v>2</v>
      </c>
      <c r="L478" s="8" t="str">
        <f t="shared" si="93"/>
        <v>2</v>
      </c>
      <c r="M478" s="8" t="str">
        <f t="shared" si="94"/>
        <v>2</v>
      </c>
      <c r="N478" s="8" t="b">
        <f t="shared" si="95"/>
        <v>1</v>
      </c>
      <c r="O478" s="8" t="str">
        <f>VLOOKUP(G478,[1]CTDaoKhung!$C$5:$L$726,2,0)</f>
        <v>Khởi nghiệp</v>
      </c>
      <c r="P478" s="8" t="b">
        <f t="shared" si="96"/>
        <v>1</v>
      </c>
      <c r="Q478" s="8" t="b">
        <f>IF(COUNTIF($F$2:F478,F478)=1,MAX($Q$1:Q477)+1)</f>
        <v>0</v>
      </c>
      <c r="X478" s="8" t="str">
        <f t="shared" si="97"/>
        <v>L</v>
      </c>
    </row>
    <row r="479" spans="1:24" hidden="1" x14ac:dyDescent="0.3">
      <c r="D479" s="9">
        <v>3</v>
      </c>
      <c r="E479" s="8">
        <v>84</v>
      </c>
      <c r="F479" s="8" t="s">
        <v>983</v>
      </c>
      <c r="H479" s="8" t="s">
        <v>984</v>
      </c>
      <c r="I479" s="8" t="s">
        <v>2</v>
      </c>
      <c r="J479" s="8" t="str">
        <f>VLOOKUP(F479,'[2]14'!$M$2:$N$80,2,0)</f>
        <v>Chủ nghĩa xã hội khoa học(CNKH0212L)</v>
      </c>
      <c r="K479" s="8">
        <f t="shared" si="92"/>
        <v>3</v>
      </c>
      <c r="X479" s="8" t="str">
        <f t="shared" si="97"/>
        <v>L</v>
      </c>
    </row>
    <row r="480" spans="1:24" hidden="1" x14ac:dyDescent="0.3">
      <c r="A480" s="8">
        <f>IF(COUNTIF($F$2:F480,F480)=1,MAX($A$1:A478)+1,0)</f>
        <v>0</v>
      </c>
      <c r="B480" s="8" t="str">
        <f>IF(COUNTIF($F$2:F480,F480)=1,1,"")</f>
        <v/>
      </c>
      <c r="C480" s="8" t="str">
        <f t="shared" si="90"/>
        <v>02</v>
      </c>
      <c r="D480" s="9">
        <v>3</v>
      </c>
      <c r="E480" s="8">
        <v>84</v>
      </c>
      <c r="F480" s="8" t="s">
        <v>37</v>
      </c>
      <c r="G480" s="8" t="str">
        <f t="shared" si="91"/>
        <v>84THCM0212L</v>
      </c>
      <c r="H480" s="8" t="s">
        <v>38</v>
      </c>
      <c r="I480" s="8" t="s">
        <v>2</v>
      </c>
      <c r="J480" s="8" t="e">
        <f>VLOOKUP(F480,'[2]14'!$M$2:$N$80,2,0)</f>
        <v>#N/A</v>
      </c>
      <c r="K480" s="8">
        <f t="shared" si="92"/>
        <v>3</v>
      </c>
      <c r="L480" s="8" t="str">
        <f t="shared" si="93"/>
        <v>2</v>
      </c>
      <c r="M480" s="8" t="str">
        <f t="shared" si="94"/>
        <v>2</v>
      </c>
      <c r="N480" s="8" t="b">
        <f t="shared" si="95"/>
        <v>1</v>
      </c>
      <c r="O480" s="8" t="e">
        <f>VLOOKUP(G480,[1]CTDaoKhung!$C$5:$L$726,2,0)</f>
        <v>#N/A</v>
      </c>
      <c r="P480" s="8" t="e">
        <f t="shared" si="96"/>
        <v>#N/A</v>
      </c>
      <c r="Q480" s="8" t="b">
        <f>IF(COUNTIF($F$2:F480,F480)=1,MAX($Q$1:Q478)+1)</f>
        <v>0</v>
      </c>
      <c r="X480" s="8" t="str">
        <f t="shared" si="97"/>
        <v>L</v>
      </c>
    </row>
    <row r="481" spans="1:24" hidden="1" x14ac:dyDescent="0.3">
      <c r="A481" s="8">
        <f>IF(COUNTIF($F$2:F481,F481)=1,MAX($A$1:A480)+1,0)</f>
        <v>0</v>
      </c>
      <c r="B481" s="8" t="str">
        <f>IF(COUNTIF($F$2:F481,F481)=1,1,"")</f>
        <v/>
      </c>
      <c r="C481" s="8" t="str">
        <f t="shared" si="90"/>
        <v>01</v>
      </c>
      <c r="D481" s="9">
        <v>3</v>
      </c>
      <c r="E481" s="8">
        <v>84</v>
      </c>
      <c r="F481" s="8" t="s">
        <v>322</v>
      </c>
      <c r="G481" s="8" t="str">
        <f t="shared" si="91"/>
        <v>84TADT0112L</v>
      </c>
      <c r="H481" s="8" t="s">
        <v>323</v>
      </c>
      <c r="I481" s="8" t="s">
        <v>10</v>
      </c>
      <c r="J481" s="8" t="str">
        <f>VLOOKUP(F481,'[2]14'!$M$2:$N$80,2,0)</f>
        <v>Tiếng anh điện(TADT0112L)</v>
      </c>
      <c r="K481" s="8">
        <f t="shared" si="92"/>
        <v>3</v>
      </c>
      <c r="L481" s="8" t="str">
        <f t="shared" si="93"/>
        <v>2</v>
      </c>
      <c r="M481" s="8" t="str">
        <f t="shared" si="94"/>
        <v>2</v>
      </c>
      <c r="N481" s="8" t="b">
        <f t="shared" si="95"/>
        <v>1</v>
      </c>
      <c r="O481" s="8" t="str">
        <f>VLOOKUP(G481,[1]CTDaoKhung!$C$5:$L$726,2,0)</f>
        <v>Tiếng anh điện</v>
      </c>
      <c r="P481" s="8" t="b">
        <f t="shared" si="96"/>
        <v>1</v>
      </c>
      <c r="Q481" s="8" t="b">
        <f>IF(COUNTIF($F$2:F481,F481)=1,MAX($Q$1:Q480)+1)</f>
        <v>0</v>
      </c>
      <c r="X481" s="8" t="str">
        <f t="shared" si="97"/>
        <v>L</v>
      </c>
    </row>
    <row r="482" spans="1:24" hidden="1" x14ac:dyDescent="0.3">
      <c r="A482" s="8">
        <f>IF(COUNTIF($F$2:F482,F482)=1,MAX($A$1:A481)+1,0)</f>
        <v>0</v>
      </c>
      <c r="B482" s="8" t="str">
        <f>IF(COUNTIF($F$2:F482,F482)=1,1,"")</f>
        <v/>
      </c>
      <c r="C482" s="8" t="str">
        <f t="shared" si="90"/>
        <v>01</v>
      </c>
      <c r="D482" s="9">
        <v>3</v>
      </c>
      <c r="E482" s="8">
        <v>84</v>
      </c>
      <c r="F482" s="8" t="s">
        <v>41</v>
      </c>
      <c r="G482" s="8" t="str">
        <f t="shared" si="91"/>
        <v>84TCD10112L</v>
      </c>
      <c r="H482" s="8" t="s">
        <v>42</v>
      </c>
      <c r="I482" s="8" t="s">
        <v>10</v>
      </c>
      <c r="J482" s="8" t="str">
        <f>VLOOKUP(F482,'[2]14'!$M$2:$N$80,2,0)</f>
        <v>Toán chuyên đề 1(TCD10112L)</v>
      </c>
      <c r="K482" s="8">
        <f t="shared" si="92"/>
        <v>3</v>
      </c>
      <c r="L482" s="8" t="str">
        <f t="shared" si="93"/>
        <v>2</v>
      </c>
      <c r="M482" s="8" t="str">
        <f t="shared" si="94"/>
        <v>2</v>
      </c>
      <c r="N482" s="8" t="b">
        <f t="shared" si="95"/>
        <v>1</v>
      </c>
      <c r="O482" s="8" t="str">
        <f>VLOOKUP(G482,[1]CTDaoKhung!$C$5:$L$726,2,0)</f>
        <v>Toán chuyên đề 1</v>
      </c>
      <c r="P482" s="8" t="b">
        <f t="shared" si="96"/>
        <v>1</v>
      </c>
      <c r="Q482" s="8" t="b">
        <f>IF(COUNTIF($F$2:F482,F482)=1,MAX($Q$1:Q481)+1)</f>
        <v>0</v>
      </c>
      <c r="X482" s="8" t="str">
        <f t="shared" si="97"/>
        <v>L</v>
      </c>
    </row>
    <row r="483" spans="1:24" hidden="1" x14ac:dyDescent="0.3">
      <c r="A483" s="8">
        <f>IF(COUNTIF($F$2:F483,F483)=1,MAX($A$1:A482)+1,0)</f>
        <v>0</v>
      </c>
      <c r="B483" s="8" t="str">
        <f>IF(COUNTIF($F$2:F483,F483)=1,1,"")</f>
        <v/>
      </c>
      <c r="C483" s="8" t="str">
        <f t="shared" si="90"/>
        <v>03</v>
      </c>
      <c r="D483" s="9">
        <v>3</v>
      </c>
      <c r="E483" s="8">
        <v>84</v>
      </c>
      <c r="F483" s="8" t="s">
        <v>43</v>
      </c>
      <c r="G483" s="8" t="str">
        <f t="shared" si="91"/>
        <v>84TLHC0313L</v>
      </c>
      <c r="H483" s="8" t="s">
        <v>44</v>
      </c>
      <c r="I483" s="8" t="s">
        <v>45</v>
      </c>
      <c r="J483" s="8" t="str">
        <f>VLOOKUP(F483,'[2]14'!$M$2:$N$80,2,0)</f>
        <v>Tâm lý học(TLHC0313L)</v>
      </c>
      <c r="K483" s="8">
        <f t="shared" si="92"/>
        <v>3</v>
      </c>
      <c r="L483" s="8" t="str">
        <f t="shared" si="93"/>
        <v>3</v>
      </c>
      <c r="M483" s="8" t="str">
        <f t="shared" si="94"/>
        <v>3</v>
      </c>
      <c r="N483" s="8" t="b">
        <f t="shared" si="95"/>
        <v>1</v>
      </c>
      <c r="O483" s="8" t="str">
        <f>VLOOKUP(G483,[1]CTDaoKhung!$C$5:$L$726,2,0)</f>
        <v>Tâm lý học</v>
      </c>
      <c r="P483" s="8" t="b">
        <f t="shared" si="96"/>
        <v>1</v>
      </c>
      <c r="Q483" s="8" t="b">
        <f>IF(COUNTIF($F$2:F483,F483)=1,MAX($Q$1:Q482)+1)</f>
        <v>0</v>
      </c>
      <c r="X483" s="8" t="str">
        <f t="shared" si="97"/>
        <v>L</v>
      </c>
    </row>
    <row r="484" spans="1:24" hidden="1" x14ac:dyDescent="0.3">
      <c r="A484" s="8">
        <f>IF(COUNTIF($F$2:F484,F484)=1,MAX($A$1:A483)+1,0)</f>
        <v>0</v>
      </c>
      <c r="B484" s="8" t="str">
        <f>IF(COUNTIF($F$2:F484,F484)=1,1,"")</f>
        <v/>
      </c>
      <c r="C484" s="8" t="str">
        <f t="shared" si="90"/>
        <v>07</v>
      </c>
      <c r="D484" s="9">
        <v>3</v>
      </c>
      <c r="E484" s="8">
        <v>84</v>
      </c>
      <c r="F484" s="8" t="s">
        <v>46</v>
      </c>
      <c r="G484" s="8" t="str">
        <f t="shared" si="91"/>
        <v>84TCQS0712L</v>
      </c>
      <c r="H484" s="8" t="s">
        <v>47</v>
      </c>
      <c r="I484" s="8" t="s">
        <v>10</v>
      </c>
      <c r="J484" s="8" t="str">
        <f>VLOOKUP(F484,'[2]14'!$M$2:$N$80,2,0)</f>
        <v>Tổ chức quản lý sản xuất(TCQS0712L)</v>
      </c>
      <c r="K484" s="8">
        <f t="shared" si="92"/>
        <v>3</v>
      </c>
      <c r="L484" s="8" t="str">
        <f t="shared" si="93"/>
        <v>2</v>
      </c>
      <c r="M484" s="8" t="str">
        <f t="shared" si="94"/>
        <v>2</v>
      </c>
      <c r="N484" s="8" t="b">
        <f t="shared" si="95"/>
        <v>1</v>
      </c>
      <c r="O484" s="8" t="str">
        <f>VLOOKUP(G484,[1]CTDaoKhung!$C$5:$L$726,2,0)</f>
        <v>Tổ chức quản lý sản xuất</v>
      </c>
      <c r="P484" s="8" t="b">
        <f t="shared" si="96"/>
        <v>1</v>
      </c>
      <c r="Q484" s="8" t="b">
        <f>IF(COUNTIF($F$2:F484,F484)=1,MAX($Q$1:Q483)+1)</f>
        <v>0</v>
      </c>
      <c r="X484" s="8" t="str">
        <f t="shared" si="97"/>
        <v>L</v>
      </c>
    </row>
    <row r="485" spans="1:24" hidden="1" x14ac:dyDescent="0.3">
      <c r="A485" s="8">
        <f>IF(COUNTIF($F$2:F485,F485)=1,MAX($A$1:A484)+1,0)</f>
        <v>0</v>
      </c>
      <c r="B485" s="8" t="str">
        <f>IF(COUNTIF($F$2:F485,F485)=1,1,"")</f>
        <v/>
      </c>
      <c r="C485" s="8" t="str">
        <f t="shared" si="90"/>
        <v>06</v>
      </c>
      <c r="D485" s="9">
        <v>3</v>
      </c>
      <c r="E485" s="8">
        <v>84</v>
      </c>
      <c r="F485" s="8" t="s">
        <v>324</v>
      </c>
      <c r="G485" s="8" t="str">
        <f t="shared" si="91"/>
        <v>84MHD10612L</v>
      </c>
      <c r="H485" s="8" t="s">
        <v>815</v>
      </c>
      <c r="I485" s="8" t="s">
        <v>10</v>
      </c>
      <c r="J485" s="8" t="str">
        <f>VLOOKUP(F485,'[2]14'!$M$2:$N$80,2,0)</f>
        <v>Mạch điện 1(MHD10612L)</v>
      </c>
      <c r="K485" s="8">
        <f t="shared" si="92"/>
        <v>3</v>
      </c>
      <c r="L485" s="8" t="str">
        <f t="shared" si="93"/>
        <v>2</v>
      </c>
      <c r="M485" s="8" t="str">
        <f t="shared" si="94"/>
        <v>2</v>
      </c>
      <c r="N485" s="8" t="b">
        <f t="shared" si="95"/>
        <v>1</v>
      </c>
      <c r="O485" s="8" t="str">
        <f>VLOOKUP(G485,[1]CTDaoKhung!$C$5:$L$726,2,0)</f>
        <v>Mạch điện 1</v>
      </c>
      <c r="P485" s="8" t="b">
        <f t="shared" si="96"/>
        <v>1</v>
      </c>
      <c r="Q485" s="8" t="b">
        <f>IF(COUNTIF($F$2:F485,F485)=1,MAX($Q$1:Q484)+1)</f>
        <v>0</v>
      </c>
      <c r="X485" s="8" t="str">
        <f t="shared" si="97"/>
        <v>L</v>
      </c>
    </row>
    <row r="486" spans="1:24" hidden="1" x14ac:dyDescent="0.3">
      <c r="A486" s="8">
        <f>IF(COUNTIF($F$2:F486,F486)=1,MAX($A$1:A485)+1,0)</f>
        <v>0</v>
      </c>
      <c r="B486" s="8" t="str">
        <f>IF(COUNTIF($F$2:F486,F486)=1,1,"")</f>
        <v/>
      </c>
      <c r="C486" s="8" t="str">
        <f t="shared" si="90"/>
        <v>06</v>
      </c>
      <c r="D486" s="9">
        <v>3</v>
      </c>
      <c r="E486" s="8">
        <v>84</v>
      </c>
      <c r="F486" s="8" t="s">
        <v>325</v>
      </c>
      <c r="G486" s="8" t="str">
        <f t="shared" si="91"/>
        <v>84VLKC0612L</v>
      </c>
      <c r="H486" s="8" t="s">
        <v>816</v>
      </c>
      <c r="I486" s="8" t="s">
        <v>10</v>
      </c>
      <c r="J486" s="8" t="str">
        <f>VLOOKUP(F486,'[2]14'!$M$2:$N$80,2,0)</f>
        <v>Vật liệu điện-Khí cụ điện(VLKC0612L)</v>
      </c>
      <c r="K486" s="8">
        <f t="shared" si="92"/>
        <v>3</v>
      </c>
      <c r="L486" s="8" t="str">
        <f t="shared" si="93"/>
        <v>2</v>
      </c>
      <c r="M486" s="8" t="str">
        <f t="shared" si="94"/>
        <v>2</v>
      </c>
      <c r="N486" s="8" t="b">
        <f t="shared" si="95"/>
        <v>1</v>
      </c>
      <c r="O486" s="8" t="str">
        <f>VLOOKUP(G486,[1]CTDaoKhung!$C$5:$L$726,2,0)</f>
        <v>Vật liệu điện-Khí cụ điện</v>
      </c>
      <c r="P486" s="8" t="b">
        <f t="shared" si="96"/>
        <v>1</v>
      </c>
      <c r="Q486" s="8" t="b">
        <f>IF(COUNTIF($F$2:F486,F486)=1,MAX($Q$1:Q485)+1)</f>
        <v>0</v>
      </c>
      <c r="X486" s="8" t="str">
        <f t="shared" si="97"/>
        <v>L</v>
      </c>
    </row>
    <row r="487" spans="1:24" hidden="1" x14ac:dyDescent="0.3">
      <c r="A487" s="8">
        <f>IF(COUNTIF($F$2:F487,F487)=1,MAX($A$1:A486)+1,0)</f>
        <v>0</v>
      </c>
      <c r="B487" s="8" t="str">
        <f>IF(COUNTIF($F$2:F487,F487)=1,1,"")</f>
        <v/>
      </c>
      <c r="C487" s="8" t="str">
        <f t="shared" si="90"/>
        <v>01</v>
      </c>
      <c r="D487" s="9">
        <v>3</v>
      </c>
      <c r="E487" s="8">
        <v>84</v>
      </c>
      <c r="F487" s="8" t="s">
        <v>326</v>
      </c>
      <c r="G487" s="8" t="str">
        <f t="shared" si="91"/>
        <v>84TCD30112L</v>
      </c>
      <c r="H487" s="8" t="s">
        <v>327</v>
      </c>
      <c r="I487" s="8" t="s">
        <v>10</v>
      </c>
      <c r="J487" s="8" t="str">
        <f>VLOOKUP(F487,'[2]14'!$M$2:$N$80,2,0)</f>
        <v>Toán chuyên đề 3(TCD30112L)</v>
      </c>
      <c r="K487" s="8">
        <f t="shared" si="92"/>
        <v>3</v>
      </c>
      <c r="L487" s="8" t="str">
        <f t="shared" si="93"/>
        <v>2</v>
      </c>
      <c r="M487" s="8" t="str">
        <f t="shared" si="94"/>
        <v>2</v>
      </c>
      <c r="N487" s="8" t="b">
        <f t="shared" si="95"/>
        <v>1</v>
      </c>
      <c r="O487" s="8" t="str">
        <f>VLOOKUP(G487,[1]CTDaoKhung!$C$5:$L$726,2,0)</f>
        <v>Toán chuyên đề 3</v>
      </c>
      <c r="P487" s="8" t="b">
        <f t="shared" si="96"/>
        <v>1</v>
      </c>
      <c r="Q487" s="8" t="b">
        <f>IF(COUNTIF($F$2:F487,F487)=1,MAX($Q$1:Q486)+1)</f>
        <v>0</v>
      </c>
      <c r="X487" s="8" t="str">
        <f t="shared" si="97"/>
        <v>L</v>
      </c>
    </row>
    <row r="488" spans="1:24" hidden="1" x14ac:dyDescent="0.3">
      <c r="A488" s="8">
        <f>IF(COUNTIF($F$2:F488,F488)=1,MAX($A$1:A487)+1,0)</f>
        <v>0</v>
      </c>
      <c r="B488" s="8" t="str">
        <f>IF(COUNTIF($F$2:F488,F488)=1,1,"")</f>
        <v/>
      </c>
      <c r="C488" s="8" t="str">
        <f t="shared" si="90"/>
        <v>01</v>
      </c>
      <c r="D488" s="9">
        <v>3</v>
      </c>
      <c r="E488" s="8">
        <v>84</v>
      </c>
      <c r="F488" s="8" t="s">
        <v>51</v>
      </c>
      <c r="G488" s="8" t="str">
        <f t="shared" si="91"/>
        <v>84GTC30111T</v>
      </c>
      <c r="H488" s="8" t="s">
        <v>805</v>
      </c>
      <c r="I488" s="8" t="s">
        <v>13</v>
      </c>
      <c r="J488" s="8" t="str">
        <f>VLOOKUP(F488,'[2]14'!$M$2:$N$80,2,0)</f>
        <v>Giáo dục thể chất 3(GTC30111T)</v>
      </c>
      <c r="K488" s="8">
        <f t="shared" si="92"/>
        <v>3</v>
      </c>
      <c r="L488" s="8" t="str">
        <f t="shared" si="93"/>
        <v>1</v>
      </c>
      <c r="M488" s="8" t="str">
        <f t="shared" si="94"/>
        <v>1</v>
      </c>
      <c r="N488" s="8" t="b">
        <f t="shared" si="95"/>
        <v>1</v>
      </c>
      <c r="O488" s="8" t="str">
        <f>VLOOKUP(G488,[1]CTDaoKhung!$C$5:$L$726,2,0)</f>
        <v>Giáo dục thể chất 3</v>
      </c>
      <c r="P488" s="8" t="b">
        <f t="shared" si="96"/>
        <v>1</v>
      </c>
      <c r="Q488" s="8" t="b">
        <f>IF(COUNTIF($F$2:F488,F488)=1,MAX($Q$1:Q487)+1)</f>
        <v>0</v>
      </c>
      <c r="X488" s="8" t="str">
        <f t="shared" si="97"/>
        <v>T</v>
      </c>
    </row>
    <row r="489" spans="1:24" hidden="1" x14ac:dyDescent="0.3">
      <c r="A489" s="8">
        <f>IF(COUNTIF($F$2:F489,F489)=1,MAX($A$1:A488)+1,0)</f>
        <v>0</v>
      </c>
      <c r="B489" s="8" t="str">
        <f>IF(COUNTIF($F$2:F489,F489)=1,1,"")</f>
        <v/>
      </c>
      <c r="C489" s="8" t="str">
        <f t="shared" si="90"/>
        <v>01</v>
      </c>
      <c r="D489" s="9">
        <v>3</v>
      </c>
      <c r="E489" s="8">
        <v>84</v>
      </c>
      <c r="F489" s="8" t="s">
        <v>52</v>
      </c>
      <c r="G489" s="8" t="str">
        <f t="shared" si="91"/>
        <v>84GTC40111T</v>
      </c>
      <c r="H489" s="8" t="s">
        <v>806</v>
      </c>
      <c r="I489" s="8" t="s">
        <v>13</v>
      </c>
      <c r="J489" s="8" t="str">
        <f>VLOOKUP(F489,'[2]14'!$M$2:$N$80,2,0)</f>
        <v>Giáo dục thể chất 4(GTC40111T)</v>
      </c>
      <c r="K489" s="8">
        <f t="shared" si="92"/>
        <v>3</v>
      </c>
      <c r="L489" s="8" t="str">
        <f t="shared" si="93"/>
        <v>1</v>
      </c>
      <c r="M489" s="8" t="str">
        <f t="shared" si="94"/>
        <v>1</v>
      </c>
      <c r="N489" s="8" t="b">
        <f t="shared" si="95"/>
        <v>1</v>
      </c>
      <c r="O489" s="8" t="str">
        <f>VLOOKUP(G489,[1]CTDaoKhung!$C$5:$L$726,2,0)</f>
        <v>Giáo dục thể chất 4</v>
      </c>
      <c r="P489" s="8" t="b">
        <f t="shared" si="96"/>
        <v>1</v>
      </c>
      <c r="Q489" s="8" t="b">
        <f>IF(COUNTIF($F$2:F489,F489)=1,MAX($Q$1:Q488)+1)</f>
        <v>0</v>
      </c>
      <c r="X489" s="8" t="str">
        <f t="shared" si="97"/>
        <v>T</v>
      </c>
    </row>
    <row r="490" spans="1:24" hidden="1" x14ac:dyDescent="0.3">
      <c r="A490" s="8">
        <f>IF(COUNTIF($F$2:F490,F490)=1,MAX($A$1:A489)+1,0)</f>
        <v>0</v>
      </c>
      <c r="B490" s="8" t="str">
        <f>IF(COUNTIF($F$2:F490,F490)=1,1,"")</f>
        <v/>
      </c>
      <c r="C490" s="8" t="str">
        <f t="shared" si="90"/>
        <v>02</v>
      </c>
      <c r="D490" s="9">
        <v>4</v>
      </c>
      <c r="E490" s="8">
        <v>84</v>
      </c>
      <c r="F490" s="8" t="s">
        <v>985</v>
      </c>
      <c r="G490" s="8" t="str">
        <f t="shared" si="91"/>
        <v>84LSVN0212l</v>
      </c>
      <c r="H490" s="8" t="s">
        <v>986</v>
      </c>
      <c r="I490" s="8" t="s">
        <v>55</v>
      </c>
      <c r="J490" s="8" t="e">
        <f>VLOOKUP(F490,'[2]14'!$M$2:$N$80,2,0)</f>
        <v>#N/A</v>
      </c>
      <c r="K490" s="8">
        <f t="shared" si="92"/>
        <v>4</v>
      </c>
      <c r="L490" s="8" t="str">
        <f t="shared" si="93"/>
        <v>3</v>
      </c>
      <c r="M490" s="8" t="str">
        <f t="shared" si="94"/>
        <v>2</v>
      </c>
      <c r="N490" s="8" t="b">
        <f t="shared" si="95"/>
        <v>0</v>
      </c>
      <c r="O490" s="8" t="e">
        <f>VLOOKUP(G490,[1]CTDaoKhung!$C$5:$L$726,2,0)</f>
        <v>#N/A</v>
      </c>
      <c r="P490" s="8" t="e">
        <f t="shared" si="96"/>
        <v>#N/A</v>
      </c>
      <c r="Q490" s="8" t="b">
        <f>IF(COUNTIF($F$2:F490,F490)=1,MAX($Q$1:Q489)+1)</f>
        <v>0</v>
      </c>
      <c r="X490" s="8" t="str">
        <f t="shared" si="97"/>
        <v>l</v>
      </c>
    </row>
    <row r="491" spans="1:24" hidden="1" x14ac:dyDescent="0.3">
      <c r="A491" s="8">
        <f>IF(COUNTIF($F$2:F491,F491)=1,MAX($A$1:A490)+1,0)</f>
        <v>0</v>
      </c>
      <c r="B491" s="8" t="str">
        <f>IF(COUNTIF($F$2:F491,F491)=1,1,"")</f>
        <v/>
      </c>
      <c r="C491" s="8" t="str">
        <f t="shared" ref="C491:C552" si="98">MID(F491,5,2)</f>
        <v>06</v>
      </c>
      <c r="D491" s="9">
        <v>4</v>
      </c>
      <c r="E491" s="8">
        <v>84</v>
      </c>
      <c r="F491" s="8" t="s">
        <v>328</v>
      </c>
      <c r="G491" s="8" t="str">
        <f t="shared" ref="G491:G552" si="99">E491&amp;F491</f>
        <v>84DTCB0613L</v>
      </c>
      <c r="H491" s="8" t="s">
        <v>329</v>
      </c>
      <c r="I491" s="8" t="s">
        <v>7</v>
      </c>
      <c r="J491" s="8" t="e">
        <f>VLOOKUP(F491,'[2]14'!$M$2:$N$80,2,0)</f>
        <v>#N/A</v>
      </c>
      <c r="K491" s="8">
        <f t="shared" ref="K491:K552" si="100">D491</f>
        <v>4</v>
      </c>
      <c r="L491" s="8" t="str">
        <f t="shared" ref="L491:L552" si="101">LEFT(I491,1)</f>
        <v>3</v>
      </c>
      <c r="M491" s="8" t="str">
        <f t="shared" ref="M491:M552" si="102">MID(F491,8,1)</f>
        <v>3</v>
      </c>
      <c r="N491" s="8" t="b">
        <f t="shared" ref="N491:N552" si="103">L491=M491</f>
        <v>1</v>
      </c>
      <c r="O491" s="8" t="str">
        <f>VLOOKUP(G491,[1]CTDaoKhung!$C$5:$L$726,2,0)</f>
        <v>Điện tử cơ bản</v>
      </c>
      <c r="P491" s="8" t="b">
        <f t="shared" ref="P491:P552" si="104">H491=O491</f>
        <v>1</v>
      </c>
      <c r="Q491" s="8" t="b">
        <f>IF(COUNTIF($F$2:F491,F491)=1,MAX($Q$1:Q490)+1)</f>
        <v>0</v>
      </c>
      <c r="X491" s="8" t="str">
        <f t="shared" si="97"/>
        <v>L</v>
      </c>
    </row>
    <row r="492" spans="1:24" hidden="1" x14ac:dyDescent="0.3">
      <c r="A492" s="8">
        <f>IF(COUNTIF($F$2:F492,F492)=1,MAX($A$1:A491)+1,0)</f>
        <v>0</v>
      </c>
      <c r="B492" s="8" t="str">
        <f>IF(COUNTIF($F$2:F492,F492)=1,1,"")</f>
        <v/>
      </c>
      <c r="C492" s="8" t="str">
        <f t="shared" si="98"/>
        <v>04</v>
      </c>
      <c r="D492" s="9">
        <v>4</v>
      </c>
      <c r="E492" s="8">
        <v>84</v>
      </c>
      <c r="F492" s="8" t="s">
        <v>787</v>
      </c>
      <c r="G492" s="8" t="str">
        <f t="shared" si="99"/>
        <v>84VEKT0412L</v>
      </c>
      <c r="H492" s="8" t="s">
        <v>820</v>
      </c>
      <c r="I492" s="8" t="s">
        <v>10</v>
      </c>
      <c r="J492" s="8" t="e">
        <f>VLOOKUP(F492,'[2]14'!$M$2:$N$80,2,0)</f>
        <v>#N/A</v>
      </c>
      <c r="K492" s="8">
        <f t="shared" si="100"/>
        <v>4</v>
      </c>
      <c r="L492" s="8" t="str">
        <f t="shared" si="101"/>
        <v>2</v>
      </c>
      <c r="M492" s="8" t="str">
        <f t="shared" si="102"/>
        <v>2</v>
      </c>
      <c r="N492" s="8" t="b">
        <f t="shared" si="103"/>
        <v>1</v>
      </c>
      <c r="O492" s="8" t="str">
        <f>VLOOKUP(G492,[1]CTDaoKhung!$C$5:$L$726,2,0)</f>
        <v>Vẽ kỹ thuật</v>
      </c>
      <c r="P492" s="8" t="b">
        <f t="shared" si="104"/>
        <v>1</v>
      </c>
      <c r="Q492" s="8" t="b">
        <f>IF(COUNTIF($F$2:F492,F492)=1,MAX($Q$1:Q491)+1)</f>
        <v>0</v>
      </c>
      <c r="X492" s="8" t="str">
        <f t="shared" si="97"/>
        <v>L</v>
      </c>
    </row>
    <row r="493" spans="1:24" hidden="1" x14ac:dyDescent="0.3">
      <c r="A493" s="8">
        <f>IF(COUNTIF($F$2:F493,F493)=1,MAX($A$1:A492)+1,0)</f>
        <v>0</v>
      </c>
      <c r="B493" s="8" t="str">
        <f>IF(COUNTIF($F$2:F493,F493)=1,1,"")</f>
        <v/>
      </c>
      <c r="C493" s="8" t="str">
        <f t="shared" si="98"/>
        <v>06</v>
      </c>
      <c r="D493" s="9">
        <v>4</v>
      </c>
      <c r="E493" s="8">
        <v>84</v>
      </c>
      <c r="F493" s="8" t="s">
        <v>331</v>
      </c>
      <c r="G493" s="8" t="str">
        <f t="shared" si="99"/>
        <v>84ATLD0612L</v>
      </c>
      <c r="H493" s="8" t="s">
        <v>817</v>
      </c>
      <c r="I493" s="8" t="s">
        <v>10</v>
      </c>
      <c r="J493" s="8" t="e">
        <f>VLOOKUP(F493,'[2]14'!$M$2:$N$80,2,0)</f>
        <v>#N/A</v>
      </c>
      <c r="K493" s="8">
        <f t="shared" si="100"/>
        <v>4</v>
      </c>
      <c r="L493" s="8" t="str">
        <f t="shared" si="101"/>
        <v>2</v>
      </c>
      <c r="M493" s="8" t="str">
        <f t="shared" si="102"/>
        <v>2</v>
      </c>
      <c r="N493" s="8" t="b">
        <f t="shared" si="103"/>
        <v>1</v>
      </c>
      <c r="O493" s="8" t="str">
        <f>VLOOKUP(G493,[1]CTDaoKhung!$C$5:$L$726,2,0)</f>
        <v>An toàn lao động</v>
      </c>
      <c r="P493" s="8" t="b">
        <f t="shared" si="104"/>
        <v>1</v>
      </c>
      <c r="Q493" s="8" t="b">
        <f>IF(COUNTIF($F$2:F493,F493)=1,MAX($Q$1:Q492)+1)</f>
        <v>0</v>
      </c>
      <c r="X493" s="8" t="str">
        <f t="shared" si="97"/>
        <v>L</v>
      </c>
    </row>
    <row r="494" spans="1:24" hidden="1" x14ac:dyDescent="0.3">
      <c r="A494" s="8">
        <f>IF(COUNTIF($F$2:F494,F494)=1,MAX($A$1:A493)+1,0)</f>
        <v>0</v>
      </c>
      <c r="B494" s="8" t="str">
        <f>IF(COUNTIF($F$2:F494,F494)=1,1,"")</f>
        <v/>
      </c>
      <c r="C494" s="8" t="str">
        <f t="shared" si="98"/>
        <v>06</v>
      </c>
      <c r="D494" s="9">
        <v>4</v>
      </c>
      <c r="E494" s="8">
        <v>84</v>
      </c>
      <c r="F494" s="8" t="s">
        <v>333</v>
      </c>
      <c r="G494" s="8" t="str">
        <f t="shared" si="99"/>
        <v>84DLTB0612L</v>
      </c>
      <c r="H494" s="8" t="s">
        <v>334</v>
      </c>
      <c r="I494" s="8" t="s">
        <v>10</v>
      </c>
      <c r="J494" s="8" t="e">
        <f>VLOOKUP(F494,'[2]14'!$M$2:$N$80,2,0)</f>
        <v>#N/A</v>
      </c>
      <c r="K494" s="8">
        <f t="shared" si="100"/>
        <v>4</v>
      </c>
      <c r="L494" s="8" t="str">
        <f t="shared" si="101"/>
        <v>2</v>
      </c>
      <c r="M494" s="8" t="str">
        <f t="shared" si="102"/>
        <v>2</v>
      </c>
      <c r="N494" s="8" t="b">
        <f t="shared" si="103"/>
        <v>1</v>
      </c>
      <c r="O494" s="8" t="str">
        <f>VLOOKUP(G494,[1]CTDaoKhung!$C$5:$L$726,2,0)</f>
        <v>Đo lường điện và thiết bị đo</v>
      </c>
      <c r="P494" s="8" t="b">
        <f t="shared" si="104"/>
        <v>1</v>
      </c>
      <c r="Q494" s="8" t="b">
        <f>IF(COUNTIF($F$2:F494,F494)=1,MAX($Q$1:Q493)+1)</f>
        <v>0</v>
      </c>
      <c r="X494" s="8" t="str">
        <f t="shared" si="97"/>
        <v>L</v>
      </c>
    </row>
    <row r="495" spans="1:24" hidden="1" x14ac:dyDescent="0.3">
      <c r="A495" s="8">
        <f>IF(COUNTIF($F$2:F495,F495)=1,MAX($A$1:A494)+1,0)</f>
        <v>0</v>
      </c>
      <c r="B495" s="8" t="str">
        <f>IF(COUNTIF($F$2:F495,F495)=1,1,"")</f>
        <v/>
      </c>
      <c r="C495" s="8" t="str">
        <f t="shared" si="98"/>
        <v>06</v>
      </c>
      <c r="D495" s="9">
        <v>4</v>
      </c>
      <c r="E495" s="8">
        <v>84</v>
      </c>
      <c r="F495" s="8" t="s">
        <v>335</v>
      </c>
      <c r="G495" s="8" t="str">
        <f t="shared" si="99"/>
        <v>84MHD20612L</v>
      </c>
      <c r="H495" s="8" t="s">
        <v>819</v>
      </c>
      <c r="I495" s="8" t="s">
        <v>10</v>
      </c>
      <c r="J495" s="8" t="e">
        <f>VLOOKUP(F495,'[2]14'!$M$2:$N$80,2,0)</f>
        <v>#N/A</v>
      </c>
      <c r="K495" s="8">
        <f t="shared" si="100"/>
        <v>4</v>
      </c>
      <c r="L495" s="8" t="str">
        <f t="shared" si="101"/>
        <v>2</v>
      </c>
      <c r="M495" s="8" t="str">
        <f t="shared" si="102"/>
        <v>2</v>
      </c>
      <c r="N495" s="8" t="b">
        <f t="shared" si="103"/>
        <v>1</v>
      </c>
      <c r="O495" s="8" t="str">
        <f>VLOOKUP(G495,[1]CTDaoKhung!$C$5:$L$726,2,0)</f>
        <v>Mạch điện 2</v>
      </c>
      <c r="P495" s="8" t="b">
        <f t="shared" si="104"/>
        <v>1</v>
      </c>
      <c r="Q495" s="8" t="b">
        <f>IF(COUNTIF($F$2:F495,F495)=1,MAX($Q$1:Q494)+1)</f>
        <v>0</v>
      </c>
      <c r="X495" s="8" t="str">
        <f t="shared" si="97"/>
        <v>L</v>
      </c>
    </row>
    <row r="496" spans="1:24" hidden="1" x14ac:dyDescent="0.3">
      <c r="A496" s="8">
        <f>IF(COUNTIF($F$2:F496,F496)=1,MAX($A$1:A495)+1,0)</f>
        <v>0</v>
      </c>
      <c r="B496" s="8" t="str">
        <f>IF(COUNTIF($F$2:F496,F496)=1,1,"")</f>
        <v/>
      </c>
      <c r="C496" s="8" t="str">
        <f t="shared" si="98"/>
        <v>06</v>
      </c>
      <c r="D496" s="9">
        <v>4</v>
      </c>
      <c r="E496" s="8">
        <v>84</v>
      </c>
      <c r="F496" s="8" t="s">
        <v>336</v>
      </c>
      <c r="G496" s="8" t="str">
        <f t="shared" si="99"/>
        <v>84KYTS0612L</v>
      </c>
      <c r="H496" s="8" t="s">
        <v>818</v>
      </c>
      <c r="I496" s="8" t="s">
        <v>10</v>
      </c>
      <c r="J496" s="8" t="e">
        <f>VLOOKUP(F496,'[2]14'!$M$2:$N$80,2,0)</f>
        <v>#N/A</v>
      </c>
      <c r="K496" s="8">
        <f t="shared" si="100"/>
        <v>4</v>
      </c>
      <c r="L496" s="8" t="str">
        <f t="shared" si="101"/>
        <v>2</v>
      </c>
      <c r="M496" s="8" t="str">
        <f t="shared" si="102"/>
        <v>2</v>
      </c>
      <c r="N496" s="8" t="b">
        <f t="shared" si="103"/>
        <v>1</v>
      </c>
      <c r="O496" s="8" t="str">
        <f>VLOOKUP(G496,[1]CTDaoKhung!$C$5:$L$726,2,0)</f>
        <v>Kỹ thuật số</v>
      </c>
      <c r="P496" s="8" t="b">
        <f t="shared" si="104"/>
        <v>1</v>
      </c>
      <c r="Q496" s="8" t="b">
        <f>IF(COUNTIF($F$2:F496,F496)=1,MAX($Q$1:Q495)+1)</f>
        <v>0</v>
      </c>
      <c r="X496" s="8" t="str">
        <f t="shared" si="97"/>
        <v>L</v>
      </c>
    </row>
    <row r="497" spans="1:24" hidden="1" x14ac:dyDescent="0.3">
      <c r="A497" s="8">
        <f>IF(COUNTIF($F$2:F497,F497)=1,MAX($A$1:A496)+1,0)</f>
        <v>0</v>
      </c>
      <c r="B497" s="8" t="str">
        <f>IF(COUNTIF($F$2:F497,F497)=1,1,"")</f>
        <v/>
      </c>
      <c r="C497" s="8" t="str">
        <f t="shared" si="98"/>
        <v>06</v>
      </c>
      <c r="D497" s="9">
        <v>4</v>
      </c>
      <c r="E497" s="8">
        <v>84</v>
      </c>
      <c r="F497" s="8" t="s">
        <v>784</v>
      </c>
      <c r="G497" s="8" t="str">
        <f t="shared" si="99"/>
        <v>84MAYD0612L</v>
      </c>
      <c r="H497" s="8" t="s">
        <v>337</v>
      </c>
      <c r="I497" s="8" t="s">
        <v>10</v>
      </c>
      <c r="J497" s="8" t="e">
        <f>VLOOKUP(F497,'[2]14'!$M$2:$N$80,2,0)</f>
        <v>#N/A</v>
      </c>
      <c r="K497" s="8">
        <f t="shared" si="100"/>
        <v>4</v>
      </c>
      <c r="L497" s="8" t="str">
        <f t="shared" si="101"/>
        <v>2</v>
      </c>
      <c r="M497" s="8" t="str">
        <f t="shared" si="102"/>
        <v>2</v>
      </c>
      <c r="N497" s="8" t="b">
        <f t="shared" si="103"/>
        <v>1</v>
      </c>
      <c r="O497" s="8" t="str">
        <f>VLOOKUP(G497,[1]CTDaoKhung!$C$5:$L$726,2,0)</f>
        <v>Máy điện</v>
      </c>
      <c r="P497" s="8" t="b">
        <f t="shared" si="104"/>
        <v>1</v>
      </c>
      <c r="Q497" s="8" t="b">
        <f>IF(COUNTIF($F$2:F497,F497)=1,MAX($Q$1:Q496)+1)</f>
        <v>0</v>
      </c>
      <c r="X497" s="8" t="str">
        <f t="shared" si="97"/>
        <v>L</v>
      </c>
    </row>
    <row r="498" spans="1:24" hidden="1" x14ac:dyDescent="0.3">
      <c r="A498" s="8">
        <f>IF(COUNTIF($F$2:F498,F498)=1,MAX($A$1:A497)+1,0)</f>
        <v>0</v>
      </c>
      <c r="B498" s="8" t="str">
        <f>IF(COUNTIF($F$2:F498,F498)=1,1,"")</f>
        <v/>
      </c>
      <c r="C498" s="8" t="str">
        <f t="shared" si="98"/>
        <v>06</v>
      </c>
      <c r="D498" s="9">
        <v>5</v>
      </c>
      <c r="E498" s="8">
        <v>84</v>
      </c>
      <c r="F498" s="8" t="s">
        <v>338</v>
      </c>
      <c r="G498" s="8" t="str">
        <f t="shared" si="99"/>
        <v>84VIXL0612L</v>
      </c>
      <c r="H498" s="8" t="s">
        <v>339</v>
      </c>
      <c r="I498" s="8" t="s">
        <v>10</v>
      </c>
      <c r="J498" s="8" t="e">
        <f>VLOOKUP(F498,'[2]14'!$M$2:$N$80,2,0)</f>
        <v>#N/A</v>
      </c>
      <c r="K498" s="8">
        <f t="shared" si="100"/>
        <v>5</v>
      </c>
      <c r="L498" s="8" t="str">
        <f t="shared" si="101"/>
        <v>2</v>
      </c>
      <c r="M498" s="8" t="str">
        <f t="shared" si="102"/>
        <v>2</v>
      </c>
      <c r="N498" s="8" t="b">
        <f t="shared" si="103"/>
        <v>1</v>
      </c>
      <c r="O498" s="8" t="str">
        <f>VLOOKUP(G498,[1]CTDaoKhung!$C$5:$L$726,2,0)</f>
        <v>Vi xử lý</v>
      </c>
      <c r="P498" s="8" t="b">
        <f t="shared" si="104"/>
        <v>1</v>
      </c>
      <c r="Q498" s="8" t="b">
        <f>IF(COUNTIF($F$2:F498,F498)=1,MAX($Q$1:Q497)+1)</f>
        <v>0</v>
      </c>
      <c r="X498" s="8" t="str">
        <f t="shared" si="97"/>
        <v>L</v>
      </c>
    </row>
    <row r="499" spans="1:24" hidden="1" x14ac:dyDescent="0.3">
      <c r="A499" s="8">
        <f>IF(COUNTIF($F$2:F499,F499)=1,MAX($A$1:A498)+1,0)</f>
        <v>0</v>
      </c>
      <c r="B499" s="8" t="str">
        <f>IF(COUNTIF($F$2:F499,F499)=1,1,"")</f>
        <v/>
      </c>
      <c r="C499" s="8" t="str">
        <f t="shared" si="98"/>
        <v>06</v>
      </c>
      <c r="D499" s="9">
        <v>5</v>
      </c>
      <c r="E499" s="8">
        <v>84</v>
      </c>
      <c r="F499" s="8" t="s">
        <v>341</v>
      </c>
      <c r="G499" s="8" t="str">
        <f t="shared" si="99"/>
        <v>84CCDI0613L</v>
      </c>
      <c r="H499" s="8" t="s">
        <v>419</v>
      </c>
      <c r="I499" s="8" t="s">
        <v>7</v>
      </c>
      <c r="J499" s="8" t="e">
        <f>VLOOKUP(F499,'[2]14'!$M$2:$N$80,2,0)</f>
        <v>#N/A</v>
      </c>
      <c r="K499" s="8">
        <f t="shared" si="100"/>
        <v>5</v>
      </c>
      <c r="L499" s="8" t="str">
        <f t="shared" si="101"/>
        <v>3</v>
      </c>
      <c r="M499" s="8" t="str">
        <f t="shared" si="102"/>
        <v>3</v>
      </c>
      <c r="N499" s="8" t="b">
        <f t="shared" si="103"/>
        <v>1</v>
      </c>
      <c r="O499" s="8" t="str">
        <f>VLOOKUP(G499,[1]CTDaoKhung!$C$5:$L$726,2,0)</f>
        <v>Cung cấp điện</v>
      </c>
      <c r="P499" s="8" t="b">
        <f t="shared" si="104"/>
        <v>1</v>
      </c>
      <c r="Q499" s="8" t="b">
        <f>IF(COUNTIF($F$2:F499,F499)=1,MAX($Q$1:Q498)+1)</f>
        <v>0</v>
      </c>
      <c r="X499" s="8" t="str">
        <f t="shared" si="97"/>
        <v>L</v>
      </c>
    </row>
    <row r="500" spans="1:24" hidden="1" x14ac:dyDescent="0.3">
      <c r="A500" s="8">
        <f>IF(COUNTIF($F$2:F500,F500)=1,MAX($A$1:A499)+1,0)</f>
        <v>0</v>
      </c>
      <c r="B500" s="8" t="str">
        <f>IF(COUNTIF($F$2:F500,F500)=1,1,"")</f>
        <v/>
      </c>
      <c r="C500" s="8" t="str">
        <f t="shared" si="98"/>
        <v>06</v>
      </c>
      <c r="D500" s="9">
        <v>5</v>
      </c>
      <c r="E500" s="8">
        <v>84</v>
      </c>
      <c r="F500" s="8" t="s">
        <v>342</v>
      </c>
      <c r="G500" s="8" t="str">
        <f t="shared" si="99"/>
        <v>84DTCS0612L</v>
      </c>
      <c r="H500" s="8" t="s">
        <v>420</v>
      </c>
      <c r="I500" s="8" t="s">
        <v>10</v>
      </c>
      <c r="J500" s="8" t="e">
        <f>VLOOKUP(F500,'[2]14'!$M$2:$N$80,2,0)</f>
        <v>#N/A</v>
      </c>
      <c r="K500" s="8">
        <f t="shared" si="100"/>
        <v>5</v>
      </c>
      <c r="L500" s="8" t="str">
        <f t="shared" si="101"/>
        <v>2</v>
      </c>
      <c r="M500" s="8" t="str">
        <f t="shared" si="102"/>
        <v>2</v>
      </c>
      <c r="N500" s="8" t="b">
        <f t="shared" si="103"/>
        <v>1</v>
      </c>
      <c r="O500" s="8" t="str">
        <f>VLOOKUP(G500,[1]CTDaoKhung!$C$5:$L$726,2,0)</f>
        <v>Điện tử công suất</v>
      </c>
      <c r="P500" s="8" t="b">
        <f t="shared" si="104"/>
        <v>1</v>
      </c>
      <c r="Q500" s="8" t="b">
        <f>IF(COUNTIF($F$2:F500,F500)=1,MAX($Q$1:Q499)+1)</f>
        <v>0</v>
      </c>
      <c r="X500" s="8" t="str">
        <f t="shared" si="97"/>
        <v>L</v>
      </c>
    </row>
    <row r="501" spans="1:24" hidden="1" x14ac:dyDescent="0.3">
      <c r="A501" s="8">
        <f>IF(COUNTIF($F$2:F501,F501)=1,MAX($A$1:A500)+1,0)</f>
        <v>0</v>
      </c>
      <c r="B501" s="8" t="str">
        <f>IF(COUNTIF($F$2:F501,F501)=1,1,"")</f>
        <v/>
      </c>
      <c r="C501" s="8" t="str">
        <f t="shared" si="98"/>
        <v>06</v>
      </c>
      <c r="D501" s="9">
        <v>5</v>
      </c>
      <c r="E501" s="8">
        <v>84</v>
      </c>
      <c r="F501" s="8" t="s">
        <v>421</v>
      </c>
      <c r="G501" s="8" t="str">
        <f t="shared" si="99"/>
        <v>84TRDD0612L</v>
      </c>
      <c r="H501" s="8" t="s">
        <v>422</v>
      </c>
      <c r="I501" s="8" t="s">
        <v>10</v>
      </c>
      <c r="J501" s="8" t="e">
        <f>VLOOKUP(F501,'[2]14'!$M$2:$N$80,2,0)</f>
        <v>#N/A</v>
      </c>
      <c r="K501" s="8">
        <f t="shared" si="100"/>
        <v>5</v>
      </c>
      <c r="L501" s="8" t="str">
        <f t="shared" si="101"/>
        <v>2</v>
      </c>
      <c r="M501" s="8" t="str">
        <f t="shared" si="102"/>
        <v>2</v>
      </c>
      <c r="N501" s="8" t="b">
        <f t="shared" si="103"/>
        <v>1</v>
      </c>
      <c r="O501" s="8" t="str">
        <f>VLOOKUP(G501,[1]CTDaoKhung!$C$5:$L$726,2,0)</f>
        <v>Truyền động điện</v>
      </c>
      <c r="P501" s="8" t="b">
        <f t="shared" si="104"/>
        <v>1</v>
      </c>
      <c r="Q501" s="8" t="b">
        <f>IF(COUNTIF($F$2:F501,F501)=1,MAX($Q$1:Q500)+1)</f>
        <v>0</v>
      </c>
      <c r="X501" s="8" t="str">
        <f t="shared" ref="X501:X562" si="105">RIGHT(F501,1)</f>
        <v>L</v>
      </c>
    </row>
    <row r="502" spans="1:24" hidden="1" x14ac:dyDescent="0.3">
      <c r="A502" s="8">
        <f>IF(COUNTIF($F$2:F502,F502)=1,MAX($A$1:A501)+1,0)</f>
        <v>216</v>
      </c>
      <c r="B502" s="8">
        <f>IF(COUNTIF($F$2:F502,F502)=1,1,"")</f>
        <v>1</v>
      </c>
      <c r="C502" s="8" t="str">
        <f t="shared" si="98"/>
        <v>04</v>
      </c>
      <c r="D502" s="9">
        <v>5</v>
      </c>
      <c r="E502" s="8">
        <v>84</v>
      </c>
      <c r="F502" s="8" t="s">
        <v>513</v>
      </c>
      <c r="G502" s="8" t="str">
        <f t="shared" si="99"/>
        <v>84CADC0412L</v>
      </c>
      <c r="H502" s="8" t="s">
        <v>514</v>
      </c>
      <c r="I502" s="8" t="s">
        <v>10</v>
      </c>
      <c r="J502" s="8" t="e">
        <f>VLOOKUP(F502,'[2]14'!$M$2:$N$80,2,0)</f>
        <v>#N/A</v>
      </c>
      <c r="K502" s="8">
        <f t="shared" si="100"/>
        <v>5</v>
      </c>
      <c r="L502" s="8" t="str">
        <f t="shared" si="101"/>
        <v>2</v>
      </c>
      <c r="M502" s="8" t="str">
        <f t="shared" si="102"/>
        <v>2</v>
      </c>
      <c r="N502" s="8" t="b">
        <f t="shared" si="103"/>
        <v>1</v>
      </c>
      <c r="O502" s="8" t="str">
        <f>VLOOKUP(G502,[1]CTDaoKhung!$C$5:$L$726,2,0)</f>
        <v>Kỹ thuật CAD/CAM</v>
      </c>
      <c r="P502" s="8" t="b">
        <f t="shared" si="104"/>
        <v>1</v>
      </c>
      <c r="Q502" s="8">
        <f>IF(COUNTIF($F$2:F502,F502)=1,MAX($Q$1:Q501)+1)</f>
        <v>216</v>
      </c>
      <c r="X502" s="8" t="str">
        <f t="shared" si="105"/>
        <v>L</v>
      </c>
    </row>
    <row r="503" spans="1:24" hidden="1" x14ac:dyDescent="0.3">
      <c r="A503" s="8">
        <f>IF(COUNTIF($F$2:F503,F503)=1,MAX($A$1:A502)+1,0)</f>
        <v>0</v>
      </c>
      <c r="B503" s="8" t="str">
        <f>IF(COUNTIF($F$2:F503,F503)=1,1,"")</f>
        <v/>
      </c>
      <c r="C503" s="8" t="str">
        <f t="shared" si="98"/>
        <v>06</v>
      </c>
      <c r="D503" s="9">
        <v>5</v>
      </c>
      <c r="E503" s="8">
        <v>84</v>
      </c>
      <c r="F503" s="8" t="s">
        <v>347</v>
      </c>
      <c r="G503" s="8" t="str">
        <f t="shared" si="99"/>
        <v>84DLTB0611T</v>
      </c>
      <c r="H503" s="8" t="s">
        <v>426</v>
      </c>
      <c r="I503" s="8" t="s">
        <v>427</v>
      </c>
      <c r="J503" s="8" t="e">
        <f>VLOOKUP(F503,'[2]14'!$M$2:$N$80,2,0)</f>
        <v>#N/A</v>
      </c>
      <c r="K503" s="8">
        <f t="shared" si="100"/>
        <v>5</v>
      </c>
      <c r="L503" s="8" t="str">
        <f t="shared" si="101"/>
        <v>1</v>
      </c>
      <c r="M503" s="8" t="str">
        <f t="shared" si="102"/>
        <v>1</v>
      </c>
      <c r="N503" s="8" t="b">
        <f t="shared" si="103"/>
        <v>1</v>
      </c>
      <c r="O503" s="8" t="str">
        <f>VLOOKUP(G503,[1]CTDaoKhung!$C$5:$L$726,2,0)</f>
        <v>Thực hành đo lường điện và thiết bị đo</v>
      </c>
      <c r="P503" s="8" t="b">
        <f t="shared" si="104"/>
        <v>1</v>
      </c>
      <c r="Q503" s="8" t="b">
        <f>IF(COUNTIF($F$2:F503,F503)=1,MAX($Q$1:Q502)+1)</f>
        <v>0</v>
      </c>
      <c r="X503" s="8" t="str">
        <f t="shared" si="105"/>
        <v>T</v>
      </c>
    </row>
    <row r="504" spans="1:24" hidden="1" x14ac:dyDescent="0.3">
      <c r="A504" s="8">
        <f>IF(COUNTIF($F$2:F504,F504)=1,MAX($A$1:A503)+1,0)</f>
        <v>0</v>
      </c>
      <c r="B504" s="8" t="str">
        <f>IF(COUNTIF($F$2:F504,F504)=1,1,"")</f>
        <v/>
      </c>
      <c r="C504" s="8" t="str">
        <f t="shared" si="98"/>
        <v>06</v>
      </c>
      <c r="D504" s="9">
        <v>5</v>
      </c>
      <c r="E504" s="8">
        <v>84</v>
      </c>
      <c r="F504" s="8" t="s">
        <v>350</v>
      </c>
      <c r="G504" s="8" t="str">
        <f t="shared" si="99"/>
        <v>84DICB0612T</v>
      </c>
      <c r="H504" s="8" t="s">
        <v>428</v>
      </c>
      <c r="I504" s="8" t="s">
        <v>404</v>
      </c>
      <c r="J504" s="8" t="e">
        <f>VLOOKUP(F504,'[2]14'!$M$2:$N$80,2,0)</f>
        <v>#N/A</v>
      </c>
      <c r="K504" s="8">
        <f t="shared" si="100"/>
        <v>5</v>
      </c>
      <c r="L504" s="8" t="str">
        <f t="shared" si="101"/>
        <v>2</v>
      </c>
      <c r="M504" s="8" t="str">
        <f t="shared" si="102"/>
        <v>2</v>
      </c>
      <c r="N504" s="8" t="b">
        <f t="shared" si="103"/>
        <v>1</v>
      </c>
      <c r="O504" s="8" t="str">
        <f>VLOOKUP(G504,[1]CTDaoKhung!$C$5:$L$726,2,0)</f>
        <v>Thực hành điện cơ bản</v>
      </c>
      <c r="P504" s="8" t="b">
        <f t="shared" si="104"/>
        <v>1</v>
      </c>
      <c r="Q504" s="8" t="b">
        <f>IF(COUNTIF($F$2:F504,F504)=1,MAX($Q$1:Q503)+1)</f>
        <v>0</v>
      </c>
      <c r="X504" s="8" t="str">
        <f t="shared" si="105"/>
        <v>T</v>
      </c>
    </row>
    <row r="505" spans="1:24" hidden="1" x14ac:dyDescent="0.3">
      <c r="A505" s="8">
        <f>IF(COUNTIF($F$2:F505,F505)=1,MAX($A$1:A504)+1,0)</f>
        <v>0</v>
      </c>
      <c r="B505" s="8" t="str">
        <f>IF(COUNTIF($F$2:F505,F505)=1,1,"")</f>
        <v/>
      </c>
      <c r="C505" s="8" t="str">
        <f t="shared" si="98"/>
        <v>06</v>
      </c>
      <c r="D505" s="9">
        <v>5</v>
      </c>
      <c r="E505" s="8">
        <v>84</v>
      </c>
      <c r="F505" s="8" t="s">
        <v>351</v>
      </c>
      <c r="G505" s="8" t="str">
        <f t="shared" si="99"/>
        <v>84DTXS0613T</v>
      </c>
      <c r="H505" s="8" t="s">
        <v>821</v>
      </c>
      <c r="I505" s="8" t="s">
        <v>372</v>
      </c>
      <c r="J505" s="8" t="e">
        <f>VLOOKUP(F505,'[2]14'!$M$2:$N$80,2,0)</f>
        <v>#N/A</v>
      </c>
      <c r="K505" s="8">
        <f t="shared" si="100"/>
        <v>5</v>
      </c>
      <c r="L505" s="8" t="str">
        <f t="shared" si="101"/>
        <v>3</v>
      </c>
      <c r="M505" s="8" t="str">
        <f t="shared" si="102"/>
        <v>3</v>
      </c>
      <c r="N505" s="8" t="b">
        <f t="shared" si="103"/>
        <v>1</v>
      </c>
      <c r="O505" s="8" t="str">
        <f>VLOOKUP(G505,[1]CTDaoKhung!$C$5:$L$726,2,0)</f>
        <v>Thực hành điện tử cơ bản-xung số</v>
      </c>
      <c r="P505" s="8" t="b">
        <f t="shared" si="104"/>
        <v>1</v>
      </c>
      <c r="Q505" s="8" t="b">
        <f>IF(COUNTIF($F$2:F505,F505)=1,MAX($Q$1:Q504)+1)</f>
        <v>0</v>
      </c>
      <c r="X505" s="8" t="str">
        <f t="shared" si="105"/>
        <v>T</v>
      </c>
    </row>
    <row r="506" spans="1:24" hidden="1" x14ac:dyDescent="0.3">
      <c r="A506" s="8">
        <f>IF(COUNTIF($F$2:F506,F506)=1,MAX($A$1:A505)+1,0)</f>
        <v>0</v>
      </c>
      <c r="B506" s="8" t="str">
        <f>IF(COUNTIF($F$2:F506,F506)=1,1,"")</f>
        <v/>
      </c>
      <c r="C506" s="8" t="str">
        <f t="shared" si="98"/>
        <v>06</v>
      </c>
      <c r="D506" s="9">
        <v>6</v>
      </c>
      <c r="E506" s="8">
        <v>84</v>
      </c>
      <c r="F506" s="8" t="s">
        <v>352</v>
      </c>
      <c r="G506" s="8" t="str">
        <f t="shared" si="99"/>
        <v>84DACS0612D</v>
      </c>
      <c r="H506" s="8" t="s">
        <v>353</v>
      </c>
      <c r="I506" s="8" t="s">
        <v>142</v>
      </c>
      <c r="J506" s="8" t="e">
        <f>VLOOKUP(F506,'[2]14'!$M$2:$N$80,2,0)</f>
        <v>#N/A</v>
      </c>
      <c r="K506" s="8">
        <f t="shared" si="100"/>
        <v>6</v>
      </c>
      <c r="L506" s="8" t="str">
        <f t="shared" si="101"/>
        <v>2</v>
      </c>
      <c r="M506" s="8" t="str">
        <f t="shared" si="102"/>
        <v>2</v>
      </c>
      <c r="N506" s="8" t="b">
        <f t="shared" si="103"/>
        <v>1</v>
      </c>
      <c r="O506" s="8" t="str">
        <f>VLOOKUP(G506,[1]CTDaoKhung!$C$5:$L$726,2,0)</f>
        <v>Đồ án cơ sở ngành</v>
      </c>
      <c r="P506" s="8" t="b">
        <f t="shared" si="104"/>
        <v>1</v>
      </c>
      <c r="Q506" s="8" t="b">
        <f>IF(COUNTIF($F$2:F506,F506)=1,MAX($Q$1:Q505)+1)</f>
        <v>0</v>
      </c>
      <c r="X506" s="8" t="str">
        <f t="shared" si="105"/>
        <v>D</v>
      </c>
    </row>
    <row r="507" spans="1:24" hidden="1" x14ac:dyDescent="0.3">
      <c r="A507" s="8">
        <f>IF(COUNTIF($F$2:F507,F507)=1,MAX($A$1:A506)+1,0)</f>
        <v>0</v>
      </c>
      <c r="B507" s="8" t="str">
        <f>IF(COUNTIF($F$2:F507,F507)=1,1,"")</f>
        <v/>
      </c>
      <c r="C507" s="8" t="str">
        <f t="shared" si="98"/>
        <v>06</v>
      </c>
      <c r="D507" s="9">
        <v>6</v>
      </c>
      <c r="E507" s="8">
        <v>84</v>
      </c>
      <c r="F507" s="8" t="s">
        <v>355</v>
      </c>
      <c r="G507" s="8" t="str">
        <f t="shared" si="99"/>
        <v>84DKLT0612L</v>
      </c>
      <c r="H507" s="8" t="s">
        <v>356</v>
      </c>
      <c r="I507" s="8" t="s">
        <v>10</v>
      </c>
      <c r="J507" s="8" t="e">
        <f>VLOOKUP(F507,'[2]14'!$M$2:$N$80,2,0)</f>
        <v>#N/A</v>
      </c>
      <c r="K507" s="8">
        <f t="shared" si="100"/>
        <v>6</v>
      </c>
      <c r="L507" s="8" t="str">
        <f t="shared" si="101"/>
        <v>2</v>
      </c>
      <c r="M507" s="8" t="str">
        <f t="shared" si="102"/>
        <v>2</v>
      </c>
      <c r="N507" s="8" t="b">
        <f t="shared" si="103"/>
        <v>1</v>
      </c>
      <c r="O507" s="8" t="str">
        <f>VLOOKUP(G507,[1]CTDaoKhung!$C$5:$L$726,2,0)</f>
        <v>Điều khiển lập trình</v>
      </c>
      <c r="P507" s="8" t="b">
        <f t="shared" si="104"/>
        <v>1</v>
      </c>
      <c r="Q507" s="8" t="b">
        <f>IF(COUNTIF($F$2:F507,F507)=1,MAX($Q$1:Q506)+1)</f>
        <v>0</v>
      </c>
      <c r="X507" s="8" t="str">
        <f t="shared" si="105"/>
        <v>L</v>
      </c>
    </row>
    <row r="508" spans="1:24" hidden="1" x14ac:dyDescent="0.3">
      <c r="A508" s="8">
        <f>IF(COUNTIF($F$2:F508,F508)=1,MAX($A$1:A507)+1,0)</f>
        <v>0</v>
      </c>
      <c r="B508" s="8" t="str">
        <f>IF(COUNTIF($F$2:F508,F508)=1,1,"")</f>
        <v/>
      </c>
      <c r="C508" s="8" t="str">
        <f t="shared" si="98"/>
        <v>06</v>
      </c>
      <c r="D508" s="9">
        <v>6</v>
      </c>
      <c r="E508" s="8">
        <v>84</v>
      </c>
      <c r="F508" s="8" t="s">
        <v>429</v>
      </c>
      <c r="G508" s="8" t="str">
        <f t="shared" si="99"/>
        <v>84TBTM0613L</v>
      </c>
      <c r="H508" s="8" t="s">
        <v>430</v>
      </c>
      <c r="I508" s="8" t="s">
        <v>7</v>
      </c>
      <c r="J508" s="8" t="e">
        <f>VLOOKUP(F508,'[2]14'!$M$2:$N$80,2,0)</f>
        <v>#N/A</v>
      </c>
      <c r="K508" s="8">
        <f t="shared" si="100"/>
        <v>6</v>
      </c>
      <c r="L508" s="8" t="str">
        <f t="shared" si="101"/>
        <v>3</v>
      </c>
      <c r="M508" s="8" t="str">
        <f t="shared" si="102"/>
        <v>3</v>
      </c>
      <c r="N508" s="8" t="b">
        <f t="shared" si="103"/>
        <v>1</v>
      </c>
      <c r="O508" s="8" t="str">
        <f>VLOOKUP(G508,[1]CTDaoKhung!$C$5:$L$726,2,0)</f>
        <v>Trang bị điện, điện tử trên máy</v>
      </c>
      <c r="P508" s="8" t="b">
        <f t="shared" si="104"/>
        <v>1</v>
      </c>
      <c r="Q508" s="8" t="b">
        <f>IF(COUNTIF($F$2:F508,F508)=1,MAX($Q$1:Q507)+1)</f>
        <v>0</v>
      </c>
      <c r="X508" s="8" t="str">
        <f t="shared" si="105"/>
        <v>L</v>
      </c>
    </row>
    <row r="509" spans="1:24" hidden="1" x14ac:dyDescent="0.3">
      <c r="A509" s="8">
        <f>IF(COUNTIF($F$2:F509,F509)=1,MAX($A$1:A508)+1,0)</f>
        <v>217</v>
      </c>
      <c r="B509" s="8">
        <f>IF(COUNTIF($F$2:F509,F509)=1,1,"")</f>
        <v>1</v>
      </c>
      <c r="C509" s="8" t="str">
        <f t="shared" si="98"/>
        <v>06</v>
      </c>
      <c r="D509" s="9">
        <v>6</v>
      </c>
      <c r="E509" s="8">
        <v>84</v>
      </c>
      <c r="F509" s="8" t="s">
        <v>516</v>
      </c>
      <c r="G509" s="8" t="str">
        <f t="shared" si="99"/>
        <v>84KNTL0612L</v>
      </c>
      <c r="H509" s="8" t="s">
        <v>517</v>
      </c>
      <c r="I509" s="8" t="s">
        <v>10</v>
      </c>
      <c r="J509" s="8" t="e">
        <f>VLOOKUP(F509,'[2]14'!$M$2:$N$80,2,0)</f>
        <v>#N/A</v>
      </c>
      <c r="K509" s="8">
        <f t="shared" si="100"/>
        <v>6</v>
      </c>
      <c r="L509" s="8" t="str">
        <f t="shared" si="101"/>
        <v>2</v>
      </c>
      <c r="M509" s="8" t="str">
        <f t="shared" si="102"/>
        <v>2</v>
      </c>
      <c r="N509" s="8" t="b">
        <f t="shared" si="103"/>
        <v>1</v>
      </c>
      <c r="O509" s="8" t="str">
        <f>VLOOKUP(G509,[1]CTDaoKhung!$C$5:$L$726,2,0)</f>
        <v>Truyền động khí nén, thủy lực</v>
      </c>
      <c r="P509" s="8" t="b">
        <f t="shared" si="104"/>
        <v>1</v>
      </c>
      <c r="Q509" s="8">
        <f>IF(COUNTIF($F$2:F509,F509)=1,MAX($Q$1:Q508)+1)</f>
        <v>217</v>
      </c>
      <c r="X509" s="8" t="str">
        <f t="shared" si="105"/>
        <v>L</v>
      </c>
    </row>
    <row r="510" spans="1:24" hidden="1" x14ac:dyDescent="0.3">
      <c r="A510" s="8">
        <f>IF(COUNTIF($F$2:F510,F510)=1,MAX($A$1:A509)+1,0)</f>
        <v>0</v>
      </c>
      <c r="B510" s="8" t="str">
        <f>IF(COUNTIF($F$2:F510,F510)=1,1,"")</f>
        <v/>
      </c>
      <c r="C510" s="8" t="str">
        <f t="shared" si="98"/>
        <v>06</v>
      </c>
      <c r="D510" s="9">
        <v>6</v>
      </c>
      <c r="E510" s="8">
        <v>84</v>
      </c>
      <c r="F510" s="8" t="s">
        <v>365</v>
      </c>
      <c r="G510" s="8" t="str">
        <f t="shared" si="99"/>
        <v>84CNCB0612L</v>
      </c>
      <c r="H510" s="8" t="s">
        <v>366</v>
      </c>
      <c r="I510" s="8" t="s">
        <v>10</v>
      </c>
      <c r="J510" s="8" t="e">
        <f>VLOOKUP(F510,'[2]14'!$M$2:$N$80,2,0)</f>
        <v>#N/A</v>
      </c>
      <c r="K510" s="8">
        <f t="shared" si="100"/>
        <v>6</v>
      </c>
      <c r="L510" s="8" t="str">
        <f t="shared" si="101"/>
        <v>2</v>
      </c>
      <c r="M510" s="8" t="str">
        <f t="shared" si="102"/>
        <v>2</v>
      </c>
      <c r="N510" s="8" t="b">
        <f t="shared" si="103"/>
        <v>1</v>
      </c>
      <c r="O510" s="8" t="str">
        <f>VLOOKUP(G510,[1]CTDaoKhung!$C$5:$L$726,2,0)</f>
        <v>Công nghệ cảm biến</v>
      </c>
      <c r="P510" s="8" t="b">
        <f t="shared" si="104"/>
        <v>1</v>
      </c>
      <c r="Q510" s="8" t="b">
        <f>IF(COUNTIF($F$2:F510,F510)=1,MAX($Q$1:Q509)+1)</f>
        <v>0</v>
      </c>
      <c r="X510" s="8" t="str">
        <f t="shared" si="105"/>
        <v>L</v>
      </c>
    </row>
    <row r="511" spans="1:24" hidden="1" x14ac:dyDescent="0.3">
      <c r="A511" s="8">
        <f>IF(COUNTIF($F$2:F511,F511)=1,MAX($A$1:A510)+1,0)</f>
        <v>0</v>
      </c>
      <c r="B511" s="8" t="str">
        <f>IF(COUNTIF($F$2:F511,F511)=1,1,"")</f>
        <v/>
      </c>
      <c r="C511" s="8" t="str">
        <f t="shared" si="98"/>
        <v>06</v>
      </c>
      <c r="D511" s="9">
        <v>6</v>
      </c>
      <c r="E511" s="8">
        <v>84</v>
      </c>
      <c r="F511" s="8" t="s">
        <v>435</v>
      </c>
      <c r="G511" s="8" t="str">
        <f t="shared" si="99"/>
        <v>84DKTD0613L</v>
      </c>
      <c r="H511" s="8" t="s">
        <v>436</v>
      </c>
      <c r="I511" s="8" t="s">
        <v>7</v>
      </c>
      <c r="J511" s="8" t="e">
        <f>VLOOKUP(F511,'[2]14'!$M$2:$N$80,2,0)</f>
        <v>#N/A</v>
      </c>
      <c r="K511" s="8">
        <f t="shared" si="100"/>
        <v>6</v>
      </c>
      <c r="L511" s="8" t="str">
        <f t="shared" si="101"/>
        <v>3</v>
      </c>
      <c r="M511" s="8" t="str">
        <f t="shared" si="102"/>
        <v>3</v>
      </c>
      <c r="N511" s="8" t="b">
        <f t="shared" si="103"/>
        <v>1</v>
      </c>
      <c r="O511" s="8" t="str">
        <f>VLOOKUP(G511,[1]CTDaoKhung!$C$5:$L$726,2,0)</f>
        <v>Điều khiển tự động</v>
      </c>
      <c r="P511" s="8" t="b">
        <f t="shared" si="104"/>
        <v>1</v>
      </c>
      <c r="Q511" s="8" t="b">
        <f>IF(COUNTIF($F$2:F511,F511)=1,MAX($Q$1:Q510)+1)</f>
        <v>0</v>
      </c>
      <c r="X511" s="8" t="str">
        <f t="shared" si="105"/>
        <v>L</v>
      </c>
    </row>
    <row r="512" spans="1:24" hidden="1" x14ac:dyDescent="0.3">
      <c r="A512" s="8">
        <f>IF(COUNTIF($F$2:F512,F512)=1,MAX($A$1:A511)+1,0)</f>
        <v>218</v>
      </c>
      <c r="B512" s="8">
        <f>IF(COUNTIF($F$2:F512,F512)=1,1,"")</f>
        <v>1</v>
      </c>
      <c r="C512" s="8" t="str">
        <f t="shared" si="98"/>
        <v>06</v>
      </c>
      <c r="D512" s="9">
        <v>6</v>
      </c>
      <c r="E512" s="8">
        <v>84</v>
      </c>
      <c r="F512" s="8" t="s">
        <v>518</v>
      </c>
      <c r="G512" s="8" t="str">
        <f t="shared" si="99"/>
        <v>84RBCN0612L</v>
      </c>
      <c r="H512" s="8" t="s">
        <v>519</v>
      </c>
      <c r="I512" s="8" t="s">
        <v>10</v>
      </c>
      <c r="J512" s="8" t="e">
        <f>VLOOKUP(F512,'[2]14'!$M$2:$N$80,2,0)</f>
        <v>#N/A</v>
      </c>
      <c r="K512" s="8">
        <f t="shared" si="100"/>
        <v>6</v>
      </c>
      <c r="L512" s="8" t="str">
        <f t="shared" si="101"/>
        <v>2</v>
      </c>
      <c r="M512" s="8" t="str">
        <f t="shared" si="102"/>
        <v>2</v>
      </c>
      <c r="N512" s="8" t="b">
        <f t="shared" si="103"/>
        <v>1</v>
      </c>
      <c r="O512" s="8" t="str">
        <f>VLOOKUP(G512,[1]CTDaoKhung!$C$5:$L$726,2,0)</f>
        <v>Robot công nghiệp</v>
      </c>
      <c r="P512" s="8" t="b">
        <f t="shared" si="104"/>
        <v>1</v>
      </c>
      <c r="Q512" s="8">
        <f>IF(COUNTIF($F$2:F512,F512)=1,MAX($Q$1:Q511)+1)</f>
        <v>218</v>
      </c>
      <c r="X512" s="8" t="str">
        <f t="shared" si="105"/>
        <v>L</v>
      </c>
    </row>
    <row r="513" spans="1:24" hidden="1" x14ac:dyDescent="0.3">
      <c r="A513" s="8">
        <f>IF(COUNTIF($F$2:F513,F513)=1,MAX($A$1:A512)+1,0)</f>
        <v>0</v>
      </c>
      <c r="B513" s="8" t="str">
        <f>IF(COUNTIF($F$2:F513,F513)=1,1,"")</f>
        <v/>
      </c>
      <c r="C513" s="8" t="str">
        <f t="shared" si="98"/>
        <v>06</v>
      </c>
      <c r="D513" s="9">
        <v>6</v>
      </c>
      <c r="E513" s="8">
        <v>84</v>
      </c>
      <c r="F513" s="8" t="s">
        <v>367</v>
      </c>
      <c r="G513" s="8" t="str">
        <f t="shared" si="99"/>
        <v>84ACAD0611T</v>
      </c>
      <c r="H513" s="8" t="s">
        <v>437</v>
      </c>
      <c r="I513" s="8" t="s">
        <v>348</v>
      </c>
      <c r="J513" s="8" t="e">
        <f>VLOOKUP(F513,'[2]14'!$M$2:$N$80,2,0)</f>
        <v>#N/A</v>
      </c>
      <c r="K513" s="8">
        <f t="shared" si="100"/>
        <v>6</v>
      </c>
      <c r="L513" s="8" t="str">
        <f t="shared" si="101"/>
        <v>1</v>
      </c>
      <c r="M513" s="8" t="str">
        <f t="shared" si="102"/>
        <v>1</v>
      </c>
      <c r="N513" s="8" t="b">
        <f t="shared" si="103"/>
        <v>1</v>
      </c>
      <c r="O513" s="8" t="str">
        <f>VLOOKUP(G513,[1]CTDaoKhung!$C$5:$L$726,2,0)</f>
        <v>Thực hành CAD</v>
      </c>
      <c r="P513" s="8" t="b">
        <f t="shared" si="104"/>
        <v>1</v>
      </c>
      <c r="Q513" s="8" t="b">
        <f>IF(COUNTIF($F$2:F513,F513)=1,MAX($Q$1:Q512)+1)</f>
        <v>0</v>
      </c>
      <c r="X513" s="8" t="str">
        <f t="shared" si="105"/>
        <v>T</v>
      </c>
    </row>
    <row r="514" spans="1:24" hidden="1" x14ac:dyDescent="0.3">
      <c r="A514" s="8">
        <f>IF(COUNTIF($F$2:F514,F514)=1,MAX($A$1:A513)+1,0)</f>
        <v>219</v>
      </c>
      <c r="B514" s="8">
        <f>IF(COUNTIF($F$2:F514,F514)=1,1,"")</f>
        <v>1</v>
      </c>
      <c r="C514" s="8" t="str">
        <f t="shared" si="98"/>
        <v>06</v>
      </c>
      <c r="D514" s="9">
        <v>6</v>
      </c>
      <c r="E514" s="8">
        <v>84</v>
      </c>
      <c r="F514" s="8" t="s">
        <v>520</v>
      </c>
      <c r="G514" s="8" t="str">
        <f t="shared" si="99"/>
        <v>84MDTD0612T</v>
      </c>
      <c r="H514" s="8" t="s">
        <v>457</v>
      </c>
      <c r="I514" s="8" t="s">
        <v>67</v>
      </c>
      <c r="J514" s="8" t="e">
        <f>VLOOKUP(F514,'[2]14'!$M$2:$N$80,2,0)</f>
        <v>#N/A</v>
      </c>
      <c r="K514" s="8">
        <f t="shared" si="100"/>
        <v>6</v>
      </c>
      <c r="L514" s="8" t="str">
        <f t="shared" si="101"/>
        <v>2</v>
      </c>
      <c r="M514" s="8" t="str">
        <f t="shared" si="102"/>
        <v>2</v>
      </c>
      <c r="N514" s="8" t="b">
        <f t="shared" si="103"/>
        <v>1</v>
      </c>
      <c r="O514" s="8" t="str">
        <f>VLOOKUP(G514,[1]CTDaoKhung!$C$5:$L$726,2,0)</f>
        <v>Thực hành máy điện, truyền động điện</v>
      </c>
      <c r="P514" s="8" t="b">
        <f t="shared" si="104"/>
        <v>1</v>
      </c>
      <c r="Q514" s="8">
        <f>IF(COUNTIF($F$2:F514,F514)=1,MAX($Q$1:Q513)+1)</f>
        <v>219</v>
      </c>
      <c r="X514" s="8" t="str">
        <f t="shared" si="105"/>
        <v>T</v>
      </c>
    </row>
    <row r="515" spans="1:24" hidden="1" x14ac:dyDescent="0.3">
      <c r="A515" s="8">
        <f>IF(COUNTIF($F$2:F515,F515)=1,MAX($A$1:A514)+1,0)</f>
        <v>220</v>
      </c>
      <c r="B515" s="8">
        <f>IF(COUNTIF($F$2:F515,F515)=1,1,"")</f>
        <v>1</v>
      </c>
      <c r="C515" s="8" t="str">
        <f t="shared" si="98"/>
        <v>06</v>
      </c>
      <c r="D515" s="9">
        <v>7</v>
      </c>
      <c r="E515" s="8">
        <v>84</v>
      </c>
      <c r="F515" s="8" t="s">
        <v>521</v>
      </c>
      <c r="G515" s="8" t="str">
        <f t="shared" si="99"/>
        <v>84DADK0612D</v>
      </c>
      <c r="H515" s="8" t="s">
        <v>522</v>
      </c>
      <c r="I515" s="8" t="s">
        <v>64</v>
      </c>
      <c r="J515" s="8" t="e">
        <f>VLOOKUP(F515,'[2]14'!$M$2:$N$80,2,0)</f>
        <v>#N/A</v>
      </c>
      <c r="K515" s="8">
        <f t="shared" si="100"/>
        <v>7</v>
      </c>
      <c r="L515" s="8" t="str">
        <f t="shared" si="101"/>
        <v>2</v>
      </c>
      <c r="M515" s="8" t="str">
        <f t="shared" si="102"/>
        <v>2</v>
      </c>
      <c r="N515" s="8" t="b">
        <f t="shared" si="103"/>
        <v>1</v>
      </c>
      <c r="O515" s="8" t="str">
        <f>VLOOKUP(G515,[1]CTDaoKhung!$C$5:$L$726,2,0)</f>
        <v>Đồ án điều khiển tự động</v>
      </c>
      <c r="P515" s="8" t="b">
        <f t="shared" si="104"/>
        <v>1</v>
      </c>
      <c r="Q515" s="8">
        <f>IF(COUNTIF($F$2:F515,F515)=1,MAX($Q$1:Q514)+1)</f>
        <v>220</v>
      </c>
      <c r="X515" s="8" t="str">
        <f t="shared" si="105"/>
        <v>D</v>
      </c>
    </row>
    <row r="516" spans="1:24" hidden="1" x14ac:dyDescent="0.3">
      <c r="A516" s="8">
        <f>IF(COUNTIF($F$2:F516,F516)=1,MAX($A$1:A515)+1,0)</f>
        <v>221</v>
      </c>
      <c r="B516" s="8">
        <f>IF(COUNTIF($F$2:F516,F516)=1,1,"")</f>
        <v>1</v>
      </c>
      <c r="C516" s="8" t="str">
        <f t="shared" si="98"/>
        <v>06</v>
      </c>
      <c r="D516" s="9">
        <v>7</v>
      </c>
      <c r="E516" s="8">
        <v>84</v>
      </c>
      <c r="F516" s="8" t="s">
        <v>523</v>
      </c>
      <c r="G516" s="8" t="str">
        <f t="shared" si="99"/>
        <v>84MTTC0612L</v>
      </c>
      <c r="H516" s="8" t="s">
        <v>524</v>
      </c>
      <c r="I516" s="8" t="s">
        <v>10</v>
      </c>
      <c r="J516" s="8" t="e">
        <f>VLOOKUP(F516,'[2]14'!$M$2:$N$80,2,0)</f>
        <v>#N/A</v>
      </c>
      <c r="K516" s="8">
        <f t="shared" si="100"/>
        <v>7</v>
      </c>
      <c r="L516" s="8" t="str">
        <f t="shared" si="101"/>
        <v>2</v>
      </c>
      <c r="M516" s="8" t="str">
        <f t="shared" si="102"/>
        <v>2</v>
      </c>
      <c r="N516" s="8" t="b">
        <f t="shared" si="103"/>
        <v>1</v>
      </c>
      <c r="O516" s="8" t="str">
        <f>VLOOKUP(G516,[1]CTDaoKhung!$C$5:$L$726,2,0)</f>
        <v>Mạng truyền thông công nghiệp</v>
      </c>
      <c r="P516" s="8" t="b">
        <f t="shared" si="104"/>
        <v>1</v>
      </c>
      <c r="Q516" s="8">
        <f>IF(COUNTIF($F$2:F516,F516)=1,MAX($Q$1:Q515)+1)</f>
        <v>221</v>
      </c>
      <c r="X516" s="8" t="str">
        <f t="shared" si="105"/>
        <v>L</v>
      </c>
    </row>
    <row r="517" spans="1:24" hidden="1" x14ac:dyDescent="0.3">
      <c r="A517" s="8">
        <f>IF(COUNTIF($F$2:F517,F517)=1,MAX($A$1:A516)+1,0)</f>
        <v>222</v>
      </c>
      <c r="B517" s="8">
        <f>IF(COUNTIF($F$2:F517,F517)=1,1,"")</f>
        <v>1</v>
      </c>
      <c r="C517" s="8" t="str">
        <f t="shared" si="98"/>
        <v>06</v>
      </c>
      <c r="D517" s="9">
        <v>7</v>
      </c>
      <c r="E517" s="8">
        <v>84</v>
      </c>
      <c r="F517" s="8" t="s">
        <v>525</v>
      </c>
      <c r="G517" s="8" t="str">
        <f t="shared" si="99"/>
        <v>84TDQT0612L</v>
      </c>
      <c r="H517" s="8" t="s">
        <v>526</v>
      </c>
      <c r="I517" s="8" t="s">
        <v>10</v>
      </c>
      <c r="J517" s="8" t="e">
        <f>VLOOKUP(F517,'[2]14'!$M$2:$N$80,2,0)</f>
        <v>#N/A</v>
      </c>
      <c r="K517" s="8">
        <f t="shared" si="100"/>
        <v>7</v>
      </c>
      <c r="L517" s="8" t="str">
        <f t="shared" si="101"/>
        <v>2</v>
      </c>
      <c r="M517" s="8" t="str">
        <f t="shared" si="102"/>
        <v>2</v>
      </c>
      <c r="N517" s="8" t="b">
        <f t="shared" si="103"/>
        <v>1</v>
      </c>
      <c r="O517" s="8" t="str">
        <f>VLOOKUP(G517,[1]CTDaoKhung!$C$5:$L$726,2,0)</f>
        <v>Tự động hóa quá trình công nghệ</v>
      </c>
      <c r="P517" s="8" t="b">
        <f t="shared" si="104"/>
        <v>1</v>
      </c>
      <c r="Q517" s="8">
        <f>IF(COUNTIF($F$2:F517,F517)=1,MAX($Q$1:Q516)+1)</f>
        <v>222</v>
      </c>
      <c r="X517" s="8" t="str">
        <f t="shared" si="105"/>
        <v>L</v>
      </c>
    </row>
    <row r="518" spans="1:24" hidden="1" x14ac:dyDescent="0.3">
      <c r="A518" s="8">
        <f>IF(COUNTIF($F$2:F518,F518)=1,MAX($A$1:A517)+1,0)</f>
        <v>0</v>
      </c>
      <c r="B518" s="8" t="str">
        <f>IF(COUNTIF($F$2:F518,F518)=1,1,"")</f>
        <v/>
      </c>
      <c r="C518" s="8" t="str">
        <f t="shared" si="98"/>
        <v>06</v>
      </c>
      <c r="D518" s="9">
        <v>7</v>
      </c>
      <c r="E518" s="8">
        <v>84</v>
      </c>
      <c r="F518" s="8" t="s">
        <v>451</v>
      </c>
      <c r="G518" s="8" t="str">
        <f t="shared" si="99"/>
        <v>84TBTM0613T</v>
      </c>
      <c r="H518" s="8" t="s">
        <v>452</v>
      </c>
      <c r="I518" s="8" t="s">
        <v>78</v>
      </c>
      <c r="J518" s="8" t="e">
        <f>VLOOKUP(F518,'[2]14'!$M$2:$N$80,2,0)</f>
        <v>#N/A</v>
      </c>
      <c r="K518" s="8">
        <f t="shared" si="100"/>
        <v>7</v>
      </c>
      <c r="L518" s="8" t="str">
        <f t="shared" si="101"/>
        <v>3</v>
      </c>
      <c r="M518" s="8" t="str">
        <f t="shared" si="102"/>
        <v>3</v>
      </c>
      <c r="N518" s="8" t="b">
        <f t="shared" si="103"/>
        <v>1</v>
      </c>
      <c r="O518" s="8" t="str">
        <f>VLOOKUP(G518,[1]CTDaoKhung!$C$5:$L$726,2,0)</f>
        <v>Thực hành trang bị điện</v>
      </c>
      <c r="P518" s="8" t="b">
        <f t="shared" si="104"/>
        <v>1</v>
      </c>
      <c r="Q518" s="8" t="b">
        <f>IF(COUNTIF($F$2:F518,F518)=1,MAX($Q$1:Q517)+1)</f>
        <v>0</v>
      </c>
      <c r="X518" s="8" t="str">
        <f t="shared" si="105"/>
        <v>T</v>
      </c>
    </row>
    <row r="519" spans="1:24" hidden="1" x14ac:dyDescent="0.3">
      <c r="A519" s="8">
        <f>IF(COUNTIF($F$2:F519,F519)=1,MAX($A$1:A518)+1,0)</f>
        <v>0</v>
      </c>
      <c r="B519" s="8" t="str">
        <f>IF(COUNTIF($F$2:F519,F519)=1,1,"")</f>
        <v/>
      </c>
      <c r="C519" s="8" t="str">
        <f t="shared" si="98"/>
        <v>06</v>
      </c>
      <c r="D519" s="9">
        <v>7</v>
      </c>
      <c r="E519" s="8">
        <v>84</v>
      </c>
      <c r="F519" s="8" t="s">
        <v>454</v>
      </c>
      <c r="G519" s="8" t="str">
        <f t="shared" si="99"/>
        <v>84DKLT0612T</v>
      </c>
      <c r="H519" s="8" t="s">
        <v>455</v>
      </c>
      <c r="I519" s="8" t="s">
        <v>67</v>
      </c>
      <c r="J519" s="8" t="e">
        <f>VLOOKUP(F519,'[2]14'!$M$2:$N$80,2,0)</f>
        <v>#N/A</v>
      </c>
      <c r="K519" s="8">
        <f t="shared" si="100"/>
        <v>7</v>
      </c>
      <c r="L519" s="8" t="str">
        <f t="shared" si="101"/>
        <v>2</v>
      </c>
      <c r="M519" s="8" t="str">
        <f t="shared" si="102"/>
        <v>2</v>
      </c>
      <c r="N519" s="8" t="b">
        <f t="shared" si="103"/>
        <v>1</v>
      </c>
      <c r="O519" s="8" t="str">
        <f>VLOOKUP(G519,[1]CTDaoKhung!$C$5:$L$726,2,0)</f>
        <v>Thực hành điều khiển lập trình</v>
      </c>
      <c r="P519" s="8" t="b">
        <f t="shared" si="104"/>
        <v>1</v>
      </c>
      <c r="Q519" s="8" t="b">
        <f>IF(COUNTIF($F$2:F519,F519)=1,MAX($Q$1:Q518)+1)</f>
        <v>0</v>
      </c>
      <c r="X519" s="8" t="str">
        <f t="shared" si="105"/>
        <v>T</v>
      </c>
    </row>
    <row r="520" spans="1:24" hidden="1" x14ac:dyDescent="0.3">
      <c r="A520" s="8">
        <f>IF(COUNTIF($F$2:F520,F520)=1,MAX($A$1:A519)+1,0)</f>
        <v>0</v>
      </c>
      <c r="B520" s="8" t="str">
        <f>IF(COUNTIF($F$2:F520,F520)=1,1,"")</f>
        <v/>
      </c>
      <c r="C520" s="8" t="str">
        <f t="shared" si="98"/>
        <v>06</v>
      </c>
      <c r="D520" s="9">
        <v>7</v>
      </c>
      <c r="E520" s="8">
        <v>84</v>
      </c>
      <c r="F520" s="8" t="s">
        <v>391</v>
      </c>
      <c r="G520" s="8" t="str">
        <f t="shared" si="99"/>
        <v>84KTNL0612L</v>
      </c>
      <c r="H520" s="8" t="s">
        <v>822</v>
      </c>
      <c r="I520" s="8" t="s">
        <v>10</v>
      </c>
      <c r="J520" s="8" t="e">
        <f>VLOOKUP(F520,'[2]14'!$M$2:$N$80,2,0)</f>
        <v>#N/A</v>
      </c>
      <c r="K520" s="8">
        <f t="shared" si="100"/>
        <v>7</v>
      </c>
      <c r="L520" s="8" t="str">
        <f t="shared" si="101"/>
        <v>2</v>
      </c>
      <c r="M520" s="8" t="str">
        <f t="shared" si="102"/>
        <v>2</v>
      </c>
      <c r="N520" s="8" t="b">
        <f t="shared" si="103"/>
        <v>1</v>
      </c>
      <c r="O520" s="8" t="str">
        <f>VLOOKUP(G520,[1]CTDaoKhung!$C$5:$L$726,2,0)</f>
        <v>Kỹ thuật nhiệt lạnh</v>
      </c>
      <c r="P520" s="8" t="b">
        <f t="shared" si="104"/>
        <v>1</v>
      </c>
      <c r="Q520" s="8" t="b">
        <f>IF(COUNTIF($F$2:F520,F520)=1,MAX($Q$1:Q519)+1)</f>
        <v>0</v>
      </c>
      <c r="X520" s="8" t="str">
        <f t="shared" si="105"/>
        <v>L</v>
      </c>
    </row>
    <row r="521" spans="1:24" hidden="1" x14ac:dyDescent="0.3">
      <c r="A521" s="8">
        <f>IF(COUNTIF($F$2:F521,F521)=1,MAX($A$1:A520)+1,0)</f>
        <v>0</v>
      </c>
      <c r="B521" s="8" t="str">
        <f>IF(COUNTIF($F$2:F521,F521)=1,1,"")</f>
        <v/>
      </c>
      <c r="C521" s="8" t="str">
        <f t="shared" si="98"/>
        <v>06</v>
      </c>
      <c r="D521" s="9">
        <v>7</v>
      </c>
      <c r="E521" s="8">
        <v>84</v>
      </c>
      <c r="F521" s="8" t="s">
        <v>392</v>
      </c>
      <c r="G521" s="8" t="str">
        <f t="shared" si="99"/>
        <v>84KTLU0612L</v>
      </c>
      <c r="H521" s="8" t="s">
        <v>393</v>
      </c>
      <c r="I521" s="8" t="s">
        <v>10</v>
      </c>
      <c r="J521" s="8" t="e">
        <f>VLOOKUP(F521,'[2]14'!$M$2:$N$80,2,0)</f>
        <v>#N/A</v>
      </c>
      <c r="K521" s="8">
        <f t="shared" si="100"/>
        <v>7</v>
      </c>
      <c r="L521" s="8" t="str">
        <f t="shared" si="101"/>
        <v>2</v>
      </c>
      <c r="M521" s="8" t="str">
        <f t="shared" si="102"/>
        <v>2</v>
      </c>
      <c r="N521" s="8" t="b">
        <f t="shared" si="103"/>
        <v>1</v>
      </c>
      <c r="O521" s="8" t="str">
        <f>VLOOKUP(G521,[1]CTDaoKhung!$C$5:$L$726,2,0)</f>
        <v>Kỹ thuật lạnh ứng dụng</v>
      </c>
      <c r="P521" s="8" t="b">
        <f t="shared" si="104"/>
        <v>1</v>
      </c>
      <c r="Q521" s="8" t="b">
        <f>IF(COUNTIF($F$2:F521,F521)=1,MAX($Q$1:Q520)+1)</f>
        <v>0</v>
      </c>
      <c r="X521" s="8" t="str">
        <f t="shared" si="105"/>
        <v>L</v>
      </c>
    </row>
    <row r="522" spans="1:24" hidden="1" x14ac:dyDescent="0.3">
      <c r="A522" s="8">
        <f>IF(COUNTIF($F$2:F522,F522)=1,MAX($A$1:A521)+1,0)</f>
        <v>223</v>
      </c>
      <c r="B522" s="8">
        <f>IF(COUNTIF($F$2:F522,F522)=1,1,"")</f>
        <v>1</v>
      </c>
      <c r="C522" s="8" t="str">
        <f t="shared" si="98"/>
        <v>06</v>
      </c>
      <c r="D522" s="9">
        <v>7</v>
      </c>
      <c r="E522" s="8">
        <v>84</v>
      </c>
      <c r="F522" s="8" t="s">
        <v>527</v>
      </c>
      <c r="G522" s="8" t="str">
        <f t="shared" si="99"/>
        <v>84TDSX0612L</v>
      </c>
      <c r="H522" s="8" t="s">
        <v>528</v>
      </c>
      <c r="I522" s="8" t="s">
        <v>10</v>
      </c>
      <c r="J522" s="8" t="e">
        <f>VLOOKUP(F522,'[2]14'!$M$2:$N$80,2,0)</f>
        <v>#N/A</v>
      </c>
      <c r="K522" s="8">
        <f t="shared" si="100"/>
        <v>7</v>
      </c>
      <c r="L522" s="8" t="str">
        <f t="shared" si="101"/>
        <v>2</v>
      </c>
      <c r="M522" s="8" t="str">
        <f t="shared" si="102"/>
        <v>2</v>
      </c>
      <c r="N522" s="8" t="b">
        <f t="shared" si="103"/>
        <v>1</v>
      </c>
      <c r="O522" s="8" t="str">
        <f>VLOOKUP(G522,[1]CTDaoKhung!$C$5:$L$726,2,0)</f>
        <v>Tự động hóa sản xuất và hệ thống sản xuất tự động</v>
      </c>
      <c r="P522" s="8" t="b">
        <f t="shared" si="104"/>
        <v>1</v>
      </c>
      <c r="Q522" s="8">
        <f>IF(COUNTIF($F$2:F522,F522)=1,MAX($Q$1:Q521)+1)</f>
        <v>223</v>
      </c>
      <c r="X522" s="8" t="str">
        <f t="shared" si="105"/>
        <v>L</v>
      </c>
    </row>
    <row r="523" spans="1:24" hidden="1" x14ac:dyDescent="0.3">
      <c r="A523" s="8">
        <f>IF(COUNTIF($F$2:F523,F523)=1,MAX($A$1:A522)+1,0)</f>
        <v>224</v>
      </c>
      <c r="B523" s="8">
        <f>IF(COUNTIF($F$2:F523,F523)=1,1,"")</f>
        <v>1</v>
      </c>
      <c r="C523" s="8" t="str">
        <f t="shared" si="98"/>
        <v>06</v>
      </c>
      <c r="D523" s="9">
        <v>7</v>
      </c>
      <c r="E523" s="8">
        <v>84</v>
      </c>
      <c r="F523" s="8" t="s">
        <v>827</v>
      </c>
      <c r="G523" s="8" t="str">
        <f t="shared" si="99"/>
        <v>84HTDT0612L</v>
      </c>
      <c r="H523" s="8" t="s">
        <v>529</v>
      </c>
      <c r="I523" s="8" t="s">
        <v>10</v>
      </c>
      <c r="J523" s="8" t="e">
        <f>VLOOKUP(F523,'[2]14'!$M$2:$N$80,2,0)</f>
        <v>#N/A</v>
      </c>
      <c r="K523" s="8">
        <f t="shared" si="100"/>
        <v>7</v>
      </c>
      <c r="L523" s="8" t="str">
        <f t="shared" si="101"/>
        <v>2</v>
      </c>
      <c r="M523" s="8" t="str">
        <f t="shared" si="102"/>
        <v>2</v>
      </c>
      <c r="N523" s="8" t="b">
        <f t="shared" si="103"/>
        <v>1</v>
      </c>
      <c r="O523" s="8" t="str">
        <f>VLOOKUP(G523,[1]CTDaoKhung!$C$5:$L$726,2,0)</f>
        <v>Hệ thống cơ điện tử công nghiệp</v>
      </c>
      <c r="P523" s="8" t="b">
        <f t="shared" si="104"/>
        <v>1</v>
      </c>
      <c r="Q523" s="8">
        <f>IF(COUNTIF($F$2:F523,F523)=1,MAX($Q$1:Q522)+1)</f>
        <v>224</v>
      </c>
      <c r="X523" s="8" t="str">
        <f t="shared" si="105"/>
        <v>L</v>
      </c>
    </row>
    <row r="524" spans="1:24" hidden="1" x14ac:dyDescent="0.3">
      <c r="A524" s="8">
        <f>IF(COUNTIF($F$2:F524,F524)=1,MAX($A$1:A523)+1,0)</f>
        <v>225</v>
      </c>
      <c r="B524" s="8">
        <f>IF(COUNTIF($F$2:F524,F524)=1,1,"")</f>
        <v>1</v>
      </c>
      <c r="C524" s="8" t="str">
        <f t="shared" si="98"/>
        <v>06</v>
      </c>
      <c r="D524" s="9">
        <v>8</v>
      </c>
      <c r="E524" s="8">
        <v>84</v>
      </c>
      <c r="F524" s="8" t="s">
        <v>530</v>
      </c>
      <c r="G524" s="8" t="str">
        <f t="shared" si="99"/>
        <v>84KNTL0612T</v>
      </c>
      <c r="H524" s="8" t="s">
        <v>531</v>
      </c>
      <c r="I524" s="8" t="s">
        <v>67</v>
      </c>
      <c r="J524" s="8" t="e">
        <f>VLOOKUP(F524,'[2]14'!$M$2:$N$80,2,0)</f>
        <v>#N/A</v>
      </c>
      <c r="K524" s="8">
        <f t="shared" si="100"/>
        <v>8</v>
      </c>
      <c r="L524" s="8" t="str">
        <f t="shared" si="101"/>
        <v>2</v>
      </c>
      <c r="M524" s="8" t="str">
        <f t="shared" si="102"/>
        <v>2</v>
      </c>
      <c r="N524" s="8" t="b">
        <f t="shared" si="103"/>
        <v>1</v>
      </c>
      <c r="O524" s="8" t="str">
        <f>VLOOKUP(G524,[1]CTDaoKhung!$C$5:$L$726,2,0)</f>
        <v>Thực hành khí nén, thủy lực</v>
      </c>
      <c r="P524" s="8" t="b">
        <f t="shared" si="104"/>
        <v>1</v>
      </c>
      <c r="Q524" s="8">
        <f>IF(COUNTIF($F$2:F524,F524)=1,MAX($Q$1:Q523)+1)</f>
        <v>225</v>
      </c>
      <c r="X524" s="8" t="str">
        <f t="shared" si="105"/>
        <v>T</v>
      </c>
    </row>
    <row r="525" spans="1:24" hidden="1" x14ac:dyDescent="0.3">
      <c r="A525" s="8">
        <f>IF(COUNTIF($F$2:F525,F525)=1,MAX($A$1:A524)+1,0)</f>
        <v>226</v>
      </c>
      <c r="B525" s="8">
        <f>IF(COUNTIF($F$2:F525,F525)=1,1,"")</f>
        <v>1</v>
      </c>
      <c r="C525" s="8" t="str">
        <f t="shared" si="98"/>
        <v>04</v>
      </c>
      <c r="D525" s="9">
        <v>8</v>
      </c>
      <c r="E525" s="8">
        <v>84</v>
      </c>
      <c r="F525" s="8" t="s">
        <v>785</v>
      </c>
      <c r="G525" s="8" t="str">
        <f t="shared" si="99"/>
        <v>84MCNC0412T</v>
      </c>
      <c r="H525" s="8" t="s">
        <v>532</v>
      </c>
      <c r="I525" s="8" t="s">
        <v>67</v>
      </c>
      <c r="J525" s="8" t="e">
        <f>VLOOKUP(F525,'[2]14'!$M$2:$N$80,2,0)</f>
        <v>#N/A</v>
      </c>
      <c r="K525" s="8">
        <f t="shared" si="100"/>
        <v>8</v>
      </c>
      <c r="L525" s="8" t="str">
        <f t="shared" si="101"/>
        <v>2</v>
      </c>
      <c r="M525" s="8" t="str">
        <f t="shared" si="102"/>
        <v>2</v>
      </c>
      <c r="N525" s="8" t="b">
        <f t="shared" si="103"/>
        <v>1</v>
      </c>
      <c r="O525" s="8" t="str">
        <f>VLOOKUP(G525,[1]CTDaoKhung!$C$5:$L$726,2,0)</f>
        <v>Thực hành lập trình trên máy CNC</v>
      </c>
      <c r="P525" s="8" t="b">
        <f t="shared" si="104"/>
        <v>1</v>
      </c>
      <c r="Q525" s="8">
        <f>IF(COUNTIF($F$2:F525,F525)=1,MAX($Q$1:Q524)+1)</f>
        <v>226</v>
      </c>
      <c r="X525" s="8" t="str">
        <f t="shared" si="105"/>
        <v>T</v>
      </c>
    </row>
    <row r="526" spans="1:24" hidden="1" x14ac:dyDescent="0.3">
      <c r="A526" s="8">
        <f>IF(COUNTIF($F$2:F526,F526)=1,MAX($A$1:A525)+1,0)</f>
        <v>227</v>
      </c>
      <c r="B526" s="8">
        <f>IF(COUNTIF($F$2:F526,F526)=1,1,"")</f>
        <v>1</v>
      </c>
      <c r="C526" s="8" t="str">
        <f t="shared" si="98"/>
        <v>06</v>
      </c>
      <c r="D526" s="9">
        <v>8</v>
      </c>
      <c r="E526" s="8">
        <v>84</v>
      </c>
      <c r="F526" s="8" t="s">
        <v>534</v>
      </c>
      <c r="G526" s="8" t="str">
        <f t="shared" si="99"/>
        <v>84MTTC0612T</v>
      </c>
      <c r="H526" s="8" t="s">
        <v>535</v>
      </c>
      <c r="I526" s="8" t="s">
        <v>67</v>
      </c>
      <c r="J526" s="8" t="e">
        <f>VLOOKUP(F526,'[2]14'!$M$2:$N$80,2,0)</f>
        <v>#N/A</v>
      </c>
      <c r="K526" s="8">
        <f t="shared" si="100"/>
        <v>8</v>
      </c>
      <c r="L526" s="8" t="str">
        <f t="shared" si="101"/>
        <v>2</v>
      </c>
      <c r="M526" s="8" t="str">
        <f t="shared" si="102"/>
        <v>2</v>
      </c>
      <c r="N526" s="8" t="b">
        <f t="shared" si="103"/>
        <v>1</v>
      </c>
      <c r="O526" s="8" t="str">
        <f>VLOOKUP(G526,[1]CTDaoKhung!$C$5:$L$726,2,0)</f>
        <v>Thực hành mạng truyền thông công nghiệp</v>
      </c>
      <c r="P526" s="8" t="b">
        <f t="shared" si="104"/>
        <v>1</v>
      </c>
      <c r="Q526" s="8">
        <f>IF(COUNTIF($F$2:F526,F526)=1,MAX($Q$1:Q525)+1)</f>
        <v>227</v>
      </c>
      <c r="X526" s="8" t="str">
        <f t="shared" si="105"/>
        <v>T</v>
      </c>
    </row>
    <row r="527" spans="1:24" hidden="1" x14ac:dyDescent="0.3">
      <c r="A527" s="8">
        <f>IF(COUNTIF($F$2:F527,F527)=1,MAX($A$1:A526)+1,0)</f>
        <v>228</v>
      </c>
      <c r="B527" s="8">
        <f>IF(COUNTIF($F$2:F527,F527)=1,1,"")</f>
        <v>1</v>
      </c>
      <c r="C527" s="8" t="str">
        <f t="shared" si="98"/>
        <v>06</v>
      </c>
      <c r="D527" s="9">
        <v>8</v>
      </c>
      <c r="E527" s="8">
        <v>84</v>
      </c>
      <c r="F527" s="8" t="s">
        <v>537</v>
      </c>
      <c r="G527" s="8" t="str">
        <f t="shared" si="99"/>
        <v>84DKTN0618D</v>
      </c>
      <c r="H527" s="8" t="s">
        <v>119</v>
      </c>
      <c r="I527" s="8" t="s">
        <v>120</v>
      </c>
      <c r="J527" s="8" t="e">
        <f>VLOOKUP(F527,'[2]14'!$M$2:$N$80,2,0)</f>
        <v>#N/A</v>
      </c>
      <c r="K527" s="8">
        <f t="shared" si="100"/>
        <v>8</v>
      </c>
      <c r="L527" s="8" t="str">
        <f t="shared" si="101"/>
        <v>8</v>
      </c>
      <c r="M527" s="8" t="str">
        <f t="shared" si="102"/>
        <v>8</v>
      </c>
      <c r="N527" s="8" t="b">
        <f t="shared" si="103"/>
        <v>1</v>
      </c>
      <c r="O527" s="8" t="str">
        <f>VLOOKUP(G527,[1]CTDaoKhung!$C$5:$L$726,2,0)</f>
        <v>Đồ án/Khoá luận tốt nghiệp kỹ thuật điều khiển và tự động hóa</v>
      </c>
      <c r="P527" s="8" t="b">
        <f t="shared" si="104"/>
        <v>0</v>
      </c>
      <c r="Q527" s="8">
        <f>IF(COUNTIF($F$2:F527,F527)=1,MAX($Q$1:Q526)+1)</f>
        <v>228</v>
      </c>
      <c r="X527" s="8" t="str">
        <f t="shared" si="105"/>
        <v>D</v>
      </c>
    </row>
    <row r="528" spans="1:24" hidden="1" x14ac:dyDescent="0.3">
      <c r="A528" s="8">
        <f>IF(COUNTIF($F$2:F528,F528)=1,MAX($A$1:A527)+1,0)</f>
        <v>0</v>
      </c>
      <c r="B528" s="8" t="str">
        <f>IF(COUNTIF($F$2:F528,F528)=1,1,"")</f>
        <v/>
      </c>
      <c r="C528" s="8" t="str">
        <f t="shared" si="98"/>
        <v/>
      </c>
      <c r="D528" s="9">
        <v>8</v>
      </c>
      <c r="E528" s="8">
        <v>84</v>
      </c>
      <c r="G528" s="8" t="str">
        <f t="shared" si="99"/>
        <v>84</v>
      </c>
      <c r="H528" s="8" t="s">
        <v>164</v>
      </c>
      <c r="J528" s="8" t="e">
        <f>VLOOKUP(F528,'[2]14'!$M$2:$N$80,2,0)</f>
        <v>#N/A</v>
      </c>
      <c r="K528" s="8">
        <f t="shared" si="100"/>
        <v>8</v>
      </c>
      <c r="L528" s="8" t="str">
        <f t="shared" si="101"/>
        <v/>
      </c>
      <c r="M528" s="8" t="str">
        <f t="shared" si="102"/>
        <v/>
      </c>
      <c r="N528" s="8" t="b">
        <f t="shared" si="103"/>
        <v>1</v>
      </c>
      <c r="O528" s="8" t="e">
        <f>VLOOKUP(G528,[1]CTDaoKhung!$C$5:$L$726,2,0)</f>
        <v>#N/A</v>
      </c>
      <c r="P528" s="8" t="e">
        <f t="shared" si="104"/>
        <v>#N/A</v>
      </c>
      <c r="Q528" s="8" t="b">
        <f>IF(COUNTIF($F$2:F528,F528)=1,MAX($Q$1:Q527)+1)</f>
        <v>0</v>
      </c>
      <c r="X528" s="8" t="str">
        <f t="shared" si="105"/>
        <v/>
      </c>
    </row>
    <row r="529" spans="1:24" hidden="1" x14ac:dyDescent="0.3">
      <c r="A529" s="8">
        <f>IF(COUNTIF($F$2:F529,F529)=1,MAX($A$1:A528)+1,0)</f>
        <v>229</v>
      </c>
      <c r="B529" s="8">
        <f>IF(COUNTIF($F$2:F529,F529)=1,1,"")</f>
        <v>1</v>
      </c>
      <c r="C529" s="8" t="str">
        <f t="shared" si="98"/>
        <v>06</v>
      </c>
      <c r="D529" s="9">
        <v>8</v>
      </c>
      <c r="E529" s="8">
        <v>84</v>
      </c>
      <c r="F529" s="8" t="s">
        <v>538</v>
      </c>
      <c r="G529" s="8" t="str">
        <f t="shared" si="99"/>
        <v>84DKNC0614T</v>
      </c>
      <c r="H529" s="8" t="s">
        <v>539</v>
      </c>
      <c r="I529" s="8" t="s">
        <v>509</v>
      </c>
      <c r="J529" s="8" t="e">
        <f>VLOOKUP(F529,'[2]14'!$M$2:$N$80,2,0)</f>
        <v>#N/A</v>
      </c>
      <c r="K529" s="8">
        <f t="shared" si="100"/>
        <v>8</v>
      </c>
      <c r="L529" s="8" t="str">
        <f t="shared" si="101"/>
        <v>4</v>
      </c>
      <c r="M529" s="8" t="str">
        <f t="shared" si="102"/>
        <v>4</v>
      </c>
      <c r="N529" s="8" t="b">
        <f t="shared" si="103"/>
        <v>1</v>
      </c>
      <c r="O529" s="8" t="str">
        <f>VLOOKUP(G529,[1]CTDaoKhung!$C$5:$L$726,2,0)</f>
        <v>Thực hành điều khiển lập trình nâng cao</v>
      </c>
      <c r="P529" s="8" t="b">
        <f t="shared" si="104"/>
        <v>1</v>
      </c>
      <c r="Q529" s="8">
        <f>IF(COUNTIF($F$2:F529,F529)=1,MAX($Q$1:Q528)+1)</f>
        <v>229</v>
      </c>
      <c r="X529" s="8" t="str">
        <f t="shared" si="105"/>
        <v>T</v>
      </c>
    </row>
    <row r="530" spans="1:24" hidden="1" x14ac:dyDescent="0.3">
      <c r="A530" s="8">
        <f>IF(COUNTIF($F$2:F530,F530)=1,MAX($A$1:A529)+1,0)</f>
        <v>230</v>
      </c>
      <c r="B530" s="8">
        <f>IF(COUNTIF($F$2:F530,F530)=1,1,"")</f>
        <v>1</v>
      </c>
      <c r="C530" s="8" t="str">
        <f t="shared" si="98"/>
        <v>06</v>
      </c>
      <c r="D530" s="9">
        <v>8</v>
      </c>
      <c r="E530" s="8">
        <v>84</v>
      </c>
      <c r="F530" s="8" t="s">
        <v>541</v>
      </c>
      <c r="G530" s="8" t="str">
        <f t="shared" si="99"/>
        <v>84HTTD0614T</v>
      </c>
      <c r="H530" s="8" t="s">
        <v>542</v>
      </c>
      <c r="I530" s="8" t="s">
        <v>509</v>
      </c>
      <c r="J530" s="8" t="e">
        <f>VLOOKUP(F530,'[2]14'!$M$2:$N$80,2,0)</f>
        <v>#N/A</v>
      </c>
      <c r="K530" s="8">
        <f t="shared" si="100"/>
        <v>8</v>
      </c>
      <c r="L530" s="8" t="str">
        <f t="shared" si="101"/>
        <v>4</v>
      </c>
      <c r="M530" s="8" t="str">
        <f t="shared" si="102"/>
        <v>4</v>
      </c>
      <c r="N530" s="8" t="b">
        <f t="shared" si="103"/>
        <v>1</v>
      </c>
      <c r="O530" s="8" t="str">
        <f>VLOOKUP(G530,[1]CTDaoKhung!$C$5:$L$726,2,0)</f>
        <v>Thực hành lắp đặt hệ thống tự động hóa</v>
      </c>
      <c r="P530" s="8" t="b">
        <f t="shared" si="104"/>
        <v>1</v>
      </c>
      <c r="Q530" s="8">
        <f>IF(COUNTIF($F$2:F530,F530)=1,MAX($Q$1:Q529)+1)</f>
        <v>230</v>
      </c>
      <c r="X530" s="8" t="str">
        <f t="shared" si="105"/>
        <v>T</v>
      </c>
    </row>
    <row r="531" spans="1:24" hidden="1" x14ac:dyDescent="0.3">
      <c r="A531" s="8">
        <f>IF(COUNTIF($F$2:F531,F531)=1,MAX($A$1:A530)+1,0)</f>
        <v>0</v>
      </c>
      <c r="B531" s="8" t="str">
        <f>IF(COUNTIF($F$2:F531,F531)=1,1,"")</f>
        <v/>
      </c>
      <c r="C531" s="8" t="str">
        <f t="shared" si="98"/>
        <v>03</v>
      </c>
      <c r="D531" s="9">
        <v>1</v>
      </c>
      <c r="E531" s="8">
        <v>61</v>
      </c>
      <c r="F531" s="8" t="s">
        <v>979</v>
      </c>
      <c r="G531" s="8" t="str">
        <f t="shared" si="99"/>
        <v>61THML0313L</v>
      </c>
      <c r="H531" s="8" t="s">
        <v>980</v>
      </c>
      <c r="I531" s="8" t="s">
        <v>2</v>
      </c>
      <c r="J531" s="8" t="str">
        <f>VLOOKUP(F531,'[2]14'!$G$2:$H$80,2,0)</f>
        <v>Triết học Mác - Lênin(THML0313L)</v>
      </c>
      <c r="K531" s="8">
        <f t="shared" si="100"/>
        <v>1</v>
      </c>
      <c r="L531" s="8" t="str">
        <f t="shared" si="101"/>
        <v>2</v>
      </c>
      <c r="M531" s="8" t="str">
        <f t="shared" si="102"/>
        <v>3</v>
      </c>
      <c r="N531" s="8" t="b">
        <f t="shared" si="103"/>
        <v>0</v>
      </c>
      <c r="O531" s="8" t="e">
        <f>VLOOKUP(G531,[1]CTDaoKhung!$C$5:$L$726,2,0)</f>
        <v>#N/A</v>
      </c>
      <c r="P531" s="8" t="e">
        <f t="shared" si="104"/>
        <v>#N/A</v>
      </c>
      <c r="Q531" s="8" t="b">
        <f>IF(COUNTIF($F$2:F531,F531)=1,MAX($Q$1:Q530)+1)</f>
        <v>0</v>
      </c>
      <c r="X531" s="8" t="str">
        <f t="shared" si="105"/>
        <v>L</v>
      </c>
    </row>
    <row r="532" spans="1:24" hidden="1" x14ac:dyDescent="0.3">
      <c r="A532" s="8">
        <f>IF(COUNTIF($F$2:F532,F532)=1,MAX($A$1:A531)+1,0)</f>
        <v>0</v>
      </c>
      <c r="B532" s="8" t="str">
        <f>IF(COUNTIF($F$2:F532,F532)=1,1,"")</f>
        <v/>
      </c>
      <c r="C532" s="8" t="str">
        <f t="shared" si="98"/>
        <v>03</v>
      </c>
      <c r="D532" s="9">
        <v>1</v>
      </c>
      <c r="E532" s="8">
        <v>61</v>
      </c>
      <c r="F532" s="8" t="s">
        <v>988</v>
      </c>
      <c r="G532" s="8" t="str">
        <f t="shared" si="99"/>
        <v>61PLDC0332L</v>
      </c>
      <c r="H532" s="8" t="s">
        <v>803</v>
      </c>
      <c r="I532" s="8" t="s">
        <v>4</v>
      </c>
      <c r="J532" s="8" t="str">
        <f>VLOOKUP(F532,'[2]14'!$G$2:$H$80,2,0)</f>
        <v>Pháp luật đại cương(PLDC0332L)</v>
      </c>
      <c r="K532" s="8">
        <f t="shared" si="100"/>
        <v>1</v>
      </c>
      <c r="L532" s="8" t="str">
        <f t="shared" si="101"/>
        <v>2</v>
      </c>
      <c r="M532" s="8" t="str">
        <f t="shared" si="102"/>
        <v>2</v>
      </c>
      <c r="N532" s="8" t="b">
        <f t="shared" si="103"/>
        <v>1</v>
      </c>
      <c r="O532" s="8" t="e">
        <f>VLOOKUP(G532,[1]CTDaoKhung!$C$5:$L$726,2,0)</f>
        <v>#N/A</v>
      </c>
      <c r="P532" s="8" t="e">
        <f t="shared" si="104"/>
        <v>#N/A</v>
      </c>
      <c r="Q532" s="8" t="b">
        <f>IF(COUNTIF($F$2:F532,F532)=1,MAX($Q$1:Q531)+1)</f>
        <v>0</v>
      </c>
      <c r="X532" s="8" t="str">
        <f t="shared" si="105"/>
        <v>L</v>
      </c>
    </row>
    <row r="533" spans="1:24" hidden="1" x14ac:dyDescent="0.3">
      <c r="A533" s="8">
        <f>IF(COUNTIF($F$2:F533,F533)=1,MAX($A$1:A532)+1,0)</f>
        <v>0</v>
      </c>
      <c r="B533" s="8" t="str">
        <f>IF(COUNTIF($F$2:F533,F533)=1,1,"")</f>
        <v/>
      </c>
      <c r="C533" s="8" t="str">
        <f t="shared" si="98"/>
        <v>07</v>
      </c>
      <c r="D533" s="9">
        <v>1</v>
      </c>
      <c r="E533" s="8">
        <v>61</v>
      </c>
      <c r="F533" s="8" t="s">
        <v>989</v>
      </c>
      <c r="G533" s="8" t="str">
        <f t="shared" si="99"/>
        <v>61NMTH0733L</v>
      </c>
      <c r="H533" s="8" t="s">
        <v>6</v>
      </c>
      <c r="I533" s="8" t="s">
        <v>7</v>
      </c>
      <c r="J533" s="8" t="str">
        <f>VLOOKUP(F533,'[2]14'!$G$2:$H$80,2,0)</f>
        <v>Nhập môn tin học(NMTH0733L)</v>
      </c>
      <c r="K533" s="8">
        <f t="shared" si="100"/>
        <v>1</v>
      </c>
      <c r="L533" s="8" t="str">
        <f t="shared" si="101"/>
        <v>3</v>
      </c>
      <c r="M533" s="8" t="str">
        <f t="shared" si="102"/>
        <v>3</v>
      </c>
      <c r="N533" s="8" t="b">
        <f t="shared" si="103"/>
        <v>1</v>
      </c>
      <c r="O533" s="8" t="e">
        <f>VLOOKUP(G533,[1]CTDaoKhung!$C$5:$L$726,2,0)</f>
        <v>#N/A</v>
      </c>
      <c r="P533" s="8" t="e">
        <f t="shared" si="104"/>
        <v>#N/A</v>
      </c>
      <c r="Q533" s="8" t="b">
        <f>IF(COUNTIF($F$2:F533,F533)=1,MAX($Q$1:Q532)+1)</f>
        <v>0</v>
      </c>
      <c r="X533" s="8" t="str">
        <f t="shared" si="105"/>
        <v>L</v>
      </c>
    </row>
    <row r="534" spans="1:24" hidden="1" x14ac:dyDescent="0.3">
      <c r="A534" s="8">
        <f>IF(COUNTIF($F$2:F534,F534)=1,MAX($A$1:A533)+1,0)</f>
        <v>0</v>
      </c>
      <c r="B534" s="8" t="str">
        <f>IF(COUNTIF($F$2:F534,F534)=1,1,"")</f>
        <v/>
      </c>
      <c r="C534" s="8" t="str">
        <f t="shared" si="98"/>
        <v>04</v>
      </c>
      <c r="D534" s="9">
        <v>1</v>
      </c>
      <c r="E534" s="8">
        <v>61</v>
      </c>
      <c r="F534" s="8" t="s">
        <v>990</v>
      </c>
      <c r="G534" s="8" t="str">
        <f t="shared" si="99"/>
        <v>61ANH10432L</v>
      </c>
      <c r="H534" s="8" t="s">
        <v>9</v>
      </c>
      <c r="I534" s="8" t="s">
        <v>10</v>
      </c>
      <c r="J534" s="8" t="str">
        <f>VLOOKUP(F534,'[2]14'!$G$2:$H$80,2,0)</f>
        <v>Tiếng Anh 1(ANH10432L)</v>
      </c>
      <c r="K534" s="8">
        <f t="shared" si="100"/>
        <v>1</v>
      </c>
      <c r="L534" s="8" t="str">
        <f t="shared" si="101"/>
        <v>2</v>
      </c>
      <c r="M534" s="8" t="str">
        <f t="shared" si="102"/>
        <v>2</v>
      </c>
      <c r="N534" s="8" t="b">
        <f t="shared" si="103"/>
        <v>1</v>
      </c>
      <c r="O534" s="8" t="e">
        <f>VLOOKUP(G534,[1]CTDaoKhung!$C$5:$L$726,2,0)</f>
        <v>#N/A</v>
      </c>
      <c r="P534" s="8" t="e">
        <f t="shared" si="104"/>
        <v>#N/A</v>
      </c>
      <c r="Q534" s="8" t="b">
        <f>IF(COUNTIF($F$2:F534,F534)=1,MAX($Q$1:Q533)+1)</f>
        <v>0</v>
      </c>
      <c r="X534" s="8" t="str">
        <f t="shared" si="105"/>
        <v>L</v>
      </c>
    </row>
    <row r="535" spans="1:24" hidden="1" x14ac:dyDescent="0.3">
      <c r="A535" s="8">
        <f>IF(COUNTIF($F$2:F535,F535)=1,MAX($A$1:A534)+1,0)</f>
        <v>0</v>
      </c>
      <c r="B535" s="8" t="str">
        <f>IF(COUNTIF($F$2:F535,F535)=1,1,"")</f>
        <v/>
      </c>
      <c r="C535" s="8" t="str">
        <f t="shared" si="98"/>
        <v>02</v>
      </c>
      <c r="D535" s="9">
        <v>1</v>
      </c>
      <c r="E535" s="8">
        <v>61</v>
      </c>
      <c r="F535" s="8" t="s">
        <v>991</v>
      </c>
      <c r="G535" s="8" t="str">
        <f t="shared" si="99"/>
        <v>61TCC10232L</v>
      </c>
      <c r="H535" s="8" t="s">
        <v>138</v>
      </c>
      <c r="I535" s="8" t="s">
        <v>10</v>
      </c>
      <c r="J535" s="8" t="str">
        <f>VLOOKUP(F535,'[2]14'!$G$2:$H$80,2,0)</f>
        <v>Toán cao cấp 1(TCC10232L)</v>
      </c>
      <c r="K535" s="8">
        <f t="shared" si="100"/>
        <v>1</v>
      </c>
      <c r="L535" s="8" t="str">
        <f t="shared" si="101"/>
        <v>2</v>
      </c>
      <c r="M535" s="8" t="str">
        <f t="shared" si="102"/>
        <v>2</v>
      </c>
      <c r="N535" s="8" t="b">
        <f t="shared" si="103"/>
        <v>1</v>
      </c>
      <c r="O535" s="8" t="e">
        <f>VLOOKUP(G535,[1]CTDaoKhung!$C$5:$L$726,2,0)</f>
        <v>#N/A</v>
      </c>
      <c r="P535" s="8" t="e">
        <f t="shared" si="104"/>
        <v>#N/A</v>
      </c>
      <c r="Q535" s="8" t="b">
        <f>IF(COUNTIF($F$2:F535,F535)=1,MAX($Q$1:Q534)+1)</f>
        <v>0</v>
      </c>
      <c r="X535" s="8" t="str">
        <f t="shared" si="105"/>
        <v>L</v>
      </c>
    </row>
    <row r="536" spans="1:24" hidden="1" x14ac:dyDescent="0.3">
      <c r="A536" s="8">
        <f>IF(COUNTIF($F$2:F536,F536)=1,MAX($A$1:A535)+1,0)</f>
        <v>0</v>
      </c>
      <c r="B536" s="8" t="str">
        <f>IF(COUNTIF($F$2:F536,F536)=1,1,"")</f>
        <v/>
      </c>
      <c r="C536" s="8" t="str">
        <f t="shared" si="98"/>
        <v>01</v>
      </c>
      <c r="D536" s="9">
        <v>1</v>
      </c>
      <c r="E536" s="8">
        <v>61</v>
      </c>
      <c r="F536" s="8" t="s">
        <v>992</v>
      </c>
      <c r="G536" s="8" t="str">
        <f t="shared" si="99"/>
        <v>61GTC10131T</v>
      </c>
      <c r="H536" s="8" t="s">
        <v>802</v>
      </c>
      <c r="I536" s="8" t="s">
        <v>13</v>
      </c>
      <c r="J536" s="8" t="str">
        <f>VLOOKUP(F536,'[2]14'!$G$2:$H$80,2,0)</f>
        <v>Giáo dục thể chất 1(GTC10131T)</v>
      </c>
      <c r="K536" s="8">
        <f t="shared" si="100"/>
        <v>1</v>
      </c>
      <c r="L536" s="8" t="str">
        <f t="shared" si="101"/>
        <v>1</v>
      </c>
      <c r="M536" s="8" t="str">
        <f t="shared" si="102"/>
        <v>1</v>
      </c>
      <c r="N536" s="8" t="b">
        <f t="shared" si="103"/>
        <v>1</v>
      </c>
      <c r="O536" s="8" t="e">
        <f>VLOOKUP(G536,[1]CTDaoKhung!$C$5:$L$726,2,0)</f>
        <v>#N/A</v>
      </c>
      <c r="P536" s="8" t="e">
        <f t="shared" si="104"/>
        <v>#N/A</v>
      </c>
      <c r="Q536" s="8" t="b">
        <f>IF(COUNTIF($F$2:F536,F536)=1,MAX($Q$1:Q535)+1)</f>
        <v>0</v>
      </c>
      <c r="X536" s="8" t="str">
        <f t="shared" si="105"/>
        <v>T</v>
      </c>
    </row>
    <row r="537" spans="1:24" hidden="1" x14ac:dyDescent="0.3">
      <c r="A537" s="8">
        <f>IF(COUNTIF($F$2:F537,F537)=1,MAX($A$1:A536)+1,0)</f>
        <v>0</v>
      </c>
      <c r="B537" s="8" t="str">
        <f>IF(COUNTIF($F$2:F537,F537)=1,1,"")</f>
        <v/>
      </c>
      <c r="C537" s="8" t="str">
        <f t="shared" si="98"/>
        <v>04</v>
      </c>
      <c r="D537" s="9">
        <v>1</v>
      </c>
      <c r="E537" s="8">
        <v>61</v>
      </c>
      <c r="F537" s="8" t="s">
        <v>15</v>
      </c>
      <c r="G537" s="8" t="str">
        <f t="shared" si="99"/>
        <v>61NMN10412L</v>
      </c>
      <c r="H537" s="8" t="s">
        <v>16</v>
      </c>
      <c r="I537" s="8" t="s">
        <v>10</v>
      </c>
      <c r="J537" s="8" t="e">
        <f>VLOOKUP(F537,'[2]14'!$G$2:$H$80,2,0)</f>
        <v>#N/A</v>
      </c>
      <c r="K537" s="8">
        <f t="shared" si="100"/>
        <v>1</v>
      </c>
      <c r="L537" s="8" t="str">
        <f t="shared" si="101"/>
        <v>2</v>
      </c>
      <c r="M537" s="8" t="str">
        <f t="shared" si="102"/>
        <v>2</v>
      </c>
      <c r="N537" s="8" t="b">
        <f t="shared" si="103"/>
        <v>1</v>
      </c>
      <c r="O537" s="8" t="str">
        <f>VLOOKUP(G537,[1]CTDaoKhung!$C$5:$L$726,2,0)</f>
        <v>Nhập môn ngành cơ khí</v>
      </c>
      <c r="P537" s="8" t="b">
        <f t="shared" si="104"/>
        <v>0</v>
      </c>
      <c r="Q537" s="8" t="b">
        <f>IF(COUNTIF($F$2:F537,F537)=1,MAX($Q$1:Q536)+1)</f>
        <v>0</v>
      </c>
      <c r="X537" s="8" t="str">
        <f t="shared" si="105"/>
        <v>L</v>
      </c>
    </row>
    <row r="538" spans="1:24" hidden="1" x14ac:dyDescent="0.3">
      <c r="A538" s="8">
        <f>IF(COUNTIF($F$2:F538,F538)=1,MAX($A$1:A537)+1,0)</f>
        <v>0</v>
      </c>
      <c r="B538" s="8" t="str">
        <f>IF(COUNTIF($F$2:F538,F538)=1,1,"")</f>
        <v/>
      </c>
      <c r="C538" s="8" t="str">
        <f t="shared" si="98"/>
        <v>06</v>
      </c>
      <c r="D538" s="9">
        <v>1</v>
      </c>
      <c r="E538" s="8">
        <v>61</v>
      </c>
      <c r="F538" s="8" t="s">
        <v>17</v>
      </c>
      <c r="G538" s="8" t="str">
        <f t="shared" si="99"/>
        <v>61NMN20612L</v>
      </c>
      <c r="H538" s="8" t="s">
        <v>18</v>
      </c>
      <c r="I538" s="8" t="s">
        <v>10</v>
      </c>
      <c r="J538" s="8" t="e">
        <f>VLOOKUP(F538,'[2]14'!$G$2:$H$80,2,0)</f>
        <v>#N/A</v>
      </c>
      <c r="K538" s="8">
        <f t="shared" si="100"/>
        <v>1</v>
      </c>
      <c r="L538" s="8" t="str">
        <f t="shared" si="101"/>
        <v>2</v>
      </c>
      <c r="M538" s="8" t="str">
        <f t="shared" si="102"/>
        <v>2</v>
      </c>
      <c r="N538" s="8" t="b">
        <f t="shared" si="103"/>
        <v>1</v>
      </c>
      <c r="O538" s="8" t="e">
        <f>VLOOKUP(G538,[1]CTDaoKhung!$C$5:$L$726,2,0)</f>
        <v>#N/A</v>
      </c>
      <c r="P538" s="8" t="e">
        <f t="shared" si="104"/>
        <v>#N/A</v>
      </c>
      <c r="Q538" s="8" t="b">
        <f>IF(COUNTIF($F$2:F538,F538)=1,MAX($Q$1:Q537)+1)</f>
        <v>0</v>
      </c>
      <c r="X538" s="8" t="str">
        <f t="shared" si="105"/>
        <v>L</v>
      </c>
    </row>
    <row r="539" spans="1:24" hidden="1" x14ac:dyDescent="0.3">
      <c r="A539" s="8">
        <f>IF(COUNTIF($F$2:F539,F539)=1,MAX($A$1:A538)+1,0)</f>
        <v>231</v>
      </c>
      <c r="B539" s="8">
        <f>IF(COUNTIF($F$2:F539,F539)=1,1,"")</f>
        <v>1</v>
      </c>
      <c r="C539" s="8" t="str">
        <f t="shared" si="98"/>
        <v>06</v>
      </c>
      <c r="D539" s="9">
        <v>1</v>
      </c>
      <c r="E539" s="8">
        <v>61</v>
      </c>
      <c r="F539" s="8" t="s">
        <v>1000</v>
      </c>
      <c r="G539" s="8" t="str">
        <f t="shared" si="99"/>
        <v>61NMNC0612L</v>
      </c>
      <c r="H539" s="8" t="s">
        <v>20</v>
      </c>
      <c r="I539" s="8" t="s">
        <v>10</v>
      </c>
      <c r="J539" s="8" t="str">
        <f>VLOOKUP(F539,'[2]14'!$G$2:$H$80,2,0)</f>
        <v>Nhập môn ngành Công nghệ chế tạo máy(NMNC0612L)</v>
      </c>
      <c r="K539" s="8">
        <f t="shared" si="100"/>
        <v>1</v>
      </c>
      <c r="L539" s="8" t="str">
        <f t="shared" si="101"/>
        <v>2</v>
      </c>
      <c r="M539" s="8" t="str">
        <f t="shared" si="102"/>
        <v>2</v>
      </c>
      <c r="N539" s="8" t="b">
        <f t="shared" si="103"/>
        <v>1</v>
      </c>
      <c r="O539" s="8" t="e">
        <f>VLOOKUP(G539,[1]CTDaoKhung!$C$5:$L$726,2,0)</f>
        <v>#N/A</v>
      </c>
      <c r="P539" s="8" t="e">
        <f t="shared" si="104"/>
        <v>#N/A</v>
      </c>
      <c r="Q539" s="8">
        <f>IF(COUNTIF($F$2:F539,F539)=1,MAX($Q$1:Q538)+1)</f>
        <v>231</v>
      </c>
      <c r="X539" s="8" t="str">
        <f t="shared" si="105"/>
        <v>L</v>
      </c>
    </row>
    <row r="540" spans="1:24" hidden="1" x14ac:dyDescent="0.3">
      <c r="A540" s="8">
        <f>IF(COUNTIF($F$2:F540,F540)=1,MAX($A$1:A539)+1,0)</f>
        <v>0</v>
      </c>
      <c r="B540" s="8" t="str">
        <f>IF(COUNTIF($F$2:F540,F540)=1,1,"")</f>
        <v/>
      </c>
      <c r="C540" s="8" t="str">
        <f t="shared" si="98"/>
        <v>07</v>
      </c>
      <c r="D540" s="9">
        <v>1</v>
      </c>
      <c r="E540" s="8">
        <v>61</v>
      </c>
      <c r="F540" s="8" t="s">
        <v>21</v>
      </c>
      <c r="G540" s="8" t="str">
        <f t="shared" si="99"/>
        <v>61NMN40712L</v>
      </c>
      <c r="H540" s="8" t="s">
        <v>22</v>
      </c>
      <c r="I540" s="8" t="s">
        <v>10</v>
      </c>
      <c r="J540" s="8" t="e">
        <f>VLOOKUP(F540,'[2]14'!$G$2:$H$80,2,0)</f>
        <v>#N/A</v>
      </c>
      <c r="K540" s="8">
        <f t="shared" si="100"/>
        <v>1</v>
      </c>
      <c r="L540" s="8" t="str">
        <f t="shared" si="101"/>
        <v>2</v>
      </c>
      <c r="M540" s="8" t="str">
        <f t="shared" si="102"/>
        <v>2</v>
      </c>
      <c r="N540" s="8" t="b">
        <f t="shared" si="103"/>
        <v>1</v>
      </c>
      <c r="O540" s="8" t="e">
        <f>VLOOKUP(G540,[1]CTDaoKhung!$C$5:$L$726,2,0)</f>
        <v>#N/A</v>
      </c>
      <c r="P540" s="8" t="e">
        <f t="shared" si="104"/>
        <v>#N/A</v>
      </c>
      <c r="Q540" s="8" t="b">
        <f>IF(COUNTIF($F$2:F540,F540)=1,MAX($Q$1:Q539)+1)</f>
        <v>0</v>
      </c>
      <c r="X540" s="8" t="str">
        <f t="shared" si="105"/>
        <v>L</v>
      </c>
    </row>
    <row r="541" spans="1:24" hidden="1" x14ac:dyDescent="0.3">
      <c r="A541" s="8">
        <f>IF(COUNTIF($F$2:F541,F541)=1,MAX($A$1:A540)+1,0)</f>
        <v>0</v>
      </c>
      <c r="B541" s="8" t="str">
        <f>IF(COUNTIF($F$2:F541,F541)=1,1,"")</f>
        <v/>
      </c>
      <c r="C541" s="8" t="str">
        <f t="shared" si="98"/>
        <v>02</v>
      </c>
      <c r="D541" s="9">
        <v>2</v>
      </c>
      <c r="E541" s="8">
        <v>61</v>
      </c>
      <c r="F541" s="8" t="s">
        <v>981</v>
      </c>
      <c r="G541" s="8" t="str">
        <f t="shared" si="99"/>
        <v>61KTCT0212L</v>
      </c>
      <c r="H541" s="8" t="s">
        <v>982</v>
      </c>
      <c r="I541" s="8" t="s">
        <v>25</v>
      </c>
      <c r="J541" s="8" t="str">
        <f>VLOOKUP(F541,'[2]14'!$G$2:$H$80,2,0)</f>
        <v>Kinh tế chính trị Mác - Lênin(KTCT0212L)</v>
      </c>
      <c r="K541" s="8">
        <f t="shared" si="100"/>
        <v>2</v>
      </c>
      <c r="L541" s="8" t="str">
        <f t="shared" si="101"/>
        <v>3</v>
      </c>
      <c r="M541" s="8" t="str">
        <f t="shared" si="102"/>
        <v>2</v>
      </c>
      <c r="N541" s="8" t="b">
        <f t="shared" si="103"/>
        <v>0</v>
      </c>
      <c r="O541" s="8" t="e">
        <f>VLOOKUP(G541,[1]CTDaoKhung!$C$5:$L$726,2,0)</f>
        <v>#N/A</v>
      </c>
      <c r="P541" s="8" t="e">
        <f t="shared" si="104"/>
        <v>#N/A</v>
      </c>
      <c r="Q541" s="8" t="b">
        <f>IF(COUNTIF($F$2:F541,F541)=1,MAX($Q$1:Q540)+1)</f>
        <v>0</v>
      </c>
      <c r="X541" s="8" t="str">
        <f t="shared" si="105"/>
        <v>L</v>
      </c>
    </row>
    <row r="542" spans="1:24" hidden="1" x14ac:dyDescent="0.3">
      <c r="A542" s="8">
        <f>IF(COUNTIF($F$2:F542,F542)=1,MAX($A$1:A541)+1,0)</f>
        <v>0</v>
      </c>
      <c r="B542" s="8" t="str">
        <f>IF(COUNTIF($F$2:F542,F542)=1,1,"")</f>
        <v/>
      </c>
      <c r="C542" s="8" t="str">
        <f t="shared" si="98"/>
        <v>04</v>
      </c>
      <c r="D542" s="9">
        <v>2</v>
      </c>
      <c r="E542" s="8">
        <v>61</v>
      </c>
      <c r="F542" s="8" t="s">
        <v>994</v>
      </c>
      <c r="G542" s="8" t="str">
        <f t="shared" si="99"/>
        <v>61ANH20413L</v>
      </c>
      <c r="H542" s="8" t="s">
        <v>27</v>
      </c>
      <c r="I542" s="8" t="s">
        <v>7</v>
      </c>
      <c r="J542" s="8" t="str">
        <f>VLOOKUP(F542,'[2]14'!$G$2:$H$80,2,0)</f>
        <v>Tiếng anh 2(ANH20413L)</v>
      </c>
      <c r="K542" s="8">
        <f t="shared" si="100"/>
        <v>2</v>
      </c>
      <c r="L542" s="8" t="str">
        <f t="shared" si="101"/>
        <v>3</v>
      </c>
      <c r="M542" s="8" t="str">
        <f t="shared" si="102"/>
        <v>3</v>
      </c>
      <c r="N542" s="8" t="b">
        <f t="shared" si="103"/>
        <v>1</v>
      </c>
      <c r="O542" s="8" t="e">
        <f>VLOOKUP(G542,[1]CTDaoKhung!$C$5:$L$726,2,0)</f>
        <v>#N/A</v>
      </c>
      <c r="P542" s="8" t="e">
        <f t="shared" si="104"/>
        <v>#N/A</v>
      </c>
      <c r="Q542" s="8" t="b">
        <f>IF(COUNTIF($F$2:F542,F542)=1,MAX($Q$1:Q541)+1)</f>
        <v>0</v>
      </c>
      <c r="X542" s="8" t="str">
        <f t="shared" si="105"/>
        <v>L</v>
      </c>
    </row>
    <row r="543" spans="1:24" hidden="1" x14ac:dyDescent="0.3">
      <c r="A543" s="8">
        <f>IF(COUNTIF($F$2:F543,F543)=1,MAX($A$1:A542)+1,0)</f>
        <v>0</v>
      </c>
      <c r="B543" s="8" t="str">
        <f>IF(COUNTIF($F$2:F543,F543)=1,1,"")</f>
        <v/>
      </c>
      <c r="C543" s="8" t="str">
        <f t="shared" si="98"/>
        <v>02</v>
      </c>
      <c r="D543" s="9">
        <v>2</v>
      </c>
      <c r="E543" s="8">
        <v>61</v>
      </c>
      <c r="F543" s="8" t="s">
        <v>995</v>
      </c>
      <c r="G543" s="8" t="str">
        <f t="shared" si="99"/>
        <v>61TCC20232L</v>
      </c>
      <c r="H543" s="8" t="s">
        <v>139</v>
      </c>
      <c r="I543" s="8" t="s">
        <v>10</v>
      </c>
      <c r="J543" s="8" t="str">
        <f>VLOOKUP(F543,'[2]14'!$G$2:$H$80,2,0)</f>
        <v>Toán cao cấp 2(TCC20232L)</v>
      </c>
      <c r="K543" s="8">
        <f t="shared" si="100"/>
        <v>2</v>
      </c>
      <c r="L543" s="8" t="str">
        <f t="shared" si="101"/>
        <v>2</v>
      </c>
      <c r="M543" s="8" t="str">
        <f t="shared" si="102"/>
        <v>2</v>
      </c>
      <c r="N543" s="8" t="b">
        <f t="shared" si="103"/>
        <v>1</v>
      </c>
      <c r="O543" s="8" t="e">
        <f>VLOOKUP(G543,[1]CTDaoKhung!$C$5:$L$726,2,0)</f>
        <v>#N/A</v>
      </c>
      <c r="P543" s="8" t="e">
        <f t="shared" si="104"/>
        <v>#N/A</v>
      </c>
      <c r="Q543" s="8" t="b">
        <f>IF(COUNTIF($F$2:F543,F543)=1,MAX($Q$1:Q542)+1)</f>
        <v>0</v>
      </c>
      <c r="X543" s="8" t="str">
        <f t="shared" si="105"/>
        <v>L</v>
      </c>
    </row>
    <row r="544" spans="1:24" hidden="1" x14ac:dyDescent="0.3">
      <c r="A544" s="8">
        <f>IF(COUNTIF($F$2:F544,F544)=1,MAX($A$1:A543)+1,0)</f>
        <v>0</v>
      </c>
      <c r="B544" s="8" t="str">
        <f>IF(COUNTIF($F$2:F544,F544)=1,1,"")</f>
        <v/>
      </c>
      <c r="C544" s="8" t="str">
        <f t="shared" si="98"/>
        <v>01</v>
      </c>
      <c r="D544" s="9">
        <v>2</v>
      </c>
      <c r="E544" s="8">
        <v>61</v>
      </c>
      <c r="F544" s="8" t="s">
        <v>29</v>
      </c>
      <c r="G544" s="8" t="str">
        <f t="shared" si="99"/>
        <v>61GTC20112T</v>
      </c>
      <c r="H544" s="8" t="s">
        <v>804</v>
      </c>
      <c r="I544" s="8" t="s">
        <v>30</v>
      </c>
      <c r="J544" s="8" t="str">
        <f>VLOOKUP(F544,'[2]14'!$G$2:$H$80,2,0)</f>
        <v>Giáo dục thể chất 2(GTC20112T)</v>
      </c>
      <c r="K544" s="8">
        <f t="shared" si="100"/>
        <v>2</v>
      </c>
      <c r="L544" s="8" t="str">
        <f t="shared" si="101"/>
        <v>2</v>
      </c>
      <c r="M544" s="8" t="str">
        <f t="shared" si="102"/>
        <v>2</v>
      </c>
      <c r="N544" s="8" t="b">
        <f t="shared" si="103"/>
        <v>1</v>
      </c>
      <c r="O544" s="8" t="str">
        <f>VLOOKUP(G544,[1]CTDaoKhung!$C$5:$L$726,2,0)</f>
        <v>Giáo dục thể chất 2</v>
      </c>
      <c r="P544" s="8" t="b">
        <f t="shared" si="104"/>
        <v>1</v>
      </c>
      <c r="Q544" s="8" t="b">
        <f>IF(COUNTIF($F$2:F544,F544)=1,MAX($Q$1:Q543)+1)</f>
        <v>0</v>
      </c>
      <c r="X544" s="8" t="str">
        <f t="shared" si="105"/>
        <v>T</v>
      </c>
    </row>
    <row r="545" spans="1:24" hidden="1" x14ac:dyDescent="0.3">
      <c r="A545" s="8">
        <f>IF(COUNTIF($F$2:F545,F545)=1,MAX($A$1:A544)+1,0)</f>
        <v>0</v>
      </c>
      <c r="B545" s="8" t="str">
        <f>IF(COUNTIF($F$2:F545,F545)=1,1,"")</f>
        <v/>
      </c>
      <c r="C545" s="8" t="str">
        <f t="shared" si="98"/>
        <v>02</v>
      </c>
      <c r="D545" s="9">
        <v>2</v>
      </c>
      <c r="E545" s="8">
        <v>61</v>
      </c>
      <c r="F545" s="8" t="s">
        <v>996</v>
      </c>
      <c r="G545" s="8" t="str">
        <f t="shared" si="99"/>
        <v>61VLDC0213L</v>
      </c>
      <c r="H545" s="8" t="s">
        <v>32</v>
      </c>
      <c r="I545" s="8" t="s">
        <v>7</v>
      </c>
      <c r="J545" s="8" t="str">
        <f>VLOOKUP(F545,'[2]14'!$G$2:$H$80,2,0)</f>
        <v>Vật lý đại cương(VLDC0213L)</v>
      </c>
      <c r="K545" s="8">
        <f t="shared" si="100"/>
        <v>2</v>
      </c>
      <c r="L545" s="8" t="str">
        <f t="shared" si="101"/>
        <v>3</v>
      </c>
      <c r="M545" s="8" t="str">
        <f t="shared" si="102"/>
        <v>3</v>
      </c>
      <c r="N545" s="8" t="b">
        <f t="shared" si="103"/>
        <v>1</v>
      </c>
      <c r="O545" s="8" t="e">
        <f>VLOOKUP(G545,[1]CTDaoKhung!$C$5:$L$726,2,0)</f>
        <v>#N/A</v>
      </c>
      <c r="P545" s="8" t="e">
        <f t="shared" si="104"/>
        <v>#N/A</v>
      </c>
      <c r="Q545" s="8" t="b">
        <f>IF(COUNTIF($F$2:F545,F545)=1,MAX($Q$1:Q544)+1)</f>
        <v>0</v>
      </c>
      <c r="X545" s="8" t="str">
        <f t="shared" si="105"/>
        <v>L</v>
      </c>
    </row>
    <row r="546" spans="1:24" hidden="1" x14ac:dyDescent="0.3">
      <c r="A546" s="8">
        <f>IF(COUNTIF($F$2:F546,F546)=1,MAX($A$1:A545)+1,0)</f>
        <v>0</v>
      </c>
      <c r="B546" s="8" t="str">
        <f>IF(COUNTIF($F$2:F546,F546)=1,1,"")</f>
        <v/>
      </c>
      <c r="C546" s="8" t="str">
        <f t="shared" si="98"/>
        <v>05</v>
      </c>
      <c r="D546" s="9">
        <v>2</v>
      </c>
      <c r="E546" s="8">
        <v>61</v>
      </c>
      <c r="F546" s="8" t="s">
        <v>997</v>
      </c>
      <c r="G546" s="8" t="str">
        <f t="shared" si="99"/>
        <v>61NMGT0512L</v>
      </c>
      <c r="H546" s="8" t="s">
        <v>34</v>
      </c>
      <c r="I546" s="8" t="s">
        <v>10</v>
      </c>
      <c r="J546" s="8" t="str">
        <f>VLOOKUP(F546,'[2]14'!$G$2:$H$80,2,0)</f>
        <v>Nhập môn khoa học giao tiếp(NMGT0512L)</v>
      </c>
      <c r="K546" s="8">
        <f t="shared" si="100"/>
        <v>2</v>
      </c>
      <c r="L546" s="8" t="str">
        <f t="shared" si="101"/>
        <v>2</v>
      </c>
      <c r="M546" s="8" t="str">
        <f t="shared" si="102"/>
        <v>2</v>
      </c>
      <c r="N546" s="8" t="b">
        <f t="shared" si="103"/>
        <v>1</v>
      </c>
      <c r="O546" s="8" t="e">
        <f>VLOOKUP(G546,[1]CTDaoKhung!$C$5:$L$726,2,0)</f>
        <v>#N/A</v>
      </c>
      <c r="P546" s="8" t="e">
        <f t="shared" si="104"/>
        <v>#N/A</v>
      </c>
      <c r="Q546" s="8" t="b">
        <f>IF(COUNTIF($F$2:F546,F546)=1,MAX($Q$1:Q545)+1)</f>
        <v>0</v>
      </c>
      <c r="X546" s="8" t="str">
        <f t="shared" si="105"/>
        <v>L</v>
      </c>
    </row>
    <row r="547" spans="1:24" hidden="1" x14ac:dyDescent="0.3">
      <c r="A547" s="8">
        <f>IF(COUNTIF($F$2:F547,F547)=1,MAX($A$1:A546)+1,0)</f>
        <v>0</v>
      </c>
      <c r="B547" s="8" t="str">
        <f>IF(COUNTIF($F$2:F547,F547)=1,1,"")</f>
        <v/>
      </c>
      <c r="C547" s="8" t="str">
        <f t="shared" si="98"/>
        <v>07</v>
      </c>
      <c r="D547" s="9">
        <v>2</v>
      </c>
      <c r="E547" s="8">
        <v>61</v>
      </c>
      <c r="F547" s="8" t="s">
        <v>35</v>
      </c>
      <c r="G547" s="8" t="str">
        <f t="shared" si="99"/>
        <v>61KHNG0712L</v>
      </c>
      <c r="H547" s="8" t="s">
        <v>36</v>
      </c>
      <c r="I547" s="8" t="s">
        <v>10</v>
      </c>
      <c r="J547" s="8" t="e">
        <f>VLOOKUP(F547,'[2]14'!$G$2:$H$80,2,0)</f>
        <v>#N/A</v>
      </c>
      <c r="K547" s="8">
        <f t="shared" si="100"/>
        <v>2</v>
      </c>
      <c r="L547" s="8" t="str">
        <f t="shared" si="101"/>
        <v>2</v>
      </c>
      <c r="M547" s="8" t="str">
        <f t="shared" si="102"/>
        <v>2</v>
      </c>
      <c r="N547" s="8" t="b">
        <f t="shared" si="103"/>
        <v>1</v>
      </c>
      <c r="O547" s="8" t="str">
        <f>VLOOKUP(G547,[1]CTDaoKhung!$C$5:$L$726,2,0)</f>
        <v>Khởi nghiệp</v>
      </c>
      <c r="P547" s="8" t="b">
        <f t="shared" si="104"/>
        <v>1</v>
      </c>
      <c r="Q547" s="8" t="b">
        <f>IF(COUNTIF($F$2:F547,F547)=1,MAX($Q$1:Q546)+1)</f>
        <v>0</v>
      </c>
      <c r="X547" s="8" t="str">
        <f t="shared" si="105"/>
        <v>L</v>
      </c>
    </row>
    <row r="548" spans="1:24" hidden="1" x14ac:dyDescent="0.3">
      <c r="D548" s="9">
        <v>3</v>
      </c>
      <c r="E548" s="8">
        <v>61</v>
      </c>
      <c r="F548" s="8" t="s">
        <v>983</v>
      </c>
      <c r="H548" s="8" t="s">
        <v>984</v>
      </c>
      <c r="I548" s="8" t="s">
        <v>2</v>
      </c>
      <c r="J548" s="8" t="str">
        <f>VLOOKUP(F548,'[2]14'!$G$2:$H$80,2,0)</f>
        <v>Chủ nghĩa xã hội khoa học(CNKH0212L)</v>
      </c>
      <c r="K548" s="8">
        <f t="shared" si="100"/>
        <v>3</v>
      </c>
      <c r="X548" s="8" t="str">
        <f t="shared" si="105"/>
        <v>L</v>
      </c>
    </row>
    <row r="549" spans="1:24" hidden="1" x14ac:dyDescent="0.3">
      <c r="A549" s="8">
        <f>IF(COUNTIF($F$2:F549,F549)=1,MAX($A$1:A547)+1,0)</f>
        <v>0</v>
      </c>
      <c r="B549" s="8" t="str">
        <f>IF(COUNTIF($F$2:F549,F549)=1,1,"")</f>
        <v/>
      </c>
      <c r="C549" s="8" t="str">
        <f t="shared" si="98"/>
        <v>02</v>
      </c>
      <c r="D549" s="9">
        <v>3</v>
      </c>
      <c r="E549" s="8">
        <v>61</v>
      </c>
      <c r="F549" s="8" t="s">
        <v>37</v>
      </c>
      <c r="G549" s="8" t="str">
        <f t="shared" si="99"/>
        <v>61THCM0212L</v>
      </c>
      <c r="H549" s="8" t="s">
        <v>38</v>
      </c>
      <c r="I549" s="8" t="s">
        <v>2</v>
      </c>
      <c r="J549" s="8" t="e">
        <f>VLOOKUP(F549,'[2]14'!$G$2:$H$80,2,0)</f>
        <v>#N/A</v>
      </c>
      <c r="K549" s="8">
        <f t="shared" si="100"/>
        <v>3</v>
      </c>
      <c r="L549" s="8" t="str">
        <f t="shared" si="101"/>
        <v>2</v>
      </c>
      <c r="M549" s="8" t="str">
        <f t="shared" si="102"/>
        <v>2</v>
      </c>
      <c r="N549" s="8" t="b">
        <f t="shared" si="103"/>
        <v>1</v>
      </c>
      <c r="O549" s="8" t="e">
        <f>VLOOKUP(G549,[1]CTDaoKhung!$C$5:$L$726,2,0)</f>
        <v>#N/A</v>
      </c>
      <c r="P549" s="8" t="e">
        <f t="shared" si="104"/>
        <v>#N/A</v>
      </c>
      <c r="Q549" s="8" t="b">
        <f>IF(COUNTIF($F$2:F549,F549)=1,MAX($Q$1:Q547)+1)</f>
        <v>0</v>
      </c>
      <c r="X549" s="8" t="str">
        <f t="shared" si="105"/>
        <v>L</v>
      </c>
    </row>
    <row r="550" spans="1:24" hidden="1" x14ac:dyDescent="0.3">
      <c r="A550" s="8">
        <f>IF(COUNTIF($F$2:F550,F550)=1,MAX($A$1:A549)+1,0)</f>
        <v>232</v>
      </c>
      <c r="B550" s="8">
        <f>IF(COUNTIF($F$2:F550,F550)=1,1,"")</f>
        <v>1</v>
      </c>
      <c r="C550" s="8" t="str">
        <f t="shared" si="98"/>
        <v>01</v>
      </c>
      <c r="D550" s="9">
        <v>3</v>
      </c>
      <c r="E550" s="8">
        <v>61</v>
      </c>
      <c r="F550" s="8" t="s">
        <v>543</v>
      </c>
      <c r="G550" s="8" t="str">
        <f t="shared" si="99"/>
        <v>61TACM0112L</v>
      </c>
      <c r="H550" s="8" t="s">
        <v>545</v>
      </c>
      <c r="I550" s="8" t="s">
        <v>10</v>
      </c>
      <c r="J550" s="8" t="str">
        <f>VLOOKUP(F550,'[2]14'!$G$2:$H$80,2,0)</f>
        <v>Tiếng anh chế tạo máy(TACM0112L)</v>
      </c>
      <c r="K550" s="8">
        <f t="shared" si="100"/>
        <v>3</v>
      </c>
      <c r="L550" s="8" t="str">
        <f t="shared" si="101"/>
        <v>2</v>
      </c>
      <c r="M550" s="8" t="str">
        <f t="shared" si="102"/>
        <v>2</v>
      </c>
      <c r="N550" s="8" t="b">
        <f t="shared" si="103"/>
        <v>1</v>
      </c>
      <c r="O550" s="8" t="str">
        <f>VLOOKUP(G550,[1]CTDaoKhung!$C$5:$L$726,2,0)</f>
        <v>Tiếng anh chế tạo máy</v>
      </c>
      <c r="P550" s="8" t="b">
        <f t="shared" si="104"/>
        <v>1</v>
      </c>
      <c r="Q550" s="8">
        <f>IF(COUNTIF($F$2:F550,F550)=1,MAX($Q$1:Q549)+1)</f>
        <v>232</v>
      </c>
      <c r="X550" s="8" t="str">
        <f t="shared" si="105"/>
        <v>L</v>
      </c>
    </row>
    <row r="551" spans="1:24" hidden="1" x14ac:dyDescent="0.3">
      <c r="A551" s="8">
        <f>IF(COUNTIF($F$2:F551,F551)=1,MAX($A$1:A550)+1,0)</f>
        <v>0</v>
      </c>
      <c r="B551" s="8" t="str">
        <f>IF(COUNTIF($F$2:F551,F551)=1,1,"")</f>
        <v/>
      </c>
      <c r="C551" s="8" t="str">
        <f t="shared" si="98"/>
        <v>01</v>
      </c>
      <c r="D551" s="9">
        <v>3</v>
      </c>
      <c r="E551" s="8">
        <v>61</v>
      </c>
      <c r="F551" s="8" t="s">
        <v>41</v>
      </c>
      <c r="G551" s="8" t="str">
        <f t="shared" si="99"/>
        <v>61TCD10112L</v>
      </c>
      <c r="H551" s="8" t="s">
        <v>42</v>
      </c>
      <c r="I551" s="8" t="s">
        <v>10</v>
      </c>
      <c r="J551" s="8" t="str">
        <f>VLOOKUP(F551,'[2]14'!$G$2:$H$80,2,0)</f>
        <v>Toán chuyên đề 1(TCD10112L)</v>
      </c>
      <c r="K551" s="8">
        <f t="shared" si="100"/>
        <v>3</v>
      </c>
      <c r="L551" s="8" t="str">
        <f t="shared" si="101"/>
        <v>2</v>
      </c>
      <c r="M551" s="8" t="str">
        <f t="shared" si="102"/>
        <v>2</v>
      </c>
      <c r="N551" s="8" t="b">
        <f t="shared" si="103"/>
        <v>1</v>
      </c>
      <c r="O551" s="8" t="str">
        <f>VLOOKUP(G551,[1]CTDaoKhung!$C$5:$L$726,2,0)</f>
        <v>Toán chuyên đề 1</v>
      </c>
      <c r="P551" s="8" t="b">
        <f t="shared" si="104"/>
        <v>1</v>
      </c>
      <c r="Q551" s="8" t="b">
        <f>IF(COUNTIF($F$2:F551,F551)=1,MAX($Q$1:Q550)+1)</f>
        <v>0</v>
      </c>
      <c r="X551" s="8" t="str">
        <f t="shared" si="105"/>
        <v>L</v>
      </c>
    </row>
    <row r="552" spans="1:24" hidden="1" x14ac:dyDescent="0.3">
      <c r="A552" s="8">
        <f>IF(COUNTIF($F$2:F552,F552)=1,MAX($A$1:A551)+1,0)</f>
        <v>0</v>
      </c>
      <c r="B552" s="8" t="str">
        <f>IF(COUNTIF($F$2:F552,F552)=1,1,"")</f>
        <v/>
      </c>
      <c r="C552" s="8" t="str">
        <f t="shared" si="98"/>
        <v>03</v>
      </c>
      <c r="D552" s="9">
        <v>3</v>
      </c>
      <c r="E552" s="8">
        <v>61</v>
      </c>
      <c r="F552" s="8" t="s">
        <v>43</v>
      </c>
      <c r="G552" s="8" t="str">
        <f t="shared" si="99"/>
        <v>61TLHC0313L</v>
      </c>
      <c r="H552" s="8" t="s">
        <v>44</v>
      </c>
      <c r="I552" s="8" t="s">
        <v>7</v>
      </c>
      <c r="J552" s="8" t="str">
        <f>VLOOKUP(F552,'[2]14'!$G$2:$H$80,2,0)</f>
        <v>Tâm lý học(TLHC0313L)</v>
      </c>
      <c r="K552" s="8">
        <f t="shared" si="100"/>
        <v>3</v>
      </c>
      <c r="L552" s="8" t="str">
        <f t="shared" si="101"/>
        <v>3</v>
      </c>
      <c r="M552" s="8" t="str">
        <f t="shared" si="102"/>
        <v>3</v>
      </c>
      <c r="N552" s="8" t="b">
        <f t="shared" si="103"/>
        <v>1</v>
      </c>
      <c r="O552" s="8" t="str">
        <f>VLOOKUP(G552,[1]CTDaoKhung!$C$5:$L$726,2,0)</f>
        <v>Tâm lý học</v>
      </c>
      <c r="P552" s="8" t="b">
        <f t="shared" si="104"/>
        <v>1</v>
      </c>
      <c r="Q552" s="8" t="b">
        <f>IF(COUNTIF($F$2:F552,F552)=1,MAX($Q$1:Q551)+1)</f>
        <v>0</v>
      </c>
      <c r="X552" s="8" t="str">
        <f t="shared" si="105"/>
        <v>L</v>
      </c>
    </row>
    <row r="553" spans="1:24" hidden="1" x14ac:dyDescent="0.3">
      <c r="A553" s="8">
        <f>IF(COUNTIF($F$2:F553,F553)=1,MAX($A$1:A552)+1,0)</f>
        <v>0</v>
      </c>
      <c r="B553" s="8" t="str">
        <f>IF(COUNTIF($F$2:F553,F553)=1,1,"")</f>
        <v/>
      </c>
      <c r="C553" s="8" t="str">
        <f t="shared" ref="C553:C612" si="106">MID(F553,5,2)</f>
        <v>07</v>
      </c>
      <c r="D553" s="9">
        <v>3</v>
      </c>
      <c r="E553" s="8">
        <v>61</v>
      </c>
      <c r="F553" s="8" t="s">
        <v>46</v>
      </c>
      <c r="G553" s="8" t="str">
        <f t="shared" ref="G553:G612" si="107">E553&amp;F553</f>
        <v>61TCQS0712L</v>
      </c>
      <c r="H553" s="8" t="s">
        <v>47</v>
      </c>
      <c r="I553" s="8" t="s">
        <v>10</v>
      </c>
      <c r="J553" s="8" t="str">
        <f>VLOOKUP(F553,'[2]14'!$G$2:$H$80,2,0)</f>
        <v>Tổ chức quản lý sản xuất(TCQS0712L)</v>
      </c>
      <c r="K553" s="8">
        <f t="shared" ref="K553:K612" si="108">D553</f>
        <v>3</v>
      </c>
      <c r="L553" s="8" t="str">
        <f t="shared" ref="L553:L612" si="109">LEFT(I553,1)</f>
        <v>2</v>
      </c>
      <c r="M553" s="8" t="str">
        <f t="shared" ref="M553:M612" si="110">MID(F553,8,1)</f>
        <v>2</v>
      </c>
      <c r="N553" s="8" t="b">
        <f t="shared" ref="N553:N612" si="111">L553=M553</f>
        <v>1</v>
      </c>
      <c r="O553" s="8" t="str">
        <f>VLOOKUP(G553,[1]CTDaoKhung!$C$5:$L$726,2,0)</f>
        <v>Tổ chức quản lý sản xuất</v>
      </c>
      <c r="P553" s="8" t="b">
        <f t="shared" ref="P553:P612" si="112">H553=O553</f>
        <v>1</v>
      </c>
      <c r="Q553" s="8" t="b">
        <f>IF(COUNTIF($F$2:F553,F553)=1,MAX($Q$1:Q552)+1)</f>
        <v>0</v>
      </c>
      <c r="X553" s="8" t="str">
        <f t="shared" si="105"/>
        <v>L</v>
      </c>
    </row>
    <row r="554" spans="1:24" hidden="1" x14ac:dyDescent="0.3">
      <c r="A554" s="8">
        <f>IF(COUNTIF($F$2:F554,F554)=1,MAX($A$1:A553)+1,0)</f>
        <v>233</v>
      </c>
      <c r="B554" s="8">
        <f>IF(COUNTIF($F$2:F554,F554)=1,1,"")</f>
        <v>1</v>
      </c>
      <c r="C554" s="8" t="str">
        <f t="shared" si="106"/>
        <v>04</v>
      </c>
      <c r="D554" s="9">
        <v>3</v>
      </c>
      <c r="E554" s="8">
        <v>61</v>
      </c>
      <c r="F554" s="8" t="s">
        <v>628</v>
      </c>
      <c r="G554" s="8" t="str">
        <f t="shared" si="107"/>
        <v>61HHV10412L</v>
      </c>
      <c r="H554" s="8" t="s">
        <v>793</v>
      </c>
      <c r="I554" s="8" t="s">
        <v>10</v>
      </c>
      <c r="J554" s="8" t="str">
        <f>VLOOKUP(F554,'[2]14'!$G$2:$H$80,2,0)</f>
        <v>Hình họa-Vẽ kỹ thuật 1(HHV10412L)</v>
      </c>
      <c r="K554" s="8">
        <f t="shared" si="108"/>
        <v>3</v>
      </c>
      <c r="L554" s="8" t="str">
        <f t="shared" si="109"/>
        <v>2</v>
      </c>
      <c r="M554" s="8" t="str">
        <f t="shared" si="110"/>
        <v>2</v>
      </c>
      <c r="N554" s="8" t="b">
        <f t="shared" si="111"/>
        <v>1</v>
      </c>
      <c r="O554" s="8" t="str">
        <f>VLOOKUP(G554,[1]CTDaoKhung!$C$5:$L$726,2,0)</f>
        <v>Hình họa-Vẽ kỹ thuật 1</v>
      </c>
      <c r="P554" s="8" t="b">
        <f t="shared" si="112"/>
        <v>1</v>
      </c>
      <c r="Q554" s="8">
        <f>IF(COUNTIF($F$2:F554,F554)=1,MAX($Q$1:Q553)+1)</f>
        <v>233</v>
      </c>
      <c r="X554" s="8" t="str">
        <f t="shared" si="105"/>
        <v>L</v>
      </c>
    </row>
    <row r="555" spans="1:24" hidden="1" x14ac:dyDescent="0.3">
      <c r="A555" s="8">
        <f>IF(COUNTIF($F$2:F555,F555)=1,MAX($A$1:A554)+1,0)</f>
        <v>234</v>
      </c>
      <c r="B555" s="8">
        <f>IF(COUNTIF($F$2:F555,F555)=1,1,"")</f>
        <v>1</v>
      </c>
      <c r="C555" s="8" t="str">
        <f t="shared" si="106"/>
        <v>04</v>
      </c>
      <c r="D555" s="9">
        <v>3</v>
      </c>
      <c r="E555" s="8">
        <v>61</v>
      </c>
      <c r="F555" s="8" t="s">
        <v>629</v>
      </c>
      <c r="G555" s="8" t="str">
        <f t="shared" si="107"/>
        <v>61VLK10412L</v>
      </c>
      <c r="H555" s="8" t="s">
        <v>546</v>
      </c>
      <c r="I555" s="8" t="s">
        <v>10</v>
      </c>
      <c r="J555" s="8" t="str">
        <f>VLOOKUP(F555,'[2]14'!$G$2:$H$80,2,0)</f>
        <v>Vật liệu kỹ thuật 1(VLK10412L)</v>
      </c>
      <c r="K555" s="8">
        <f t="shared" si="108"/>
        <v>3</v>
      </c>
      <c r="L555" s="8" t="str">
        <f t="shared" si="109"/>
        <v>2</v>
      </c>
      <c r="M555" s="8" t="str">
        <f t="shared" si="110"/>
        <v>2</v>
      </c>
      <c r="N555" s="8" t="b">
        <f t="shared" si="111"/>
        <v>1</v>
      </c>
      <c r="O555" s="8" t="str">
        <f>VLOOKUP(G555,[1]CTDaoKhung!$C$5:$L$726,2,0)</f>
        <v>Vật liệu kỹ thuật 1</v>
      </c>
      <c r="P555" s="8" t="b">
        <f t="shared" si="112"/>
        <v>1</v>
      </c>
      <c r="Q555" s="8">
        <f>IF(COUNTIF($F$2:F555,F555)=1,MAX($Q$1:Q554)+1)</f>
        <v>234</v>
      </c>
      <c r="X555" s="8" t="str">
        <f t="shared" si="105"/>
        <v>L</v>
      </c>
    </row>
    <row r="556" spans="1:24" hidden="1" x14ac:dyDescent="0.3">
      <c r="A556" s="8">
        <f>IF(COUNTIF($F$2:F556,F556)=1,MAX($A$1:A555)+1,0)</f>
        <v>235</v>
      </c>
      <c r="B556" s="8">
        <f>IF(COUNTIF($F$2:F556,F556)=1,1,"")</f>
        <v>1</v>
      </c>
      <c r="C556" s="8" t="str">
        <f t="shared" si="106"/>
        <v>04</v>
      </c>
      <c r="D556" s="9">
        <v>3</v>
      </c>
      <c r="E556" s="8">
        <v>61</v>
      </c>
      <c r="F556" s="8" t="s">
        <v>631</v>
      </c>
      <c r="G556" s="8" t="str">
        <f t="shared" si="107"/>
        <v>61CLTH0413L</v>
      </c>
      <c r="H556" s="8" t="s">
        <v>547</v>
      </c>
      <c r="I556" s="8" t="s">
        <v>7</v>
      </c>
      <c r="J556" s="8" t="str">
        <f>VLOOKUP(F556,'[2]14'!$G$2:$H$80,2,0)</f>
        <v>Cơ lý thuyết(CLTH0413L)</v>
      </c>
      <c r="K556" s="8">
        <f t="shared" si="108"/>
        <v>3</v>
      </c>
      <c r="L556" s="8" t="str">
        <f t="shared" si="109"/>
        <v>3</v>
      </c>
      <c r="M556" s="8" t="str">
        <f t="shared" si="110"/>
        <v>3</v>
      </c>
      <c r="N556" s="8" t="b">
        <f t="shared" si="111"/>
        <v>1</v>
      </c>
      <c r="O556" s="8" t="str">
        <f>VLOOKUP(G556,[1]CTDaoKhung!$C$5:$L$726,2,0)</f>
        <v>Cơ lý thuyết</v>
      </c>
      <c r="P556" s="8" t="b">
        <f t="shared" si="112"/>
        <v>1</v>
      </c>
      <c r="Q556" s="8">
        <f>IF(COUNTIF($F$2:F556,F556)=1,MAX($Q$1:Q555)+1)</f>
        <v>235</v>
      </c>
      <c r="X556" s="8" t="str">
        <f t="shared" si="105"/>
        <v>L</v>
      </c>
    </row>
    <row r="557" spans="1:24" hidden="1" x14ac:dyDescent="0.3">
      <c r="A557" s="8">
        <f>IF(COUNTIF($F$2:F557,F557)=1,MAX($A$1:A556)+1,0)</f>
        <v>0</v>
      </c>
      <c r="B557" s="8" t="str">
        <f>IF(COUNTIF($F$2:F557,F557)=1,1,"")</f>
        <v/>
      </c>
      <c r="C557" s="8" t="str">
        <f t="shared" si="106"/>
        <v>01</v>
      </c>
      <c r="D557" s="9">
        <v>3</v>
      </c>
      <c r="E557" s="8">
        <v>61</v>
      </c>
      <c r="F557" s="8" t="s">
        <v>51</v>
      </c>
      <c r="G557" s="8" t="str">
        <f t="shared" si="107"/>
        <v>61GTC30111T</v>
      </c>
      <c r="H557" s="8" t="s">
        <v>805</v>
      </c>
      <c r="I557" s="8" t="s">
        <v>13</v>
      </c>
      <c r="J557" s="8" t="e">
        <f>VLOOKUP(F557,'[2]14'!$G$2:$H$80,2,0)</f>
        <v>#N/A</v>
      </c>
      <c r="K557" s="8">
        <f t="shared" si="108"/>
        <v>3</v>
      </c>
      <c r="L557" s="8" t="str">
        <f t="shared" si="109"/>
        <v>1</v>
      </c>
      <c r="M557" s="8" t="str">
        <f t="shared" si="110"/>
        <v>1</v>
      </c>
      <c r="N557" s="8" t="b">
        <f t="shared" si="111"/>
        <v>1</v>
      </c>
      <c r="O557" s="8" t="str">
        <f>VLOOKUP(G557,[1]CTDaoKhung!$C$5:$L$726,2,0)</f>
        <v>Giáo dục thể chất 3</v>
      </c>
      <c r="P557" s="8" t="b">
        <f t="shared" si="112"/>
        <v>1</v>
      </c>
      <c r="Q557" s="8" t="b">
        <f>IF(COUNTIF($F$2:F557,F557)=1,MAX($Q$1:Q556)+1)</f>
        <v>0</v>
      </c>
      <c r="X557" s="8" t="str">
        <f t="shared" si="105"/>
        <v>T</v>
      </c>
    </row>
    <row r="558" spans="1:24" hidden="1" x14ac:dyDescent="0.3">
      <c r="A558" s="8">
        <f>IF(COUNTIF($F$2:F558,F558)=1,MAX($A$1:A557)+1,0)</f>
        <v>0</v>
      </c>
      <c r="B558" s="8" t="str">
        <f>IF(COUNTIF($F$2:F558,F558)=1,1,"")</f>
        <v/>
      </c>
      <c r="C558" s="8" t="str">
        <f t="shared" si="106"/>
        <v>01</v>
      </c>
      <c r="D558" s="9">
        <v>3</v>
      </c>
      <c r="E558" s="8">
        <v>61</v>
      </c>
      <c r="F558" s="8" t="s">
        <v>52</v>
      </c>
      <c r="G558" s="8" t="str">
        <f t="shared" si="107"/>
        <v>61GTC40111T</v>
      </c>
      <c r="H558" s="8" t="s">
        <v>806</v>
      </c>
      <c r="I558" s="8" t="s">
        <v>13</v>
      </c>
      <c r="J558" s="8" t="str">
        <f>VLOOKUP(F558,'[2]14'!$G$2:$H$80,2,0)</f>
        <v>Giáo dục thể chất 4(GTC40111T)</v>
      </c>
      <c r="K558" s="8">
        <f t="shared" si="108"/>
        <v>3</v>
      </c>
      <c r="L558" s="8" t="str">
        <f t="shared" si="109"/>
        <v>1</v>
      </c>
      <c r="M558" s="8" t="str">
        <f t="shared" si="110"/>
        <v>1</v>
      </c>
      <c r="N558" s="8" t="b">
        <f t="shared" si="111"/>
        <v>1</v>
      </c>
      <c r="O558" s="8" t="str">
        <f>VLOOKUP(G558,[1]CTDaoKhung!$C$5:$L$726,2,0)</f>
        <v>Giáo dục thể chất 4</v>
      </c>
      <c r="P558" s="8" t="b">
        <f t="shared" si="112"/>
        <v>1</v>
      </c>
      <c r="Q558" s="8" t="b">
        <f>IF(COUNTIF($F$2:F558,F558)=1,MAX($Q$1:Q557)+1)</f>
        <v>0</v>
      </c>
      <c r="X558" s="8" t="str">
        <f t="shared" si="105"/>
        <v>T</v>
      </c>
    </row>
    <row r="559" spans="1:24" hidden="1" x14ac:dyDescent="0.3">
      <c r="A559" s="8">
        <f>IF(COUNTIF($F$2:F559,F559)=1,MAX($A$1:A558)+1,0)</f>
        <v>0</v>
      </c>
      <c r="B559" s="8" t="str">
        <f>IF(COUNTIF($F$2:F559,F559)=1,1,"")</f>
        <v/>
      </c>
      <c r="C559" s="8" t="str">
        <f t="shared" si="106"/>
        <v>02</v>
      </c>
      <c r="D559" s="9">
        <v>4</v>
      </c>
      <c r="E559" s="8">
        <v>61</v>
      </c>
      <c r="F559" s="8" t="s">
        <v>985</v>
      </c>
      <c r="G559" s="8" t="str">
        <f t="shared" si="107"/>
        <v>61LSVN0212l</v>
      </c>
      <c r="H559" s="8" t="s">
        <v>986</v>
      </c>
      <c r="I559" s="8" t="s">
        <v>55</v>
      </c>
      <c r="J559" s="8" t="e">
        <f>VLOOKUP(F559,'[2]14'!$G$2:$H$80,2,0)</f>
        <v>#N/A</v>
      </c>
      <c r="K559" s="8">
        <f t="shared" si="108"/>
        <v>4</v>
      </c>
      <c r="L559" s="8" t="str">
        <f t="shared" si="109"/>
        <v>3</v>
      </c>
      <c r="M559" s="8" t="str">
        <f t="shared" si="110"/>
        <v>2</v>
      </c>
      <c r="N559" s="8" t="b">
        <f t="shared" si="111"/>
        <v>0</v>
      </c>
      <c r="O559" s="8" t="e">
        <f>VLOOKUP(G559,[1]CTDaoKhung!$C$5:$L$726,2,0)</f>
        <v>#N/A</v>
      </c>
      <c r="P559" s="8" t="e">
        <f t="shared" si="112"/>
        <v>#N/A</v>
      </c>
      <c r="Q559" s="8" t="b">
        <f>IF(COUNTIF($F$2:F559,F559)=1,MAX($Q$1:Q558)+1)</f>
        <v>0</v>
      </c>
      <c r="X559" s="8" t="str">
        <f t="shared" si="105"/>
        <v>l</v>
      </c>
    </row>
    <row r="560" spans="1:24" hidden="1" x14ac:dyDescent="0.3">
      <c r="A560" s="8">
        <f>IF(COUNTIF($F$2:F560,F560)=1,MAX($A$1:A559)+1,0)</f>
        <v>236</v>
      </c>
      <c r="B560" s="8">
        <f>IF(COUNTIF($F$2:F560,F560)=1,1,"")</f>
        <v>1</v>
      </c>
      <c r="C560" s="8" t="str">
        <f t="shared" si="106"/>
        <v>01</v>
      </c>
      <c r="D560" s="9">
        <v>4</v>
      </c>
      <c r="E560" s="8">
        <v>61</v>
      </c>
      <c r="F560" s="8" t="s">
        <v>548</v>
      </c>
      <c r="G560" s="8" t="str">
        <f t="shared" si="107"/>
        <v>61HHDC0112L</v>
      </c>
      <c r="H560" s="8" t="s">
        <v>549</v>
      </c>
      <c r="I560" s="8" t="s">
        <v>10</v>
      </c>
      <c r="J560" s="8" t="str">
        <f>VLOOKUP(F560,'[2]14'!$G$2:$H$80,2,0)</f>
        <v>Hóa học đại cương(HHDC0112L)</v>
      </c>
      <c r="K560" s="8">
        <f t="shared" si="108"/>
        <v>4</v>
      </c>
      <c r="L560" s="8" t="str">
        <f t="shared" si="109"/>
        <v>2</v>
      </c>
      <c r="M560" s="8" t="str">
        <f t="shared" si="110"/>
        <v>2</v>
      </c>
      <c r="N560" s="8" t="b">
        <f t="shared" si="111"/>
        <v>1</v>
      </c>
      <c r="O560" s="8" t="str">
        <f>VLOOKUP(G560,[1]CTDaoKhung!$C$5:$L$726,2,0)</f>
        <v>Hóa học đại cương</v>
      </c>
      <c r="P560" s="8" t="b">
        <f t="shared" si="112"/>
        <v>1</v>
      </c>
      <c r="Q560" s="8">
        <f>IF(COUNTIF($F$2:F560,F560)=1,MAX($Q$1:Q559)+1)</f>
        <v>236</v>
      </c>
      <c r="X560" s="8" t="str">
        <f t="shared" si="105"/>
        <v>L</v>
      </c>
    </row>
    <row r="561" spans="1:24" hidden="1" x14ac:dyDescent="0.3">
      <c r="A561" s="8">
        <f>IF(COUNTIF($F$2:F561,F561)=1,MAX($A$1:A560)+1,0)</f>
        <v>237</v>
      </c>
      <c r="B561" s="8">
        <f>IF(COUNTIF($F$2:F561,F561)=1,1,"")</f>
        <v>1</v>
      </c>
      <c r="C561" s="8" t="str">
        <f t="shared" si="106"/>
        <v>06</v>
      </c>
      <c r="D561" s="9">
        <v>4</v>
      </c>
      <c r="E561" s="8">
        <v>61</v>
      </c>
      <c r="F561" s="8" t="s">
        <v>973</v>
      </c>
      <c r="G561" s="8" t="str">
        <f t="shared" si="107"/>
        <v>61KTDD0612L</v>
      </c>
      <c r="H561" s="8" t="s">
        <v>796</v>
      </c>
      <c r="I561" s="8" t="s">
        <v>10</v>
      </c>
      <c r="J561" s="8" t="e">
        <f>VLOOKUP(F561,'[2]14'!$G$2:$H$80,2,0)</f>
        <v>#N/A</v>
      </c>
      <c r="K561" s="8">
        <f t="shared" si="108"/>
        <v>4</v>
      </c>
      <c r="L561" s="8" t="str">
        <f t="shared" si="109"/>
        <v>2</v>
      </c>
      <c r="M561" s="8" t="str">
        <f t="shared" si="110"/>
        <v>2</v>
      </c>
      <c r="N561" s="8" t="b">
        <f t="shared" si="111"/>
        <v>1</v>
      </c>
      <c r="O561" s="8" t="e">
        <f>VLOOKUP(G561,[1]CTDaoKhung!$C$5:$L$726,2,0)</f>
        <v>#N/A</v>
      </c>
      <c r="P561" s="8" t="e">
        <f t="shared" si="112"/>
        <v>#N/A</v>
      </c>
      <c r="Q561" s="8">
        <f>IF(COUNTIF($F$2:F561,F561)=1,MAX($Q$1:Q560)+1)</f>
        <v>237</v>
      </c>
      <c r="X561" s="8" t="str">
        <f t="shared" si="105"/>
        <v>L</v>
      </c>
    </row>
    <row r="562" spans="1:24" hidden="1" x14ac:dyDescent="0.3">
      <c r="A562" s="8">
        <f>IF(COUNTIF($F$2:F562,F562)=1,MAX($A$1:A561)+1,0)</f>
        <v>238</v>
      </c>
      <c r="B562" s="8">
        <f>IF(COUNTIF($F$2:F562,F562)=1,1,"")</f>
        <v>1</v>
      </c>
      <c r="C562" s="8" t="str">
        <f t="shared" si="106"/>
        <v>04</v>
      </c>
      <c r="D562" s="9">
        <v>4</v>
      </c>
      <c r="E562" s="8">
        <v>61</v>
      </c>
      <c r="F562" s="8" t="s">
        <v>633</v>
      </c>
      <c r="G562" s="8" t="str">
        <f t="shared" si="107"/>
        <v>61KYTN0412L</v>
      </c>
      <c r="H562" s="8" t="s">
        <v>550</v>
      </c>
      <c r="I562" s="8" t="s">
        <v>10</v>
      </c>
      <c r="J562" s="8" t="e">
        <f>VLOOKUP(F562,'[2]14'!$G$2:$H$80,2,0)</f>
        <v>#N/A</v>
      </c>
      <c r="K562" s="8">
        <f t="shared" si="108"/>
        <v>4</v>
      </c>
      <c r="L562" s="8" t="str">
        <f t="shared" si="109"/>
        <v>2</v>
      </c>
      <c r="M562" s="8" t="str">
        <f t="shared" si="110"/>
        <v>2</v>
      </c>
      <c r="N562" s="8" t="b">
        <f t="shared" si="111"/>
        <v>1</v>
      </c>
      <c r="O562" s="8" t="str">
        <f>VLOOKUP(G562,[1]CTDaoKhung!$C$5:$L$726,2,0)</f>
        <v>Kỹ thuật nhiệt</v>
      </c>
      <c r="P562" s="8" t="b">
        <f t="shared" si="112"/>
        <v>1</v>
      </c>
      <c r="Q562" s="8">
        <f>IF(COUNTIF($F$2:F562,F562)=1,MAX($Q$1:Q561)+1)</f>
        <v>238</v>
      </c>
      <c r="X562" s="8" t="str">
        <f t="shared" si="105"/>
        <v>L</v>
      </c>
    </row>
    <row r="563" spans="1:24" hidden="1" x14ac:dyDescent="0.3">
      <c r="A563" s="8">
        <f>IF(COUNTIF($F$2:F563,F563)=1,MAX($A$1:A562)+1,0)</f>
        <v>239</v>
      </c>
      <c r="B563" s="8">
        <f>IF(COUNTIF($F$2:F563,F563)=1,1,"")</f>
        <v>1</v>
      </c>
      <c r="C563" s="8" t="str">
        <f t="shared" si="106"/>
        <v>04</v>
      </c>
      <c r="D563" s="9">
        <v>4</v>
      </c>
      <c r="E563" s="8">
        <v>61</v>
      </c>
      <c r="F563" s="8" t="s">
        <v>634</v>
      </c>
      <c r="G563" s="8" t="str">
        <f t="shared" si="107"/>
        <v>61HHV20412L</v>
      </c>
      <c r="H563" s="8" t="s">
        <v>795</v>
      </c>
      <c r="I563" s="8" t="s">
        <v>10</v>
      </c>
      <c r="J563" s="8" t="e">
        <f>VLOOKUP(F563,'[2]14'!$G$2:$H$80,2,0)</f>
        <v>#N/A</v>
      </c>
      <c r="K563" s="8">
        <f t="shared" si="108"/>
        <v>4</v>
      </c>
      <c r="L563" s="8" t="str">
        <f t="shared" si="109"/>
        <v>2</v>
      </c>
      <c r="M563" s="8" t="str">
        <f t="shared" si="110"/>
        <v>2</v>
      </c>
      <c r="N563" s="8" t="b">
        <f t="shared" si="111"/>
        <v>1</v>
      </c>
      <c r="O563" s="8" t="str">
        <f>VLOOKUP(G563,[1]CTDaoKhung!$C$5:$L$726,2,0)</f>
        <v>Hình họa-Vẽ kỹ thuật 2</v>
      </c>
      <c r="P563" s="8" t="b">
        <f t="shared" si="112"/>
        <v>1</v>
      </c>
      <c r="Q563" s="8">
        <f>IF(COUNTIF($F$2:F563,F563)=1,MAX($Q$1:Q562)+1)</f>
        <v>239</v>
      </c>
      <c r="X563" s="8" t="str">
        <f t="shared" ref="X563:X624" si="113">RIGHT(F563,1)</f>
        <v>L</v>
      </c>
    </row>
    <row r="564" spans="1:24" hidden="1" x14ac:dyDescent="0.3">
      <c r="A564" s="8">
        <f>IF(COUNTIF($F$2:F564,F564)=1,MAX($A$1:A563)+1,0)</f>
        <v>240</v>
      </c>
      <c r="B564" s="8">
        <f>IF(COUNTIF($F$2:F564,F564)=1,1,"")</f>
        <v>1</v>
      </c>
      <c r="C564" s="8" t="str">
        <f t="shared" si="106"/>
        <v>04</v>
      </c>
      <c r="D564" s="9">
        <v>4</v>
      </c>
      <c r="E564" s="8">
        <v>61</v>
      </c>
      <c r="F564" s="8" t="s">
        <v>636</v>
      </c>
      <c r="G564" s="8" t="str">
        <f t="shared" si="107"/>
        <v>61NLC10412L</v>
      </c>
      <c r="H564" s="8" t="s">
        <v>797</v>
      </c>
      <c r="I564" s="8" t="s">
        <v>10</v>
      </c>
      <c r="J564" s="8" t="e">
        <f>VLOOKUP(F564,'[2]14'!$G$2:$H$80,2,0)</f>
        <v>#N/A</v>
      </c>
      <c r="K564" s="8">
        <f t="shared" si="108"/>
        <v>4</v>
      </c>
      <c r="L564" s="8" t="str">
        <f t="shared" si="109"/>
        <v>2</v>
      </c>
      <c r="M564" s="8" t="str">
        <f t="shared" si="110"/>
        <v>2</v>
      </c>
      <c r="N564" s="8" t="b">
        <f t="shared" si="111"/>
        <v>1</v>
      </c>
      <c r="O564" s="8" t="str">
        <f>VLOOKUP(G564,[1]CTDaoKhung!$C$5:$L$726,2,0)</f>
        <v>Nguyên lý-chi tiết máy 1</v>
      </c>
      <c r="P564" s="8" t="b">
        <f t="shared" si="112"/>
        <v>1</v>
      </c>
      <c r="Q564" s="8">
        <f>IF(COUNTIF($F$2:F564,F564)=1,MAX($Q$1:Q563)+1)</f>
        <v>240</v>
      </c>
      <c r="X564" s="8" t="str">
        <f t="shared" si="113"/>
        <v>L</v>
      </c>
    </row>
    <row r="565" spans="1:24" hidden="1" x14ac:dyDescent="0.3">
      <c r="A565" s="8">
        <f>IF(COUNTIF($F$2:F565,F565)=1,MAX($A$1:A564)+1,0)</f>
        <v>241</v>
      </c>
      <c r="B565" s="8">
        <f>IF(COUNTIF($F$2:F565,F565)=1,1,"")</f>
        <v>1</v>
      </c>
      <c r="C565" s="8" t="str">
        <f t="shared" si="106"/>
        <v>04</v>
      </c>
      <c r="D565" s="9">
        <v>4</v>
      </c>
      <c r="E565" s="8">
        <v>61</v>
      </c>
      <c r="F565" s="8" t="s">
        <v>638</v>
      </c>
      <c r="G565" s="8" t="str">
        <f t="shared" si="107"/>
        <v>61DSKT0412L</v>
      </c>
      <c r="H565" s="8" t="s">
        <v>794</v>
      </c>
      <c r="I565" s="8" t="s">
        <v>10</v>
      </c>
      <c r="J565" s="8" t="e">
        <f>VLOOKUP(F565,'[2]14'!$G$2:$H$80,2,0)</f>
        <v>#N/A</v>
      </c>
      <c r="K565" s="8">
        <f t="shared" si="108"/>
        <v>4</v>
      </c>
      <c r="L565" s="8" t="str">
        <f t="shared" si="109"/>
        <v>2</v>
      </c>
      <c r="M565" s="8" t="str">
        <f t="shared" si="110"/>
        <v>2</v>
      </c>
      <c r="N565" s="8" t="b">
        <f t="shared" si="111"/>
        <v>1</v>
      </c>
      <c r="O565" s="8" t="str">
        <f>VLOOKUP(G565,[1]CTDaoKhung!$C$5:$L$726,2,0)</f>
        <v>Dung sai-Kỹ thuật đo</v>
      </c>
      <c r="P565" s="8" t="b">
        <f t="shared" si="112"/>
        <v>1</v>
      </c>
      <c r="Q565" s="8">
        <f>IF(COUNTIF($F$2:F565,F565)=1,MAX($Q$1:Q564)+1)</f>
        <v>241</v>
      </c>
      <c r="X565" s="8" t="str">
        <f t="shared" si="113"/>
        <v>L</v>
      </c>
    </row>
    <row r="566" spans="1:24" hidden="1" x14ac:dyDescent="0.3">
      <c r="A566" s="8">
        <f>IF(COUNTIF($F$2:F566,F566)=1,MAX($A$1:A565)+1,0)</f>
        <v>242</v>
      </c>
      <c r="B566" s="8">
        <f>IF(COUNTIF($F$2:F566,F566)=1,1,"")</f>
        <v>1</v>
      </c>
      <c r="C566" s="8" t="str">
        <f t="shared" si="106"/>
        <v>04</v>
      </c>
      <c r="D566" s="9">
        <v>4</v>
      </c>
      <c r="E566" s="8">
        <v>61</v>
      </c>
      <c r="F566" s="8" t="s">
        <v>639</v>
      </c>
      <c r="G566" s="8" t="str">
        <f t="shared" si="107"/>
        <v>61SBVL0413L</v>
      </c>
      <c r="H566" s="8" t="s">
        <v>553</v>
      </c>
      <c r="I566" s="8" t="s">
        <v>7</v>
      </c>
      <c r="J566" s="8" t="e">
        <f>VLOOKUP(F566,'[2]14'!$G$2:$H$80,2,0)</f>
        <v>#N/A</v>
      </c>
      <c r="K566" s="8">
        <f t="shared" si="108"/>
        <v>4</v>
      </c>
      <c r="L566" s="8" t="str">
        <f t="shared" si="109"/>
        <v>3</v>
      </c>
      <c r="M566" s="8" t="str">
        <f t="shared" si="110"/>
        <v>3</v>
      </c>
      <c r="N566" s="8" t="b">
        <f t="shared" si="111"/>
        <v>1</v>
      </c>
      <c r="O566" s="8" t="str">
        <f>VLOOKUP(G566,[1]CTDaoKhung!$C$5:$L$726,2,0)</f>
        <v>Sức bền vật liệu</v>
      </c>
      <c r="P566" s="8" t="b">
        <f t="shared" si="112"/>
        <v>1</v>
      </c>
      <c r="Q566" s="8">
        <f>IF(COUNTIF($F$2:F566,F566)=1,MAX($Q$1:Q565)+1)</f>
        <v>242</v>
      </c>
      <c r="X566" s="8" t="str">
        <f t="shared" si="113"/>
        <v>L</v>
      </c>
    </row>
    <row r="567" spans="1:24" hidden="1" x14ac:dyDescent="0.3">
      <c r="A567" s="8">
        <f>IF(COUNTIF($F$2:F567,F567)=1,MAX($A$1:A566)+1,0)</f>
        <v>243</v>
      </c>
      <c r="B567" s="8">
        <f>IF(COUNTIF($F$2:F567,F567)=1,1,"")</f>
        <v>1</v>
      </c>
      <c r="C567" s="8" t="str">
        <f t="shared" si="106"/>
        <v>04</v>
      </c>
      <c r="D567" s="9">
        <v>5</v>
      </c>
      <c r="E567" s="8">
        <v>61</v>
      </c>
      <c r="F567" s="8" t="s">
        <v>640</v>
      </c>
      <c r="G567" s="8" t="str">
        <f t="shared" si="107"/>
        <v>61VLK20412L</v>
      </c>
      <c r="H567" s="8" t="s">
        <v>555</v>
      </c>
      <c r="I567" s="8" t="s">
        <v>10</v>
      </c>
      <c r="J567" s="8" t="e">
        <f>VLOOKUP(F567,'[2]14'!$G$2:$H$80,2,0)</f>
        <v>#N/A</v>
      </c>
      <c r="K567" s="8">
        <f t="shared" si="108"/>
        <v>5</v>
      </c>
      <c r="L567" s="8" t="str">
        <f t="shared" si="109"/>
        <v>2</v>
      </c>
      <c r="M567" s="8" t="str">
        <f t="shared" si="110"/>
        <v>2</v>
      </c>
      <c r="N567" s="8" t="b">
        <f t="shared" si="111"/>
        <v>1</v>
      </c>
      <c r="O567" s="8" t="str">
        <f>VLOOKUP(G567,[1]CTDaoKhung!$C$5:$L$726,2,0)</f>
        <v>Vật liệu kỹ thuật 2</v>
      </c>
      <c r="P567" s="8" t="b">
        <f t="shared" si="112"/>
        <v>1</v>
      </c>
      <c r="Q567" s="8">
        <f>IF(COUNTIF($F$2:F567,F567)=1,MAX($Q$1:Q566)+1)</f>
        <v>243</v>
      </c>
      <c r="X567" s="8" t="str">
        <f t="shared" si="113"/>
        <v>L</v>
      </c>
    </row>
    <row r="568" spans="1:24" hidden="1" x14ac:dyDescent="0.3">
      <c r="A568" s="8">
        <f>IF(COUNTIF($F$2:F568,F568)=1,MAX($A$1:A567)+1,0)</f>
        <v>244</v>
      </c>
      <c r="B568" s="8">
        <f>IF(COUNTIF($F$2:F568,F568)=1,1,"")</f>
        <v>1</v>
      </c>
      <c r="C568" s="8" t="str">
        <f t="shared" si="106"/>
        <v>04</v>
      </c>
      <c r="D568" s="9">
        <v>5</v>
      </c>
      <c r="E568" s="8">
        <v>61</v>
      </c>
      <c r="F568" s="8" t="s">
        <v>641</v>
      </c>
      <c r="G568" s="8" t="str">
        <f t="shared" si="107"/>
        <v>61CNKL0412L</v>
      </c>
      <c r="H568" s="8" t="s">
        <v>557</v>
      </c>
      <c r="I568" s="8" t="s">
        <v>10</v>
      </c>
      <c r="J568" s="8" t="e">
        <f>VLOOKUP(F568,'[2]14'!$G$2:$H$80,2,0)</f>
        <v>#N/A</v>
      </c>
      <c r="K568" s="8">
        <f t="shared" si="108"/>
        <v>5</v>
      </c>
      <c r="L568" s="8" t="str">
        <f t="shared" si="109"/>
        <v>2</v>
      </c>
      <c r="M568" s="8" t="str">
        <f t="shared" si="110"/>
        <v>2</v>
      </c>
      <c r="N568" s="8" t="b">
        <f t="shared" si="111"/>
        <v>1</v>
      </c>
      <c r="O568" s="8" t="str">
        <f>VLOOKUP(G568,[1]CTDaoKhung!$C$5:$L$726,2,0)</f>
        <v>Công nghệ kim loại</v>
      </c>
      <c r="P568" s="8" t="b">
        <f t="shared" si="112"/>
        <v>1</v>
      </c>
      <c r="Q568" s="8">
        <f>IF(COUNTIF($F$2:F568,F568)=1,MAX($Q$1:Q567)+1)</f>
        <v>244</v>
      </c>
      <c r="X568" s="8" t="str">
        <f t="shared" si="113"/>
        <v>L</v>
      </c>
    </row>
    <row r="569" spans="1:24" hidden="1" x14ac:dyDescent="0.3">
      <c r="A569" s="8">
        <f>IF(COUNTIF($F$2:F569,F569)=1,MAX($A$1:A568)+1,0)</f>
        <v>245</v>
      </c>
      <c r="B569" s="8">
        <f>IF(COUNTIF($F$2:F569,F569)=1,1,"")</f>
        <v>1</v>
      </c>
      <c r="C569" s="8" t="str">
        <f t="shared" si="106"/>
        <v>04</v>
      </c>
      <c r="D569" s="9">
        <v>5</v>
      </c>
      <c r="E569" s="8">
        <v>61</v>
      </c>
      <c r="F569" s="8" t="s">
        <v>643</v>
      </c>
      <c r="G569" s="8" t="str">
        <f t="shared" si="107"/>
        <v>61NLC20412L</v>
      </c>
      <c r="H569" s="8" t="s">
        <v>798</v>
      </c>
      <c r="I569" s="8" t="s">
        <v>10</v>
      </c>
      <c r="J569" s="8" t="e">
        <f>VLOOKUP(F569,'[2]14'!$G$2:$H$80,2,0)</f>
        <v>#N/A</v>
      </c>
      <c r="K569" s="8">
        <f t="shared" si="108"/>
        <v>5</v>
      </c>
      <c r="L569" s="8" t="str">
        <f t="shared" si="109"/>
        <v>2</v>
      </c>
      <c r="M569" s="8" t="str">
        <f t="shared" si="110"/>
        <v>2</v>
      </c>
      <c r="N569" s="8" t="b">
        <f t="shared" si="111"/>
        <v>1</v>
      </c>
      <c r="O569" s="8" t="str">
        <f>VLOOKUP(G569,[1]CTDaoKhung!$C$5:$L$726,2,0)</f>
        <v>Nguyên lý-chi tiết máy 2</v>
      </c>
      <c r="P569" s="8" t="b">
        <f t="shared" si="112"/>
        <v>1</v>
      </c>
      <c r="Q569" s="8">
        <f>IF(COUNTIF($F$2:F569,F569)=1,MAX($Q$1:Q568)+1)</f>
        <v>245</v>
      </c>
      <c r="X569" s="8" t="str">
        <f t="shared" si="113"/>
        <v>L</v>
      </c>
    </row>
    <row r="570" spans="1:24" hidden="1" x14ac:dyDescent="0.3">
      <c r="A570" s="8">
        <f>IF(COUNTIF($F$2:F570,F570)=1,MAX($A$1:A569)+1,0)</f>
        <v>246</v>
      </c>
      <c r="B570" s="8">
        <f>IF(COUNTIF($F$2:F570,F570)=1,1,"")</f>
        <v>1</v>
      </c>
      <c r="C570" s="8" t="str">
        <f t="shared" si="106"/>
        <v>04</v>
      </c>
      <c r="D570" s="9">
        <v>5</v>
      </c>
      <c r="E570" s="8">
        <v>61</v>
      </c>
      <c r="F570" s="8" t="s">
        <v>560</v>
      </c>
      <c r="G570" s="8" t="str">
        <f t="shared" si="107"/>
        <v>61NCKL0413L</v>
      </c>
      <c r="H570" s="8" t="s">
        <v>561</v>
      </c>
      <c r="I570" s="8" t="s">
        <v>7</v>
      </c>
      <c r="J570" s="8" t="e">
        <f>VLOOKUP(F570,'[2]14'!$G$2:$H$80,2,0)</f>
        <v>#N/A</v>
      </c>
      <c r="K570" s="8">
        <f t="shared" si="108"/>
        <v>5</v>
      </c>
      <c r="L570" s="8" t="str">
        <f t="shared" si="109"/>
        <v>3</v>
      </c>
      <c r="M570" s="8" t="str">
        <f t="shared" si="110"/>
        <v>3</v>
      </c>
      <c r="N570" s="8" t="b">
        <f t="shared" si="111"/>
        <v>1</v>
      </c>
      <c r="O570" s="8" t="str">
        <f>VLOOKUP(G570,[1]CTDaoKhung!$C$5:$L$726,2,0)</f>
        <v>Nguyên lý cắt gọt kim loại</v>
      </c>
      <c r="P570" s="8" t="b">
        <f t="shared" si="112"/>
        <v>1</v>
      </c>
      <c r="Q570" s="8">
        <f>IF(COUNTIF($F$2:F570,F570)=1,MAX($Q$1:Q569)+1)</f>
        <v>246</v>
      </c>
      <c r="X570" s="8" t="str">
        <f t="shared" si="113"/>
        <v>L</v>
      </c>
    </row>
    <row r="571" spans="1:24" hidden="1" x14ac:dyDescent="0.3">
      <c r="A571" s="8">
        <f>IF(COUNTIF($F$2:F571,F571)=1,MAX($A$1:A570)+1,0)</f>
        <v>247</v>
      </c>
      <c r="B571" s="8">
        <f>IF(COUNTIF($F$2:F571,F571)=1,1,"")</f>
        <v>1</v>
      </c>
      <c r="C571" s="8" t="str">
        <f t="shared" si="106"/>
        <v>04</v>
      </c>
      <c r="D571" s="9">
        <v>5</v>
      </c>
      <c r="E571" s="8">
        <v>61</v>
      </c>
      <c r="F571" s="8" t="s">
        <v>563</v>
      </c>
      <c r="G571" s="8" t="str">
        <f t="shared" si="107"/>
        <v>61MCKL0412L</v>
      </c>
      <c r="H571" s="8" t="s">
        <v>564</v>
      </c>
      <c r="I571" s="8" t="s">
        <v>10</v>
      </c>
      <c r="J571" s="8" t="e">
        <f>VLOOKUP(F571,'[2]14'!$G$2:$H$80,2,0)</f>
        <v>#N/A</v>
      </c>
      <c r="K571" s="8">
        <f t="shared" si="108"/>
        <v>5</v>
      </c>
      <c r="L571" s="8" t="str">
        <f t="shared" si="109"/>
        <v>2</v>
      </c>
      <c r="M571" s="8" t="str">
        <f t="shared" si="110"/>
        <v>2</v>
      </c>
      <c r="N571" s="8" t="b">
        <f t="shared" si="111"/>
        <v>1</v>
      </c>
      <c r="O571" s="8" t="str">
        <f>VLOOKUP(G571,[1]CTDaoKhung!$C$5:$L$726,2,0)</f>
        <v>Máy‎ cắt kim loại đại cương</v>
      </c>
      <c r="P571" s="8" t="b">
        <f t="shared" si="112"/>
        <v>1</v>
      </c>
      <c r="Q571" s="8">
        <f>IF(COUNTIF($F$2:F571,F571)=1,MAX($Q$1:Q570)+1)</f>
        <v>247</v>
      </c>
      <c r="X571" s="8" t="str">
        <f t="shared" si="113"/>
        <v>L</v>
      </c>
    </row>
    <row r="572" spans="1:24" hidden="1" x14ac:dyDescent="0.3">
      <c r="A572" s="8">
        <f>IF(COUNTIF($F$2:F572,F572)=1,MAX($A$1:A571)+1,0)</f>
        <v>248</v>
      </c>
      <c r="B572" s="8">
        <f>IF(COUNTIF($F$2:F572,F572)=1,1,"")</f>
        <v>1</v>
      </c>
      <c r="C572" s="8" t="str">
        <f t="shared" si="106"/>
        <v>04</v>
      </c>
      <c r="D572" s="9">
        <v>5</v>
      </c>
      <c r="E572" s="8">
        <v>61</v>
      </c>
      <c r="F572" s="8" t="s">
        <v>566</v>
      </c>
      <c r="G572" s="8" t="str">
        <f t="shared" si="107"/>
        <v>61CCTM0413L</v>
      </c>
      <c r="H572" s="8" t="s">
        <v>799</v>
      </c>
      <c r="I572" s="8" t="s">
        <v>7</v>
      </c>
      <c r="J572" s="8" t="e">
        <f>VLOOKUP(F572,'[2]14'!$G$2:$H$80,2,0)</f>
        <v>#N/A</v>
      </c>
      <c r="K572" s="8">
        <f t="shared" si="108"/>
        <v>5</v>
      </c>
      <c r="L572" s="8" t="str">
        <f t="shared" si="109"/>
        <v>3</v>
      </c>
      <c r="M572" s="8" t="str">
        <f t="shared" si="110"/>
        <v>3</v>
      </c>
      <c r="N572" s="8" t="b">
        <f t="shared" si="111"/>
        <v>1</v>
      </c>
      <c r="O572" s="8" t="str">
        <f>VLOOKUP(G572,[1]CTDaoKhung!$C$5:$L$726,2,0)</f>
        <v>Công nghệ chế tạo máy</v>
      </c>
      <c r="P572" s="8" t="b">
        <f t="shared" si="112"/>
        <v>1</v>
      </c>
      <c r="Q572" s="8">
        <f>IF(COUNTIF($F$2:F572,F572)=1,MAX($Q$1:Q571)+1)</f>
        <v>248</v>
      </c>
      <c r="X572" s="8" t="str">
        <f t="shared" si="113"/>
        <v>L</v>
      </c>
    </row>
    <row r="573" spans="1:24" hidden="1" x14ac:dyDescent="0.3">
      <c r="A573" s="8">
        <f>IF(COUNTIF($F$2:F573,F573)=1,MAX($A$1:A572)+1,0)</f>
        <v>249</v>
      </c>
      <c r="B573" s="8">
        <f>IF(COUNTIF($F$2:F573,F573)=1,1,"")</f>
        <v>1</v>
      </c>
      <c r="C573" s="8" t="str">
        <f t="shared" si="106"/>
        <v>04</v>
      </c>
      <c r="D573" s="9">
        <v>5</v>
      </c>
      <c r="E573" s="8">
        <v>61</v>
      </c>
      <c r="F573" s="8" t="s">
        <v>568</v>
      </c>
      <c r="G573" s="8" t="str">
        <f t="shared" si="107"/>
        <v>61TCB10413T</v>
      </c>
      <c r="H573" s="8" t="s">
        <v>569</v>
      </c>
      <c r="I573" s="8" t="s">
        <v>78</v>
      </c>
      <c r="J573" s="8" t="e">
        <f>VLOOKUP(F573,'[2]14'!$G$2:$H$80,2,0)</f>
        <v>#N/A</v>
      </c>
      <c r="K573" s="8">
        <f t="shared" si="108"/>
        <v>5</v>
      </c>
      <c r="L573" s="8" t="str">
        <f t="shared" si="109"/>
        <v>3</v>
      </c>
      <c r="M573" s="8" t="str">
        <f t="shared" si="110"/>
        <v>3</v>
      </c>
      <c r="N573" s="8" t="b">
        <f t="shared" si="111"/>
        <v>1</v>
      </c>
      <c r="O573" s="8" t="str">
        <f>VLOOKUP(G573,[1]CTDaoKhung!$C$5:$L$726,2,0)</f>
        <v>Thực hành tiện cơ bản 1</v>
      </c>
      <c r="P573" s="8" t="b">
        <f t="shared" si="112"/>
        <v>1</v>
      </c>
      <c r="Q573" s="8">
        <f>IF(COUNTIF($F$2:F573,F573)=1,MAX($Q$1:Q572)+1)</f>
        <v>249</v>
      </c>
      <c r="X573" s="8" t="str">
        <f t="shared" si="113"/>
        <v>T</v>
      </c>
    </row>
    <row r="574" spans="1:24" hidden="1" x14ac:dyDescent="0.3">
      <c r="A574" s="8">
        <f>IF(COUNTIF($F$2:F574,F574)=1,MAX($A$1:A573)+1,0)</f>
        <v>250</v>
      </c>
      <c r="B574" s="8">
        <f>IF(COUNTIF($F$2:F574,F574)=1,1,"")</f>
        <v>1</v>
      </c>
      <c r="C574" s="8" t="str">
        <f t="shared" si="106"/>
        <v>04</v>
      </c>
      <c r="D574" s="9">
        <v>6</v>
      </c>
      <c r="E574" s="8">
        <v>61</v>
      </c>
      <c r="F574" s="8" t="s">
        <v>570</v>
      </c>
      <c r="G574" s="8" t="str">
        <f t="shared" si="107"/>
        <v>61DACT0411D</v>
      </c>
      <c r="H574" s="8" t="s">
        <v>571</v>
      </c>
      <c r="I574" s="8" t="s">
        <v>376</v>
      </c>
      <c r="J574" s="8" t="e">
        <f>VLOOKUP(F574,'[2]14'!$G$2:$H$80,2,0)</f>
        <v>#N/A</v>
      </c>
      <c r="K574" s="8">
        <f t="shared" si="108"/>
        <v>6</v>
      </c>
      <c r="L574" s="8" t="str">
        <f t="shared" si="109"/>
        <v>1</v>
      </c>
      <c r="M574" s="8" t="str">
        <f t="shared" si="110"/>
        <v>1</v>
      </c>
      <c r="N574" s="8" t="b">
        <f t="shared" si="111"/>
        <v>1</v>
      </c>
      <c r="O574" s="8" t="str">
        <f>VLOOKUP(G574,[1]CTDaoKhung!$C$5:$L$726,2,0)</f>
        <v>Đồ án chi tiết máy</v>
      </c>
      <c r="P574" s="8" t="b">
        <f t="shared" si="112"/>
        <v>1</v>
      </c>
      <c r="Q574" s="8">
        <f>IF(COUNTIF($F$2:F574,F574)=1,MAX($Q$1:Q573)+1)</f>
        <v>250</v>
      </c>
      <c r="X574" s="8" t="str">
        <f t="shared" si="113"/>
        <v>D</v>
      </c>
    </row>
    <row r="575" spans="1:24" hidden="1" x14ac:dyDescent="0.3">
      <c r="A575" s="8">
        <f>IF(COUNTIF($F$2:F575,F575)=1,MAX($A$1:A574)+1,0)</f>
        <v>251</v>
      </c>
      <c r="B575" s="8">
        <f>IF(COUNTIF($F$2:F575,F575)=1,1,"")</f>
        <v>1</v>
      </c>
      <c r="C575" s="8" t="str">
        <f t="shared" si="106"/>
        <v>04</v>
      </c>
      <c r="D575" s="9">
        <v>6</v>
      </c>
      <c r="E575" s="8">
        <v>61</v>
      </c>
      <c r="F575" s="8" t="s">
        <v>572</v>
      </c>
      <c r="G575" s="8" t="str">
        <f t="shared" si="107"/>
        <v>61DOGA0412L</v>
      </c>
      <c r="H575" s="8" t="s">
        <v>573</v>
      </c>
      <c r="I575" s="8" t="s">
        <v>10</v>
      </c>
      <c r="J575" s="8" t="e">
        <f>VLOOKUP(F575,'[2]14'!$G$2:$H$80,2,0)</f>
        <v>#N/A</v>
      </c>
      <c r="K575" s="8">
        <f t="shared" si="108"/>
        <v>6</v>
      </c>
      <c r="L575" s="8" t="str">
        <f t="shared" si="109"/>
        <v>2</v>
      </c>
      <c r="M575" s="8" t="str">
        <f t="shared" si="110"/>
        <v>2</v>
      </c>
      <c r="N575" s="8" t="b">
        <f t="shared" si="111"/>
        <v>1</v>
      </c>
      <c r="O575" s="8" t="str">
        <f>VLOOKUP(G575,[1]CTDaoKhung!$C$5:$L$726,2,0)</f>
        <v>Đồ gá</v>
      </c>
      <c r="P575" s="8" t="b">
        <f t="shared" si="112"/>
        <v>1</v>
      </c>
      <c r="Q575" s="8">
        <f>IF(COUNTIF($F$2:F575,F575)=1,MAX($Q$1:Q574)+1)</f>
        <v>251</v>
      </c>
      <c r="X575" s="8" t="str">
        <f t="shared" si="113"/>
        <v>L</v>
      </c>
    </row>
    <row r="576" spans="1:24" hidden="1" x14ac:dyDescent="0.3">
      <c r="A576" s="8">
        <f>IF(COUNTIF($F$2:F576,F576)=1,MAX($A$1:A575)+1,0)</f>
        <v>252</v>
      </c>
      <c r="B576" s="8">
        <f>IF(COUNTIF($F$2:F576,F576)=1,1,"")</f>
        <v>1</v>
      </c>
      <c r="C576" s="8" t="str">
        <f t="shared" si="106"/>
        <v>04</v>
      </c>
      <c r="D576" s="9">
        <v>6</v>
      </c>
      <c r="E576" s="8">
        <v>61</v>
      </c>
      <c r="F576" s="8" t="s">
        <v>575</v>
      </c>
      <c r="G576" s="8" t="str">
        <f t="shared" si="107"/>
        <v>61CCNC0412L</v>
      </c>
      <c r="H576" s="8" t="s">
        <v>576</v>
      </c>
      <c r="I576" s="8" t="s">
        <v>10</v>
      </c>
      <c r="J576" s="8" t="e">
        <f>VLOOKUP(F576,'[2]14'!$G$2:$H$80,2,0)</f>
        <v>#N/A</v>
      </c>
      <c r="K576" s="8">
        <f t="shared" si="108"/>
        <v>6</v>
      </c>
      <c r="L576" s="8" t="str">
        <f t="shared" si="109"/>
        <v>2</v>
      </c>
      <c r="M576" s="8" t="str">
        <f t="shared" si="110"/>
        <v>2</v>
      </c>
      <c r="N576" s="8" t="b">
        <f t="shared" si="111"/>
        <v>1</v>
      </c>
      <c r="O576" s="8" t="str">
        <f>VLOOKUP(G576,[1]CTDaoKhung!$C$5:$L$726,2,0)</f>
        <v>Công nghệ CNC</v>
      </c>
      <c r="P576" s="8" t="b">
        <f t="shared" si="112"/>
        <v>1</v>
      </c>
      <c r="Q576" s="8">
        <f>IF(COUNTIF($F$2:F576,F576)=1,MAX($Q$1:Q575)+1)</f>
        <v>252</v>
      </c>
      <c r="X576" s="8" t="str">
        <f t="shared" si="113"/>
        <v>L</v>
      </c>
    </row>
    <row r="577" spans="1:24" hidden="1" x14ac:dyDescent="0.3">
      <c r="A577" s="8">
        <f>IF(COUNTIF($F$2:F577,F577)=1,MAX($A$1:A576)+1,0)</f>
        <v>253</v>
      </c>
      <c r="B577" s="8">
        <f>IF(COUNTIF($F$2:F577,F577)=1,1,"")</f>
        <v>1</v>
      </c>
      <c r="C577" s="8" t="str">
        <f t="shared" si="106"/>
        <v>04</v>
      </c>
      <c r="D577" s="9">
        <v>6</v>
      </c>
      <c r="E577" s="8">
        <v>61</v>
      </c>
      <c r="F577" s="8" t="s">
        <v>577</v>
      </c>
      <c r="G577" s="8" t="str">
        <f t="shared" si="107"/>
        <v>61CCAM0412L</v>
      </c>
      <c r="H577" s="8" t="s">
        <v>578</v>
      </c>
      <c r="I577" s="8" t="s">
        <v>10</v>
      </c>
      <c r="J577" s="8" t="e">
        <f>VLOOKUP(F577,'[2]14'!$G$2:$H$80,2,0)</f>
        <v>#N/A</v>
      </c>
      <c r="K577" s="8">
        <f t="shared" si="108"/>
        <v>6</v>
      </c>
      <c r="L577" s="8" t="str">
        <f t="shared" si="109"/>
        <v>2</v>
      </c>
      <c r="M577" s="8" t="str">
        <f t="shared" si="110"/>
        <v>2</v>
      </c>
      <c r="N577" s="8" t="b">
        <f t="shared" si="111"/>
        <v>1</v>
      </c>
      <c r="O577" s="8" t="str">
        <f>VLOOKUP(G577,[1]CTDaoKhung!$C$5:$L$726,2,0)</f>
        <v>Công nghệ CAD/CAM</v>
      </c>
      <c r="P577" s="8" t="b">
        <f t="shared" si="112"/>
        <v>1</v>
      </c>
      <c r="Q577" s="8">
        <f>IF(COUNTIF($F$2:F577,F577)=1,MAX($Q$1:Q576)+1)</f>
        <v>253</v>
      </c>
      <c r="X577" s="8" t="str">
        <f t="shared" si="113"/>
        <v>L</v>
      </c>
    </row>
    <row r="578" spans="1:24" hidden="1" x14ac:dyDescent="0.3">
      <c r="A578" s="8">
        <f>IF(COUNTIF($F$2:F578,F578)=1,MAX($A$1:A577)+1,0)</f>
        <v>254</v>
      </c>
      <c r="B578" s="8">
        <f>IF(COUNTIF($F$2:F578,F578)=1,1,"")</f>
        <v>1</v>
      </c>
      <c r="C578" s="8" t="str">
        <f t="shared" si="106"/>
        <v>04</v>
      </c>
      <c r="D578" s="9">
        <v>6</v>
      </c>
      <c r="E578" s="8">
        <v>61</v>
      </c>
      <c r="F578" s="8" t="s">
        <v>579</v>
      </c>
      <c r="G578" s="8" t="str">
        <f t="shared" si="107"/>
        <v>61PGKT0412L</v>
      </c>
      <c r="H578" s="8" t="s">
        <v>580</v>
      </c>
      <c r="I578" s="8" t="s">
        <v>10</v>
      </c>
      <c r="J578" s="8" t="e">
        <f>VLOOKUP(F578,'[2]14'!$G$2:$H$80,2,0)</f>
        <v>#N/A</v>
      </c>
      <c r="K578" s="8">
        <f t="shared" si="108"/>
        <v>6</v>
      </c>
      <c r="L578" s="8" t="str">
        <f t="shared" si="109"/>
        <v>2</v>
      </c>
      <c r="M578" s="8" t="str">
        <f t="shared" si="110"/>
        <v>2</v>
      </c>
      <c r="N578" s="8" t="b">
        <f t="shared" si="111"/>
        <v>1</v>
      </c>
      <c r="O578" s="8" t="str">
        <f>VLOOKUP(G578,[1]CTDaoKhung!$C$5:$L$726,2,0)</f>
        <v>Các phương pháp gia công không truyền thống</v>
      </c>
      <c r="P578" s="8" t="b">
        <f t="shared" si="112"/>
        <v>1</v>
      </c>
      <c r="Q578" s="8">
        <f>IF(COUNTIF($F$2:F578,F578)=1,MAX($Q$1:Q577)+1)</f>
        <v>254</v>
      </c>
      <c r="X578" s="8" t="str">
        <f t="shared" si="113"/>
        <v>L</v>
      </c>
    </row>
    <row r="579" spans="1:24" hidden="1" x14ac:dyDescent="0.3">
      <c r="A579" s="8">
        <f>IF(COUNTIF($F$2:F579,F579)=1,MAX($A$1:A578)+1,0)</f>
        <v>255</v>
      </c>
      <c r="B579" s="8">
        <f>IF(COUNTIF($F$2:F579,F579)=1,1,"")</f>
        <v>1</v>
      </c>
      <c r="C579" s="8" t="str">
        <f t="shared" si="106"/>
        <v>04</v>
      </c>
      <c r="D579" s="9">
        <v>6</v>
      </c>
      <c r="E579" s="8">
        <v>61</v>
      </c>
      <c r="F579" s="8" t="s">
        <v>581</v>
      </c>
      <c r="G579" s="8" t="str">
        <f t="shared" si="107"/>
        <v>61TKTM0412L</v>
      </c>
      <c r="H579" s="8" t="s">
        <v>582</v>
      </c>
      <c r="I579" s="8" t="s">
        <v>10</v>
      </c>
      <c r="J579" s="8" t="e">
        <f>VLOOKUP(F579,'[2]14'!$G$2:$H$80,2,0)</f>
        <v>#N/A</v>
      </c>
      <c r="K579" s="8">
        <f t="shared" si="108"/>
        <v>6</v>
      </c>
      <c r="L579" s="8" t="str">
        <f t="shared" si="109"/>
        <v>2</v>
      </c>
      <c r="M579" s="8" t="str">
        <f t="shared" si="110"/>
        <v>2</v>
      </c>
      <c r="N579" s="8" t="b">
        <f t="shared" si="111"/>
        <v>1</v>
      </c>
      <c r="O579" s="8" t="str">
        <f>VLOOKUP(G579,[1]CTDaoKhung!$C$5:$L$726,2,0)</f>
        <v>Truyền động thủy lực khí nén trong máy công nghiệp</v>
      </c>
      <c r="P579" s="8" t="b">
        <f t="shared" si="112"/>
        <v>1</v>
      </c>
      <c r="Q579" s="8">
        <f>IF(COUNTIF($F$2:F579,F579)=1,MAX($Q$1:Q578)+1)</f>
        <v>255</v>
      </c>
      <c r="X579" s="8" t="str">
        <f t="shared" si="113"/>
        <v>L</v>
      </c>
    </row>
    <row r="580" spans="1:24" hidden="1" x14ac:dyDescent="0.3">
      <c r="A580" s="8">
        <f>IF(COUNTIF($F$2:F580,F580)=1,MAX($A$1:A579)+1,0)</f>
        <v>256</v>
      </c>
      <c r="B580" s="8">
        <f>IF(COUNTIF($F$2:F580,F580)=1,1,"")</f>
        <v>1</v>
      </c>
      <c r="C580" s="8" t="str">
        <f t="shared" si="106"/>
        <v>04</v>
      </c>
      <c r="D580" s="9">
        <v>6</v>
      </c>
      <c r="E580" s="8">
        <v>61</v>
      </c>
      <c r="F580" s="8" t="s">
        <v>584</v>
      </c>
      <c r="G580" s="8" t="str">
        <f t="shared" si="107"/>
        <v>61THNG0411T</v>
      </c>
      <c r="H580" s="8" t="s">
        <v>585</v>
      </c>
      <c r="I580" s="8" t="s">
        <v>348</v>
      </c>
      <c r="J580" s="8" t="e">
        <f>VLOOKUP(F580,'[2]14'!$G$2:$H$80,2,0)</f>
        <v>#N/A</v>
      </c>
      <c r="K580" s="8">
        <f t="shared" si="108"/>
        <v>6</v>
      </c>
      <c r="L580" s="8" t="str">
        <f t="shared" si="109"/>
        <v>1</v>
      </c>
      <c r="M580" s="8" t="str">
        <f t="shared" si="110"/>
        <v>1</v>
      </c>
      <c r="N580" s="8" t="b">
        <f t="shared" si="111"/>
        <v>1</v>
      </c>
      <c r="O580" s="8" t="str">
        <f>VLOOKUP(G580,[1]CTDaoKhung!$C$5:$L$726,2,0)</f>
        <v>Thực hành nguội</v>
      </c>
      <c r="P580" s="8" t="b">
        <f t="shared" si="112"/>
        <v>1</v>
      </c>
      <c r="Q580" s="8">
        <f>IF(COUNTIF($F$2:F580,F580)=1,MAX($Q$1:Q579)+1)</f>
        <v>256</v>
      </c>
      <c r="X580" s="8" t="str">
        <f t="shared" si="113"/>
        <v>T</v>
      </c>
    </row>
    <row r="581" spans="1:24" hidden="1" x14ac:dyDescent="0.3">
      <c r="A581" s="8">
        <f>IF(COUNTIF($F$2:F581,F581)=1,MAX($A$1:A580)+1,0)</f>
        <v>257</v>
      </c>
      <c r="B581" s="8">
        <f>IF(COUNTIF($F$2:F581,F581)=1,1,"")</f>
        <v>1</v>
      </c>
      <c r="C581" s="8" t="str">
        <f t="shared" si="106"/>
        <v>04</v>
      </c>
      <c r="D581" s="9">
        <v>6</v>
      </c>
      <c r="E581" s="8">
        <v>61</v>
      </c>
      <c r="F581" s="8" t="s">
        <v>586</v>
      </c>
      <c r="G581" s="8" t="str">
        <f t="shared" si="107"/>
        <v>61TCB20412T</v>
      </c>
      <c r="H581" s="8" t="s">
        <v>587</v>
      </c>
      <c r="I581" s="8" t="s">
        <v>67</v>
      </c>
      <c r="J581" s="8" t="e">
        <f>VLOOKUP(F581,'[2]14'!$G$2:$H$80,2,0)</f>
        <v>#N/A</v>
      </c>
      <c r="K581" s="8">
        <f t="shared" si="108"/>
        <v>6</v>
      </c>
      <c r="L581" s="8" t="str">
        <f t="shared" si="109"/>
        <v>2</v>
      </c>
      <c r="M581" s="8" t="str">
        <f t="shared" si="110"/>
        <v>2</v>
      </c>
      <c r="N581" s="8" t="b">
        <f t="shared" si="111"/>
        <v>1</v>
      </c>
      <c r="O581" s="8" t="str">
        <f>VLOOKUP(G581,[1]CTDaoKhung!$C$5:$L$726,2,0)</f>
        <v>Thực hành tiện cơ bản 2</v>
      </c>
      <c r="P581" s="8" t="b">
        <f t="shared" si="112"/>
        <v>1</v>
      </c>
      <c r="Q581" s="8">
        <f>IF(COUNTIF($F$2:F581,F581)=1,MAX($Q$1:Q580)+1)</f>
        <v>257</v>
      </c>
      <c r="X581" s="8" t="str">
        <f t="shared" si="113"/>
        <v>T</v>
      </c>
    </row>
    <row r="582" spans="1:24" hidden="1" x14ac:dyDescent="0.3">
      <c r="A582" s="8">
        <f>IF(COUNTIF($F$2:F582,F582)=1,MAX($A$1:A581)+1,0)</f>
        <v>258</v>
      </c>
      <c r="B582" s="8">
        <f>IF(COUNTIF($F$2:F582,F582)=1,1,"")</f>
        <v>1</v>
      </c>
      <c r="C582" s="8" t="str">
        <f t="shared" si="106"/>
        <v>04</v>
      </c>
      <c r="D582" s="9">
        <v>6</v>
      </c>
      <c r="E582" s="8">
        <v>61</v>
      </c>
      <c r="F582" s="8" t="s">
        <v>670</v>
      </c>
      <c r="G582" s="8" t="str">
        <f t="shared" si="107"/>
        <v>61VTMT0412L</v>
      </c>
      <c r="H582" s="8" t="s">
        <v>589</v>
      </c>
      <c r="I582" s="8" t="s">
        <v>10</v>
      </c>
      <c r="J582" s="8" t="e">
        <f>VLOOKUP(F582,'[2]14'!$G$2:$H$80,2,0)</f>
        <v>#N/A</v>
      </c>
      <c r="K582" s="8">
        <f t="shared" si="108"/>
        <v>6</v>
      </c>
      <c r="L582" s="8" t="str">
        <f t="shared" si="109"/>
        <v>2</v>
      </c>
      <c r="M582" s="8" t="str">
        <f t="shared" si="110"/>
        <v>2</v>
      </c>
      <c r="N582" s="8" t="b">
        <f t="shared" si="111"/>
        <v>1</v>
      </c>
      <c r="O582" s="8" t="str">
        <f>VLOOKUP(G582,[1]CTDaoKhung!$C$5:$L$726,2,0)</f>
        <v>Vẽ và thiết kế trên máy tính</v>
      </c>
      <c r="P582" s="8" t="b">
        <f t="shared" si="112"/>
        <v>1</v>
      </c>
      <c r="Q582" s="8">
        <f>IF(COUNTIF($F$2:F582,F582)=1,MAX($Q$1:Q581)+1)</f>
        <v>258</v>
      </c>
      <c r="X582" s="8" t="str">
        <f t="shared" si="113"/>
        <v>L</v>
      </c>
    </row>
    <row r="583" spans="1:24" hidden="1" x14ac:dyDescent="0.3">
      <c r="A583" s="8">
        <f>IF(COUNTIF($F$2:F583,F583)=1,MAX($A$1:A582)+1,0)</f>
        <v>259</v>
      </c>
      <c r="B583" s="8">
        <f>IF(COUNTIF($F$2:F583,F583)=1,1,"")</f>
        <v>1</v>
      </c>
      <c r="C583" s="8" t="str">
        <f t="shared" si="106"/>
        <v>04</v>
      </c>
      <c r="D583" s="9">
        <v>6</v>
      </c>
      <c r="E583" s="8">
        <v>61</v>
      </c>
      <c r="F583" s="8" t="s">
        <v>672</v>
      </c>
      <c r="G583" s="8" t="str">
        <f t="shared" si="107"/>
        <v>61KTTK0412L</v>
      </c>
      <c r="H583" s="8" t="s">
        <v>591</v>
      </c>
      <c r="I583" s="8" t="s">
        <v>10</v>
      </c>
      <c r="J583" s="8" t="e">
        <f>VLOOKUP(F583,'[2]14'!$G$2:$H$80,2,0)</f>
        <v>#N/A</v>
      </c>
      <c r="K583" s="8">
        <f t="shared" si="108"/>
        <v>6</v>
      </c>
      <c r="L583" s="8" t="str">
        <f t="shared" si="109"/>
        <v>2</v>
      </c>
      <c r="M583" s="8" t="str">
        <f t="shared" si="110"/>
        <v>2</v>
      </c>
      <c r="N583" s="8" t="b">
        <f t="shared" si="111"/>
        <v>1</v>
      </c>
      <c r="O583" s="8" t="str">
        <f>VLOOKUP(G583,[1]CTDaoKhung!$C$5:$L$726,2,0)</f>
        <v>Kỹ thuật thủy khí</v>
      </c>
      <c r="P583" s="8" t="b">
        <f t="shared" si="112"/>
        <v>1</v>
      </c>
      <c r="Q583" s="8">
        <f>IF(COUNTIF($F$2:F583,F583)=1,MAX($Q$1:Q582)+1)</f>
        <v>259</v>
      </c>
      <c r="X583" s="8" t="str">
        <f t="shared" si="113"/>
        <v>L</v>
      </c>
    </row>
    <row r="584" spans="1:24" hidden="1" x14ac:dyDescent="0.3">
      <c r="A584" s="8">
        <f>IF(COUNTIF($F$2:F584,F584)=1,MAX($A$1:A583)+1,0)</f>
        <v>260</v>
      </c>
      <c r="B584" s="8">
        <f>IF(COUNTIF($F$2:F584,F584)=1,1,"")</f>
        <v>1</v>
      </c>
      <c r="C584" s="8" t="str">
        <f t="shared" si="106"/>
        <v>04</v>
      </c>
      <c r="D584" s="9">
        <v>6</v>
      </c>
      <c r="E584" s="8">
        <v>61</v>
      </c>
      <c r="F584" s="8" t="s">
        <v>592</v>
      </c>
      <c r="G584" s="8" t="str">
        <f t="shared" si="107"/>
        <v>61CTKN0412L</v>
      </c>
      <c r="H584" s="8" t="s">
        <v>593</v>
      </c>
      <c r="I584" s="8" t="s">
        <v>10</v>
      </c>
      <c r="J584" s="8" t="e">
        <f>VLOOKUP(F584,'[2]14'!$G$2:$H$80,2,0)</f>
        <v>#N/A</v>
      </c>
      <c r="K584" s="8">
        <f t="shared" si="108"/>
        <v>6</v>
      </c>
      <c r="L584" s="8" t="str">
        <f t="shared" si="109"/>
        <v>2</v>
      </c>
      <c r="M584" s="8" t="str">
        <f t="shared" si="110"/>
        <v>2</v>
      </c>
      <c r="N584" s="8" t="b">
        <f t="shared" si="111"/>
        <v>1</v>
      </c>
      <c r="O584" s="8" t="str">
        <f>VLOOKUP(G584,[1]CTDaoKhung!$C$5:$L$726,2,0)</f>
        <v>Công nghệ thiết kế ngược</v>
      </c>
      <c r="P584" s="8" t="b">
        <f t="shared" si="112"/>
        <v>1</v>
      </c>
      <c r="Q584" s="8">
        <f>IF(COUNTIF($F$2:F584,F584)=1,MAX($Q$1:Q583)+1)</f>
        <v>260</v>
      </c>
      <c r="X584" s="8" t="str">
        <f t="shared" si="113"/>
        <v>L</v>
      </c>
    </row>
    <row r="585" spans="1:24" hidden="1" x14ac:dyDescent="0.3">
      <c r="A585" s="8">
        <f>IF(COUNTIF($F$2:F585,F585)=1,MAX($A$1:A584)+1,0)</f>
        <v>261</v>
      </c>
      <c r="B585" s="8">
        <f>IF(COUNTIF($F$2:F585,F585)=1,1,"")</f>
        <v>1</v>
      </c>
      <c r="C585" s="8" t="str">
        <f t="shared" si="106"/>
        <v>04</v>
      </c>
      <c r="D585" s="9">
        <v>6</v>
      </c>
      <c r="E585" s="8">
        <v>61</v>
      </c>
      <c r="F585" s="8" t="s">
        <v>594</v>
      </c>
      <c r="G585" s="8" t="str">
        <f t="shared" si="107"/>
        <v>61MHHH0412L</v>
      </c>
      <c r="H585" s="8" t="s">
        <v>807</v>
      </c>
      <c r="I585" s="8" t="s">
        <v>10</v>
      </c>
      <c r="J585" s="8" t="e">
        <f>VLOOKUP(F585,'[2]14'!$G$2:$H$80,2,0)</f>
        <v>#N/A</v>
      </c>
      <c r="K585" s="8">
        <f t="shared" si="108"/>
        <v>6</v>
      </c>
      <c r="L585" s="8" t="str">
        <f t="shared" si="109"/>
        <v>2</v>
      </c>
      <c r="M585" s="8" t="str">
        <f t="shared" si="110"/>
        <v>2</v>
      </c>
      <c r="N585" s="8" t="b">
        <f t="shared" si="111"/>
        <v>1</v>
      </c>
      <c r="O585" s="8" t="str">
        <f>VLOOKUP(G585,[1]CTDaoKhung!$C$5:$L$726,2,0)</f>
        <v>Mô hình hóa hình học</v>
      </c>
      <c r="P585" s="8" t="b">
        <f t="shared" si="112"/>
        <v>1</v>
      </c>
      <c r="Q585" s="8">
        <f>IF(COUNTIF($F$2:F585,F585)=1,MAX($Q$1:Q584)+1)</f>
        <v>261</v>
      </c>
      <c r="X585" s="8" t="str">
        <f t="shared" si="113"/>
        <v>L</v>
      </c>
    </row>
    <row r="586" spans="1:24" hidden="1" x14ac:dyDescent="0.3">
      <c r="A586" s="8">
        <f>IF(COUNTIF($F$2:F586,F586)=1,MAX($A$1:A585)+1,0)</f>
        <v>262</v>
      </c>
      <c r="B586" s="8">
        <f>IF(COUNTIF($F$2:F586,F586)=1,1,"")</f>
        <v>1</v>
      </c>
      <c r="C586" s="8" t="str">
        <f t="shared" si="106"/>
        <v>04</v>
      </c>
      <c r="D586" s="9">
        <v>7</v>
      </c>
      <c r="E586" s="8">
        <v>61</v>
      </c>
      <c r="F586" s="8" t="s">
        <v>595</v>
      </c>
      <c r="G586" s="8" t="str">
        <f t="shared" si="107"/>
        <v>61DCTM0411D</v>
      </c>
      <c r="H586" s="8" t="s">
        <v>596</v>
      </c>
      <c r="I586" s="8" t="s">
        <v>376</v>
      </c>
      <c r="J586" s="8" t="e">
        <f>VLOOKUP(F586,'[2]14'!$G$2:$H$80,2,0)</f>
        <v>#N/A</v>
      </c>
      <c r="K586" s="8">
        <f t="shared" si="108"/>
        <v>7</v>
      </c>
      <c r="L586" s="8" t="str">
        <f t="shared" si="109"/>
        <v>1</v>
      </c>
      <c r="M586" s="8" t="str">
        <f t="shared" si="110"/>
        <v>1</v>
      </c>
      <c r="N586" s="8" t="b">
        <f t="shared" si="111"/>
        <v>1</v>
      </c>
      <c r="O586" s="8" t="str">
        <f>VLOOKUP(G586,[1]CTDaoKhung!$C$5:$L$726,2,0)</f>
        <v>Đồ án chế tạo máy</v>
      </c>
      <c r="P586" s="8" t="b">
        <f t="shared" si="112"/>
        <v>1</v>
      </c>
      <c r="Q586" s="8">
        <f>IF(COUNTIF($F$2:F586,F586)=1,MAX($Q$1:Q585)+1)</f>
        <v>262</v>
      </c>
      <c r="X586" s="8" t="str">
        <f t="shared" si="113"/>
        <v>D</v>
      </c>
    </row>
    <row r="587" spans="1:24" hidden="1" x14ac:dyDescent="0.3">
      <c r="A587" s="8">
        <f>IF(COUNTIF($F$2:F587,F587)=1,MAX($A$1:A586)+1,0)</f>
        <v>263</v>
      </c>
      <c r="B587" s="8">
        <f>IF(COUNTIF($F$2:F587,F587)=1,1,"")</f>
        <v>1</v>
      </c>
      <c r="C587" s="8" t="str">
        <f t="shared" si="106"/>
        <v>04</v>
      </c>
      <c r="D587" s="9">
        <v>7</v>
      </c>
      <c r="E587" s="8">
        <v>61</v>
      </c>
      <c r="F587" s="8" t="s">
        <v>597</v>
      </c>
      <c r="G587" s="8" t="str">
        <f t="shared" si="107"/>
        <v>61CCKM0412L</v>
      </c>
      <c r="H587" s="8" t="s">
        <v>598</v>
      </c>
      <c r="I587" s="8" t="s">
        <v>10</v>
      </c>
      <c r="J587" s="8" t="e">
        <f>VLOOKUP(F587,'[2]14'!$G$2:$H$80,2,0)</f>
        <v>#N/A</v>
      </c>
      <c r="K587" s="8">
        <f t="shared" si="108"/>
        <v>7</v>
      </c>
      <c r="L587" s="8" t="str">
        <f t="shared" si="109"/>
        <v>2</v>
      </c>
      <c r="M587" s="8" t="str">
        <f t="shared" si="110"/>
        <v>2</v>
      </c>
      <c r="N587" s="8" t="b">
        <f t="shared" si="111"/>
        <v>1</v>
      </c>
      <c r="O587" s="8" t="str">
        <f>VLOOKUP(G587,[1]CTDaoKhung!$C$5:$L$726,2,0)</f>
        <v>Công nghệ chế tạo khuôn mẫu</v>
      </c>
      <c r="P587" s="8" t="b">
        <f t="shared" si="112"/>
        <v>1</v>
      </c>
      <c r="Q587" s="8">
        <f>IF(COUNTIF($F$2:F587,F587)=1,MAX($Q$1:Q586)+1)</f>
        <v>263</v>
      </c>
      <c r="X587" s="8" t="str">
        <f t="shared" si="113"/>
        <v>L</v>
      </c>
    </row>
    <row r="588" spans="1:24" hidden="1" x14ac:dyDescent="0.3">
      <c r="A588" s="8">
        <f>IF(COUNTIF($F$2:F588,F588)=1,MAX($A$1:A587)+1,0)</f>
        <v>264</v>
      </c>
      <c r="B588" s="8">
        <f>IF(COUNTIF($F$2:F588,F588)=1,1,"")</f>
        <v>1</v>
      </c>
      <c r="C588" s="8" t="str">
        <f t="shared" si="106"/>
        <v>04</v>
      </c>
      <c r="D588" s="9">
        <v>7</v>
      </c>
      <c r="E588" s="8">
        <v>61</v>
      </c>
      <c r="F588" s="8" t="s">
        <v>599</v>
      </c>
      <c r="G588" s="8" t="str">
        <f t="shared" si="107"/>
        <v>61TCNC0413T</v>
      </c>
      <c r="H588" s="8" t="s">
        <v>600</v>
      </c>
      <c r="I588" s="8" t="s">
        <v>78</v>
      </c>
      <c r="J588" s="8" t="e">
        <f>VLOOKUP(F588,'[2]14'!$G$2:$H$80,2,0)</f>
        <v>#N/A</v>
      </c>
      <c r="K588" s="8">
        <f t="shared" si="108"/>
        <v>7</v>
      </c>
      <c r="L588" s="8" t="str">
        <f t="shared" si="109"/>
        <v>3</v>
      </c>
      <c r="M588" s="8" t="str">
        <f t="shared" si="110"/>
        <v>3</v>
      </c>
      <c r="N588" s="8" t="b">
        <f t="shared" si="111"/>
        <v>1</v>
      </c>
      <c r="O588" s="8" t="str">
        <f>VLOOKUP(G588,[1]CTDaoKhung!$C$5:$L$726,2,0)</f>
        <v>Thực hành CNC</v>
      </c>
      <c r="P588" s="8" t="b">
        <f t="shared" si="112"/>
        <v>1</v>
      </c>
      <c r="Q588" s="8">
        <f>IF(COUNTIF($F$2:F588,F588)=1,MAX($Q$1:Q587)+1)</f>
        <v>264</v>
      </c>
      <c r="X588" s="8" t="str">
        <f t="shared" si="113"/>
        <v>T</v>
      </c>
    </row>
    <row r="589" spans="1:24" hidden="1" x14ac:dyDescent="0.3">
      <c r="A589" s="8">
        <f>IF(COUNTIF($F$2:F589,F589)=1,MAX($A$1:A588)+1,0)</f>
        <v>265</v>
      </c>
      <c r="B589" s="8">
        <f>IF(COUNTIF($F$2:F589,F589)=1,1,"")</f>
        <v>1</v>
      </c>
      <c r="C589" s="8" t="str">
        <f t="shared" si="106"/>
        <v>04</v>
      </c>
      <c r="D589" s="9">
        <v>7</v>
      </c>
      <c r="E589" s="8">
        <v>61</v>
      </c>
      <c r="F589" s="8" t="s">
        <v>602</v>
      </c>
      <c r="G589" s="8" t="str">
        <f t="shared" si="107"/>
        <v>61TPBC0413T</v>
      </c>
      <c r="H589" s="8" t="s">
        <v>800</v>
      </c>
      <c r="I589" s="8" t="s">
        <v>78</v>
      </c>
      <c r="J589" s="8" t="e">
        <f>VLOOKUP(F589,'[2]14'!$G$2:$H$80,2,0)</f>
        <v>#N/A</v>
      </c>
      <c r="K589" s="8">
        <f t="shared" si="108"/>
        <v>7</v>
      </c>
      <c r="L589" s="8" t="str">
        <f t="shared" si="109"/>
        <v>3</v>
      </c>
      <c r="M589" s="8" t="str">
        <f t="shared" si="110"/>
        <v>3</v>
      </c>
      <c r="N589" s="8" t="b">
        <f t="shared" si="111"/>
        <v>1</v>
      </c>
      <c r="O589" s="8" t="str">
        <f>VLOOKUP(G589,[1]CTDaoKhung!$C$5:$L$726,2,0)</f>
        <v>Thực hành phay-bào cơ bản</v>
      </c>
      <c r="P589" s="8" t="b">
        <f t="shared" si="112"/>
        <v>1</v>
      </c>
      <c r="Q589" s="8">
        <f>IF(COUNTIF($F$2:F589,F589)=1,MAX($Q$1:Q588)+1)</f>
        <v>265</v>
      </c>
      <c r="X589" s="8" t="str">
        <f t="shared" si="113"/>
        <v>T</v>
      </c>
    </row>
    <row r="590" spans="1:24" hidden="1" x14ac:dyDescent="0.3">
      <c r="A590" s="8">
        <f>IF(COUNTIF($F$2:F590,F590)=1,MAX($A$1:A589)+1,0)</f>
        <v>266</v>
      </c>
      <c r="B590" s="8">
        <f>IF(COUNTIF($F$2:F590,F590)=1,1,"")</f>
        <v>1</v>
      </c>
      <c r="C590" s="8" t="str">
        <f t="shared" si="106"/>
        <v>04</v>
      </c>
      <c r="D590" s="9">
        <v>7</v>
      </c>
      <c r="E590" s="8">
        <v>61</v>
      </c>
      <c r="F590" s="8" t="s">
        <v>603</v>
      </c>
      <c r="G590" s="8" t="str">
        <f t="shared" si="107"/>
        <v>61MDRO0412L</v>
      </c>
      <c r="H590" s="8" t="s">
        <v>604</v>
      </c>
      <c r="I590" s="8" t="s">
        <v>10</v>
      </c>
      <c r="J590" s="8" t="e">
        <f>VLOOKUP(F590,'[2]14'!$G$2:$H$80,2,0)</f>
        <v>#N/A</v>
      </c>
      <c r="K590" s="8">
        <f t="shared" si="108"/>
        <v>7</v>
      </c>
      <c r="L590" s="8" t="str">
        <f t="shared" si="109"/>
        <v>2</v>
      </c>
      <c r="M590" s="8" t="str">
        <f t="shared" si="110"/>
        <v>2</v>
      </c>
      <c r="N590" s="8" t="b">
        <f t="shared" si="111"/>
        <v>1</v>
      </c>
      <c r="O590" s="8" t="str">
        <f>VLOOKUP(G590,[1]CTDaoKhung!$C$5:$L$726,2,0)</f>
        <v>Máy điều khiển số và robot công nghiệp</v>
      </c>
      <c r="P590" s="8" t="b">
        <f t="shared" si="112"/>
        <v>1</v>
      </c>
      <c r="Q590" s="8">
        <f>IF(COUNTIF($F$2:F590,F590)=1,MAX($Q$1:Q589)+1)</f>
        <v>266</v>
      </c>
      <c r="X590" s="8" t="str">
        <f t="shared" si="113"/>
        <v>L</v>
      </c>
    </row>
    <row r="591" spans="1:24" hidden="1" x14ac:dyDescent="0.3">
      <c r="A591" s="8">
        <f>IF(COUNTIF($F$2:F591,F591)=1,MAX($A$1:A590)+1,0)</f>
        <v>267</v>
      </c>
      <c r="B591" s="8">
        <f>IF(COUNTIF($F$2:F591,F591)=1,1,"")</f>
        <v>1</v>
      </c>
      <c r="C591" s="8" t="str">
        <f t="shared" si="106"/>
        <v>04</v>
      </c>
      <c r="D591" s="9">
        <v>7</v>
      </c>
      <c r="E591" s="8">
        <v>61</v>
      </c>
      <c r="F591" s="8" t="s">
        <v>606</v>
      </c>
      <c r="G591" s="8" t="str">
        <f t="shared" si="107"/>
        <v>61CIFM0412L</v>
      </c>
      <c r="H591" s="8" t="s">
        <v>808</v>
      </c>
      <c r="I591" s="8" t="s">
        <v>10</v>
      </c>
      <c r="J591" s="8" t="e">
        <f>VLOOKUP(F591,'[2]14'!$G$2:$H$80,2,0)</f>
        <v>#N/A</v>
      </c>
      <c r="K591" s="8">
        <f t="shared" si="108"/>
        <v>7</v>
      </c>
      <c r="L591" s="8" t="str">
        <f t="shared" si="109"/>
        <v>2</v>
      </c>
      <c r="M591" s="8" t="str">
        <f t="shared" si="110"/>
        <v>2</v>
      </c>
      <c r="N591" s="8" t="b">
        <f t="shared" si="111"/>
        <v>1</v>
      </c>
      <c r="O591" s="8" t="str">
        <f>VLOOKUP(G591,[1]CTDaoKhung!$C$5:$L$726,2,0)</f>
        <v>Hệ thống CIM và FMS</v>
      </c>
      <c r="P591" s="8" t="b">
        <f t="shared" si="112"/>
        <v>1</v>
      </c>
      <c r="Q591" s="8">
        <f>IF(COUNTIF($F$2:F591,F591)=1,MAX($Q$1:Q590)+1)</f>
        <v>267</v>
      </c>
      <c r="X591" s="8" t="str">
        <f t="shared" si="113"/>
        <v>L</v>
      </c>
    </row>
    <row r="592" spans="1:24" hidden="1" x14ac:dyDescent="0.3">
      <c r="A592" s="8">
        <f>IF(COUNTIF($F$2:F592,F592)=1,MAX($A$1:A591)+1,0)</f>
        <v>268</v>
      </c>
      <c r="B592" s="8">
        <f>IF(COUNTIF($F$2:F592,F592)=1,1,"")</f>
        <v>1</v>
      </c>
      <c r="C592" s="8" t="str">
        <f t="shared" si="106"/>
        <v>04</v>
      </c>
      <c r="D592" s="9">
        <v>7</v>
      </c>
      <c r="E592" s="8">
        <v>61</v>
      </c>
      <c r="F592" s="8" t="s">
        <v>704</v>
      </c>
      <c r="G592" s="8" t="str">
        <f t="shared" si="107"/>
        <v>61DDKT0412L</v>
      </c>
      <c r="H592" s="8" t="s">
        <v>607</v>
      </c>
      <c r="I592" s="8" t="s">
        <v>10</v>
      </c>
      <c r="J592" s="8" t="e">
        <f>VLOOKUP(F592,'[2]14'!$G$2:$H$80,2,0)</f>
        <v>#N/A</v>
      </c>
      <c r="K592" s="8">
        <f t="shared" si="108"/>
        <v>7</v>
      </c>
      <c r="L592" s="8" t="str">
        <f t="shared" si="109"/>
        <v>2</v>
      </c>
      <c r="M592" s="8" t="str">
        <f t="shared" si="110"/>
        <v>2</v>
      </c>
      <c r="N592" s="8" t="b">
        <f t="shared" si="111"/>
        <v>1</v>
      </c>
      <c r="O592" s="8" t="str">
        <f>VLOOKUP(G592,[1]CTDaoKhung!$C$5:$L$726,2,0)</f>
        <v>Dao động kỹ thuật</v>
      </c>
      <c r="P592" s="8" t="b">
        <f t="shared" si="112"/>
        <v>1</v>
      </c>
      <c r="Q592" s="8">
        <f>IF(COUNTIF($F$2:F592,F592)=1,MAX($Q$1:Q591)+1)</f>
        <v>268</v>
      </c>
      <c r="X592" s="8" t="str">
        <f t="shared" si="113"/>
        <v>L</v>
      </c>
    </row>
    <row r="593" spans="1:24" hidden="1" x14ac:dyDescent="0.3">
      <c r="A593" s="8">
        <f>IF(COUNTIF($F$2:F593,F593)=1,MAX($A$1:A592)+1,0)</f>
        <v>269</v>
      </c>
      <c r="B593" s="8">
        <f>IF(COUNTIF($F$2:F593,F593)=1,1,"")</f>
        <v>1</v>
      </c>
      <c r="C593" s="8" t="str">
        <f t="shared" si="106"/>
        <v>04</v>
      </c>
      <c r="D593" s="9">
        <v>7</v>
      </c>
      <c r="E593" s="8">
        <v>61</v>
      </c>
      <c r="F593" s="8" t="s">
        <v>706</v>
      </c>
      <c r="G593" s="8" t="str">
        <f t="shared" si="107"/>
        <v>61MNCH0412L</v>
      </c>
      <c r="H593" s="8" t="s">
        <v>609</v>
      </c>
      <c r="I593" s="8" t="s">
        <v>10</v>
      </c>
      <c r="J593" s="8" t="e">
        <f>VLOOKUP(F593,'[2]14'!$G$2:$H$80,2,0)</f>
        <v>#N/A</v>
      </c>
      <c r="K593" s="8">
        <f t="shared" si="108"/>
        <v>7</v>
      </c>
      <c r="L593" s="8" t="str">
        <f t="shared" si="109"/>
        <v>2</v>
      </c>
      <c r="M593" s="8" t="str">
        <f t="shared" si="110"/>
        <v>2</v>
      </c>
      <c r="N593" s="8" t="b">
        <f t="shared" si="111"/>
        <v>1</v>
      </c>
      <c r="O593" s="8" t="str">
        <f>VLOOKUP(G593,[1]CTDaoKhung!$C$5:$L$726,2,0)</f>
        <v>Máy nâng chuyển</v>
      </c>
      <c r="P593" s="8" t="b">
        <f t="shared" si="112"/>
        <v>1</v>
      </c>
      <c r="Q593" s="8">
        <f>IF(COUNTIF($F$2:F593,F593)=1,MAX($Q$1:Q592)+1)</f>
        <v>269</v>
      </c>
      <c r="X593" s="8" t="str">
        <f t="shared" si="113"/>
        <v>L</v>
      </c>
    </row>
    <row r="594" spans="1:24" hidden="1" x14ac:dyDescent="0.3">
      <c r="A594" s="8">
        <f>IF(COUNTIF($F$2:F594,F594)=1,MAX($A$1:A593)+1,0)</f>
        <v>270</v>
      </c>
      <c r="B594" s="8">
        <f>IF(COUNTIF($F$2:F594,F594)=1,1,"")</f>
        <v>1</v>
      </c>
      <c r="C594" s="8" t="str">
        <f t="shared" si="106"/>
        <v>04</v>
      </c>
      <c r="D594" s="9">
        <v>7</v>
      </c>
      <c r="E594" s="8">
        <v>61</v>
      </c>
      <c r="F594" s="8" t="s">
        <v>610</v>
      </c>
      <c r="G594" s="8" t="str">
        <f t="shared" si="107"/>
        <v>61TMAI0412T</v>
      </c>
      <c r="H594" s="8" t="s">
        <v>611</v>
      </c>
      <c r="I594" s="8" t="s">
        <v>67</v>
      </c>
      <c r="J594" s="8" t="e">
        <f>VLOOKUP(F594,'[2]14'!$G$2:$H$80,2,0)</f>
        <v>#N/A</v>
      </c>
      <c r="K594" s="8">
        <f t="shared" si="108"/>
        <v>7</v>
      </c>
      <c r="L594" s="8" t="str">
        <f t="shared" si="109"/>
        <v>2</v>
      </c>
      <c r="M594" s="8" t="str">
        <f t="shared" si="110"/>
        <v>2</v>
      </c>
      <c r="N594" s="8" t="b">
        <f t="shared" si="111"/>
        <v>1</v>
      </c>
      <c r="O594" s="8" t="str">
        <f>VLOOKUP(G594,[1]CTDaoKhung!$C$5:$L$726,2,0)</f>
        <v>Thực hành mài</v>
      </c>
      <c r="P594" s="8" t="b">
        <f t="shared" si="112"/>
        <v>1</v>
      </c>
      <c r="Q594" s="8">
        <f>IF(COUNTIF($F$2:F594,F594)=1,MAX($Q$1:Q593)+1)</f>
        <v>270</v>
      </c>
      <c r="X594" s="8" t="str">
        <f t="shared" si="113"/>
        <v>T</v>
      </c>
    </row>
    <row r="595" spans="1:24" hidden="1" x14ac:dyDescent="0.3">
      <c r="A595" s="8">
        <f>IF(COUNTIF($F$2:F595,F595)=1,MAX($A$1:A594)+1,0)</f>
        <v>271</v>
      </c>
      <c r="B595" s="8">
        <f>IF(COUNTIF($F$2:F595,F595)=1,1,"")</f>
        <v>1</v>
      </c>
      <c r="C595" s="8" t="str">
        <f t="shared" si="106"/>
        <v>04</v>
      </c>
      <c r="D595" s="9">
        <v>7</v>
      </c>
      <c r="E595" s="8">
        <v>61</v>
      </c>
      <c r="F595" s="8" t="s">
        <v>612</v>
      </c>
      <c r="G595" s="8" t="str">
        <f t="shared" si="107"/>
        <v>61TTLD0412T</v>
      </c>
      <c r="H595" s="8" t="s">
        <v>613</v>
      </c>
      <c r="I595" s="8" t="s">
        <v>67</v>
      </c>
      <c r="J595" s="8" t="e">
        <f>VLOOKUP(F595,'[2]14'!$G$2:$H$80,2,0)</f>
        <v>#N/A</v>
      </c>
      <c r="K595" s="8">
        <f t="shared" si="108"/>
        <v>7</v>
      </c>
      <c r="L595" s="8" t="str">
        <f t="shared" si="109"/>
        <v>2</v>
      </c>
      <c r="M595" s="8" t="str">
        <f t="shared" si="110"/>
        <v>2</v>
      </c>
      <c r="N595" s="8" t="b">
        <f t="shared" si="111"/>
        <v>1</v>
      </c>
      <c r="O595" s="8" t="str">
        <f>VLOOKUP(G595,[1]CTDaoKhung!$C$5:$L$726,2,0)</f>
        <v>Thực hành gia công tia lửa điện</v>
      </c>
      <c r="P595" s="8" t="b">
        <f t="shared" si="112"/>
        <v>1</v>
      </c>
      <c r="Q595" s="8">
        <f>IF(COUNTIF($F$2:F595,F595)=1,MAX($Q$1:Q594)+1)</f>
        <v>271</v>
      </c>
      <c r="X595" s="8" t="str">
        <f t="shared" si="113"/>
        <v>T</v>
      </c>
    </row>
    <row r="596" spans="1:24" hidden="1" x14ac:dyDescent="0.3">
      <c r="A596" s="8">
        <f>IF(COUNTIF($F$2:F596,F596)=1,MAX($A$1:A595)+1,0)</f>
        <v>272</v>
      </c>
      <c r="B596" s="8">
        <f>IF(COUNTIF($F$2:F596,F596)=1,1,"")</f>
        <v>1</v>
      </c>
      <c r="C596" s="8" t="str">
        <f t="shared" si="106"/>
        <v>04</v>
      </c>
      <c r="D596" s="9">
        <v>8</v>
      </c>
      <c r="E596" s="8">
        <v>61</v>
      </c>
      <c r="F596" s="8" t="s">
        <v>614</v>
      </c>
      <c r="G596" s="8" t="str">
        <f t="shared" si="107"/>
        <v>61TTNC0413T</v>
      </c>
      <c r="H596" s="8" t="s">
        <v>615</v>
      </c>
      <c r="I596" s="8" t="s">
        <v>78</v>
      </c>
      <c r="J596" s="8" t="e">
        <f>VLOOKUP(F596,'[2]14'!$G$2:$H$80,2,0)</f>
        <v>#N/A</v>
      </c>
      <c r="K596" s="8">
        <f t="shared" si="108"/>
        <v>8</v>
      </c>
      <c r="L596" s="8" t="str">
        <f t="shared" si="109"/>
        <v>3</v>
      </c>
      <c r="M596" s="8" t="str">
        <f t="shared" si="110"/>
        <v>3</v>
      </c>
      <c r="N596" s="8" t="b">
        <f t="shared" si="111"/>
        <v>1</v>
      </c>
      <c r="O596" s="8" t="str">
        <f>VLOOKUP(G596,[1]CTDaoKhung!$C$5:$L$726,2,0)</f>
        <v>Thực hành tiện nâng cao</v>
      </c>
      <c r="P596" s="8" t="b">
        <f t="shared" si="112"/>
        <v>1</v>
      </c>
      <c r="Q596" s="8">
        <f>IF(COUNTIF($F$2:F596,F596)=1,MAX($Q$1:Q595)+1)</f>
        <v>272</v>
      </c>
      <c r="X596" s="8" t="str">
        <f t="shared" si="113"/>
        <v>T</v>
      </c>
    </row>
    <row r="597" spans="1:24" hidden="1" x14ac:dyDescent="0.3">
      <c r="A597" s="8">
        <f>IF(COUNTIF($F$2:F597,F597)=1,MAX($A$1:A596)+1,0)</f>
        <v>273</v>
      </c>
      <c r="B597" s="8">
        <f>IF(COUNTIF($F$2:F597,F597)=1,1,"")</f>
        <v>1</v>
      </c>
      <c r="C597" s="8" t="str">
        <f t="shared" si="106"/>
        <v>04</v>
      </c>
      <c r="D597" s="9">
        <v>8</v>
      </c>
      <c r="E597" s="8">
        <v>61</v>
      </c>
      <c r="F597" s="8" t="s">
        <v>617</v>
      </c>
      <c r="G597" s="8" t="str">
        <f t="shared" si="107"/>
        <v>61TPBN0413T</v>
      </c>
      <c r="H597" s="8" t="s">
        <v>801</v>
      </c>
      <c r="I597" s="8" t="s">
        <v>78</v>
      </c>
      <c r="J597" s="8" t="e">
        <f>VLOOKUP(F597,'[2]14'!$G$2:$H$80,2,0)</f>
        <v>#N/A</v>
      </c>
      <c r="K597" s="8">
        <f t="shared" si="108"/>
        <v>8</v>
      </c>
      <c r="L597" s="8" t="str">
        <f t="shared" si="109"/>
        <v>3</v>
      </c>
      <c r="M597" s="8" t="str">
        <f t="shared" si="110"/>
        <v>3</v>
      </c>
      <c r="N597" s="8" t="b">
        <f t="shared" si="111"/>
        <v>1</v>
      </c>
      <c r="O597" s="8" t="str">
        <f>VLOOKUP(G597,[1]CTDaoKhung!$C$5:$L$726,2,0)</f>
        <v>Thực hành phay-bào nâng cao</v>
      </c>
      <c r="P597" s="8" t="b">
        <f t="shared" si="112"/>
        <v>1</v>
      </c>
      <c r="Q597" s="8">
        <f>IF(COUNTIF($F$2:F597,F597)=1,MAX($Q$1:Q596)+1)</f>
        <v>273</v>
      </c>
      <c r="X597" s="8" t="str">
        <f t="shared" si="113"/>
        <v>T</v>
      </c>
    </row>
    <row r="598" spans="1:24" hidden="1" x14ac:dyDescent="0.3">
      <c r="A598" s="8">
        <f>IF(COUNTIF($F$2:F598,F598)=1,MAX($A$1:A597)+1,0)</f>
        <v>274</v>
      </c>
      <c r="B598" s="8">
        <f>IF(COUNTIF($F$2:F598,F598)=1,1,"")</f>
        <v>1</v>
      </c>
      <c r="C598" s="8" t="str">
        <f t="shared" si="106"/>
        <v>04</v>
      </c>
      <c r="D598" s="9">
        <v>8</v>
      </c>
      <c r="E598" s="8">
        <v>61</v>
      </c>
      <c r="F598" s="8" t="s">
        <v>619</v>
      </c>
      <c r="G598" s="8" t="str">
        <f t="shared" si="107"/>
        <v>61CMTN0418D</v>
      </c>
      <c r="H598" s="8" t="s">
        <v>119</v>
      </c>
      <c r="I598" s="8" t="s">
        <v>120</v>
      </c>
      <c r="J598" s="8" t="e">
        <f>VLOOKUP(F598,'[2]14'!$G$2:$H$80,2,0)</f>
        <v>#N/A</v>
      </c>
      <c r="K598" s="8">
        <f t="shared" si="108"/>
        <v>8</v>
      </c>
      <c r="L598" s="8" t="str">
        <f t="shared" si="109"/>
        <v>8</v>
      </c>
      <c r="M598" s="8" t="str">
        <f t="shared" si="110"/>
        <v>8</v>
      </c>
      <c r="N598" s="8" t="b">
        <f t="shared" si="111"/>
        <v>1</v>
      </c>
      <c r="O598" s="8" t="str">
        <f>VLOOKUP(G598,[1]CTDaoKhung!$C$5:$L$726,2,0)</f>
        <v>Đồ án/Khoá luận tốt nghiệp chế tạo máy</v>
      </c>
      <c r="P598" s="8" t="b">
        <f t="shared" si="112"/>
        <v>0</v>
      </c>
      <c r="Q598" s="8">
        <f>IF(COUNTIF($F$2:F598,F598)=1,MAX($Q$1:Q597)+1)</f>
        <v>274</v>
      </c>
      <c r="X598" s="8" t="str">
        <f t="shared" si="113"/>
        <v>D</v>
      </c>
    </row>
    <row r="599" spans="1:24" hidden="1" x14ac:dyDescent="0.3">
      <c r="A599" s="8">
        <f>IF(COUNTIF($F$2:F599,F599)=1,MAX($A$1:A598)+1,0)</f>
        <v>0</v>
      </c>
      <c r="B599" s="8" t="str">
        <f>IF(COUNTIF($F$2:F599,F599)=1,1,"")</f>
        <v/>
      </c>
      <c r="C599" s="8" t="str">
        <f t="shared" si="106"/>
        <v/>
      </c>
      <c r="D599" s="9">
        <v>8</v>
      </c>
      <c r="E599" s="8">
        <v>61</v>
      </c>
      <c r="G599" s="8" t="str">
        <f t="shared" si="107"/>
        <v>61</v>
      </c>
      <c r="H599" s="8" t="s">
        <v>164</v>
      </c>
      <c r="J599" s="8" t="e">
        <f>VLOOKUP(F599,'[2]14'!$G$2:$H$80,2,0)</f>
        <v>#N/A</v>
      </c>
      <c r="K599" s="8">
        <f t="shared" si="108"/>
        <v>8</v>
      </c>
      <c r="L599" s="8" t="str">
        <f t="shared" si="109"/>
        <v/>
      </c>
      <c r="M599" s="8" t="str">
        <f t="shared" si="110"/>
        <v/>
      </c>
      <c r="N599" s="8" t="b">
        <f t="shared" si="111"/>
        <v>1</v>
      </c>
      <c r="O599" s="8" t="e">
        <f>VLOOKUP(G599,[1]CTDaoKhung!$C$5:$L$726,2,0)</f>
        <v>#N/A</v>
      </c>
      <c r="P599" s="8" t="e">
        <f t="shared" si="112"/>
        <v>#N/A</v>
      </c>
      <c r="Q599" s="8" t="b">
        <f>IF(COUNTIF($F$2:F599,F599)=1,MAX($Q$1:Q598)+1)</f>
        <v>0</v>
      </c>
      <c r="X599" s="8" t="str">
        <f t="shared" si="113"/>
        <v/>
      </c>
    </row>
    <row r="600" spans="1:24" hidden="1" x14ac:dyDescent="0.3">
      <c r="A600" s="8">
        <f>IF(COUNTIF($F$2:F600,F600)=1,MAX($A$1:A599)+1,0)</f>
        <v>275</v>
      </c>
      <c r="B600" s="8">
        <f>IF(COUNTIF($F$2:F600,F600)=1,1,"")</f>
        <v>1</v>
      </c>
      <c r="C600" s="8" t="str">
        <f t="shared" si="106"/>
        <v>04</v>
      </c>
      <c r="D600" s="9">
        <v>8</v>
      </c>
      <c r="E600" s="8">
        <v>61</v>
      </c>
      <c r="F600" s="8" t="s">
        <v>620</v>
      </c>
      <c r="G600" s="8" t="str">
        <f t="shared" si="107"/>
        <v>61UDCN0413T</v>
      </c>
      <c r="H600" s="8" t="s">
        <v>621</v>
      </c>
      <c r="I600" s="8" t="s">
        <v>78</v>
      </c>
      <c r="J600" s="8" t="e">
        <f>VLOOKUP(F600,'[2]14'!$G$2:$H$80,2,0)</f>
        <v>#N/A</v>
      </c>
      <c r="K600" s="8">
        <f t="shared" si="108"/>
        <v>8</v>
      </c>
      <c r="L600" s="8" t="str">
        <f t="shared" si="109"/>
        <v>3</v>
      </c>
      <c r="M600" s="8" t="str">
        <f t="shared" si="110"/>
        <v>3</v>
      </c>
      <c r="N600" s="8" t="b">
        <f t="shared" si="111"/>
        <v>1</v>
      </c>
      <c r="O600" s="8" t="str">
        <f>VLOOKUP(G600,[1]CTDaoKhung!$C$5:$L$726,2,0)</f>
        <v>Ứng dụng công nghệ số hóa để phục hồi và thiết kế chi tiết máy</v>
      </c>
      <c r="P600" s="8" t="b">
        <f t="shared" si="112"/>
        <v>1</v>
      </c>
      <c r="Q600" s="8">
        <f>IF(COUNTIF($F$2:F600,F600)=1,MAX($Q$1:Q599)+1)</f>
        <v>275</v>
      </c>
      <c r="X600" s="8" t="str">
        <f t="shared" si="113"/>
        <v>T</v>
      </c>
    </row>
    <row r="601" spans="1:24" hidden="1" x14ac:dyDescent="0.3">
      <c r="A601" s="8">
        <f>IF(COUNTIF($F$2:F601,F601)=1,MAX($A$1:A600)+1,0)</f>
        <v>276</v>
      </c>
      <c r="B601" s="8">
        <f>IF(COUNTIF($F$2:F601,F601)=1,1,"")</f>
        <v>1</v>
      </c>
      <c r="C601" s="8" t="str">
        <f t="shared" si="106"/>
        <v>04</v>
      </c>
      <c r="D601" s="9">
        <v>8</v>
      </c>
      <c r="E601" s="8">
        <v>61</v>
      </c>
      <c r="F601" s="8" t="s">
        <v>622</v>
      </c>
      <c r="G601" s="8" t="str">
        <f t="shared" si="107"/>
        <v>61THCC0413T</v>
      </c>
      <c r="H601" s="8" t="s">
        <v>623</v>
      </c>
      <c r="I601" s="8" t="s">
        <v>78</v>
      </c>
      <c r="J601" s="8" t="e">
        <f>VLOOKUP(F601,'[2]14'!$G$2:$H$80,2,0)</f>
        <v>#N/A</v>
      </c>
      <c r="K601" s="8">
        <f t="shared" si="108"/>
        <v>8</v>
      </c>
      <c r="L601" s="8" t="str">
        <f t="shared" si="109"/>
        <v>3</v>
      </c>
      <c r="M601" s="8" t="str">
        <f t="shared" si="110"/>
        <v>3</v>
      </c>
      <c r="N601" s="8" t="b">
        <f t="shared" si="111"/>
        <v>1</v>
      </c>
      <c r="O601" s="8" t="str">
        <f>VLOOKUP(G601,[1]CTDaoKhung!$C$5:$L$726,2,0)</f>
        <v>Thực hành công nghệ CAD/CAM-CNC</v>
      </c>
      <c r="P601" s="8" t="b">
        <f t="shared" si="112"/>
        <v>1</v>
      </c>
      <c r="Q601" s="8">
        <f>IF(COUNTIF($F$2:F601,F601)=1,MAX($Q$1:Q600)+1)</f>
        <v>276</v>
      </c>
      <c r="X601" s="8" t="str">
        <f t="shared" si="113"/>
        <v>T</v>
      </c>
    </row>
    <row r="602" spans="1:24" hidden="1" x14ac:dyDescent="0.3">
      <c r="A602" s="8">
        <f>IF(COUNTIF($F$2:F602,F602)=1,MAX($A$1:A601)+1,0)</f>
        <v>277</v>
      </c>
      <c r="B602" s="8">
        <f>IF(COUNTIF($F$2:F602,F602)=1,1,"")</f>
        <v>1</v>
      </c>
      <c r="C602" s="8" t="str">
        <f t="shared" si="106"/>
        <v>04</v>
      </c>
      <c r="D602" s="9">
        <v>8</v>
      </c>
      <c r="E602" s="8">
        <v>61</v>
      </c>
      <c r="F602" s="8" t="s">
        <v>786</v>
      </c>
      <c r="G602" s="8" t="str">
        <f t="shared" si="107"/>
        <v>61CNCN0412T</v>
      </c>
      <c r="H602" s="8" t="s">
        <v>624</v>
      </c>
      <c r="I602" s="8" t="s">
        <v>67</v>
      </c>
      <c r="J602" s="8" t="e">
        <f>VLOOKUP(F602,'[2]14'!$G$2:$H$80,2,0)</f>
        <v>#N/A</v>
      </c>
      <c r="K602" s="8">
        <f t="shared" si="108"/>
        <v>8</v>
      </c>
      <c r="L602" s="8" t="str">
        <f t="shared" si="109"/>
        <v>2</v>
      </c>
      <c r="M602" s="8" t="str">
        <f t="shared" si="110"/>
        <v>2</v>
      </c>
      <c r="N602" s="8" t="b">
        <f t="shared" si="111"/>
        <v>1</v>
      </c>
      <c r="O602" s="8" t="str">
        <f>VLOOKUP(G602,[1]CTDaoKhung!$C$5:$L$726,2,0)</f>
        <v>Thực hành CNC nâng cao</v>
      </c>
      <c r="P602" s="8" t="b">
        <f t="shared" si="112"/>
        <v>1</v>
      </c>
      <c r="Q602" s="8">
        <f>IF(COUNTIF($F$2:F602,F602)=1,MAX($Q$1:Q601)+1)</f>
        <v>277</v>
      </c>
      <c r="X602" s="8" t="str">
        <f t="shared" si="113"/>
        <v>T</v>
      </c>
    </row>
    <row r="603" spans="1:24" hidden="1" x14ac:dyDescent="0.3">
      <c r="A603" s="8">
        <f>IF(COUNTIF($F$2:F603,F603)=1,MAX($A$1:A602)+1,0)</f>
        <v>0</v>
      </c>
      <c r="B603" s="8" t="str">
        <f>IF(COUNTIF($F$2:F603,F603)=1,1,"")</f>
        <v/>
      </c>
      <c r="C603" s="8" t="str">
        <f t="shared" si="106"/>
        <v>03</v>
      </c>
      <c r="D603" s="9">
        <v>1</v>
      </c>
      <c r="E603" s="8">
        <v>62</v>
      </c>
      <c r="F603" s="8" t="s">
        <v>979</v>
      </c>
      <c r="G603" s="8" t="str">
        <f t="shared" si="107"/>
        <v>62THML0313L</v>
      </c>
      <c r="H603" s="8" t="s">
        <v>980</v>
      </c>
      <c r="I603" s="8" t="s">
        <v>2</v>
      </c>
      <c r="J603" s="8" t="str">
        <f>VLOOKUP(F603,'[2]14'!$W$2:$X$80,2,0)</f>
        <v>Triết học Mác - Lênin(THML0313L)</v>
      </c>
      <c r="K603" s="8">
        <f t="shared" si="108"/>
        <v>1</v>
      </c>
      <c r="L603" s="8" t="str">
        <f t="shared" si="109"/>
        <v>2</v>
      </c>
      <c r="M603" s="8" t="str">
        <f t="shared" si="110"/>
        <v>3</v>
      </c>
      <c r="N603" s="8" t="b">
        <f t="shared" si="111"/>
        <v>0</v>
      </c>
      <c r="O603" s="8" t="e">
        <f>VLOOKUP(G603,[1]CTDaoKhung!$C$5:$L$726,2,0)</f>
        <v>#N/A</v>
      </c>
      <c r="P603" s="8" t="e">
        <f t="shared" si="112"/>
        <v>#N/A</v>
      </c>
      <c r="Q603" s="8" t="b">
        <f>IF(COUNTIF($F$2:F603,F603)=1,MAX($Q$1:Q602)+1)</f>
        <v>0</v>
      </c>
      <c r="X603" s="8" t="str">
        <f t="shared" si="113"/>
        <v>L</v>
      </c>
    </row>
    <row r="604" spans="1:24" hidden="1" x14ac:dyDescent="0.3">
      <c r="A604" s="8">
        <f>IF(COUNTIF($F$2:F604,F604)=1,MAX($A$1:A603)+1,0)</f>
        <v>0</v>
      </c>
      <c r="B604" s="8" t="str">
        <f>IF(COUNTIF($F$2:F604,F604)=1,1,"")</f>
        <v/>
      </c>
      <c r="C604" s="8" t="str">
        <f t="shared" si="106"/>
        <v>03</v>
      </c>
      <c r="D604" s="9">
        <v>1</v>
      </c>
      <c r="E604" s="8">
        <v>62</v>
      </c>
      <c r="F604" s="8" t="s">
        <v>988</v>
      </c>
      <c r="G604" s="8" t="str">
        <f t="shared" si="107"/>
        <v>62PLDC0332L</v>
      </c>
      <c r="H604" s="8" t="s">
        <v>803</v>
      </c>
      <c r="I604" s="8" t="s">
        <v>4</v>
      </c>
      <c r="J604" s="8" t="str">
        <f>VLOOKUP(F604,'[2]14'!$W$2:$X$80,2,0)</f>
        <v>Pháp luật đại cương(PLDC0332L)</v>
      </c>
      <c r="K604" s="8">
        <f t="shared" si="108"/>
        <v>1</v>
      </c>
      <c r="L604" s="8" t="str">
        <f t="shared" si="109"/>
        <v>2</v>
      </c>
      <c r="M604" s="8" t="str">
        <f t="shared" si="110"/>
        <v>2</v>
      </c>
      <c r="N604" s="8" t="b">
        <f t="shared" si="111"/>
        <v>1</v>
      </c>
      <c r="O604" s="8" t="e">
        <f>VLOOKUP(G604,[1]CTDaoKhung!$C$5:$L$726,2,0)</f>
        <v>#N/A</v>
      </c>
      <c r="P604" s="8" t="e">
        <f t="shared" si="112"/>
        <v>#N/A</v>
      </c>
      <c r="Q604" s="8" t="b">
        <f>IF(COUNTIF($F$2:F604,F604)=1,MAX($Q$1:Q603)+1)</f>
        <v>0</v>
      </c>
      <c r="X604" s="8" t="str">
        <f t="shared" si="113"/>
        <v>L</v>
      </c>
    </row>
    <row r="605" spans="1:24" hidden="1" x14ac:dyDescent="0.3">
      <c r="A605" s="8">
        <f>IF(COUNTIF($F$2:F605,F605)=1,MAX($A$1:A604)+1,0)</f>
        <v>0</v>
      </c>
      <c r="B605" s="8" t="str">
        <f>IF(COUNTIF($F$2:F605,F605)=1,1,"")</f>
        <v/>
      </c>
      <c r="C605" s="8" t="str">
        <f t="shared" si="106"/>
        <v>07</v>
      </c>
      <c r="D605" s="9">
        <v>1</v>
      </c>
      <c r="E605" s="8">
        <v>62</v>
      </c>
      <c r="F605" s="8" t="s">
        <v>989</v>
      </c>
      <c r="G605" s="8" t="str">
        <f t="shared" si="107"/>
        <v>62NMTH0733L</v>
      </c>
      <c r="H605" s="8" t="s">
        <v>6</v>
      </c>
      <c r="I605" s="8" t="s">
        <v>7</v>
      </c>
      <c r="J605" s="8" t="str">
        <f>VLOOKUP(F605,'[2]14'!$W$2:$X$80,2,0)</f>
        <v>Nhập môn tin học(NMTH0733L)</v>
      </c>
      <c r="K605" s="8">
        <f t="shared" si="108"/>
        <v>1</v>
      </c>
      <c r="L605" s="8" t="str">
        <f t="shared" si="109"/>
        <v>3</v>
      </c>
      <c r="M605" s="8" t="str">
        <f t="shared" si="110"/>
        <v>3</v>
      </c>
      <c r="N605" s="8" t="b">
        <f t="shared" si="111"/>
        <v>1</v>
      </c>
      <c r="O605" s="8" t="e">
        <f>VLOOKUP(G605,[1]CTDaoKhung!$C$5:$L$726,2,0)</f>
        <v>#N/A</v>
      </c>
      <c r="P605" s="8" t="e">
        <f t="shared" si="112"/>
        <v>#N/A</v>
      </c>
      <c r="Q605" s="8" t="b">
        <f>IF(COUNTIF($F$2:F605,F605)=1,MAX($Q$1:Q604)+1)</f>
        <v>0</v>
      </c>
      <c r="X605" s="8" t="str">
        <f t="shared" si="113"/>
        <v>L</v>
      </c>
    </row>
    <row r="606" spans="1:24" hidden="1" x14ac:dyDescent="0.3">
      <c r="A606" s="8">
        <f>IF(COUNTIF($F$2:F606,F606)=1,MAX($A$1:A605)+1,0)</f>
        <v>0</v>
      </c>
      <c r="B606" s="8" t="str">
        <f>IF(COUNTIF($F$2:F606,F606)=1,1,"")</f>
        <v/>
      </c>
      <c r="C606" s="8" t="str">
        <f t="shared" si="106"/>
        <v>04</v>
      </c>
      <c r="D606" s="9">
        <v>1</v>
      </c>
      <c r="E606" s="8">
        <v>62</v>
      </c>
      <c r="F606" s="8" t="s">
        <v>990</v>
      </c>
      <c r="G606" s="8" t="str">
        <f t="shared" si="107"/>
        <v>62ANH10432L</v>
      </c>
      <c r="H606" s="8" t="s">
        <v>9</v>
      </c>
      <c r="I606" s="8" t="s">
        <v>10</v>
      </c>
      <c r="J606" s="8" t="str">
        <f>VLOOKUP(F606,'[2]14'!$W$2:$X$80,2,0)</f>
        <v>Tiếng Anh 1(ANH10432L)</v>
      </c>
      <c r="K606" s="8">
        <f t="shared" si="108"/>
        <v>1</v>
      </c>
      <c r="L606" s="8" t="str">
        <f t="shared" si="109"/>
        <v>2</v>
      </c>
      <c r="M606" s="8" t="str">
        <f t="shared" si="110"/>
        <v>2</v>
      </c>
      <c r="N606" s="8" t="b">
        <f t="shared" si="111"/>
        <v>1</v>
      </c>
      <c r="O606" s="8" t="e">
        <f>VLOOKUP(G606,[1]CTDaoKhung!$C$5:$L$726,2,0)</f>
        <v>#N/A</v>
      </c>
      <c r="P606" s="8" t="e">
        <f t="shared" si="112"/>
        <v>#N/A</v>
      </c>
      <c r="Q606" s="8" t="b">
        <f>IF(COUNTIF($F$2:F606,F606)=1,MAX($Q$1:Q605)+1)</f>
        <v>0</v>
      </c>
      <c r="X606" s="8" t="str">
        <f t="shared" si="113"/>
        <v>L</v>
      </c>
    </row>
    <row r="607" spans="1:24" hidden="1" x14ac:dyDescent="0.3">
      <c r="A607" s="8">
        <f>IF(COUNTIF($F$2:F607,F607)=1,MAX($A$1:A606)+1,0)</f>
        <v>0</v>
      </c>
      <c r="B607" s="8" t="str">
        <f>IF(COUNTIF($F$2:F607,F607)=1,1,"")</f>
        <v/>
      </c>
      <c r="C607" s="8" t="str">
        <f t="shared" si="106"/>
        <v>02</v>
      </c>
      <c r="D607" s="9">
        <v>1</v>
      </c>
      <c r="E607" s="8">
        <v>62</v>
      </c>
      <c r="F607" s="8" t="s">
        <v>991</v>
      </c>
      <c r="G607" s="8" t="str">
        <f t="shared" si="107"/>
        <v>62TCC10232L</v>
      </c>
      <c r="H607" s="8" t="s">
        <v>138</v>
      </c>
      <c r="I607" s="8" t="s">
        <v>10</v>
      </c>
      <c r="J607" s="8" t="str">
        <f>VLOOKUP(F607,'[2]14'!$W$2:$X$80,2,0)</f>
        <v>Toán cao cấp 1(TCC10232L)</v>
      </c>
      <c r="K607" s="8">
        <f t="shared" si="108"/>
        <v>1</v>
      </c>
      <c r="L607" s="8" t="str">
        <f t="shared" si="109"/>
        <v>2</v>
      </c>
      <c r="M607" s="8" t="str">
        <f t="shared" si="110"/>
        <v>2</v>
      </c>
      <c r="N607" s="8" t="b">
        <f t="shared" si="111"/>
        <v>1</v>
      </c>
      <c r="O607" s="8" t="e">
        <f>VLOOKUP(G607,[1]CTDaoKhung!$C$5:$L$726,2,0)</f>
        <v>#N/A</v>
      </c>
      <c r="P607" s="8" t="e">
        <f t="shared" si="112"/>
        <v>#N/A</v>
      </c>
      <c r="Q607" s="8" t="b">
        <f>IF(COUNTIF($F$2:F607,F607)=1,MAX($Q$1:Q606)+1)</f>
        <v>0</v>
      </c>
      <c r="X607" s="8" t="str">
        <f t="shared" si="113"/>
        <v>L</v>
      </c>
    </row>
    <row r="608" spans="1:24" hidden="1" x14ac:dyDescent="0.3">
      <c r="A608" s="8">
        <f>IF(COUNTIF($F$2:F608,F608)=1,MAX($A$1:A607)+1,0)</f>
        <v>0</v>
      </c>
      <c r="B608" s="8" t="str">
        <f>IF(COUNTIF($F$2:F608,F608)=1,1,"")</f>
        <v/>
      </c>
      <c r="C608" s="8" t="str">
        <f t="shared" si="106"/>
        <v>01</v>
      </c>
      <c r="D608" s="9">
        <v>1</v>
      </c>
      <c r="E608" s="8">
        <v>62</v>
      </c>
      <c r="F608" s="8" t="s">
        <v>992</v>
      </c>
      <c r="G608" s="8" t="str">
        <f t="shared" si="107"/>
        <v>62GTC10131T</v>
      </c>
      <c r="H608" s="8" t="s">
        <v>802</v>
      </c>
      <c r="I608" s="8" t="s">
        <v>13</v>
      </c>
      <c r="J608" s="8" t="str">
        <f>VLOOKUP(F608,'[2]14'!$W$2:$X$80,2,0)</f>
        <v>Giáo dục thể chất 1(GTC10131T)</v>
      </c>
      <c r="K608" s="8">
        <f t="shared" si="108"/>
        <v>1</v>
      </c>
      <c r="L608" s="8" t="str">
        <f t="shared" si="109"/>
        <v>1</v>
      </c>
      <c r="M608" s="8" t="str">
        <f t="shared" si="110"/>
        <v>1</v>
      </c>
      <c r="N608" s="8" t="b">
        <f t="shared" si="111"/>
        <v>1</v>
      </c>
      <c r="O608" s="8" t="e">
        <f>VLOOKUP(G608,[1]CTDaoKhung!$C$5:$L$726,2,0)</f>
        <v>#N/A</v>
      </c>
      <c r="P608" s="8" t="e">
        <f t="shared" si="112"/>
        <v>#N/A</v>
      </c>
      <c r="Q608" s="8" t="b">
        <f>IF(COUNTIF($F$2:F608,F608)=1,MAX($Q$1:Q607)+1)</f>
        <v>0</v>
      </c>
      <c r="X608" s="8" t="str">
        <f t="shared" si="113"/>
        <v>T</v>
      </c>
    </row>
    <row r="609" spans="1:24" hidden="1" x14ac:dyDescent="0.3">
      <c r="A609" s="8">
        <f>IF(COUNTIF($F$2:F609,F609)=1,MAX($A$1:A608)+1,0)</f>
        <v>0</v>
      </c>
      <c r="B609" s="8" t="str">
        <f>IF(COUNTIF($F$2:F609,F609)=1,1,"")</f>
        <v/>
      </c>
      <c r="C609" s="8" t="str">
        <f t="shared" si="106"/>
        <v>04</v>
      </c>
      <c r="D609" s="9">
        <v>1</v>
      </c>
      <c r="E609" s="8">
        <v>62</v>
      </c>
      <c r="F609" s="8" t="s">
        <v>15</v>
      </c>
      <c r="G609" s="8" t="str">
        <f t="shared" si="107"/>
        <v>62NMN10412L</v>
      </c>
      <c r="H609" s="8" t="s">
        <v>16</v>
      </c>
      <c r="I609" s="8" t="s">
        <v>10</v>
      </c>
      <c r="J609" s="8" t="e">
        <f>VLOOKUP(F609,'[2]14'!$W$2:$X$80,2,0)</f>
        <v>#N/A</v>
      </c>
      <c r="K609" s="8">
        <f t="shared" si="108"/>
        <v>1</v>
      </c>
      <c r="L609" s="8" t="str">
        <f t="shared" si="109"/>
        <v>2</v>
      </c>
      <c r="M609" s="8" t="str">
        <f t="shared" si="110"/>
        <v>2</v>
      </c>
      <c r="N609" s="8" t="b">
        <f t="shared" si="111"/>
        <v>1</v>
      </c>
      <c r="O609" s="8" t="str">
        <f>VLOOKUP(G609,[1]CTDaoKhung!$C$5:$L$726,2,0)</f>
        <v>Nhập môn ngành cơ khí</v>
      </c>
      <c r="P609" s="8" t="b">
        <f t="shared" si="112"/>
        <v>0</v>
      </c>
      <c r="Q609" s="8" t="b">
        <f>IF(COUNTIF($F$2:F609,F609)=1,MAX($Q$1:Q608)+1)</f>
        <v>0</v>
      </c>
      <c r="X609" s="8" t="str">
        <f t="shared" si="113"/>
        <v>L</v>
      </c>
    </row>
    <row r="610" spans="1:24" hidden="1" x14ac:dyDescent="0.3">
      <c r="A610" s="8">
        <f>IF(COUNTIF($F$2:F610,F610)=1,MAX($A$1:A609)+1,0)</f>
        <v>278</v>
      </c>
      <c r="B610" s="8">
        <f>IF(COUNTIF($F$2:F610,F610)=1,1,"")</f>
        <v>1</v>
      </c>
      <c r="C610" s="8" t="str">
        <f t="shared" si="106"/>
        <v>06</v>
      </c>
      <c r="D610" s="9">
        <v>1</v>
      </c>
      <c r="E610" s="8">
        <v>62</v>
      </c>
      <c r="F610" s="8" t="s">
        <v>999</v>
      </c>
      <c r="G610" s="8" t="str">
        <f t="shared" si="107"/>
        <v>62NMNO0612L</v>
      </c>
      <c r="H610" s="8" t="s">
        <v>18</v>
      </c>
      <c r="I610" s="8" t="s">
        <v>10</v>
      </c>
      <c r="J610" s="8" t="str">
        <f>VLOOKUP(F610,'[2]14'!$W$2:$X$80,2,0)</f>
        <v>Nhập môn ngành Công nghệ kỹ thuật ô tô(NMNO0612L)</v>
      </c>
      <c r="K610" s="8">
        <f t="shared" si="108"/>
        <v>1</v>
      </c>
      <c r="L610" s="8" t="str">
        <f t="shared" si="109"/>
        <v>2</v>
      </c>
      <c r="M610" s="8" t="str">
        <f t="shared" si="110"/>
        <v>2</v>
      </c>
      <c r="N610" s="8" t="b">
        <f t="shared" si="111"/>
        <v>1</v>
      </c>
      <c r="O610" s="8" t="e">
        <f>VLOOKUP(G610,[1]CTDaoKhung!$C$5:$L$726,2,0)</f>
        <v>#N/A</v>
      </c>
      <c r="P610" s="8" t="e">
        <f t="shared" si="112"/>
        <v>#N/A</v>
      </c>
      <c r="Q610" s="8">
        <f>IF(COUNTIF($F$2:F610,F610)=1,MAX($Q$1:Q609)+1)</f>
        <v>278</v>
      </c>
      <c r="X610" s="8" t="str">
        <f t="shared" si="113"/>
        <v>L</v>
      </c>
    </row>
    <row r="611" spans="1:24" hidden="1" x14ac:dyDescent="0.3">
      <c r="A611" s="8">
        <f>IF(COUNTIF($F$2:F611,F611)=1,MAX($A$1:A610)+1,0)</f>
        <v>0</v>
      </c>
      <c r="B611" s="8" t="str">
        <f>IF(COUNTIF($F$2:F611,F611)=1,1,"")</f>
        <v/>
      </c>
      <c r="C611" s="8" t="str">
        <f t="shared" si="106"/>
        <v>05</v>
      </c>
      <c r="D611" s="9">
        <v>1</v>
      </c>
      <c r="E611" s="8">
        <v>62</v>
      </c>
      <c r="F611" s="8" t="s">
        <v>19</v>
      </c>
      <c r="G611" s="8" t="str">
        <f t="shared" si="107"/>
        <v>62NMN30512L</v>
      </c>
      <c r="H611" s="8" t="s">
        <v>20</v>
      </c>
      <c r="I611" s="8" t="s">
        <v>10</v>
      </c>
      <c r="J611" s="8" t="e">
        <f>VLOOKUP(F611,'[2]14'!$W$2:$X$80,2,0)</f>
        <v>#N/A</v>
      </c>
      <c r="K611" s="8">
        <f t="shared" si="108"/>
        <v>1</v>
      </c>
      <c r="L611" s="8" t="str">
        <f t="shared" si="109"/>
        <v>2</v>
      </c>
      <c r="M611" s="8" t="str">
        <f t="shared" si="110"/>
        <v>2</v>
      </c>
      <c r="N611" s="8" t="b">
        <f t="shared" si="111"/>
        <v>1</v>
      </c>
      <c r="O611" s="8" t="e">
        <f>VLOOKUP(G611,[1]CTDaoKhung!$C$5:$L$726,2,0)</f>
        <v>#N/A</v>
      </c>
      <c r="P611" s="8" t="e">
        <f t="shared" si="112"/>
        <v>#N/A</v>
      </c>
      <c r="Q611" s="8" t="b">
        <f>IF(COUNTIF($F$2:F611,F611)=1,MAX($Q$1:Q610)+1)</f>
        <v>0</v>
      </c>
      <c r="X611" s="8" t="str">
        <f t="shared" si="113"/>
        <v>L</v>
      </c>
    </row>
    <row r="612" spans="1:24" hidden="1" x14ac:dyDescent="0.3">
      <c r="A612" s="8">
        <f>IF(COUNTIF($F$2:F612,F612)=1,MAX($A$1:A611)+1,0)</f>
        <v>0</v>
      </c>
      <c r="B612" s="8" t="str">
        <f>IF(COUNTIF($F$2:F612,F612)=1,1,"")</f>
        <v/>
      </c>
      <c r="C612" s="8" t="str">
        <f t="shared" si="106"/>
        <v>07</v>
      </c>
      <c r="D612" s="9">
        <v>1</v>
      </c>
      <c r="E612" s="8">
        <v>62</v>
      </c>
      <c r="F612" s="8" t="s">
        <v>21</v>
      </c>
      <c r="G612" s="8" t="str">
        <f t="shared" si="107"/>
        <v>62NMN40712L</v>
      </c>
      <c r="H612" s="8" t="s">
        <v>22</v>
      </c>
      <c r="I612" s="8" t="s">
        <v>10</v>
      </c>
      <c r="J612" s="8" t="e">
        <f>VLOOKUP(F612,'[2]14'!$W$2:$X$80,2,0)</f>
        <v>#N/A</v>
      </c>
      <c r="K612" s="8">
        <f t="shared" si="108"/>
        <v>1</v>
      </c>
      <c r="L612" s="8" t="str">
        <f t="shared" si="109"/>
        <v>2</v>
      </c>
      <c r="M612" s="8" t="str">
        <f t="shared" si="110"/>
        <v>2</v>
      </c>
      <c r="N612" s="8" t="b">
        <f t="shared" si="111"/>
        <v>1</v>
      </c>
      <c r="O612" s="8" t="e">
        <f>VLOOKUP(G612,[1]CTDaoKhung!$C$5:$L$726,2,0)</f>
        <v>#N/A</v>
      </c>
      <c r="P612" s="8" t="e">
        <f t="shared" si="112"/>
        <v>#N/A</v>
      </c>
      <c r="Q612" s="8" t="b">
        <f>IF(COUNTIF($F$2:F612,F612)=1,MAX($Q$1:Q611)+1)</f>
        <v>0</v>
      </c>
      <c r="X612" s="8" t="str">
        <f t="shared" si="113"/>
        <v>L</v>
      </c>
    </row>
    <row r="613" spans="1:24" hidden="1" x14ac:dyDescent="0.3">
      <c r="A613" s="8">
        <f>IF(COUNTIF($F$2:F613,F613)=1,MAX($A$1:A612)+1,0)</f>
        <v>0</v>
      </c>
      <c r="B613" s="8" t="str">
        <f>IF(COUNTIF($F$2:F613,F613)=1,1,"")</f>
        <v/>
      </c>
      <c r="C613" s="8" t="str">
        <f t="shared" ref="C613:C671" si="114">MID(F613,5,2)</f>
        <v>02</v>
      </c>
      <c r="D613" s="9">
        <v>2</v>
      </c>
      <c r="E613" s="8">
        <v>62</v>
      </c>
      <c r="F613" s="8" t="s">
        <v>981</v>
      </c>
      <c r="G613" s="8" t="str">
        <f t="shared" ref="G613:G671" si="115">E613&amp;F613</f>
        <v>62KTCT0212L</v>
      </c>
      <c r="H613" s="8" t="s">
        <v>982</v>
      </c>
      <c r="I613" s="8" t="s">
        <v>25</v>
      </c>
      <c r="J613" s="8" t="str">
        <f>VLOOKUP(F613,'[2]14'!$W$2:$X$80,2,0)</f>
        <v>Kinh tế chính trị Mác - Lênin(KTCT0212L)</v>
      </c>
      <c r="K613" s="8">
        <f t="shared" ref="K613:K671" si="116">D613</f>
        <v>2</v>
      </c>
      <c r="L613" s="8" t="str">
        <f t="shared" ref="L613:L671" si="117">LEFT(I613,1)</f>
        <v>3</v>
      </c>
      <c r="M613" s="8" t="str">
        <f t="shared" ref="M613:M671" si="118">MID(F613,8,1)</f>
        <v>2</v>
      </c>
      <c r="N613" s="8" t="b">
        <f t="shared" ref="N613:N671" si="119">L613=M613</f>
        <v>0</v>
      </c>
      <c r="O613" s="8" t="e">
        <f>VLOOKUP(G613,[1]CTDaoKhung!$C$5:$L$726,2,0)</f>
        <v>#N/A</v>
      </c>
      <c r="P613" s="8" t="e">
        <f t="shared" ref="P613:P671" si="120">H613=O613</f>
        <v>#N/A</v>
      </c>
      <c r="Q613" s="8" t="b">
        <f>IF(COUNTIF($F$2:F613,F613)=1,MAX($Q$1:Q612)+1)</f>
        <v>0</v>
      </c>
      <c r="X613" s="8" t="str">
        <f t="shared" si="113"/>
        <v>L</v>
      </c>
    </row>
    <row r="614" spans="1:24" hidden="1" x14ac:dyDescent="0.3">
      <c r="A614" s="8">
        <f>IF(COUNTIF($F$2:F614,F614)=1,MAX($A$1:A613)+1,0)</f>
        <v>0</v>
      </c>
      <c r="B614" s="8" t="str">
        <f>IF(COUNTIF($F$2:F614,F614)=1,1,"")</f>
        <v/>
      </c>
      <c r="C614" s="8" t="str">
        <f t="shared" si="114"/>
        <v>04</v>
      </c>
      <c r="D614" s="9">
        <v>2</v>
      </c>
      <c r="E614" s="8">
        <v>62</v>
      </c>
      <c r="F614" s="8" t="s">
        <v>994</v>
      </c>
      <c r="G614" s="8" t="str">
        <f t="shared" si="115"/>
        <v>62ANH20413L</v>
      </c>
      <c r="H614" s="8" t="s">
        <v>27</v>
      </c>
      <c r="I614" s="8" t="s">
        <v>7</v>
      </c>
      <c r="J614" s="8" t="str">
        <f>VLOOKUP(F614,'[2]14'!$W$2:$X$80,2,0)</f>
        <v>Tiếng anh 2(ANH20413L)</v>
      </c>
      <c r="K614" s="8">
        <f t="shared" si="116"/>
        <v>2</v>
      </c>
      <c r="L614" s="8" t="str">
        <f t="shared" si="117"/>
        <v>3</v>
      </c>
      <c r="M614" s="8" t="str">
        <f t="shared" si="118"/>
        <v>3</v>
      </c>
      <c r="N614" s="8" t="b">
        <f t="shared" si="119"/>
        <v>1</v>
      </c>
      <c r="O614" s="8" t="e">
        <f>VLOOKUP(G614,[1]CTDaoKhung!$C$5:$L$726,2,0)</f>
        <v>#N/A</v>
      </c>
      <c r="P614" s="8" t="e">
        <f t="shared" si="120"/>
        <v>#N/A</v>
      </c>
      <c r="Q614" s="8" t="b">
        <f>IF(COUNTIF($F$2:F614,F614)=1,MAX($Q$1:Q613)+1)</f>
        <v>0</v>
      </c>
      <c r="X614" s="8" t="str">
        <f t="shared" si="113"/>
        <v>L</v>
      </c>
    </row>
    <row r="615" spans="1:24" hidden="1" x14ac:dyDescent="0.3">
      <c r="A615" s="8">
        <f>IF(COUNTIF($F$2:F615,F615)=1,MAX($A$1:A614)+1,0)</f>
        <v>0</v>
      </c>
      <c r="B615" s="8" t="str">
        <f>IF(COUNTIF($F$2:F615,F615)=1,1,"")</f>
        <v/>
      </c>
      <c r="C615" s="8" t="str">
        <f t="shared" si="114"/>
        <v>02</v>
      </c>
      <c r="D615" s="9">
        <v>2</v>
      </c>
      <c r="E615" s="8">
        <v>62</v>
      </c>
      <c r="F615" s="8" t="s">
        <v>995</v>
      </c>
      <c r="G615" s="8" t="str">
        <f t="shared" si="115"/>
        <v>62TCC20232L</v>
      </c>
      <c r="H615" s="8" t="s">
        <v>139</v>
      </c>
      <c r="I615" s="8" t="s">
        <v>10</v>
      </c>
      <c r="J615" s="8" t="str">
        <f>VLOOKUP(F615,'[2]14'!$W$2:$X$80,2,0)</f>
        <v>Toán cao cấp 2(TCC20232L)</v>
      </c>
      <c r="K615" s="8">
        <f t="shared" si="116"/>
        <v>2</v>
      </c>
      <c r="L615" s="8" t="str">
        <f t="shared" si="117"/>
        <v>2</v>
      </c>
      <c r="M615" s="8" t="str">
        <f t="shared" si="118"/>
        <v>2</v>
      </c>
      <c r="N615" s="8" t="b">
        <f t="shared" si="119"/>
        <v>1</v>
      </c>
      <c r="O615" s="8" t="e">
        <f>VLOOKUP(G615,[1]CTDaoKhung!$C$5:$L$726,2,0)</f>
        <v>#N/A</v>
      </c>
      <c r="P615" s="8" t="e">
        <f t="shared" si="120"/>
        <v>#N/A</v>
      </c>
      <c r="Q615" s="8" t="b">
        <f>IF(COUNTIF($F$2:F615,F615)=1,MAX($Q$1:Q614)+1)</f>
        <v>0</v>
      </c>
      <c r="X615" s="8" t="str">
        <f t="shared" si="113"/>
        <v>L</v>
      </c>
    </row>
    <row r="616" spans="1:24" hidden="1" x14ac:dyDescent="0.3">
      <c r="A616" s="8">
        <f>IF(COUNTIF($F$2:F616,F616)=1,MAX($A$1:A615)+1,0)</f>
        <v>0</v>
      </c>
      <c r="B616" s="8" t="str">
        <f>IF(COUNTIF($F$2:F616,F616)=1,1,"")</f>
        <v/>
      </c>
      <c r="C616" s="8" t="str">
        <f t="shared" si="114"/>
        <v>01</v>
      </c>
      <c r="D616" s="9">
        <v>2</v>
      </c>
      <c r="E616" s="8">
        <v>62</v>
      </c>
      <c r="F616" s="8" t="s">
        <v>29</v>
      </c>
      <c r="G616" s="8" t="str">
        <f t="shared" si="115"/>
        <v>62GTC20112T</v>
      </c>
      <c r="H616" s="8" t="s">
        <v>804</v>
      </c>
      <c r="I616" s="8" t="s">
        <v>30</v>
      </c>
      <c r="J616" s="8" t="str">
        <f>VLOOKUP(F616,'[2]14'!$W$2:$X$80,2,0)</f>
        <v>Giáo dục thể chất 2(GTC20112T)</v>
      </c>
      <c r="K616" s="8">
        <f t="shared" si="116"/>
        <v>2</v>
      </c>
      <c r="L616" s="8" t="str">
        <f t="shared" si="117"/>
        <v>2</v>
      </c>
      <c r="M616" s="8" t="str">
        <f t="shared" si="118"/>
        <v>2</v>
      </c>
      <c r="N616" s="8" t="b">
        <f t="shared" si="119"/>
        <v>1</v>
      </c>
      <c r="O616" s="8" t="str">
        <f>VLOOKUP(G616,[1]CTDaoKhung!$C$5:$L$726,2,0)</f>
        <v>Giáo dục thể chất 2</v>
      </c>
      <c r="P616" s="8" t="b">
        <f t="shared" si="120"/>
        <v>1</v>
      </c>
      <c r="Q616" s="8" t="b">
        <f>IF(COUNTIF($F$2:F616,F616)=1,MAX($Q$1:Q615)+1)</f>
        <v>0</v>
      </c>
      <c r="X616" s="8" t="str">
        <f t="shared" si="113"/>
        <v>T</v>
      </c>
    </row>
    <row r="617" spans="1:24" hidden="1" x14ac:dyDescent="0.3">
      <c r="A617" s="8">
        <f>IF(COUNTIF($F$2:F617,F617)=1,MAX($A$1:A616)+1,0)</f>
        <v>0</v>
      </c>
      <c r="B617" s="8" t="str">
        <f>IF(COUNTIF($F$2:F617,F617)=1,1,"")</f>
        <v/>
      </c>
      <c r="C617" s="8" t="str">
        <f t="shared" si="114"/>
        <v>04</v>
      </c>
      <c r="D617" s="9">
        <v>2</v>
      </c>
      <c r="E617" s="8">
        <v>62</v>
      </c>
      <c r="F617" s="8" t="s">
        <v>629</v>
      </c>
      <c r="G617" s="8" t="str">
        <f t="shared" si="115"/>
        <v>62VLK10412L</v>
      </c>
      <c r="H617" s="8" t="s">
        <v>32</v>
      </c>
      <c r="I617" s="8" t="s">
        <v>7</v>
      </c>
      <c r="J617" s="8" t="str">
        <f>VLOOKUP(F617,'[2]14'!$W$2:$X$80,2,0)</f>
        <v>Vật liệu kỹ thuật 1(VLK10412L)</v>
      </c>
      <c r="K617" s="8">
        <f t="shared" si="116"/>
        <v>2</v>
      </c>
      <c r="L617" s="8" t="str">
        <f t="shared" si="117"/>
        <v>3</v>
      </c>
      <c r="M617" s="8" t="str">
        <f t="shared" si="118"/>
        <v>2</v>
      </c>
      <c r="N617" s="8" t="b">
        <f t="shared" si="119"/>
        <v>0</v>
      </c>
      <c r="O617" s="8" t="str">
        <f>VLOOKUP(G617,[1]CTDaoKhung!$C$5:$L$726,2,0)</f>
        <v>Vật liệu kỹ thuật 1</v>
      </c>
      <c r="P617" s="8" t="b">
        <f t="shared" si="120"/>
        <v>0</v>
      </c>
      <c r="Q617" s="8" t="b">
        <f>IF(COUNTIF($F$2:F617,F617)=1,MAX($Q$1:Q616)+1)</f>
        <v>0</v>
      </c>
      <c r="X617" s="8" t="str">
        <f t="shared" si="113"/>
        <v>L</v>
      </c>
    </row>
    <row r="618" spans="1:24" hidden="1" x14ac:dyDescent="0.3">
      <c r="A618" s="8">
        <f>IF(COUNTIF($F$2:F618,F618)=1,MAX($A$1:A617)+1,0)</f>
        <v>0</v>
      </c>
      <c r="B618" s="8" t="str">
        <f>IF(COUNTIF($F$2:F618,F618)=1,1,"")</f>
        <v/>
      </c>
      <c r="C618" s="8" t="str">
        <f t="shared" si="114"/>
        <v>05</v>
      </c>
      <c r="D618" s="9">
        <v>2</v>
      </c>
      <c r="E618" s="8">
        <v>62</v>
      </c>
      <c r="F618" s="8" t="s">
        <v>997</v>
      </c>
      <c r="G618" s="8" t="str">
        <f t="shared" si="115"/>
        <v>62NMGT0512L</v>
      </c>
      <c r="H618" s="8" t="s">
        <v>34</v>
      </c>
      <c r="I618" s="8" t="s">
        <v>10</v>
      </c>
      <c r="J618" s="8" t="str">
        <f>VLOOKUP(F618,'[2]14'!$W$2:$X$80,2,0)</f>
        <v>Nhập môn khoa học giao tiếp(NMGT0512L)</v>
      </c>
      <c r="K618" s="8">
        <f t="shared" si="116"/>
        <v>2</v>
      </c>
      <c r="L618" s="8" t="str">
        <f t="shared" si="117"/>
        <v>2</v>
      </c>
      <c r="M618" s="8" t="str">
        <f t="shared" si="118"/>
        <v>2</v>
      </c>
      <c r="N618" s="8" t="b">
        <f t="shared" si="119"/>
        <v>1</v>
      </c>
      <c r="O618" s="8" t="e">
        <f>VLOOKUP(G618,[1]CTDaoKhung!$C$5:$L$726,2,0)</f>
        <v>#N/A</v>
      </c>
      <c r="P618" s="8" t="e">
        <f t="shared" si="120"/>
        <v>#N/A</v>
      </c>
      <c r="Q618" s="8" t="b">
        <f>IF(COUNTIF($F$2:F618,F618)=1,MAX($Q$1:Q617)+1)</f>
        <v>0</v>
      </c>
      <c r="X618" s="8" t="str">
        <f t="shared" si="113"/>
        <v>L</v>
      </c>
    </row>
    <row r="619" spans="1:24" hidden="1" x14ac:dyDescent="0.3">
      <c r="A619" s="8">
        <f>IF(COUNTIF($F$2:F619,F619)=1,MAX($A$1:A618)+1,0)</f>
        <v>0</v>
      </c>
      <c r="B619" s="8" t="str">
        <f>IF(COUNTIF($F$2:F619,F619)=1,1,"")</f>
        <v/>
      </c>
      <c r="C619" s="8" t="str">
        <f t="shared" si="114"/>
        <v>07</v>
      </c>
      <c r="D619" s="9">
        <v>2</v>
      </c>
      <c r="E619" s="8">
        <v>62</v>
      </c>
      <c r="F619" s="8" t="s">
        <v>35</v>
      </c>
      <c r="G619" s="8" t="str">
        <f t="shared" si="115"/>
        <v>62KHNG0712L</v>
      </c>
      <c r="H619" s="8" t="s">
        <v>36</v>
      </c>
      <c r="I619" s="8" t="s">
        <v>10</v>
      </c>
      <c r="J619" s="8" t="e">
        <f>VLOOKUP(F619,'[2]14'!$W$2:$X$80,2,0)</f>
        <v>#N/A</v>
      </c>
      <c r="K619" s="8">
        <f t="shared" si="116"/>
        <v>2</v>
      </c>
      <c r="L619" s="8" t="str">
        <f t="shared" si="117"/>
        <v>2</v>
      </c>
      <c r="M619" s="8" t="str">
        <f t="shared" si="118"/>
        <v>2</v>
      </c>
      <c r="N619" s="8" t="b">
        <f t="shared" si="119"/>
        <v>1</v>
      </c>
      <c r="O619" s="8" t="str">
        <f>VLOOKUP(G619,[1]CTDaoKhung!$C$5:$L$726,2,0)</f>
        <v>Khởi nghiệp</v>
      </c>
      <c r="P619" s="8" t="b">
        <f t="shared" si="120"/>
        <v>1</v>
      </c>
      <c r="Q619" s="8" t="b">
        <f>IF(COUNTIF($F$2:F619,F619)=1,MAX($Q$1:Q618)+1)</f>
        <v>0</v>
      </c>
      <c r="X619" s="8" t="str">
        <f t="shared" si="113"/>
        <v>L</v>
      </c>
    </row>
    <row r="620" spans="1:24" hidden="1" x14ac:dyDescent="0.3">
      <c r="D620" s="9">
        <v>3</v>
      </c>
      <c r="E620" s="8">
        <v>62</v>
      </c>
      <c r="F620" s="8" t="s">
        <v>983</v>
      </c>
      <c r="H620" s="8" t="s">
        <v>984</v>
      </c>
      <c r="I620" s="8" t="s">
        <v>2</v>
      </c>
      <c r="J620" s="8" t="str">
        <f>VLOOKUP(F620,'[2]14'!$W$2:$X$80,2,0)</f>
        <v>Chủ nghĩa xã hội khoa học(CNKH0212L)</v>
      </c>
      <c r="K620" s="8">
        <f t="shared" si="116"/>
        <v>3</v>
      </c>
      <c r="X620" s="8" t="str">
        <f t="shared" si="113"/>
        <v>L</v>
      </c>
    </row>
    <row r="621" spans="1:24" hidden="1" x14ac:dyDescent="0.3">
      <c r="A621" s="8">
        <f>IF(COUNTIF($F$2:F621,F621)=1,MAX($A$1:A619)+1,0)</f>
        <v>0</v>
      </c>
      <c r="B621" s="8" t="str">
        <f>IF(COUNTIF($F$2:F621,F621)=1,1,"")</f>
        <v/>
      </c>
      <c r="C621" s="8" t="str">
        <f t="shared" si="114"/>
        <v>02</v>
      </c>
      <c r="D621" s="9">
        <v>3</v>
      </c>
      <c r="E621" s="8">
        <v>62</v>
      </c>
      <c r="F621" s="8" t="s">
        <v>37</v>
      </c>
      <c r="G621" s="8" t="str">
        <f t="shared" si="115"/>
        <v>62THCM0212L</v>
      </c>
      <c r="H621" s="8" t="s">
        <v>38</v>
      </c>
      <c r="I621" s="8" t="s">
        <v>2</v>
      </c>
      <c r="J621" s="8" t="e">
        <f>VLOOKUP(F621,'[2]14'!$W$2:$X$80,2,0)</f>
        <v>#N/A</v>
      </c>
      <c r="K621" s="8">
        <f t="shared" si="116"/>
        <v>3</v>
      </c>
      <c r="L621" s="8" t="str">
        <f t="shared" si="117"/>
        <v>2</v>
      </c>
      <c r="M621" s="8" t="str">
        <f t="shared" si="118"/>
        <v>2</v>
      </c>
      <c r="N621" s="8" t="b">
        <f t="shared" si="119"/>
        <v>1</v>
      </c>
      <c r="O621" s="8" t="e">
        <f>VLOOKUP(G621,[1]CTDaoKhung!$C$5:$L$726,2,0)</f>
        <v>#N/A</v>
      </c>
      <c r="P621" s="8" t="e">
        <f t="shared" si="120"/>
        <v>#N/A</v>
      </c>
      <c r="Q621" s="8" t="b">
        <f>IF(COUNTIF($F$2:F621,F621)=1,MAX($Q$1:Q619)+1)</f>
        <v>0</v>
      </c>
      <c r="X621" s="8" t="str">
        <f t="shared" si="113"/>
        <v>L</v>
      </c>
    </row>
    <row r="622" spans="1:24" hidden="1" x14ac:dyDescent="0.3">
      <c r="A622" s="8">
        <f>IF(COUNTIF($F$2:F622,F622)=1,MAX($A$1:A621)+1,0)</f>
        <v>279</v>
      </c>
      <c r="B622" s="8">
        <f>IF(COUNTIF($F$2:F622,F622)=1,1,"")</f>
        <v>1</v>
      </c>
      <c r="C622" s="8" t="str">
        <f t="shared" si="114"/>
        <v>01</v>
      </c>
      <c r="D622" s="9">
        <v>3</v>
      </c>
      <c r="E622" s="8">
        <v>62</v>
      </c>
      <c r="F622" s="8" t="s">
        <v>626</v>
      </c>
      <c r="G622" s="8" t="str">
        <f t="shared" si="115"/>
        <v>62TAOT0112L</v>
      </c>
      <c r="H622" s="8" t="s">
        <v>627</v>
      </c>
      <c r="I622" s="8" t="s">
        <v>10</v>
      </c>
      <c r="J622" s="8" t="str">
        <f>VLOOKUP(F622,'[2]14'!$W$2:$X$80,2,0)</f>
        <v>Tiếng anh ô tô(TAOT0112L)</v>
      </c>
      <c r="K622" s="8">
        <f t="shared" si="116"/>
        <v>3</v>
      </c>
      <c r="L622" s="8" t="str">
        <f t="shared" si="117"/>
        <v>2</v>
      </c>
      <c r="M622" s="8" t="str">
        <f t="shared" si="118"/>
        <v>2</v>
      </c>
      <c r="N622" s="8" t="b">
        <f t="shared" si="119"/>
        <v>1</v>
      </c>
      <c r="O622" s="8" t="str">
        <f>VLOOKUP(G622,[1]CTDaoKhung!$C$5:$L$726,2,0)</f>
        <v>Tiếng anh ô tô</v>
      </c>
      <c r="P622" s="8" t="b">
        <f t="shared" si="120"/>
        <v>1</v>
      </c>
      <c r="Q622" s="8">
        <f>IF(COUNTIF($F$2:F622,F622)=1,MAX($Q$1:Q621)+1)</f>
        <v>279</v>
      </c>
      <c r="X622" s="8" t="str">
        <f t="shared" si="113"/>
        <v>L</v>
      </c>
    </row>
    <row r="623" spans="1:24" hidden="1" x14ac:dyDescent="0.3">
      <c r="A623" s="8">
        <f>IF(COUNTIF($F$2:F623,F623)=1,MAX($A$1:A622)+1,0)</f>
        <v>0</v>
      </c>
      <c r="B623" s="8" t="str">
        <f>IF(COUNTIF($F$2:F623,F623)=1,1,"")</f>
        <v/>
      </c>
      <c r="C623" s="8" t="str">
        <f t="shared" si="114"/>
        <v>01</v>
      </c>
      <c r="D623" s="9">
        <v>3</v>
      </c>
      <c r="E623" s="8">
        <v>62</v>
      </c>
      <c r="F623" s="8" t="s">
        <v>41</v>
      </c>
      <c r="G623" s="8" t="str">
        <f t="shared" si="115"/>
        <v>62TCD10112L</v>
      </c>
      <c r="H623" s="8" t="s">
        <v>42</v>
      </c>
      <c r="I623" s="8" t="s">
        <v>10</v>
      </c>
      <c r="J623" s="8" t="str">
        <f>VLOOKUP(F623,'[2]14'!$W$2:$X$80,2,0)</f>
        <v>Toán chuyên đề 1(TCD10112L)</v>
      </c>
      <c r="K623" s="8">
        <f t="shared" si="116"/>
        <v>3</v>
      </c>
      <c r="L623" s="8" t="str">
        <f t="shared" si="117"/>
        <v>2</v>
      </c>
      <c r="M623" s="8" t="str">
        <f t="shared" si="118"/>
        <v>2</v>
      </c>
      <c r="N623" s="8" t="b">
        <f t="shared" si="119"/>
        <v>1</v>
      </c>
      <c r="O623" s="8" t="str">
        <f>VLOOKUP(G623,[1]CTDaoKhung!$C$5:$L$726,2,0)</f>
        <v>Toán chuyên đề 1</v>
      </c>
      <c r="P623" s="8" t="b">
        <f t="shared" si="120"/>
        <v>1</v>
      </c>
      <c r="Q623" s="8" t="b">
        <f>IF(COUNTIF($F$2:F623,F623)=1,MAX($Q$1:Q622)+1)</f>
        <v>0</v>
      </c>
      <c r="X623" s="8" t="str">
        <f t="shared" si="113"/>
        <v>L</v>
      </c>
    </row>
    <row r="624" spans="1:24" hidden="1" x14ac:dyDescent="0.3">
      <c r="A624" s="8">
        <f>IF(COUNTIF($F$2:F624,F624)=1,MAX($A$1:A623)+1,0)</f>
        <v>0</v>
      </c>
      <c r="B624" s="8" t="str">
        <f>IF(COUNTIF($F$2:F624,F624)=1,1,"")</f>
        <v/>
      </c>
      <c r="C624" s="8" t="str">
        <f t="shared" si="114"/>
        <v>03</v>
      </c>
      <c r="D624" s="9">
        <v>3</v>
      </c>
      <c r="E624" s="8">
        <v>62</v>
      </c>
      <c r="F624" s="8" t="s">
        <v>43</v>
      </c>
      <c r="G624" s="8" t="str">
        <f t="shared" si="115"/>
        <v>62TLHC0313L</v>
      </c>
      <c r="H624" s="8" t="s">
        <v>44</v>
      </c>
      <c r="I624" s="8" t="s">
        <v>7</v>
      </c>
      <c r="J624" s="8" t="str">
        <f>VLOOKUP(F624,'[2]14'!$W$2:$X$80,2,0)</f>
        <v>Tâm lý học(TLHC0313L)</v>
      </c>
      <c r="K624" s="8">
        <f t="shared" si="116"/>
        <v>3</v>
      </c>
      <c r="L624" s="8" t="str">
        <f t="shared" si="117"/>
        <v>3</v>
      </c>
      <c r="M624" s="8" t="str">
        <f t="shared" si="118"/>
        <v>3</v>
      </c>
      <c r="N624" s="8" t="b">
        <f t="shared" si="119"/>
        <v>1</v>
      </c>
      <c r="O624" s="8" t="str">
        <f>VLOOKUP(G624,[1]CTDaoKhung!$C$5:$L$726,2,0)</f>
        <v>Tâm lý học</v>
      </c>
      <c r="P624" s="8" t="b">
        <f t="shared" si="120"/>
        <v>1</v>
      </c>
      <c r="Q624" s="8" t="b">
        <f>IF(COUNTIF($F$2:F624,F624)=1,MAX($Q$1:Q623)+1)</f>
        <v>0</v>
      </c>
      <c r="X624" s="8" t="str">
        <f t="shared" si="113"/>
        <v>L</v>
      </c>
    </row>
    <row r="625" spans="1:24" hidden="1" x14ac:dyDescent="0.3">
      <c r="A625" s="8">
        <f>IF(COUNTIF($F$2:F625,F625)=1,MAX($A$1:A624)+1,0)</f>
        <v>0</v>
      </c>
      <c r="B625" s="8" t="str">
        <f>IF(COUNTIF($F$2:F625,F625)=1,1,"")</f>
        <v/>
      </c>
      <c r="C625" s="8" t="str">
        <f t="shared" si="114"/>
        <v>07</v>
      </c>
      <c r="D625" s="9">
        <v>3</v>
      </c>
      <c r="E625" s="8">
        <v>62</v>
      </c>
      <c r="F625" s="8" t="s">
        <v>46</v>
      </c>
      <c r="G625" s="8" t="str">
        <f t="shared" si="115"/>
        <v>62TCQS0712L</v>
      </c>
      <c r="H625" s="8" t="s">
        <v>47</v>
      </c>
      <c r="I625" s="8" t="s">
        <v>10</v>
      </c>
      <c r="J625" s="8" t="str">
        <f>VLOOKUP(F625,'[2]14'!$W$2:$X$80,2,0)</f>
        <v>Tổ chức quản lý sản xuất(TCQS0712L)</v>
      </c>
      <c r="K625" s="8">
        <f t="shared" si="116"/>
        <v>3</v>
      </c>
      <c r="L625" s="8" t="str">
        <f t="shared" si="117"/>
        <v>2</v>
      </c>
      <c r="M625" s="8" t="str">
        <f t="shared" si="118"/>
        <v>2</v>
      </c>
      <c r="N625" s="8" t="b">
        <f t="shared" si="119"/>
        <v>1</v>
      </c>
      <c r="O625" s="8" t="str">
        <f>VLOOKUP(G625,[1]CTDaoKhung!$C$5:$L$726,2,0)</f>
        <v>Tổ chức quản lý sản xuất</v>
      </c>
      <c r="P625" s="8" t="b">
        <f t="shared" si="120"/>
        <v>1</v>
      </c>
      <c r="Q625" s="8" t="b">
        <f>IF(COUNTIF($F$2:F625,F625)=1,MAX($Q$1:Q624)+1)</f>
        <v>0</v>
      </c>
      <c r="X625" s="8" t="str">
        <f t="shared" ref="X625:X686" si="121">RIGHT(F625,1)</f>
        <v>L</v>
      </c>
    </row>
    <row r="626" spans="1:24" hidden="1" x14ac:dyDescent="0.3">
      <c r="A626" s="8">
        <f>IF(COUNTIF($F$2:F626,F626)=1,MAX($A$1:A625)+1,0)</f>
        <v>0</v>
      </c>
      <c r="B626" s="8" t="str">
        <f>IF(COUNTIF($F$2:F626,F626)=1,1,"")</f>
        <v/>
      </c>
      <c r="C626" s="8" t="str">
        <f t="shared" si="114"/>
        <v>04</v>
      </c>
      <c r="D626" s="9">
        <v>3</v>
      </c>
      <c r="E626" s="8">
        <v>62</v>
      </c>
      <c r="F626" s="8" t="s">
        <v>628</v>
      </c>
      <c r="G626" s="8" t="str">
        <f t="shared" si="115"/>
        <v>62HHV10412L</v>
      </c>
      <c r="H626" s="8" t="s">
        <v>793</v>
      </c>
      <c r="I626" s="8" t="s">
        <v>10</v>
      </c>
      <c r="J626" s="8" t="str">
        <f>VLOOKUP(F626,'[2]14'!$W$2:$X$80,2,0)</f>
        <v>Hình họa-Vẽ kỹ thuật 1(HHV10412L)</v>
      </c>
      <c r="K626" s="8">
        <f t="shared" si="116"/>
        <v>3</v>
      </c>
      <c r="L626" s="8" t="str">
        <f t="shared" si="117"/>
        <v>2</v>
      </c>
      <c r="M626" s="8" t="str">
        <f t="shared" si="118"/>
        <v>2</v>
      </c>
      <c r="N626" s="8" t="b">
        <f t="shared" si="119"/>
        <v>1</v>
      </c>
      <c r="O626" s="8" t="str">
        <f>VLOOKUP(G626,[1]CTDaoKhung!$C$5:$L$726,2,0)</f>
        <v>Hình họa-Vẽ kỹ thuật 1</v>
      </c>
      <c r="P626" s="8" t="b">
        <f t="shared" si="120"/>
        <v>1</v>
      </c>
      <c r="Q626" s="8" t="b">
        <f>IF(COUNTIF($F$2:F626,F626)=1,MAX($Q$1:Q625)+1)</f>
        <v>0</v>
      </c>
      <c r="X626" s="8" t="str">
        <f t="shared" si="121"/>
        <v>L</v>
      </c>
    </row>
    <row r="627" spans="1:24" hidden="1" x14ac:dyDescent="0.3">
      <c r="A627" s="8">
        <f>IF(COUNTIF($F$2:F627,F627)=1,MAX($A$1:A626)+1,0)</f>
        <v>0</v>
      </c>
      <c r="B627" s="8" t="str">
        <f>IF(COUNTIF($F$2:F627,F627)=1,1,"")</f>
        <v/>
      </c>
      <c r="C627" s="8" t="str">
        <f t="shared" si="114"/>
        <v>04</v>
      </c>
      <c r="D627" s="9">
        <v>3</v>
      </c>
      <c r="E627" s="8">
        <v>62</v>
      </c>
      <c r="F627" s="8" t="s">
        <v>629</v>
      </c>
      <c r="G627" s="8" t="str">
        <f t="shared" si="115"/>
        <v>62VLK10412L</v>
      </c>
      <c r="H627" s="8" t="s">
        <v>546</v>
      </c>
      <c r="I627" s="8" t="s">
        <v>10</v>
      </c>
      <c r="J627" s="8" t="str">
        <f>VLOOKUP(F627,'[2]14'!$W$2:$X$80,2,0)</f>
        <v>Vật liệu kỹ thuật 1(VLK10412L)</v>
      </c>
      <c r="K627" s="8">
        <f t="shared" si="116"/>
        <v>3</v>
      </c>
      <c r="L627" s="8" t="str">
        <f t="shared" si="117"/>
        <v>2</v>
      </c>
      <c r="M627" s="8" t="str">
        <f t="shared" si="118"/>
        <v>2</v>
      </c>
      <c r="N627" s="8" t="b">
        <f t="shared" si="119"/>
        <v>1</v>
      </c>
      <c r="O627" s="8" t="str">
        <f>VLOOKUP(G627,[1]CTDaoKhung!$C$5:$L$726,2,0)</f>
        <v>Vật liệu kỹ thuật 1</v>
      </c>
      <c r="P627" s="8" t="b">
        <f t="shared" si="120"/>
        <v>1</v>
      </c>
      <c r="Q627" s="8" t="b">
        <f>IF(COUNTIF($F$2:F627,F627)=1,MAX($Q$1:Q626)+1)</f>
        <v>0</v>
      </c>
      <c r="X627" s="8" t="str">
        <f t="shared" si="121"/>
        <v>L</v>
      </c>
    </row>
    <row r="628" spans="1:24" hidden="1" x14ac:dyDescent="0.3">
      <c r="A628" s="8">
        <f>IF(COUNTIF($F$2:F628,F628)=1,MAX($A$1:A627)+1,0)</f>
        <v>0</v>
      </c>
      <c r="B628" s="8" t="str">
        <f>IF(COUNTIF($F$2:F628,F628)=1,1,"")</f>
        <v/>
      </c>
      <c r="C628" s="8" t="str">
        <f t="shared" si="114"/>
        <v>04</v>
      </c>
      <c r="D628" s="9">
        <v>3</v>
      </c>
      <c r="E628" s="8">
        <v>62</v>
      </c>
      <c r="F628" s="8" t="s">
        <v>631</v>
      </c>
      <c r="G628" s="8" t="str">
        <f t="shared" si="115"/>
        <v>62CLTH0413L</v>
      </c>
      <c r="H628" s="8" t="s">
        <v>547</v>
      </c>
      <c r="I628" s="8" t="s">
        <v>7</v>
      </c>
      <c r="J628" s="8" t="str">
        <f>VLOOKUP(F628,'[2]14'!$W$2:$X$80,2,0)</f>
        <v>Cơ lý thuyết(CLTH0413L)</v>
      </c>
      <c r="K628" s="8">
        <f t="shared" si="116"/>
        <v>3</v>
      </c>
      <c r="L628" s="8" t="str">
        <f t="shared" si="117"/>
        <v>3</v>
      </c>
      <c r="M628" s="8" t="str">
        <f t="shared" si="118"/>
        <v>3</v>
      </c>
      <c r="N628" s="8" t="b">
        <f t="shared" si="119"/>
        <v>1</v>
      </c>
      <c r="O628" s="8" t="str">
        <f>VLOOKUP(G628,[1]CTDaoKhung!$C$5:$L$726,2,0)</f>
        <v>Cơ lý thuyết</v>
      </c>
      <c r="P628" s="8" t="b">
        <f t="shared" si="120"/>
        <v>1</v>
      </c>
      <c r="Q628" s="8" t="b">
        <f>IF(COUNTIF($F$2:F628,F628)=1,MAX($Q$1:Q627)+1)</f>
        <v>0</v>
      </c>
      <c r="X628" s="8" t="str">
        <f t="shared" si="121"/>
        <v>L</v>
      </c>
    </row>
    <row r="629" spans="1:24" hidden="1" x14ac:dyDescent="0.3">
      <c r="A629" s="8">
        <f>IF(COUNTIF($F$2:F629,F629)=1,MAX($A$1:A628)+1,0)</f>
        <v>0</v>
      </c>
      <c r="B629" s="8" t="str">
        <f>IF(COUNTIF($F$2:F629,F629)=1,1,"")</f>
        <v/>
      </c>
      <c r="C629" s="8" t="str">
        <f t="shared" si="114"/>
        <v>01</v>
      </c>
      <c r="D629" s="9">
        <v>3</v>
      </c>
      <c r="E629" s="8">
        <v>62</v>
      </c>
      <c r="F629" s="8" t="s">
        <v>51</v>
      </c>
      <c r="G629" s="8" t="str">
        <f t="shared" si="115"/>
        <v>62GTC30111T</v>
      </c>
      <c r="H629" s="8" t="s">
        <v>805</v>
      </c>
      <c r="I629" s="8" t="s">
        <v>13</v>
      </c>
      <c r="J629" s="8" t="str">
        <f>VLOOKUP(F629,'[2]14'!$W$2:$X$80,2,0)</f>
        <v>Giáo dục thể chất 3(GTC30111T)</v>
      </c>
      <c r="K629" s="8">
        <f t="shared" si="116"/>
        <v>3</v>
      </c>
      <c r="L629" s="8" t="str">
        <f t="shared" si="117"/>
        <v>1</v>
      </c>
      <c r="M629" s="8" t="str">
        <f t="shared" si="118"/>
        <v>1</v>
      </c>
      <c r="N629" s="8" t="b">
        <f t="shared" si="119"/>
        <v>1</v>
      </c>
      <c r="O629" s="8" t="str">
        <f>VLOOKUP(G629,[1]CTDaoKhung!$C$5:$L$726,2,0)</f>
        <v>Giáo dục thể chất 3</v>
      </c>
      <c r="P629" s="8" t="b">
        <f t="shared" si="120"/>
        <v>1</v>
      </c>
      <c r="Q629" s="8" t="b">
        <f>IF(COUNTIF($F$2:F629,F629)=1,MAX($Q$1:Q628)+1)</f>
        <v>0</v>
      </c>
      <c r="X629" s="8" t="str">
        <f t="shared" si="121"/>
        <v>T</v>
      </c>
    </row>
    <row r="630" spans="1:24" hidden="1" x14ac:dyDescent="0.3">
      <c r="A630" s="8">
        <f>IF(COUNTIF($F$2:F630,F630)=1,MAX($A$1:A629)+1,0)</f>
        <v>0</v>
      </c>
      <c r="B630" s="8" t="str">
        <f>IF(COUNTIF($F$2:F630,F630)=1,1,"")</f>
        <v/>
      </c>
      <c r="C630" s="8" t="str">
        <f t="shared" si="114"/>
        <v>01</v>
      </c>
      <c r="D630" s="9">
        <v>3</v>
      </c>
      <c r="E630" s="8">
        <v>62</v>
      </c>
      <c r="F630" s="8" t="s">
        <v>52</v>
      </c>
      <c r="G630" s="8" t="str">
        <f t="shared" si="115"/>
        <v>62GTC40111T</v>
      </c>
      <c r="H630" s="8" t="s">
        <v>806</v>
      </c>
      <c r="I630" s="8" t="s">
        <v>13</v>
      </c>
      <c r="J630" s="8" t="str">
        <f>VLOOKUP(F630,'[2]14'!$W$2:$X$80,2,0)</f>
        <v>Giáo dục thể chất 4(GTC40111T)</v>
      </c>
      <c r="K630" s="8">
        <f t="shared" si="116"/>
        <v>3</v>
      </c>
      <c r="L630" s="8" t="str">
        <f t="shared" si="117"/>
        <v>1</v>
      </c>
      <c r="M630" s="8" t="str">
        <f t="shared" si="118"/>
        <v>1</v>
      </c>
      <c r="N630" s="8" t="b">
        <f t="shared" si="119"/>
        <v>1</v>
      </c>
      <c r="O630" s="8" t="str">
        <f>VLOOKUP(G630,[1]CTDaoKhung!$C$5:$L$726,2,0)</f>
        <v>Giáo dục thể chất 4</v>
      </c>
      <c r="P630" s="8" t="b">
        <f t="shared" si="120"/>
        <v>1</v>
      </c>
      <c r="Q630" s="8" t="b">
        <f>IF(COUNTIF($F$2:F630,F630)=1,MAX($Q$1:Q629)+1)</f>
        <v>0</v>
      </c>
      <c r="X630" s="8" t="str">
        <f t="shared" si="121"/>
        <v>T</v>
      </c>
    </row>
    <row r="631" spans="1:24" hidden="1" x14ac:dyDescent="0.3">
      <c r="A631" s="8">
        <f>IF(COUNTIF($F$2:F631,F631)=1,MAX($A$1:A630)+1,0)</f>
        <v>0</v>
      </c>
      <c r="B631" s="8" t="str">
        <f>IF(COUNTIF($F$2:F631,F631)=1,1,"")</f>
        <v/>
      </c>
      <c r="C631" s="8" t="str">
        <f t="shared" si="114"/>
        <v>02</v>
      </c>
      <c r="D631" s="9">
        <v>4</v>
      </c>
      <c r="E631" s="8">
        <v>62</v>
      </c>
      <c r="F631" s="8" t="s">
        <v>985</v>
      </c>
      <c r="G631" s="8" t="str">
        <f t="shared" si="115"/>
        <v>62LSVN0212l</v>
      </c>
      <c r="H631" s="8" t="s">
        <v>986</v>
      </c>
      <c r="I631" s="8" t="s">
        <v>55</v>
      </c>
      <c r="J631" s="8" t="e">
        <f>VLOOKUP(F631,'[2]14'!$W$2:$X$80,2,0)</f>
        <v>#N/A</v>
      </c>
      <c r="K631" s="8">
        <f t="shared" si="116"/>
        <v>4</v>
      </c>
      <c r="L631" s="8" t="str">
        <f t="shared" si="117"/>
        <v>3</v>
      </c>
      <c r="M631" s="8" t="str">
        <f t="shared" si="118"/>
        <v>2</v>
      </c>
      <c r="N631" s="8" t="b">
        <f t="shared" si="119"/>
        <v>0</v>
      </c>
      <c r="O631" s="8" t="e">
        <f>VLOOKUP(G631,[1]CTDaoKhung!$C$5:$L$726,2,0)</f>
        <v>#N/A</v>
      </c>
      <c r="P631" s="8" t="e">
        <f t="shared" si="120"/>
        <v>#N/A</v>
      </c>
      <c r="Q631" s="8" t="b">
        <f>IF(COUNTIF($F$2:F631,F631)=1,MAX($Q$1:Q630)+1)</f>
        <v>0</v>
      </c>
      <c r="X631" s="8" t="str">
        <f t="shared" si="121"/>
        <v>l</v>
      </c>
    </row>
    <row r="632" spans="1:24" hidden="1" x14ac:dyDescent="0.3">
      <c r="A632" s="8">
        <f>IF(COUNTIF($F$2:F632,F632)=1,MAX($A$1:A631)+1,0)</f>
        <v>0</v>
      </c>
      <c r="B632" s="8" t="str">
        <f>IF(COUNTIF($F$2:F632,F632)=1,1,"")</f>
        <v/>
      </c>
      <c r="C632" s="8" t="str">
        <f t="shared" si="114"/>
        <v>01</v>
      </c>
      <c r="D632" s="9">
        <v>4</v>
      </c>
      <c r="E632" s="8">
        <v>62</v>
      </c>
      <c r="F632" s="8" t="s">
        <v>548</v>
      </c>
      <c r="G632" s="8" t="str">
        <f t="shared" si="115"/>
        <v>62HHDC0112L</v>
      </c>
      <c r="H632" s="8" t="s">
        <v>549</v>
      </c>
      <c r="I632" s="8" t="s">
        <v>10</v>
      </c>
      <c r="J632" s="8" t="e">
        <f>VLOOKUP(F632,'[2]14'!$W$2:$X$80,2,0)</f>
        <v>#N/A</v>
      </c>
      <c r="K632" s="8">
        <f t="shared" si="116"/>
        <v>4</v>
      </c>
      <c r="L632" s="8" t="str">
        <f t="shared" si="117"/>
        <v>2</v>
      </c>
      <c r="M632" s="8" t="str">
        <f t="shared" si="118"/>
        <v>2</v>
      </c>
      <c r="N632" s="8" t="b">
        <f t="shared" si="119"/>
        <v>1</v>
      </c>
      <c r="O632" s="8" t="str">
        <f>VLOOKUP(G632,[1]CTDaoKhung!$C$5:$L$726,2,0)</f>
        <v>Hóa học đại cương</v>
      </c>
      <c r="P632" s="8" t="b">
        <f t="shared" si="120"/>
        <v>1</v>
      </c>
      <c r="Q632" s="8" t="b">
        <f>IF(COUNTIF($F$2:F632,F632)=1,MAX($Q$1:Q631)+1)</f>
        <v>0</v>
      </c>
      <c r="X632" s="8" t="str">
        <f t="shared" si="121"/>
        <v>L</v>
      </c>
    </row>
    <row r="633" spans="1:24" hidden="1" x14ac:dyDescent="0.3">
      <c r="A633" s="8">
        <f>IF(COUNTIF($F$2:F633,F633)=1,MAX($A$1:A632)+1,0)</f>
        <v>0</v>
      </c>
      <c r="B633" s="8" t="str">
        <f>IF(COUNTIF($F$2:F633,F633)=1,1,"")</f>
        <v/>
      </c>
      <c r="C633" s="8" t="str">
        <f t="shared" si="114"/>
        <v>06</v>
      </c>
      <c r="D633" s="9">
        <v>4</v>
      </c>
      <c r="E633" s="8">
        <v>62</v>
      </c>
      <c r="F633" s="8" t="s">
        <v>973</v>
      </c>
      <c r="G633" s="8" t="str">
        <f t="shared" si="115"/>
        <v>62KTDD0612L</v>
      </c>
      <c r="H633" s="8" t="s">
        <v>796</v>
      </c>
      <c r="I633" s="8" t="s">
        <v>10</v>
      </c>
      <c r="J633" s="8" t="e">
        <f>VLOOKUP(F633,'[2]14'!$W$2:$X$80,2,0)</f>
        <v>#N/A</v>
      </c>
      <c r="K633" s="8">
        <f t="shared" si="116"/>
        <v>4</v>
      </c>
      <c r="L633" s="8" t="str">
        <f t="shared" si="117"/>
        <v>2</v>
      </c>
      <c r="M633" s="8" t="str">
        <f t="shared" si="118"/>
        <v>2</v>
      </c>
      <c r="N633" s="8" t="b">
        <f t="shared" si="119"/>
        <v>1</v>
      </c>
      <c r="O633" s="8" t="e">
        <f>VLOOKUP(G633,[1]CTDaoKhung!$C$5:$L$726,2,0)</f>
        <v>#N/A</v>
      </c>
      <c r="P633" s="8" t="e">
        <f t="shared" si="120"/>
        <v>#N/A</v>
      </c>
      <c r="Q633" s="8" t="b">
        <f>IF(COUNTIF($F$2:F633,F633)=1,MAX($Q$1:Q632)+1)</f>
        <v>0</v>
      </c>
      <c r="X633" s="8" t="str">
        <f t="shared" si="121"/>
        <v>L</v>
      </c>
    </row>
    <row r="634" spans="1:24" hidden="1" x14ac:dyDescent="0.3">
      <c r="A634" s="8">
        <f>IF(COUNTIF($F$2:F634,F634)=1,MAX($A$1:A633)+1,0)</f>
        <v>0</v>
      </c>
      <c r="B634" s="8" t="str">
        <f>IF(COUNTIF($F$2:F634,F634)=1,1,"")</f>
        <v/>
      </c>
      <c r="C634" s="8" t="str">
        <f t="shared" si="114"/>
        <v>04</v>
      </c>
      <c r="D634" s="9">
        <v>4</v>
      </c>
      <c r="E634" s="8">
        <v>62</v>
      </c>
      <c r="F634" s="8" t="s">
        <v>633</v>
      </c>
      <c r="G634" s="8" t="str">
        <f t="shared" si="115"/>
        <v>62KYTN0412L</v>
      </c>
      <c r="H634" s="8" t="s">
        <v>550</v>
      </c>
      <c r="I634" s="8" t="s">
        <v>10</v>
      </c>
      <c r="J634" s="8" t="e">
        <f>VLOOKUP(F634,'[2]14'!$W$2:$X$80,2,0)</f>
        <v>#N/A</v>
      </c>
      <c r="K634" s="8">
        <f t="shared" si="116"/>
        <v>4</v>
      </c>
      <c r="L634" s="8" t="str">
        <f t="shared" si="117"/>
        <v>2</v>
      </c>
      <c r="M634" s="8" t="str">
        <f t="shared" si="118"/>
        <v>2</v>
      </c>
      <c r="N634" s="8" t="b">
        <f t="shared" si="119"/>
        <v>1</v>
      </c>
      <c r="O634" s="8" t="str">
        <f>VLOOKUP(G634,[1]CTDaoKhung!$C$5:$L$726,2,0)</f>
        <v>Kỹ thuật nhiệt</v>
      </c>
      <c r="P634" s="8" t="b">
        <f t="shared" si="120"/>
        <v>1</v>
      </c>
      <c r="Q634" s="8" t="b">
        <f>IF(COUNTIF($F$2:F634,F634)=1,MAX($Q$1:Q633)+1)</f>
        <v>0</v>
      </c>
      <c r="X634" s="8" t="str">
        <f t="shared" si="121"/>
        <v>L</v>
      </c>
    </row>
    <row r="635" spans="1:24" hidden="1" x14ac:dyDescent="0.3">
      <c r="A635" s="8">
        <f>IF(COUNTIF($F$2:F635,F635)=1,MAX($A$1:A634)+1,0)</f>
        <v>0</v>
      </c>
      <c r="B635" s="8" t="str">
        <f>IF(COUNTIF($F$2:F635,F635)=1,1,"")</f>
        <v/>
      </c>
      <c r="C635" s="8" t="str">
        <f t="shared" si="114"/>
        <v>04</v>
      </c>
      <c r="D635" s="9">
        <v>4</v>
      </c>
      <c r="E635" s="8">
        <v>62</v>
      </c>
      <c r="F635" s="8" t="s">
        <v>634</v>
      </c>
      <c r="G635" s="8" t="str">
        <f t="shared" si="115"/>
        <v>62HHV20412L</v>
      </c>
      <c r="H635" s="8" t="s">
        <v>795</v>
      </c>
      <c r="I635" s="8" t="s">
        <v>10</v>
      </c>
      <c r="J635" s="8" t="e">
        <f>VLOOKUP(F635,'[2]14'!$W$2:$X$80,2,0)</f>
        <v>#N/A</v>
      </c>
      <c r="K635" s="8">
        <f t="shared" si="116"/>
        <v>4</v>
      </c>
      <c r="L635" s="8" t="str">
        <f t="shared" si="117"/>
        <v>2</v>
      </c>
      <c r="M635" s="8" t="str">
        <f t="shared" si="118"/>
        <v>2</v>
      </c>
      <c r="N635" s="8" t="b">
        <f t="shared" si="119"/>
        <v>1</v>
      </c>
      <c r="O635" s="8" t="str">
        <f>VLOOKUP(G635,[1]CTDaoKhung!$C$5:$L$726,2,0)</f>
        <v>Hình họa-Vẽ kỹ thuật 2</v>
      </c>
      <c r="P635" s="8" t="b">
        <f t="shared" si="120"/>
        <v>1</v>
      </c>
      <c r="Q635" s="8" t="b">
        <f>IF(COUNTIF($F$2:F635,F635)=1,MAX($Q$1:Q634)+1)</f>
        <v>0</v>
      </c>
      <c r="X635" s="8" t="str">
        <f t="shared" si="121"/>
        <v>L</v>
      </c>
    </row>
    <row r="636" spans="1:24" hidden="1" x14ac:dyDescent="0.3">
      <c r="A636" s="8">
        <f>IF(COUNTIF($F$2:F636,F636)=1,MAX($A$1:A635)+1,0)</f>
        <v>0</v>
      </c>
      <c r="B636" s="8" t="str">
        <f>IF(COUNTIF($F$2:F636,F636)=1,1,"")</f>
        <v/>
      </c>
      <c r="C636" s="8" t="str">
        <f t="shared" si="114"/>
        <v>04</v>
      </c>
      <c r="D636" s="9">
        <v>4</v>
      </c>
      <c r="E636" s="8">
        <v>62</v>
      </c>
      <c r="F636" s="8" t="s">
        <v>636</v>
      </c>
      <c r="G636" s="8" t="str">
        <f t="shared" si="115"/>
        <v>62NLC10412L</v>
      </c>
      <c r="H636" s="8" t="s">
        <v>797</v>
      </c>
      <c r="I636" s="8" t="s">
        <v>10</v>
      </c>
      <c r="J636" s="8" t="e">
        <f>VLOOKUP(F636,'[2]14'!$W$2:$X$80,2,0)</f>
        <v>#N/A</v>
      </c>
      <c r="K636" s="8">
        <f t="shared" si="116"/>
        <v>4</v>
      </c>
      <c r="L636" s="8" t="str">
        <f t="shared" si="117"/>
        <v>2</v>
      </c>
      <c r="M636" s="8" t="str">
        <f t="shared" si="118"/>
        <v>2</v>
      </c>
      <c r="N636" s="8" t="b">
        <f t="shared" si="119"/>
        <v>1</v>
      </c>
      <c r="O636" s="8" t="str">
        <f>VLOOKUP(G636,[1]CTDaoKhung!$C$5:$L$726,2,0)</f>
        <v>Nguyên lý-chi tiết máy 1</v>
      </c>
      <c r="P636" s="8" t="b">
        <f t="shared" si="120"/>
        <v>1</v>
      </c>
      <c r="Q636" s="8" t="b">
        <f>IF(COUNTIF($F$2:F636,F636)=1,MAX($Q$1:Q635)+1)</f>
        <v>0</v>
      </c>
      <c r="X636" s="8" t="str">
        <f t="shared" si="121"/>
        <v>L</v>
      </c>
    </row>
    <row r="637" spans="1:24" hidden="1" x14ac:dyDescent="0.3">
      <c r="A637" s="8">
        <f>IF(COUNTIF($F$2:F637,F637)=1,MAX($A$1:A636)+1,0)</f>
        <v>0</v>
      </c>
      <c r="B637" s="8" t="str">
        <f>IF(COUNTIF($F$2:F637,F637)=1,1,"")</f>
        <v/>
      </c>
      <c r="C637" s="8" t="str">
        <f t="shared" si="114"/>
        <v>04</v>
      </c>
      <c r="D637" s="9">
        <v>4</v>
      </c>
      <c r="E637" s="8">
        <v>62</v>
      </c>
      <c r="F637" s="8" t="s">
        <v>638</v>
      </c>
      <c r="G637" s="8" t="str">
        <f t="shared" si="115"/>
        <v>62DSKT0412L</v>
      </c>
      <c r="H637" s="8" t="s">
        <v>794</v>
      </c>
      <c r="I637" s="8" t="s">
        <v>10</v>
      </c>
      <c r="J637" s="8" t="e">
        <f>VLOOKUP(F637,'[2]14'!$W$2:$X$80,2,0)</f>
        <v>#N/A</v>
      </c>
      <c r="K637" s="8">
        <f t="shared" si="116"/>
        <v>4</v>
      </c>
      <c r="L637" s="8" t="str">
        <f t="shared" si="117"/>
        <v>2</v>
      </c>
      <c r="M637" s="8" t="str">
        <f t="shared" si="118"/>
        <v>2</v>
      </c>
      <c r="N637" s="8" t="b">
        <f t="shared" si="119"/>
        <v>1</v>
      </c>
      <c r="O637" s="8" t="str">
        <f>VLOOKUP(G637,[1]CTDaoKhung!$C$5:$L$726,2,0)</f>
        <v>Dung sai-Kỹ thuật đo</v>
      </c>
      <c r="P637" s="8" t="b">
        <f t="shared" si="120"/>
        <v>1</v>
      </c>
      <c r="Q637" s="8" t="b">
        <f>IF(COUNTIF($F$2:F637,F637)=1,MAX($Q$1:Q636)+1)</f>
        <v>0</v>
      </c>
      <c r="X637" s="8" t="str">
        <f t="shared" si="121"/>
        <v>L</v>
      </c>
    </row>
    <row r="638" spans="1:24" hidden="1" x14ac:dyDescent="0.3">
      <c r="A638" s="8">
        <f>IF(COUNTIF($F$2:F638,F638)=1,MAX($A$1:A637)+1,0)</f>
        <v>0</v>
      </c>
      <c r="B638" s="8" t="str">
        <f>IF(COUNTIF($F$2:F638,F638)=1,1,"")</f>
        <v/>
      </c>
      <c r="C638" s="8" t="str">
        <f t="shared" si="114"/>
        <v>04</v>
      </c>
      <c r="D638" s="9">
        <v>4</v>
      </c>
      <c r="E638" s="8">
        <v>62</v>
      </c>
      <c r="F638" s="8" t="s">
        <v>639</v>
      </c>
      <c r="G638" s="8" t="str">
        <f t="shared" si="115"/>
        <v>62SBVL0413L</v>
      </c>
      <c r="H638" s="8" t="s">
        <v>553</v>
      </c>
      <c r="I638" s="8" t="s">
        <v>7</v>
      </c>
      <c r="J638" s="8" t="e">
        <f>VLOOKUP(F638,'[2]14'!$W$2:$X$80,2,0)</f>
        <v>#N/A</v>
      </c>
      <c r="K638" s="8">
        <f t="shared" si="116"/>
        <v>4</v>
      </c>
      <c r="L638" s="8" t="str">
        <f t="shared" si="117"/>
        <v>3</v>
      </c>
      <c r="M638" s="8" t="str">
        <f t="shared" si="118"/>
        <v>3</v>
      </c>
      <c r="N638" s="8" t="b">
        <f t="shared" si="119"/>
        <v>1</v>
      </c>
      <c r="O638" s="8" t="str">
        <f>VLOOKUP(G638,[1]CTDaoKhung!$C$5:$L$726,2,0)</f>
        <v>Sức bền vật liệu</v>
      </c>
      <c r="P638" s="8" t="b">
        <f t="shared" si="120"/>
        <v>1</v>
      </c>
      <c r="Q638" s="8" t="b">
        <f>IF(COUNTIF($F$2:F638,F638)=1,MAX($Q$1:Q637)+1)</f>
        <v>0</v>
      </c>
      <c r="X638" s="8" t="str">
        <f t="shared" si="121"/>
        <v>L</v>
      </c>
    </row>
    <row r="639" spans="1:24" hidden="1" x14ac:dyDescent="0.3">
      <c r="A639" s="8">
        <f>IF(COUNTIF($F$2:F639,F639)=1,MAX($A$1:A638)+1,0)</f>
        <v>0</v>
      </c>
      <c r="B639" s="8" t="str">
        <f>IF(COUNTIF($F$2:F639,F639)=1,1,"")</f>
        <v/>
      </c>
      <c r="C639" s="8" t="str">
        <f t="shared" si="114"/>
        <v>04</v>
      </c>
      <c r="D639" s="9">
        <v>5</v>
      </c>
      <c r="E639" s="8">
        <v>62</v>
      </c>
      <c r="F639" s="8" t="s">
        <v>640</v>
      </c>
      <c r="G639" s="8" t="str">
        <f t="shared" si="115"/>
        <v>62VLK20412L</v>
      </c>
      <c r="H639" s="8" t="s">
        <v>555</v>
      </c>
      <c r="I639" s="8" t="s">
        <v>10</v>
      </c>
      <c r="J639" s="8" t="e">
        <f>VLOOKUP(F639,'[2]14'!$W$2:$X$80,2,0)</f>
        <v>#N/A</v>
      </c>
      <c r="K639" s="8">
        <f t="shared" si="116"/>
        <v>5</v>
      </c>
      <c r="L639" s="8" t="str">
        <f t="shared" si="117"/>
        <v>2</v>
      </c>
      <c r="M639" s="8" t="str">
        <f t="shared" si="118"/>
        <v>2</v>
      </c>
      <c r="N639" s="8" t="b">
        <f t="shared" si="119"/>
        <v>1</v>
      </c>
      <c r="O639" s="8" t="str">
        <f>VLOOKUP(G639,[1]CTDaoKhung!$C$5:$L$726,2,0)</f>
        <v>Vật liệu kỹ thuật 2</v>
      </c>
      <c r="P639" s="8" t="b">
        <f t="shared" si="120"/>
        <v>1</v>
      </c>
      <c r="Q639" s="8" t="b">
        <f>IF(COUNTIF($F$2:F639,F639)=1,MAX($Q$1:Q638)+1)</f>
        <v>0</v>
      </c>
      <c r="X639" s="8" t="str">
        <f t="shared" si="121"/>
        <v>L</v>
      </c>
    </row>
    <row r="640" spans="1:24" hidden="1" x14ac:dyDescent="0.3">
      <c r="A640" s="8">
        <f>IF(COUNTIF($F$2:F640,F640)=1,MAX($A$1:A639)+1,0)</f>
        <v>0</v>
      </c>
      <c r="B640" s="8" t="str">
        <f>IF(COUNTIF($F$2:F640,F640)=1,1,"")</f>
        <v/>
      </c>
      <c r="C640" s="8" t="str">
        <f t="shared" si="114"/>
        <v>04</v>
      </c>
      <c r="D640" s="9">
        <v>5</v>
      </c>
      <c r="E640" s="8">
        <v>62</v>
      </c>
      <c r="F640" s="8" t="s">
        <v>641</v>
      </c>
      <c r="G640" s="8" t="str">
        <f t="shared" si="115"/>
        <v>62CNKL0412L</v>
      </c>
      <c r="H640" s="8" t="s">
        <v>557</v>
      </c>
      <c r="I640" s="8" t="s">
        <v>10</v>
      </c>
      <c r="J640" s="8" t="e">
        <f>VLOOKUP(F640,'[2]14'!$W$2:$X$80,2,0)</f>
        <v>#N/A</v>
      </c>
      <c r="K640" s="8">
        <f t="shared" si="116"/>
        <v>5</v>
      </c>
      <c r="L640" s="8" t="str">
        <f t="shared" si="117"/>
        <v>2</v>
      </c>
      <c r="M640" s="8" t="str">
        <f t="shared" si="118"/>
        <v>2</v>
      </c>
      <c r="N640" s="8" t="b">
        <f t="shared" si="119"/>
        <v>1</v>
      </c>
      <c r="O640" s="8" t="str">
        <f>VLOOKUP(G640,[1]CTDaoKhung!$C$5:$L$726,2,0)</f>
        <v>Công nghệ kim loại</v>
      </c>
      <c r="P640" s="8" t="b">
        <f t="shared" si="120"/>
        <v>1</v>
      </c>
      <c r="Q640" s="8" t="b">
        <f>IF(COUNTIF($F$2:F640,F640)=1,MAX($Q$1:Q639)+1)</f>
        <v>0</v>
      </c>
      <c r="X640" s="8" t="str">
        <f t="shared" si="121"/>
        <v>L</v>
      </c>
    </row>
    <row r="641" spans="1:24" hidden="1" x14ac:dyDescent="0.3">
      <c r="A641" s="8">
        <f>IF(COUNTIF($F$2:F641,F641)=1,MAX($A$1:A640)+1,0)</f>
        <v>0</v>
      </c>
      <c r="B641" s="8" t="str">
        <f>IF(COUNTIF($F$2:F641,F641)=1,1,"")</f>
        <v/>
      </c>
      <c r="C641" s="8" t="str">
        <f t="shared" si="114"/>
        <v>04</v>
      </c>
      <c r="D641" s="9">
        <v>5</v>
      </c>
      <c r="E641" s="8">
        <v>62</v>
      </c>
      <c r="F641" s="8" t="s">
        <v>643</v>
      </c>
      <c r="G641" s="8" t="str">
        <f t="shared" si="115"/>
        <v>62NLC20412L</v>
      </c>
      <c r="H641" s="8" t="s">
        <v>798</v>
      </c>
      <c r="I641" s="8" t="s">
        <v>10</v>
      </c>
      <c r="J641" s="8" t="e">
        <f>VLOOKUP(F641,'[2]14'!$W$2:$X$80,2,0)</f>
        <v>#N/A</v>
      </c>
      <c r="K641" s="8">
        <f t="shared" si="116"/>
        <v>5</v>
      </c>
      <c r="L641" s="8" t="str">
        <f t="shared" si="117"/>
        <v>2</v>
      </c>
      <c r="M641" s="8" t="str">
        <f t="shared" si="118"/>
        <v>2</v>
      </c>
      <c r="N641" s="8" t="b">
        <f t="shared" si="119"/>
        <v>1</v>
      </c>
      <c r="O641" s="8" t="str">
        <f>VLOOKUP(G641,[1]CTDaoKhung!$C$5:$L$726,2,0)</f>
        <v>Nguyên lý-chi tiết máy 2</v>
      </c>
      <c r="P641" s="8" t="b">
        <f t="shared" si="120"/>
        <v>1</v>
      </c>
      <c r="Q641" s="8" t="b">
        <f>IF(COUNTIF($F$2:F641,F641)=1,MAX($Q$1:Q640)+1)</f>
        <v>0</v>
      </c>
      <c r="X641" s="8" t="str">
        <f t="shared" si="121"/>
        <v>L</v>
      </c>
    </row>
    <row r="642" spans="1:24" hidden="1" x14ac:dyDescent="0.3">
      <c r="A642" s="8">
        <f>IF(COUNTIF($F$2:F642,F642)=1,MAX($A$1:A641)+1,0)</f>
        <v>280</v>
      </c>
      <c r="B642" s="8">
        <f>IF(COUNTIF($F$2:F642,F642)=1,1,"")</f>
        <v>1</v>
      </c>
      <c r="C642" s="8" t="str">
        <f t="shared" si="114"/>
        <v>04</v>
      </c>
      <c r="D642" s="9">
        <v>5</v>
      </c>
      <c r="E642" s="8">
        <v>62</v>
      </c>
      <c r="F642" s="8" t="s">
        <v>644</v>
      </c>
      <c r="G642" s="8" t="str">
        <f t="shared" si="115"/>
        <v>62LTOT0412L</v>
      </c>
      <c r="H642" s="8" t="s">
        <v>645</v>
      </c>
      <c r="I642" s="8" t="s">
        <v>10</v>
      </c>
      <c r="J642" s="8" t="e">
        <f>VLOOKUP(F642,'[2]14'!$W$2:$X$80,2,0)</f>
        <v>#N/A</v>
      </c>
      <c r="K642" s="8">
        <f t="shared" si="116"/>
        <v>5</v>
      </c>
      <c r="L642" s="8" t="str">
        <f t="shared" si="117"/>
        <v>2</v>
      </c>
      <c r="M642" s="8" t="str">
        <f t="shared" si="118"/>
        <v>2</v>
      </c>
      <c r="N642" s="8" t="b">
        <f t="shared" si="119"/>
        <v>1</v>
      </c>
      <c r="O642" s="8" t="str">
        <f>VLOOKUP(G642,[1]CTDaoKhung!$C$5:$L$726,2,0)</f>
        <v>Lý thuyết ô tô</v>
      </c>
      <c r="P642" s="8" t="b">
        <f t="shared" si="120"/>
        <v>1</v>
      </c>
      <c r="Q642" s="8">
        <f>IF(COUNTIF($F$2:F642,F642)=1,MAX($Q$1:Q641)+1)</f>
        <v>280</v>
      </c>
      <c r="X642" s="8" t="str">
        <f t="shared" si="121"/>
        <v>L</v>
      </c>
    </row>
    <row r="643" spans="1:24" hidden="1" x14ac:dyDescent="0.3">
      <c r="A643" s="8">
        <f>IF(COUNTIF($F$2:F643,F643)=1,MAX($A$1:A642)+1,0)</f>
        <v>281</v>
      </c>
      <c r="B643" s="8">
        <f>IF(COUNTIF($F$2:F643,F643)=1,1,"")</f>
        <v>1</v>
      </c>
      <c r="C643" s="8" t="str">
        <f t="shared" si="114"/>
        <v>04</v>
      </c>
      <c r="D643" s="9">
        <v>5</v>
      </c>
      <c r="E643" s="8">
        <v>62</v>
      </c>
      <c r="F643" s="8" t="s">
        <v>646</v>
      </c>
      <c r="G643" s="8" t="str">
        <f t="shared" si="115"/>
        <v>62NLDC0412L</v>
      </c>
      <c r="H643" s="8" t="s">
        <v>647</v>
      </c>
      <c r="I643" s="8" t="s">
        <v>10</v>
      </c>
      <c r="J643" s="8" t="e">
        <f>VLOOKUP(F643,'[2]14'!$W$2:$X$80,2,0)</f>
        <v>#N/A</v>
      </c>
      <c r="K643" s="8">
        <f t="shared" si="116"/>
        <v>5</v>
      </c>
      <c r="L643" s="8" t="str">
        <f t="shared" si="117"/>
        <v>2</v>
      </c>
      <c r="M643" s="8" t="str">
        <f t="shared" si="118"/>
        <v>2</v>
      </c>
      <c r="N643" s="8" t="b">
        <f t="shared" si="119"/>
        <v>1</v>
      </c>
      <c r="O643" s="8" t="str">
        <f>VLOOKUP(G643,[1]CTDaoKhung!$C$5:$L$726,2,0)</f>
        <v>Nguyên lý động cơ đốt trong</v>
      </c>
      <c r="P643" s="8" t="b">
        <f t="shared" si="120"/>
        <v>1</v>
      </c>
      <c r="Q643" s="8">
        <f>IF(COUNTIF($F$2:F643,F643)=1,MAX($Q$1:Q642)+1)</f>
        <v>281</v>
      </c>
      <c r="X643" s="8" t="str">
        <f t="shared" si="121"/>
        <v>L</v>
      </c>
    </row>
    <row r="644" spans="1:24" hidden="1" x14ac:dyDescent="0.3">
      <c r="A644" s="8">
        <f>IF(COUNTIF($F$2:F644,F644)=1,MAX($A$1:A643)+1,0)</f>
        <v>282</v>
      </c>
      <c r="B644" s="8">
        <f>IF(COUNTIF($F$2:F644,F644)=1,1,"")</f>
        <v>1</v>
      </c>
      <c r="C644" s="8" t="str">
        <f t="shared" si="114"/>
        <v>04</v>
      </c>
      <c r="D644" s="9">
        <v>5</v>
      </c>
      <c r="E644" s="8">
        <v>62</v>
      </c>
      <c r="F644" s="8" t="s">
        <v>649</v>
      </c>
      <c r="G644" s="8" t="str">
        <f t="shared" si="115"/>
        <v>62HDDC0412L</v>
      </c>
      <c r="H644" s="8" t="s">
        <v>650</v>
      </c>
      <c r="I644" s="8" t="s">
        <v>10</v>
      </c>
      <c r="J644" s="8" t="e">
        <f>VLOOKUP(F644,'[2]14'!$W$2:$X$80,2,0)</f>
        <v>#N/A</v>
      </c>
      <c r="K644" s="8">
        <f t="shared" si="116"/>
        <v>5</v>
      </c>
      <c r="L644" s="8" t="str">
        <f t="shared" si="117"/>
        <v>2</v>
      </c>
      <c r="M644" s="8" t="str">
        <f t="shared" si="118"/>
        <v>2</v>
      </c>
      <c r="N644" s="8" t="b">
        <f t="shared" si="119"/>
        <v>1</v>
      </c>
      <c r="O644" s="8" t="str">
        <f>VLOOKUP(G644,[1]CTDaoKhung!$C$5:$L$726,2,0)</f>
        <v>Hệ thống điện động cơ</v>
      </c>
      <c r="P644" s="8" t="b">
        <f t="shared" si="120"/>
        <v>1</v>
      </c>
      <c r="Q644" s="8">
        <f>IF(COUNTIF($F$2:F644,F644)=1,MAX($Q$1:Q643)+1)</f>
        <v>282</v>
      </c>
      <c r="X644" s="8" t="str">
        <f t="shared" si="121"/>
        <v>L</v>
      </c>
    </row>
    <row r="645" spans="1:24" hidden="1" x14ac:dyDescent="0.3">
      <c r="A645" s="8">
        <f>IF(COUNTIF($F$2:F645,F645)=1,MAX($A$1:A644)+1,0)</f>
        <v>283</v>
      </c>
      <c r="B645" s="8">
        <f>IF(COUNTIF($F$2:F645,F645)=1,1,"")</f>
        <v>1</v>
      </c>
      <c r="C645" s="8" t="str">
        <f t="shared" si="114"/>
        <v>04</v>
      </c>
      <c r="D645" s="9">
        <v>5</v>
      </c>
      <c r="E645" s="8">
        <v>62</v>
      </c>
      <c r="F645" s="8" t="s">
        <v>652</v>
      </c>
      <c r="G645" s="8" t="str">
        <f t="shared" si="115"/>
        <v>62KCDC0413L</v>
      </c>
      <c r="H645" s="8" t="s">
        <v>653</v>
      </c>
      <c r="I645" s="8" t="s">
        <v>7</v>
      </c>
      <c r="J645" s="8" t="e">
        <f>VLOOKUP(F645,'[2]14'!$W$2:$X$80,2,0)</f>
        <v>#N/A</v>
      </c>
      <c r="K645" s="8">
        <f t="shared" si="116"/>
        <v>5</v>
      </c>
      <c r="L645" s="8" t="str">
        <f t="shared" si="117"/>
        <v>3</v>
      </c>
      <c r="M645" s="8" t="str">
        <f t="shared" si="118"/>
        <v>3</v>
      </c>
      <c r="N645" s="8" t="b">
        <f t="shared" si="119"/>
        <v>1</v>
      </c>
      <c r="O645" s="8" t="str">
        <f>VLOOKUP(G645,[1]CTDaoKhung!$C$5:$L$726,2,0)</f>
        <v>Kết cấu động cơ đốt trong</v>
      </c>
      <c r="P645" s="8" t="b">
        <f t="shared" si="120"/>
        <v>1</v>
      </c>
      <c r="Q645" s="8">
        <f>IF(COUNTIF($F$2:F645,F645)=1,MAX($Q$1:Q644)+1)</f>
        <v>283</v>
      </c>
      <c r="X645" s="8" t="str">
        <f t="shared" si="121"/>
        <v>L</v>
      </c>
    </row>
    <row r="646" spans="1:24" hidden="1" x14ac:dyDescent="0.3">
      <c r="A646" s="8">
        <f>IF(COUNTIF($F$2:F646,F646)=1,MAX($A$1:A645)+1,0)</f>
        <v>284</v>
      </c>
      <c r="B646" s="8">
        <f>IF(COUNTIF($F$2:F646,F646)=1,1,"")</f>
        <v>1</v>
      </c>
      <c r="C646" s="8" t="str">
        <f t="shared" si="114"/>
        <v>04</v>
      </c>
      <c r="D646" s="9">
        <v>5</v>
      </c>
      <c r="E646" s="8">
        <v>62</v>
      </c>
      <c r="F646" s="8" t="s">
        <v>655</v>
      </c>
      <c r="G646" s="8" t="str">
        <f t="shared" si="115"/>
        <v>62CNMO0412L</v>
      </c>
      <c r="H646" s="8" t="s">
        <v>656</v>
      </c>
      <c r="I646" s="8" t="s">
        <v>10</v>
      </c>
      <c r="J646" s="8" t="e">
        <f>VLOOKUP(F646,'[2]14'!$W$2:$X$80,2,0)</f>
        <v>#N/A</v>
      </c>
      <c r="K646" s="8">
        <f t="shared" si="116"/>
        <v>5</v>
      </c>
      <c r="L646" s="8" t="str">
        <f t="shared" si="117"/>
        <v>2</v>
      </c>
      <c r="M646" s="8" t="str">
        <f t="shared" si="118"/>
        <v>2</v>
      </c>
      <c r="N646" s="8" t="b">
        <f t="shared" si="119"/>
        <v>1</v>
      </c>
      <c r="O646" s="8" t="e">
        <f>VLOOKUP(G646,[1]CTDaoKhung!$C$5:$L$726,2,0)</f>
        <v>#N/A</v>
      </c>
      <c r="P646" s="8" t="e">
        <f t="shared" si="120"/>
        <v>#N/A</v>
      </c>
      <c r="Q646" s="8">
        <f>IF(COUNTIF($F$2:F646,F646)=1,MAX($Q$1:Q645)+1)</f>
        <v>284</v>
      </c>
      <c r="X646" s="8" t="str">
        <f t="shared" si="121"/>
        <v>L</v>
      </c>
    </row>
    <row r="647" spans="1:24" hidden="1" x14ac:dyDescent="0.3">
      <c r="A647" s="8">
        <f>IF(COUNTIF($F$2:F647,F647)=1,MAX($A$1:A646)+1,0)</f>
        <v>285</v>
      </c>
      <c r="B647" s="8">
        <f>IF(COUNTIF($F$2:F647,F647)=1,1,"")</f>
        <v>1</v>
      </c>
      <c r="C647" s="8" t="str">
        <f t="shared" si="114"/>
        <v>04</v>
      </c>
      <c r="D647" s="9">
        <v>5</v>
      </c>
      <c r="E647" s="8">
        <v>62</v>
      </c>
      <c r="F647" s="8" t="s">
        <v>657</v>
      </c>
      <c r="G647" s="8" t="str">
        <f t="shared" si="115"/>
        <v>62OTMT0412L</v>
      </c>
      <c r="H647" s="8" t="s">
        <v>658</v>
      </c>
      <c r="I647" s="8" t="s">
        <v>10</v>
      </c>
      <c r="J647" s="8" t="e">
        <f>VLOOKUP(F647,'[2]14'!$W$2:$X$80,2,0)</f>
        <v>#N/A</v>
      </c>
      <c r="K647" s="8">
        <f t="shared" si="116"/>
        <v>5</v>
      </c>
      <c r="L647" s="8" t="str">
        <f t="shared" si="117"/>
        <v>2</v>
      </c>
      <c r="M647" s="8" t="str">
        <f t="shared" si="118"/>
        <v>2</v>
      </c>
      <c r="N647" s="8" t="b">
        <f t="shared" si="119"/>
        <v>1</v>
      </c>
      <c r="O647" s="8" t="e">
        <f>VLOOKUP(G647,[1]CTDaoKhung!$C$5:$L$726,2,0)</f>
        <v>#N/A</v>
      </c>
      <c r="P647" s="8" t="e">
        <f t="shared" si="120"/>
        <v>#N/A</v>
      </c>
      <c r="Q647" s="8">
        <f>IF(COUNTIF($F$2:F647,F647)=1,MAX($Q$1:Q646)+1)</f>
        <v>285</v>
      </c>
      <c r="X647" s="8" t="str">
        <f t="shared" si="121"/>
        <v>L</v>
      </c>
    </row>
    <row r="648" spans="1:24" hidden="1" x14ac:dyDescent="0.3">
      <c r="A648" s="8">
        <f>IF(COUNTIF($F$2:F648,F648)=1,MAX($A$1:A647)+1,0)</f>
        <v>0</v>
      </c>
      <c r="B648" s="8" t="str">
        <f>IF(COUNTIF($F$2:F648,F648)=1,1,"")</f>
        <v/>
      </c>
      <c r="C648" s="8" t="str">
        <f t="shared" si="114"/>
        <v>04</v>
      </c>
      <c r="D648" s="9">
        <v>6</v>
      </c>
      <c r="E648" s="8">
        <v>62</v>
      </c>
      <c r="F648" s="8" t="s">
        <v>570</v>
      </c>
      <c r="G648" s="8" t="str">
        <f t="shared" si="115"/>
        <v>62DACT0411D</v>
      </c>
      <c r="H648" s="8" t="s">
        <v>571</v>
      </c>
      <c r="I648" s="8" t="s">
        <v>376</v>
      </c>
      <c r="J648" s="8" t="e">
        <f>VLOOKUP(F648,'[2]14'!$W$2:$X$80,2,0)</f>
        <v>#N/A</v>
      </c>
      <c r="K648" s="8">
        <f t="shared" si="116"/>
        <v>6</v>
      </c>
      <c r="L648" s="8" t="str">
        <f t="shared" si="117"/>
        <v>1</v>
      </c>
      <c r="M648" s="8" t="str">
        <f t="shared" si="118"/>
        <v>1</v>
      </c>
      <c r="N648" s="8" t="b">
        <f t="shared" si="119"/>
        <v>1</v>
      </c>
      <c r="O648" s="8" t="str">
        <f>VLOOKUP(G648,[1]CTDaoKhung!$C$5:$L$726,2,0)</f>
        <v>Đồ án chi tiết máy</v>
      </c>
      <c r="P648" s="8" t="b">
        <f t="shared" si="120"/>
        <v>1</v>
      </c>
      <c r="Q648" s="8" t="b">
        <f>IF(COUNTIF($F$2:F648,F648)=1,MAX($Q$1:Q647)+1)</f>
        <v>0</v>
      </c>
      <c r="X648" s="8" t="str">
        <f t="shared" si="121"/>
        <v>D</v>
      </c>
    </row>
    <row r="649" spans="1:24" hidden="1" x14ac:dyDescent="0.3">
      <c r="A649" s="8">
        <f>IF(COUNTIF($F$2:F649,F649)=1,MAX($A$1:A648)+1,0)</f>
        <v>286</v>
      </c>
      <c r="B649" s="8">
        <f>IF(COUNTIF($F$2:F649,F649)=1,1,"")</f>
        <v>1</v>
      </c>
      <c r="C649" s="8" t="str">
        <f t="shared" si="114"/>
        <v>04</v>
      </c>
      <c r="D649" s="9">
        <v>6</v>
      </c>
      <c r="E649" s="8">
        <v>62</v>
      </c>
      <c r="F649" s="8" t="s">
        <v>660</v>
      </c>
      <c r="G649" s="8" t="str">
        <f t="shared" si="115"/>
        <v>62HDTX0412L</v>
      </c>
      <c r="H649" s="8" t="s">
        <v>661</v>
      </c>
      <c r="I649" s="8" t="s">
        <v>10</v>
      </c>
      <c r="J649" s="8" t="e">
        <f>VLOOKUP(F649,'[2]14'!$W$2:$X$80,2,0)</f>
        <v>#N/A</v>
      </c>
      <c r="K649" s="8">
        <f t="shared" si="116"/>
        <v>6</v>
      </c>
      <c r="L649" s="8" t="str">
        <f t="shared" si="117"/>
        <v>2</v>
      </c>
      <c r="M649" s="8" t="str">
        <f t="shared" si="118"/>
        <v>2</v>
      </c>
      <c r="N649" s="8" t="b">
        <f t="shared" si="119"/>
        <v>1</v>
      </c>
      <c r="O649" s="8" t="str">
        <f>VLOOKUP(G649,[1]CTDaoKhung!$C$5:$L$726,2,0)</f>
        <v>Hệ thống điện thân xe và điều khiển tự động ô tô</v>
      </c>
      <c r="P649" s="8" t="b">
        <f t="shared" si="120"/>
        <v>1</v>
      </c>
      <c r="Q649" s="8">
        <f>IF(COUNTIF($F$2:F649,F649)=1,MAX($Q$1:Q648)+1)</f>
        <v>286</v>
      </c>
      <c r="X649" s="8" t="str">
        <f t="shared" si="121"/>
        <v>L</v>
      </c>
    </row>
    <row r="650" spans="1:24" hidden="1" x14ac:dyDescent="0.3">
      <c r="A650" s="8">
        <f>IF(COUNTIF($F$2:F650,F650)=1,MAX($A$1:A649)+1,0)</f>
        <v>287</v>
      </c>
      <c r="B650" s="8">
        <f>IF(COUNTIF($F$2:F650,F650)=1,1,"")</f>
        <v>1</v>
      </c>
      <c r="C650" s="8" t="str">
        <f t="shared" si="114"/>
        <v>04</v>
      </c>
      <c r="D650" s="9">
        <v>6</v>
      </c>
      <c r="E650" s="8">
        <v>62</v>
      </c>
      <c r="F650" s="8" t="s">
        <v>662</v>
      </c>
      <c r="G650" s="8" t="str">
        <f t="shared" si="115"/>
        <v>62KCOT0413L</v>
      </c>
      <c r="H650" s="8" t="s">
        <v>663</v>
      </c>
      <c r="I650" s="8" t="s">
        <v>7</v>
      </c>
      <c r="J650" s="8" t="e">
        <f>VLOOKUP(F650,'[2]14'!$W$2:$X$80,2,0)</f>
        <v>#N/A</v>
      </c>
      <c r="K650" s="8">
        <f t="shared" si="116"/>
        <v>6</v>
      </c>
      <c r="L650" s="8" t="str">
        <f t="shared" si="117"/>
        <v>3</v>
      </c>
      <c r="M650" s="8" t="str">
        <f t="shared" si="118"/>
        <v>3</v>
      </c>
      <c r="N650" s="8" t="b">
        <f t="shared" si="119"/>
        <v>1</v>
      </c>
      <c r="O650" s="8" t="str">
        <f>VLOOKUP(G650,[1]CTDaoKhung!$C$5:$L$726,2,0)</f>
        <v>Kết cấu ô tô</v>
      </c>
      <c r="P650" s="8" t="b">
        <f t="shared" si="120"/>
        <v>1</v>
      </c>
      <c r="Q650" s="8">
        <f>IF(COUNTIF($F$2:F650,F650)=1,MAX($Q$1:Q649)+1)</f>
        <v>287</v>
      </c>
      <c r="X650" s="8" t="str">
        <f t="shared" si="121"/>
        <v>L</v>
      </c>
    </row>
    <row r="651" spans="1:24" hidden="1" x14ac:dyDescent="0.3">
      <c r="A651" s="8">
        <f>IF(COUNTIF($F$2:F651,F651)=1,MAX($A$1:A650)+1,0)</f>
        <v>288</v>
      </c>
      <c r="B651" s="8">
        <f>IF(COUNTIF($F$2:F651,F651)=1,1,"")</f>
        <v>1</v>
      </c>
      <c r="C651" s="8" t="str">
        <f t="shared" si="114"/>
        <v>04</v>
      </c>
      <c r="D651" s="9">
        <v>6</v>
      </c>
      <c r="E651" s="8">
        <v>62</v>
      </c>
      <c r="F651" s="8" t="s">
        <v>664</v>
      </c>
      <c r="G651" s="8" t="str">
        <f t="shared" si="115"/>
        <v>62CKDC0412T</v>
      </c>
      <c r="H651" s="8" t="s">
        <v>665</v>
      </c>
      <c r="I651" s="8" t="s">
        <v>67</v>
      </c>
      <c r="J651" s="8" t="e">
        <f>VLOOKUP(F651,'[2]14'!$W$2:$X$80,2,0)</f>
        <v>#N/A</v>
      </c>
      <c r="K651" s="8">
        <f t="shared" si="116"/>
        <v>6</v>
      </c>
      <c r="L651" s="8" t="str">
        <f t="shared" si="117"/>
        <v>2</v>
      </c>
      <c r="M651" s="8" t="str">
        <f t="shared" si="118"/>
        <v>2</v>
      </c>
      <c r="N651" s="8" t="b">
        <f t="shared" si="119"/>
        <v>1</v>
      </c>
      <c r="O651" s="8" t="str">
        <f>VLOOKUP(G651,[1]CTDaoKhung!$C$5:$L$726,2,0)</f>
        <v>Thực hành động cơ</v>
      </c>
      <c r="P651" s="8" t="b">
        <f t="shared" si="120"/>
        <v>1</v>
      </c>
      <c r="Q651" s="8">
        <f>IF(COUNTIF($F$2:F651,F651)=1,MAX($Q$1:Q650)+1)</f>
        <v>288</v>
      </c>
      <c r="X651" s="8" t="str">
        <f t="shared" si="121"/>
        <v>T</v>
      </c>
    </row>
    <row r="652" spans="1:24" hidden="1" x14ac:dyDescent="0.3">
      <c r="A652" s="8">
        <f>IF(COUNTIF($F$2:F652,F652)=1,MAX($A$1:A651)+1,0)</f>
        <v>289</v>
      </c>
      <c r="B652" s="8">
        <f>IF(COUNTIF($F$2:F652,F652)=1,1,"")</f>
        <v>1</v>
      </c>
      <c r="C652" s="8" t="str">
        <f t="shared" si="114"/>
        <v>04</v>
      </c>
      <c r="D652" s="9">
        <v>6</v>
      </c>
      <c r="E652" s="8">
        <v>62</v>
      </c>
      <c r="F652" s="8" t="s">
        <v>667</v>
      </c>
      <c r="G652" s="8" t="str">
        <f t="shared" si="115"/>
        <v>62DDCO0412T</v>
      </c>
      <c r="H652" s="8" t="s">
        <v>668</v>
      </c>
      <c r="I652" s="8" t="s">
        <v>67</v>
      </c>
      <c r="J652" s="8" t="e">
        <f>VLOOKUP(F652,'[2]14'!$W$2:$X$80,2,0)</f>
        <v>#N/A</v>
      </c>
      <c r="K652" s="8">
        <f t="shared" si="116"/>
        <v>6</v>
      </c>
      <c r="L652" s="8" t="str">
        <f t="shared" si="117"/>
        <v>2</v>
      </c>
      <c r="M652" s="8" t="str">
        <f t="shared" si="118"/>
        <v>2</v>
      </c>
      <c r="N652" s="8" t="b">
        <f t="shared" si="119"/>
        <v>1</v>
      </c>
      <c r="O652" s="8" t="str">
        <f>VLOOKUP(G652,[1]CTDaoKhung!$C$5:$L$726,2,0)</f>
        <v>Thực hành điện động cơ</v>
      </c>
      <c r="P652" s="8" t="b">
        <f t="shared" si="120"/>
        <v>1</v>
      </c>
      <c r="Q652" s="8">
        <f>IF(COUNTIF($F$2:F652,F652)=1,MAX($Q$1:Q651)+1)</f>
        <v>289</v>
      </c>
      <c r="X652" s="8" t="str">
        <f t="shared" si="121"/>
        <v>T</v>
      </c>
    </row>
    <row r="653" spans="1:24" hidden="1" x14ac:dyDescent="0.3">
      <c r="A653" s="8">
        <f>IF(COUNTIF($F$2:F653,F653)=1,MAX($A$1:A652)+1,0)</f>
        <v>0</v>
      </c>
      <c r="B653" s="8" t="str">
        <f>IF(COUNTIF($F$2:F653,F653)=1,1,"")</f>
        <v/>
      </c>
      <c r="C653" s="8" t="str">
        <f t="shared" si="114"/>
        <v>04</v>
      </c>
      <c r="D653" s="9">
        <v>6</v>
      </c>
      <c r="E653" s="8">
        <v>62</v>
      </c>
      <c r="F653" s="8" t="s">
        <v>670</v>
      </c>
      <c r="G653" s="8" t="str">
        <f t="shared" si="115"/>
        <v>62VTMT0412L</v>
      </c>
      <c r="H653" s="8" t="s">
        <v>589</v>
      </c>
      <c r="I653" s="8" t="s">
        <v>10</v>
      </c>
      <c r="J653" s="8" t="e">
        <f>VLOOKUP(F653,'[2]14'!$W$2:$X$80,2,0)</f>
        <v>#N/A</v>
      </c>
      <c r="K653" s="8">
        <f t="shared" si="116"/>
        <v>6</v>
      </c>
      <c r="L653" s="8" t="str">
        <f t="shared" si="117"/>
        <v>2</v>
      </c>
      <c r="M653" s="8" t="str">
        <f t="shared" si="118"/>
        <v>2</v>
      </c>
      <c r="N653" s="8" t="b">
        <f t="shared" si="119"/>
        <v>1</v>
      </c>
      <c r="O653" s="8" t="str">
        <f>VLOOKUP(G653,[1]CTDaoKhung!$C$5:$L$726,2,0)</f>
        <v>Vẽ và thiết kế trên máy tính</v>
      </c>
      <c r="P653" s="8" t="b">
        <f t="shared" si="120"/>
        <v>1</v>
      </c>
      <c r="Q653" s="8" t="b">
        <f>IF(COUNTIF($F$2:F653,F653)=1,MAX($Q$1:Q652)+1)</f>
        <v>0</v>
      </c>
      <c r="X653" s="8" t="str">
        <f t="shared" si="121"/>
        <v>L</v>
      </c>
    </row>
    <row r="654" spans="1:24" hidden="1" x14ac:dyDescent="0.3">
      <c r="A654" s="8">
        <f>IF(COUNTIF($F$2:F654,F654)=1,MAX($A$1:A653)+1,0)</f>
        <v>0</v>
      </c>
      <c r="B654" s="8" t="str">
        <f>IF(COUNTIF($F$2:F654,F654)=1,1,"")</f>
        <v/>
      </c>
      <c r="C654" s="8" t="str">
        <f t="shared" si="114"/>
        <v>04</v>
      </c>
      <c r="D654" s="9">
        <v>6</v>
      </c>
      <c r="E654" s="8">
        <v>62</v>
      </c>
      <c r="F654" s="8" t="s">
        <v>672</v>
      </c>
      <c r="G654" s="8" t="str">
        <f t="shared" si="115"/>
        <v>62KTTK0412L</v>
      </c>
      <c r="H654" s="8" t="s">
        <v>591</v>
      </c>
      <c r="I654" s="8" t="s">
        <v>10</v>
      </c>
      <c r="J654" s="8" t="e">
        <f>VLOOKUP(F654,'[2]14'!$W$2:$X$80,2,0)</f>
        <v>#N/A</v>
      </c>
      <c r="K654" s="8">
        <f t="shared" si="116"/>
        <v>6</v>
      </c>
      <c r="L654" s="8" t="str">
        <f t="shared" si="117"/>
        <v>2</v>
      </c>
      <c r="M654" s="8" t="str">
        <f t="shared" si="118"/>
        <v>2</v>
      </c>
      <c r="N654" s="8" t="b">
        <f t="shared" si="119"/>
        <v>1</v>
      </c>
      <c r="O654" s="8" t="str">
        <f>VLOOKUP(G654,[1]CTDaoKhung!$C$5:$L$726,2,0)</f>
        <v>Kỹ thuật thủy khí</v>
      </c>
      <c r="P654" s="8" t="b">
        <f t="shared" si="120"/>
        <v>1</v>
      </c>
      <c r="Q654" s="8" t="b">
        <f>IF(COUNTIF($F$2:F654,F654)=1,MAX($Q$1:Q653)+1)</f>
        <v>0</v>
      </c>
      <c r="X654" s="8" t="str">
        <f t="shared" si="121"/>
        <v>L</v>
      </c>
    </row>
    <row r="655" spans="1:24" hidden="1" x14ac:dyDescent="0.3">
      <c r="A655" s="8">
        <f>IF(COUNTIF($F$2:F655,F655)=1,MAX($A$1:A654)+1,0)</f>
        <v>290</v>
      </c>
      <c r="B655" s="8">
        <f>IF(COUNTIF($F$2:F655,F655)=1,1,"")</f>
        <v>1</v>
      </c>
      <c r="C655" s="8" t="str">
        <f t="shared" si="114"/>
        <v>04</v>
      </c>
      <c r="D655" s="9">
        <v>6</v>
      </c>
      <c r="E655" s="8">
        <v>62</v>
      </c>
      <c r="F655" s="8" t="s">
        <v>673</v>
      </c>
      <c r="G655" s="8" t="str">
        <f t="shared" si="115"/>
        <v>62TBTN0412L</v>
      </c>
      <c r="H655" s="8" t="s">
        <v>674</v>
      </c>
      <c r="I655" s="8" t="s">
        <v>10</v>
      </c>
      <c r="J655" s="8" t="e">
        <f>VLOOKUP(F655,'[2]14'!$W$2:$X$80,2,0)</f>
        <v>#N/A</v>
      </c>
      <c r="K655" s="8">
        <f t="shared" si="116"/>
        <v>6</v>
      </c>
      <c r="L655" s="8" t="str">
        <f t="shared" si="117"/>
        <v>2</v>
      </c>
      <c r="M655" s="8" t="str">
        <f t="shared" si="118"/>
        <v>2</v>
      </c>
      <c r="N655" s="8" t="b">
        <f t="shared" si="119"/>
        <v>1</v>
      </c>
      <c r="O655" s="8" t="str">
        <f>VLOOKUP(G655,[1]CTDaoKhung!$C$5:$L$726,2,0)</f>
        <v>Thiết bị tiện nghi ô tô</v>
      </c>
      <c r="P655" s="8" t="b">
        <f t="shared" si="120"/>
        <v>1</v>
      </c>
      <c r="Q655" s="8">
        <f>IF(COUNTIF($F$2:F655,F655)=1,MAX($Q$1:Q654)+1)</f>
        <v>290</v>
      </c>
      <c r="X655" s="8" t="str">
        <f t="shared" si="121"/>
        <v>L</v>
      </c>
    </row>
    <row r="656" spans="1:24" hidden="1" x14ac:dyDescent="0.3">
      <c r="A656" s="8">
        <f>IF(COUNTIF($F$2:F656,F656)=1,MAX($A$1:A655)+1,0)</f>
        <v>291</v>
      </c>
      <c r="B656" s="8">
        <f>IF(COUNTIF($F$2:F656,F656)=1,1,"")</f>
        <v>1</v>
      </c>
      <c r="C656" s="8" t="str">
        <f t="shared" si="114"/>
        <v>04</v>
      </c>
      <c r="D656" s="9">
        <v>6</v>
      </c>
      <c r="E656" s="8">
        <v>62</v>
      </c>
      <c r="F656" s="8" t="s">
        <v>675</v>
      </c>
      <c r="G656" s="8" t="str">
        <f t="shared" si="115"/>
        <v>62OXCD0412L</v>
      </c>
      <c r="H656" s="8" t="s">
        <v>676</v>
      </c>
      <c r="I656" s="8" t="s">
        <v>10</v>
      </c>
      <c r="J656" s="8" t="e">
        <f>VLOOKUP(F656,'[2]14'!$W$2:$X$80,2,0)</f>
        <v>#N/A</v>
      </c>
      <c r="K656" s="8">
        <f t="shared" si="116"/>
        <v>6</v>
      </c>
      <c r="L656" s="8" t="str">
        <f t="shared" si="117"/>
        <v>2</v>
      </c>
      <c r="M656" s="8" t="str">
        <f t="shared" si="118"/>
        <v>2</v>
      </c>
      <c r="N656" s="8" t="b">
        <f t="shared" si="119"/>
        <v>1</v>
      </c>
      <c r="O656" s="8" t="str">
        <f>VLOOKUP(G656,[1]CTDaoKhung!$C$5:$L$726,2,0)</f>
        <v>Xe chuyên dụng</v>
      </c>
      <c r="P656" s="8" t="b">
        <f t="shared" si="120"/>
        <v>1</v>
      </c>
      <c r="Q656" s="8">
        <f>IF(COUNTIF($F$2:F656,F656)=1,MAX($Q$1:Q655)+1)</f>
        <v>291</v>
      </c>
      <c r="X656" s="8" t="str">
        <f t="shared" si="121"/>
        <v>L</v>
      </c>
    </row>
    <row r="657" spans="1:24" hidden="1" x14ac:dyDescent="0.3">
      <c r="A657" s="8">
        <f>IF(COUNTIF($F$2:F657,F657)=1,MAX($A$1:A656)+1,0)</f>
        <v>292</v>
      </c>
      <c r="B657" s="8">
        <f>IF(COUNTIF($F$2:F657,F657)=1,1,"")</f>
        <v>1</v>
      </c>
      <c r="C657" s="8" t="str">
        <f t="shared" si="114"/>
        <v>04</v>
      </c>
      <c r="D657" s="9">
        <v>6</v>
      </c>
      <c r="E657" s="8">
        <v>62</v>
      </c>
      <c r="F657" s="8" t="s">
        <v>677</v>
      </c>
      <c r="G657" s="8" t="str">
        <f t="shared" si="115"/>
        <v>62CNSC0412L</v>
      </c>
      <c r="H657" s="8" t="s">
        <v>678</v>
      </c>
      <c r="I657" s="8" t="s">
        <v>10</v>
      </c>
      <c r="J657" s="8" t="e">
        <f>VLOOKUP(F657,'[2]14'!$W$2:$X$80,2,0)</f>
        <v>#N/A</v>
      </c>
      <c r="K657" s="8">
        <f t="shared" si="116"/>
        <v>6</v>
      </c>
      <c r="L657" s="8" t="str">
        <f t="shared" si="117"/>
        <v>2</v>
      </c>
      <c r="M657" s="8" t="str">
        <f t="shared" si="118"/>
        <v>2</v>
      </c>
      <c r="N657" s="8" t="b">
        <f t="shared" si="119"/>
        <v>1</v>
      </c>
      <c r="O657" s="8" t="e">
        <f>VLOOKUP(G657,[1]CTDaoKhung!$C$5:$L$726,2,0)</f>
        <v>#N/A</v>
      </c>
      <c r="P657" s="8" t="e">
        <f t="shared" si="120"/>
        <v>#N/A</v>
      </c>
      <c r="Q657" s="8">
        <f>IF(COUNTIF($F$2:F657,F657)=1,MAX($Q$1:Q656)+1)</f>
        <v>292</v>
      </c>
      <c r="X657" s="8" t="str">
        <f t="shared" si="121"/>
        <v>L</v>
      </c>
    </row>
    <row r="658" spans="1:24" hidden="1" x14ac:dyDescent="0.3">
      <c r="A658" s="8">
        <f>IF(COUNTIF($F$2:F658,F658)=1,MAX($A$1:A657)+1,0)</f>
        <v>293</v>
      </c>
      <c r="B658" s="8">
        <f>IF(COUNTIF($F$2:F658,F658)=1,1,"")</f>
        <v>1</v>
      </c>
      <c r="C658" s="8" t="str">
        <f t="shared" si="114"/>
        <v>04</v>
      </c>
      <c r="D658" s="9">
        <v>6</v>
      </c>
      <c r="E658" s="8">
        <v>62</v>
      </c>
      <c r="F658" s="8" t="s">
        <v>680</v>
      </c>
      <c r="G658" s="8" t="str">
        <f t="shared" si="115"/>
        <v>62UDTH0412L</v>
      </c>
      <c r="H658" s="8" t="s">
        <v>681</v>
      </c>
      <c r="I658" s="8" t="s">
        <v>10</v>
      </c>
      <c r="J658" s="8" t="e">
        <f>VLOOKUP(F658,'[2]14'!$W$2:$X$80,2,0)</f>
        <v>#N/A</v>
      </c>
      <c r="K658" s="8">
        <f t="shared" si="116"/>
        <v>6</v>
      </c>
      <c r="L658" s="8" t="str">
        <f t="shared" si="117"/>
        <v>2</v>
      </c>
      <c r="M658" s="8" t="str">
        <f t="shared" si="118"/>
        <v>2</v>
      </c>
      <c r="N658" s="8" t="b">
        <f t="shared" si="119"/>
        <v>1</v>
      </c>
      <c r="O658" s="8" t="e">
        <f>VLOOKUP(G658,[1]CTDaoKhung!$C$5:$L$726,2,0)</f>
        <v>#N/A</v>
      </c>
      <c r="P658" s="8" t="e">
        <f t="shared" si="120"/>
        <v>#N/A</v>
      </c>
      <c r="Q658" s="8">
        <f>IF(COUNTIF($F$2:F658,F658)=1,MAX($Q$1:Q657)+1)</f>
        <v>293</v>
      </c>
      <c r="X658" s="8" t="str">
        <f t="shared" si="121"/>
        <v>L</v>
      </c>
    </row>
    <row r="659" spans="1:24" hidden="1" x14ac:dyDescent="0.3">
      <c r="A659" s="8">
        <f>IF(COUNTIF($F$2:F659,F659)=1,MAX($A$1:A658)+1,0)</f>
        <v>294</v>
      </c>
      <c r="B659" s="8">
        <f>IF(COUNTIF($F$2:F659,F659)=1,1,"")</f>
        <v>1</v>
      </c>
      <c r="C659" s="8" t="str">
        <f t="shared" si="114"/>
        <v>04</v>
      </c>
      <c r="D659" s="9">
        <v>7</v>
      </c>
      <c r="E659" s="8">
        <v>62</v>
      </c>
      <c r="F659" s="8" t="s">
        <v>682</v>
      </c>
      <c r="G659" s="8" t="str">
        <f t="shared" si="115"/>
        <v>62DTXO0412T</v>
      </c>
      <c r="H659" s="8" t="s">
        <v>683</v>
      </c>
      <c r="I659" s="8" t="s">
        <v>67</v>
      </c>
      <c r="J659" s="8" t="e">
        <f>VLOOKUP(F659,'[2]14'!$W$2:$X$80,2,0)</f>
        <v>#N/A</v>
      </c>
      <c r="K659" s="8">
        <f t="shared" si="116"/>
        <v>7</v>
      </c>
      <c r="L659" s="8" t="str">
        <f t="shared" si="117"/>
        <v>2</v>
      </c>
      <c r="M659" s="8" t="str">
        <f t="shared" si="118"/>
        <v>2</v>
      </c>
      <c r="N659" s="8" t="b">
        <f t="shared" si="119"/>
        <v>1</v>
      </c>
      <c r="O659" s="8" t="str">
        <f>VLOOKUP(G659,[1]CTDaoKhung!$C$5:$L$726,2,0)</f>
        <v>Thực hành điện thân xe</v>
      </c>
      <c r="P659" s="8" t="b">
        <f t="shared" si="120"/>
        <v>1</v>
      </c>
      <c r="Q659" s="8">
        <f>IF(COUNTIF($F$2:F659,F659)=1,MAX($Q$1:Q658)+1)</f>
        <v>294</v>
      </c>
      <c r="X659" s="8" t="str">
        <f t="shared" si="121"/>
        <v>T</v>
      </c>
    </row>
    <row r="660" spans="1:24" hidden="1" x14ac:dyDescent="0.3">
      <c r="A660" s="8">
        <f>IF(COUNTIF($F$2:F660,F660)=1,MAX($A$1:A659)+1,0)</f>
        <v>295</v>
      </c>
      <c r="B660" s="8">
        <f>IF(COUNTIF($F$2:F660,F660)=1,1,"")</f>
        <v>1</v>
      </c>
      <c r="C660" s="8" t="str">
        <f t="shared" si="114"/>
        <v>04</v>
      </c>
      <c r="D660" s="9">
        <v>7</v>
      </c>
      <c r="E660" s="8">
        <v>62</v>
      </c>
      <c r="F660" s="8" t="s">
        <v>685</v>
      </c>
      <c r="G660" s="8" t="str">
        <f t="shared" si="115"/>
        <v>62HTTL0412T</v>
      </c>
      <c r="H660" s="8" t="s">
        <v>686</v>
      </c>
      <c r="I660" s="8" t="s">
        <v>67</v>
      </c>
      <c r="J660" s="8" t="e">
        <f>VLOOKUP(F660,'[2]14'!$W$2:$X$80,2,0)</f>
        <v>#N/A</v>
      </c>
      <c r="K660" s="8">
        <f t="shared" si="116"/>
        <v>7</v>
      </c>
      <c r="L660" s="8" t="str">
        <f t="shared" si="117"/>
        <v>2</v>
      </c>
      <c r="M660" s="8" t="str">
        <f t="shared" si="118"/>
        <v>2</v>
      </c>
      <c r="N660" s="8" t="b">
        <f t="shared" si="119"/>
        <v>1</v>
      </c>
      <c r="O660" s="8" t="str">
        <f>VLOOKUP(G660,[1]CTDaoKhung!$C$5:$L$726,2,0)</f>
        <v>Thực hành hệ thống truyền lực</v>
      </c>
      <c r="P660" s="8" t="b">
        <f t="shared" si="120"/>
        <v>1</v>
      </c>
      <c r="Q660" s="8">
        <f>IF(COUNTIF($F$2:F660,F660)=1,MAX($Q$1:Q659)+1)</f>
        <v>295</v>
      </c>
      <c r="X660" s="8" t="str">
        <f t="shared" si="121"/>
        <v>T</v>
      </c>
    </row>
    <row r="661" spans="1:24" hidden="1" x14ac:dyDescent="0.3">
      <c r="A661" s="8">
        <f>IF(COUNTIF($F$2:F661,F661)=1,MAX($A$1:A660)+1,0)</f>
        <v>296</v>
      </c>
      <c r="B661" s="8">
        <f>IF(COUNTIF($F$2:F661,F661)=1,1,"")</f>
        <v>1</v>
      </c>
      <c r="C661" s="8" t="str">
        <f t="shared" si="114"/>
        <v>04</v>
      </c>
      <c r="D661" s="9">
        <v>7</v>
      </c>
      <c r="E661" s="8">
        <v>62</v>
      </c>
      <c r="F661" s="8" t="s">
        <v>688</v>
      </c>
      <c r="G661" s="8" t="str">
        <f t="shared" si="115"/>
        <v>62HTPO0412T</v>
      </c>
      <c r="H661" s="8" t="s">
        <v>689</v>
      </c>
      <c r="I661" s="8" t="s">
        <v>67</v>
      </c>
      <c r="J661" s="8" t="e">
        <f>VLOOKUP(F661,'[2]14'!$W$2:$X$80,2,0)</f>
        <v>#N/A</v>
      </c>
      <c r="K661" s="8">
        <f t="shared" si="116"/>
        <v>7</v>
      </c>
      <c r="L661" s="8" t="str">
        <f t="shared" si="117"/>
        <v>2</v>
      </c>
      <c r="M661" s="8" t="str">
        <f t="shared" si="118"/>
        <v>2</v>
      </c>
      <c r="N661" s="8" t="b">
        <f t="shared" si="119"/>
        <v>1</v>
      </c>
      <c r="O661" s="8" t="str">
        <f>VLOOKUP(G661,[1]CTDaoKhung!$C$5:$L$726,2,0)</f>
        <v>Thực hành hệ thống phanh</v>
      </c>
      <c r="P661" s="8" t="b">
        <f t="shared" si="120"/>
        <v>1</v>
      </c>
      <c r="Q661" s="8">
        <f>IF(COUNTIF($F$2:F661,F661)=1,MAX($Q$1:Q660)+1)</f>
        <v>296</v>
      </c>
      <c r="X661" s="8" t="str">
        <f t="shared" si="121"/>
        <v>T</v>
      </c>
    </row>
    <row r="662" spans="1:24" hidden="1" x14ac:dyDescent="0.3">
      <c r="A662" s="8">
        <f>IF(COUNTIF($F$2:F662,F662)=1,MAX($A$1:A661)+1,0)</f>
        <v>297</v>
      </c>
      <c r="B662" s="8">
        <f>IF(COUNTIF($F$2:F662,F662)=1,1,"")</f>
        <v>1</v>
      </c>
      <c r="C662" s="8" t="str">
        <f t="shared" si="114"/>
        <v>04</v>
      </c>
      <c r="D662" s="9">
        <v>7</v>
      </c>
      <c r="E662" s="8">
        <v>62</v>
      </c>
      <c r="F662" s="8" t="s">
        <v>690</v>
      </c>
      <c r="G662" s="8" t="str">
        <f t="shared" si="115"/>
        <v>62HTLT0412T</v>
      </c>
      <c r="H662" s="8" t="s">
        <v>691</v>
      </c>
      <c r="I662" s="8" t="s">
        <v>67</v>
      </c>
      <c r="J662" s="8" t="e">
        <f>VLOOKUP(F662,'[2]14'!$W$2:$X$80,2,0)</f>
        <v>#N/A</v>
      </c>
      <c r="K662" s="8">
        <f t="shared" si="116"/>
        <v>7</v>
      </c>
      <c r="L662" s="8" t="str">
        <f t="shared" si="117"/>
        <v>2</v>
      </c>
      <c r="M662" s="8" t="str">
        <f t="shared" si="118"/>
        <v>2</v>
      </c>
      <c r="N662" s="8" t="b">
        <f t="shared" si="119"/>
        <v>1</v>
      </c>
      <c r="O662" s="8" t="str">
        <f>VLOOKUP(G662,[1]CTDaoKhung!$C$5:$L$726,2,0)</f>
        <v>Thực hành hệ thống treo, lái</v>
      </c>
      <c r="P662" s="8" t="b">
        <f t="shared" si="120"/>
        <v>1</v>
      </c>
      <c r="Q662" s="8">
        <f>IF(COUNTIF($F$2:F662,F662)=1,MAX($Q$1:Q661)+1)</f>
        <v>297</v>
      </c>
      <c r="X662" s="8" t="str">
        <f t="shared" si="121"/>
        <v>T</v>
      </c>
    </row>
    <row r="663" spans="1:24" hidden="1" x14ac:dyDescent="0.3">
      <c r="A663" s="8">
        <f>IF(COUNTIF($F$2:F663,F663)=1,MAX($A$1:A662)+1,0)</f>
        <v>298</v>
      </c>
      <c r="B663" s="8">
        <f>IF(COUNTIF($F$2:F663,F663)=1,1,"")</f>
        <v>1</v>
      </c>
      <c r="C663" s="8" t="str">
        <f t="shared" si="114"/>
        <v>04</v>
      </c>
      <c r="D663" s="9">
        <v>7</v>
      </c>
      <c r="E663" s="8">
        <v>62</v>
      </c>
      <c r="F663" s="8" t="s">
        <v>692</v>
      </c>
      <c r="G663" s="8" t="str">
        <f t="shared" si="115"/>
        <v>62NLDC0412T</v>
      </c>
      <c r="H663" s="8" t="s">
        <v>693</v>
      </c>
      <c r="I663" s="8" t="s">
        <v>67</v>
      </c>
      <c r="J663" s="8" t="e">
        <f>VLOOKUP(F663,'[2]14'!$W$2:$X$80,2,0)</f>
        <v>#N/A</v>
      </c>
      <c r="K663" s="8">
        <f t="shared" si="116"/>
        <v>7</v>
      </c>
      <c r="L663" s="8" t="str">
        <f t="shared" si="117"/>
        <v>2</v>
      </c>
      <c r="M663" s="8" t="str">
        <f t="shared" si="118"/>
        <v>2</v>
      </c>
      <c r="N663" s="8" t="b">
        <f t="shared" si="119"/>
        <v>1</v>
      </c>
      <c r="O663" s="8" t="str">
        <f>VLOOKUP(G663,[1]CTDaoKhung!$C$5:$L$726,2,0)</f>
        <v>Thực hành nhiên liệu</v>
      </c>
      <c r="P663" s="8" t="b">
        <f t="shared" si="120"/>
        <v>1</v>
      </c>
      <c r="Q663" s="8">
        <f>IF(COUNTIF($F$2:F663,F663)=1,MAX($Q$1:Q662)+1)</f>
        <v>298</v>
      </c>
      <c r="X663" s="8" t="str">
        <f t="shared" si="121"/>
        <v>T</v>
      </c>
    </row>
    <row r="664" spans="1:24" hidden="1" x14ac:dyDescent="0.3">
      <c r="A664" s="8">
        <f>IF(COUNTIF($F$2:F664,F664)=1,MAX($A$1:A663)+1,0)</f>
        <v>299</v>
      </c>
      <c r="B664" s="8">
        <f>IF(COUNTIF($F$2:F664,F664)=1,1,"")</f>
        <v>1</v>
      </c>
      <c r="C664" s="8" t="str">
        <f t="shared" si="114"/>
        <v>04</v>
      </c>
      <c r="D664" s="9">
        <v>7</v>
      </c>
      <c r="E664" s="8">
        <v>62</v>
      </c>
      <c r="F664" s="8" t="s">
        <v>694</v>
      </c>
      <c r="G664" s="8" t="str">
        <f t="shared" si="115"/>
        <v>62TTDO0412L</v>
      </c>
      <c r="H664" s="8" t="s">
        <v>695</v>
      </c>
      <c r="I664" s="8" t="s">
        <v>10</v>
      </c>
      <c r="J664" s="8" t="e">
        <f>VLOOKUP(F664,'[2]14'!$W$2:$X$80,2,0)</f>
        <v>#N/A</v>
      </c>
      <c r="K664" s="8">
        <f t="shared" si="116"/>
        <v>7</v>
      </c>
      <c r="L664" s="8" t="str">
        <f t="shared" si="117"/>
        <v>2</v>
      </c>
      <c r="M664" s="8" t="str">
        <f t="shared" si="118"/>
        <v>2</v>
      </c>
      <c r="N664" s="8" t="b">
        <f t="shared" si="119"/>
        <v>1</v>
      </c>
      <c r="O664" s="8" t="str">
        <f>VLOOKUP(G664,[1]CTDaoKhung!$C$5:$L$726,2,0)</f>
        <v>Tính toán động cơ ô tô</v>
      </c>
      <c r="P664" s="8" t="b">
        <f t="shared" si="120"/>
        <v>1</v>
      </c>
      <c r="Q664" s="8">
        <f>IF(COUNTIF($F$2:F664,F664)=1,MAX($Q$1:Q663)+1)</f>
        <v>299</v>
      </c>
      <c r="X664" s="8" t="str">
        <f t="shared" si="121"/>
        <v>L</v>
      </c>
    </row>
    <row r="665" spans="1:24" hidden="1" x14ac:dyDescent="0.3">
      <c r="A665" s="8">
        <f>IF(COUNTIF($F$2:F665,F665)=1,MAX($A$1:A664)+1,0)</f>
        <v>300</v>
      </c>
      <c r="B665" s="8">
        <f>IF(COUNTIF($F$2:F665,F665)=1,1,"")</f>
        <v>1</v>
      </c>
      <c r="C665" s="8" t="str">
        <f t="shared" si="114"/>
        <v>04</v>
      </c>
      <c r="D665" s="9">
        <v>7</v>
      </c>
      <c r="E665" s="8">
        <v>62</v>
      </c>
      <c r="F665" s="8" t="s">
        <v>697</v>
      </c>
      <c r="G665" s="8" t="str">
        <f t="shared" si="115"/>
        <v>62DAOT0411D</v>
      </c>
      <c r="H665" s="8" t="s">
        <v>698</v>
      </c>
      <c r="I665" s="8" t="s">
        <v>699</v>
      </c>
      <c r="J665" s="8" t="e">
        <f>VLOOKUP(F665,'[2]14'!$W$2:$X$80,2,0)</f>
        <v>#N/A</v>
      </c>
      <c r="K665" s="8">
        <f t="shared" si="116"/>
        <v>7</v>
      </c>
      <c r="L665" s="8" t="str">
        <f t="shared" si="117"/>
        <v>1</v>
      </c>
      <c r="M665" s="8" t="str">
        <f t="shared" si="118"/>
        <v>1</v>
      </c>
      <c r="N665" s="8" t="b">
        <f t="shared" si="119"/>
        <v>1</v>
      </c>
      <c r="O665" s="8" t="str">
        <f>VLOOKUP(G665,[1]CTDaoKhung!$C$5:$L$726,2,0)</f>
        <v>Đồ án chuyên môn ô tô</v>
      </c>
      <c r="P665" s="8" t="b">
        <f t="shared" si="120"/>
        <v>1</v>
      </c>
      <c r="Q665" s="8">
        <f>IF(COUNTIF($F$2:F665,F665)=1,MAX($Q$1:Q664)+1)</f>
        <v>300</v>
      </c>
      <c r="X665" s="8" t="str">
        <f t="shared" si="121"/>
        <v>D</v>
      </c>
    </row>
    <row r="666" spans="1:24" hidden="1" x14ac:dyDescent="0.3">
      <c r="A666" s="8">
        <f>IF(COUNTIF($F$2:F666,F666)=1,MAX($A$1:A665)+1,0)</f>
        <v>301</v>
      </c>
      <c r="B666" s="8">
        <f>IF(COUNTIF($F$2:F666,F666)=1,1,"")</f>
        <v>1</v>
      </c>
      <c r="C666" s="8" t="str">
        <f t="shared" si="114"/>
        <v>04</v>
      </c>
      <c r="D666" s="9">
        <v>7</v>
      </c>
      <c r="E666" s="8">
        <v>62</v>
      </c>
      <c r="F666" s="8" t="s">
        <v>701</v>
      </c>
      <c r="G666" s="8" t="str">
        <f t="shared" si="115"/>
        <v>62TNDO0412L</v>
      </c>
      <c r="H666" s="8" t="s">
        <v>829</v>
      </c>
      <c r="I666" s="8" t="s">
        <v>10</v>
      </c>
      <c r="J666" s="8" t="e">
        <f>VLOOKUP(F666,'[2]14'!$W$2:$X$80,2,0)</f>
        <v>#N/A</v>
      </c>
      <c r="K666" s="8">
        <f t="shared" si="116"/>
        <v>7</v>
      </c>
      <c r="L666" s="8" t="str">
        <f t="shared" si="117"/>
        <v>2</v>
      </c>
      <c r="M666" s="8" t="str">
        <f t="shared" si="118"/>
        <v>2</v>
      </c>
      <c r="N666" s="8" t="b">
        <f t="shared" si="119"/>
        <v>1</v>
      </c>
      <c r="O666" s="8" t="str">
        <f>VLOOKUP(G666,[1]CTDaoKhung!$C$5:$L$726,2,0)</f>
        <v>Thí nghiệm Động cơ và ô tô</v>
      </c>
      <c r="P666" s="8" t="b">
        <f t="shared" si="120"/>
        <v>1</v>
      </c>
      <c r="Q666" s="8">
        <f>IF(COUNTIF($F$2:F666,F666)=1,MAX($Q$1:Q665)+1)</f>
        <v>301</v>
      </c>
      <c r="X666" s="8" t="str">
        <f t="shared" si="121"/>
        <v>L</v>
      </c>
    </row>
    <row r="667" spans="1:24" hidden="1" x14ac:dyDescent="0.3">
      <c r="A667" s="8">
        <f>IF(COUNTIF($F$2:F667,F667)=1,MAX($A$1:A666)+1,0)</f>
        <v>302</v>
      </c>
      <c r="B667" s="8">
        <f>IF(COUNTIF($F$2:F667,F667)=1,1,"")</f>
        <v>1</v>
      </c>
      <c r="C667" s="8" t="str">
        <f t="shared" si="114"/>
        <v>04</v>
      </c>
      <c r="D667" s="9">
        <v>7</v>
      </c>
      <c r="E667" s="8">
        <v>62</v>
      </c>
      <c r="F667" s="8" t="s">
        <v>702</v>
      </c>
      <c r="G667" s="8" t="str">
        <f t="shared" si="115"/>
        <v>62CDKT0412L</v>
      </c>
      <c r="H667" s="8" t="s">
        <v>703</v>
      </c>
      <c r="I667" s="8" t="s">
        <v>10</v>
      </c>
      <c r="J667" s="8" t="e">
        <f>VLOOKUP(F667,'[2]14'!$W$2:$X$80,2,0)</f>
        <v>#N/A</v>
      </c>
      <c r="K667" s="8">
        <f t="shared" si="116"/>
        <v>7</v>
      </c>
      <c r="L667" s="8" t="str">
        <f t="shared" si="117"/>
        <v>2</v>
      </c>
      <c r="M667" s="8" t="str">
        <f t="shared" si="118"/>
        <v>2</v>
      </c>
      <c r="N667" s="8" t="b">
        <f t="shared" si="119"/>
        <v>1</v>
      </c>
      <c r="O667" s="8" t="str">
        <f>VLOOKUP(G667,[1]CTDaoKhung!$C$5:$L$726,2,0)</f>
        <v>Chẩn đoán trạng thái kỹ thuật ô tô</v>
      </c>
      <c r="P667" s="8" t="b">
        <f t="shared" si="120"/>
        <v>1</v>
      </c>
      <c r="Q667" s="8">
        <f>IF(COUNTIF($F$2:F667,F667)=1,MAX($Q$1:Q666)+1)</f>
        <v>302</v>
      </c>
      <c r="X667" s="8" t="str">
        <f t="shared" si="121"/>
        <v>L</v>
      </c>
    </row>
    <row r="668" spans="1:24" hidden="1" x14ac:dyDescent="0.3">
      <c r="A668" s="8">
        <f>IF(COUNTIF($F$2:F668,F668)=1,MAX($A$1:A667)+1,0)</f>
        <v>0</v>
      </c>
      <c r="B668" s="8" t="str">
        <f>IF(COUNTIF($F$2:F668,F668)=1,1,"")</f>
        <v/>
      </c>
      <c r="C668" s="8" t="str">
        <f t="shared" si="114"/>
        <v>04</v>
      </c>
      <c r="D668" s="9">
        <v>7</v>
      </c>
      <c r="E668" s="8">
        <v>62</v>
      </c>
      <c r="F668" s="8" t="s">
        <v>704</v>
      </c>
      <c r="G668" s="8" t="str">
        <f t="shared" si="115"/>
        <v>62DDKT0412L</v>
      </c>
      <c r="H668" s="8" t="s">
        <v>607</v>
      </c>
      <c r="I668" s="8" t="s">
        <v>10</v>
      </c>
      <c r="J668" s="8" t="e">
        <f>VLOOKUP(F668,'[2]14'!$W$2:$X$80,2,0)</f>
        <v>#N/A</v>
      </c>
      <c r="K668" s="8">
        <f t="shared" si="116"/>
        <v>7</v>
      </c>
      <c r="L668" s="8" t="str">
        <f t="shared" si="117"/>
        <v>2</v>
      </c>
      <c r="M668" s="8" t="str">
        <f t="shared" si="118"/>
        <v>2</v>
      </c>
      <c r="N668" s="8" t="b">
        <f t="shared" si="119"/>
        <v>1</v>
      </c>
      <c r="O668" s="8" t="str">
        <f>VLOOKUP(G668,[1]CTDaoKhung!$C$5:$L$726,2,0)</f>
        <v>Dao động kỹ thuật</v>
      </c>
      <c r="P668" s="8" t="b">
        <f t="shared" si="120"/>
        <v>1</v>
      </c>
      <c r="Q668" s="8" t="b">
        <f>IF(COUNTIF($F$2:F668,F668)=1,MAX($Q$1:Q667)+1)</f>
        <v>0</v>
      </c>
      <c r="X668" s="8" t="str">
        <f t="shared" si="121"/>
        <v>L</v>
      </c>
    </row>
    <row r="669" spans="1:24" hidden="1" x14ac:dyDescent="0.3">
      <c r="A669" s="8">
        <f>IF(COUNTIF($F$2:F669,F669)=1,MAX($A$1:A668)+1,0)</f>
        <v>0</v>
      </c>
      <c r="B669" s="8" t="str">
        <f>IF(COUNTIF($F$2:F669,F669)=1,1,"")</f>
        <v/>
      </c>
      <c r="C669" s="8" t="str">
        <f t="shared" si="114"/>
        <v>04</v>
      </c>
      <c r="D669" s="9">
        <v>7</v>
      </c>
      <c r="E669" s="8">
        <v>62</v>
      </c>
      <c r="F669" s="8" t="s">
        <v>706</v>
      </c>
      <c r="G669" s="8" t="str">
        <f t="shared" si="115"/>
        <v>62MNCH0412L</v>
      </c>
      <c r="H669" s="8" t="s">
        <v>609</v>
      </c>
      <c r="I669" s="8" t="s">
        <v>10</v>
      </c>
      <c r="J669" s="8" t="e">
        <f>VLOOKUP(F669,'[2]14'!$W$2:$X$80,2,0)</f>
        <v>#N/A</v>
      </c>
      <c r="K669" s="8">
        <f t="shared" si="116"/>
        <v>7</v>
      </c>
      <c r="L669" s="8" t="str">
        <f t="shared" si="117"/>
        <v>2</v>
      </c>
      <c r="M669" s="8" t="str">
        <f t="shared" si="118"/>
        <v>2</v>
      </c>
      <c r="N669" s="8" t="b">
        <f t="shared" si="119"/>
        <v>1</v>
      </c>
      <c r="O669" s="8" t="str">
        <f>VLOOKUP(G669,[1]CTDaoKhung!$C$5:$L$726,2,0)</f>
        <v>Máy nâng chuyển</v>
      </c>
      <c r="P669" s="8" t="b">
        <f t="shared" si="120"/>
        <v>1</v>
      </c>
      <c r="Q669" s="8" t="b">
        <f>IF(COUNTIF($F$2:F669,F669)=1,MAX($Q$1:Q668)+1)</f>
        <v>0</v>
      </c>
      <c r="X669" s="8" t="str">
        <f t="shared" si="121"/>
        <v>L</v>
      </c>
    </row>
    <row r="670" spans="1:24" hidden="1" x14ac:dyDescent="0.3">
      <c r="A670" s="8">
        <f>IF(COUNTIF($F$2:F670,F670)=1,MAX($A$1:A669)+1,0)</f>
        <v>303</v>
      </c>
      <c r="B670" s="8">
        <f>IF(COUNTIF($F$2:F670,F670)=1,1,"")</f>
        <v>1</v>
      </c>
      <c r="C670" s="8" t="str">
        <f t="shared" si="114"/>
        <v>04</v>
      </c>
      <c r="D670" s="9">
        <v>8</v>
      </c>
      <c r="E670" s="8">
        <v>62</v>
      </c>
      <c r="F670" s="8" t="s">
        <v>707</v>
      </c>
      <c r="G670" s="8" t="str">
        <f t="shared" si="115"/>
        <v>62TVSX0412T</v>
      </c>
      <c r="H670" s="8" t="s">
        <v>708</v>
      </c>
      <c r="I670" s="8" t="s">
        <v>67</v>
      </c>
      <c r="J670" s="8" t="e">
        <f>VLOOKUP(F670,'[2]14'!$W$2:$X$80,2,0)</f>
        <v>#N/A</v>
      </c>
      <c r="K670" s="8">
        <f t="shared" si="116"/>
        <v>8</v>
      </c>
      <c r="L670" s="8" t="str">
        <f t="shared" si="117"/>
        <v>2</v>
      </c>
      <c r="M670" s="8" t="str">
        <f t="shared" si="118"/>
        <v>2</v>
      </c>
      <c r="N670" s="8" t="b">
        <f t="shared" si="119"/>
        <v>1</v>
      </c>
      <c r="O670" s="8" t="str">
        <f>VLOOKUP(G670,[1]CTDaoKhung!$C$5:$L$726,2,0)</f>
        <v>Thực hành thân vỏ và sơn xe</v>
      </c>
      <c r="P670" s="8" t="b">
        <f t="shared" si="120"/>
        <v>1</v>
      </c>
      <c r="Q670" s="8">
        <f>IF(COUNTIF($F$2:F670,F670)=1,MAX($Q$1:Q669)+1)</f>
        <v>303</v>
      </c>
      <c r="X670" s="8" t="str">
        <f t="shared" si="121"/>
        <v>T</v>
      </c>
    </row>
    <row r="671" spans="1:24" hidden="1" x14ac:dyDescent="0.3">
      <c r="A671" s="8">
        <f>IF(COUNTIF($F$2:F671,F671)=1,MAX($A$1:A670)+1,0)</f>
        <v>304</v>
      </c>
      <c r="B671" s="8">
        <f>IF(COUNTIF($F$2:F671,F671)=1,1,"")</f>
        <v>1</v>
      </c>
      <c r="C671" s="8" t="str">
        <f t="shared" si="114"/>
        <v>04</v>
      </c>
      <c r="D671" s="9">
        <v>8</v>
      </c>
      <c r="E671" s="8">
        <v>62</v>
      </c>
      <c r="F671" s="8" t="s">
        <v>709</v>
      </c>
      <c r="G671" s="8" t="str">
        <f t="shared" si="115"/>
        <v>62HTTN0412T</v>
      </c>
      <c r="H671" s="8" t="s">
        <v>828</v>
      </c>
      <c r="I671" s="8" t="s">
        <v>67</v>
      </c>
      <c r="J671" s="8" t="e">
        <f>VLOOKUP(F671,'[2]14'!$W$2:$X$80,2,0)</f>
        <v>#N/A</v>
      </c>
      <c r="K671" s="8">
        <f t="shared" si="116"/>
        <v>8</v>
      </c>
      <c r="L671" s="8" t="str">
        <f t="shared" si="117"/>
        <v>2</v>
      </c>
      <c r="M671" s="8" t="str">
        <f t="shared" si="118"/>
        <v>2</v>
      </c>
      <c r="N671" s="8" t="b">
        <f t="shared" si="119"/>
        <v>1</v>
      </c>
      <c r="O671" s="8" t="str">
        <f>VLOOKUP(G671,[1]CTDaoKhung!$C$5:$L$726,2,0)</f>
        <v>Thực hành hệ thống tiện nghi trên ô tô</v>
      </c>
      <c r="P671" s="8" t="b">
        <f t="shared" si="120"/>
        <v>1</v>
      </c>
      <c r="Q671" s="8">
        <f>IF(COUNTIF($F$2:F671,F671)=1,MAX($Q$1:Q670)+1)</f>
        <v>304</v>
      </c>
      <c r="X671" s="8" t="str">
        <f t="shared" si="121"/>
        <v>T</v>
      </c>
    </row>
    <row r="672" spans="1:24" hidden="1" x14ac:dyDescent="0.3">
      <c r="A672" s="8">
        <f>IF(COUNTIF($F$2:F672,F672)=1,MAX($A$1:A671)+1,0)</f>
        <v>305</v>
      </c>
      <c r="B672" s="8">
        <f>IF(COUNTIF($F$2:F672,F672)=1,1,"")</f>
        <v>1</v>
      </c>
      <c r="C672" s="8" t="str">
        <f t="shared" ref="C672:C732" si="122">MID(F672,5,2)</f>
        <v>04</v>
      </c>
      <c r="D672" s="9">
        <v>8</v>
      </c>
      <c r="E672" s="8">
        <v>62</v>
      </c>
      <c r="F672" s="8" t="s">
        <v>790</v>
      </c>
      <c r="G672" s="8" t="str">
        <f t="shared" ref="G672:G732" si="123">E672&amp;F672</f>
        <v>62TNDC0412T</v>
      </c>
      <c r="H672" s="8" t="s">
        <v>710</v>
      </c>
      <c r="I672" s="8" t="s">
        <v>67</v>
      </c>
      <c r="J672" s="8" t="e">
        <f>VLOOKUP(F672,'[2]14'!$W$2:$X$80,2,0)</f>
        <v>#N/A</v>
      </c>
      <c r="K672" s="8">
        <f t="shared" ref="K672:K732" si="124">D672</f>
        <v>8</v>
      </c>
      <c r="L672" s="8" t="str">
        <f t="shared" ref="L672:L732" si="125">LEFT(I672,1)</f>
        <v>2</v>
      </c>
      <c r="M672" s="8" t="str">
        <f t="shared" ref="M672:M732" si="126">MID(F672,8,1)</f>
        <v>2</v>
      </c>
      <c r="N672" s="8" t="b">
        <f t="shared" ref="N672:N732" si="127">L672=M672</f>
        <v>1</v>
      </c>
      <c r="O672" s="8" t="str">
        <f>VLOOKUP(G672,[1]CTDaoKhung!$C$5:$L$726,2,0)</f>
        <v>Thực hành thí nghiệm động cơ và ô tô</v>
      </c>
      <c r="P672" s="8" t="b">
        <f t="shared" ref="P672:P732" si="128">H672=O672</f>
        <v>1</v>
      </c>
      <c r="Q672" s="8">
        <f>IF(COUNTIF($F$2:F672,F672)=1,MAX($Q$1:Q671)+1)</f>
        <v>305</v>
      </c>
      <c r="X672" s="8" t="str">
        <f t="shared" si="121"/>
        <v>T</v>
      </c>
    </row>
    <row r="673" spans="1:24" hidden="1" x14ac:dyDescent="0.3">
      <c r="A673" s="8">
        <f>IF(COUNTIF($F$2:F673,F673)=1,MAX($A$1:A672)+1,0)</f>
        <v>306</v>
      </c>
      <c r="B673" s="8">
        <f>IF(COUNTIF($F$2:F673,F673)=1,1,"")</f>
        <v>1</v>
      </c>
      <c r="C673" s="8" t="str">
        <f t="shared" si="122"/>
        <v>04</v>
      </c>
      <c r="D673" s="9">
        <v>8</v>
      </c>
      <c r="E673" s="8">
        <v>62</v>
      </c>
      <c r="F673" s="8" t="s">
        <v>791</v>
      </c>
      <c r="G673" s="8" t="str">
        <f t="shared" si="123"/>
        <v>62CDDC0412T</v>
      </c>
      <c r="H673" s="8" t="s">
        <v>712</v>
      </c>
      <c r="I673" s="8" t="s">
        <v>67</v>
      </c>
      <c r="J673" s="8" t="e">
        <f>VLOOKUP(F673,'[2]14'!$W$2:$X$80,2,0)</f>
        <v>#N/A</v>
      </c>
      <c r="K673" s="8">
        <f t="shared" si="124"/>
        <v>8</v>
      </c>
      <c r="L673" s="8" t="str">
        <f t="shared" si="125"/>
        <v>2</v>
      </c>
      <c r="M673" s="8" t="str">
        <f t="shared" si="126"/>
        <v>2</v>
      </c>
      <c r="N673" s="8" t="b">
        <f t="shared" si="127"/>
        <v>1</v>
      </c>
      <c r="O673" s="8" t="str">
        <f>VLOOKUP(G673,[1]CTDaoKhung!$C$5:$L$726,2,0)</f>
        <v>Thực hành chẩn đoán động cơ và ô tô</v>
      </c>
      <c r="P673" s="8" t="b">
        <f t="shared" si="128"/>
        <v>1</v>
      </c>
      <c r="Q673" s="8">
        <f>IF(COUNTIF($F$2:F673,F673)=1,MAX($Q$1:Q672)+1)</f>
        <v>306</v>
      </c>
      <c r="X673" s="8" t="str">
        <f t="shared" si="121"/>
        <v>T</v>
      </c>
    </row>
    <row r="674" spans="1:24" hidden="1" x14ac:dyDescent="0.3">
      <c r="A674" s="8">
        <f>IF(COUNTIF($F$2:F674,F674)=1,MAX($A$1:A673)+1,0)</f>
        <v>307</v>
      </c>
      <c r="B674" s="8">
        <f>IF(COUNTIF($F$2:F674,F674)=1,1,"")</f>
        <v>1</v>
      </c>
      <c r="C674" s="8" t="str">
        <f t="shared" si="122"/>
        <v>04</v>
      </c>
      <c r="D674" s="9">
        <v>8</v>
      </c>
      <c r="E674" s="8">
        <v>62</v>
      </c>
      <c r="F674" s="8" t="s">
        <v>714</v>
      </c>
      <c r="G674" s="8" t="str">
        <f t="shared" si="123"/>
        <v>62OTTN0418D</v>
      </c>
      <c r="H674" s="8" t="s">
        <v>119</v>
      </c>
      <c r="I674" s="8" t="s">
        <v>120</v>
      </c>
      <c r="J674" s="8" t="e">
        <f>VLOOKUP(F674,'[2]14'!$W$2:$X$80,2,0)</f>
        <v>#N/A</v>
      </c>
      <c r="K674" s="8">
        <f t="shared" si="124"/>
        <v>8</v>
      </c>
      <c r="L674" s="8" t="str">
        <f t="shared" si="125"/>
        <v>8</v>
      </c>
      <c r="M674" s="8" t="str">
        <f t="shared" si="126"/>
        <v>8</v>
      </c>
      <c r="N674" s="8" t="b">
        <f t="shared" si="127"/>
        <v>1</v>
      </c>
      <c r="O674" s="8" t="str">
        <f>VLOOKUP(G674,[1]CTDaoKhung!$C$5:$L$726,2,0)</f>
        <v>Đồ án/Khoá luận tốt nghiệp kỹ thuật ô tô</v>
      </c>
      <c r="P674" s="8" t="b">
        <f t="shared" si="128"/>
        <v>0</v>
      </c>
      <c r="Q674" s="8">
        <f>IF(COUNTIF($F$2:F674,F674)=1,MAX($Q$1:Q673)+1)</f>
        <v>307</v>
      </c>
      <c r="X674" s="8" t="str">
        <f t="shared" si="121"/>
        <v>D</v>
      </c>
    </row>
    <row r="675" spans="1:24" hidden="1" x14ac:dyDescent="0.3">
      <c r="A675" s="8">
        <f>IF(COUNTIF($F$2:F675,F675)=1,MAX($A$1:A674)+1,0)</f>
        <v>0</v>
      </c>
      <c r="B675" s="8" t="str">
        <f>IF(COUNTIF($F$2:F675,F675)=1,1,"")</f>
        <v/>
      </c>
      <c r="C675" s="8" t="str">
        <f t="shared" si="122"/>
        <v/>
      </c>
      <c r="D675" s="9">
        <v>8</v>
      </c>
      <c r="E675" s="8">
        <v>62</v>
      </c>
      <c r="G675" s="8" t="str">
        <f t="shared" si="123"/>
        <v>62</v>
      </c>
      <c r="H675" s="8" t="s">
        <v>164</v>
      </c>
      <c r="J675" s="8" t="e">
        <f>VLOOKUP(F675,'[2]14'!$W$2:$X$80,2,0)</f>
        <v>#N/A</v>
      </c>
      <c r="K675" s="8">
        <f t="shared" si="124"/>
        <v>8</v>
      </c>
      <c r="L675" s="8" t="str">
        <f t="shared" si="125"/>
        <v/>
      </c>
      <c r="M675" s="8" t="str">
        <f t="shared" si="126"/>
        <v/>
      </c>
      <c r="N675" s="8" t="b">
        <f t="shared" si="127"/>
        <v>1</v>
      </c>
      <c r="O675" s="8" t="e">
        <f>VLOOKUP(G675,[1]CTDaoKhung!$C$5:$L$726,2,0)</f>
        <v>#N/A</v>
      </c>
      <c r="P675" s="8" t="e">
        <f t="shared" si="128"/>
        <v>#N/A</v>
      </c>
      <c r="Q675" s="8" t="b">
        <f>IF(COUNTIF($F$2:F675,F675)=1,MAX($Q$1:Q674)+1)</f>
        <v>0</v>
      </c>
      <c r="X675" s="8" t="str">
        <f t="shared" si="121"/>
        <v/>
      </c>
    </row>
    <row r="676" spans="1:24" hidden="1" x14ac:dyDescent="0.3">
      <c r="A676" s="8">
        <f>IF(COUNTIF($F$2:F676,F676)=1,MAX($A$1:A675)+1,0)</f>
        <v>308</v>
      </c>
      <c r="B676" s="8">
        <f>IF(COUNTIF($F$2:F676,F676)=1,1,"")</f>
        <v>1</v>
      </c>
      <c r="C676" s="8" t="str">
        <f t="shared" si="122"/>
        <v>04</v>
      </c>
      <c r="D676" s="9">
        <v>8</v>
      </c>
      <c r="E676" s="8">
        <v>62</v>
      </c>
      <c r="F676" s="8" t="s">
        <v>715</v>
      </c>
      <c r="G676" s="8" t="str">
        <f t="shared" si="123"/>
        <v>62HSTD0412T</v>
      </c>
      <c r="H676" s="8" t="s">
        <v>716</v>
      </c>
      <c r="I676" s="8" t="s">
        <v>67</v>
      </c>
      <c r="J676" s="8" t="e">
        <f>VLOOKUP(F676,'[2]14'!$W$2:$X$80,2,0)</f>
        <v>#N/A</v>
      </c>
      <c r="K676" s="8">
        <f t="shared" si="124"/>
        <v>8</v>
      </c>
      <c r="L676" s="8" t="str">
        <f t="shared" si="125"/>
        <v>2</v>
      </c>
      <c r="M676" s="8" t="str">
        <f t="shared" si="126"/>
        <v>2</v>
      </c>
      <c r="N676" s="8" t="b">
        <f t="shared" si="127"/>
        <v>1</v>
      </c>
      <c r="O676" s="8" t="str">
        <f>VLOOKUP(G676,[1]CTDaoKhung!$C$5:$L$726,2,0)</f>
        <v>Hộp số tự động</v>
      </c>
      <c r="P676" s="8" t="b">
        <f t="shared" si="128"/>
        <v>1</v>
      </c>
      <c r="Q676" s="8">
        <f>IF(COUNTIF($F$2:F676,F676)=1,MAX($Q$1:Q675)+1)</f>
        <v>308</v>
      </c>
      <c r="X676" s="8" t="str">
        <f t="shared" si="121"/>
        <v>T</v>
      </c>
    </row>
    <row r="677" spans="1:24" hidden="1" x14ac:dyDescent="0.3">
      <c r="A677" s="8">
        <f>IF(COUNTIF($F$2:F677,F677)=1,MAX($A$1:A676)+1,0)</f>
        <v>309</v>
      </c>
      <c r="B677" s="8">
        <f>IF(COUNTIF($F$2:F677,F677)=1,1,"")</f>
        <v>1</v>
      </c>
      <c r="C677" s="8" t="str">
        <f t="shared" si="122"/>
        <v>04</v>
      </c>
      <c r="D677" s="9">
        <v>8</v>
      </c>
      <c r="E677" s="8">
        <v>62</v>
      </c>
      <c r="F677" s="8" t="s">
        <v>717</v>
      </c>
      <c r="G677" s="8" t="str">
        <f t="shared" si="123"/>
        <v>62TRED0412T</v>
      </c>
      <c r="H677" s="8" t="s">
        <v>718</v>
      </c>
      <c r="I677" s="8" t="s">
        <v>67</v>
      </c>
      <c r="J677" s="8" t="e">
        <f>VLOOKUP(F677,'[2]14'!$W$2:$X$80,2,0)</f>
        <v>#N/A</v>
      </c>
      <c r="K677" s="8">
        <f t="shared" si="124"/>
        <v>8</v>
      </c>
      <c r="L677" s="8" t="str">
        <f t="shared" si="125"/>
        <v>2</v>
      </c>
      <c r="M677" s="8" t="str">
        <f t="shared" si="126"/>
        <v>2</v>
      </c>
      <c r="N677" s="8" t="b">
        <f t="shared" si="127"/>
        <v>1</v>
      </c>
      <c r="O677" s="8" t="str">
        <f>VLOOKUP(G677,[1]CTDaoKhung!$C$5:$L$726,2,0)</f>
        <v>Hệ thống treo điều khiển điện tử</v>
      </c>
      <c r="P677" s="8" t="b">
        <f t="shared" si="128"/>
        <v>1</v>
      </c>
      <c r="Q677" s="8">
        <f>IF(COUNTIF($F$2:F677,F677)=1,MAX($Q$1:Q676)+1)</f>
        <v>309</v>
      </c>
      <c r="X677" s="8" t="str">
        <f t="shared" si="121"/>
        <v>T</v>
      </c>
    </row>
    <row r="678" spans="1:24" hidden="1" x14ac:dyDescent="0.3">
      <c r="A678" s="8">
        <f>IF(COUNTIF($F$2:F678,F678)=1,MAX($A$1:A677)+1,0)</f>
        <v>310</v>
      </c>
      <c r="B678" s="8">
        <f>IF(COUNTIF($F$2:F678,F678)=1,1,"")</f>
        <v>1</v>
      </c>
      <c r="C678" s="8" t="str">
        <f t="shared" si="122"/>
        <v>04</v>
      </c>
      <c r="D678" s="9">
        <v>8</v>
      </c>
      <c r="E678" s="8">
        <v>62</v>
      </c>
      <c r="F678" s="8" t="s">
        <v>719</v>
      </c>
      <c r="G678" s="8" t="str">
        <f t="shared" si="123"/>
        <v>62PDDT0412T</v>
      </c>
      <c r="H678" s="8" t="s">
        <v>720</v>
      </c>
      <c r="I678" s="8" t="s">
        <v>67</v>
      </c>
      <c r="J678" s="8" t="e">
        <f>VLOOKUP(F678,'[2]14'!$W$2:$X$80,2,0)</f>
        <v>#N/A</v>
      </c>
      <c r="K678" s="8">
        <f t="shared" si="124"/>
        <v>8</v>
      </c>
      <c r="L678" s="8" t="str">
        <f t="shared" si="125"/>
        <v>2</v>
      </c>
      <c r="M678" s="8" t="str">
        <f t="shared" si="126"/>
        <v>2</v>
      </c>
      <c r="N678" s="8" t="b">
        <f t="shared" si="127"/>
        <v>1</v>
      </c>
      <c r="O678" s="8" t="str">
        <f>VLOOKUP(G678,[1]CTDaoKhung!$C$5:$L$726,2,0)</f>
        <v>Hệ thống phun dầu điện tử</v>
      </c>
      <c r="P678" s="8" t="b">
        <f t="shared" si="128"/>
        <v>1</v>
      </c>
      <c r="Q678" s="8">
        <f>IF(COUNTIF($F$2:F678,F678)=1,MAX($Q$1:Q677)+1)</f>
        <v>310</v>
      </c>
      <c r="X678" s="8" t="str">
        <f t="shared" si="121"/>
        <v>T</v>
      </c>
    </row>
    <row r="679" spans="1:24" hidden="1" x14ac:dyDescent="0.3">
      <c r="A679" s="8">
        <f>IF(COUNTIF($F$2:F679,F679)=1,MAX($A$1:A678)+1,0)</f>
        <v>311</v>
      </c>
      <c r="B679" s="8">
        <f>IF(COUNTIF($F$2:F679,F679)=1,1,"")</f>
        <v>1</v>
      </c>
      <c r="C679" s="8" t="str">
        <f t="shared" si="122"/>
        <v>04</v>
      </c>
      <c r="D679" s="9">
        <v>8</v>
      </c>
      <c r="E679" s="8">
        <v>62</v>
      </c>
      <c r="F679" s="8" t="s">
        <v>721</v>
      </c>
      <c r="G679" s="8" t="str">
        <f t="shared" si="123"/>
        <v>62KSKX0412T</v>
      </c>
      <c r="H679" s="8" t="s">
        <v>722</v>
      </c>
      <c r="I679" s="8" t="s">
        <v>67</v>
      </c>
      <c r="J679" s="8" t="e">
        <f>VLOOKUP(F679,'[2]14'!$W$2:$X$80,2,0)</f>
        <v>#N/A</v>
      </c>
      <c r="K679" s="8">
        <f t="shared" si="124"/>
        <v>8</v>
      </c>
      <c r="L679" s="8" t="str">
        <f t="shared" si="125"/>
        <v>2</v>
      </c>
      <c r="M679" s="8" t="str">
        <f t="shared" si="126"/>
        <v>2</v>
      </c>
      <c r="N679" s="8" t="b">
        <f t="shared" si="127"/>
        <v>1</v>
      </c>
      <c r="O679" s="8" t="str">
        <f>VLOOKUP(G679,[1]CTDaoKhung!$C$5:$L$726,2,0)</f>
        <v>Hệ thống kiểm soát khí xả</v>
      </c>
      <c r="P679" s="8" t="b">
        <f t="shared" si="128"/>
        <v>1</v>
      </c>
      <c r="Q679" s="8">
        <f>IF(COUNTIF($F$2:F679,F679)=1,MAX($Q$1:Q678)+1)</f>
        <v>311</v>
      </c>
      <c r="X679" s="8" t="str">
        <f t="shared" si="121"/>
        <v>T</v>
      </c>
    </row>
    <row r="680" spans="1:24" hidden="1" x14ac:dyDescent="0.3">
      <c r="A680" s="8">
        <f>IF(COUNTIF($F$2:F680,F680)=1,MAX($A$1:A679)+1,0)</f>
        <v>0</v>
      </c>
      <c r="B680" s="8" t="str">
        <f>IF(COUNTIF($F$2:F680,F680)=1,1,"")</f>
        <v/>
      </c>
      <c r="C680" s="8" t="str">
        <f t="shared" si="122"/>
        <v>03</v>
      </c>
      <c r="D680" s="9">
        <v>1</v>
      </c>
      <c r="E680" s="8">
        <v>63</v>
      </c>
      <c r="F680" s="8" t="s">
        <v>979</v>
      </c>
      <c r="G680" s="8" t="str">
        <f t="shared" si="123"/>
        <v>63THML0313L</v>
      </c>
      <c r="H680" s="8" t="s">
        <v>980</v>
      </c>
      <c r="I680" s="8" t="s">
        <v>2</v>
      </c>
      <c r="J680" s="8" t="e">
        <f>VLOOKUP(F680,'[2]14'!$A$2:$B$80,2,0)</f>
        <v>#N/A</v>
      </c>
      <c r="K680" s="8">
        <f t="shared" si="124"/>
        <v>1</v>
      </c>
      <c r="L680" s="8" t="str">
        <f t="shared" si="125"/>
        <v>2</v>
      </c>
      <c r="M680" s="8" t="str">
        <f t="shared" si="126"/>
        <v>3</v>
      </c>
      <c r="N680" s="8" t="b">
        <f t="shared" si="127"/>
        <v>0</v>
      </c>
      <c r="O680" s="8" t="e">
        <f>VLOOKUP(G680,[1]CTDaoKhung!$C$5:$L$726,2,0)</f>
        <v>#N/A</v>
      </c>
      <c r="P680" s="8" t="e">
        <f t="shared" si="128"/>
        <v>#N/A</v>
      </c>
      <c r="Q680" s="8" t="b">
        <f>IF(COUNTIF($F$2:F680,F680)=1,MAX($Q$1:Q679)+1)</f>
        <v>0</v>
      </c>
      <c r="X680" s="8" t="str">
        <f t="shared" si="121"/>
        <v>L</v>
      </c>
    </row>
    <row r="681" spans="1:24" hidden="1" x14ac:dyDescent="0.3">
      <c r="A681" s="8">
        <f>IF(COUNTIF($F$2:F681,F681)=1,MAX($A$1:A680)+1,0)</f>
        <v>0</v>
      </c>
      <c r="B681" s="8" t="str">
        <f>IF(COUNTIF($F$2:F681,F681)=1,1,"")</f>
        <v/>
      </c>
      <c r="C681" s="8" t="str">
        <f t="shared" si="122"/>
        <v>03</v>
      </c>
      <c r="D681" s="9">
        <v>1</v>
      </c>
      <c r="E681" s="8">
        <v>63</v>
      </c>
      <c r="F681" s="8" t="s">
        <v>988</v>
      </c>
      <c r="G681" s="8" t="str">
        <f t="shared" si="123"/>
        <v>63PLDC0332L</v>
      </c>
      <c r="H681" s="8" t="s">
        <v>803</v>
      </c>
      <c r="I681" s="8" t="s">
        <v>4</v>
      </c>
      <c r="J681" s="8" t="e">
        <f>VLOOKUP(F681,'[2]14'!$A$2:$B$80,2,0)</f>
        <v>#N/A</v>
      </c>
      <c r="K681" s="8">
        <f t="shared" si="124"/>
        <v>1</v>
      </c>
      <c r="L681" s="8" t="str">
        <f t="shared" si="125"/>
        <v>2</v>
      </c>
      <c r="M681" s="8" t="str">
        <f t="shared" si="126"/>
        <v>2</v>
      </c>
      <c r="N681" s="8" t="b">
        <f t="shared" si="127"/>
        <v>1</v>
      </c>
      <c r="O681" s="8" t="e">
        <f>VLOOKUP(G681,[1]CTDaoKhung!$C$5:$L$726,2,0)</f>
        <v>#N/A</v>
      </c>
      <c r="P681" s="8" t="e">
        <f t="shared" si="128"/>
        <v>#N/A</v>
      </c>
      <c r="Q681" s="8" t="b">
        <f>IF(COUNTIF($F$2:F681,F681)=1,MAX($Q$1:Q680)+1)</f>
        <v>0</v>
      </c>
      <c r="X681" s="8" t="str">
        <f t="shared" si="121"/>
        <v>L</v>
      </c>
    </row>
    <row r="682" spans="1:24" hidden="1" x14ac:dyDescent="0.3">
      <c r="A682" s="8">
        <f>IF(COUNTIF($F$2:F682,F682)=1,MAX($A$1:A681)+1,0)</f>
        <v>0</v>
      </c>
      <c r="B682" s="8" t="str">
        <f>IF(COUNTIF($F$2:F682,F682)=1,1,"")</f>
        <v/>
      </c>
      <c r="C682" s="8" t="str">
        <f t="shared" si="122"/>
        <v>07</v>
      </c>
      <c r="D682" s="9">
        <v>1</v>
      </c>
      <c r="E682" s="8">
        <v>63</v>
      </c>
      <c r="F682" s="8" t="s">
        <v>989</v>
      </c>
      <c r="G682" s="8" t="str">
        <f t="shared" si="123"/>
        <v>63NMTH0733L</v>
      </c>
      <c r="H682" s="8" t="s">
        <v>6</v>
      </c>
      <c r="I682" s="8" t="s">
        <v>7</v>
      </c>
      <c r="J682" s="8" t="e">
        <f>VLOOKUP(F682,'[2]14'!$A$2:$B$80,2,0)</f>
        <v>#N/A</v>
      </c>
      <c r="K682" s="8">
        <f t="shared" si="124"/>
        <v>1</v>
      </c>
      <c r="L682" s="8" t="str">
        <f t="shared" si="125"/>
        <v>3</v>
      </c>
      <c r="M682" s="8" t="str">
        <f t="shared" si="126"/>
        <v>3</v>
      </c>
      <c r="N682" s="8" t="b">
        <f t="shared" si="127"/>
        <v>1</v>
      </c>
      <c r="O682" s="8" t="e">
        <f>VLOOKUP(G682,[1]CTDaoKhung!$C$5:$L$726,2,0)</f>
        <v>#N/A</v>
      </c>
      <c r="P682" s="8" t="e">
        <f t="shared" si="128"/>
        <v>#N/A</v>
      </c>
      <c r="Q682" s="8" t="b">
        <f>IF(COUNTIF($F$2:F682,F682)=1,MAX($Q$1:Q681)+1)</f>
        <v>0</v>
      </c>
      <c r="X682" s="8" t="str">
        <f t="shared" si="121"/>
        <v>L</v>
      </c>
    </row>
    <row r="683" spans="1:24" hidden="1" x14ac:dyDescent="0.3">
      <c r="A683" s="8">
        <f>IF(COUNTIF($F$2:F683,F683)=1,MAX($A$1:A682)+1,0)</f>
        <v>0</v>
      </c>
      <c r="B683" s="8" t="str">
        <f>IF(COUNTIF($F$2:F683,F683)=1,1,"")</f>
        <v/>
      </c>
      <c r="C683" s="8" t="str">
        <f t="shared" si="122"/>
        <v>04</v>
      </c>
      <c r="D683" s="9">
        <v>1</v>
      </c>
      <c r="E683" s="8">
        <v>63</v>
      </c>
      <c r="F683" s="8" t="s">
        <v>990</v>
      </c>
      <c r="G683" s="8" t="str">
        <f t="shared" si="123"/>
        <v>63ANH10432L</v>
      </c>
      <c r="H683" s="8" t="s">
        <v>9</v>
      </c>
      <c r="I683" s="8" t="s">
        <v>10</v>
      </c>
      <c r="J683" s="8" t="e">
        <f>VLOOKUP(F683,'[2]14'!$A$2:$B$80,2,0)</f>
        <v>#N/A</v>
      </c>
      <c r="K683" s="8">
        <f t="shared" si="124"/>
        <v>1</v>
      </c>
      <c r="L683" s="8" t="str">
        <f t="shared" si="125"/>
        <v>2</v>
      </c>
      <c r="M683" s="8" t="str">
        <f t="shared" si="126"/>
        <v>2</v>
      </c>
      <c r="N683" s="8" t="b">
        <f t="shared" si="127"/>
        <v>1</v>
      </c>
      <c r="O683" s="8" t="e">
        <f>VLOOKUP(G683,[1]CTDaoKhung!$C$5:$L$726,2,0)</f>
        <v>#N/A</v>
      </c>
      <c r="P683" s="8" t="e">
        <f t="shared" si="128"/>
        <v>#N/A</v>
      </c>
      <c r="Q683" s="8" t="b">
        <f>IF(COUNTIF($F$2:F683,F683)=1,MAX($Q$1:Q682)+1)</f>
        <v>0</v>
      </c>
      <c r="X683" s="8" t="str">
        <f t="shared" si="121"/>
        <v>L</v>
      </c>
    </row>
    <row r="684" spans="1:24" hidden="1" x14ac:dyDescent="0.3">
      <c r="A684" s="8">
        <f>IF(COUNTIF($F$2:F684,F684)=1,MAX($A$1:A683)+1,0)</f>
        <v>0</v>
      </c>
      <c r="B684" s="8" t="str">
        <f>IF(COUNTIF($F$2:F684,F684)=1,1,"")</f>
        <v/>
      </c>
      <c r="C684" s="8" t="str">
        <f t="shared" si="122"/>
        <v>02</v>
      </c>
      <c r="D684" s="9">
        <v>1</v>
      </c>
      <c r="E684" s="8">
        <v>63</v>
      </c>
      <c r="F684" s="8" t="s">
        <v>991</v>
      </c>
      <c r="G684" s="8" t="str">
        <f t="shared" si="123"/>
        <v>63TCC10232L</v>
      </c>
      <c r="H684" s="8" t="s">
        <v>138</v>
      </c>
      <c r="I684" s="8" t="s">
        <v>10</v>
      </c>
      <c r="J684" s="8" t="e">
        <f>VLOOKUP(F684,'[2]14'!$A$2:$B$80,2,0)</f>
        <v>#N/A</v>
      </c>
      <c r="K684" s="8">
        <f t="shared" si="124"/>
        <v>1</v>
      </c>
      <c r="L684" s="8" t="str">
        <f t="shared" si="125"/>
        <v>2</v>
      </c>
      <c r="M684" s="8" t="str">
        <f t="shared" si="126"/>
        <v>2</v>
      </c>
      <c r="N684" s="8" t="b">
        <f t="shared" si="127"/>
        <v>1</v>
      </c>
      <c r="O684" s="8" t="e">
        <f>VLOOKUP(G684,[1]CTDaoKhung!$C$5:$L$726,2,0)</f>
        <v>#N/A</v>
      </c>
      <c r="P684" s="8" t="e">
        <f t="shared" si="128"/>
        <v>#N/A</v>
      </c>
      <c r="Q684" s="8" t="b">
        <f>IF(COUNTIF($F$2:F684,F684)=1,MAX($Q$1:Q683)+1)</f>
        <v>0</v>
      </c>
      <c r="X684" s="8" t="str">
        <f t="shared" si="121"/>
        <v>L</v>
      </c>
    </row>
    <row r="685" spans="1:24" hidden="1" x14ac:dyDescent="0.3">
      <c r="A685" s="8">
        <f>IF(COUNTIF($F$2:F685,F685)=1,MAX($A$1:A684)+1,0)</f>
        <v>0</v>
      </c>
      <c r="B685" s="8" t="str">
        <f>IF(COUNTIF($F$2:F685,F685)=1,1,"")</f>
        <v/>
      </c>
      <c r="C685" s="8" t="str">
        <f t="shared" si="122"/>
        <v>01</v>
      </c>
      <c r="D685" s="9">
        <v>1</v>
      </c>
      <c r="E685" s="8">
        <v>63</v>
      </c>
      <c r="F685" s="8" t="s">
        <v>992</v>
      </c>
      <c r="G685" s="8" t="str">
        <f t="shared" si="123"/>
        <v>63GTC10131T</v>
      </c>
      <c r="H685" s="8" t="s">
        <v>802</v>
      </c>
      <c r="I685" s="8" t="s">
        <v>13</v>
      </c>
      <c r="J685" s="8" t="e">
        <f>VLOOKUP(F685,'[2]14'!$A$2:$B$80,2,0)</f>
        <v>#N/A</v>
      </c>
      <c r="K685" s="8">
        <f t="shared" si="124"/>
        <v>1</v>
      </c>
      <c r="L685" s="8" t="str">
        <f t="shared" si="125"/>
        <v>1</v>
      </c>
      <c r="M685" s="8" t="str">
        <f t="shared" si="126"/>
        <v>1</v>
      </c>
      <c r="N685" s="8" t="b">
        <f t="shared" si="127"/>
        <v>1</v>
      </c>
      <c r="O685" s="8" t="e">
        <f>VLOOKUP(G685,[1]CTDaoKhung!$C$5:$L$726,2,0)</f>
        <v>#N/A</v>
      </c>
      <c r="P685" s="8" t="e">
        <f t="shared" si="128"/>
        <v>#N/A</v>
      </c>
      <c r="Q685" s="8" t="b">
        <f>IF(COUNTIF($F$2:F685,F685)=1,MAX($Q$1:Q684)+1)</f>
        <v>0</v>
      </c>
      <c r="X685" s="8" t="str">
        <f t="shared" si="121"/>
        <v>T</v>
      </c>
    </row>
    <row r="686" spans="1:24" hidden="1" x14ac:dyDescent="0.3">
      <c r="A686" s="8">
        <f>IF(COUNTIF($F$2:F686,F686)=1,MAX($A$1:A685)+1,0)</f>
        <v>0</v>
      </c>
      <c r="B686" s="8" t="str">
        <f>IF(COUNTIF($F$2:F686,F686)=1,1,"")</f>
        <v/>
      </c>
      <c r="C686" s="8" t="str">
        <f t="shared" si="122"/>
        <v>04</v>
      </c>
      <c r="D686" s="9">
        <v>1</v>
      </c>
      <c r="E686" s="8">
        <v>63</v>
      </c>
      <c r="F686" s="8" t="s">
        <v>15</v>
      </c>
      <c r="G686" s="8" t="str">
        <f t="shared" si="123"/>
        <v>63NMN10412L</v>
      </c>
      <c r="H686" s="8" t="s">
        <v>16</v>
      </c>
      <c r="I686" s="8" t="s">
        <v>10</v>
      </c>
      <c r="J686" s="8" t="e">
        <f>VLOOKUP(F686,'[2]14'!$A$2:$B$80,2,0)</f>
        <v>#N/A</v>
      </c>
      <c r="K686" s="8">
        <f t="shared" si="124"/>
        <v>1</v>
      </c>
      <c r="L686" s="8" t="str">
        <f t="shared" si="125"/>
        <v>2</v>
      </c>
      <c r="M686" s="8" t="str">
        <f t="shared" si="126"/>
        <v>2</v>
      </c>
      <c r="N686" s="8" t="b">
        <f t="shared" si="127"/>
        <v>1</v>
      </c>
      <c r="O686" s="8" t="str">
        <f>VLOOKUP(G686,[1]CTDaoKhung!$C$5:$L$726,2,0)</f>
        <v>Nhập môn ngành cơ khí</v>
      </c>
      <c r="P686" s="8" t="b">
        <f t="shared" si="128"/>
        <v>0</v>
      </c>
      <c r="Q686" s="8" t="b">
        <f>IF(COUNTIF($F$2:F686,F686)=1,MAX($Q$1:Q685)+1)</f>
        <v>0</v>
      </c>
      <c r="X686" s="8" t="str">
        <f t="shared" si="121"/>
        <v>L</v>
      </c>
    </row>
    <row r="687" spans="1:24" hidden="1" x14ac:dyDescent="0.3">
      <c r="A687" s="8">
        <f>IF(COUNTIF($F$2:F687,F687)=1,MAX($A$1:A686)+1,0)</f>
        <v>0</v>
      </c>
      <c r="B687" s="8" t="str">
        <f>IF(COUNTIF($F$2:F687,F687)=1,1,"")</f>
        <v/>
      </c>
      <c r="C687" s="8" t="str">
        <f t="shared" si="122"/>
        <v>06</v>
      </c>
      <c r="D687" s="9">
        <v>1</v>
      </c>
      <c r="E687" s="8">
        <v>63</v>
      </c>
      <c r="F687" s="8" t="s">
        <v>17</v>
      </c>
      <c r="G687" s="8" t="str">
        <f t="shared" si="123"/>
        <v>63NMN20612L</v>
      </c>
      <c r="H687" s="8" t="s">
        <v>18</v>
      </c>
      <c r="I687" s="8" t="s">
        <v>10</v>
      </c>
      <c r="J687" s="8" t="e">
        <f>VLOOKUP(F687,'[2]14'!$A$2:$B$80,2,0)</f>
        <v>#N/A</v>
      </c>
      <c r="K687" s="8">
        <f t="shared" si="124"/>
        <v>1</v>
      </c>
      <c r="L687" s="8" t="str">
        <f t="shared" si="125"/>
        <v>2</v>
      </c>
      <c r="M687" s="8" t="str">
        <f t="shared" si="126"/>
        <v>2</v>
      </c>
      <c r="N687" s="8" t="b">
        <f t="shared" si="127"/>
        <v>1</v>
      </c>
      <c r="O687" s="8" t="e">
        <f>VLOOKUP(G687,[1]CTDaoKhung!$C$5:$L$726,2,0)</f>
        <v>#N/A</v>
      </c>
      <c r="P687" s="8" t="e">
        <f t="shared" si="128"/>
        <v>#N/A</v>
      </c>
      <c r="Q687" s="8" t="b">
        <f>IF(COUNTIF($F$2:F687,F687)=1,MAX($Q$1:Q686)+1)</f>
        <v>0</v>
      </c>
      <c r="X687" s="8" t="str">
        <f t="shared" ref="X687:X749" si="129">RIGHT(F687,1)</f>
        <v>L</v>
      </c>
    </row>
    <row r="688" spans="1:24" hidden="1" x14ac:dyDescent="0.3">
      <c r="A688" s="8">
        <f>IF(COUNTIF($F$2:F688,F688)=1,MAX($A$1:A687)+1,0)</f>
        <v>0</v>
      </c>
      <c r="B688" s="8" t="str">
        <f>IF(COUNTIF($F$2:F688,F688)=1,1,"")</f>
        <v/>
      </c>
      <c r="C688" s="8" t="str">
        <f t="shared" si="122"/>
        <v>05</v>
      </c>
      <c r="D688" s="9">
        <v>1</v>
      </c>
      <c r="E688" s="8">
        <v>63</v>
      </c>
      <c r="F688" s="8" t="s">
        <v>19</v>
      </c>
      <c r="G688" s="8" t="str">
        <f t="shared" si="123"/>
        <v>63NMN30512L</v>
      </c>
      <c r="H688" s="8" t="s">
        <v>20</v>
      </c>
      <c r="I688" s="8" t="s">
        <v>10</v>
      </c>
      <c r="J688" s="8" t="e">
        <f>VLOOKUP(F688,'[2]14'!$A$2:$B$80,2,0)</f>
        <v>#N/A</v>
      </c>
      <c r="K688" s="8">
        <f t="shared" si="124"/>
        <v>1</v>
      </c>
      <c r="L688" s="8" t="str">
        <f t="shared" si="125"/>
        <v>2</v>
      </c>
      <c r="M688" s="8" t="str">
        <f t="shared" si="126"/>
        <v>2</v>
      </c>
      <c r="N688" s="8" t="b">
        <f t="shared" si="127"/>
        <v>1</v>
      </c>
      <c r="O688" s="8" t="e">
        <f>VLOOKUP(G688,[1]CTDaoKhung!$C$5:$L$726,2,0)</f>
        <v>#N/A</v>
      </c>
      <c r="P688" s="8" t="e">
        <f t="shared" si="128"/>
        <v>#N/A</v>
      </c>
      <c r="Q688" s="8" t="b">
        <f>IF(COUNTIF($F$2:F688,F688)=1,MAX($Q$1:Q687)+1)</f>
        <v>0</v>
      </c>
      <c r="X688" s="8" t="str">
        <f t="shared" si="129"/>
        <v>L</v>
      </c>
    </row>
    <row r="689" spans="1:24" hidden="1" x14ac:dyDescent="0.3">
      <c r="A689" s="8">
        <f>IF(COUNTIF($F$2:F689,F689)=1,MAX($A$1:A688)+1,0)</f>
        <v>0</v>
      </c>
      <c r="B689" s="8" t="str">
        <f>IF(COUNTIF($F$2:F689,F689)=1,1,"")</f>
        <v/>
      </c>
      <c r="C689" s="8" t="str">
        <f t="shared" si="122"/>
        <v>07</v>
      </c>
      <c r="D689" s="9">
        <v>1</v>
      </c>
      <c r="E689" s="8">
        <v>63</v>
      </c>
      <c r="F689" s="8" t="s">
        <v>21</v>
      </c>
      <c r="G689" s="8" t="str">
        <f t="shared" si="123"/>
        <v>63NMN40712L</v>
      </c>
      <c r="H689" s="8" t="s">
        <v>22</v>
      </c>
      <c r="I689" s="8" t="s">
        <v>10</v>
      </c>
      <c r="J689" s="8" t="e">
        <f>VLOOKUP(F689,'[2]14'!$A$2:$B$80,2,0)</f>
        <v>#N/A</v>
      </c>
      <c r="K689" s="8">
        <f t="shared" si="124"/>
        <v>1</v>
      </c>
      <c r="L689" s="8" t="str">
        <f t="shared" si="125"/>
        <v>2</v>
      </c>
      <c r="M689" s="8" t="str">
        <f t="shared" si="126"/>
        <v>2</v>
      </c>
      <c r="N689" s="8" t="b">
        <f t="shared" si="127"/>
        <v>1</v>
      </c>
      <c r="O689" s="8" t="e">
        <f>VLOOKUP(G689,[1]CTDaoKhung!$C$5:$L$726,2,0)</f>
        <v>#N/A</v>
      </c>
      <c r="P689" s="8" t="e">
        <f t="shared" si="128"/>
        <v>#N/A</v>
      </c>
      <c r="Q689" s="8" t="b">
        <f>IF(COUNTIF($F$2:F689,F689)=1,MAX($Q$1:Q688)+1)</f>
        <v>0</v>
      </c>
      <c r="X689" s="8" t="str">
        <f t="shared" si="129"/>
        <v>L</v>
      </c>
    </row>
    <row r="690" spans="1:24" hidden="1" x14ac:dyDescent="0.3">
      <c r="A690" s="8">
        <f>IF(COUNTIF($F$2:F690,F690)=1,MAX($A$1:A689)+1,0)</f>
        <v>0</v>
      </c>
      <c r="B690" s="8" t="str">
        <f>IF(COUNTIF($F$2:F690,F690)=1,1,"")</f>
        <v/>
      </c>
      <c r="C690" s="8" t="str">
        <f t="shared" si="122"/>
        <v>02</v>
      </c>
      <c r="D690" s="9">
        <v>2</v>
      </c>
      <c r="E690" s="8">
        <v>63</v>
      </c>
      <c r="F690" s="8" t="s">
        <v>981</v>
      </c>
      <c r="G690" s="8" t="str">
        <f t="shared" si="123"/>
        <v>63KTCT0212L</v>
      </c>
      <c r="H690" s="8" t="s">
        <v>982</v>
      </c>
      <c r="I690" s="8" t="s">
        <v>25</v>
      </c>
      <c r="J690" s="8" t="e">
        <f>VLOOKUP(F690,'[2]14'!$A$2:$B$80,2,0)</f>
        <v>#N/A</v>
      </c>
      <c r="K690" s="8">
        <f t="shared" si="124"/>
        <v>2</v>
      </c>
      <c r="L690" s="8" t="str">
        <f t="shared" si="125"/>
        <v>3</v>
      </c>
      <c r="M690" s="8" t="str">
        <f t="shared" si="126"/>
        <v>2</v>
      </c>
      <c r="N690" s="8" t="b">
        <f t="shared" si="127"/>
        <v>0</v>
      </c>
      <c r="O690" s="8" t="e">
        <f>VLOOKUP(G690,[1]CTDaoKhung!$C$5:$L$726,2,0)</f>
        <v>#N/A</v>
      </c>
      <c r="P690" s="8" t="e">
        <f t="shared" si="128"/>
        <v>#N/A</v>
      </c>
      <c r="Q690" s="8" t="b">
        <f>IF(COUNTIF($F$2:F690,F690)=1,MAX($Q$1:Q689)+1)</f>
        <v>0</v>
      </c>
      <c r="X690" s="8" t="str">
        <f t="shared" si="129"/>
        <v>L</v>
      </c>
    </row>
    <row r="691" spans="1:24" hidden="1" x14ac:dyDescent="0.3">
      <c r="A691" s="8">
        <f>IF(COUNTIF($F$2:F691,F691)=1,MAX($A$1:A690)+1,0)</f>
        <v>0</v>
      </c>
      <c r="B691" s="8" t="str">
        <f>IF(COUNTIF($F$2:F691,F691)=1,1,"")</f>
        <v/>
      </c>
      <c r="C691" s="8" t="str">
        <f t="shared" si="122"/>
        <v>04</v>
      </c>
      <c r="D691" s="9">
        <v>2</v>
      </c>
      <c r="E691" s="8">
        <v>63</v>
      </c>
      <c r="F691" s="8" t="s">
        <v>994</v>
      </c>
      <c r="G691" s="8" t="str">
        <f t="shared" si="123"/>
        <v>63ANH20413L</v>
      </c>
      <c r="H691" s="8" t="s">
        <v>27</v>
      </c>
      <c r="I691" s="8" t="s">
        <v>7</v>
      </c>
      <c r="J691" s="8" t="e">
        <f>VLOOKUP(F691,'[2]14'!$A$2:$B$80,2,0)</f>
        <v>#N/A</v>
      </c>
      <c r="K691" s="8">
        <f t="shared" si="124"/>
        <v>2</v>
      </c>
      <c r="L691" s="8" t="str">
        <f t="shared" si="125"/>
        <v>3</v>
      </c>
      <c r="M691" s="8" t="str">
        <f t="shared" si="126"/>
        <v>3</v>
      </c>
      <c r="N691" s="8" t="b">
        <f t="shared" si="127"/>
        <v>1</v>
      </c>
      <c r="O691" s="8" t="e">
        <f>VLOOKUP(G691,[1]CTDaoKhung!$C$5:$L$726,2,0)</f>
        <v>#N/A</v>
      </c>
      <c r="P691" s="8" t="e">
        <f t="shared" si="128"/>
        <v>#N/A</v>
      </c>
      <c r="Q691" s="8" t="b">
        <f>IF(COUNTIF($F$2:F691,F691)=1,MAX($Q$1:Q690)+1)</f>
        <v>0</v>
      </c>
      <c r="X691" s="8" t="str">
        <f t="shared" si="129"/>
        <v>L</v>
      </c>
    </row>
    <row r="692" spans="1:24" hidden="1" x14ac:dyDescent="0.3">
      <c r="A692" s="8">
        <f>IF(COUNTIF($F$2:F692,F692)=1,MAX($A$1:A691)+1,0)</f>
        <v>0</v>
      </c>
      <c r="B692" s="8" t="str">
        <f>IF(COUNTIF($F$2:F692,F692)=1,1,"")</f>
        <v/>
      </c>
      <c r="C692" s="8" t="str">
        <f t="shared" si="122"/>
        <v>02</v>
      </c>
      <c r="D692" s="9">
        <v>2</v>
      </c>
      <c r="E692" s="8">
        <v>63</v>
      </c>
      <c r="F692" s="8" t="s">
        <v>995</v>
      </c>
      <c r="G692" s="8" t="str">
        <f t="shared" si="123"/>
        <v>63TCC20232L</v>
      </c>
      <c r="H692" s="8" t="s">
        <v>139</v>
      </c>
      <c r="I692" s="8" t="s">
        <v>10</v>
      </c>
      <c r="J692" s="8" t="e">
        <f>VLOOKUP(F692,'[2]14'!$A$2:$B$80,2,0)</f>
        <v>#N/A</v>
      </c>
      <c r="K692" s="8">
        <f t="shared" si="124"/>
        <v>2</v>
      </c>
      <c r="L692" s="8" t="str">
        <f t="shared" si="125"/>
        <v>2</v>
      </c>
      <c r="M692" s="8" t="str">
        <f t="shared" si="126"/>
        <v>2</v>
      </c>
      <c r="N692" s="8" t="b">
        <f t="shared" si="127"/>
        <v>1</v>
      </c>
      <c r="O692" s="8" t="e">
        <f>VLOOKUP(G692,[1]CTDaoKhung!$C$5:$L$726,2,0)</f>
        <v>#N/A</v>
      </c>
      <c r="P692" s="8" t="e">
        <f t="shared" si="128"/>
        <v>#N/A</v>
      </c>
      <c r="Q692" s="8" t="b">
        <f>IF(COUNTIF($F$2:F692,F692)=1,MAX($Q$1:Q691)+1)</f>
        <v>0</v>
      </c>
      <c r="X692" s="8" t="str">
        <f t="shared" si="129"/>
        <v>L</v>
      </c>
    </row>
    <row r="693" spans="1:24" hidden="1" x14ac:dyDescent="0.3">
      <c r="A693" s="8">
        <f>IF(COUNTIF($F$2:F693,F693)=1,MAX($A$1:A692)+1,0)</f>
        <v>0</v>
      </c>
      <c r="B693" s="8" t="str">
        <f>IF(COUNTIF($F$2:F693,F693)=1,1,"")</f>
        <v/>
      </c>
      <c r="C693" s="8" t="str">
        <f t="shared" si="122"/>
        <v>01</v>
      </c>
      <c r="D693" s="9">
        <v>2</v>
      </c>
      <c r="E693" s="8">
        <v>63</v>
      </c>
      <c r="F693" s="8" t="s">
        <v>29</v>
      </c>
      <c r="G693" s="8" t="str">
        <f t="shared" si="123"/>
        <v>63GTC20112T</v>
      </c>
      <c r="H693" s="8" t="s">
        <v>804</v>
      </c>
      <c r="I693" s="8" t="s">
        <v>30</v>
      </c>
      <c r="J693" s="8" t="e">
        <f>VLOOKUP(F693,'[2]14'!$A$2:$B$80,2,0)</f>
        <v>#N/A</v>
      </c>
      <c r="K693" s="8">
        <f t="shared" si="124"/>
        <v>2</v>
      </c>
      <c r="L693" s="8" t="str">
        <f t="shared" si="125"/>
        <v>2</v>
      </c>
      <c r="M693" s="8" t="str">
        <f t="shared" si="126"/>
        <v>2</v>
      </c>
      <c r="N693" s="8" t="b">
        <f t="shared" si="127"/>
        <v>1</v>
      </c>
      <c r="O693" s="8" t="str">
        <f>VLOOKUP(G693,[1]CTDaoKhung!$C$5:$L$726,2,0)</f>
        <v>Giáo dục thể chất 2</v>
      </c>
      <c r="P693" s="8" t="b">
        <f t="shared" si="128"/>
        <v>1</v>
      </c>
      <c r="Q693" s="8" t="b">
        <f>IF(COUNTIF($F$2:F693,F693)=1,MAX($Q$1:Q692)+1)</f>
        <v>0</v>
      </c>
      <c r="X693" s="8" t="str">
        <f t="shared" si="129"/>
        <v>T</v>
      </c>
    </row>
    <row r="694" spans="1:24" hidden="1" x14ac:dyDescent="0.3">
      <c r="A694" s="8">
        <f>IF(COUNTIF($F$2:F694,F694)=1,MAX($A$1:A693)+1,0)</f>
        <v>0</v>
      </c>
      <c r="B694" s="8" t="str">
        <f>IF(COUNTIF($F$2:F694,F694)=1,1,"")</f>
        <v/>
      </c>
      <c r="C694" s="8" t="str">
        <f t="shared" si="122"/>
        <v>02</v>
      </c>
      <c r="D694" s="9">
        <v>2</v>
      </c>
      <c r="E694" s="8">
        <v>63</v>
      </c>
      <c r="F694" s="8" t="s">
        <v>996</v>
      </c>
      <c r="G694" s="8" t="str">
        <f t="shared" si="123"/>
        <v>63VLDC0213L</v>
      </c>
      <c r="H694" s="8" t="s">
        <v>32</v>
      </c>
      <c r="I694" s="8" t="s">
        <v>7</v>
      </c>
      <c r="J694" s="8" t="e">
        <f>VLOOKUP(F694,'[2]14'!$A$2:$B$80,2,0)</f>
        <v>#N/A</v>
      </c>
      <c r="K694" s="8">
        <f t="shared" si="124"/>
        <v>2</v>
      </c>
      <c r="L694" s="8" t="str">
        <f t="shared" si="125"/>
        <v>3</v>
      </c>
      <c r="M694" s="8" t="str">
        <f t="shared" si="126"/>
        <v>3</v>
      </c>
      <c r="N694" s="8" t="b">
        <f t="shared" si="127"/>
        <v>1</v>
      </c>
      <c r="O694" s="8" t="e">
        <f>VLOOKUP(G694,[1]CTDaoKhung!$C$5:$L$726,2,0)</f>
        <v>#N/A</v>
      </c>
      <c r="P694" s="8" t="e">
        <f t="shared" si="128"/>
        <v>#N/A</v>
      </c>
      <c r="Q694" s="8" t="b">
        <f>IF(COUNTIF($F$2:F694,F694)=1,MAX($Q$1:Q693)+1)</f>
        <v>0</v>
      </c>
      <c r="X694" s="8" t="str">
        <f t="shared" si="129"/>
        <v>L</v>
      </c>
    </row>
    <row r="695" spans="1:24" hidden="1" x14ac:dyDescent="0.3">
      <c r="A695" s="8">
        <f>IF(COUNTIF($F$2:F695,F695)=1,MAX($A$1:A694)+1,0)</f>
        <v>0</v>
      </c>
      <c r="B695" s="8" t="str">
        <f>IF(COUNTIF($F$2:F695,F695)=1,1,"")</f>
        <v/>
      </c>
      <c r="C695" s="8" t="str">
        <f t="shared" si="122"/>
        <v>05</v>
      </c>
      <c r="D695" s="9">
        <v>2</v>
      </c>
      <c r="E695" s="8">
        <v>63</v>
      </c>
      <c r="F695" s="8" t="s">
        <v>997</v>
      </c>
      <c r="G695" s="8" t="str">
        <f t="shared" si="123"/>
        <v>63NMGT0512L</v>
      </c>
      <c r="H695" s="8" t="s">
        <v>34</v>
      </c>
      <c r="I695" s="8" t="s">
        <v>10</v>
      </c>
      <c r="J695" s="8" t="e">
        <f>VLOOKUP(F695,'[2]14'!$A$2:$B$80,2,0)</f>
        <v>#N/A</v>
      </c>
      <c r="K695" s="8">
        <f t="shared" si="124"/>
        <v>2</v>
      </c>
      <c r="L695" s="8" t="str">
        <f t="shared" si="125"/>
        <v>2</v>
      </c>
      <c r="M695" s="8" t="str">
        <f t="shared" si="126"/>
        <v>2</v>
      </c>
      <c r="N695" s="8" t="b">
        <f t="shared" si="127"/>
        <v>1</v>
      </c>
      <c r="O695" s="8" t="e">
        <f>VLOOKUP(G695,[1]CTDaoKhung!$C$5:$L$726,2,0)</f>
        <v>#N/A</v>
      </c>
      <c r="P695" s="8" t="e">
        <f t="shared" si="128"/>
        <v>#N/A</v>
      </c>
      <c r="Q695" s="8" t="b">
        <f>IF(COUNTIF($F$2:F695,F695)=1,MAX($Q$1:Q694)+1)</f>
        <v>0</v>
      </c>
      <c r="X695" s="8" t="str">
        <f t="shared" si="129"/>
        <v>L</v>
      </c>
    </row>
    <row r="696" spans="1:24" hidden="1" x14ac:dyDescent="0.3">
      <c r="A696" s="8">
        <f>IF(COUNTIF($F$2:F696,F696)=1,MAX($A$1:A695)+1,0)</f>
        <v>0</v>
      </c>
      <c r="B696" s="8" t="str">
        <f>IF(COUNTIF($F$2:F696,F696)=1,1,"")</f>
        <v/>
      </c>
      <c r="C696" s="8" t="str">
        <f t="shared" si="122"/>
        <v>07</v>
      </c>
      <c r="D696" s="9">
        <v>2</v>
      </c>
      <c r="E696" s="8">
        <v>63</v>
      </c>
      <c r="F696" s="8" t="s">
        <v>35</v>
      </c>
      <c r="G696" s="8" t="str">
        <f t="shared" si="123"/>
        <v>63KHNG0712L</v>
      </c>
      <c r="H696" s="8" t="s">
        <v>36</v>
      </c>
      <c r="I696" s="8" t="s">
        <v>10</v>
      </c>
      <c r="J696" s="8" t="e">
        <f>VLOOKUP(F696,'[2]14'!$A$2:$B$80,2,0)</f>
        <v>#N/A</v>
      </c>
      <c r="K696" s="8">
        <f t="shared" si="124"/>
        <v>2</v>
      </c>
      <c r="L696" s="8" t="str">
        <f t="shared" si="125"/>
        <v>2</v>
      </c>
      <c r="M696" s="8" t="str">
        <f t="shared" si="126"/>
        <v>2</v>
      </c>
      <c r="N696" s="8" t="b">
        <f t="shared" si="127"/>
        <v>1</v>
      </c>
      <c r="O696" s="8" t="str">
        <f>VLOOKUP(G696,[1]CTDaoKhung!$C$5:$L$726,2,0)</f>
        <v>Khởi nghiệp</v>
      </c>
      <c r="P696" s="8" t="b">
        <f t="shared" si="128"/>
        <v>1</v>
      </c>
      <c r="Q696" s="8" t="b">
        <f>IF(COUNTIF($F$2:F696,F696)=1,MAX($Q$1:Q695)+1)</f>
        <v>0</v>
      </c>
      <c r="X696" s="8" t="str">
        <f t="shared" si="129"/>
        <v>L</v>
      </c>
    </row>
    <row r="697" spans="1:24" hidden="1" x14ac:dyDescent="0.3">
      <c r="D697" s="9">
        <v>3</v>
      </c>
      <c r="E697" s="8">
        <v>63</v>
      </c>
      <c r="F697" s="8" t="s">
        <v>983</v>
      </c>
      <c r="H697" s="8" t="s">
        <v>984</v>
      </c>
      <c r="I697" s="8" t="s">
        <v>2</v>
      </c>
      <c r="J697" s="8" t="e">
        <f>VLOOKUP(F697,'[2]14'!$A$2:$B$80,2,0)</f>
        <v>#N/A</v>
      </c>
      <c r="K697" s="8">
        <f t="shared" si="124"/>
        <v>3</v>
      </c>
      <c r="X697" s="8" t="str">
        <f t="shared" si="129"/>
        <v>L</v>
      </c>
    </row>
    <row r="698" spans="1:24" hidden="1" x14ac:dyDescent="0.3">
      <c r="A698" s="8">
        <f>IF(COUNTIF($F$2:F698,F698)=1,MAX($A$1:A696)+1,0)</f>
        <v>0</v>
      </c>
      <c r="B698" s="8" t="str">
        <f>IF(COUNTIF($F$2:F698,F698)=1,1,"")</f>
        <v/>
      </c>
      <c r="C698" s="8" t="str">
        <f t="shared" si="122"/>
        <v>02</v>
      </c>
      <c r="D698" s="9">
        <v>3</v>
      </c>
      <c r="E698" s="8">
        <v>63</v>
      </c>
      <c r="F698" s="8" t="s">
        <v>37</v>
      </c>
      <c r="G698" s="8" t="str">
        <f t="shared" si="123"/>
        <v>63THCM0212L</v>
      </c>
      <c r="H698" s="8" t="s">
        <v>38</v>
      </c>
      <c r="I698" s="8" t="s">
        <v>2</v>
      </c>
      <c r="J698" s="8" t="e">
        <f>VLOOKUP(F698,'[2]14'!$A$2:$B$80,2,0)</f>
        <v>#N/A</v>
      </c>
      <c r="K698" s="8">
        <f t="shared" si="124"/>
        <v>3</v>
      </c>
      <c r="L698" s="8" t="str">
        <f t="shared" si="125"/>
        <v>2</v>
      </c>
      <c r="M698" s="8" t="str">
        <f t="shared" si="126"/>
        <v>2</v>
      </c>
      <c r="N698" s="8" t="b">
        <f t="shared" si="127"/>
        <v>1</v>
      </c>
      <c r="O698" s="8" t="e">
        <f>VLOOKUP(G698,[1]CTDaoKhung!$C$5:$L$726,2,0)</f>
        <v>#N/A</v>
      </c>
      <c r="P698" s="8" t="e">
        <f t="shared" si="128"/>
        <v>#N/A</v>
      </c>
      <c r="Q698" s="8" t="b">
        <f>IF(COUNTIF($F$2:F698,F698)=1,MAX($Q$1:Q696)+1)</f>
        <v>0</v>
      </c>
      <c r="X698" s="8" t="str">
        <f t="shared" si="129"/>
        <v>L</v>
      </c>
    </row>
    <row r="699" spans="1:24" hidden="1" x14ac:dyDescent="0.3">
      <c r="A699" s="8">
        <f>IF(COUNTIF($F$2:F699,F699)=1,MAX($A$1:A698)+1,0)</f>
        <v>312</v>
      </c>
      <c r="B699" s="8">
        <f>IF(COUNTIF($F$2:F699,F699)=1,1,"")</f>
        <v>1</v>
      </c>
      <c r="C699" s="8" t="str">
        <f t="shared" si="122"/>
        <v>01</v>
      </c>
      <c r="D699" s="9">
        <v>3</v>
      </c>
      <c r="E699" s="8">
        <v>63</v>
      </c>
      <c r="F699" s="8" t="s">
        <v>723</v>
      </c>
      <c r="G699" s="8" t="str">
        <f t="shared" si="123"/>
        <v>63TACK0112L</v>
      </c>
      <c r="H699" s="8" t="s">
        <v>724</v>
      </c>
      <c r="I699" s="8" t="s">
        <v>10</v>
      </c>
      <c r="J699" s="8" t="e">
        <f>VLOOKUP(F699,'[2]14'!$A$2:$B$80,2,0)</f>
        <v>#N/A</v>
      </c>
      <c r="K699" s="8">
        <f t="shared" si="124"/>
        <v>3</v>
      </c>
      <c r="L699" s="8" t="str">
        <f t="shared" si="125"/>
        <v>2</v>
      </c>
      <c r="M699" s="8" t="str">
        <f t="shared" si="126"/>
        <v>2</v>
      </c>
      <c r="N699" s="8" t="b">
        <f t="shared" si="127"/>
        <v>1</v>
      </c>
      <c r="O699" s="8" t="str">
        <f>VLOOKUP(G699,[1]CTDaoKhung!$C$5:$L$726,2,0)</f>
        <v>Tiếng anh kỹ thuật cơ khí</v>
      </c>
      <c r="P699" s="8" t="b">
        <f t="shared" si="128"/>
        <v>1</v>
      </c>
      <c r="Q699" s="8">
        <f>IF(COUNTIF($F$2:F699,F699)=1,MAX($Q$1:Q698)+1)</f>
        <v>312</v>
      </c>
      <c r="X699" s="8" t="str">
        <f t="shared" si="129"/>
        <v>L</v>
      </c>
    </row>
    <row r="700" spans="1:24" hidden="1" x14ac:dyDescent="0.3">
      <c r="A700" s="8">
        <f>IF(COUNTIF($F$2:F700,F700)=1,MAX($A$1:A699)+1,0)</f>
        <v>0</v>
      </c>
      <c r="B700" s="8" t="str">
        <f>IF(COUNTIF($F$2:F700,F700)=1,1,"")</f>
        <v/>
      </c>
      <c r="C700" s="8" t="str">
        <f t="shared" si="122"/>
        <v>01</v>
      </c>
      <c r="D700" s="9">
        <v>3</v>
      </c>
      <c r="E700" s="8">
        <v>63</v>
      </c>
      <c r="F700" s="8" t="s">
        <v>41</v>
      </c>
      <c r="G700" s="8" t="str">
        <f t="shared" si="123"/>
        <v>63TCD10112L</v>
      </c>
      <c r="H700" s="8" t="s">
        <v>42</v>
      </c>
      <c r="I700" s="8" t="s">
        <v>10</v>
      </c>
      <c r="J700" s="8" t="e">
        <f>VLOOKUP(F700,'[2]14'!$A$2:$B$80,2,0)</f>
        <v>#N/A</v>
      </c>
      <c r="K700" s="8">
        <f t="shared" si="124"/>
        <v>3</v>
      </c>
      <c r="L700" s="8" t="str">
        <f t="shared" si="125"/>
        <v>2</v>
      </c>
      <c r="M700" s="8" t="str">
        <f t="shared" si="126"/>
        <v>2</v>
      </c>
      <c r="N700" s="8" t="b">
        <f t="shared" si="127"/>
        <v>1</v>
      </c>
      <c r="O700" s="8" t="str">
        <f>VLOOKUP(G700,[1]CTDaoKhung!$C$5:$L$726,2,0)</f>
        <v>Toán chuyên đề 1</v>
      </c>
      <c r="P700" s="8" t="b">
        <f t="shared" si="128"/>
        <v>1</v>
      </c>
      <c r="Q700" s="8" t="b">
        <f>IF(COUNTIF($F$2:F700,F700)=1,MAX($Q$1:Q699)+1)</f>
        <v>0</v>
      </c>
      <c r="X700" s="8" t="str">
        <f t="shared" si="129"/>
        <v>L</v>
      </c>
    </row>
    <row r="701" spans="1:24" hidden="1" x14ac:dyDescent="0.3">
      <c r="A701" s="8">
        <f>IF(COUNTIF($F$2:F701,F701)=1,MAX($A$1:A700)+1,0)</f>
        <v>0</v>
      </c>
      <c r="B701" s="8" t="str">
        <f>IF(COUNTIF($F$2:F701,F701)=1,1,"")</f>
        <v/>
      </c>
      <c r="C701" s="8" t="str">
        <f t="shared" si="122"/>
        <v>03</v>
      </c>
      <c r="D701" s="9">
        <v>3</v>
      </c>
      <c r="E701" s="8">
        <v>63</v>
      </c>
      <c r="F701" s="8" t="s">
        <v>43</v>
      </c>
      <c r="G701" s="8" t="str">
        <f t="shared" si="123"/>
        <v>63TLHC0313L</v>
      </c>
      <c r="H701" s="8" t="s">
        <v>44</v>
      </c>
      <c r="I701" s="8" t="s">
        <v>7</v>
      </c>
      <c r="J701" s="8" t="e">
        <f>VLOOKUP(F701,'[2]14'!$A$2:$B$80,2,0)</f>
        <v>#N/A</v>
      </c>
      <c r="K701" s="8">
        <f t="shared" si="124"/>
        <v>3</v>
      </c>
      <c r="L701" s="8" t="str">
        <f t="shared" si="125"/>
        <v>3</v>
      </c>
      <c r="M701" s="8" t="str">
        <f t="shared" si="126"/>
        <v>3</v>
      </c>
      <c r="N701" s="8" t="b">
        <f t="shared" si="127"/>
        <v>1</v>
      </c>
      <c r="O701" s="8" t="str">
        <f>VLOOKUP(G701,[1]CTDaoKhung!$C$5:$L$726,2,0)</f>
        <v>Tâm lý học</v>
      </c>
      <c r="P701" s="8" t="b">
        <f t="shared" si="128"/>
        <v>1</v>
      </c>
      <c r="Q701" s="8" t="b">
        <f>IF(COUNTIF($F$2:F701,F701)=1,MAX($Q$1:Q700)+1)</f>
        <v>0</v>
      </c>
      <c r="X701" s="8" t="str">
        <f t="shared" si="129"/>
        <v>L</v>
      </c>
    </row>
    <row r="702" spans="1:24" hidden="1" x14ac:dyDescent="0.3">
      <c r="A702" s="8">
        <f>IF(COUNTIF($F$2:F702,F702)=1,MAX($A$1:A701)+1,0)</f>
        <v>0</v>
      </c>
      <c r="B702" s="8" t="str">
        <f>IF(COUNTIF($F$2:F702,F702)=1,1,"")</f>
        <v/>
      </c>
      <c r="C702" s="8" t="str">
        <f t="shared" si="122"/>
        <v>07</v>
      </c>
      <c r="D702" s="9">
        <v>3</v>
      </c>
      <c r="E702" s="8">
        <v>63</v>
      </c>
      <c r="F702" s="8" t="s">
        <v>46</v>
      </c>
      <c r="G702" s="8" t="str">
        <f t="shared" si="123"/>
        <v>63TCQS0712L</v>
      </c>
      <c r="H702" s="8" t="s">
        <v>47</v>
      </c>
      <c r="I702" s="8" t="s">
        <v>10</v>
      </c>
      <c r="J702" s="8" t="e">
        <f>VLOOKUP(F702,'[2]14'!$A$2:$B$80,2,0)</f>
        <v>#N/A</v>
      </c>
      <c r="K702" s="8">
        <f t="shared" si="124"/>
        <v>3</v>
      </c>
      <c r="L702" s="8" t="str">
        <f t="shared" si="125"/>
        <v>2</v>
      </c>
      <c r="M702" s="8" t="str">
        <f t="shared" si="126"/>
        <v>2</v>
      </c>
      <c r="N702" s="8" t="b">
        <f t="shared" si="127"/>
        <v>1</v>
      </c>
      <c r="O702" s="8" t="str">
        <f>VLOOKUP(G702,[1]CTDaoKhung!$C$5:$L$726,2,0)</f>
        <v>Tổ chức quản lý sản xuất</v>
      </c>
      <c r="P702" s="8" t="b">
        <f t="shared" si="128"/>
        <v>1</v>
      </c>
      <c r="Q702" s="8" t="b">
        <f>IF(COUNTIF($F$2:F702,F702)=1,MAX($Q$1:Q701)+1)</f>
        <v>0</v>
      </c>
      <c r="X702" s="8" t="str">
        <f t="shared" si="129"/>
        <v>L</v>
      </c>
    </row>
    <row r="703" spans="1:24" hidden="1" x14ac:dyDescent="0.3">
      <c r="A703" s="8">
        <f>IF(COUNTIF($F$2:F703,F703)=1,MAX($A$1:A702)+1,0)</f>
        <v>0</v>
      </c>
      <c r="B703" s="8" t="str">
        <f>IF(COUNTIF($F$2:F703,F703)=1,1,"")</f>
        <v/>
      </c>
      <c r="C703" s="8" t="str">
        <f t="shared" si="122"/>
        <v>04</v>
      </c>
      <c r="D703" s="9">
        <v>3</v>
      </c>
      <c r="E703" s="8">
        <v>63</v>
      </c>
      <c r="F703" s="8" t="s">
        <v>628</v>
      </c>
      <c r="G703" s="8" t="str">
        <f t="shared" si="123"/>
        <v>63HHV10412L</v>
      </c>
      <c r="H703" s="8" t="s">
        <v>793</v>
      </c>
      <c r="I703" s="8" t="s">
        <v>10</v>
      </c>
      <c r="J703" s="8" t="e">
        <f>VLOOKUP(F703,'[2]14'!$A$2:$B$80,2,0)</f>
        <v>#N/A</v>
      </c>
      <c r="K703" s="8">
        <f t="shared" si="124"/>
        <v>3</v>
      </c>
      <c r="L703" s="8" t="str">
        <f t="shared" si="125"/>
        <v>2</v>
      </c>
      <c r="M703" s="8" t="str">
        <f t="shared" si="126"/>
        <v>2</v>
      </c>
      <c r="N703" s="8" t="b">
        <f t="shared" si="127"/>
        <v>1</v>
      </c>
      <c r="O703" s="8" t="str">
        <f>VLOOKUP(G703,[1]CTDaoKhung!$C$5:$L$726,2,0)</f>
        <v>Hình họa-Vẽ kỹ thuật 1</v>
      </c>
      <c r="P703" s="8" t="b">
        <f t="shared" si="128"/>
        <v>1</v>
      </c>
      <c r="Q703" s="8" t="b">
        <f>IF(COUNTIF($F$2:F703,F703)=1,MAX($Q$1:Q702)+1)</f>
        <v>0</v>
      </c>
      <c r="X703" s="8" t="str">
        <f t="shared" si="129"/>
        <v>L</v>
      </c>
    </row>
    <row r="704" spans="1:24" hidden="1" x14ac:dyDescent="0.3">
      <c r="A704" s="8">
        <f>IF(COUNTIF($F$2:F704,F704)=1,MAX($A$1:A703)+1,0)</f>
        <v>0</v>
      </c>
      <c r="B704" s="8" t="str">
        <f>IF(COUNTIF($F$2:F704,F704)=1,1,"")</f>
        <v/>
      </c>
      <c r="C704" s="8" t="str">
        <f t="shared" si="122"/>
        <v>04</v>
      </c>
      <c r="D704" s="9">
        <v>3</v>
      </c>
      <c r="E704" s="8">
        <v>63</v>
      </c>
      <c r="F704" s="8" t="s">
        <v>629</v>
      </c>
      <c r="G704" s="8" t="str">
        <f t="shared" si="123"/>
        <v>63VLK10412L</v>
      </c>
      <c r="H704" s="8" t="s">
        <v>546</v>
      </c>
      <c r="I704" s="8" t="s">
        <v>10</v>
      </c>
      <c r="J704" s="8" t="e">
        <f>VLOOKUP(F704,'[2]14'!$A$2:$B$80,2,0)</f>
        <v>#N/A</v>
      </c>
      <c r="K704" s="8">
        <f t="shared" si="124"/>
        <v>3</v>
      </c>
      <c r="L704" s="8" t="str">
        <f t="shared" si="125"/>
        <v>2</v>
      </c>
      <c r="M704" s="8" t="str">
        <f t="shared" si="126"/>
        <v>2</v>
      </c>
      <c r="N704" s="8" t="b">
        <f t="shared" si="127"/>
        <v>1</v>
      </c>
      <c r="O704" s="8" t="str">
        <f>VLOOKUP(G704,[1]CTDaoKhung!$C$5:$L$726,2,0)</f>
        <v>Vật liệu kỹ thuật 1</v>
      </c>
      <c r="P704" s="8" t="b">
        <f t="shared" si="128"/>
        <v>1</v>
      </c>
      <c r="Q704" s="8" t="b">
        <f>IF(COUNTIF($F$2:F704,F704)=1,MAX($Q$1:Q703)+1)</f>
        <v>0</v>
      </c>
      <c r="X704" s="8" t="str">
        <f t="shared" si="129"/>
        <v>L</v>
      </c>
    </row>
    <row r="705" spans="1:24" hidden="1" x14ac:dyDescent="0.3">
      <c r="A705" s="8">
        <f>IF(COUNTIF($F$2:F705,F705)=1,MAX($A$1:A704)+1,0)</f>
        <v>0</v>
      </c>
      <c r="B705" s="8" t="str">
        <f>IF(COUNTIF($F$2:F705,F705)=1,1,"")</f>
        <v/>
      </c>
      <c r="C705" s="8" t="str">
        <f t="shared" si="122"/>
        <v>04</v>
      </c>
      <c r="D705" s="9">
        <v>3</v>
      </c>
      <c r="E705" s="8">
        <v>63</v>
      </c>
      <c r="F705" s="8" t="s">
        <v>631</v>
      </c>
      <c r="G705" s="8" t="str">
        <f t="shared" si="123"/>
        <v>63CLTH0413L</v>
      </c>
      <c r="H705" s="8" t="s">
        <v>547</v>
      </c>
      <c r="I705" s="8" t="s">
        <v>7</v>
      </c>
      <c r="J705" s="8" t="e">
        <f>VLOOKUP(F705,'[2]14'!$A$2:$B$80,2,0)</f>
        <v>#N/A</v>
      </c>
      <c r="K705" s="8">
        <f t="shared" si="124"/>
        <v>3</v>
      </c>
      <c r="L705" s="8" t="str">
        <f t="shared" si="125"/>
        <v>3</v>
      </c>
      <c r="M705" s="8" t="str">
        <f t="shared" si="126"/>
        <v>3</v>
      </c>
      <c r="N705" s="8" t="b">
        <f t="shared" si="127"/>
        <v>1</v>
      </c>
      <c r="O705" s="8" t="str">
        <f>VLOOKUP(G705,[1]CTDaoKhung!$C$5:$L$726,2,0)</f>
        <v>Cơ lý thuyết</v>
      </c>
      <c r="P705" s="8" t="b">
        <f t="shared" si="128"/>
        <v>1</v>
      </c>
      <c r="Q705" s="8" t="b">
        <f>IF(COUNTIF($F$2:F705,F705)=1,MAX($Q$1:Q704)+1)</f>
        <v>0</v>
      </c>
      <c r="X705" s="8" t="str">
        <f t="shared" si="129"/>
        <v>L</v>
      </c>
    </row>
    <row r="706" spans="1:24" hidden="1" x14ac:dyDescent="0.3">
      <c r="A706" s="8">
        <f>IF(COUNTIF($F$2:F706,F706)=1,MAX($A$1:A705)+1,0)</f>
        <v>0</v>
      </c>
      <c r="B706" s="8" t="str">
        <f>IF(COUNTIF($F$2:F706,F706)=1,1,"")</f>
        <v/>
      </c>
      <c r="C706" s="8" t="str">
        <f t="shared" si="122"/>
        <v>01</v>
      </c>
      <c r="D706" s="9">
        <v>3</v>
      </c>
      <c r="E706" s="8">
        <v>63</v>
      </c>
      <c r="F706" s="8" t="s">
        <v>51</v>
      </c>
      <c r="G706" s="8" t="str">
        <f t="shared" si="123"/>
        <v>63GTC30111T</v>
      </c>
      <c r="H706" s="8" t="s">
        <v>805</v>
      </c>
      <c r="I706" s="8" t="s">
        <v>13</v>
      </c>
      <c r="J706" s="8" t="e">
        <f>VLOOKUP(F706,'[2]14'!$A$2:$B$80,2,0)</f>
        <v>#N/A</v>
      </c>
      <c r="K706" s="8">
        <f t="shared" si="124"/>
        <v>3</v>
      </c>
      <c r="L706" s="8" t="str">
        <f t="shared" si="125"/>
        <v>1</v>
      </c>
      <c r="M706" s="8" t="str">
        <f t="shared" si="126"/>
        <v>1</v>
      </c>
      <c r="N706" s="8" t="b">
        <f t="shared" si="127"/>
        <v>1</v>
      </c>
      <c r="O706" s="8" t="str">
        <f>VLOOKUP(G706,[1]CTDaoKhung!$C$5:$L$726,2,0)</f>
        <v>Giáo dục thể chất 3</v>
      </c>
      <c r="P706" s="8" t="b">
        <f t="shared" si="128"/>
        <v>1</v>
      </c>
      <c r="Q706" s="8" t="b">
        <f>IF(COUNTIF($F$2:F706,F706)=1,MAX($Q$1:Q705)+1)</f>
        <v>0</v>
      </c>
      <c r="X706" s="8" t="str">
        <f t="shared" si="129"/>
        <v>T</v>
      </c>
    </row>
    <row r="707" spans="1:24" hidden="1" x14ac:dyDescent="0.3">
      <c r="A707" s="8">
        <f>IF(COUNTIF($F$2:F707,F707)=1,MAX($A$1:A706)+1,0)</f>
        <v>0</v>
      </c>
      <c r="B707" s="8" t="str">
        <f>IF(COUNTIF($F$2:F707,F707)=1,1,"")</f>
        <v/>
      </c>
      <c r="C707" s="8" t="str">
        <f t="shared" si="122"/>
        <v>01</v>
      </c>
      <c r="D707" s="9">
        <v>3</v>
      </c>
      <c r="E707" s="8">
        <v>63</v>
      </c>
      <c r="F707" s="8" t="s">
        <v>52</v>
      </c>
      <c r="G707" s="8" t="str">
        <f t="shared" si="123"/>
        <v>63GTC40111T</v>
      </c>
      <c r="H707" s="8" t="s">
        <v>806</v>
      </c>
      <c r="I707" s="8" t="s">
        <v>13</v>
      </c>
      <c r="J707" s="8" t="e">
        <f>VLOOKUP(F707,'[2]14'!$A$2:$B$80,2,0)</f>
        <v>#N/A</v>
      </c>
      <c r="K707" s="8">
        <f t="shared" si="124"/>
        <v>3</v>
      </c>
      <c r="L707" s="8" t="str">
        <f t="shared" si="125"/>
        <v>1</v>
      </c>
      <c r="M707" s="8" t="str">
        <f t="shared" si="126"/>
        <v>1</v>
      </c>
      <c r="N707" s="8" t="b">
        <f t="shared" si="127"/>
        <v>1</v>
      </c>
      <c r="O707" s="8" t="str">
        <f>VLOOKUP(G707,[1]CTDaoKhung!$C$5:$L$726,2,0)</f>
        <v>Giáo dục thể chất 4</v>
      </c>
      <c r="P707" s="8" t="b">
        <f t="shared" si="128"/>
        <v>1</v>
      </c>
      <c r="Q707" s="8" t="b">
        <f>IF(COUNTIF($F$2:F707,F707)=1,MAX($Q$1:Q706)+1)</f>
        <v>0</v>
      </c>
      <c r="X707" s="8" t="str">
        <f t="shared" si="129"/>
        <v>T</v>
      </c>
    </row>
    <row r="708" spans="1:24" hidden="1" x14ac:dyDescent="0.3">
      <c r="A708" s="8">
        <f>IF(COUNTIF($F$2:F708,F708)=1,MAX($A$1:A707)+1,0)</f>
        <v>0</v>
      </c>
      <c r="B708" s="8" t="str">
        <f>IF(COUNTIF($F$2:F708,F708)=1,1,"")</f>
        <v/>
      </c>
      <c r="C708" s="8" t="str">
        <f t="shared" si="122"/>
        <v>02</v>
      </c>
      <c r="D708" s="9">
        <v>4</v>
      </c>
      <c r="E708" s="8">
        <v>63</v>
      </c>
      <c r="F708" s="8" t="s">
        <v>985</v>
      </c>
      <c r="G708" s="8" t="str">
        <f t="shared" si="123"/>
        <v>63LSVN0212l</v>
      </c>
      <c r="H708" s="8" t="s">
        <v>986</v>
      </c>
      <c r="I708" s="8" t="s">
        <v>55</v>
      </c>
      <c r="J708" s="8" t="e">
        <f>VLOOKUP(F708,'[2]14'!$A$2:$B$80,2,0)</f>
        <v>#N/A</v>
      </c>
      <c r="K708" s="8">
        <f t="shared" si="124"/>
        <v>4</v>
      </c>
      <c r="L708" s="8" t="str">
        <f t="shared" si="125"/>
        <v>3</v>
      </c>
      <c r="M708" s="8" t="str">
        <f t="shared" si="126"/>
        <v>2</v>
      </c>
      <c r="N708" s="8" t="b">
        <f t="shared" si="127"/>
        <v>0</v>
      </c>
      <c r="O708" s="8" t="e">
        <f>VLOOKUP(G708,[1]CTDaoKhung!$C$5:$L$726,2,0)</f>
        <v>#N/A</v>
      </c>
      <c r="P708" s="8" t="e">
        <f t="shared" si="128"/>
        <v>#N/A</v>
      </c>
      <c r="Q708" s="8" t="b">
        <f>IF(COUNTIF($F$2:F708,F708)=1,MAX($Q$1:Q707)+1)</f>
        <v>0</v>
      </c>
      <c r="X708" s="8" t="str">
        <f t="shared" si="129"/>
        <v>l</v>
      </c>
    </row>
    <row r="709" spans="1:24" hidden="1" x14ac:dyDescent="0.3">
      <c r="A709" s="8">
        <f>IF(COUNTIF($F$2:F709,F709)=1,MAX($A$1:A708)+1,0)</f>
        <v>0</v>
      </c>
      <c r="B709" s="8" t="str">
        <f>IF(COUNTIF($F$2:F709,F709)=1,1,"")</f>
        <v/>
      </c>
      <c r="C709" s="8" t="str">
        <f t="shared" si="122"/>
        <v>01</v>
      </c>
      <c r="D709" s="9">
        <v>4</v>
      </c>
      <c r="E709" s="8">
        <v>63</v>
      </c>
      <c r="F709" s="8" t="s">
        <v>548</v>
      </c>
      <c r="G709" s="8" t="str">
        <f t="shared" si="123"/>
        <v>63HHDC0112L</v>
      </c>
      <c r="H709" s="8" t="s">
        <v>549</v>
      </c>
      <c r="I709" s="8" t="s">
        <v>10</v>
      </c>
      <c r="J709" s="8" t="e">
        <f>VLOOKUP(F709,'[2]14'!$A$2:$B$80,2,0)</f>
        <v>#N/A</v>
      </c>
      <c r="K709" s="8">
        <f t="shared" si="124"/>
        <v>4</v>
      </c>
      <c r="L709" s="8" t="str">
        <f t="shared" si="125"/>
        <v>2</v>
      </c>
      <c r="M709" s="8" t="str">
        <f t="shared" si="126"/>
        <v>2</v>
      </c>
      <c r="N709" s="8" t="b">
        <f t="shared" si="127"/>
        <v>1</v>
      </c>
      <c r="O709" s="8" t="str">
        <f>VLOOKUP(G709,[1]CTDaoKhung!$C$5:$L$726,2,0)</f>
        <v>Hóa học đại cương</v>
      </c>
      <c r="P709" s="8" t="b">
        <f t="shared" si="128"/>
        <v>1</v>
      </c>
      <c r="Q709" s="8" t="b">
        <f>IF(COUNTIF($F$2:F709,F709)=1,MAX($Q$1:Q708)+1)</f>
        <v>0</v>
      </c>
      <c r="X709" s="8" t="str">
        <f t="shared" si="129"/>
        <v>L</v>
      </c>
    </row>
    <row r="710" spans="1:24" hidden="1" x14ac:dyDescent="0.3">
      <c r="A710" s="8">
        <f>IF(COUNTIF($F$2:F710,F710)=1,MAX($A$1:A709)+1,0)</f>
        <v>0</v>
      </c>
      <c r="B710" s="8" t="str">
        <f>IF(COUNTIF($F$2:F710,F710)=1,1,"")</f>
        <v/>
      </c>
      <c r="C710" s="8" t="str">
        <f t="shared" si="122"/>
        <v>06</v>
      </c>
      <c r="D710" s="9">
        <v>4</v>
      </c>
      <c r="E710" s="8">
        <v>63</v>
      </c>
      <c r="F710" s="8" t="s">
        <v>973</v>
      </c>
      <c r="G710" s="8" t="str">
        <f t="shared" si="123"/>
        <v>63KTDD0612L</v>
      </c>
      <c r="H710" s="8" t="s">
        <v>796</v>
      </c>
      <c r="I710" s="8" t="s">
        <v>10</v>
      </c>
      <c r="J710" s="8" t="e">
        <f>VLOOKUP(F710,'[2]14'!$A$2:$B$80,2,0)</f>
        <v>#N/A</v>
      </c>
      <c r="K710" s="8">
        <f t="shared" si="124"/>
        <v>4</v>
      </c>
      <c r="L710" s="8" t="str">
        <f t="shared" si="125"/>
        <v>2</v>
      </c>
      <c r="M710" s="8" t="str">
        <f t="shared" si="126"/>
        <v>2</v>
      </c>
      <c r="N710" s="8" t="b">
        <f t="shared" si="127"/>
        <v>1</v>
      </c>
      <c r="O710" s="8" t="e">
        <f>VLOOKUP(G710,[1]CTDaoKhung!$C$5:$L$726,2,0)</f>
        <v>#N/A</v>
      </c>
      <c r="P710" s="8" t="e">
        <f t="shared" si="128"/>
        <v>#N/A</v>
      </c>
      <c r="Q710" s="8" t="b">
        <f>IF(COUNTIF($F$2:F710,F710)=1,MAX($Q$1:Q709)+1)</f>
        <v>0</v>
      </c>
      <c r="X710" s="8" t="str">
        <f t="shared" si="129"/>
        <v>L</v>
      </c>
    </row>
    <row r="711" spans="1:24" hidden="1" x14ac:dyDescent="0.3">
      <c r="A711" s="8">
        <f>IF(COUNTIF($F$2:F711,F711)=1,MAX($A$1:A710)+1,0)</f>
        <v>0</v>
      </c>
      <c r="B711" s="8" t="str">
        <f>IF(COUNTIF($F$2:F711,F711)=1,1,"")</f>
        <v/>
      </c>
      <c r="C711" s="8" t="str">
        <f t="shared" si="122"/>
        <v>04</v>
      </c>
      <c r="D711" s="9">
        <v>4</v>
      </c>
      <c r="E711" s="8">
        <v>63</v>
      </c>
      <c r="F711" s="8" t="s">
        <v>633</v>
      </c>
      <c r="G711" s="8" t="str">
        <f t="shared" si="123"/>
        <v>63KYTN0412L</v>
      </c>
      <c r="H711" s="8" t="s">
        <v>550</v>
      </c>
      <c r="I711" s="8" t="s">
        <v>10</v>
      </c>
      <c r="J711" s="8" t="e">
        <f>VLOOKUP(F711,'[2]14'!$A$2:$B$80,2,0)</f>
        <v>#N/A</v>
      </c>
      <c r="K711" s="8">
        <f t="shared" si="124"/>
        <v>4</v>
      </c>
      <c r="L711" s="8" t="str">
        <f t="shared" si="125"/>
        <v>2</v>
      </c>
      <c r="M711" s="8" t="str">
        <f t="shared" si="126"/>
        <v>2</v>
      </c>
      <c r="N711" s="8" t="b">
        <f t="shared" si="127"/>
        <v>1</v>
      </c>
      <c r="O711" s="8" t="str">
        <f>VLOOKUP(G711,[1]CTDaoKhung!$C$5:$L$726,2,0)</f>
        <v>Kỹ thuật nhiệt</v>
      </c>
      <c r="P711" s="8" t="b">
        <f t="shared" si="128"/>
        <v>1</v>
      </c>
      <c r="Q711" s="8" t="b">
        <f>IF(COUNTIF($F$2:F711,F711)=1,MAX($Q$1:Q710)+1)</f>
        <v>0</v>
      </c>
      <c r="X711" s="8" t="str">
        <f t="shared" si="129"/>
        <v>L</v>
      </c>
    </row>
    <row r="712" spans="1:24" hidden="1" x14ac:dyDescent="0.3">
      <c r="A712" s="8">
        <f>IF(COUNTIF($F$2:F712,F712)=1,MAX($A$1:A711)+1,0)</f>
        <v>0</v>
      </c>
      <c r="B712" s="8" t="str">
        <f>IF(COUNTIF($F$2:F712,F712)=1,1,"")</f>
        <v/>
      </c>
      <c r="C712" s="8" t="str">
        <f t="shared" si="122"/>
        <v>04</v>
      </c>
      <c r="D712" s="9">
        <v>4</v>
      </c>
      <c r="E712" s="8">
        <v>63</v>
      </c>
      <c r="F712" s="8" t="s">
        <v>634</v>
      </c>
      <c r="G712" s="8" t="str">
        <f t="shared" si="123"/>
        <v>63HHV20412L</v>
      </c>
      <c r="H712" s="8" t="s">
        <v>795</v>
      </c>
      <c r="I712" s="8" t="s">
        <v>10</v>
      </c>
      <c r="J712" s="8" t="e">
        <f>VLOOKUP(F712,'[2]14'!$A$2:$B$80,2,0)</f>
        <v>#N/A</v>
      </c>
      <c r="K712" s="8">
        <f t="shared" si="124"/>
        <v>4</v>
      </c>
      <c r="L712" s="8" t="str">
        <f t="shared" si="125"/>
        <v>2</v>
      </c>
      <c r="M712" s="8" t="str">
        <f t="shared" si="126"/>
        <v>2</v>
      </c>
      <c r="N712" s="8" t="b">
        <f t="shared" si="127"/>
        <v>1</v>
      </c>
      <c r="O712" s="8" t="str">
        <f>VLOOKUP(G712,[1]CTDaoKhung!$C$5:$L$726,2,0)</f>
        <v>Hình họa-Vẽ kỹ thuật 2</v>
      </c>
      <c r="P712" s="8" t="b">
        <f t="shared" si="128"/>
        <v>1</v>
      </c>
      <c r="Q712" s="8" t="b">
        <f>IF(COUNTIF($F$2:F712,F712)=1,MAX($Q$1:Q711)+1)</f>
        <v>0</v>
      </c>
      <c r="X712" s="8" t="str">
        <f t="shared" si="129"/>
        <v>L</v>
      </c>
    </row>
    <row r="713" spans="1:24" hidden="1" x14ac:dyDescent="0.3">
      <c r="A713" s="8">
        <f>IF(COUNTIF($F$2:F713,F713)=1,MAX($A$1:A712)+1,0)</f>
        <v>0</v>
      </c>
      <c r="B713" s="8" t="str">
        <f>IF(COUNTIF($F$2:F713,F713)=1,1,"")</f>
        <v/>
      </c>
      <c r="C713" s="8" t="str">
        <f t="shared" si="122"/>
        <v>04</v>
      </c>
      <c r="D713" s="9">
        <v>4</v>
      </c>
      <c r="E713" s="8">
        <v>63</v>
      </c>
      <c r="F713" s="8" t="s">
        <v>636</v>
      </c>
      <c r="G713" s="8" t="str">
        <f t="shared" si="123"/>
        <v>63NLC10412L</v>
      </c>
      <c r="H713" s="8" t="s">
        <v>797</v>
      </c>
      <c r="I713" s="8" t="s">
        <v>10</v>
      </c>
      <c r="J713" s="8" t="e">
        <f>VLOOKUP(F713,'[2]14'!$A$2:$B$80,2,0)</f>
        <v>#N/A</v>
      </c>
      <c r="K713" s="8">
        <f t="shared" si="124"/>
        <v>4</v>
      </c>
      <c r="L713" s="8" t="str">
        <f t="shared" si="125"/>
        <v>2</v>
      </c>
      <c r="M713" s="8" t="str">
        <f t="shared" si="126"/>
        <v>2</v>
      </c>
      <c r="N713" s="8" t="b">
        <f t="shared" si="127"/>
        <v>1</v>
      </c>
      <c r="O713" s="8" t="str">
        <f>VLOOKUP(G713,[1]CTDaoKhung!$C$5:$L$726,2,0)</f>
        <v>Nguyên lý-chi tiết máy 1</v>
      </c>
      <c r="P713" s="8" t="b">
        <f t="shared" si="128"/>
        <v>1</v>
      </c>
      <c r="Q713" s="8" t="b">
        <f>IF(COUNTIF($F$2:F713,F713)=1,MAX($Q$1:Q712)+1)</f>
        <v>0</v>
      </c>
      <c r="X713" s="8" t="str">
        <f t="shared" si="129"/>
        <v>L</v>
      </c>
    </row>
    <row r="714" spans="1:24" hidden="1" x14ac:dyDescent="0.3">
      <c r="A714" s="8">
        <f>IF(COUNTIF($F$2:F714,F714)=1,MAX($A$1:A713)+1,0)</f>
        <v>0</v>
      </c>
      <c r="B714" s="8" t="str">
        <f>IF(COUNTIF($F$2:F714,F714)=1,1,"")</f>
        <v/>
      </c>
      <c r="C714" s="8" t="str">
        <f t="shared" si="122"/>
        <v>04</v>
      </c>
      <c r="D714" s="9">
        <v>4</v>
      </c>
      <c r="E714" s="8">
        <v>63</v>
      </c>
      <c r="F714" s="8" t="s">
        <v>638</v>
      </c>
      <c r="G714" s="8" t="str">
        <f t="shared" si="123"/>
        <v>63DSKT0412L</v>
      </c>
      <c r="H714" s="8" t="s">
        <v>794</v>
      </c>
      <c r="I714" s="8" t="s">
        <v>10</v>
      </c>
      <c r="J714" s="8" t="e">
        <f>VLOOKUP(F714,'[2]14'!$A$2:$B$80,2,0)</f>
        <v>#N/A</v>
      </c>
      <c r="K714" s="8">
        <f t="shared" si="124"/>
        <v>4</v>
      </c>
      <c r="L714" s="8" t="str">
        <f t="shared" si="125"/>
        <v>2</v>
      </c>
      <c r="M714" s="8" t="str">
        <f t="shared" si="126"/>
        <v>2</v>
      </c>
      <c r="N714" s="8" t="b">
        <f t="shared" si="127"/>
        <v>1</v>
      </c>
      <c r="O714" s="8" t="str">
        <f>VLOOKUP(G714,[1]CTDaoKhung!$C$5:$L$726,2,0)</f>
        <v>Dung sai-Kỹ thuật đo</v>
      </c>
      <c r="P714" s="8" t="b">
        <f t="shared" si="128"/>
        <v>1</v>
      </c>
      <c r="Q714" s="8" t="b">
        <f>IF(COUNTIF($F$2:F714,F714)=1,MAX($Q$1:Q713)+1)</f>
        <v>0</v>
      </c>
      <c r="X714" s="8" t="str">
        <f t="shared" si="129"/>
        <v>L</v>
      </c>
    </row>
    <row r="715" spans="1:24" hidden="1" x14ac:dyDescent="0.3">
      <c r="A715" s="8">
        <f>IF(COUNTIF($F$2:F715,F715)=1,MAX($A$1:A714)+1,0)</f>
        <v>0</v>
      </c>
      <c r="B715" s="8" t="str">
        <f>IF(COUNTIF($F$2:F715,F715)=1,1,"")</f>
        <v/>
      </c>
      <c r="C715" s="8" t="str">
        <f t="shared" si="122"/>
        <v>04</v>
      </c>
      <c r="D715" s="9">
        <v>4</v>
      </c>
      <c r="E715" s="8">
        <v>63</v>
      </c>
      <c r="F715" s="8" t="s">
        <v>639</v>
      </c>
      <c r="G715" s="8" t="str">
        <f t="shared" si="123"/>
        <v>63SBVL0413L</v>
      </c>
      <c r="H715" s="8" t="s">
        <v>553</v>
      </c>
      <c r="I715" s="8" t="s">
        <v>7</v>
      </c>
      <c r="J715" s="8" t="e">
        <f>VLOOKUP(F715,'[2]14'!$A$2:$B$80,2,0)</f>
        <v>#N/A</v>
      </c>
      <c r="K715" s="8">
        <f t="shared" si="124"/>
        <v>4</v>
      </c>
      <c r="L715" s="8" t="str">
        <f t="shared" si="125"/>
        <v>3</v>
      </c>
      <c r="M715" s="8" t="str">
        <f t="shared" si="126"/>
        <v>3</v>
      </c>
      <c r="N715" s="8" t="b">
        <f t="shared" si="127"/>
        <v>1</v>
      </c>
      <c r="O715" s="8" t="str">
        <f>VLOOKUP(G715,[1]CTDaoKhung!$C$5:$L$726,2,0)</f>
        <v>Sức bền vật liệu</v>
      </c>
      <c r="P715" s="8" t="b">
        <f t="shared" si="128"/>
        <v>1</v>
      </c>
      <c r="Q715" s="8" t="b">
        <f>IF(COUNTIF($F$2:F715,F715)=1,MAX($Q$1:Q714)+1)</f>
        <v>0</v>
      </c>
      <c r="X715" s="8" t="str">
        <f t="shared" si="129"/>
        <v>L</v>
      </c>
    </row>
    <row r="716" spans="1:24" hidden="1" x14ac:dyDescent="0.3">
      <c r="A716" s="8">
        <f>IF(COUNTIF($F$2:F716,F716)=1,MAX($A$1:A715)+1,0)</f>
        <v>0</v>
      </c>
      <c r="B716" s="8" t="str">
        <f>IF(COUNTIF($F$2:F716,F716)=1,1,"")</f>
        <v/>
      </c>
      <c r="C716" s="8" t="str">
        <f t="shared" si="122"/>
        <v>04</v>
      </c>
      <c r="D716" s="9">
        <v>5</v>
      </c>
      <c r="E716" s="8">
        <v>63</v>
      </c>
      <c r="F716" s="8" t="s">
        <v>640</v>
      </c>
      <c r="G716" s="8" t="str">
        <f t="shared" si="123"/>
        <v>63VLK20412L</v>
      </c>
      <c r="H716" s="8" t="s">
        <v>555</v>
      </c>
      <c r="I716" s="8" t="s">
        <v>10</v>
      </c>
      <c r="J716" s="8" t="e">
        <f>VLOOKUP(F716,'[2]14'!$A$2:$B$80,2,0)</f>
        <v>#N/A</v>
      </c>
      <c r="K716" s="8">
        <f t="shared" si="124"/>
        <v>5</v>
      </c>
      <c r="L716" s="8" t="str">
        <f t="shared" si="125"/>
        <v>2</v>
      </c>
      <c r="M716" s="8" t="str">
        <f t="shared" si="126"/>
        <v>2</v>
      </c>
      <c r="N716" s="8" t="b">
        <f t="shared" si="127"/>
        <v>1</v>
      </c>
      <c r="O716" s="8" t="str">
        <f>VLOOKUP(G716,[1]CTDaoKhung!$C$5:$L$726,2,0)</f>
        <v>Vật liệu kỹ thuật 2</v>
      </c>
      <c r="P716" s="8" t="b">
        <f t="shared" si="128"/>
        <v>1</v>
      </c>
      <c r="Q716" s="8" t="b">
        <f>IF(COUNTIF($F$2:F716,F716)=1,MAX($Q$1:Q715)+1)</f>
        <v>0</v>
      </c>
      <c r="X716" s="8" t="str">
        <f t="shared" si="129"/>
        <v>L</v>
      </c>
    </row>
    <row r="717" spans="1:24" hidden="1" x14ac:dyDescent="0.3">
      <c r="A717" s="8">
        <f>IF(COUNTIF($F$2:F717,F717)=1,MAX($A$1:A716)+1,0)</f>
        <v>0</v>
      </c>
      <c r="B717" s="8" t="str">
        <f>IF(COUNTIF($F$2:F717,F717)=1,1,"")</f>
        <v/>
      </c>
      <c r="C717" s="8" t="str">
        <f t="shared" si="122"/>
        <v>04</v>
      </c>
      <c r="D717" s="9">
        <v>5</v>
      </c>
      <c r="E717" s="8">
        <v>63</v>
      </c>
      <c r="F717" s="8" t="s">
        <v>641</v>
      </c>
      <c r="G717" s="8" t="str">
        <f t="shared" si="123"/>
        <v>63CNKL0412L</v>
      </c>
      <c r="H717" s="8" t="s">
        <v>557</v>
      </c>
      <c r="I717" s="8" t="s">
        <v>10</v>
      </c>
      <c r="J717" s="8" t="e">
        <f>VLOOKUP(F717,'[2]14'!$A$2:$B$80,2,0)</f>
        <v>#N/A</v>
      </c>
      <c r="K717" s="8">
        <f t="shared" si="124"/>
        <v>5</v>
      </c>
      <c r="L717" s="8" t="str">
        <f t="shared" si="125"/>
        <v>2</v>
      </c>
      <c r="M717" s="8" t="str">
        <f t="shared" si="126"/>
        <v>2</v>
      </c>
      <c r="N717" s="8" t="b">
        <f t="shared" si="127"/>
        <v>1</v>
      </c>
      <c r="O717" s="8" t="str">
        <f>VLOOKUP(G717,[1]CTDaoKhung!$C$5:$L$726,2,0)</f>
        <v>Công nghệ kim loại</v>
      </c>
      <c r="P717" s="8" t="b">
        <f t="shared" si="128"/>
        <v>1</v>
      </c>
      <c r="Q717" s="8" t="b">
        <f>IF(COUNTIF($F$2:F717,F717)=1,MAX($Q$1:Q716)+1)</f>
        <v>0</v>
      </c>
      <c r="X717" s="8" t="str">
        <f t="shared" si="129"/>
        <v>L</v>
      </c>
    </row>
    <row r="718" spans="1:24" hidden="1" x14ac:dyDescent="0.3">
      <c r="A718" s="8">
        <f>IF(COUNTIF($F$2:F718,F718)=1,MAX($A$1:A717)+1,0)</f>
        <v>0</v>
      </c>
      <c r="B718" s="8" t="str">
        <f>IF(COUNTIF($F$2:F718,F718)=1,1,"")</f>
        <v/>
      </c>
      <c r="C718" s="8" t="str">
        <f t="shared" si="122"/>
        <v>04</v>
      </c>
      <c r="D718" s="9">
        <v>5</v>
      </c>
      <c r="E718" s="8">
        <v>63</v>
      </c>
      <c r="F718" s="8" t="s">
        <v>643</v>
      </c>
      <c r="G718" s="8" t="str">
        <f t="shared" si="123"/>
        <v>63NLC20412L</v>
      </c>
      <c r="H718" s="8" t="s">
        <v>798</v>
      </c>
      <c r="I718" s="8" t="s">
        <v>10</v>
      </c>
      <c r="J718" s="8" t="e">
        <f>VLOOKUP(F718,'[2]14'!$A$2:$B$80,2,0)</f>
        <v>#N/A</v>
      </c>
      <c r="K718" s="8">
        <f t="shared" si="124"/>
        <v>5</v>
      </c>
      <c r="L718" s="8" t="str">
        <f t="shared" si="125"/>
        <v>2</v>
      </c>
      <c r="M718" s="8" t="str">
        <f t="shared" si="126"/>
        <v>2</v>
      </c>
      <c r="N718" s="8" t="b">
        <f t="shared" si="127"/>
        <v>1</v>
      </c>
      <c r="O718" s="8" t="str">
        <f>VLOOKUP(G718,[1]CTDaoKhung!$C$5:$L$726,2,0)</f>
        <v>Nguyên lý-chi tiết máy 2</v>
      </c>
      <c r="P718" s="8" t="b">
        <f t="shared" si="128"/>
        <v>1</v>
      </c>
      <c r="Q718" s="8" t="b">
        <f>IF(COUNTIF($F$2:F718,F718)=1,MAX($Q$1:Q717)+1)</f>
        <v>0</v>
      </c>
      <c r="X718" s="8" t="str">
        <f t="shared" si="129"/>
        <v>L</v>
      </c>
    </row>
    <row r="719" spans="1:24" hidden="1" x14ac:dyDescent="0.3">
      <c r="A719" s="8">
        <f>IF(COUNTIF($F$2:F719,F719)=1,MAX($A$1:A718)+1,0)</f>
        <v>313</v>
      </c>
      <c r="B719" s="8">
        <f>IF(COUNTIF($F$2:F719,F719)=1,1,"")</f>
        <v>1</v>
      </c>
      <c r="C719" s="8" t="str">
        <f t="shared" si="122"/>
        <v>04</v>
      </c>
      <c r="D719" s="9">
        <v>5</v>
      </c>
      <c r="E719" s="8">
        <v>63</v>
      </c>
      <c r="F719" s="8" t="s">
        <v>725</v>
      </c>
      <c r="G719" s="8" t="str">
        <f t="shared" si="123"/>
        <v>63LTHA0412L</v>
      </c>
      <c r="H719" s="8" t="s">
        <v>726</v>
      </c>
      <c r="I719" s="8" t="s">
        <v>4</v>
      </c>
      <c r="J719" s="8" t="e">
        <f>VLOOKUP(F719,'[2]14'!$A$2:$B$80,2,0)</f>
        <v>#N/A</v>
      </c>
      <c r="K719" s="8">
        <f t="shared" si="124"/>
        <v>5</v>
      </c>
      <c r="L719" s="8" t="str">
        <f t="shared" si="125"/>
        <v>2</v>
      </c>
      <c r="M719" s="8" t="str">
        <f t="shared" si="126"/>
        <v>2</v>
      </c>
      <c r="N719" s="8" t="b">
        <f t="shared" si="127"/>
        <v>1</v>
      </c>
      <c r="O719" s="8" t="str">
        <f>VLOOKUP(G719,[1]CTDaoKhung!$C$5:$L$726,2,0)</f>
        <v>Lý thuyết hàn</v>
      </c>
      <c r="P719" s="8" t="b">
        <f t="shared" si="128"/>
        <v>1</v>
      </c>
      <c r="Q719" s="8">
        <f>IF(COUNTIF($F$2:F719,F719)=1,MAX($Q$1:Q718)+1)</f>
        <v>313</v>
      </c>
      <c r="X719" s="8" t="str">
        <f t="shared" si="129"/>
        <v>L</v>
      </c>
    </row>
    <row r="720" spans="1:24" hidden="1" x14ac:dyDescent="0.3">
      <c r="A720" s="8">
        <f>IF(COUNTIF($F$2:F720,F720)=1,MAX($A$1:A719)+1,0)</f>
        <v>314</v>
      </c>
      <c r="B720" s="8">
        <f>IF(COUNTIF($F$2:F720,F720)=1,1,"")</f>
        <v>1</v>
      </c>
      <c r="C720" s="8" t="str">
        <f t="shared" si="122"/>
        <v>04</v>
      </c>
      <c r="D720" s="9">
        <v>5</v>
      </c>
      <c r="E720" s="8">
        <v>63</v>
      </c>
      <c r="F720" s="8" t="s">
        <v>727</v>
      </c>
      <c r="G720" s="8" t="str">
        <f t="shared" si="123"/>
        <v>63THGC0412T</v>
      </c>
      <c r="H720" s="8" t="s">
        <v>728</v>
      </c>
      <c r="I720" s="8" t="s">
        <v>67</v>
      </c>
      <c r="J720" s="8" t="e">
        <f>VLOOKUP(F720,'[2]14'!$A$2:$B$80,2,0)</f>
        <v>#N/A</v>
      </c>
      <c r="K720" s="8">
        <f t="shared" si="124"/>
        <v>5</v>
      </c>
      <c r="L720" s="8" t="str">
        <f t="shared" si="125"/>
        <v>2</v>
      </c>
      <c r="M720" s="8" t="str">
        <f t="shared" si="126"/>
        <v>2</v>
      </c>
      <c r="N720" s="8" t="b">
        <f t="shared" si="127"/>
        <v>1</v>
      </c>
      <c r="O720" s="8" t="str">
        <f>VLOOKUP(G720,[1]CTDaoKhung!$C$5:$L$726,2,0)</f>
        <v>Thực hành gia công kim loại tấm</v>
      </c>
      <c r="P720" s="8" t="b">
        <f t="shared" si="128"/>
        <v>1</v>
      </c>
      <c r="Q720" s="8">
        <f>IF(COUNTIF($F$2:F720,F720)=1,MAX($Q$1:Q719)+1)</f>
        <v>314</v>
      </c>
      <c r="X720" s="8" t="str">
        <f t="shared" si="129"/>
        <v>T</v>
      </c>
    </row>
    <row r="721" spans="1:24" hidden="1" x14ac:dyDescent="0.3">
      <c r="A721" s="8">
        <f>IF(COUNTIF($F$2:F721,F721)=1,MAX($A$1:A720)+1,0)</f>
        <v>315</v>
      </c>
      <c r="B721" s="8">
        <f>IF(COUNTIF($F$2:F721,F721)=1,1,"")</f>
        <v>1</v>
      </c>
      <c r="C721" s="8" t="str">
        <f t="shared" si="122"/>
        <v>04</v>
      </c>
      <c r="D721" s="9">
        <v>5</v>
      </c>
      <c r="E721" s="8">
        <v>63</v>
      </c>
      <c r="F721" s="8" t="s">
        <v>730</v>
      </c>
      <c r="G721" s="8" t="str">
        <f t="shared" si="123"/>
        <v>63CHNC0414L</v>
      </c>
      <c r="H721" s="8" t="s">
        <v>809</v>
      </c>
      <c r="I721" s="8" t="s">
        <v>731</v>
      </c>
      <c r="J721" s="8" t="e">
        <f>VLOOKUP(F721,'[2]14'!$A$2:$B$80,2,0)</f>
        <v>#N/A</v>
      </c>
      <c r="K721" s="8">
        <f t="shared" si="124"/>
        <v>5</v>
      </c>
      <c r="L721" s="8" t="str">
        <f t="shared" si="125"/>
        <v>4</v>
      </c>
      <c r="M721" s="8" t="str">
        <f t="shared" si="126"/>
        <v>4</v>
      </c>
      <c r="N721" s="8" t="b">
        <f t="shared" si="127"/>
        <v>1</v>
      </c>
      <c r="O721" s="8" t="str">
        <f>VLOOKUP(G721,[1]CTDaoKhung!$C$5:$L$726,2,0)</f>
        <v>Công nghệ hàn nóng chảy</v>
      </c>
      <c r="P721" s="8" t="b">
        <f t="shared" si="128"/>
        <v>1</v>
      </c>
      <c r="Q721" s="8">
        <f>IF(COUNTIF($F$2:F721,F721)=1,MAX($Q$1:Q720)+1)</f>
        <v>315</v>
      </c>
      <c r="X721" s="8" t="str">
        <f t="shared" si="129"/>
        <v>L</v>
      </c>
    </row>
    <row r="722" spans="1:24" hidden="1" x14ac:dyDescent="0.3">
      <c r="A722" s="8">
        <f>IF(COUNTIF($F$2:F722,F722)=1,MAX($A$1:A721)+1,0)</f>
        <v>316</v>
      </c>
      <c r="B722" s="8">
        <f>IF(COUNTIF($F$2:F722,F722)=1,1,"")</f>
        <v>1</v>
      </c>
      <c r="C722" s="8" t="str">
        <f t="shared" si="122"/>
        <v>04</v>
      </c>
      <c r="D722" s="9">
        <v>5</v>
      </c>
      <c r="E722" s="8">
        <v>63</v>
      </c>
      <c r="F722" s="8" t="s">
        <v>732</v>
      </c>
      <c r="G722" s="8" t="str">
        <f t="shared" si="123"/>
        <v>63LTBD0412L</v>
      </c>
      <c r="H722" s="8" t="s">
        <v>733</v>
      </c>
      <c r="I722" s="8" t="s">
        <v>734</v>
      </c>
      <c r="J722" s="8" t="e">
        <f>VLOOKUP(F722,'[2]14'!$A$2:$B$80,2,0)</f>
        <v>#N/A</v>
      </c>
      <c r="K722" s="8">
        <f t="shared" si="124"/>
        <v>5</v>
      </c>
      <c r="L722" s="8" t="str">
        <f t="shared" si="125"/>
        <v>2</v>
      </c>
      <c r="M722" s="8" t="str">
        <f t="shared" si="126"/>
        <v>2</v>
      </c>
      <c r="N722" s="8" t="b">
        <f t="shared" si="127"/>
        <v>1</v>
      </c>
      <c r="O722" s="8" t="str">
        <f>VLOOKUP(G722,[1]CTDaoKhung!$C$5:$L$726,2,0)</f>
        <v>Lý thuyết biến dạng dẻo kim loại</v>
      </c>
      <c r="P722" s="8" t="b">
        <f t="shared" si="128"/>
        <v>1</v>
      </c>
      <c r="Q722" s="8">
        <f>IF(COUNTIF($F$2:F722,F722)=1,MAX($Q$1:Q721)+1)</f>
        <v>316</v>
      </c>
      <c r="X722" s="8" t="str">
        <f t="shared" si="129"/>
        <v>L</v>
      </c>
    </row>
    <row r="723" spans="1:24" hidden="1" x14ac:dyDescent="0.3">
      <c r="A723" s="8">
        <f>IF(COUNTIF($F$2:F723,F723)=1,MAX($A$1:A722)+1,0)</f>
        <v>0</v>
      </c>
      <c r="B723" s="8" t="str">
        <f>IF(COUNTIF($F$2:F723,F723)=1,1,"")</f>
        <v/>
      </c>
      <c r="C723" s="8" t="str">
        <f t="shared" si="122"/>
        <v>04</v>
      </c>
      <c r="D723" s="9">
        <v>6</v>
      </c>
      <c r="E723" s="8">
        <v>63</v>
      </c>
      <c r="F723" s="8" t="s">
        <v>570</v>
      </c>
      <c r="G723" s="8" t="str">
        <f t="shared" si="123"/>
        <v>63DACT0411D</v>
      </c>
      <c r="H723" s="8" t="s">
        <v>571</v>
      </c>
      <c r="I723" s="8" t="s">
        <v>699</v>
      </c>
      <c r="J723" s="8" t="e">
        <f>VLOOKUP(F723,'[2]14'!$A$2:$B$80,2,0)</f>
        <v>#N/A</v>
      </c>
      <c r="K723" s="8">
        <f t="shared" si="124"/>
        <v>6</v>
      </c>
      <c r="L723" s="8" t="str">
        <f t="shared" si="125"/>
        <v>1</v>
      </c>
      <c r="M723" s="8" t="str">
        <f t="shared" si="126"/>
        <v>1</v>
      </c>
      <c r="N723" s="8" t="b">
        <f t="shared" si="127"/>
        <v>1</v>
      </c>
      <c r="O723" s="8" t="str">
        <f>VLOOKUP(G723,[1]CTDaoKhung!$C$5:$L$726,2,0)</f>
        <v>Đồ án chi tiết máy</v>
      </c>
      <c r="P723" s="8" t="b">
        <f t="shared" si="128"/>
        <v>1</v>
      </c>
      <c r="Q723" s="8" t="b">
        <f>IF(COUNTIF($F$2:F723,F723)=1,MAX($Q$1:Q722)+1)</f>
        <v>0</v>
      </c>
      <c r="X723" s="8" t="str">
        <f t="shared" si="129"/>
        <v>D</v>
      </c>
    </row>
    <row r="724" spans="1:24" hidden="1" x14ac:dyDescent="0.3">
      <c r="A724" s="8">
        <f>IF(COUNTIF($F$2:F724,F724)=1,MAX($A$1:A723)+1,0)</f>
        <v>317</v>
      </c>
      <c r="B724" s="8">
        <f>IF(COUNTIF($F$2:F724,F724)=1,1,"")</f>
        <v>1</v>
      </c>
      <c r="C724" s="8" t="str">
        <f t="shared" si="122"/>
        <v>04</v>
      </c>
      <c r="D724" s="9">
        <v>6</v>
      </c>
      <c r="E724" s="8">
        <v>63</v>
      </c>
      <c r="F724" s="8" t="s">
        <v>736</v>
      </c>
      <c r="G724" s="8" t="str">
        <f t="shared" si="123"/>
        <v>63TBVL0413L</v>
      </c>
      <c r="H724" s="8" t="s">
        <v>811</v>
      </c>
      <c r="I724" s="8" t="s">
        <v>737</v>
      </c>
      <c r="J724" s="8" t="e">
        <f>VLOOKUP(F724,'[2]14'!$A$2:$B$80,2,0)</f>
        <v>#N/A</v>
      </c>
      <c r="K724" s="8">
        <f t="shared" si="124"/>
        <v>6</v>
      </c>
      <c r="L724" s="8" t="str">
        <f t="shared" si="125"/>
        <v>3</v>
      </c>
      <c r="M724" s="8" t="str">
        <f t="shared" si="126"/>
        <v>3</v>
      </c>
      <c r="N724" s="8" t="b">
        <f t="shared" si="127"/>
        <v>1</v>
      </c>
      <c r="O724" s="8" t="str">
        <f>VLOOKUP(G724,[1]CTDaoKhung!$C$5:$L$726,2,0)</f>
        <v>Thiết bị hàn-Vật liệu hàn</v>
      </c>
      <c r="P724" s="8" t="b">
        <f t="shared" si="128"/>
        <v>1</v>
      </c>
      <c r="Q724" s="8">
        <f>IF(COUNTIF($F$2:F724,F724)=1,MAX($Q$1:Q723)+1)</f>
        <v>317</v>
      </c>
      <c r="X724" s="8" t="str">
        <f t="shared" si="129"/>
        <v>L</v>
      </c>
    </row>
    <row r="725" spans="1:24" hidden="1" x14ac:dyDescent="0.3">
      <c r="A725" s="8">
        <f>IF(COUNTIF($F$2:F725,F725)=1,MAX($A$1:A724)+1,0)</f>
        <v>318</v>
      </c>
      <c r="B725" s="8">
        <f>IF(COUNTIF($F$2:F725,F725)=1,1,"")</f>
        <v>1</v>
      </c>
      <c r="C725" s="8" t="str">
        <f t="shared" si="122"/>
        <v>04</v>
      </c>
      <c r="D725" s="9">
        <v>6</v>
      </c>
      <c r="E725" s="8">
        <v>63</v>
      </c>
      <c r="F725" s="8" t="s">
        <v>739</v>
      </c>
      <c r="G725" s="8" t="str">
        <f t="shared" si="123"/>
        <v>63ATBD0412L</v>
      </c>
      <c r="H725" s="8" t="s">
        <v>740</v>
      </c>
      <c r="I725" s="8" t="s">
        <v>734</v>
      </c>
      <c r="J725" s="8" t="e">
        <f>VLOOKUP(F725,'[2]14'!$A$2:$B$80,2,0)</f>
        <v>#N/A</v>
      </c>
      <c r="K725" s="8">
        <f t="shared" si="124"/>
        <v>6</v>
      </c>
      <c r="L725" s="8" t="str">
        <f t="shared" si="125"/>
        <v>2</v>
      </c>
      <c r="M725" s="8" t="str">
        <f t="shared" si="126"/>
        <v>2</v>
      </c>
      <c r="N725" s="8" t="b">
        <f t="shared" si="127"/>
        <v>1</v>
      </c>
      <c r="O725" s="8" t="str">
        <f>VLOOKUP(G725,[1]CTDaoKhung!$C$5:$L$726,2,0)</f>
        <v>An toàn và bảo dưỡng công nghiệp</v>
      </c>
      <c r="P725" s="8" t="b">
        <f t="shared" si="128"/>
        <v>1</v>
      </c>
      <c r="Q725" s="8">
        <f>IF(COUNTIF($F$2:F725,F725)=1,MAX($Q$1:Q724)+1)</f>
        <v>318</v>
      </c>
      <c r="X725" s="8" t="str">
        <f t="shared" si="129"/>
        <v>L</v>
      </c>
    </row>
    <row r="726" spans="1:24" hidden="1" x14ac:dyDescent="0.3">
      <c r="A726" s="8">
        <f>IF(COUNTIF($F$2:F726,F726)=1,MAX($A$1:A725)+1,0)</f>
        <v>319</v>
      </c>
      <c r="B726" s="8">
        <f>IF(COUNTIF($F$2:F726,F726)=1,1,"")</f>
        <v>1</v>
      </c>
      <c r="C726" s="8" t="str">
        <f t="shared" si="122"/>
        <v>04</v>
      </c>
      <c r="D726" s="9">
        <v>6</v>
      </c>
      <c r="E726" s="8">
        <v>63</v>
      </c>
      <c r="F726" s="8" t="s">
        <v>742</v>
      </c>
      <c r="G726" s="8" t="str">
        <f t="shared" si="123"/>
        <v>63KCHA0413L</v>
      </c>
      <c r="H726" s="8" t="s">
        <v>810</v>
      </c>
      <c r="I726" s="8" t="s">
        <v>743</v>
      </c>
      <c r="J726" s="8" t="e">
        <f>VLOOKUP(F726,'[2]14'!$A$2:$B$80,2,0)</f>
        <v>#N/A</v>
      </c>
      <c r="K726" s="8">
        <f t="shared" si="124"/>
        <v>6</v>
      </c>
      <c r="L726" s="8" t="str">
        <f t="shared" si="125"/>
        <v>3</v>
      </c>
      <c r="M726" s="8" t="str">
        <f t="shared" si="126"/>
        <v>3</v>
      </c>
      <c r="N726" s="8" t="b">
        <f t="shared" si="127"/>
        <v>1</v>
      </c>
      <c r="O726" s="8" t="str">
        <f>VLOOKUP(G726,[1]CTDaoKhung!$C$5:$L$726,2,0)</f>
        <v>Kết cấu hàn</v>
      </c>
      <c r="P726" s="8" t="b">
        <f t="shared" si="128"/>
        <v>1</v>
      </c>
      <c r="Q726" s="8">
        <f>IF(COUNTIF($F$2:F726,F726)=1,MAX($Q$1:Q725)+1)</f>
        <v>319</v>
      </c>
      <c r="X726" s="8" t="str">
        <f t="shared" si="129"/>
        <v>L</v>
      </c>
    </row>
    <row r="727" spans="1:24" hidden="1" x14ac:dyDescent="0.3">
      <c r="A727" s="8">
        <f>IF(COUNTIF($F$2:F727,F727)=1,MAX($A$1:A726)+1,0)</f>
        <v>320</v>
      </c>
      <c r="B727" s="8">
        <f>IF(COUNTIF($F$2:F727,F727)=1,1,"")</f>
        <v>1</v>
      </c>
      <c r="C727" s="8" t="str">
        <f t="shared" si="122"/>
        <v>04</v>
      </c>
      <c r="D727" s="9">
        <v>6</v>
      </c>
      <c r="E727" s="8">
        <v>63</v>
      </c>
      <c r="F727" s="8" t="s">
        <v>744</v>
      </c>
      <c r="G727" s="8" t="str">
        <f t="shared" si="123"/>
        <v>63UCAE0412L</v>
      </c>
      <c r="H727" s="8" t="s">
        <v>745</v>
      </c>
      <c r="I727" s="8" t="s">
        <v>746</v>
      </c>
      <c r="J727" s="8" t="e">
        <f>VLOOKUP(F727,'[2]14'!$A$2:$B$80,2,0)</f>
        <v>#N/A</v>
      </c>
      <c r="K727" s="8">
        <f t="shared" si="124"/>
        <v>6</v>
      </c>
      <c r="L727" s="8" t="str">
        <f t="shared" si="125"/>
        <v>2</v>
      </c>
      <c r="M727" s="8" t="str">
        <f t="shared" si="126"/>
        <v>2</v>
      </c>
      <c r="N727" s="8" t="b">
        <f t="shared" si="127"/>
        <v>1</v>
      </c>
      <c r="O727" s="8" t="str">
        <f>VLOOKUP(G727,[1]CTDaoKhung!$C$5:$L$726,2,0)</f>
        <v>Ứng dụng CAE trong thiết kế</v>
      </c>
      <c r="P727" s="8" t="b">
        <f t="shared" si="128"/>
        <v>1</v>
      </c>
      <c r="Q727" s="8">
        <f>IF(COUNTIF($F$2:F727,F727)=1,MAX($Q$1:Q726)+1)</f>
        <v>320</v>
      </c>
      <c r="X727" s="8" t="str">
        <f t="shared" si="129"/>
        <v>L</v>
      </c>
    </row>
    <row r="728" spans="1:24" hidden="1" x14ac:dyDescent="0.3">
      <c r="A728" s="8">
        <f>IF(COUNTIF($F$2:F728,F728)=1,MAX($A$1:A727)+1,0)</f>
        <v>321</v>
      </c>
      <c r="B728" s="8">
        <f>IF(COUNTIF($F$2:F728,F728)=1,1,"")</f>
        <v>1</v>
      </c>
      <c r="C728" s="8" t="str">
        <f t="shared" si="122"/>
        <v>04</v>
      </c>
      <c r="D728" s="9">
        <v>6</v>
      </c>
      <c r="E728" s="8">
        <v>63</v>
      </c>
      <c r="F728" s="8" t="s">
        <v>747</v>
      </c>
      <c r="G728" s="8" t="str">
        <f t="shared" si="123"/>
        <v>63GCAL0412L</v>
      </c>
      <c r="H728" s="8" t="s">
        <v>748</v>
      </c>
      <c r="I728" s="8" t="s">
        <v>734</v>
      </c>
      <c r="J728" s="8" t="e">
        <f>VLOOKUP(F728,'[2]14'!$A$2:$B$80,2,0)</f>
        <v>#N/A</v>
      </c>
      <c r="K728" s="8">
        <f t="shared" si="124"/>
        <v>6</v>
      </c>
      <c r="L728" s="8" t="str">
        <f t="shared" si="125"/>
        <v>2</v>
      </c>
      <c r="M728" s="8" t="str">
        <f t="shared" si="126"/>
        <v>2</v>
      </c>
      <c r="N728" s="8" t="b">
        <f t="shared" si="127"/>
        <v>1</v>
      </c>
      <c r="O728" s="8" t="str">
        <f>VLOOKUP(G728,[1]CTDaoKhung!$C$5:$L$726,2,0)</f>
        <v>Công nghệ gia công áp lực</v>
      </c>
      <c r="P728" s="8" t="b">
        <f t="shared" si="128"/>
        <v>1</v>
      </c>
      <c r="Q728" s="8">
        <f>IF(COUNTIF($F$2:F728,F728)=1,MAX($Q$1:Q727)+1)</f>
        <v>321</v>
      </c>
      <c r="X728" s="8" t="str">
        <f t="shared" si="129"/>
        <v>L</v>
      </c>
    </row>
    <row r="729" spans="1:24" hidden="1" x14ac:dyDescent="0.3">
      <c r="A729" s="8">
        <f>IF(COUNTIF($F$2:F729,F729)=1,MAX($A$1:A728)+1,0)</f>
        <v>322</v>
      </c>
      <c r="B729" s="8">
        <f>IF(COUNTIF($F$2:F729,F729)=1,1,"")</f>
        <v>1</v>
      </c>
      <c r="C729" s="8" t="str">
        <f t="shared" si="122"/>
        <v>04</v>
      </c>
      <c r="D729" s="9">
        <v>6</v>
      </c>
      <c r="E729" s="8">
        <v>63</v>
      </c>
      <c r="F729" s="8" t="s">
        <v>750</v>
      </c>
      <c r="G729" s="8" t="str">
        <f t="shared" si="123"/>
        <v>63THQG0413T</v>
      </c>
      <c r="H729" s="8" t="s">
        <v>751</v>
      </c>
      <c r="I729" s="8" t="s">
        <v>78</v>
      </c>
      <c r="J729" s="8" t="e">
        <f>VLOOKUP(F729,'[2]14'!$A$2:$B$80,2,0)</f>
        <v>#N/A</v>
      </c>
      <c r="K729" s="8">
        <f t="shared" si="124"/>
        <v>6</v>
      </c>
      <c r="L729" s="8" t="str">
        <f t="shared" si="125"/>
        <v>3</v>
      </c>
      <c r="M729" s="8" t="str">
        <f t="shared" si="126"/>
        <v>3</v>
      </c>
      <c r="N729" s="8" t="b">
        <f t="shared" si="127"/>
        <v>1</v>
      </c>
      <c r="O729" s="8" t="str">
        <f>VLOOKUP(G729,[1]CTDaoKhung!$C$5:$L$726,2,0)</f>
        <v>Thực hành hàn hồ quang que hàn thuốc bọc liên kết góc</v>
      </c>
      <c r="P729" s="8" t="b">
        <f t="shared" si="128"/>
        <v>1</v>
      </c>
      <c r="Q729" s="8">
        <f>IF(COUNTIF($F$2:F729,F729)=1,MAX($Q$1:Q728)+1)</f>
        <v>322</v>
      </c>
      <c r="X729" s="8" t="str">
        <f t="shared" si="129"/>
        <v>T</v>
      </c>
    </row>
    <row r="730" spans="1:24" hidden="1" x14ac:dyDescent="0.3">
      <c r="A730" s="8">
        <f>IF(COUNTIF($F$2:F730,F730)=1,MAX($A$1:A729)+1,0)</f>
        <v>0</v>
      </c>
      <c r="B730" s="8" t="str">
        <f>IF(COUNTIF($F$2:F730,F730)=1,1,"")</f>
        <v/>
      </c>
      <c r="C730" s="8" t="str">
        <f t="shared" si="122"/>
        <v>04</v>
      </c>
      <c r="D730" s="9">
        <v>6</v>
      </c>
      <c r="E730" s="8">
        <v>63</v>
      </c>
      <c r="F730" s="8" t="s">
        <v>670</v>
      </c>
      <c r="G730" s="8" t="str">
        <f t="shared" si="123"/>
        <v>63VTMT0412L</v>
      </c>
      <c r="H730" s="8" t="s">
        <v>589</v>
      </c>
      <c r="I730" s="8" t="s">
        <v>10</v>
      </c>
      <c r="J730" s="8" t="e">
        <f>VLOOKUP(F730,'[2]14'!$A$2:$B$80,2,0)</f>
        <v>#N/A</v>
      </c>
      <c r="K730" s="8">
        <f t="shared" si="124"/>
        <v>6</v>
      </c>
      <c r="L730" s="8" t="str">
        <f t="shared" si="125"/>
        <v>2</v>
      </c>
      <c r="M730" s="8" t="str">
        <f t="shared" si="126"/>
        <v>2</v>
      </c>
      <c r="N730" s="8" t="b">
        <f t="shared" si="127"/>
        <v>1</v>
      </c>
      <c r="O730" s="8" t="str">
        <f>VLOOKUP(G730,[1]CTDaoKhung!$C$5:$L$726,2,0)</f>
        <v>Vẽ và thiết kế trên máy tính</v>
      </c>
      <c r="P730" s="8" t="b">
        <f t="shared" si="128"/>
        <v>1</v>
      </c>
      <c r="Q730" s="8" t="b">
        <f>IF(COUNTIF($F$2:F730,F730)=1,MAX($Q$1:Q729)+1)</f>
        <v>0</v>
      </c>
      <c r="X730" s="8" t="str">
        <f t="shared" si="129"/>
        <v>L</v>
      </c>
    </row>
    <row r="731" spans="1:24" hidden="1" x14ac:dyDescent="0.3">
      <c r="A731" s="8">
        <f>IF(COUNTIF($F$2:F731,F731)=1,MAX($A$1:A730)+1,0)</f>
        <v>0</v>
      </c>
      <c r="B731" s="8" t="str">
        <f>IF(COUNTIF($F$2:F731,F731)=1,1,"")</f>
        <v/>
      </c>
      <c r="C731" s="8" t="str">
        <f t="shared" si="122"/>
        <v>04</v>
      </c>
      <c r="D731" s="9">
        <v>6</v>
      </c>
      <c r="E731" s="8">
        <v>63</v>
      </c>
      <c r="F731" s="8" t="s">
        <v>672</v>
      </c>
      <c r="G731" s="8" t="str">
        <f t="shared" si="123"/>
        <v>63KTTK0412L</v>
      </c>
      <c r="H731" s="8" t="s">
        <v>591</v>
      </c>
      <c r="I731" s="8" t="s">
        <v>10</v>
      </c>
      <c r="J731" s="8" t="e">
        <f>VLOOKUP(F731,'[2]14'!$A$2:$B$80,2,0)</f>
        <v>#N/A</v>
      </c>
      <c r="K731" s="8">
        <f t="shared" si="124"/>
        <v>6</v>
      </c>
      <c r="L731" s="8" t="str">
        <f t="shared" si="125"/>
        <v>2</v>
      </c>
      <c r="M731" s="8" t="str">
        <f t="shared" si="126"/>
        <v>2</v>
      </c>
      <c r="N731" s="8" t="b">
        <f t="shared" si="127"/>
        <v>1</v>
      </c>
      <c r="O731" s="8" t="str">
        <f>VLOOKUP(G731,[1]CTDaoKhung!$C$5:$L$726,2,0)</f>
        <v>Kỹ thuật thủy khí</v>
      </c>
      <c r="P731" s="8" t="b">
        <f t="shared" si="128"/>
        <v>1</v>
      </c>
      <c r="Q731" s="8" t="b">
        <f>IF(COUNTIF($F$2:F731,F731)=1,MAX($Q$1:Q730)+1)</f>
        <v>0</v>
      </c>
      <c r="X731" s="8" t="str">
        <f t="shared" si="129"/>
        <v>L</v>
      </c>
    </row>
    <row r="732" spans="1:24" hidden="1" x14ac:dyDescent="0.3">
      <c r="A732" s="8">
        <f>IF(COUNTIF($F$2:F732,F732)=1,MAX($A$1:A731)+1,0)</f>
        <v>323</v>
      </c>
      <c r="B732" s="8">
        <f>IF(COUNTIF($F$2:F732,F732)=1,1,"")</f>
        <v>1</v>
      </c>
      <c r="C732" s="8" t="str">
        <f t="shared" si="122"/>
        <v>04</v>
      </c>
      <c r="D732" s="9">
        <v>7</v>
      </c>
      <c r="E732" s="8">
        <v>63</v>
      </c>
      <c r="F732" s="8" t="s">
        <v>752</v>
      </c>
      <c r="G732" s="8" t="str">
        <f t="shared" si="123"/>
        <v>63KTCL0412L</v>
      </c>
      <c r="H732" s="8" t="s">
        <v>753</v>
      </c>
      <c r="I732" s="8" t="s">
        <v>754</v>
      </c>
      <c r="J732" s="8" t="e">
        <f>VLOOKUP(F732,'[2]14'!$A$2:$B$80,2,0)</f>
        <v>#N/A</v>
      </c>
      <c r="K732" s="8">
        <f t="shared" si="124"/>
        <v>7</v>
      </c>
      <c r="L732" s="8" t="str">
        <f t="shared" si="125"/>
        <v>2</v>
      </c>
      <c r="M732" s="8" t="str">
        <f t="shared" si="126"/>
        <v>2</v>
      </c>
      <c r="N732" s="8" t="b">
        <f t="shared" si="127"/>
        <v>1</v>
      </c>
      <c r="O732" s="8" t="str">
        <f>VLOOKUP(G732,[1]CTDaoKhung!$C$5:$L$726,2,0)</f>
        <v>Kiểm tra chất lượng mối hàn</v>
      </c>
      <c r="P732" s="8" t="b">
        <f t="shared" si="128"/>
        <v>1</v>
      </c>
      <c r="Q732" s="8">
        <f>IF(COUNTIF($F$2:F732,F732)=1,MAX($Q$1:Q731)+1)</f>
        <v>323</v>
      </c>
      <c r="X732" s="8" t="str">
        <f t="shared" si="129"/>
        <v>L</v>
      </c>
    </row>
    <row r="733" spans="1:24" hidden="1" x14ac:dyDescent="0.3">
      <c r="A733" s="8">
        <f>IF(COUNTIF($F$2:F733,F733)=1,MAX($A$1:A732)+1,0)</f>
        <v>324</v>
      </c>
      <c r="B733" s="8">
        <f>IF(COUNTIF($F$2:F733,F733)=1,1,"")</f>
        <v>1</v>
      </c>
      <c r="C733" s="8" t="str">
        <f t="shared" ref="C733:C795" si="130">MID(F733,5,2)</f>
        <v>04</v>
      </c>
      <c r="D733" s="9">
        <v>7</v>
      </c>
      <c r="E733" s="8">
        <v>63</v>
      </c>
      <c r="F733" s="8" t="s">
        <v>755</v>
      </c>
      <c r="G733" s="8" t="str">
        <f t="shared" ref="G733:G795" si="131">E733&amp;F733</f>
        <v>63THQM0413T</v>
      </c>
      <c r="H733" s="8" t="s">
        <v>756</v>
      </c>
      <c r="I733" s="8" t="s">
        <v>78</v>
      </c>
      <c r="J733" s="8" t="e">
        <f>VLOOKUP(F733,'[2]14'!$A$2:$B$80,2,0)</f>
        <v>#N/A</v>
      </c>
      <c r="K733" s="8">
        <f t="shared" ref="K733:K795" si="132">D733</f>
        <v>7</v>
      </c>
      <c r="L733" s="8" t="str">
        <f t="shared" ref="L733:L749" si="133">LEFT(I733,1)</f>
        <v>3</v>
      </c>
      <c r="M733" s="8" t="str">
        <f t="shared" ref="M733:M749" si="134">MID(F733,8,1)</f>
        <v>3</v>
      </c>
      <c r="N733" s="8" t="b">
        <f t="shared" ref="N733:N795" si="135">L733=M733</f>
        <v>1</v>
      </c>
      <c r="O733" s="8" t="str">
        <f>VLOOKUP(G733,[1]CTDaoKhung!$C$5:$L$726,2,0)</f>
        <v>Thực hành hàn hồ quang que hàn thuốc bọc liên kết giáp mối</v>
      </c>
      <c r="P733" s="8" t="b">
        <f t="shared" ref="P733:P795" si="136">H733=O733</f>
        <v>1</v>
      </c>
      <c r="Q733" s="8">
        <f>IF(COUNTIF($F$2:F733,F733)=1,MAX($Q$1:Q732)+1)</f>
        <v>324</v>
      </c>
      <c r="X733" s="8" t="str">
        <f t="shared" si="129"/>
        <v>T</v>
      </c>
    </row>
    <row r="734" spans="1:24" hidden="1" x14ac:dyDescent="0.3">
      <c r="A734" s="8">
        <f>IF(COUNTIF($F$2:F734,F734)=1,MAX($A$1:A733)+1,0)</f>
        <v>325</v>
      </c>
      <c r="B734" s="8">
        <f>IF(COUNTIF($F$2:F734,F734)=1,1,"")</f>
        <v>1</v>
      </c>
      <c r="C734" s="8" t="str">
        <f t="shared" si="130"/>
        <v>04</v>
      </c>
      <c r="D734" s="9">
        <v>7</v>
      </c>
      <c r="E734" s="8">
        <v>63</v>
      </c>
      <c r="F734" s="8" t="s">
        <v>758</v>
      </c>
      <c r="G734" s="8" t="str">
        <f t="shared" si="131"/>
        <v>63HMAG0412T</v>
      </c>
      <c r="H734" s="8" t="s">
        <v>813</v>
      </c>
      <c r="I734" s="8" t="s">
        <v>67</v>
      </c>
      <c r="J734" s="8" t="e">
        <f>VLOOKUP(F734,'[2]14'!$A$2:$B$80,2,0)</f>
        <v>#N/A</v>
      </c>
      <c r="K734" s="8">
        <f t="shared" si="132"/>
        <v>7</v>
      </c>
      <c r="L734" s="8" t="str">
        <f t="shared" si="133"/>
        <v>2</v>
      </c>
      <c r="M734" s="8" t="str">
        <f t="shared" si="134"/>
        <v>2</v>
      </c>
      <c r="N734" s="8" t="b">
        <f t="shared" si="135"/>
        <v>1</v>
      </c>
      <c r="O734" s="8" t="str">
        <f>VLOOKUP(G734,[1]CTDaoKhung!$C$5:$L$726,2,0)</f>
        <v>Thực hành hàn MIG/MAG</v>
      </c>
      <c r="P734" s="8" t="b">
        <f t="shared" si="136"/>
        <v>1</v>
      </c>
      <c r="Q734" s="8">
        <f>IF(COUNTIF($F$2:F734,F734)=1,MAX($Q$1:Q733)+1)</f>
        <v>325</v>
      </c>
      <c r="X734" s="8" t="str">
        <f t="shared" si="129"/>
        <v>T</v>
      </c>
    </row>
    <row r="735" spans="1:24" hidden="1" x14ac:dyDescent="0.3">
      <c r="A735" s="8">
        <f>IF(COUNTIF($F$2:F735,F735)=1,MAX($A$1:A734)+1,0)</f>
        <v>326</v>
      </c>
      <c r="B735" s="8">
        <f>IF(COUNTIF($F$2:F735,F735)=1,1,"")</f>
        <v>1</v>
      </c>
      <c r="C735" s="8" t="str">
        <f t="shared" si="130"/>
        <v>04</v>
      </c>
      <c r="D735" s="9">
        <v>7</v>
      </c>
      <c r="E735" s="8">
        <v>63</v>
      </c>
      <c r="F735" s="8" t="s">
        <v>759</v>
      </c>
      <c r="G735" s="8" t="str">
        <f t="shared" si="131"/>
        <v>63HTIG0412T</v>
      </c>
      <c r="H735" s="8" t="s">
        <v>814</v>
      </c>
      <c r="I735" s="8" t="s">
        <v>67</v>
      </c>
      <c r="J735" s="8" t="e">
        <f>VLOOKUP(F735,'[2]14'!$A$2:$B$80,2,0)</f>
        <v>#N/A</v>
      </c>
      <c r="K735" s="8">
        <f t="shared" si="132"/>
        <v>7</v>
      </c>
      <c r="L735" s="8" t="str">
        <f t="shared" si="133"/>
        <v>2</v>
      </c>
      <c r="M735" s="8" t="str">
        <f t="shared" si="134"/>
        <v>2</v>
      </c>
      <c r="N735" s="8" t="b">
        <f t="shared" si="135"/>
        <v>1</v>
      </c>
      <c r="O735" s="8" t="str">
        <f>VLOOKUP(G735,[1]CTDaoKhung!$C$5:$L$726,2,0)</f>
        <v>Thực hành hàn TIG</v>
      </c>
      <c r="P735" s="8" t="b">
        <f t="shared" si="136"/>
        <v>1</v>
      </c>
      <c r="Q735" s="8">
        <f>IF(COUNTIF($F$2:F735,F735)=1,MAX($Q$1:Q734)+1)</f>
        <v>326</v>
      </c>
      <c r="X735" s="8" t="str">
        <f t="shared" si="129"/>
        <v>T</v>
      </c>
    </row>
    <row r="736" spans="1:24" hidden="1" x14ac:dyDescent="0.3">
      <c r="A736" s="8">
        <f>IF(COUNTIF($F$2:F736,F736)=1,MAX($A$1:A735)+1,0)</f>
        <v>327</v>
      </c>
      <c r="B736" s="8">
        <f>IF(COUNTIF($F$2:F736,F736)=1,1,"")</f>
        <v>1</v>
      </c>
      <c r="C736" s="8" t="str">
        <f t="shared" si="130"/>
        <v>04</v>
      </c>
      <c r="D736" s="9">
        <v>7</v>
      </c>
      <c r="E736" s="8">
        <v>63</v>
      </c>
      <c r="F736" s="8" t="s">
        <v>760</v>
      </c>
      <c r="G736" s="8" t="str">
        <f t="shared" si="131"/>
        <v>63HPHK0412T</v>
      </c>
      <c r="H736" s="8" t="s">
        <v>812</v>
      </c>
      <c r="I736" s="8" t="s">
        <v>67</v>
      </c>
      <c r="J736" s="8" t="e">
        <f>VLOOKUP(F736,'[2]14'!$A$2:$B$80,2,0)</f>
        <v>#N/A</v>
      </c>
      <c r="K736" s="8">
        <f t="shared" si="132"/>
        <v>7</v>
      </c>
      <c r="L736" s="8" t="str">
        <f t="shared" si="133"/>
        <v>2</v>
      </c>
      <c r="M736" s="8" t="str">
        <f t="shared" si="134"/>
        <v>2</v>
      </c>
      <c r="N736" s="8" t="b">
        <f t="shared" si="135"/>
        <v>1</v>
      </c>
      <c r="O736" s="8" t="str">
        <f>VLOOKUP(G736,[1]CTDaoKhung!$C$5:$L$726,2,0)</f>
        <v>Thực hành các phương pháp hàn khác</v>
      </c>
      <c r="P736" s="8" t="b">
        <f t="shared" si="136"/>
        <v>1</v>
      </c>
      <c r="Q736" s="8">
        <f>IF(COUNTIF($F$2:F736,F736)=1,MAX($Q$1:Q735)+1)</f>
        <v>327</v>
      </c>
      <c r="X736" s="8" t="str">
        <f t="shared" si="129"/>
        <v>T</v>
      </c>
    </row>
    <row r="737" spans="1:24" hidden="1" x14ac:dyDescent="0.3">
      <c r="A737" s="8">
        <f>IF(COUNTIF($F$2:F737,F737)=1,MAX($A$1:A736)+1,0)</f>
        <v>328</v>
      </c>
      <c r="B737" s="8">
        <f>IF(COUNTIF($F$2:F737,F737)=1,1,"")</f>
        <v>1</v>
      </c>
      <c r="C737" s="8" t="str">
        <f t="shared" si="130"/>
        <v>04</v>
      </c>
      <c r="D737" s="9">
        <v>7</v>
      </c>
      <c r="E737" s="8">
        <v>63</v>
      </c>
      <c r="F737" s="8" t="s">
        <v>761</v>
      </c>
      <c r="G737" s="8" t="str">
        <f t="shared" si="131"/>
        <v>63DACK0411D</v>
      </c>
      <c r="H737" s="8" t="s">
        <v>762</v>
      </c>
      <c r="I737" s="8" t="s">
        <v>699</v>
      </c>
      <c r="J737" s="8" t="e">
        <f>VLOOKUP(F737,'[2]14'!$A$2:$B$80,2,0)</f>
        <v>#N/A</v>
      </c>
      <c r="K737" s="8">
        <f t="shared" si="132"/>
        <v>7</v>
      </c>
      <c r="L737" s="8" t="str">
        <f t="shared" si="133"/>
        <v>1</v>
      </c>
      <c r="M737" s="8" t="str">
        <f t="shared" si="134"/>
        <v>1</v>
      </c>
      <c r="N737" s="8" t="b">
        <f t="shared" si="135"/>
        <v>1</v>
      </c>
      <c r="O737" s="8" t="str">
        <f>VLOOKUP(G737,[1]CTDaoKhung!$C$5:$L$726,2,0)</f>
        <v>Đồ án kỹ thuật cơ khí</v>
      </c>
      <c r="P737" s="8" t="b">
        <f t="shared" si="136"/>
        <v>1</v>
      </c>
      <c r="Q737" s="8">
        <f>IF(COUNTIF($F$2:F737,F737)=1,MAX($Q$1:Q736)+1)</f>
        <v>328</v>
      </c>
      <c r="X737" s="8" t="str">
        <f t="shared" si="129"/>
        <v>D</v>
      </c>
    </row>
    <row r="738" spans="1:24" hidden="1" x14ac:dyDescent="0.3">
      <c r="A738" s="8">
        <f>IF(COUNTIF($F$2:F738,F738)=1,MAX($A$1:A737)+1,0)</f>
        <v>329</v>
      </c>
      <c r="B738" s="8">
        <f>IF(COUNTIF($F$2:F738,F738)=1,1,"")</f>
        <v>1</v>
      </c>
      <c r="C738" s="8" t="str">
        <f t="shared" si="130"/>
        <v>04</v>
      </c>
      <c r="D738" s="9">
        <v>7</v>
      </c>
      <c r="E738" s="8">
        <v>63</v>
      </c>
      <c r="F738" s="8" t="s">
        <v>763</v>
      </c>
      <c r="G738" s="8" t="str">
        <f t="shared" si="131"/>
        <v>63TDSX0412L</v>
      </c>
      <c r="H738" s="8" t="s">
        <v>764</v>
      </c>
      <c r="I738" s="8" t="s">
        <v>734</v>
      </c>
      <c r="J738" s="8" t="e">
        <f>VLOOKUP(F738,'[2]14'!$A$2:$B$80,2,0)</f>
        <v>#N/A</v>
      </c>
      <c r="K738" s="8">
        <f t="shared" si="132"/>
        <v>7</v>
      </c>
      <c r="L738" s="8" t="str">
        <f t="shared" si="133"/>
        <v>2</v>
      </c>
      <c r="M738" s="8" t="str">
        <f t="shared" si="134"/>
        <v>2</v>
      </c>
      <c r="N738" s="8" t="b">
        <f t="shared" si="135"/>
        <v>1</v>
      </c>
      <c r="O738" s="8" t="str">
        <f>VLOOKUP(G738,[1]CTDaoKhung!$C$5:$L$726,2,0)</f>
        <v>Tự động hóa quá trình sản xuất</v>
      </c>
      <c r="P738" s="8" t="b">
        <f t="shared" si="136"/>
        <v>1</v>
      </c>
      <c r="Q738" s="8">
        <f>IF(COUNTIF($F$2:F738,F738)=1,MAX($Q$1:Q737)+1)</f>
        <v>329</v>
      </c>
      <c r="X738" s="8" t="str">
        <f t="shared" si="129"/>
        <v>L</v>
      </c>
    </row>
    <row r="739" spans="1:24" hidden="1" x14ac:dyDescent="0.3">
      <c r="A739" s="8">
        <f>IF(COUNTIF($F$2:F739,F739)=1,MAX($A$1:A738)+1,0)</f>
        <v>330</v>
      </c>
      <c r="B739" s="8">
        <f>IF(COUNTIF($F$2:F739,F739)=1,1,"")</f>
        <v>1</v>
      </c>
      <c r="C739" s="8" t="str">
        <f t="shared" si="130"/>
        <v>04</v>
      </c>
      <c r="D739" s="9">
        <v>7</v>
      </c>
      <c r="E739" s="8">
        <v>63</v>
      </c>
      <c r="F739" s="8" t="s">
        <v>765</v>
      </c>
      <c r="G739" s="8" t="str">
        <f t="shared" si="131"/>
        <v>63TMRB0412L</v>
      </c>
      <c r="H739" s="8" t="s">
        <v>766</v>
      </c>
      <c r="I739" s="8" t="s">
        <v>734</v>
      </c>
      <c r="J739" s="8" t="e">
        <f>VLOOKUP(F739,'[2]14'!$A$2:$B$80,2,0)</f>
        <v>#N/A</v>
      </c>
      <c r="K739" s="8">
        <f t="shared" si="132"/>
        <v>7</v>
      </c>
      <c r="L739" s="8" t="str">
        <f t="shared" si="133"/>
        <v>2</v>
      </c>
      <c r="M739" s="8" t="str">
        <f t="shared" si="134"/>
        <v>2</v>
      </c>
      <c r="N739" s="8" t="b">
        <f t="shared" si="135"/>
        <v>1</v>
      </c>
      <c r="O739" s="8" t="str">
        <f>VLOOKUP(G739,[1]CTDaoKhung!$C$5:$L$726,2,0)</f>
        <v>Tay máy và Robot công nghiệp</v>
      </c>
      <c r="P739" s="8" t="b">
        <f t="shared" si="136"/>
        <v>1</v>
      </c>
      <c r="Q739" s="8">
        <f>IF(COUNTIF($F$2:F739,F739)=1,MAX($Q$1:Q738)+1)</f>
        <v>330</v>
      </c>
      <c r="X739" s="8" t="str">
        <f t="shared" si="129"/>
        <v>L</v>
      </c>
    </row>
    <row r="740" spans="1:24" hidden="1" x14ac:dyDescent="0.3">
      <c r="A740" s="8">
        <f>IF(COUNTIF($F$2:F740,F740)=1,MAX($A$1:A739)+1,0)</f>
        <v>0</v>
      </c>
      <c r="B740" s="8" t="str">
        <f>IF(COUNTIF($F$2:F740,F740)=1,1,"")</f>
        <v/>
      </c>
      <c r="C740" s="8" t="str">
        <f t="shared" si="130"/>
        <v>04</v>
      </c>
      <c r="D740" s="9">
        <v>7</v>
      </c>
      <c r="E740" s="8">
        <v>63</v>
      </c>
      <c r="F740" s="8" t="s">
        <v>704</v>
      </c>
      <c r="G740" s="8" t="str">
        <f t="shared" si="131"/>
        <v>63DDKT0412L</v>
      </c>
      <c r="H740" s="8" t="s">
        <v>607</v>
      </c>
      <c r="I740" s="8" t="s">
        <v>10</v>
      </c>
      <c r="J740" s="8" t="e">
        <f>VLOOKUP(F740,'[2]14'!$A$2:$B$80,2,0)</f>
        <v>#N/A</v>
      </c>
      <c r="K740" s="8">
        <f t="shared" si="132"/>
        <v>7</v>
      </c>
      <c r="L740" s="8" t="str">
        <f t="shared" si="133"/>
        <v>2</v>
      </c>
      <c r="M740" s="8" t="str">
        <f t="shared" si="134"/>
        <v>2</v>
      </c>
      <c r="N740" s="8" t="b">
        <f t="shared" si="135"/>
        <v>1</v>
      </c>
      <c r="O740" s="8" t="str">
        <f>VLOOKUP(G740,[1]CTDaoKhung!$C$5:$L$726,2,0)</f>
        <v>Dao động kỹ thuật</v>
      </c>
      <c r="P740" s="8" t="b">
        <f t="shared" si="136"/>
        <v>1</v>
      </c>
      <c r="Q740" s="8" t="b">
        <f>IF(COUNTIF($F$2:F740,F740)=1,MAX($Q$1:Q739)+1)</f>
        <v>0</v>
      </c>
      <c r="X740" s="8" t="str">
        <f t="shared" si="129"/>
        <v>L</v>
      </c>
    </row>
    <row r="741" spans="1:24" hidden="1" x14ac:dyDescent="0.3">
      <c r="A741" s="8">
        <f>IF(COUNTIF($F$2:F741,F741)=1,MAX($A$1:A740)+1,0)</f>
        <v>0</v>
      </c>
      <c r="B741" s="8" t="str">
        <f>IF(COUNTIF($F$2:F741,F741)=1,1,"")</f>
        <v/>
      </c>
      <c r="C741" s="8" t="str">
        <f t="shared" si="130"/>
        <v>04</v>
      </c>
      <c r="D741" s="9">
        <v>7</v>
      </c>
      <c r="E741" s="8">
        <v>63</v>
      </c>
      <c r="F741" s="8" t="s">
        <v>706</v>
      </c>
      <c r="G741" s="8" t="str">
        <f t="shared" si="131"/>
        <v>63MNCH0412L</v>
      </c>
      <c r="H741" s="8" t="s">
        <v>609</v>
      </c>
      <c r="I741" s="8" t="s">
        <v>10</v>
      </c>
      <c r="J741" s="8" t="e">
        <f>VLOOKUP(F741,'[2]14'!$A$2:$B$80,2,0)</f>
        <v>#N/A</v>
      </c>
      <c r="K741" s="8">
        <f t="shared" si="132"/>
        <v>7</v>
      </c>
      <c r="L741" s="8" t="str">
        <f t="shared" si="133"/>
        <v>2</v>
      </c>
      <c r="M741" s="8" t="str">
        <f t="shared" si="134"/>
        <v>2</v>
      </c>
      <c r="N741" s="8" t="b">
        <f t="shared" si="135"/>
        <v>1</v>
      </c>
      <c r="O741" s="8" t="str">
        <f>VLOOKUP(G741,[1]CTDaoKhung!$C$5:$L$726,2,0)</f>
        <v>Máy nâng chuyển</v>
      </c>
      <c r="P741" s="8" t="b">
        <f t="shared" si="136"/>
        <v>1</v>
      </c>
      <c r="Q741" s="8" t="b">
        <f>IF(COUNTIF($F$2:F741,F741)=1,MAX($Q$1:Q740)+1)</f>
        <v>0</v>
      </c>
      <c r="X741" s="8" t="str">
        <f t="shared" si="129"/>
        <v>L</v>
      </c>
    </row>
    <row r="742" spans="1:24" hidden="1" x14ac:dyDescent="0.3">
      <c r="A742" s="8">
        <f>IF(COUNTIF($F$2:F742,F742)=1,MAX($A$1:A741)+1,0)</f>
        <v>331</v>
      </c>
      <c r="B742" s="8">
        <f>IF(COUNTIF($F$2:F742,F742)=1,1,"")</f>
        <v>1</v>
      </c>
      <c r="C742" s="8" t="str">
        <f t="shared" si="130"/>
        <v>04</v>
      </c>
      <c r="D742" s="9">
        <v>8</v>
      </c>
      <c r="E742" s="8">
        <v>63</v>
      </c>
      <c r="F742" s="8" t="s">
        <v>767</v>
      </c>
      <c r="G742" s="8" t="str">
        <f t="shared" si="131"/>
        <v>63TTXN0414T</v>
      </c>
      <c r="H742" s="8" t="s">
        <v>768</v>
      </c>
      <c r="I742" s="8" t="s">
        <v>769</v>
      </c>
      <c r="J742" s="8" t="e">
        <f>VLOOKUP(F742,'[2]14'!$A$2:$B$80,2,0)</f>
        <v>#N/A</v>
      </c>
      <c r="K742" s="8">
        <f t="shared" si="132"/>
        <v>8</v>
      </c>
      <c r="L742" s="8" t="str">
        <f t="shared" si="133"/>
        <v>4</v>
      </c>
      <c r="M742" s="8" t="str">
        <f t="shared" si="134"/>
        <v>4</v>
      </c>
      <c r="N742" s="8" t="b">
        <f t="shared" si="135"/>
        <v>1</v>
      </c>
      <c r="O742" s="8" t="str">
        <f>VLOOKUP(G742,[1]CTDaoKhung!$C$5:$L$726,2,0)</f>
        <v>Thực tập xí nghiệp</v>
      </c>
      <c r="P742" s="8" t="b">
        <f t="shared" si="136"/>
        <v>1</v>
      </c>
      <c r="Q742" s="8">
        <f>IF(COUNTIF($F$2:F742,F742)=1,MAX($Q$1:Q741)+1)</f>
        <v>331</v>
      </c>
      <c r="X742" s="8" t="str">
        <f t="shared" si="129"/>
        <v>T</v>
      </c>
    </row>
    <row r="743" spans="1:24" hidden="1" x14ac:dyDescent="0.3">
      <c r="A743" s="8">
        <f>IF(COUNTIF($F$2:F743,F743)=1,MAX($A$1:A742)+1,0)</f>
        <v>332</v>
      </c>
      <c r="B743" s="8">
        <f>IF(COUNTIF($F$2:F743,F743)=1,1,"")</f>
        <v>1</v>
      </c>
      <c r="C743" s="8" t="str">
        <f t="shared" si="130"/>
        <v>04</v>
      </c>
      <c r="D743" s="9">
        <v>8</v>
      </c>
      <c r="E743" s="8">
        <v>63</v>
      </c>
      <c r="F743" s="8" t="s">
        <v>770</v>
      </c>
      <c r="G743" s="8" t="str">
        <f t="shared" si="131"/>
        <v>63RBHQ0412T</v>
      </c>
      <c r="H743" s="8" t="s">
        <v>771</v>
      </c>
      <c r="I743" s="8" t="s">
        <v>67</v>
      </c>
      <c r="J743" s="8" t="e">
        <f>VLOOKUP(F743,'[2]14'!$A$2:$B$80,2,0)</f>
        <v>#N/A</v>
      </c>
      <c r="K743" s="8">
        <f t="shared" si="132"/>
        <v>8</v>
      </c>
      <c r="L743" s="8" t="str">
        <f t="shared" si="133"/>
        <v>2</v>
      </c>
      <c r="M743" s="8" t="str">
        <f t="shared" si="134"/>
        <v>2</v>
      </c>
      <c r="N743" s="8" t="b">
        <f t="shared" si="135"/>
        <v>1</v>
      </c>
      <c r="O743" s="8" t="str">
        <f>VLOOKUP(G743,[1]CTDaoKhung!$C$5:$L$726,2,0)</f>
        <v>Thực hành Rô bốt hàn hồ quang</v>
      </c>
      <c r="P743" s="8" t="b">
        <f t="shared" si="136"/>
        <v>1</v>
      </c>
      <c r="Q743" s="8">
        <f>IF(COUNTIF($F$2:F743,F743)=1,MAX($Q$1:Q742)+1)</f>
        <v>332</v>
      </c>
      <c r="X743" s="8" t="str">
        <f t="shared" si="129"/>
        <v>T</v>
      </c>
    </row>
    <row r="744" spans="1:24" hidden="1" x14ac:dyDescent="0.3">
      <c r="A744" s="8">
        <f>IF(COUNTIF($F$2:F744,F744)=1,MAX($A$1:A743)+1,0)</f>
        <v>333</v>
      </c>
      <c r="B744" s="8">
        <f>IF(COUNTIF($F$2:F744,F744)=1,1,"")</f>
        <v>1</v>
      </c>
      <c r="C744" s="8" t="str">
        <f t="shared" si="130"/>
        <v>04</v>
      </c>
      <c r="D744" s="9">
        <v>8</v>
      </c>
      <c r="E744" s="8">
        <v>63</v>
      </c>
      <c r="F744" s="8" t="s">
        <v>773</v>
      </c>
      <c r="G744" s="8" t="str">
        <f t="shared" si="131"/>
        <v>63CGKL0412T</v>
      </c>
      <c r="H744" s="8" t="s">
        <v>774</v>
      </c>
      <c r="I744" s="8" t="s">
        <v>67</v>
      </c>
      <c r="J744" s="8" t="e">
        <f>VLOOKUP(F744,'[2]14'!$A$2:$B$80,2,0)</f>
        <v>#N/A</v>
      </c>
      <c r="K744" s="8">
        <f t="shared" si="132"/>
        <v>8</v>
      </c>
      <c r="L744" s="8" t="str">
        <f t="shared" si="133"/>
        <v>2</v>
      </c>
      <c r="M744" s="8" t="str">
        <f t="shared" si="134"/>
        <v>2</v>
      </c>
      <c r="N744" s="8" t="b">
        <f t="shared" si="135"/>
        <v>1</v>
      </c>
      <c r="O744" s="8" t="str">
        <f>VLOOKUP(G744,[1]CTDaoKhung!$C$5:$L$726,2,0)</f>
        <v>Thực hành cắt gọt kim loại</v>
      </c>
      <c r="P744" s="8" t="b">
        <f t="shared" si="136"/>
        <v>1</v>
      </c>
      <c r="Q744" s="8">
        <f>IF(COUNTIF($F$2:F744,F744)=1,MAX($Q$1:Q743)+1)</f>
        <v>333</v>
      </c>
      <c r="X744" s="8" t="str">
        <f t="shared" si="129"/>
        <v>T</v>
      </c>
    </row>
    <row r="745" spans="1:24" hidden="1" x14ac:dyDescent="0.3">
      <c r="A745" s="8">
        <f>IF(COUNTIF($F$2:F745,F745)=1,MAX($A$1:A744)+1,0)</f>
        <v>334</v>
      </c>
      <c r="B745" s="8">
        <f>IF(COUNTIF($F$2:F745,F745)=1,1,"")</f>
        <v>1</v>
      </c>
      <c r="C745" s="8" t="str">
        <f t="shared" si="130"/>
        <v>04</v>
      </c>
      <c r="D745" s="9">
        <v>8</v>
      </c>
      <c r="E745" s="8">
        <v>63</v>
      </c>
      <c r="F745" s="8" t="s">
        <v>775</v>
      </c>
      <c r="G745" s="8" t="str">
        <f t="shared" si="131"/>
        <v>63CKTN0418D</v>
      </c>
      <c r="H745" s="8" t="s">
        <v>119</v>
      </c>
      <c r="I745" s="8" t="s">
        <v>120</v>
      </c>
      <c r="J745" s="8" t="e">
        <f>VLOOKUP(F745,'[2]14'!$A$2:$B$80,2,0)</f>
        <v>#N/A</v>
      </c>
      <c r="K745" s="8">
        <f t="shared" si="132"/>
        <v>8</v>
      </c>
      <c r="L745" s="8" t="str">
        <f t="shared" si="133"/>
        <v>8</v>
      </c>
      <c r="M745" s="8" t="str">
        <f t="shared" si="134"/>
        <v>8</v>
      </c>
      <c r="N745" s="8" t="b">
        <f t="shared" si="135"/>
        <v>1</v>
      </c>
      <c r="O745" s="8" t="str">
        <f>VLOOKUP(G745,[1]CTDaoKhung!$C$5:$L$726,2,0)</f>
        <v>Đồ án/Khoá luận tốt nghiệp kỹ thuật cơ khí</v>
      </c>
      <c r="P745" s="8" t="b">
        <f t="shared" si="136"/>
        <v>0</v>
      </c>
      <c r="Q745" s="8">
        <f>IF(COUNTIF($F$2:F745,F745)=1,MAX($Q$1:Q744)+1)</f>
        <v>334</v>
      </c>
      <c r="X745" s="8" t="str">
        <f t="shared" si="129"/>
        <v>D</v>
      </c>
    </row>
    <row r="746" spans="1:24" hidden="1" x14ac:dyDescent="0.3">
      <c r="A746" s="8">
        <f>IF(COUNTIF($F$2:F746,F746)=1,MAX($A$1:A745)+1,0)</f>
        <v>0</v>
      </c>
      <c r="B746" s="8" t="str">
        <f>IF(COUNTIF($F$2:F746,F746)=1,1,"")</f>
        <v/>
      </c>
      <c r="C746" s="8" t="str">
        <f t="shared" si="130"/>
        <v/>
      </c>
      <c r="D746" s="9">
        <v>8</v>
      </c>
      <c r="E746" s="8">
        <v>63</v>
      </c>
      <c r="G746" s="8" t="str">
        <f t="shared" si="131"/>
        <v>63</v>
      </c>
      <c r="H746" s="8" t="s">
        <v>164</v>
      </c>
      <c r="J746" s="8" t="e">
        <f>VLOOKUP(F746,'[2]14'!$A$2:$B$80,2,0)</f>
        <v>#N/A</v>
      </c>
      <c r="K746" s="8">
        <f t="shared" si="132"/>
        <v>8</v>
      </c>
      <c r="L746" s="8" t="str">
        <f t="shared" si="133"/>
        <v/>
      </c>
      <c r="M746" s="8" t="str">
        <f t="shared" si="134"/>
        <v/>
      </c>
      <c r="N746" s="8" t="b">
        <f t="shared" si="135"/>
        <v>1</v>
      </c>
      <c r="O746" s="8" t="e">
        <f>VLOOKUP(G746,[1]CTDaoKhung!$C$5:$L$726,2,0)</f>
        <v>#N/A</v>
      </c>
      <c r="P746" s="8" t="e">
        <f t="shared" si="136"/>
        <v>#N/A</v>
      </c>
      <c r="Q746" s="8" t="b">
        <f>IF(COUNTIF($F$2:F746,F746)=1,MAX($Q$1:Q745)+1)</f>
        <v>0</v>
      </c>
      <c r="X746" s="8" t="str">
        <f t="shared" si="129"/>
        <v/>
      </c>
    </row>
    <row r="747" spans="1:24" hidden="1" x14ac:dyDescent="0.3">
      <c r="A747" s="8">
        <f>IF(COUNTIF($F$2:F747,F747)=1,MAX($A$1:A746)+1,0)</f>
        <v>335</v>
      </c>
      <c r="B747" s="8">
        <f>IF(COUNTIF($F$2:F747,F747)=1,1,"")</f>
        <v>1</v>
      </c>
      <c r="C747" s="8" t="str">
        <f t="shared" si="130"/>
        <v>04</v>
      </c>
      <c r="D747" s="9">
        <v>8</v>
      </c>
      <c r="E747" s="8">
        <v>63</v>
      </c>
      <c r="F747" s="8" t="s">
        <v>776</v>
      </c>
      <c r="G747" s="8" t="str">
        <f t="shared" si="131"/>
        <v>63GLKC0413T</v>
      </c>
      <c r="H747" s="8" t="s">
        <v>777</v>
      </c>
      <c r="I747" s="8" t="s">
        <v>78</v>
      </c>
      <c r="J747" s="8" t="e">
        <f>VLOOKUP(F747,'[2]14'!$A$2:$B$80,2,0)</f>
        <v>#N/A</v>
      </c>
      <c r="K747" s="8">
        <f t="shared" si="132"/>
        <v>8</v>
      </c>
      <c r="L747" s="8" t="str">
        <f t="shared" si="133"/>
        <v>3</v>
      </c>
      <c r="M747" s="8" t="str">
        <f t="shared" si="134"/>
        <v>3</v>
      </c>
      <c r="N747" s="8" t="b">
        <f t="shared" si="135"/>
        <v>1</v>
      </c>
      <c r="O747" s="8" t="str">
        <f>VLOOKUP(G747,[1]CTDaoKhung!$C$5:$L$726,2,0)</f>
        <v>Gá lắp kết cấu thép</v>
      </c>
      <c r="P747" s="8" t="b">
        <f t="shared" si="136"/>
        <v>1</v>
      </c>
      <c r="Q747" s="8">
        <f>IF(COUNTIF($F$2:F747,F747)=1,MAX($Q$1:Q746)+1)</f>
        <v>335</v>
      </c>
      <c r="X747" s="8" t="str">
        <f t="shared" si="129"/>
        <v>T</v>
      </c>
    </row>
    <row r="748" spans="1:24" hidden="1" x14ac:dyDescent="0.3">
      <c r="A748" s="8">
        <f>IF(COUNTIF($F$2:F748,F748)=1,MAX($A$1:A747)+1,0)</f>
        <v>336</v>
      </c>
      <c r="B748" s="8">
        <f>IF(COUNTIF($F$2:F748,F748)=1,1,"")</f>
        <v>1</v>
      </c>
      <c r="C748" s="8" t="str">
        <f t="shared" si="130"/>
        <v>04</v>
      </c>
      <c r="D748" s="9">
        <v>8</v>
      </c>
      <c r="E748" s="8">
        <v>63</v>
      </c>
      <c r="F748" s="8" t="s">
        <v>779</v>
      </c>
      <c r="G748" s="8" t="str">
        <f t="shared" si="131"/>
        <v>63XDQT0412T</v>
      </c>
      <c r="H748" s="8" t="s">
        <v>780</v>
      </c>
      <c r="I748" s="8" t="s">
        <v>67</v>
      </c>
      <c r="J748" s="8" t="e">
        <f>VLOOKUP(F748,'[2]14'!$A$2:$B$80,2,0)</f>
        <v>#N/A</v>
      </c>
      <c r="K748" s="8">
        <f t="shared" si="132"/>
        <v>8</v>
      </c>
      <c r="L748" s="8" t="str">
        <f t="shared" si="133"/>
        <v>2</v>
      </c>
      <c r="M748" s="8" t="str">
        <f t="shared" si="134"/>
        <v>2</v>
      </c>
      <c r="N748" s="8" t="b">
        <f t="shared" si="135"/>
        <v>1</v>
      </c>
      <c r="O748" s="8" t="str">
        <f>VLOOKUP(G748,[1]CTDaoKhung!$C$5:$L$726,2,0)</f>
        <v>Xây dựng quy trình hàn kết cấu thép</v>
      </c>
      <c r="P748" s="8" t="b">
        <f t="shared" si="136"/>
        <v>1</v>
      </c>
      <c r="Q748" s="8">
        <f>IF(COUNTIF($F$2:F748,F748)=1,MAX($Q$1:Q747)+1)</f>
        <v>336</v>
      </c>
      <c r="X748" s="8" t="str">
        <f t="shared" si="129"/>
        <v>T</v>
      </c>
    </row>
    <row r="749" spans="1:24" hidden="1" x14ac:dyDescent="0.3">
      <c r="A749" s="8">
        <f>IF(COUNTIF($F$2:F749,F749)=1,MAX($A$1:A748)+1,0)</f>
        <v>337</v>
      </c>
      <c r="B749" s="8">
        <f>IF(COUNTIF($F$2:F749,F749)=1,1,"")</f>
        <v>1</v>
      </c>
      <c r="C749" s="8" t="str">
        <f t="shared" si="130"/>
        <v>04</v>
      </c>
      <c r="D749" s="9">
        <v>8</v>
      </c>
      <c r="E749" s="8">
        <v>63</v>
      </c>
      <c r="F749" s="8" t="s">
        <v>781</v>
      </c>
      <c r="G749" s="8" t="str">
        <f t="shared" si="131"/>
        <v>63XLNH0413T</v>
      </c>
      <c r="H749" s="8" t="s">
        <v>782</v>
      </c>
      <c r="I749" s="8" t="s">
        <v>78</v>
      </c>
      <c r="J749" s="8" t="e">
        <f>VLOOKUP(F749,'[2]14'!$A$2:$B$80,2,0)</f>
        <v>#N/A</v>
      </c>
      <c r="K749" s="8">
        <f t="shared" si="132"/>
        <v>8</v>
      </c>
      <c r="L749" s="8" t="str">
        <f t="shared" si="133"/>
        <v>3</v>
      </c>
      <c r="M749" s="8" t="str">
        <f t="shared" si="134"/>
        <v>3</v>
      </c>
      <c r="N749" s="8" t="b">
        <f t="shared" si="135"/>
        <v>1</v>
      </c>
      <c r="O749" s="8" t="str">
        <f>VLOOKUP(G749,[1]CTDaoKhung!$C$5:$L$726,2,0)</f>
        <v>Xây dựng quy trình xử lý nhiệt</v>
      </c>
      <c r="P749" s="8" t="b">
        <f t="shared" si="136"/>
        <v>1</v>
      </c>
      <c r="Q749" s="8">
        <f>IF(COUNTIF($F$2:F749,F749)=1,MAX($Q$1:Q748)+1)</f>
        <v>337</v>
      </c>
      <c r="X749" s="8" t="str">
        <f t="shared" si="129"/>
        <v>T</v>
      </c>
    </row>
    <row r="750" spans="1:24" x14ac:dyDescent="0.3">
      <c r="C750" s="8" t="str">
        <f t="shared" si="130"/>
        <v>03</v>
      </c>
      <c r="D750" s="9">
        <v>1</v>
      </c>
      <c r="E750" s="8">
        <v>64</v>
      </c>
      <c r="F750" s="8" t="s">
        <v>979</v>
      </c>
      <c r="G750" s="8" t="str">
        <f t="shared" si="131"/>
        <v>64THML0313L</v>
      </c>
      <c r="H750" s="8" t="s">
        <v>980</v>
      </c>
      <c r="I750" s="8" t="s">
        <v>2</v>
      </c>
      <c r="J750" s="8" t="str">
        <f>VLOOKUP(F750,'[2]14'!$AC$2:$AD$80,2,0)</f>
        <v>Triết học Mác - Lênin(THML0313L)</v>
      </c>
      <c r="K750" s="8">
        <f t="shared" si="132"/>
        <v>1</v>
      </c>
      <c r="N750" s="8" t="b">
        <f t="shared" si="135"/>
        <v>1</v>
      </c>
      <c r="O750" s="8" t="e">
        <f>VLOOKUP(G750,[1]CTDaoKhung!$C$5:$L$726,2,0)</f>
        <v>#N/A</v>
      </c>
      <c r="P750" s="8" t="e">
        <f t="shared" si="136"/>
        <v>#N/A</v>
      </c>
      <c r="Q750" s="8" t="b">
        <f>IF(COUNTIF($F$2:F750,F750)=1,MAX($Q$1:Q749)+1)</f>
        <v>0</v>
      </c>
      <c r="X750" s="8" t="str">
        <f t="shared" ref="X750:X812" si="137">RIGHT(F750,1)</f>
        <v>L</v>
      </c>
    </row>
    <row r="751" spans="1:24" x14ac:dyDescent="0.3">
      <c r="C751" s="8" t="str">
        <f t="shared" si="130"/>
        <v>01</v>
      </c>
      <c r="D751" s="9">
        <v>1</v>
      </c>
      <c r="E751" s="8">
        <v>64</v>
      </c>
      <c r="F751" s="8" t="s">
        <v>992</v>
      </c>
      <c r="G751" s="8" t="str">
        <f t="shared" si="131"/>
        <v>64GTC10131T</v>
      </c>
      <c r="H751" s="8" t="s">
        <v>802</v>
      </c>
      <c r="I751" s="8">
        <v>1</v>
      </c>
      <c r="J751" s="8" t="str">
        <f>VLOOKUP(F751,'[2]14'!$AC$2:$AD$80,2,0)</f>
        <v>Giáo dục thể chất 1(GTC10131T)</v>
      </c>
      <c r="K751" s="8">
        <f t="shared" si="132"/>
        <v>1</v>
      </c>
      <c r="N751" s="8" t="b">
        <f t="shared" si="135"/>
        <v>1</v>
      </c>
      <c r="O751" s="8" t="e">
        <f>VLOOKUP(G751,[1]CTDaoKhung!$C$5:$L$726,2,0)</f>
        <v>#N/A</v>
      </c>
      <c r="P751" s="8" t="e">
        <f t="shared" si="136"/>
        <v>#N/A</v>
      </c>
      <c r="Q751" s="8" t="b">
        <f>IF(COUNTIF($F$2:F751,F751)=1,MAX($Q$1:Q750)+1)</f>
        <v>0</v>
      </c>
      <c r="X751" s="8" t="str">
        <f t="shared" si="137"/>
        <v>T</v>
      </c>
    </row>
    <row r="752" spans="1:24" x14ac:dyDescent="0.3">
      <c r="C752" s="8" t="str">
        <f t="shared" si="130"/>
        <v>03</v>
      </c>
      <c r="D752" s="9">
        <v>1</v>
      </c>
      <c r="E752" s="8">
        <v>64</v>
      </c>
      <c r="F752" s="8" t="s">
        <v>988</v>
      </c>
      <c r="G752" s="8" t="str">
        <f t="shared" si="131"/>
        <v>64PLDC0332L</v>
      </c>
      <c r="H752" s="8" t="s">
        <v>803</v>
      </c>
      <c r="I752" s="8" t="s">
        <v>4</v>
      </c>
      <c r="J752" s="8" t="str">
        <f>VLOOKUP(F752,'[2]14'!$AC$2:$AD$80,2,0)</f>
        <v>Pháp luật đại cương(PLDC0332L)</v>
      </c>
      <c r="K752" s="8">
        <f t="shared" si="132"/>
        <v>1</v>
      </c>
      <c r="N752" s="8" t="b">
        <f t="shared" si="135"/>
        <v>1</v>
      </c>
      <c r="O752" s="8" t="e">
        <f>VLOOKUP(G752,[1]CTDaoKhung!$C$5:$L$726,2,0)</f>
        <v>#N/A</v>
      </c>
      <c r="P752" s="8" t="e">
        <f t="shared" si="136"/>
        <v>#N/A</v>
      </c>
      <c r="Q752" s="8" t="b">
        <f>IF(COUNTIF($F$2:F752,F752)=1,MAX($Q$1:Q751)+1)</f>
        <v>0</v>
      </c>
      <c r="X752" s="8" t="str">
        <f t="shared" si="137"/>
        <v>L</v>
      </c>
    </row>
    <row r="753" spans="3:24" x14ac:dyDescent="0.3">
      <c r="C753" s="8" t="str">
        <f t="shared" si="130"/>
        <v>02</v>
      </c>
      <c r="D753" s="9">
        <v>1</v>
      </c>
      <c r="E753" s="8">
        <v>64</v>
      </c>
      <c r="F753" s="8" t="s">
        <v>991</v>
      </c>
      <c r="G753" s="8" t="str">
        <f t="shared" si="131"/>
        <v>64TCC10232L</v>
      </c>
      <c r="H753" s="8" t="s">
        <v>138</v>
      </c>
      <c r="I753" s="8" t="s">
        <v>10</v>
      </c>
      <c r="J753" s="8" t="str">
        <f>VLOOKUP(F753,'[2]14'!$AC$2:$AD$80,2,0)</f>
        <v>Toán cao cấp 1(TCC10232L)</v>
      </c>
      <c r="K753" s="8">
        <f t="shared" si="132"/>
        <v>1</v>
      </c>
      <c r="N753" s="8" t="b">
        <f t="shared" si="135"/>
        <v>1</v>
      </c>
      <c r="O753" s="8" t="e">
        <f>VLOOKUP(G753,[1]CTDaoKhung!$C$5:$L$726,2,0)</f>
        <v>#N/A</v>
      </c>
      <c r="P753" s="8" t="e">
        <f t="shared" si="136"/>
        <v>#N/A</v>
      </c>
      <c r="Q753" s="8" t="b">
        <f>IF(COUNTIF($F$2:F753,F753)=1,MAX($Q$1:Q752)+1)</f>
        <v>0</v>
      </c>
      <c r="X753" s="8" t="str">
        <f t="shared" si="137"/>
        <v>L</v>
      </c>
    </row>
    <row r="754" spans="3:24" x14ac:dyDescent="0.3">
      <c r="C754" s="8" t="str">
        <f t="shared" si="130"/>
        <v>07</v>
      </c>
      <c r="D754" s="9">
        <v>1</v>
      </c>
      <c r="E754" s="8">
        <v>64</v>
      </c>
      <c r="F754" s="8" t="s">
        <v>989</v>
      </c>
      <c r="G754" s="8" t="str">
        <f t="shared" si="131"/>
        <v>64NMTH0733L</v>
      </c>
      <c r="H754" s="8" t="s">
        <v>6</v>
      </c>
      <c r="I754" s="8" t="s">
        <v>7</v>
      </c>
      <c r="J754" s="8" t="str">
        <f>VLOOKUP(F754,'[2]14'!$AC$2:$AD$80,2,0)</f>
        <v>Nhập môn tin học(NMTH0733L)</v>
      </c>
      <c r="K754" s="8">
        <f t="shared" si="132"/>
        <v>1</v>
      </c>
      <c r="N754" s="8" t="b">
        <f t="shared" si="135"/>
        <v>1</v>
      </c>
      <c r="O754" s="8" t="e">
        <f>VLOOKUP(G754,[1]CTDaoKhung!$C$5:$L$726,2,0)</f>
        <v>#N/A</v>
      </c>
      <c r="P754" s="8" t="e">
        <f t="shared" si="136"/>
        <v>#N/A</v>
      </c>
      <c r="Q754" s="8" t="b">
        <f>IF(COUNTIF($F$2:F754,F754)=1,MAX($Q$1:Q753)+1)</f>
        <v>0</v>
      </c>
      <c r="X754" s="8" t="str">
        <f t="shared" si="137"/>
        <v>L</v>
      </c>
    </row>
    <row r="755" spans="3:24" x14ac:dyDescent="0.3">
      <c r="C755" s="8" t="str">
        <f t="shared" si="130"/>
        <v>04</v>
      </c>
      <c r="D755" s="9">
        <v>1</v>
      </c>
      <c r="E755" s="8">
        <v>64</v>
      </c>
      <c r="F755" s="8" t="s">
        <v>990</v>
      </c>
      <c r="G755" s="8" t="str">
        <f t="shared" si="131"/>
        <v>64ANH10432L</v>
      </c>
      <c r="H755" s="8" t="s">
        <v>838</v>
      </c>
      <c r="I755" s="8" t="s">
        <v>10</v>
      </c>
      <c r="J755" s="8" t="str">
        <f>VLOOKUP(F755,'[2]14'!$AC$2:$AD$80,2,0)</f>
        <v>Tiếng Anh 1(ANH10432L)</v>
      </c>
      <c r="K755" s="8">
        <f t="shared" si="132"/>
        <v>1</v>
      </c>
      <c r="N755" s="8" t="b">
        <f t="shared" si="135"/>
        <v>1</v>
      </c>
      <c r="O755" s="8" t="e">
        <f>VLOOKUP(G755,[1]CTDaoKhung!$C$5:$L$726,2,0)</f>
        <v>#N/A</v>
      </c>
      <c r="P755" s="8" t="e">
        <f t="shared" si="136"/>
        <v>#N/A</v>
      </c>
      <c r="Q755" s="8" t="b">
        <f>IF(COUNTIF($F$2:F755,F755)=1,MAX($Q$1:Q754)+1)</f>
        <v>0</v>
      </c>
      <c r="X755" s="8" t="str">
        <f t="shared" si="137"/>
        <v>L</v>
      </c>
    </row>
    <row r="756" spans="3:24" x14ac:dyDescent="0.3">
      <c r="C756" s="8" t="str">
        <f t="shared" si="130"/>
        <v>01</v>
      </c>
      <c r="D756" s="9">
        <v>1</v>
      </c>
      <c r="E756" s="8">
        <v>64</v>
      </c>
      <c r="F756" s="8" t="s">
        <v>548</v>
      </c>
      <c r="G756" s="8" t="str">
        <f t="shared" si="131"/>
        <v>64HHDC0112L</v>
      </c>
      <c r="H756" s="8" t="s">
        <v>549</v>
      </c>
      <c r="I756" s="8" t="s">
        <v>840</v>
      </c>
      <c r="J756" s="8" t="str">
        <f>VLOOKUP(F756,'[2]14'!$AC$2:$AD$80,2,0)</f>
        <v>Hóa học đại cương(HHDC0112L)</v>
      </c>
      <c r="K756" s="8">
        <f t="shared" si="132"/>
        <v>1</v>
      </c>
      <c r="N756" s="8" t="b">
        <f t="shared" si="135"/>
        <v>1</v>
      </c>
      <c r="O756" s="8" t="e">
        <f>VLOOKUP(G756,[1]CTDaoKhung!$C$5:$L$726,2,0)</f>
        <v>#N/A</v>
      </c>
      <c r="P756" s="8" t="e">
        <f t="shared" si="136"/>
        <v>#N/A</v>
      </c>
      <c r="Q756" s="8" t="b">
        <f>IF(COUNTIF($F$2:F756,F756)=1,MAX($Q$1:Q755)+1)</f>
        <v>0</v>
      </c>
      <c r="X756" s="8" t="str">
        <f t="shared" si="137"/>
        <v>L</v>
      </c>
    </row>
    <row r="757" spans="3:24" x14ac:dyDescent="0.3">
      <c r="C757" s="8" t="str">
        <f t="shared" si="130"/>
        <v>02</v>
      </c>
      <c r="D757" s="9">
        <v>1</v>
      </c>
      <c r="E757" s="8">
        <v>64</v>
      </c>
      <c r="F757" s="8" t="s">
        <v>996</v>
      </c>
      <c r="G757" s="8" t="str">
        <f t="shared" si="131"/>
        <v>64VLDC0213L</v>
      </c>
      <c r="H757" s="8" t="s">
        <v>32</v>
      </c>
      <c r="I757" s="8" t="s">
        <v>10</v>
      </c>
      <c r="J757" s="8" t="str">
        <f>VLOOKUP(F757,'[2]14'!$AC$2:$AD$80,2,0)</f>
        <v>Vật lý đại cương(VLDC0213L)</v>
      </c>
      <c r="K757" s="8">
        <f t="shared" si="132"/>
        <v>1</v>
      </c>
      <c r="N757" s="8" t="b">
        <f t="shared" si="135"/>
        <v>1</v>
      </c>
      <c r="O757" s="8" t="e">
        <f>VLOOKUP(G757,[1]CTDaoKhung!$C$5:$L$726,2,0)</f>
        <v>#N/A</v>
      </c>
      <c r="P757" s="8" t="e">
        <f t="shared" si="136"/>
        <v>#N/A</v>
      </c>
      <c r="Q757" s="8" t="b">
        <f>IF(COUNTIF($F$2:F757,F757)=1,MAX($Q$1:Q756)+1)</f>
        <v>0</v>
      </c>
      <c r="X757" s="8" t="str">
        <f t="shared" si="137"/>
        <v>L</v>
      </c>
    </row>
    <row r="758" spans="3:24" x14ac:dyDescent="0.3">
      <c r="C758" s="8" t="str">
        <f t="shared" si="130"/>
        <v>02</v>
      </c>
      <c r="D758" s="9">
        <v>2</v>
      </c>
      <c r="E758" s="8">
        <v>64</v>
      </c>
      <c r="F758" s="8" t="s">
        <v>981</v>
      </c>
      <c r="G758" s="8" t="str">
        <f t="shared" si="131"/>
        <v>64KTCT0212L</v>
      </c>
      <c r="H758" s="8" t="s">
        <v>982</v>
      </c>
      <c r="I758" s="8" t="s">
        <v>25</v>
      </c>
      <c r="J758" s="8" t="str">
        <f>VLOOKUP(F758,'[2]14'!$AC$2:$AD$80,2,0)</f>
        <v>Kinh tế chính trị Mác - Lênin(KTCT0212L)</v>
      </c>
      <c r="K758" s="8">
        <f t="shared" si="132"/>
        <v>2</v>
      </c>
      <c r="N758" s="8" t="b">
        <f t="shared" si="135"/>
        <v>1</v>
      </c>
      <c r="O758" s="8" t="e">
        <f>VLOOKUP(G758,[1]CTDaoKhung!$C$5:$L$726,2,0)</f>
        <v>#N/A</v>
      </c>
      <c r="P758" s="8" t="e">
        <f t="shared" si="136"/>
        <v>#N/A</v>
      </c>
      <c r="Q758" s="8" t="b">
        <f>IF(COUNTIF($F$2:F758,F758)=1,MAX($Q$1:Q757)+1)</f>
        <v>0</v>
      </c>
      <c r="X758" s="8" t="str">
        <f t="shared" si="137"/>
        <v>L</v>
      </c>
    </row>
    <row r="759" spans="3:24" x14ac:dyDescent="0.3">
      <c r="C759" s="8" t="str">
        <f t="shared" si="130"/>
        <v>04</v>
      </c>
      <c r="D759" s="9">
        <v>2</v>
      </c>
      <c r="E759" s="8">
        <v>64</v>
      </c>
      <c r="F759" s="8" t="s">
        <v>994</v>
      </c>
      <c r="G759" s="8" t="str">
        <f t="shared" si="131"/>
        <v>64ANH20413L</v>
      </c>
      <c r="H759" s="8" t="s">
        <v>845</v>
      </c>
      <c r="I759" s="8" t="s">
        <v>7</v>
      </c>
      <c r="J759" s="8" t="str">
        <f>VLOOKUP(F759,'[2]14'!$AC$2:$AD$80,2,0)</f>
        <v>Tiếng anh 2(ANH20413L)</v>
      </c>
      <c r="K759" s="8">
        <f t="shared" si="132"/>
        <v>2</v>
      </c>
      <c r="N759" s="8" t="b">
        <f t="shared" si="135"/>
        <v>1</v>
      </c>
      <c r="O759" s="8" t="e">
        <f>VLOOKUP(G759,[1]CTDaoKhung!$C$5:$L$726,2,0)</f>
        <v>#N/A</v>
      </c>
      <c r="P759" s="8" t="e">
        <f t="shared" si="136"/>
        <v>#N/A</v>
      </c>
      <c r="Q759" s="8" t="b">
        <f>IF(COUNTIF($F$2:F759,F759)=1,MAX($Q$1:Q758)+1)</f>
        <v>0</v>
      </c>
      <c r="X759" s="8" t="str">
        <f t="shared" si="137"/>
        <v>L</v>
      </c>
    </row>
    <row r="760" spans="3:24" x14ac:dyDescent="0.3">
      <c r="C760" s="8" t="str">
        <f t="shared" si="130"/>
        <v>02</v>
      </c>
      <c r="D760" s="9">
        <v>2</v>
      </c>
      <c r="E760" s="8">
        <v>64</v>
      </c>
      <c r="F760" s="8" t="s">
        <v>995</v>
      </c>
      <c r="G760" s="8" t="str">
        <f t="shared" si="131"/>
        <v>64TCC20232L</v>
      </c>
      <c r="H760" s="8" t="s">
        <v>139</v>
      </c>
      <c r="I760" s="8" t="s">
        <v>10</v>
      </c>
      <c r="J760" s="8" t="str">
        <f>VLOOKUP(F760,'[2]14'!$AC$2:$AD$80,2,0)</f>
        <v>Toán cao cấp 2(TCC20232L)</v>
      </c>
      <c r="K760" s="8">
        <f t="shared" si="132"/>
        <v>2</v>
      </c>
      <c r="N760" s="8" t="b">
        <f t="shared" si="135"/>
        <v>1</v>
      </c>
      <c r="O760" s="8" t="e">
        <f>VLOOKUP(G760,[1]CTDaoKhung!$C$5:$L$726,2,0)</f>
        <v>#N/A</v>
      </c>
      <c r="P760" s="8" t="e">
        <f t="shared" si="136"/>
        <v>#N/A</v>
      </c>
      <c r="Q760" s="8" t="b">
        <f>IF(COUNTIF($F$2:F760,F760)=1,MAX($Q$1:Q759)+1)</f>
        <v>0</v>
      </c>
      <c r="X760" s="8" t="str">
        <f t="shared" si="137"/>
        <v>L</v>
      </c>
    </row>
    <row r="761" spans="3:24" x14ac:dyDescent="0.3">
      <c r="C761" s="8" t="str">
        <f t="shared" si="130"/>
        <v>01</v>
      </c>
      <c r="D761" s="9">
        <v>2</v>
      </c>
      <c r="E761" s="8">
        <v>64</v>
      </c>
      <c r="F761" s="8" t="s">
        <v>29</v>
      </c>
      <c r="G761" s="8" t="str">
        <f t="shared" si="131"/>
        <v>64GTC20112T</v>
      </c>
      <c r="H761" s="8" t="s">
        <v>804</v>
      </c>
      <c r="I761" s="8">
        <v>2</v>
      </c>
      <c r="J761" s="8" t="str">
        <f>VLOOKUP(F761,'[2]14'!$AC$2:$AD$80,2,0)</f>
        <v>Giáo dục thể chất 2(GTC20112T)</v>
      </c>
      <c r="K761" s="8">
        <f t="shared" si="132"/>
        <v>2</v>
      </c>
      <c r="N761" s="8" t="b">
        <f t="shared" si="135"/>
        <v>1</v>
      </c>
      <c r="O761" s="8" t="str">
        <f>VLOOKUP(G761,[1]CTDaoKhung!$C$5:$L$726,2,0)</f>
        <v>Giáo dục thể chất 2</v>
      </c>
      <c r="P761" s="8" t="b">
        <f t="shared" si="136"/>
        <v>1</v>
      </c>
      <c r="Q761" s="8" t="b">
        <f>IF(COUNTIF($F$2:F761,F761)=1,MAX($Q$1:Q760)+1)</f>
        <v>0</v>
      </c>
      <c r="X761" s="8" t="str">
        <f t="shared" si="137"/>
        <v>T</v>
      </c>
    </row>
    <row r="762" spans="3:24" x14ac:dyDescent="0.3">
      <c r="C762" s="8" t="str">
        <f t="shared" si="130"/>
        <v>01</v>
      </c>
      <c r="D762" s="9">
        <v>2</v>
      </c>
      <c r="E762" s="8">
        <v>64</v>
      </c>
      <c r="F762" s="8" t="s">
        <v>914</v>
      </c>
      <c r="G762" s="8" t="str">
        <f t="shared" si="131"/>
        <v>64VLD20113L</v>
      </c>
      <c r="H762" s="8" t="s">
        <v>846</v>
      </c>
      <c r="I762" s="8" t="s">
        <v>737</v>
      </c>
      <c r="J762" s="8" t="e">
        <f>VLOOKUP(F762,'[2]14'!$AC$2:$AD$80,2,0)</f>
        <v>#N/A</v>
      </c>
      <c r="K762" s="8">
        <f t="shared" si="132"/>
        <v>2</v>
      </c>
      <c r="N762" s="8" t="b">
        <f t="shared" si="135"/>
        <v>1</v>
      </c>
      <c r="O762" s="8" t="e">
        <f>VLOOKUP(G762,[1]CTDaoKhung!$C$5:$L$726,2,0)</f>
        <v>#N/A</v>
      </c>
      <c r="P762" s="8" t="e">
        <f t="shared" si="136"/>
        <v>#N/A</v>
      </c>
      <c r="Q762" s="8">
        <f>IF(COUNTIF($F$2:F762,F762)=1,MAX($Q$1:Q761)+1)</f>
        <v>338</v>
      </c>
      <c r="X762" s="8" t="str">
        <f t="shared" si="137"/>
        <v>L</v>
      </c>
    </row>
    <row r="763" spans="3:24" x14ac:dyDescent="0.3">
      <c r="C763" s="8" t="str">
        <f t="shared" si="130"/>
        <v>06</v>
      </c>
      <c r="D763" s="9">
        <v>2</v>
      </c>
      <c r="E763" s="8">
        <v>64</v>
      </c>
      <c r="F763" s="8" t="s">
        <v>998</v>
      </c>
      <c r="G763" s="8" t="str">
        <f t="shared" si="131"/>
        <v>64NMCD0631L</v>
      </c>
      <c r="H763" s="8" t="s">
        <v>847</v>
      </c>
      <c r="I763" s="8" t="s">
        <v>851</v>
      </c>
      <c r="J763" s="8" t="str">
        <f>VLOOKUP(F763,'[2]14'!$AC$2:$AD$80,2,0)</f>
        <v>Nhập môn cơ điện tử(NMCD0631L)</v>
      </c>
      <c r="K763" s="8">
        <f t="shared" si="132"/>
        <v>2</v>
      </c>
      <c r="N763" s="8" t="b">
        <f t="shared" si="135"/>
        <v>1</v>
      </c>
      <c r="O763" s="8" t="e">
        <f>VLOOKUP(G763,[1]CTDaoKhung!$C$5:$L$726,2,0)</f>
        <v>#N/A</v>
      </c>
      <c r="P763" s="8" t="e">
        <f t="shared" si="136"/>
        <v>#N/A</v>
      </c>
      <c r="Q763" s="8">
        <f>IF(COUNTIF($F$2:F763,F763)=1,MAX($Q$1:Q762)+1)</f>
        <v>339</v>
      </c>
      <c r="X763" s="8" t="str">
        <f t="shared" si="137"/>
        <v>L</v>
      </c>
    </row>
    <row r="764" spans="3:24" x14ac:dyDescent="0.3">
      <c r="C764" s="8" t="str">
        <f t="shared" si="130"/>
        <v>01</v>
      </c>
      <c r="D764" s="9">
        <v>2</v>
      </c>
      <c r="E764" s="8">
        <v>64</v>
      </c>
      <c r="F764" s="8" t="s">
        <v>841</v>
      </c>
      <c r="G764" s="8" t="str">
        <f t="shared" si="131"/>
        <v>64QPAN0132L</v>
      </c>
      <c r="H764" s="8" t="s">
        <v>848</v>
      </c>
      <c r="I764" s="8">
        <v>2</v>
      </c>
      <c r="J764" s="8" t="str">
        <f>VLOOKUP(F764,'[2]14'!$AC$2:$AD$80,2,0)</f>
        <v>Công tác quốc phòng - an ninh(QPAN0132L)</v>
      </c>
      <c r="K764" s="8">
        <f t="shared" si="132"/>
        <v>2</v>
      </c>
      <c r="N764" s="8" t="b">
        <f t="shared" si="135"/>
        <v>1</v>
      </c>
      <c r="O764" s="8" t="e">
        <f>VLOOKUP(G764,[1]CTDaoKhung!$C$5:$L$726,2,0)</f>
        <v>#N/A</v>
      </c>
      <c r="P764" s="8" t="e">
        <f t="shared" si="136"/>
        <v>#N/A</v>
      </c>
      <c r="Q764" s="8">
        <f>IF(COUNTIF($F$2:F764,F764)=1,MAX($Q$1:Q763)+1)</f>
        <v>340</v>
      </c>
      <c r="X764" s="8" t="str">
        <f t="shared" si="137"/>
        <v>L</v>
      </c>
    </row>
    <row r="765" spans="3:24" x14ac:dyDescent="0.3">
      <c r="C765" s="8" t="str">
        <f t="shared" si="130"/>
        <v>01</v>
      </c>
      <c r="D765" s="9">
        <v>2</v>
      </c>
      <c r="E765" s="8">
        <v>64</v>
      </c>
      <c r="F765" s="8" t="s">
        <v>842</v>
      </c>
      <c r="G765" s="8" t="str">
        <f t="shared" si="131"/>
        <v>64QSAK0133T</v>
      </c>
      <c r="H765" s="8" t="s">
        <v>849</v>
      </c>
      <c r="I765" s="8">
        <v>3</v>
      </c>
      <c r="J765" s="8" t="str">
        <f>VLOOKUP(F765,'[2]14'!$AC$2:$AD$80,2,0)</f>
        <v>Quân sự chung và chiến thuật, kỹ thuật bắn súng tiểu liên AK (CKC)(QSAK0133T)</v>
      </c>
      <c r="K765" s="8">
        <f t="shared" si="132"/>
        <v>2</v>
      </c>
      <c r="N765" s="8" t="b">
        <f t="shared" si="135"/>
        <v>1</v>
      </c>
      <c r="O765" s="8" t="e">
        <f>VLOOKUP(G765,[1]CTDaoKhung!$C$5:$L$726,2,0)</f>
        <v>#N/A</v>
      </c>
      <c r="P765" s="8" t="e">
        <f t="shared" si="136"/>
        <v>#N/A</v>
      </c>
      <c r="Q765" s="8">
        <f>IF(COUNTIF($F$2:F765,F765)=1,MAX($Q$1:Q764)+1)</f>
        <v>341</v>
      </c>
      <c r="X765" s="8" t="str">
        <f t="shared" si="137"/>
        <v>T</v>
      </c>
    </row>
    <row r="766" spans="3:24" x14ac:dyDescent="0.3">
      <c r="C766" s="8" t="str">
        <f t="shared" si="130"/>
        <v>01</v>
      </c>
      <c r="D766" s="9">
        <v>2</v>
      </c>
      <c r="E766" s="8">
        <v>64</v>
      </c>
      <c r="F766" s="8" t="s">
        <v>843</v>
      </c>
      <c r="G766" s="8" t="str">
        <f t="shared" si="131"/>
        <v>64DLQS0133L</v>
      </c>
      <c r="H766" s="8" t="s">
        <v>850</v>
      </c>
      <c r="I766" s="8">
        <v>3</v>
      </c>
      <c r="J766" s="8" t="str">
        <f>VLOOKUP(F766,'[2]14'!$AC$2:$AD$80,2,0)</f>
        <v>Đường lối quân sự của Đảng(DLQS0133L)</v>
      </c>
      <c r="K766" s="8">
        <f t="shared" si="132"/>
        <v>2</v>
      </c>
      <c r="N766" s="8" t="b">
        <f t="shared" si="135"/>
        <v>1</v>
      </c>
      <c r="O766" s="8" t="e">
        <f>VLOOKUP(G766,[1]CTDaoKhung!$C$5:$L$726,2,0)</f>
        <v>#N/A</v>
      </c>
      <c r="P766" s="8" t="e">
        <f t="shared" si="136"/>
        <v>#N/A</v>
      </c>
      <c r="Q766" s="8">
        <f>IF(COUNTIF($F$2:F766,F766)=1,MAX($Q$1:Q765)+1)</f>
        <v>342</v>
      </c>
      <c r="X766" s="8" t="str">
        <f t="shared" si="137"/>
        <v>L</v>
      </c>
    </row>
    <row r="767" spans="3:24" x14ac:dyDescent="0.3">
      <c r="D767" s="9">
        <v>3</v>
      </c>
      <c r="E767" s="8">
        <v>64</v>
      </c>
      <c r="F767" s="8" t="s">
        <v>983</v>
      </c>
      <c r="H767" s="8" t="s">
        <v>984</v>
      </c>
      <c r="I767" s="8" t="s">
        <v>2</v>
      </c>
      <c r="J767" s="8" t="str">
        <f>VLOOKUP(F767,'[2]14'!$AC$2:$AD$80,2,0)</f>
        <v>Chủ nghĩa xã hội khoa học(CNKH0212L)</v>
      </c>
      <c r="K767" s="8">
        <f t="shared" si="132"/>
        <v>3</v>
      </c>
      <c r="X767" s="8" t="str">
        <f t="shared" si="137"/>
        <v>L</v>
      </c>
    </row>
    <row r="768" spans="3:24" x14ac:dyDescent="0.3">
      <c r="C768" s="8" t="str">
        <f t="shared" si="130"/>
        <v>02</v>
      </c>
      <c r="D768" s="9">
        <v>3</v>
      </c>
      <c r="E768" s="8">
        <v>64</v>
      </c>
      <c r="F768" s="8" t="s">
        <v>918</v>
      </c>
      <c r="G768" s="8" t="str">
        <f t="shared" si="131"/>
        <v>64THCM0232L</v>
      </c>
      <c r="H768" s="8" t="s">
        <v>836</v>
      </c>
      <c r="I768" s="8" t="s">
        <v>2</v>
      </c>
      <c r="J768" s="8" t="e">
        <f>VLOOKUP(F768,'[2]14'!$AC$2:$AD$80,2,0)</f>
        <v>#N/A</v>
      </c>
      <c r="K768" s="8">
        <f t="shared" si="132"/>
        <v>3</v>
      </c>
      <c r="N768" s="8" t="b">
        <f t="shared" si="135"/>
        <v>1</v>
      </c>
      <c r="O768" s="8" t="e">
        <f>VLOOKUP(G768,[1]CTDaoKhung!$C$5:$L$726,2,0)</f>
        <v>#N/A</v>
      </c>
      <c r="P768" s="8" t="e">
        <f t="shared" si="136"/>
        <v>#N/A</v>
      </c>
      <c r="Q768" s="8">
        <f>IF(COUNTIF($F$2:F768,F768)=1,MAX($Q$1:Q766)+1)</f>
        <v>343</v>
      </c>
      <c r="X768" s="8" t="str">
        <f t="shared" si="137"/>
        <v>L</v>
      </c>
    </row>
    <row r="769" spans="3:24" x14ac:dyDescent="0.3">
      <c r="C769" s="8" t="str">
        <f t="shared" si="130"/>
        <v>01</v>
      </c>
      <c r="D769" s="9">
        <v>3</v>
      </c>
      <c r="E769" s="8">
        <v>64</v>
      </c>
      <c r="F769" s="8" t="s">
        <v>915</v>
      </c>
      <c r="G769" s="8" t="str">
        <f t="shared" si="131"/>
        <v>64TCC30112L</v>
      </c>
      <c r="H769" s="8" t="s">
        <v>853</v>
      </c>
      <c r="I769" s="8" t="s">
        <v>10</v>
      </c>
      <c r="J769" s="8" t="str">
        <f>VLOOKUP(F769,'[2]14'!$AC$2:$AD$80,2,0)</f>
        <v>Toán cao cấp 3(TCC30112L)</v>
      </c>
      <c r="K769" s="8">
        <f t="shared" si="132"/>
        <v>3</v>
      </c>
      <c r="N769" s="8" t="b">
        <f t="shared" si="135"/>
        <v>1</v>
      </c>
      <c r="O769" s="8" t="e">
        <f>VLOOKUP(G769,[1]CTDaoKhung!$C$5:$L$726,2,0)</f>
        <v>#N/A</v>
      </c>
      <c r="P769" s="8" t="e">
        <f t="shared" si="136"/>
        <v>#N/A</v>
      </c>
      <c r="Q769" s="8">
        <f>IF(COUNTIF($F$2:F769,F769)=1,MAX($Q$1:Q768)+1)</f>
        <v>344</v>
      </c>
      <c r="X769" s="8" t="str">
        <f t="shared" si="137"/>
        <v>L</v>
      </c>
    </row>
    <row r="770" spans="3:24" x14ac:dyDescent="0.3">
      <c r="C770" s="8" t="str">
        <f t="shared" si="130"/>
        <v>03</v>
      </c>
      <c r="D770" s="9">
        <v>3</v>
      </c>
      <c r="E770" s="8">
        <v>64</v>
      </c>
      <c r="F770" s="8" t="s">
        <v>43</v>
      </c>
      <c r="G770" s="8" t="str">
        <f t="shared" si="131"/>
        <v>64TLHC0313L</v>
      </c>
      <c r="H770" s="8" t="s">
        <v>44</v>
      </c>
      <c r="I770" s="8" t="s">
        <v>10</v>
      </c>
      <c r="J770" s="8" t="str">
        <f>VLOOKUP(F770,'[2]14'!$AC$2:$AD$80,2,0)</f>
        <v>Tâm lý học(TLHC0313L)</v>
      </c>
      <c r="K770" s="8">
        <f t="shared" si="132"/>
        <v>3</v>
      </c>
      <c r="N770" s="8" t="b">
        <f t="shared" si="135"/>
        <v>1</v>
      </c>
      <c r="O770" s="8" t="str">
        <f>VLOOKUP(G770,[1]CTDaoKhung!$C$5:$L$726,2,0)</f>
        <v>Tâm lý học</v>
      </c>
      <c r="P770" s="8" t="b">
        <f t="shared" si="136"/>
        <v>1</v>
      </c>
      <c r="Q770" s="8" t="b">
        <f>IF(COUNTIF($F$2:F770,F770)=1,MAX($Q$1:Q769)+1)</f>
        <v>0</v>
      </c>
      <c r="X770" s="8" t="str">
        <f t="shared" si="137"/>
        <v>L</v>
      </c>
    </row>
    <row r="771" spans="3:24" x14ac:dyDescent="0.3">
      <c r="C771" s="8" t="str">
        <f t="shared" si="130"/>
        <v>01</v>
      </c>
      <c r="D771" s="9">
        <v>3</v>
      </c>
      <c r="E771" s="8">
        <v>64</v>
      </c>
      <c r="F771" s="8" t="s">
        <v>958</v>
      </c>
      <c r="G771" s="8" t="str">
        <f t="shared" si="131"/>
        <v>64TACD0112L</v>
      </c>
      <c r="H771" s="8" t="s">
        <v>855</v>
      </c>
      <c r="I771" s="8" t="s">
        <v>10</v>
      </c>
      <c r="J771" s="8" t="str">
        <f>VLOOKUP(F771,'[2]14'!$AC$2:$AD$80,2,0)</f>
        <v>Tiếng Anh cơ điện tử(TACD0112L)</v>
      </c>
      <c r="K771" s="8">
        <f t="shared" si="132"/>
        <v>3</v>
      </c>
      <c r="N771" s="8" t="b">
        <f t="shared" si="135"/>
        <v>1</v>
      </c>
      <c r="O771" s="8" t="e">
        <f>VLOOKUP(G771,[1]CTDaoKhung!$C$5:$L$726,2,0)</f>
        <v>#N/A</v>
      </c>
      <c r="P771" s="8" t="e">
        <f t="shared" si="136"/>
        <v>#N/A</v>
      </c>
      <c r="Q771" s="8">
        <f>IF(COUNTIF($F$2:F771,F771)=1,MAX($Q$1:Q770)+1)</f>
        <v>345</v>
      </c>
      <c r="X771" s="8" t="str">
        <f t="shared" si="137"/>
        <v>L</v>
      </c>
    </row>
    <row r="772" spans="3:24" x14ac:dyDescent="0.3">
      <c r="C772" s="8" t="str">
        <f t="shared" si="130"/>
        <v>04</v>
      </c>
      <c r="D772" s="9">
        <v>3</v>
      </c>
      <c r="E772" s="8">
        <v>64</v>
      </c>
      <c r="F772" s="8" t="s">
        <v>905</v>
      </c>
      <c r="G772" s="8" t="str">
        <f t="shared" si="131"/>
        <v>64HVKT0413L</v>
      </c>
      <c r="H772" s="8" t="s">
        <v>856</v>
      </c>
      <c r="I772" s="8" t="s">
        <v>859</v>
      </c>
      <c r="J772" s="8" t="str">
        <f>VLOOKUP(F772,'[2]14'!$AC$2:$AD$80,2,0)</f>
        <v>Hình họa -vẽ kỹ thuật(HVKT0413L)</v>
      </c>
      <c r="K772" s="8">
        <f t="shared" si="132"/>
        <v>3</v>
      </c>
      <c r="N772" s="8" t="b">
        <f t="shared" si="135"/>
        <v>1</v>
      </c>
      <c r="O772" s="8" t="e">
        <f>VLOOKUP(G772,[1]CTDaoKhung!$C$5:$L$726,2,0)</f>
        <v>#N/A</v>
      </c>
      <c r="P772" s="8" t="e">
        <f t="shared" si="136"/>
        <v>#N/A</v>
      </c>
      <c r="Q772" s="8">
        <f>IF(COUNTIF($F$2:F772,F772)=1,MAX($Q$1:Q771)+1)</f>
        <v>346</v>
      </c>
      <c r="X772" s="8" t="str">
        <f t="shared" si="137"/>
        <v>L</v>
      </c>
    </row>
    <row r="773" spans="3:24" x14ac:dyDescent="0.3">
      <c r="C773" s="8" t="str">
        <f t="shared" si="130"/>
        <v>04</v>
      </c>
      <c r="D773" s="9">
        <v>3</v>
      </c>
      <c r="E773" s="8">
        <v>64</v>
      </c>
      <c r="F773" s="8" t="s">
        <v>921</v>
      </c>
      <c r="G773" s="8" t="str">
        <f t="shared" si="131"/>
        <v>64CHOC0413L</v>
      </c>
      <c r="H773" s="8" t="s">
        <v>857</v>
      </c>
      <c r="I773" s="8" t="s">
        <v>860</v>
      </c>
      <c r="J773" s="8" t="str">
        <f>VLOOKUP(F773,'[2]14'!$AC$2:$AD$80,2,0)</f>
        <v>Cơ học(CHOC0413L)</v>
      </c>
      <c r="K773" s="8">
        <f t="shared" si="132"/>
        <v>3</v>
      </c>
      <c r="N773" s="8" t="b">
        <f t="shared" si="135"/>
        <v>1</v>
      </c>
      <c r="O773" s="8" t="e">
        <f>VLOOKUP(G773,[1]CTDaoKhung!$C$5:$L$726,2,0)</f>
        <v>#N/A</v>
      </c>
      <c r="P773" s="8" t="e">
        <f t="shared" si="136"/>
        <v>#N/A</v>
      </c>
      <c r="Q773" s="8">
        <f>IF(COUNTIF($F$2:F773,F773)=1,MAX($Q$1:Q772)+1)</f>
        <v>347</v>
      </c>
      <c r="X773" s="8" t="str">
        <f t="shared" si="137"/>
        <v>L</v>
      </c>
    </row>
    <row r="774" spans="3:24" x14ac:dyDescent="0.3">
      <c r="C774" s="8" t="str">
        <f t="shared" si="130"/>
        <v>07</v>
      </c>
      <c r="D774" s="9">
        <v>3</v>
      </c>
      <c r="E774" s="8">
        <v>64</v>
      </c>
      <c r="F774" s="8" t="s">
        <v>956</v>
      </c>
      <c r="G774" s="8" t="str">
        <f t="shared" si="131"/>
        <v>64NMKT0712L</v>
      </c>
      <c r="H774" s="8" t="s">
        <v>858</v>
      </c>
      <c r="I774" s="8" t="s">
        <v>4</v>
      </c>
      <c r="J774" s="8" t="e">
        <f>VLOOKUP(F774,'[2]14'!$AC$2:$AD$80,2,0)</f>
        <v>#N/A</v>
      </c>
      <c r="K774" s="8">
        <f t="shared" si="132"/>
        <v>3</v>
      </c>
      <c r="N774" s="8" t="b">
        <f t="shared" si="135"/>
        <v>1</v>
      </c>
      <c r="O774" s="8" t="e">
        <f>VLOOKUP(G774,[1]CTDaoKhung!$C$5:$L$726,2,0)</f>
        <v>#N/A</v>
      </c>
      <c r="P774" s="8" t="e">
        <f t="shared" si="136"/>
        <v>#N/A</v>
      </c>
      <c r="Q774" s="8">
        <f>IF(COUNTIF($F$2:F774,F774)=1,MAX($Q$1:Q773)+1)</f>
        <v>348</v>
      </c>
      <c r="X774" s="8" t="str">
        <f t="shared" si="137"/>
        <v>L</v>
      </c>
    </row>
    <row r="775" spans="3:24" x14ac:dyDescent="0.3">
      <c r="C775" s="8" t="str">
        <f t="shared" si="130"/>
        <v>05</v>
      </c>
      <c r="D775" s="9">
        <v>3</v>
      </c>
      <c r="E775" s="8">
        <v>64</v>
      </c>
      <c r="F775" s="8" t="s">
        <v>997</v>
      </c>
      <c r="G775" s="8" t="str">
        <f t="shared" si="131"/>
        <v>64NMGT0512L</v>
      </c>
      <c r="H775" s="8" t="s">
        <v>34</v>
      </c>
      <c r="I775" s="8" t="s">
        <v>10</v>
      </c>
      <c r="J775" s="8" t="str">
        <f>VLOOKUP(F775,'[2]14'!$AC$2:$AD$80,2,0)</f>
        <v>Nhập môn khoa học giao tiếp(NMGT0512L)</v>
      </c>
      <c r="K775" s="8">
        <f t="shared" si="132"/>
        <v>3</v>
      </c>
      <c r="N775" s="8" t="b">
        <f t="shared" si="135"/>
        <v>1</v>
      </c>
      <c r="O775" s="8" t="e">
        <f>VLOOKUP(G775,[1]CTDaoKhung!$C$5:$L$726,2,0)</f>
        <v>#N/A</v>
      </c>
      <c r="P775" s="8" t="e">
        <f t="shared" si="136"/>
        <v>#N/A</v>
      </c>
      <c r="Q775" s="8" t="b">
        <f>IF(COUNTIF($F$2:F775,F775)=1,MAX($Q$1:Q774)+1)</f>
        <v>0</v>
      </c>
      <c r="X775" s="8" t="str">
        <f t="shared" si="137"/>
        <v>L</v>
      </c>
    </row>
    <row r="776" spans="3:24" x14ac:dyDescent="0.3">
      <c r="C776" s="8" t="str">
        <f t="shared" si="130"/>
        <v>02</v>
      </c>
      <c r="D776" s="9">
        <v>4</v>
      </c>
      <c r="E776" s="8">
        <v>64</v>
      </c>
      <c r="F776" s="8" t="s">
        <v>985</v>
      </c>
      <c r="G776" s="8" t="str">
        <f t="shared" si="131"/>
        <v>64LSVN0212l</v>
      </c>
      <c r="H776" s="8" t="s">
        <v>986</v>
      </c>
      <c r="I776" s="8" t="s">
        <v>55</v>
      </c>
      <c r="J776" s="8" t="e">
        <f>VLOOKUP(F776,'[2]14'!$AC$2:$AD$80,2,0)</f>
        <v>#N/A</v>
      </c>
      <c r="K776" s="8">
        <f t="shared" si="132"/>
        <v>4</v>
      </c>
      <c r="N776" s="8" t="b">
        <f t="shared" si="135"/>
        <v>1</v>
      </c>
      <c r="O776" s="8" t="e">
        <f>VLOOKUP(G776,[1]CTDaoKhung!$C$5:$L$726,2,0)</f>
        <v>#N/A</v>
      </c>
      <c r="P776" s="8" t="e">
        <f t="shared" si="136"/>
        <v>#N/A</v>
      </c>
      <c r="Q776" s="8" t="b">
        <f>IF(COUNTIF($F$2:F776,F776)=1,MAX($Q$1:Q775)+1)</f>
        <v>0</v>
      </c>
      <c r="X776" s="8" t="str">
        <f t="shared" si="137"/>
        <v>l</v>
      </c>
    </row>
    <row r="777" spans="3:24" x14ac:dyDescent="0.3">
      <c r="C777" s="8" t="str">
        <f t="shared" si="130"/>
        <v>01</v>
      </c>
      <c r="D777" s="9">
        <v>4</v>
      </c>
      <c r="E777" s="8">
        <v>64</v>
      </c>
      <c r="F777" s="8" t="s">
        <v>41</v>
      </c>
      <c r="G777" s="8" t="str">
        <f t="shared" si="131"/>
        <v>64TCD10112L</v>
      </c>
      <c r="H777" s="8" t="s">
        <v>862</v>
      </c>
      <c r="I777" s="8" t="s">
        <v>10</v>
      </c>
      <c r="J777" s="8" t="e">
        <f>VLOOKUP(F777,'[2]14'!$AC$2:$AD$80,2,0)</f>
        <v>#N/A</v>
      </c>
      <c r="K777" s="8">
        <f t="shared" si="132"/>
        <v>4</v>
      </c>
      <c r="N777" s="8" t="b">
        <f t="shared" si="135"/>
        <v>1</v>
      </c>
      <c r="O777" s="8" t="str">
        <f>VLOOKUP(G777,[1]CTDaoKhung!$C$5:$L$726,2,0)</f>
        <v>Toán chuyên đề 1</v>
      </c>
      <c r="P777" s="8" t="b">
        <f t="shared" si="136"/>
        <v>0</v>
      </c>
      <c r="Q777" s="8" t="b">
        <f>IF(COUNTIF($F$2:F777,F777)=1,MAX($Q$1:Q776)+1)</f>
        <v>0</v>
      </c>
      <c r="X777" s="8" t="str">
        <f t="shared" si="137"/>
        <v>L</v>
      </c>
    </row>
    <row r="778" spans="3:24" x14ac:dyDescent="0.3">
      <c r="C778" s="8" t="str">
        <f t="shared" si="130"/>
        <v>06</v>
      </c>
      <c r="D778" s="9">
        <v>4</v>
      </c>
      <c r="E778" s="8">
        <v>64</v>
      </c>
      <c r="F778" s="8" t="s">
        <v>940</v>
      </c>
      <c r="G778" s="8" t="str">
        <f t="shared" si="131"/>
        <v>64NLTR0612L</v>
      </c>
      <c r="H778" s="8" t="s">
        <v>344</v>
      </c>
      <c r="I778" s="8" t="s">
        <v>746</v>
      </c>
      <c r="J778" s="8" t="e">
        <f>VLOOKUP(F778,'[2]14'!$AC$2:$AD$80,2,0)</f>
        <v>#N/A</v>
      </c>
      <c r="K778" s="8">
        <f t="shared" si="132"/>
        <v>4</v>
      </c>
      <c r="N778" s="8" t="b">
        <f t="shared" si="135"/>
        <v>1</v>
      </c>
      <c r="O778" s="8" t="e">
        <f>VLOOKUP(G778,[1]CTDaoKhung!$C$5:$L$726,2,0)</f>
        <v>#N/A</v>
      </c>
      <c r="P778" s="8" t="e">
        <f t="shared" si="136"/>
        <v>#N/A</v>
      </c>
      <c r="Q778" s="8">
        <f>IF(COUNTIF($F$2:F778,F778)=1,MAX($Q$1:Q777)+1)</f>
        <v>349</v>
      </c>
      <c r="X778" s="8" t="str">
        <f t="shared" si="137"/>
        <v>L</v>
      </c>
    </row>
    <row r="779" spans="3:24" x14ac:dyDescent="0.3">
      <c r="C779" s="8" t="str">
        <f t="shared" si="130"/>
        <v>04</v>
      </c>
      <c r="D779" s="9">
        <v>4</v>
      </c>
      <c r="E779" s="8">
        <v>64</v>
      </c>
      <c r="F779" s="8" t="s">
        <v>960</v>
      </c>
      <c r="G779" s="8" t="str">
        <f t="shared" si="131"/>
        <v>64DSKT0411L</v>
      </c>
      <c r="H779" s="8" t="s">
        <v>863</v>
      </c>
      <c r="I779" s="8" t="s">
        <v>851</v>
      </c>
      <c r="J779" s="8" t="e">
        <f>VLOOKUP(F779,'[2]14'!$AC$2:$AD$80,2,0)</f>
        <v>#N/A</v>
      </c>
      <c r="K779" s="8">
        <f t="shared" si="132"/>
        <v>4</v>
      </c>
      <c r="N779" s="8" t="b">
        <f t="shared" si="135"/>
        <v>1</v>
      </c>
      <c r="O779" s="8" t="e">
        <f>VLOOKUP(G779,[1]CTDaoKhung!$C$5:$L$726,2,0)</f>
        <v>#N/A</v>
      </c>
      <c r="P779" s="8" t="e">
        <f t="shared" si="136"/>
        <v>#N/A</v>
      </c>
      <c r="Q779" s="8">
        <f>IF(COUNTIF($F$2:F779,F779)=1,MAX($Q$1:Q778)+1)</f>
        <v>350</v>
      </c>
      <c r="X779" s="8" t="str">
        <f t="shared" si="137"/>
        <v>L</v>
      </c>
    </row>
    <row r="780" spans="3:24" x14ac:dyDescent="0.3">
      <c r="C780" s="8" t="str">
        <f t="shared" si="130"/>
        <v>04</v>
      </c>
      <c r="D780" s="9">
        <v>4</v>
      </c>
      <c r="E780" s="8">
        <v>64</v>
      </c>
      <c r="F780" s="8" t="s">
        <v>922</v>
      </c>
      <c r="G780" s="8" t="str">
        <f t="shared" si="131"/>
        <v>64SVLI0412L</v>
      </c>
      <c r="H780" s="8" t="s">
        <v>553</v>
      </c>
      <c r="I780" s="8" t="s">
        <v>4</v>
      </c>
      <c r="J780" s="8" t="e">
        <f>VLOOKUP(F780,'[2]14'!$AC$2:$AD$80,2,0)</f>
        <v>#N/A</v>
      </c>
      <c r="K780" s="8">
        <f t="shared" si="132"/>
        <v>4</v>
      </c>
      <c r="N780" s="8" t="b">
        <f t="shared" si="135"/>
        <v>1</v>
      </c>
      <c r="O780" s="8" t="e">
        <f>VLOOKUP(G780,[1]CTDaoKhung!$C$5:$L$726,2,0)</f>
        <v>#N/A</v>
      </c>
      <c r="P780" s="8" t="e">
        <f t="shared" si="136"/>
        <v>#N/A</v>
      </c>
      <c r="Q780" s="8">
        <f>IF(COUNTIF($F$2:F780,F780)=1,MAX($Q$1:Q779)+1)</f>
        <v>351</v>
      </c>
      <c r="X780" s="8" t="str">
        <f t="shared" si="137"/>
        <v>L</v>
      </c>
    </row>
    <row r="781" spans="3:24" x14ac:dyDescent="0.3">
      <c r="C781" s="8" t="str">
        <f t="shared" si="130"/>
        <v>06</v>
      </c>
      <c r="D781" s="9">
        <v>4</v>
      </c>
      <c r="E781" s="8">
        <v>64</v>
      </c>
      <c r="F781" s="8" t="s">
        <v>941</v>
      </c>
      <c r="G781" s="8" t="str">
        <f t="shared" si="131"/>
        <v>64KYTD0612L</v>
      </c>
      <c r="H781" s="8" t="s">
        <v>864</v>
      </c>
      <c r="I781" s="8" t="s">
        <v>4</v>
      </c>
      <c r="J781" s="8" t="e">
        <f>VLOOKUP(F781,'[2]14'!$AC$2:$AD$80,2,0)</f>
        <v>#N/A</v>
      </c>
      <c r="K781" s="8">
        <f t="shared" si="132"/>
        <v>4</v>
      </c>
      <c r="N781" s="8" t="b">
        <f t="shared" si="135"/>
        <v>1</v>
      </c>
      <c r="O781" s="8" t="e">
        <f>VLOOKUP(G781,[1]CTDaoKhung!$C$5:$L$726,2,0)</f>
        <v>#N/A</v>
      </c>
      <c r="P781" s="8" t="e">
        <f t="shared" si="136"/>
        <v>#N/A</v>
      </c>
      <c r="Q781" s="8">
        <f>IF(COUNTIF($F$2:F781,F781)=1,MAX($Q$1:Q780)+1)</f>
        <v>352</v>
      </c>
      <c r="X781" s="8" t="str">
        <f t="shared" si="137"/>
        <v>L</v>
      </c>
    </row>
    <row r="782" spans="3:24" x14ac:dyDescent="0.3">
      <c r="C782" s="8" t="str">
        <f t="shared" si="130"/>
        <v>06</v>
      </c>
      <c r="D782" s="9">
        <v>4</v>
      </c>
      <c r="E782" s="8">
        <v>64</v>
      </c>
      <c r="F782" s="8" t="s">
        <v>942</v>
      </c>
      <c r="G782" s="8" t="str">
        <f t="shared" si="131"/>
        <v>64KTXS0612L</v>
      </c>
      <c r="H782" s="8" t="s">
        <v>865</v>
      </c>
      <c r="I782" s="8" t="s">
        <v>4</v>
      </c>
      <c r="J782" s="8" t="e">
        <f>VLOOKUP(F782,'[2]14'!$AC$2:$AD$80,2,0)</f>
        <v>#N/A</v>
      </c>
      <c r="K782" s="8">
        <f t="shared" si="132"/>
        <v>4</v>
      </c>
      <c r="N782" s="8" t="b">
        <f t="shared" si="135"/>
        <v>1</v>
      </c>
      <c r="O782" s="8" t="e">
        <f>VLOOKUP(G782,[1]CTDaoKhung!$C$5:$L$726,2,0)</f>
        <v>#N/A</v>
      </c>
      <c r="P782" s="8" t="e">
        <f t="shared" si="136"/>
        <v>#N/A</v>
      </c>
      <c r="Q782" s="8">
        <f>IF(COUNTIF($F$2:F782,F782)=1,MAX($Q$1:Q781)+1)</f>
        <v>353</v>
      </c>
      <c r="X782" s="8" t="str">
        <f t="shared" si="137"/>
        <v>L</v>
      </c>
    </row>
    <row r="783" spans="3:24" x14ac:dyDescent="0.3">
      <c r="C783" s="8" t="str">
        <f t="shared" si="130"/>
        <v>04</v>
      </c>
      <c r="D783" s="9">
        <v>4</v>
      </c>
      <c r="E783" s="8">
        <v>64</v>
      </c>
      <c r="F783" s="8" t="s">
        <v>923</v>
      </c>
      <c r="G783" s="8" t="str">
        <f t="shared" si="131"/>
        <v>64VLHC0412L</v>
      </c>
      <c r="H783" s="8" t="s">
        <v>866</v>
      </c>
      <c r="I783" s="8" t="s">
        <v>4</v>
      </c>
      <c r="J783" s="8" t="e">
        <f>VLOOKUP(F783,'[2]14'!$AC$2:$AD$80,2,0)</f>
        <v>#N/A</v>
      </c>
      <c r="K783" s="8">
        <f t="shared" si="132"/>
        <v>4</v>
      </c>
      <c r="N783" s="8" t="b">
        <f t="shared" si="135"/>
        <v>1</v>
      </c>
      <c r="O783" s="8" t="e">
        <f>VLOOKUP(G783,[1]CTDaoKhung!$C$5:$L$726,2,0)</f>
        <v>#N/A</v>
      </c>
      <c r="P783" s="8" t="e">
        <f t="shared" si="136"/>
        <v>#N/A</v>
      </c>
      <c r="Q783" s="8">
        <f>IF(COUNTIF($F$2:F783,F783)=1,MAX($Q$1:Q782)+1)</f>
        <v>354</v>
      </c>
      <c r="X783" s="8" t="str">
        <f t="shared" si="137"/>
        <v>L</v>
      </c>
    </row>
    <row r="784" spans="3:24" x14ac:dyDescent="0.3">
      <c r="C784" s="8" t="str">
        <f t="shared" si="130"/>
        <v>04</v>
      </c>
      <c r="D784" s="9">
        <v>4</v>
      </c>
      <c r="E784" s="8">
        <v>64</v>
      </c>
      <c r="F784" s="8" t="s">
        <v>924</v>
      </c>
      <c r="G784" s="8" t="str">
        <f t="shared" si="131"/>
        <v>64CKĐC0412L</v>
      </c>
      <c r="H784" s="8" t="s">
        <v>867</v>
      </c>
      <c r="I784" s="8" t="s">
        <v>4</v>
      </c>
      <c r="J784" s="8" t="e">
        <f>VLOOKUP(F784,'[2]14'!$AC$2:$AD$80,2,0)</f>
        <v>#N/A</v>
      </c>
      <c r="K784" s="8">
        <f t="shared" si="132"/>
        <v>4</v>
      </c>
      <c r="N784" s="8" t="b">
        <f t="shared" si="135"/>
        <v>1</v>
      </c>
      <c r="O784" s="8" t="e">
        <f>VLOOKUP(G784,[1]CTDaoKhung!$C$5:$L$726,2,0)</f>
        <v>#N/A</v>
      </c>
      <c r="P784" s="8" t="e">
        <f t="shared" si="136"/>
        <v>#N/A</v>
      </c>
      <c r="Q784" s="8">
        <f>IF(COUNTIF($F$2:F784,F784)=1,MAX($Q$1:Q783)+1)</f>
        <v>355</v>
      </c>
      <c r="X784" s="8" t="str">
        <f t="shared" si="137"/>
        <v>L</v>
      </c>
    </row>
    <row r="785" spans="3:24" x14ac:dyDescent="0.3">
      <c r="C785" s="8" t="str">
        <f t="shared" si="130"/>
        <v>01</v>
      </c>
      <c r="D785" s="9">
        <v>4</v>
      </c>
      <c r="E785" s="8">
        <v>64</v>
      </c>
      <c r="F785" s="8" t="s">
        <v>50</v>
      </c>
      <c r="G785" s="8" t="str">
        <f t="shared" si="131"/>
        <v>64TCD20112L</v>
      </c>
      <c r="H785" s="8" t="s">
        <v>834</v>
      </c>
      <c r="I785" s="8" t="s">
        <v>10</v>
      </c>
      <c r="J785" s="8" t="str">
        <f>VLOOKUP(F785,'[2]14'!$AC$2:$AD$80,2,0)</f>
        <v>Toán chuyên đề 2(TCD20112L)</v>
      </c>
      <c r="K785" s="8">
        <f t="shared" si="132"/>
        <v>4</v>
      </c>
      <c r="N785" s="8" t="b">
        <f t="shared" si="135"/>
        <v>1</v>
      </c>
      <c r="O785" s="8" t="e">
        <f>VLOOKUP(G785,[1]CTDaoKhung!$C$5:$L$726,2,0)</f>
        <v>#N/A</v>
      </c>
      <c r="P785" s="8" t="e">
        <f t="shared" si="136"/>
        <v>#N/A</v>
      </c>
      <c r="Q785" s="8" t="b">
        <f>IF(COUNTIF($F$2:F785,F785)=1,MAX($Q$1:Q784)+1)</f>
        <v>0</v>
      </c>
      <c r="X785" s="8" t="str">
        <f t="shared" si="137"/>
        <v>L</v>
      </c>
    </row>
    <row r="786" spans="3:24" x14ac:dyDescent="0.3">
      <c r="C786" s="8" t="str">
        <f t="shared" si="130"/>
        <v>01</v>
      </c>
      <c r="D786" s="9">
        <v>4</v>
      </c>
      <c r="E786" s="8">
        <v>64</v>
      </c>
      <c r="F786" s="8" t="s">
        <v>326</v>
      </c>
      <c r="G786" s="8" t="str">
        <f t="shared" si="131"/>
        <v>64TCD30112L</v>
      </c>
      <c r="H786" s="8" t="s">
        <v>327</v>
      </c>
      <c r="I786" s="8" t="s">
        <v>10</v>
      </c>
      <c r="J786" s="8" t="e">
        <f>VLOOKUP(F786,'[2]14'!$AC$2:$AD$80,2,0)</f>
        <v>#N/A</v>
      </c>
      <c r="K786" s="8">
        <f t="shared" si="132"/>
        <v>4</v>
      </c>
      <c r="N786" s="8" t="b">
        <f t="shared" si="135"/>
        <v>1</v>
      </c>
      <c r="O786" s="8" t="e">
        <f>VLOOKUP(G786,[1]CTDaoKhung!$C$5:$L$726,2,0)</f>
        <v>#N/A</v>
      </c>
      <c r="P786" s="8" t="e">
        <f t="shared" si="136"/>
        <v>#N/A</v>
      </c>
      <c r="Q786" s="8" t="b">
        <f>IF(COUNTIF($F$2:F786,F786)=1,MAX($Q$1:Q785)+1)</f>
        <v>0</v>
      </c>
      <c r="X786" s="8" t="str">
        <f t="shared" si="137"/>
        <v>L</v>
      </c>
    </row>
    <row r="787" spans="3:24" x14ac:dyDescent="0.3">
      <c r="C787" s="8" t="str">
        <f t="shared" si="130"/>
        <v>04</v>
      </c>
      <c r="D787" s="9">
        <v>5</v>
      </c>
      <c r="E787" s="8">
        <v>64</v>
      </c>
      <c r="F787" s="8" t="s">
        <v>904</v>
      </c>
      <c r="G787" s="8" t="str">
        <f t="shared" si="131"/>
        <v>64NCTM0413L</v>
      </c>
      <c r="H787" s="8" t="s">
        <v>868</v>
      </c>
      <c r="I787" s="8" t="s">
        <v>206</v>
      </c>
      <c r="J787" s="8" t="e">
        <f>VLOOKUP(F787,'[2]14'!$AC$2:$AD$80,2,0)</f>
        <v>#N/A</v>
      </c>
      <c r="K787" s="8">
        <f t="shared" si="132"/>
        <v>5</v>
      </c>
      <c r="N787" s="8" t="b">
        <f t="shared" si="135"/>
        <v>1</v>
      </c>
      <c r="O787" s="8" t="e">
        <f>VLOOKUP(G787,[1]CTDaoKhung!$C$5:$L$726,2,0)</f>
        <v>#N/A</v>
      </c>
      <c r="P787" s="8" t="e">
        <f t="shared" si="136"/>
        <v>#N/A</v>
      </c>
      <c r="Q787" s="8">
        <f>IF(COUNTIF($F$2:F787,F787)=1,MAX($Q$1:Q786)+1)</f>
        <v>356</v>
      </c>
      <c r="X787" s="8" t="str">
        <f t="shared" si="137"/>
        <v>L</v>
      </c>
    </row>
    <row r="788" spans="3:24" x14ac:dyDescent="0.3">
      <c r="C788" s="8" t="str">
        <f t="shared" si="130"/>
        <v>06</v>
      </c>
      <c r="D788" s="9">
        <v>5</v>
      </c>
      <c r="E788" s="8">
        <v>64</v>
      </c>
      <c r="F788" s="8" t="s">
        <v>632</v>
      </c>
      <c r="G788" s="8" t="str">
        <f t="shared" si="131"/>
        <v>64KTDT0612L</v>
      </c>
      <c r="H788" s="8" t="s">
        <v>869</v>
      </c>
      <c r="I788" s="8" t="s">
        <v>4</v>
      </c>
      <c r="J788" s="8" t="e">
        <f>VLOOKUP(F788,'[2]14'!$AC$2:$AD$80,2,0)</f>
        <v>#N/A</v>
      </c>
      <c r="K788" s="8">
        <f t="shared" si="132"/>
        <v>5</v>
      </c>
      <c r="N788" s="8" t="b">
        <f t="shared" si="135"/>
        <v>1</v>
      </c>
      <c r="O788" s="8" t="e">
        <f>VLOOKUP(G788,[1]CTDaoKhung!$C$5:$L$726,2,0)</f>
        <v>#N/A</v>
      </c>
      <c r="P788" s="8" t="e">
        <f t="shared" si="136"/>
        <v>#N/A</v>
      </c>
      <c r="Q788" s="8">
        <f>IF(COUNTIF($F$2:F788,F788)=1,MAX($Q$1:Q787)+1)</f>
        <v>357</v>
      </c>
      <c r="X788" s="8" t="str">
        <f t="shared" si="137"/>
        <v>L</v>
      </c>
    </row>
    <row r="789" spans="3:24" x14ac:dyDescent="0.3">
      <c r="C789" s="8" t="str">
        <f t="shared" si="130"/>
        <v>06</v>
      </c>
      <c r="D789" s="9">
        <v>5</v>
      </c>
      <c r="E789" s="8">
        <v>64</v>
      </c>
      <c r="F789" s="8" t="s">
        <v>961</v>
      </c>
      <c r="G789" s="8" t="str">
        <f t="shared" si="131"/>
        <v>64DLDD0612L</v>
      </c>
      <c r="H789" s="8" t="s">
        <v>334</v>
      </c>
      <c r="I789" s="8" t="s">
        <v>4</v>
      </c>
      <c r="J789" s="8" t="e">
        <f>VLOOKUP(F789,'[2]14'!$AC$2:$AD$80,2,0)</f>
        <v>#N/A</v>
      </c>
      <c r="K789" s="8">
        <f t="shared" si="132"/>
        <v>5</v>
      </c>
      <c r="N789" s="8" t="b">
        <f t="shared" si="135"/>
        <v>1</v>
      </c>
      <c r="O789" s="8" t="e">
        <f>VLOOKUP(G789,[1]CTDaoKhung!$C$5:$L$726,2,0)</f>
        <v>#N/A</v>
      </c>
      <c r="P789" s="8" t="e">
        <f t="shared" si="136"/>
        <v>#N/A</v>
      </c>
      <c r="Q789" s="8">
        <f>IF(COUNTIF($F$2:F789,F789)=1,MAX($Q$1:Q788)+1)</f>
        <v>358</v>
      </c>
      <c r="X789" s="8" t="str">
        <f t="shared" si="137"/>
        <v>L</v>
      </c>
    </row>
    <row r="790" spans="3:24" x14ac:dyDescent="0.3">
      <c r="C790" s="8" t="str">
        <f t="shared" si="130"/>
        <v>04</v>
      </c>
      <c r="D790" s="9">
        <v>5</v>
      </c>
      <c r="E790" s="8">
        <v>64</v>
      </c>
      <c r="F790" s="8" t="s">
        <v>739</v>
      </c>
      <c r="G790" s="8" t="str">
        <f t="shared" si="131"/>
        <v>64ATBD0412L</v>
      </c>
      <c r="H790" s="8" t="s">
        <v>740</v>
      </c>
      <c r="I790" s="8" t="s">
        <v>4</v>
      </c>
      <c r="J790" s="8" t="e">
        <f>VLOOKUP(F790,'[2]14'!$AC$2:$AD$80,2,0)</f>
        <v>#N/A</v>
      </c>
      <c r="K790" s="8">
        <f t="shared" si="132"/>
        <v>5</v>
      </c>
      <c r="N790" s="8" t="b">
        <f t="shared" si="135"/>
        <v>1</v>
      </c>
      <c r="O790" s="8" t="e">
        <f>VLOOKUP(G790,[1]CTDaoKhung!$C$5:$L$726,2,0)</f>
        <v>#N/A</v>
      </c>
      <c r="P790" s="8" t="e">
        <f t="shared" si="136"/>
        <v>#N/A</v>
      </c>
      <c r="Q790" s="8" t="b">
        <f>IF(COUNTIF($F$2:F790,F790)=1,MAX($Q$1:Q789)+1)</f>
        <v>0</v>
      </c>
      <c r="X790" s="8" t="str">
        <f t="shared" si="137"/>
        <v>L</v>
      </c>
    </row>
    <row r="791" spans="3:24" x14ac:dyDescent="0.3">
      <c r="C791" s="8" t="str">
        <f t="shared" si="130"/>
        <v>04</v>
      </c>
      <c r="D791" s="9">
        <v>5</v>
      </c>
      <c r="E791" s="8">
        <v>64</v>
      </c>
      <c r="F791" s="8" t="s">
        <v>925</v>
      </c>
      <c r="G791" s="8" t="str">
        <f t="shared" si="131"/>
        <v>64TDTK0412L</v>
      </c>
      <c r="H791" s="8" t="s">
        <v>870</v>
      </c>
      <c r="I791" s="8" t="s">
        <v>4</v>
      </c>
      <c r="J791" s="8" t="e">
        <f>VLOOKUP(F791,'[2]14'!$AC$2:$AD$80,2,0)</f>
        <v>#N/A</v>
      </c>
      <c r="K791" s="8">
        <f t="shared" si="132"/>
        <v>5</v>
      </c>
      <c r="N791" s="8" t="b">
        <f t="shared" si="135"/>
        <v>1</v>
      </c>
      <c r="O791" s="8" t="e">
        <f>VLOOKUP(G791,[1]CTDaoKhung!$C$5:$L$726,2,0)</f>
        <v>#N/A</v>
      </c>
      <c r="P791" s="8" t="e">
        <f t="shared" si="136"/>
        <v>#N/A</v>
      </c>
      <c r="Q791" s="8">
        <f>IF(COUNTIF($F$2:F791,F791)=1,MAX($Q$1:Q790)+1)</f>
        <v>359</v>
      </c>
      <c r="X791" s="8" t="str">
        <f t="shared" si="137"/>
        <v>L</v>
      </c>
    </row>
    <row r="792" spans="3:24" x14ac:dyDescent="0.3">
      <c r="C792" s="8" t="str">
        <f t="shared" si="130"/>
        <v>06</v>
      </c>
      <c r="D792" s="9">
        <v>5</v>
      </c>
      <c r="E792" s="8">
        <v>64</v>
      </c>
      <c r="F792" s="8" t="s">
        <v>962</v>
      </c>
      <c r="G792" s="8" t="str">
        <f t="shared" si="131"/>
        <v>64TRDI0612L</v>
      </c>
      <c r="H792" s="8" t="s">
        <v>422</v>
      </c>
      <c r="I792" s="8" t="s">
        <v>871</v>
      </c>
      <c r="J792" s="8" t="e">
        <f>VLOOKUP(F792,'[2]14'!$AC$2:$AD$80,2,0)</f>
        <v>#N/A</v>
      </c>
      <c r="K792" s="8">
        <f t="shared" si="132"/>
        <v>5</v>
      </c>
      <c r="N792" s="8" t="b">
        <f t="shared" si="135"/>
        <v>1</v>
      </c>
      <c r="O792" s="8" t="e">
        <f>VLOOKUP(G792,[1]CTDaoKhung!$C$5:$L$726,2,0)</f>
        <v>#N/A</v>
      </c>
      <c r="P792" s="8" t="e">
        <f t="shared" si="136"/>
        <v>#N/A</v>
      </c>
      <c r="Q792" s="8">
        <f>IF(COUNTIF($F$2:F792,F792)=1,MAX($Q$1:Q791)+1)</f>
        <v>360</v>
      </c>
      <c r="X792" s="8" t="str">
        <f t="shared" si="137"/>
        <v>L</v>
      </c>
    </row>
    <row r="793" spans="3:24" x14ac:dyDescent="0.3">
      <c r="C793" s="8" t="str">
        <f t="shared" si="130"/>
        <v>06</v>
      </c>
      <c r="D793" s="9">
        <v>5</v>
      </c>
      <c r="E793" s="8">
        <v>64</v>
      </c>
      <c r="F793" s="8" t="s">
        <v>943</v>
      </c>
      <c r="G793" s="8" t="str">
        <f t="shared" si="131"/>
        <v>64TDCB0611T</v>
      </c>
      <c r="H793" s="8" t="s">
        <v>428</v>
      </c>
      <c r="I793" s="8" t="s">
        <v>348</v>
      </c>
      <c r="J793" s="8" t="e">
        <f>VLOOKUP(F793,'[2]14'!$AC$2:$AD$80,2,0)</f>
        <v>#N/A</v>
      </c>
      <c r="K793" s="8">
        <f t="shared" si="132"/>
        <v>5</v>
      </c>
      <c r="N793" s="8" t="b">
        <f t="shared" si="135"/>
        <v>1</v>
      </c>
      <c r="O793" s="8" t="e">
        <f>VLOOKUP(G793,[1]CTDaoKhung!$C$5:$L$726,2,0)</f>
        <v>#N/A</v>
      </c>
      <c r="P793" s="8" t="e">
        <f t="shared" si="136"/>
        <v>#N/A</v>
      </c>
      <c r="Q793" s="8">
        <f>IF(COUNTIF($F$2:F793,F793)=1,MAX($Q$1:Q792)+1)</f>
        <v>361</v>
      </c>
      <c r="X793" s="8" t="str">
        <f t="shared" si="137"/>
        <v>T</v>
      </c>
    </row>
    <row r="794" spans="3:24" x14ac:dyDescent="0.3">
      <c r="C794" s="8" t="str">
        <f t="shared" si="130"/>
        <v>04</v>
      </c>
      <c r="D794" s="9">
        <v>5</v>
      </c>
      <c r="E794" s="8">
        <v>64</v>
      </c>
      <c r="F794" s="8" t="s">
        <v>926</v>
      </c>
      <c r="G794" s="8" t="str">
        <f t="shared" si="131"/>
        <v>64CADD0412L</v>
      </c>
      <c r="H794" s="8" t="s">
        <v>589</v>
      </c>
      <c r="I794" s="8" t="s">
        <v>4</v>
      </c>
      <c r="J794" s="8" t="e">
        <f>VLOOKUP(F794,'[2]14'!$AC$2:$AD$80,2,0)</f>
        <v>#N/A</v>
      </c>
      <c r="K794" s="8">
        <f t="shared" si="132"/>
        <v>5</v>
      </c>
      <c r="N794" s="8" t="b">
        <f t="shared" si="135"/>
        <v>1</v>
      </c>
      <c r="O794" s="8" t="e">
        <f>VLOOKUP(G794,[1]CTDaoKhung!$C$5:$L$726,2,0)</f>
        <v>#N/A</v>
      </c>
      <c r="P794" s="8" t="e">
        <f t="shared" si="136"/>
        <v>#N/A</v>
      </c>
      <c r="Q794" s="8">
        <f>IF(COUNTIF($F$2:F794,F794)=1,MAX($Q$1:Q793)+1)</f>
        <v>362</v>
      </c>
      <c r="X794" s="8" t="str">
        <f t="shared" si="137"/>
        <v>L</v>
      </c>
    </row>
    <row r="795" spans="3:24" x14ac:dyDescent="0.3">
      <c r="C795" s="8" t="str">
        <f t="shared" si="130"/>
        <v>04</v>
      </c>
      <c r="D795" s="9">
        <v>5</v>
      </c>
      <c r="E795" s="8">
        <v>64</v>
      </c>
      <c r="F795" s="8" t="s">
        <v>927</v>
      </c>
      <c r="G795" s="8" t="str">
        <f t="shared" si="131"/>
        <v>64CACM0412L</v>
      </c>
      <c r="H795" s="8" t="s">
        <v>578</v>
      </c>
      <c r="I795" s="8" t="s">
        <v>872</v>
      </c>
      <c r="J795" s="8" t="e">
        <f>VLOOKUP(F795,'[2]14'!$AC$2:$AD$80,2,0)</f>
        <v>#N/A</v>
      </c>
      <c r="K795" s="8">
        <f t="shared" si="132"/>
        <v>5</v>
      </c>
      <c r="N795" s="8" t="b">
        <f t="shared" si="135"/>
        <v>1</v>
      </c>
      <c r="O795" s="8" t="e">
        <f>VLOOKUP(G795,[1]CTDaoKhung!$C$5:$L$726,2,0)</f>
        <v>#N/A</v>
      </c>
      <c r="P795" s="8" t="e">
        <f t="shared" si="136"/>
        <v>#N/A</v>
      </c>
      <c r="Q795" s="8">
        <f>IF(COUNTIF($F$2:F795,F795)=1,MAX($Q$1:Q794)+1)</f>
        <v>363</v>
      </c>
      <c r="X795" s="8" t="str">
        <f t="shared" si="137"/>
        <v>L</v>
      </c>
    </row>
    <row r="796" spans="3:24" x14ac:dyDescent="0.3">
      <c r="C796" s="8" t="str">
        <f t="shared" ref="C796:C859" si="138">MID(F796,5,2)</f>
        <v>04</v>
      </c>
      <c r="D796" s="9">
        <v>6</v>
      </c>
      <c r="E796" s="8">
        <v>64</v>
      </c>
      <c r="F796" s="8" t="s">
        <v>570</v>
      </c>
      <c r="G796" s="8" t="str">
        <f t="shared" ref="G796:G859" si="139">E796&amp;F796</f>
        <v>64DACT0411D</v>
      </c>
      <c r="H796" s="8" t="s">
        <v>571</v>
      </c>
      <c r="I796" s="8" t="s">
        <v>699</v>
      </c>
      <c r="J796" s="8" t="e">
        <f>VLOOKUP(F796,'[2]14'!$AC$2:$AD$80,2,0)</f>
        <v>#N/A</v>
      </c>
      <c r="K796" s="8">
        <f t="shared" ref="K796:K859" si="140">D796</f>
        <v>6</v>
      </c>
      <c r="N796" s="8" t="b">
        <f t="shared" ref="N796:N859" si="141">L796=M796</f>
        <v>1</v>
      </c>
      <c r="O796" s="8" t="e">
        <f>VLOOKUP(G796,[1]CTDaoKhung!$C$5:$L$726,2,0)</f>
        <v>#N/A</v>
      </c>
      <c r="P796" s="8" t="e">
        <f t="shared" ref="P796:P859" si="142">H796=O796</f>
        <v>#N/A</v>
      </c>
      <c r="Q796" s="8" t="b">
        <f>IF(COUNTIF($F$2:F796,F796)=1,MAX($Q$1:Q795)+1)</f>
        <v>0</v>
      </c>
      <c r="X796" s="8" t="str">
        <f t="shared" si="137"/>
        <v>D</v>
      </c>
    </row>
    <row r="797" spans="3:24" x14ac:dyDescent="0.3">
      <c r="C797" s="8" t="str">
        <f t="shared" si="138"/>
        <v>06</v>
      </c>
      <c r="D797" s="9">
        <v>6</v>
      </c>
      <c r="E797" s="8">
        <v>64</v>
      </c>
      <c r="F797" s="8" t="s">
        <v>944</v>
      </c>
      <c r="G797" s="8" t="str">
        <f t="shared" si="139"/>
        <v>64KTXL0612L</v>
      </c>
      <c r="H797" s="8" t="s">
        <v>873</v>
      </c>
      <c r="I797" s="8" t="s">
        <v>4</v>
      </c>
      <c r="J797" s="8" t="e">
        <f>VLOOKUP(F797,'[2]14'!$AC$2:$AD$80,2,0)</f>
        <v>#N/A</v>
      </c>
      <c r="K797" s="8">
        <f t="shared" si="140"/>
        <v>6</v>
      </c>
      <c r="N797" s="8" t="b">
        <f t="shared" si="141"/>
        <v>1</v>
      </c>
      <c r="O797" s="8" t="e">
        <f>VLOOKUP(G797,[1]CTDaoKhung!$C$5:$L$726,2,0)</f>
        <v>#N/A</v>
      </c>
      <c r="P797" s="8" t="e">
        <f t="shared" si="142"/>
        <v>#N/A</v>
      </c>
      <c r="Q797" s="8">
        <f>IF(COUNTIF($F$2:F797,F797)=1,MAX($Q$1:Q796)+1)</f>
        <v>364</v>
      </c>
      <c r="X797" s="8" t="str">
        <f t="shared" si="137"/>
        <v>L</v>
      </c>
    </row>
    <row r="798" spans="3:24" x14ac:dyDescent="0.3">
      <c r="C798" s="8" t="str">
        <f t="shared" si="138"/>
        <v>04</v>
      </c>
      <c r="D798" s="9">
        <v>6</v>
      </c>
      <c r="E798" s="8">
        <v>64</v>
      </c>
      <c r="F798" s="8" t="s">
        <v>911</v>
      </c>
      <c r="G798" s="8" t="str">
        <f t="shared" si="139"/>
        <v>64KGCK0412L</v>
      </c>
      <c r="H798" s="8" t="s">
        <v>874</v>
      </c>
      <c r="I798" s="8" t="s">
        <v>4</v>
      </c>
      <c r="J798" s="8" t="e">
        <f>VLOOKUP(F798,'[2]14'!$AC$2:$AD$80,2,0)</f>
        <v>#N/A</v>
      </c>
      <c r="K798" s="8">
        <f t="shared" si="140"/>
        <v>6</v>
      </c>
      <c r="N798" s="8" t="b">
        <f t="shared" si="141"/>
        <v>1</v>
      </c>
      <c r="O798" s="8" t="e">
        <f>VLOOKUP(G798,[1]CTDaoKhung!$C$5:$L$726,2,0)</f>
        <v>#N/A</v>
      </c>
      <c r="P798" s="8" t="e">
        <f t="shared" si="142"/>
        <v>#N/A</v>
      </c>
      <c r="Q798" s="8">
        <f>IF(COUNTIF($F$2:F798,F798)=1,MAX($Q$1:Q797)+1)</f>
        <v>365</v>
      </c>
      <c r="X798" s="8" t="str">
        <f t="shared" si="137"/>
        <v>L</v>
      </c>
    </row>
    <row r="799" spans="3:24" x14ac:dyDescent="0.3">
      <c r="C799" s="8" t="str">
        <f t="shared" si="138"/>
        <v>04</v>
      </c>
      <c r="D799" s="9">
        <v>6</v>
      </c>
      <c r="E799" s="8">
        <v>64</v>
      </c>
      <c r="F799" s="8" t="s">
        <v>909</v>
      </c>
      <c r="G799" s="8" t="str">
        <f t="shared" si="139"/>
        <v>64HTCD0412L</v>
      </c>
      <c r="H799" s="8" t="s">
        <v>875</v>
      </c>
      <c r="I799" s="8" t="s">
        <v>4</v>
      </c>
      <c r="J799" s="8" t="e">
        <f>VLOOKUP(F799,'[2]14'!$AC$2:$AD$80,2,0)</f>
        <v>#N/A</v>
      </c>
      <c r="K799" s="8">
        <f t="shared" si="140"/>
        <v>6</v>
      </c>
      <c r="N799" s="8" t="b">
        <f t="shared" si="141"/>
        <v>1</v>
      </c>
      <c r="O799" s="8" t="e">
        <f>VLOOKUP(G799,[1]CTDaoKhung!$C$5:$L$726,2,0)</f>
        <v>#N/A</v>
      </c>
      <c r="P799" s="8" t="e">
        <f t="shared" si="142"/>
        <v>#N/A</v>
      </c>
      <c r="Q799" s="8">
        <f>IF(COUNTIF($F$2:F799,F799)=1,MAX($Q$1:Q798)+1)</f>
        <v>366</v>
      </c>
      <c r="X799" s="8" t="str">
        <f t="shared" si="137"/>
        <v>L</v>
      </c>
    </row>
    <row r="800" spans="3:24" x14ac:dyDescent="0.3">
      <c r="C800" s="8" t="str">
        <f t="shared" si="138"/>
        <v>04</v>
      </c>
      <c r="D800" s="9">
        <v>6</v>
      </c>
      <c r="E800" s="8">
        <v>64</v>
      </c>
      <c r="F800" s="8" t="s">
        <v>928</v>
      </c>
      <c r="G800" s="8" t="str">
        <f t="shared" si="139"/>
        <v>64HTLT0412L</v>
      </c>
      <c r="H800" s="8" t="s">
        <v>876</v>
      </c>
      <c r="I800" s="8" t="s">
        <v>4</v>
      </c>
      <c r="J800" s="8" t="e">
        <f>VLOOKUP(F800,'[2]14'!$AC$2:$AD$80,2,0)</f>
        <v>#N/A</v>
      </c>
      <c r="K800" s="8">
        <f t="shared" si="140"/>
        <v>6</v>
      </c>
      <c r="N800" s="8" t="b">
        <f t="shared" si="141"/>
        <v>1</v>
      </c>
      <c r="O800" s="8" t="e">
        <f>VLOOKUP(G800,[1]CTDaoKhung!$C$5:$L$726,2,0)</f>
        <v>#N/A</v>
      </c>
      <c r="P800" s="8" t="e">
        <f t="shared" si="142"/>
        <v>#N/A</v>
      </c>
      <c r="Q800" s="8">
        <f>IF(COUNTIF($F$2:F800,F800)=1,MAX($Q$1:Q799)+1)</f>
        <v>367</v>
      </c>
      <c r="X800" s="8" t="str">
        <f t="shared" si="137"/>
        <v>L</v>
      </c>
    </row>
    <row r="801" spans="3:24" x14ac:dyDescent="0.3">
      <c r="C801" s="8" t="str">
        <f t="shared" si="138"/>
        <v>06</v>
      </c>
      <c r="D801" s="9">
        <v>6</v>
      </c>
      <c r="E801" s="8">
        <v>64</v>
      </c>
      <c r="F801" s="8" t="s">
        <v>945</v>
      </c>
      <c r="G801" s="8" t="str">
        <f t="shared" si="139"/>
        <v>64LPLC0612L</v>
      </c>
      <c r="H801" s="8" t="s">
        <v>877</v>
      </c>
      <c r="I801" s="8" t="s">
        <v>872</v>
      </c>
      <c r="J801" s="8" t="e">
        <f>VLOOKUP(F801,'[2]14'!$AC$2:$AD$80,2,0)</f>
        <v>#N/A</v>
      </c>
      <c r="K801" s="8">
        <f t="shared" si="140"/>
        <v>6</v>
      </c>
      <c r="N801" s="8" t="b">
        <f t="shared" si="141"/>
        <v>1</v>
      </c>
      <c r="O801" s="8" t="e">
        <f>VLOOKUP(G801,[1]CTDaoKhung!$C$5:$L$726,2,0)</f>
        <v>#N/A</v>
      </c>
      <c r="P801" s="8" t="e">
        <f t="shared" si="142"/>
        <v>#N/A</v>
      </c>
      <c r="Q801" s="8">
        <f>IF(COUNTIF($F$2:F801,F801)=1,MAX($Q$1:Q800)+1)</f>
        <v>368</v>
      </c>
      <c r="X801" s="8" t="str">
        <f t="shared" si="137"/>
        <v>L</v>
      </c>
    </row>
    <row r="802" spans="3:24" x14ac:dyDescent="0.3">
      <c r="C802" s="8" t="str">
        <f t="shared" si="138"/>
        <v>04</v>
      </c>
      <c r="D802" s="9">
        <v>6</v>
      </c>
      <c r="E802" s="8">
        <v>64</v>
      </c>
      <c r="F802" s="8" t="s">
        <v>929</v>
      </c>
      <c r="G802" s="8" t="str">
        <f t="shared" si="139"/>
        <v>64THMC0413T</v>
      </c>
      <c r="H802" s="8" t="s">
        <v>878</v>
      </c>
      <c r="I802" s="8" t="s">
        <v>880</v>
      </c>
      <c r="J802" s="8" t="e">
        <f>VLOOKUP(F802,'[2]14'!$AC$2:$AD$80,2,0)</f>
        <v>#N/A</v>
      </c>
      <c r="K802" s="8">
        <f t="shared" si="140"/>
        <v>6</v>
      </c>
      <c r="N802" s="8" t="b">
        <f t="shared" si="141"/>
        <v>1</v>
      </c>
      <c r="O802" s="8" t="e">
        <f>VLOOKUP(G802,[1]CTDaoKhung!$C$5:$L$726,2,0)</f>
        <v>#N/A</v>
      </c>
      <c r="P802" s="8" t="e">
        <f t="shared" si="142"/>
        <v>#N/A</v>
      </c>
      <c r="Q802" s="8">
        <f>IF(COUNTIF($F$2:F802,F802)=1,MAX($Q$1:Q801)+1)</f>
        <v>369</v>
      </c>
      <c r="X802" s="8" t="str">
        <f t="shared" si="137"/>
        <v>T</v>
      </c>
    </row>
    <row r="803" spans="3:24" x14ac:dyDescent="0.3">
      <c r="C803" s="8" t="str">
        <f t="shared" si="138"/>
        <v>06</v>
      </c>
      <c r="D803" s="9">
        <v>6</v>
      </c>
      <c r="E803" s="8">
        <v>64</v>
      </c>
      <c r="F803" s="8" t="s">
        <v>946</v>
      </c>
      <c r="G803" s="8" t="str">
        <f t="shared" si="139"/>
        <v>64THDT0612T</v>
      </c>
      <c r="H803" s="8" t="s">
        <v>879</v>
      </c>
      <c r="I803" s="8" t="s">
        <v>881</v>
      </c>
      <c r="J803" s="8" t="e">
        <f>VLOOKUP(F803,'[2]14'!$AC$2:$AD$80,2,0)</f>
        <v>#N/A</v>
      </c>
      <c r="K803" s="8">
        <f t="shared" si="140"/>
        <v>6</v>
      </c>
      <c r="N803" s="8" t="b">
        <f t="shared" si="141"/>
        <v>1</v>
      </c>
      <c r="O803" s="8" t="e">
        <f>VLOOKUP(G803,[1]CTDaoKhung!$C$5:$L$726,2,0)</f>
        <v>#N/A</v>
      </c>
      <c r="P803" s="8" t="e">
        <f t="shared" si="142"/>
        <v>#N/A</v>
      </c>
      <c r="Q803" s="8">
        <f>IF(COUNTIF($F$2:F803,F803)=1,MAX($Q$1:Q802)+1)</f>
        <v>370</v>
      </c>
      <c r="X803" s="8" t="str">
        <f t="shared" si="137"/>
        <v>T</v>
      </c>
    </row>
    <row r="804" spans="3:24" x14ac:dyDescent="0.3">
      <c r="C804" s="8" t="str">
        <f t="shared" si="138"/>
        <v>04</v>
      </c>
      <c r="D804" s="9">
        <v>7</v>
      </c>
      <c r="E804" s="8">
        <v>64</v>
      </c>
      <c r="F804" s="8" t="s">
        <v>959</v>
      </c>
      <c r="G804" s="8" t="str">
        <f t="shared" si="139"/>
        <v>64DACD0411D</v>
      </c>
      <c r="H804" s="8" t="s">
        <v>882</v>
      </c>
      <c r="I804" s="8" t="s">
        <v>699</v>
      </c>
      <c r="J804" s="8" t="e">
        <f>VLOOKUP(F804,'[2]14'!$AC$2:$AD$80,2,0)</f>
        <v>#N/A</v>
      </c>
      <c r="K804" s="8">
        <f t="shared" si="140"/>
        <v>7</v>
      </c>
      <c r="N804" s="8" t="b">
        <f t="shared" si="141"/>
        <v>1</v>
      </c>
      <c r="O804" s="8" t="e">
        <f>VLOOKUP(G804,[1]CTDaoKhung!$C$5:$L$726,2,0)</f>
        <v>#N/A</v>
      </c>
      <c r="P804" s="8" t="e">
        <f t="shared" si="142"/>
        <v>#N/A</v>
      </c>
      <c r="Q804" s="8">
        <f>IF(COUNTIF($F$2:F804,F804)=1,MAX($Q$1:Q803)+1)</f>
        <v>371</v>
      </c>
      <c r="X804" s="8" t="str">
        <f t="shared" si="137"/>
        <v>D</v>
      </c>
    </row>
    <row r="805" spans="3:24" x14ac:dyDescent="0.3">
      <c r="C805" s="8" t="str">
        <f t="shared" si="138"/>
        <v>06</v>
      </c>
      <c r="D805" s="9">
        <v>7</v>
      </c>
      <c r="E805" s="8">
        <v>64</v>
      </c>
      <c r="F805" s="8" t="s">
        <v>963</v>
      </c>
      <c r="G805" s="8" t="str">
        <f t="shared" si="139"/>
        <v>64ĐTCS0612L</v>
      </c>
      <c r="H805" s="8" t="s">
        <v>420</v>
      </c>
      <c r="I805" s="8" t="s">
        <v>4</v>
      </c>
      <c r="J805" s="8" t="e">
        <f>VLOOKUP(F805,'[2]14'!$AC$2:$AD$80,2,0)</f>
        <v>#N/A</v>
      </c>
      <c r="K805" s="8">
        <f t="shared" si="140"/>
        <v>7</v>
      </c>
      <c r="N805" s="8" t="b">
        <f t="shared" si="141"/>
        <v>1</v>
      </c>
      <c r="O805" s="8" t="e">
        <f>VLOOKUP(G805,[1]CTDaoKhung!$C$5:$L$726,2,0)</f>
        <v>#N/A</v>
      </c>
      <c r="P805" s="8" t="e">
        <f t="shared" si="142"/>
        <v>#N/A</v>
      </c>
      <c r="Q805" s="8">
        <f>IF(COUNTIF($F$2:F805,F805)=1,MAX($Q$1:Q804)+1)</f>
        <v>372</v>
      </c>
      <c r="X805" s="8" t="str">
        <f t="shared" si="137"/>
        <v>L</v>
      </c>
    </row>
    <row r="806" spans="3:24" x14ac:dyDescent="0.3">
      <c r="C806" s="8" t="str">
        <f t="shared" si="138"/>
        <v>04</v>
      </c>
      <c r="D806" s="9">
        <v>7</v>
      </c>
      <c r="E806" s="8">
        <v>64</v>
      </c>
      <c r="F806" s="8" t="s">
        <v>930</v>
      </c>
      <c r="G806" s="8" t="str">
        <f t="shared" si="139"/>
        <v>64TCNC0412T</v>
      </c>
      <c r="H806" s="8" t="s">
        <v>600</v>
      </c>
      <c r="I806" s="8" t="s">
        <v>881</v>
      </c>
      <c r="J806" s="8" t="e">
        <f>VLOOKUP(F806,'[2]14'!$AC$2:$AD$80,2,0)</f>
        <v>#N/A</v>
      </c>
      <c r="K806" s="8">
        <f t="shared" si="140"/>
        <v>7</v>
      </c>
      <c r="N806" s="8" t="b">
        <f t="shared" si="141"/>
        <v>1</v>
      </c>
      <c r="O806" s="8" t="e">
        <f>VLOOKUP(G806,[1]CTDaoKhung!$C$5:$L$726,2,0)</f>
        <v>#N/A</v>
      </c>
      <c r="P806" s="8" t="e">
        <f t="shared" si="142"/>
        <v>#N/A</v>
      </c>
      <c r="Q806" s="8">
        <f>IF(COUNTIF($F$2:F806,F806)=1,MAX($Q$1:Q805)+1)</f>
        <v>373</v>
      </c>
      <c r="X806" s="8" t="str">
        <f t="shared" si="137"/>
        <v>T</v>
      </c>
    </row>
    <row r="807" spans="3:24" x14ac:dyDescent="0.3">
      <c r="C807" s="8" t="str">
        <f t="shared" si="138"/>
        <v>04</v>
      </c>
      <c r="D807" s="9">
        <v>7</v>
      </c>
      <c r="E807" s="8">
        <v>64</v>
      </c>
      <c r="F807" s="8" t="s">
        <v>931</v>
      </c>
      <c r="G807" s="8" t="str">
        <f t="shared" si="139"/>
        <v>64KTRB0412L</v>
      </c>
      <c r="H807" s="8" t="s">
        <v>883</v>
      </c>
      <c r="I807" s="8" t="s">
        <v>4</v>
      </c>
      <c r="J807" s="8" t="e">
        <f>VLOOKUP(F807,'[2]14'!$AC$2:$AD$80,2,0)</f>
        <v>#N/A</v>
      </c>
      <c r="K807" s="8">
        <f t="shared" si="140"/>
        <v>7</v>
      </c>
      <c r="N807" s="8" t="b">
        <f t="shared" si="141"/>
        <v>1</v>
      </c>
      <c r="O807" s="8" t="e">
        <f>VLOOKUP(G807,[1]CTDaoKhung!$C$5:$L$726,2,0)</f>
        <v>#N/A</v>
      </c>
      <c r="P807" s="8" t="e">
        <f t="shared" si="142"/>
        <v>#N/A</v>
      </c>
      <c r="Q807" s="8">
        <f>IF(COUNTIF($F$2:F807,F807)=1,MAX($Q$1:Q806)+1)</f>
        <v>374</v>
      </c>
      <c r="X807" s="8" t="str">
        <f t="shared" si="137"/>
        <v>L</v>
      </c>
    </row>
    <row r="808" spans="3:24" x14ac:dyDescent="0.3">
      <c r="C808" s="8" t="str">
        <f t="shared" si="138"/>
        <v>06</v>
      </c>
      <c r="D808" s="9">
        <v>7</v>
      </c>
      <c r="E808" s="8">
        <v>64</v>
      </c>
      <c r="F808" s="8" t="s">
        <v>947</v>
      </c>
      <c r="G808" s="8" t="str">
        <f t="shared" si="139"/>
        <v>64THXL0612T</v>
      </c>
      <c r="H808" s="8" t="s">
        <v>884</v>
      </c>
      <c r="I808" s="8" t="s">
        <v>887</v>
      </c>
      <c r="J808" s="8" t="e">
        <f>VLOOKUP(F808,'[2]14'!$AC$2:$AD$80,2,0)</f>
        <v>#N/A</v>
      </c>
      <c r="K808" s="8">
        <f t="shared" si="140"/>
        <v>7</v>
      </c>
      <c r="N808" s="8" t="b">
        <f t="shared" si="141"/>
        <v>1</v>
      </c>
      <c r="O808" s="8" t="e">
        <f>VLOOKUP(G808,[1]CTDaoKhung!$C$5:$L$726,2,0)</f>
        <v>#N/A</v>
      </c>
      <c r="P808" s="8" t="e">
        <f t="shared" si="142"/>
        <v>#N/A</v>
      </c>
      <c r="Q808" s="8">
        <f>IF(COUNTIF($F$2:F808,F808)=1,MAX($Q$1:Q807)+1)</f>
        <v>375</v>
      </c>
      <c r="X808" s="8" t="str">
        <f t="shared" si="137"/>
        <v>T</v>
      </c>
    </row>
    <row r="809" spans="3:24" x14ac:dyDescent="0.3">
      <c r="C809" s="8" t="str">
        <f t="shared" si="138"/>
        <v>06</v>
      </c>
      <c r="D809" s="9">
        <v>7</v>
      </c>
      <c r="E809" s="8">
        <v>64</v>
      </c>
      <c r="F809" s="8" t="s">
        <v>948</v>
      </c>
      <c r="G809" s="8" t="str">
        <f t="shared" si="139"/>
        <v>64TCD10612T</v>
      </c>
      <c r="H809" s="8" t="s">
        <v>885</v>
      </c>
      <c r="I809" s="8" t="s">
        <v>887</v>
      </c>
      <c r="J809" s="8" t="e">
        <f>VLOOKUP(F809,'[2]14'!$AC$2:$AD$80,2,0)</f>
        <v>#N/A</v>
      </c>
      <c r="K809" s="8">
        <f t="shared" si="140"/>
        <v>7</v>
      </c>
      <c r="N809" s="8" t="b">
        <f t="shared" si="141"/>
        <v>1</v>
      </c>
      <c r="O809" s="8" t="e">
        <f>VLOOKUP(G809,[1]CTDaoKhung!$C$5:$L$726,2,0)</f>
        <v>#N/A</v>
      </c>
      <c r="P809" s="8" t="e">
        <f t="shared" si="142"/>
        <v>#N/A</v>
      </c>
      <c r="Q809" s="8">
        <f>IF(COUNTIF($F$2:F809,F809)=1,MAX($Q$1:Q808)+1)</f>
        <v>376</v>
      </c>
      <c r="X809" s="8" t="str">
        <f t="shared" si="137"/>
        <v>T</v>
      </c>
    </row>
    <row r="810" spans="3:24" x14ac:dyDescent="0.3">
      <c r="C810" s="8" t="str">
        <f t="shared" si="138"/>
        <v>06</v>
      </c>
      <c r="D810" s="9">
        <v>7</v>
      </c>
      <c r="E810" s="8">
        <v>64</v>
      </c>
      <c r="F810" s="8" t="s">
        <v>949</v>
      </c>
      <c r="G810" s="8" t="str">
        <f t="shared" si="139"/>
        <v>64DKMT0612L</v>
      </c>
      <c r="H810" s="8" t="s">
        <v>886</v>
      </c>
      <c r="I810" s="8" t="s">
        <v>872</v>
      </c>
      <c r="J810" s="8" t="e">
        <f>VLOOKUP(F810,'[2]14'!$AC$2:$AD$80,2,0)</f>
        <v>#N/A</v>
      </c>
      <c r="K810" s="8">
        <f t="shared" si="140"/>
        <v>7</v>
      </c>
      <c r="N810" s="8" t="b">
        <f t="shared" si="141"/>
        <v>1</v>
      </c>
      <c r="O810" s="8" t="e">
        <f>VLOOKUP(G810,[1]CTDaoKhung!$C$5:$L$726,2,0)</f>
        <v>#N/A</v>
      </c>
      <c r="P810" s="8" t="e">
        <f t="shared" si="142"/>
        <v>#N/A</v>
      </c>
      <c r="Q810" s="8">
        <f>IF(COUNTIF($F$2:F810,F810)=1,MAX($Q$1:Q809)+1)</f>
        <v>377</v>
      </c>
      <c r="X810" s="8" t="str">
        <f t="shared" si="137"/>
        <v>L</v>
      </c>
    </row>
    <row r="811" spans="3:24" x14ac:dyDescent="0.3">
      <c r="C811" s="8" t="str">
        <f t="shared" si="138"/>
        <v>06</v>
      </c>
      <c r="D811" s="9">
        <v>7</v>
      </c>
      <c r="E811" s="8">
        <v>64</v>
      </c>
      <c r="F811" s="8" t="s">
        <v>950</v>
      </c>
      <c r="G811" s="8" t="str">
        <f t="shared" si="139"/>
        <v>64DKTD0612L</v>
      </c>
      <c r="H811" s="8" t="s">
        <v>436</v>
      </c>
      <c r="I811" s="8" t="s">
        <v>4</v>
      </c>
      <c r="J811" s="8" t="e">
        <f>VLOOKUP(F811,'[2]14'!$AC$2:$AD$80,2,0)</f>
        <v>#N/A</v>
      </c>
      <c r="K811" s="8">
        <f t="shared" si="140"/>
        <v>7</v>
      </c>
      <c r="N811" s="8" t="b">
        <f t="shared" si="141"/>
        <v>1</v>
      </c>
      <c r="O811" s="8" t="e">
        <f>VLOOKUP(G811,[1]CTDaoKhung!$C$5:$L$726,2,0)</f>
        <v>#N/A</v>
      </c>
      <c r="P811" s="8" t="e">
        <f t="shared" si="142"/>
        <v>#N/A</v>
      </c>
      <c r="Q811" s="8">
        <f>IF(COUNTIF($F$2:F811,F811)=1,MAX($Q$1:Q810)+1)</f>
        <v>378</v>
      </c>
      <c r="X811" s="8" t="str">
        <f t="shared" si="137"/>
        <v>L</v>
      </c>
    </row>
    <row r="812" spans="3:24" x14ac:dyDescent="0.3">
      <c r="C812" s="8" t="str">
        <f t="shared" si="138"/>
        <v>01</v>
      </c>
      <c r="D812" s="9">
        <v>7</v>
      </c>
      <c r="E812" s="8">
        <v>64</v>
      </c>
      <c r="F812" s="8" t="s">
        <v>51</v>
      </c>
      <c r="G812" s="8" t="str">
        <f t="shared" si="139"/>
        <v>64GTC30111T</v>
      </c>
      <c r="H812" s="8" t="s">
        <v>805</v>
      </c>
      <c r="I812" s="8">
        <v>1</v>
      </c>
      <c r="J812" s="8" t="str">
        <f>VLOOKUP(F812,'[2]14'!$AC$2:$AD$80,2,0)</f>
        <v>Giáo dục thể chất 3(GTC30111T)</v>
      </c>
      <c r="K812" s="8">
        <f t="shared" si="140"/>
        <v>7</v>
      </c>
      <c r="N812" s="8" t="b">
        <f t="shared" si="141"/>
        <v>1</v>
      </c>
      <c r="O812" s="8" t="str">
        <f>VLOOKUP(G812,[1]CTDaoKhung!$C$5:$L$726,2,0)</f>
        <v>Giáo dục thể chất 3</v>
      </c>
      <c r="P812" s="8" t="b">
        <f t="shared" si="142"/>
        <v>1</v>
      </c>
      <c r="Q812" s="8" t="b">
        <f>IF(COUNTIF($F$2:F812,F812)=1,MAX($Q$1:Q811)+1)</f>
        <v>0</v>
      </c>
      <c r="X812" s="8" t="str">
        <f t="shared" si="137"/>
        <v>T</v>
      </c>
    </row>
    <row r="813" spans="3:24" x14ac:dyDescent="0.3">
      <c r="C813" s="8" t="str">
        <f t="shared" si="138"/>
        <v>01</v>
      </c>
      <c r="D813" s="9">
        <v>7</v>
      </c>
      <c r="E813" s="8">
        <v>64</v>
      </c>
      <c r="F813" s="8" t="s">
        <v>52</v>
      </c>
      <c r="G813" s="8" t="str">
        <f t="shared" si="139"/>
        <v>64GTC40111T</v>
      </c>
      <c r="H813" s="8" t="s">
        <v>806</v>
      </c>
      <c r="I813" s="8">
        <v>1</v>
      </c>
      <c r="J813" s="8" t="e">
        <f>VLOOKUP(F813,'[2]14'!$AC$2:$AD$80,2,0)</f>
        <v>#N/A</v>
      </c>
      <c r="K813" s="8">
        <f t="shared" si="140"/>
        <v>7</v>
      </c>
      <c r="N813" s="8" t="b">
        <f t="shared" si="141"/>
        <v>1</v>
      </c>
      <c r="O813" s="8" t="str">
        <f>VLOOKUP(G813,[1]CTDaoKhung!$C$5:$L$726,2,0)</f>
        <v>Giáo dục thể chất 4</v>
      </c>
      <c r="P813" s="8" t="b">
        <f t="shared" si="142"/>
        <v>1</v>
      </c>
      <c r="Q813" s="8" t="b">
        <f>IF(COUNTIF($F$2:F813,F813)=1,MAX($Q$1:Q812)+1)</f>
        <v>0</v>
      </c>
      <c r="X813" s="8" t="str">
        <f t="shared" ref="X813:X828" si="143">RIGHT(F813,1)</f>
        <v>T</v>
      </c>
    </row>
    <row r="814" spans="3:24" x14ac:dyDescent="0.3">
      <c r="C814" s="8" t="str">
        <f t="shared" si="138"/>
        <v>04</v>
      </c>
      <c r="D814" s="9">
        <v>7</v>
      </c>
      <c r="E814" s="8">
        <v>64</v>
      </c>
      <c r="F814" s="8" t="s">
        <v>932</v>
      </c>
      <c r="G814" s="8" t="str">
        <f t="shared" si="139"/>
        <v>64MHHC0412L</v>
      </c>
      <c r="H814" s="8" t="s">
        <v>807</v>
      </c>
      <c r="I814" s="8" t="s">
        <v>872</v>
      </c>
      <c r="J814" s="8" t="e">
        <f>VLOOKUP(F814,'[2]14'!$AC$2:$AD$80,2,0)</f>
        <v>#N/A</v>
      </c>
      <c r="K814" s="8">
        <f t="shared" si="140"/>
        <v>7</v>
      </c>
      <c r="N814" s="8" t="b">
        <f t="shared" si="141"/>
        <v>1</v>
      </c>
      <c r="O814" s="8" t="e">
        <f>VLOOKUP(G814,[1]CTDaoKhung!$C$5:$L$726,2,0)</f>
        <v>#N/A</v>
      </c>
      <c r="P814" s="8" t="e">
        <f t="shared" si="142"/>
        <v>#N/A</v>
      </c>
      <c r="Q814" s="8">
        <f>IF(COUNTIF($F$2:F814,F814)=1,MAX($Q$1:Q813)+1)</f>
        <v>379</v>
      </c>
      <c r="X814" s="8" t="str">
        <f t="shared" si="143"/>
        <v>L</v>
      </c>
    </row>
    <row r="815" spans="3:24" x14ac:dyDescent="0.3">
      <c r="C815" s="8" t="str">
        <f t="shared" si="138"/>
        <v>04</v>
      </c>
      <c r="D815" s="9">
        <v>7</v>
      </c>
      <c r="E815" s="8">
        <v>64</v>
      </c>
      <c r="F815" s="8" t="s">
        <v>933</v>
      </c>
      <c r="G815" s="8" t="str">
        <f t="shared" si="139"/>
        <v>64TKKM0412L</v>
      </c>
      <c r="H815" s="8" t="s">
        <v>598</v>
      </c>
      <c r="I815" s="8" t="s">
        <v>754</v>
      </c>
      <c r="J815" s="8" t="e">
        <f>VLOOKUP(F815,'[2]14'!$AC$2:$AD$80,2,0)</f>
        <v>#N/A</v>
      </c>
      <c r="K815" s="8">
        <f t="shared" si="140"/>
        <v>7</v>
      </c>
      <c r="N815" s="8" t="b">
        <f t="shared" si="141"/>
        <v>1</v>
      </c>
      <c r="O815" s="8" t="e">
        <f>VLOOKUP(G815,[1]CTDaoKhung!$C$5:$L$726,2,0)</f>
        <v>#N/A</v>
      </c>
      <c r="P815" s="8" t="e">
        <f t="shared" si="142"/>
        <v>#N/A</v>
      </c>
      <c r="Q815" s="8">
        <f>IF(COUNTIF($F$2:F815,F815)=1,MAX($Q$1:Q814)+1)</f>
        <v>380</v>
      </c>
      <c r="X815" s="8" t="str">
        <f t="shared" si="143"/>
        <v>L</v>
      </c>
    </row>
    <row r="816" spans="3:24" x14ac:dyDescent="0.3">
      <c r="C816" s="8" t="str">
        <f t="shared" si="138"/>
        <v>06</v>
      </c>
      <c r="D816" s="9">
        <v>8</v>
      </c>
      <c r="E816" s="8">
        <v>64</v>
      </c>
      <c r="F816" s="8" t="s">
        <v>951</v>
      </c>
      <c r="G816" s="8" t="str">
        <f t="shared" si="139"/>
        <v>64THDC0611T</v>
      </c>
      <c r="H816" s="8" t="s">
        <v>370</v>
      </c>
      <c r="I816" s="8" t="s">
        <v>348</v>
      </c>
      <c r="J816" s="8" t="e">
        <f>VLOOKUP(F816,'[2]14'!$AC$2:$AD$80,2,0)</f>
        <v>#N/A</v>
      </c>
      <c r="K816" s="8">
        <f t="shared" si="140"/>
        <v>8</v>
      </c>
      <c r="N816" s="8" t="b">
        <f t="shared" si="141"/>
        <v>1</v>
      </c>
      <c r="O816" s="8" t="e">
        <f>VLOOKUP(G816,[1]CTDaoKhung!$C$5:$L$726,2,0)</f>
        <v>#N/A</v>
      </c>
      <c r="P816" s="8" t="e">
        <f t="shared" si="142"/>
        <v>#N/A</v>
      </c>
      <c r="Q816" s="8">
        <f>IF(COUNTIF($F$2:F816,F816)=1,MAX($Q$1:Q815)+1)</f>
        <v>381</v>
      </c>
      <c r="X816" s="8" t="str">
        <f t="shared" si="143"/>
        <v>T</v>
      </c>
    </row>
    <row r="817" spans="3:24" x14ac:dyDescent="0.3">
      <c r="C817" s="8" t="str">
        <f t="shared" si="138"/>
        <v>04</v>
      </c>
      <c r="D817" s="9">
        <v>8</v>
      </c>
      <c r="E817" s="8">
        <v>64</v>
      </c>
      <c r="F817" s="8" t="s">
        <v>934</v>
      </c>
      <c r="G817" s="8" t="str">
        <f t="shared" si="139"/>
        <v>64TCD20413T</v>
      </c>
      <c r="H817" s="8" t="s">
        <v>888</v>
      </c>
      <c r="I817" s="8" t="s">
        <v>78</v>
      </c>
      <c r="J817" s="8" t="e">
        <f>VLOOKUP(F817,'[2]14'!$AC$2:$AD$80,2,0)</f>
        <v>#N/A</v>
      </c>
      <c r="K817" s="8">
        <f t="shared" si="140"/>
        <v>8</v>
      </c>
      <c r="N817" s="8" t="b">
        <f t="shared" si="141"/>
        <v>1</v>
      </c>
      <c r="O817" s="8" t="e">
        <f>VLOOKUP(G817,[1]CTDaoKhung!$C$5:$L$726,2,0)</f>
        <v>#N/A</v>
      </c>
      <c r="P817" s="8" t="e">
        <f t="shared" si="142"/>
        <v>#N/A</v>
      </c>
      <c r="Q817" s="8">
        <f>IF(COUNTIF($F$2:F817,F817)=1,MAX($Q$1:Q816)+1)</f>
        <v>382</v>
      </c>
      <c r="X817" s="8" t="str">
        <f t="shared" si="143"/>
        <v>T</v>
      </c>
    </row>
    <row r="818" spans="3:24" x14ac:dyDescent="0.3">
      <c r="C818" s="8" t="str">
        <f t="shared" si="138"/>
        <v>04</v>
      </c>
      <c r="D818" s="9">
        <v>8</v>
      </c>
      <c r="E818" s="8">
        <v>64</v>
      </c>
      <c r="F818" s="8" t="s">
        <v>935</v>
      </c>
      <c r="G818" s="8" t="str">
        <f t="shared" si="139"/>
        <v>64TTCN0412T</v>
      </c>
      <c r="H818" s="8" t="s">
        <v>768</v>
      </c>
      <c r="I818" s="8" t="s">
        <v>64</v>
      </c>
      <c r="J818" s="8" t="e">
        <f>VLOOKUP(F818,'[2]14'!$AC$2:$AD$80,2,0)</f>
        <v>#N/A</v>
      </c>
      <c r="K818" s="8">
        <f t="shared" si="140"/>
        <v>8</v>
      </c>
      <c r="N818" s="8" t="b">
        <f t="shared" si="141"/>
        <v>1</v>
      </c>
      <c r="O818" s="8" t="e">
        <f>VLOOKUP(G818,[1]CTDaoKhung!$C$5:$L$726,2,0)</f>
        <v>#N/A</v>
      </c>
      <c r="P818" s="8" t="e">
        <f t="shared" si="142"/>
        <v>#N/A</v>
      </c>
      <c r="Q818" s="8">
        <f>IF(COUNTIF($F$2:F818,F818)=1,MAX($Q$1:Q817)+1)</f>
        <v>383</v>
      </c>
      <c r="X818" s="8" t="str">
        <f t="shared" si="143"/>
        <v>T</v>
      </c>
    </row>
    <row r="819" spans="3:24" x14ac:dyDescent="0.3">
      <c r="C819" s="8" t="str">
        <f t="shared" si="138"/>
        <v>04</v>
      </c>
      <c r="D819" s="9">
        <v>8</v>
      </c>
      <c r="E819" s="8">
        <v>64</v>
      </c>
      <c r="F819" s="8" t="s">
        <v>936</v>
      </c>
      <c r="G819" s="8" t="str">
        <f t="shared" si="139"/>
        <v>64CDTT0418D</v>
      </c>
      <c r="H819" s="8" t="s">
        <v>889</v>
      </c>
      <c r="I819" s="8" t="s">
        <v>120</v>
      </c>
      <c r="J819" s="8" t="e">
        <f>VLOOKUP(F819,'[2]14'!$AC$2:$AD$80,2,0)</f>
        <v>#N/A</v>
      </c>
      <c r="K819" s="8">
        <f t="shared" si="140"/>
        <v>8</v>
      </c>
      <c r="N819" s="8" t="b">
        <f t="shared" si="141"/>
        <v>1</v>
      </c>
      <c r="O819" s="8" t="e">
        <f>VLOOKUP(G819,[1]CTDaoKhung!$C$5:$L$726,2,0)</f>
        <v>#N/A</v>
      </c>
      <c r="P819" s="8" t="e">
        <f t="shared" si="142"/>
        <v>#N/A</v>
      </c>
      <c r="Q819" s="8">
        <f>IF(COUNTIF($F$2:F819,F819)=1,MAX($Q$1:Q818)+1)</f>
        <v>384</v>
      </c>
      <c r="X819" s="8" t="str">
        <f t="shared" si="143"/>
        <v>D</v>
      </c>
    </row>
    <row r="820" spans="3:24" x14ac:dyDescent="0.3">
      <c r="C820" s="8" t="str">
        <f t="shared" si="138"/>
        <v/>
      </c>
      <c r="D820" s="9">
        <v>8</v>
      </c>
      <c r="E820" s="8">
        <v>64</v>
      </c>
      <c r="G820" s="8" t="str">
        <f t="shared" si="139"/>
        <v>64</v>
      </c>
      <c r="H820" s="8" t="s">
        <v>890</v>
      </c>
      <c r="J820" s="8" t="e">
        <f>VLOOKUP(F820,'[2]14'!$AC$2:$AD$80,2,0)</f>
        <v>#N/A</v>
      </c>
      <c r="K820" s="8">
        <f t="shared" si="140"/>
        <v>8</v>
      </c>
      <c r="N820" s="8" t="b">
        <f t="shared" si="141"/>
        <v>1</v>
      </c>
      <c r="O820" s="8" t="e">
        <f>VLOOKUP(G820,[1]CTDaoKhung!$C$5:$L$726,2,0)</f>
        <v>#N/A</v>
      </c>
      <c r="P820" s="8" t="e">
        <f t="shared" si="142"/>
        <v>#N/A</v>
      </c>
      <c r="Q820" s="8" t="b">
        <f>IF(COUNTIF($F$2:F820,F820)=1,MAX($Q$1:Q819)+1)</f>
        <v>0</v>
      </c>
      <c r="X820" s="8" t="str">
        <f t="shared" si="143"/>
        <v/>
      </c>
    </row>
    <row r="821" spans="3:24" x14ac:dyDescent="0.3">
      <c r="C821" s="8" t="str">
        <f t="shared" si="138"/>
        <v>06</v>
      </c>
      <c r="D821" s="9">
        <v>8</v>
      </c>
      <c r="E821" s="8">
        <v>64</v>
      </c>
      <c r="F821" s="8" t="s">
        <v>952</v>
      </c>
      <c r="G821" s="8" t="str">
        <f t="shared" si="139"/>
        <v>64KTBD0612L</v>
      </c>
      <c r="H821" s="8" t="s">
        <v>891</v>
      </c>
      <c r="I821" s="8" t="s">
        <v>4</v>
      </c>
      <c r="J821" s="8" t="e">
        <f>VLOOKUP(F821,'[2]14'!$AC$2:$AD$80,2,0)</f>
        <v>#N/A</v>
      </c>
      <c r="K821" s="8">
        <f t="shared" si="140"/>
        <v>8</v>
      </c>
      <c r="N821" s="8" t="b">
        <f t="shared" si="141"/>
        <v>1</v>
      </c>
      <c r="O821" s="8" t="e">
        <f>VLOOKUP(G821,[1]CTDaoKhung!$C$5:$L$726,2,0)</f>
        <v>#N/A</v>
      </c>
      <c r="P821" s="8" t="e">
        <f t="shared" si="142"/>
        <v>#N/A</v>
      </c>
      <c r="Q821" s="8">
        <f>IF(COUNTIF($F$2:F821,F821)=1,MAX($Q$1:Q820)+1)</f>
        <v>385</v>
      </c>
      <c r="X821" s="8" t="str">
        <f t="shared" si="143"/>
        <v>L</v>
      </c>
    </row>
    <row r="822" spans="3:24" x14ac:dyDescent="0.3">
      <c r="C822" s="8" t="str">
        <f t="shared" si="138"/>
        <v>04</v>
      </c>
      <c r="D822" s="9">
        <v>8</v>
      </c>
      <c r="E822" s="8">
        <v>64</v>
      </c>
      <c r="F822" s="8" t="s">
        <v>964</v>
      </c>
      <c r="G822" s="8" t="str">
        <f t="shared" si="139"/>
        <v>64PPKT0412L</v>
      </c>
      <c r="H822" s="8" t="s">
        <v>580</v>
      </c>
      <c r="I822" s="8" t="s">
        <v>4</v>
      </c>
      <c r="J822" s="8" t="e">
        <f>VLOOKUP(F822,'[2]14'!$AC$2:$AD$80,2,0)</f>
        <v>#N/A</v>
      </c>
      <c r="K822" s="8">
        <f t="shared" si="140"/>
        <v>8</v>
      </c>
      <c r="N822" s="8" t="b">
        <f t="shared" si="141"/>
        <v>1</v>
      </c>
      <c r="O822" s="8" t="e">
        <f>VLOOKUP(G822,[1]CTDaoKhung!$C$5:$L$726,2,0)</f>
        <v>#N/A</v>
      </c>
      <c r="P822" s="8" t="e">
        <f t="shared" si="142"/>
        <v>#N/A</v>
      </c>
      <c r="Q822" s="8">
        <f>IF(COUNTIF($F$2:F822,F822)=1,MAX($Q$1:Q821)+1)</f>
        <v>386</v>
      </c>
      <c r="X822" s="8" t="str">
        <f t="shared" si="143"/>
        <v>L</v>
      </c>
    </row>
    <row r="823" spans="3:24" x14ac:dyDescent="0.3">
      <c r="C823" s="8" t="str">
        <f t="shared" si="138"/>
        <v>06</v>
      </c>
      <c r="D823" s="9">
        <v>8</v>
      </c>
      <c r="E823" s="8">
        <v>64</v>
      </c>
      <c r="F823" s="8" t="s">
        <v>953</v>
      </c>
      <c r="G823" s="8" t="str">
        <f t="shared" si="139"/>
        <v>64CNND0612L</v>
      </c>
      <c r="H823" s="8" t="s">
        <v>892</v>
      </c>
      <c r="I823" s="8" t="s">
        <v>4</v>
      </c>
      <c r="J823" s="8" t="e">
        <f>VLOOKUP(F823,'[2]14'!$AC$2:$AD$80,2,0)</f>
        <v>#N/A</v>
      </c>
      <c r="K823" s="8">
        <f t="shared" si="140"/>
        <v>8</v>
      </c>
      <c r="N823" s="8" t="b">
        <f t="shared" si="141"/>
        <v>1</v>
      </c>
      <c r="O823" s="8" t="e">
        <f>VLOOKUP(G823,[1]CTDaoKhung!$C$5:$L$726,2,0)</f>
        <v>#N/A</v>
      </c>
      <c r="P823" s="8" t="e">
        <f t="shared" si="142"/>
        <v>#N/A</v>
      </c>
      <c r="Q823" s="8">
        <f>IF(COUNTIF($F$2:F823,F823)=1,MAX($Q$1:Q822)+1)</f>
        <v>387</v>
      </c>
      <c r="X823" s="8" t="str">
        <f t="shared" si="143"/>
        <v>L</v>
      </c>
    </row>
    <row r="824" spans="3:24" x14ac:dyDescent="0.3">
      <c r="C824" s="8" t="str">
        <f t="shared" si="138"/>
        <v>04</v>
      </c>
      <c r="D824" s="9">
        <v>8</v>
      </c>
      <c r="E824" s="8">
        <v>64</v>
      </c>
      <c r="F824" s="8" t="s">
        <v>937</v>
      </c>
      <c r="G824" s="8" t="str">
        <f t="shared" si="139"/>
        <v>64CNTK0412L</v>
      </c>
      <c r="H824" s="8" t="s">
        <v>593</v>
      </c>
      <c r="I824" s="8" t="s">
        <v>4</v>
      </c>
      <c r="J824" s="8" t="e">
        <f>VLOOKUP(F824,'[2]14'!$AC$2:$AD$80,2,0)</f>
        <v>#N/A</v>
      </c>
      <c r="K824" s="8">
        <f t="shared" si="140"/>
        <v>8</v>
      </c>
      <c r="N824" s="8" t="b">
        <f t="shared" si="141"/>
        <v>1</v>
      </c>
      <c r="O824" s="8" t="e">
        <f>VLOOKUP(G824,[1]CTDaoKhung!$C$5:$L$726,2,0)</f>
        <v>#N/A</v>
      </c>
      <c r="P824" s="8" t="e">
        <f t="shared" si="142"/>
        <v>#N/A</v>
      </c>
      <c r="Q824" s="8">
        <f>IF(COUNTIF($F$2:F824,F824)=1,MAX($Q$1:Q823)+1)</f>
        <v>388</v>
      </c>
      <c r="X824" s="8" t="str">
        <f t="shared" si="143"/>
        <v>L</v>
      </c>
    </row>
    <row r="825" spans="3:24" x14ac:dyDescent="0.3">
      <c r="C825" s="8" t="str">
        <f t="shared" si="138"/>
        <v>06</v>
      </c>
      <c r="D825" s="9">
        <v>8</v>
      </c>
      <c r="E825" s="8">
        <v>64</v>
      </c>
      <c r="F825" s="8" t="s">
        <v>954</v>
      </c>
      <c r="G825" s="8" t="str">
        <f t="shared" si="139"/>
        <v>64MTCN0612L</v>
      </c>
      <c r="H825" s="8" t="s">
        <v>524</v>
      </c>
      <c r="I825" s="8" t="s">
        <v>4</v>
      </c>
      <c r="J825" s="8" t="e">
        <f>VLOOKUP(F825,'[2]14'!$AC$2:$AD$80,2,0)</f>
        <v>#N/A</v>
      </c>
      <c r="K825" s="8">
        <f t="shared" si="140"/>
        <v>8</v>
      </c>
      <c r="N825" s="8" t="b">
        <f t="shared" si="141"/>
        <v>1</v>
      </c>
      <c r="O825" s="8" t="e">
        <f>VLOOKUP(G825,[1]CTDaoKhung!$C$5:$L$726,2,0)</f>
        <v>#N/A</v>
      </c>
      <c r="P825" s="8" t="e">
        <f t="shared" si="142"/>
        <v>#N/A</v>
      </c>
      <c r="Q825" s="8">
        <f>IF(COUNTIF($F$2:F825,F825)=1,MAX($Q$1:Q824)+1)</f>
        <v>389</v>
      </c>
      <c r="X825" s="8" t="str">
        <f t="shared" si="143"/>
        <v>L</v>
      </c>
    </row>
    <row r="826" spans="3:24" x14ac:dyDescent="0.3">
      <c r="C826" s="8" t="str">
        <f t="shared" si="138"/>
        <v>04</v>
      </c>
      <c r="D826" s="9">
        <v>8</v>
      </c>
      <c r="E826" s="8">
        <v>64</v>
      </c>
      <c r="F826" s="8" t="s">
        <v>938</v>
      </c>
      <c r="G826" s="8" t="str">
        <f t="shared" si="139"/>
        <v>64TNCD0412L</v>
      </c>
      <c r="H826" s="8" t="s">
        <v>893</v>
      </c>
      <c r="I826" s="8" t="s">
        <v>4</v>
      </c>
      <c r="J826" s="8" t="e">
        <f>VLOOKUP(F826,'[2]14'!$AC$2:$AD$80,2,0)</f>
        <v>#N/A</v>
      </c>
      <c r="K826" s="8">
        <f t="shared" si="140"/>
        <v>8</v>
      </c>
      <c r="N826" s="8" t="b">
        <f t="shared" si="141"/>
        <v>1</v>
      </c>
      <c r="O826" s="8" t="e">
        <f>VLOOKUP(G826,[1]CTDaoKhung!$C$5:$L$726,2,0)</f>
        <v>#N/A</v>
      </c>
      <c r="P826" s="8" t="e">
        <f t="shared" si="142"/>
        <v>#N/A</v>
      </c>
      <c r="Q826" s="8">
        <f>IF(COUNTIF($F$2:F826,F826)=1,MAX($Q$1:Q825)+1)</f>
        <v>390</v>
      </c>
      <c r="X826" s="8" t="str">
        <f t="shared" si="143"/>
        <v>L</v>
      </c>
    </row>
    <row r="827" spans="3:24" x14ac:dyDescent="0.3">
      <c r="C827" s="8" t="str">
        <f t="shared" si="138"/>
        <v>06</v>
      </c>
      <c r="D827" s="9">
        <v>8</v>
      </c>
      <c r="E827" s="8">
        <v>64</v>
      </c>
      <c r="F827" s="8" t="s">
        <v>955</v>
      </c>
      <c r="G827" s="8" t="str">
        <f t="shared" si="139"/>
        <v>64TĐCN0612L</v>
      </c>
      <c r="H827" s="8" t="s">
        <v>526</v>
      </c>
      <c r="I827" s="8" t="s">
        <v>4</v>
      </c>
      <c r="J827" s="8" t="e">
        <f>VLOOKUP(F827,'[2]14'!$AC$2:$AD$80,2,0)</f>
        <v>#N/A</v>
      </c>
      <c r="K827" s="8">
        <f t="shared" si="140"/>
        <v>8</v>
      </c>
      <c r="N827" s="8" t="b">
        <f t="shared" si="141"/>
        <v>1</v>
      </c>
      <c r="O827" s="8" t="e">
        <f>VLOOKUP(G827,[1]CTDaoKhung!$C$5:$L$726,2,0)</f>
        <v>#N/A</v>
      </c>
      <c r="P827" s="8" t="e">
        <f t="shared" si="142"/>
        <v>#N/A</v>
      </c>
      <c r="Q827" s="8">
        <f>IF(COUNTIF($F$2:F827,F827)=1,MAX($Q$1:Q826)+1)</f>
        <v>391</v>
      </c>
      <c r="X827" s="8" t="str">
        <f t="shared" si="143"/>
        <v>L</v>
      </c>
    </row>
    <row r="828" spans="3:24" x14ac:dyDescent="0.3">
      <c r="C828" s="8" t="str">
        <f t="shared" si="138"/>
        <v>04</v>
      </c>
      <c r="D828" s="9">
        <v>8</v>
      </c>
      <c r="E828" s="8">
        <v>64</v>
      </c>
      <c r="F828" s="8" t="s">
        <v>939</v>
      </c>
      <c r="G828" s="8" t="str">
        <f t="shared" si="139"/>
        <v>64MDRB0412L</v>
      </c>
      <c r="H828" s="8" t="s">
        <v>894</v>
      </c>
      <c r="I828" s="8" t="s">
        <v>4</v>
      </c>
      <c r="J828" s="8" t="e">
        <f>VLOOKUP(F828,'[2]14'!$AC$2:$AD$80,2,0)</f>
        <v>#N/A</v>
      </c>
      <c r="K828" s="8">
        <f t="shared" si="140"/>
        <v>8</v>
      </c>
      <c r="N828" s="8" t="b">
        <f t="shared" si="141"/>
        <v>1</v>
      </c>
      <c r="O828" s="8" t="e">
        <f>VLOOKUP(G828,[1]CTDaoKhung!$C$5:$L$726,2,0)</f>
        <v>#N/A</v>
      </c>
      <c r="P828" s="8" t="e">
        <f t="shared" si="142"/>
        <v>#N/A</v>
      </c>
      <c r="Q828" s="8">
        <f>IF(COUNTIF($F$2:F828,F828)=1,MAX($Q$1:Q827)+1)</f>
        <v>392</v>
      </c>
      <c r="X828" s="8" t="str">
        <f t="shared" si="143"/>
        <v>L</v>
      </c>
    </row>
    <row r="829" spans="3:24" hidden="1" x14ac:dyDescent="0.3">
      <c r="C829" s="8" t="str">
        <f t="shared" si="138"/>
        <v/>
      </c>
      <c r="G829" s="8" t="str">
        <f t="shared" si="139"/>
        <v/>
      </c>
      <c r="J829" s="8"/>
      <c r="K829" s="8">
        <f t="shared" si="140"/>
        <v>0</v>
      </c>
      <c r="N829" s="8" t="b">
        <f t="shared" si="141"/>
        <v>1</v>
      </c>
      <c r="O829" s="8" t="e">
        <f>VLOOKUP(G829,[1]CTDaoKhung!$C$5:$L$726,2,0)</f>
        <v>#N/A</v>
      </c>
      <c r="P829" s="8" t="e">
        <f t="shared" si="142"/>
        <v>#N/A</v>
      </c>
      <c r="Q829" s="8" t="b">
        <f>IF(COUNTIF($F$2:F829,F829)=1,MAX($Q$1:Q828)+1)</f>
        <v>0</v>
      </c>
    </row>
    <row r="830" spans="3:24" hidden="1" x14ac:dyDescent="0.3">
      <c r="C830" s="8" t="str">
        <f t="shared" si="138"/>
        <v/>
      </c>
      <c r="G830" s="8" t="str">
        <f t="shared" si="139"/>
        <v/>
      </c>
      <c r="J830" s="8"/>
      <c r="K830" s="8">
        <f t="shared" si="140"/>
        <v>0</v>
      </c>
      <c r="N830" s="8" t="b">
        <f t="shared" si="141"/>
        <v>1</v>
      </c>
      <c r="O830" s="8" t="e">
        <f>VLOOKUP(G830,[1]CTDaoKhung!$C$5:$L$726,2,0)</f>
        <v>#N/A</v>
      </c>
      <c r="P830" s="8" t="e">
        <f t="shared" si="142"/>
        <v>#N/A</v>
      </c>
      <c r="Q830" s="8" t="b">
        <f>IF(COUNTIF($F$2:F830,F830)=1,MAX($Q$1:Q829)+1)</f>
        <v>0</v>
      </c>
    </row>
    <row r="831" spans="3:24" hidden="1" x14ac:dyDescent="0.3">
      <c r="C831" s="8" t="str">
        <f t="shared" si="138"/>
        <v/>
      </c>
      <c r="G831" s="8" t="str">
        <f t="shared" si="139"/>
        <v/>
      </c>
      <c r="J831" s="8"/>
      <c r="K831" s="8">
        <f t="shared" si="140"/>
        <v>0</v>
      </c>
      <c r="N831" s="8" t="b">
        <f t="shared" si="141"/>
        <v>1</v>
      </c>
      <c r="O831" s="8" t="e">
        <f>VLOOKUP(G831,[1]CTDaoKhung!$C$5:$L$726,2,0)</f>
        <v>#N/A</v>
      </c>
      <c r="P831" s="8" t="e">
        <f t="shared" si="142"/>
        <v>#N/A</v>
      </c>
      <c r="Q831" s="8" t="b">
        <f>IF(COUNTIF($F$2:F831,F831)=1,MAX($Q$1:Q830)+1)</f>
        <v>0</v>
      </c>
    </row>
    <row r="832" spans="3:24" hidden="1" x14ac:dyDescent="0.3">
      <c r="C832" s="8" t="str">
        <f t="shared" si="138"/>
        <v/>
      </c>
      <c r="G832" s="8" t="str">
        <f t="shared" si="139"/>
        <v/>
      </c>
      <c r="J832" s="8"/>
      <c r="K832" s="8">
        <f t="shared" si="140"/>
        <v>0</v>
      </c>
      <c r="N832" s="8" t="b">
        <f t="shared" si="141"/>
        <v>1</v>
      </c>
      <c r="O832" s="8" t="e">
        <f>VLOOKUP(G832,[1]CTDaoKhung!$C$5:$L$726,2,0)</f>
        <v>#N/A</v>
      </c>
      <c r="P832" s="8" t="e">
        <f t="shared" si="142"/>
        <v>#N/A</v>
      </c>
      <c r="Q832" s="8" t="b">
        <f>IF(COUNTIF($F$2:F832,F832)=1,MAX($Q$1:Q831)+1)</f>
        <v>0</v>
      </c>
    </row>
    <row r="833" spans="3:17" hidden="1" x14ac:dyDescent="0.3">
      <c r="C833" s="8" t="str">
        <f t="shared" si="138"/>
        <v/>
      </c>
      <c r="G833" s="8" t="str">
        <f t="shared" si="139"/>
        <v/>
      </c>
      <c r="J833" s="8"/>
      <c r="K833" s="8">
        <f t="shared" si="140"/>
        <v>0</v>
      </c>
      <c r="N833" s="8" t="b">
        <f t="shared" si="141"/>
        <v>1</v>
      </c>
      <c r="O833" s="8" t="e">
        <f>VLOOKUP(G833,[1]CTDaoKhung!$C$5:$L$726,2,0)</f>
        <v>#N/A</v>
      </c>
      <c r="P833" s="8" t="e">
        <f t="shared" si="142"/>
        <v>#N/A</v>
      </c>
      <c r="Q833" s="8" t="b">
        <f>IF(COUNTIF($F$2:F833,F833)=1,MAX($Q$1:Q832)+1)</f>
        <v>0</v>
      </c>
    </row>
    <row r="834" spans="3:17" hidden="1" x14ac:dyDescent="0.3">
      <c r="C834" s="8" t="str">
        <f t="shared" si="138"/>
        <v/>
      </c>
      <c r="G834" s="8" t="str">
        <f t="shared" si="139"/>
        <v/>
      </c>
      <c r="J834" s="8"/>
      <c r="K834" s="8">
        <f t="shared" si="140"/>
        <v>0</v>
      </c>
      <c r="N834" s="8" t="b">
        <f t="shared" si="141"/>
        <v>1</v>
      </c>
      <c r="O834" s="8" t="e">
        <f>VLOOKUP(G834,[1]CTDaoKhung!$C$5:$L$726,2,0)</f>
        <v>#N/A</v>
      </c>
      <c r="P834" s="8" t="e">
        <f t="shared" si="142"/>
        <v>#N/A</v>
      </c>
      <c r="Q834" s="8" t="b">
        <f>IF(COUNTIF($F$2:F834,F834)=1,MAX($Q$1:Q833)+1)</f>
        <v>0</v>
      </c>
    </row>
    <row r="835" spans="3:17" hidden="1" x14ac:dyDescent="0.3">
      <c r="C835" s="8" t="str">
        <f t="shared" si="138"/>
        <v/>
      </c>
      <c r="G835" s="8" t="str">
        <f t="shared" si="139"/>
        <v/>
      </c>
      <c r="J835" s="8"/>
      <c r="K835" s="8">
        <f t="shared" si="140"/>
        <v>0</v>
      </c>
      <c r="N835" s="8" t="b">
        <f t="shared" si="141"/>
        <v>1</v>
      </c>
      <c r="O835" s="8" t="e">
        <f>VLOOKUP(G835,[1]CTDaoKhung!$C$5:$L$726,2,0)</f>
        <v>#N/A</v>
      </c>
      <c r="P835" s="8" t="e">
        <f t="shared" si="142"/>
        <v>#N/A</v>
      </c>
      <c r="Q835" s="8" t="b">
        <f>IF(COUNTIF($F$2:F835,F835)=1,MAX($Q$1:Q834)+1)</f>
        <v>0</v>
      </c>
    </row>
    <row r="836" spans="3:17" hidden="1" x14ac:dyDescent="0.3">
      <c r="C836" s="8" t="str">
        <f t="shared" si="138"/>
        <v/>
      </c>
      <c r="G836" s="8" t="str">
        <f t="shared" si="139"/>
        <v/>
      </c>
      <c r="J836" s="8"/>
      <c r="K836" s="8">
        <f t="shared" si="140"/>
        <v>0</v>
      </c>
      <c r="N836" s="8" t="b">
        <f t="shared" si="141"/>
        <v>1</v>
      </c>
      <c r="O836" s="8" t="e">
        <f>VLOOKUP(G836,[1]CTDaoKhung!$C$5:$L$726,2,0)</f>
        <v>#N/A</v>
      </c>
      <c r="P836" s="8" t="e">
        <f t="shared" si="142"/>
        <v>#N/A</v>
      </c>
      <c r="Q836" s="8" t="b">
        <f>IF(COUNTIF($F$2:F836,F836)=1,MAX($Q$1:Q835)+1)</f>
        <v>0</v>
      </c>
    </row>
    <row r="837" spans="3:17" hidden="1" x14ac:dyDescent="0.3">
      <c r="C837" s="8" t="str">
        <f t="shared" si="138"/>
        <v/>
      </c>
      <c r="G837" s="8" t="str">
        <f t="shared" si="139"/>
        <v/>
      </c>
      <c r="J837" s="8"/>
      <c r="K837" s="8">
        <f t="shared" si="140"/>
        <v>0</v>
      </c>
      <c r="N837" s="8" t="b">
        <f t="shared" si="141"/>
        <v>1</v>
      </c>
      <c r="O837" s="8" t="e">
        <f>VLOOKUP(G837,[1]CTDaoKhung!$C$5:$L$726,2,0)</f>
        <v>#N/A</v>
      </c>
      <c r="P837" s="8" t="e">
        <f t="shared" si="142"/>
        <v>#N/A</v>
      </c>
      <c r="Q837" s="8" t="b">
        <f>IF(COUNTIF($F$2:F837,F837)=1,MAX($Q$1:Q836)+1)</f>
        <v>0</v>
      </c>
    </row>
    <row r="838" spans="3:17" hidden="1" x14ac:dyDescent="0.3">
      <c r="C838" s="8" t="str">
        <f t="shared" si="138"/>
        <v/>
      </c>
      <c r="G838" s="8" t="str">
        <f t="shared" si="139"/>
        <v/>
      </c>
      <c r="J838" s="8"/>
      <c r="K838" s="8">
        <f t="shared" si="140"/>
        <v>0</v>
      </c>
      <c r="N838" s="8" t="b">
        <f t="shared" si="141"/>
        <v>1</v>
      </c>
      <c r="O838" s="8" t="e">
        <f>VLOOKUP(G838,[1]CTDaoKhung!$C$5:$L$726,2,0)</f>
        <v>#N/A</v>
      </c>
      <c r="P838" s="8" t="e">
        <f t="shared" si="142"/>
        <v>#N/A</v>
      </c>
      <c r="Q838" s="8" t="b">
        <f>IF(COUNTIF($F$2:F838,F838)=1,MAX($Q$1:Q837)+1)</f>
        <v>0</v>
      </c>
    </row>
    <row r="839" spans="3:17" hidden="1" x14ac:dyDescent="0.3">
      <c r="C839" s="8" t="str">
        <f t="shared" si="138"/>
        <v/>
      </c>
      <c r="G839" s="8" t="str">
        <f t="shared" si="139"/>
        <v/>
      </c>
      <c r="J839" s="8"/>
      <c r="K839" s="8">
        <f t="shared" si="140"/>
        <v>0</v>
      </c>
      <c r="N839" s="8" t="b">
        <f t="shared" si="141"/>
        <v>1</v>
      </c>
      <c r="O839" s="8" t="e">
        <f>VLOOKUP(G839,[1]CTDaoKhung!$C$5:$L$726,2,0)</f>
        <v>#N/A</v>
      </c>
      <c r="P839" s="8" t="e">
        <f t="shared" si="142"/>
        <v>#N/A</v>
      </c>
      <c r="Q839" s="8" t="b">
        <f>IF(COUNTIF($F$2:F839,F839)=1,MAX($Q$1:Q838)+1)</f>
        <v>0</v>
      </c>
    </row>
    <row r="840" spans="3:17" hidden="1" x14ac:dyDescent="0.3">
      <c r="C840" s="8" t="str">
        <f t="shared" si="138"/>
        <v/>
      </c>
      <c r="G840" s="8" t="str">
        <f t="shared" si="139"/>
        <v/>
      </c>
      <c r="J840" s="8"/>
      <c r="K840" s="8">
        <f t="shared" si="140"/>
        <v>0</v>
      </c>
      <c r="N840" s="8" t="b">
        <f t="shared" si="141"/>
        <v>1</v>
      </c>
      <c r="O840" s="8" t="e">
        <f>VLOOKUP(G840,[1]CTDaoKhung!$C$5:$L$726,2,0)</f>
        <v>#N/A</v>
      </c>
      <c r="P840" s="8" t="e">
        <f t="shared" si="142"/>
        <v>#N/A</v>
      </c>
      <c r="Q840" s="8" t="b">
        <f>IF(COUNTIF($F$2:F840,F840)=1,MAX($Q$1:Q839)+1)</f>
        <v>0</v>
      </c>
    </row>
    <row r="841" spans="3:17" hidden="1" x14ac:dyDescent="0.3">
      <c r="C841" s="8" t="str">
        <f t="shared" si="138"/>
        <v/>
      </c>
      <c r="G841" s="8" t="str">
        <f t="shared" si="139"/>
        <v/>
      </c>
      <c r="J841" s="8"/>
      <c r="K841" s="8">
        <f t="shared" si="140"/>
        <v>0</v>
      </c>
      <c r="N841" s="8" t="b">
        <f t="shared" si="141"/>
        <v>1</v>
      </c>
      <c r="O841" s="8" t="e">
        <f>VLOOKUP(G841,[1]CTDaoKhung!$C$5:$L$726,2,0)</f>
        <v>#N/A</v>
      </c>
      <c r="P841" s="8" t="e">
        <f t="shared" si="142"/>
        <v>#N/A</v>
      </c>
      <c r="Q841" s="8" t="b">
        <f>IF(COUNTIF($F$2:F841,F841)=1,MAX($Q$1:Q840)+1)</f>
        <v>0</v>
      </c>
    </row>
    <row r="842" spans="3:17" hidden="1" x14ac:dyDescent="0.3">
      <c r="C842" s="8" t="str">
        <f t="shared" si="138"/>
        <v/>
      </c>
      <c r="G842" s="8" t="str">
        <f t="shared" si="139"/>
        <v/>
      </c>
      <c r="J842" s="8"/>
      <c r="K842" s="8">
        <f t="shared" si="140"/>
        <v>0</v>
      </c>
      <c r="N842" s="8" t="b">
        <f t="shared" si="141"/>
        <v>1</v>
      </c>
      <c r="O842" s="8" t="e">
        <f>VLOOKUP(G842,[1]CTDaoKhung!$C$5:$L$726,2,0)</f>
        <v>#N/A</v>
      </c>
      <c r="P842" s="8" t="e">
        <f t="shared" si="142"/>
        <v>#N/A</v>
      </c>
      <c r="Q842" s="8" t="b">
        <f>IF(COUNTIF($F$2:F842,F842)=1,MAX($Q$1:Q841)+1)</f>
        <v>0</v>
      </c>
    </row>
    <row r="843" spans="3:17" hidden="1" x14ac:dyDescent="0.3">
      <c r="C843" s="8" t="str">
        <f t="shared" si="138"/>
        <v/>
      </c>
      <c r="G843" s="8" t="str">
        <f t="shared" si="139"/>
        <v/>
      </c>
      <c r="J843" s="8"/>
      <c r="K843" s="8">
        <f t="shared" si="140"/>
        <v>0</v>
      </c>
      <c r="N843" s="8" t="b">
        <f t="shared" si="141"/>
        <v>1</v>
      </c>
      <c r="O843" s="8" t="e">
        <f>VLOOKUP(G843,[1]CTDaoKhung!$C$5:$L$726,2,0)</f>
        <v>#N/A</v>
      </c>
      <c r="P843" s="8" t="e">
        <f t="shared" si="142"/>
        <v>#N/A</v>
      </c>
      <c r="Q843" s="8" t="b">
        <f>IF(COUNTIF($F$2:F843,F843)=1,MAX($Q$1:Q842)+1)</f>
        <v>0</v>
      </c>
    </row>
    <row r="844" spans="3:17" hidden="1" x14ac:dyDescent="0.3">
      <c r="C844" s="8" t="str">
        <f t="shared" si="138"/>
        <v/>
      </c>
      <c r="G844" s="8" t="str">
        <f t="shared" si="139"/>
        <v/>
      </c>
      <c r="J844" s="8"/>
      <c r="K844" s="8">
        <f t="shared" si="140"/>
        <v>0</v>
      </c>
      <c r="N844" s="8" t="b">
        <f t="shared" si="141"/>
        <v>1</v>
      </c>
      <c r="O844" s="8" t="e">
        <f>VLOOKUP(G844,[1]CTDaoKhung!$C$5:$L$726,2,0)</f>
        <v>#N/A</v>
      </c>
      <c r="P844" s="8" t="e">
        <f t="shared" si="142"/>
        <v>#N/A</v>
      </c>
      <c r="Q844" s="8" t="b">
        <f>IF(COUNTIF($F$2:F844,F844)=1,MAX($Q$1:Q843)+1)</f>
        <v>0</v>
      </c>
    </row>
    <row r="845" spans="3:17" hidden="1" x14ac:dyDescent="0.3">
      <c r="C845" s="8" t="str">
        <f t="shared" si="138"/>
        <v/>
      </c>
      <c r="G845" s="8" t="str">
        <f t="shared" si="139"/>
        <v/>
      </c>
      <c r="J845" s="8"/>
      <c r="K845" s="8">
        <f t="shared" si="140"/>
        <v>0</v>
      </c>
      <c r="N845" s="8" t="b">
        <f t="shared" si="141"/>
        <v>1</v>
      </c>
      <c r="O845" s="8" t="e">
        <f>VLOOKUP(G845,[1]CTDaoKhung!$C$5:$L$726,2,0)</f>
        <v>#N/A</v>
      </c>
      <c r="P845" s="8" t="e">
        <f t="shared" si="142"/>
        <v>#N/A</v>
      </c>
      <c r="Q845" s="8" t="b">
        <f>IF(COUNTIF($F$2:F845,F845)=1,MAX($Q$1:Q844)+1)</f>
        <v>0</v>
      </c>
    </row>
    <row r="846" spans="3:17" hidden="1" x14ac:dyDescent="0.3">
      <c r="C846" s="8" t="str">
        <f t="shared" si="138"/>
        <v/>
      </c>
      <c r="G846" s="8" t="str">
        <f t="shared" si="139"/>
        <v/>
      </c>
      <c r="J846" s="8"/>
      <c r="K846" s="8">
        <f t="shared" si="140"/>
        <v>0</v>
      </c>
      <c r="N846" s="8" t="b">
        <f t="shared" si="141"/>
        <v>1</v>
      </c>
      <c r="O846" s="8" t="e">
        <f>VLOOKUP(G846,[1]CTDaoKhung!$C$5:$L$726,2,0)</f>
        <v>#N/A</v>
      </c>
      <c r="P846" s="8" t="e">
        <f t="shared" si="142"/>
        <v>#N/A</v>
      </c>
      <c r="Q846" s="8" t="b">
        <f>IF(COUNTIF($F$2:F846,F846)=1,MAX($Q$1:Q845)+1)</f>
        <v>0</v>
      </c>
    </row>
    <row r="847" spans="3:17" hidden="1" x14ac:dyDescent="0.3">
      <c r="C847" s="8" t="str">
        <f t="shared" si="138"/>
        <v/>
      </c>
      <c r="G847" s="8" t="str">
        <f t="shared" si="139"/>
        <v/>
      </c>
      <c r="J847" s="8"/>
      <c r="K847" s="8">
        <f t="shared" si="140"/>
        <v>0</v>
      </c>
      <c r="N847" s="8" t="b">
        <f t="shared" si="141"/>
        <v>1</v>
      </c>
      <c r="O847" s="8" t="e">
        <f>VLOOKUP(G847,[1]CTDaoKhung!$C$5:$L$726,2,0)</f>
        <v>#N/A</v>
      </c>
      <c r="P847" s="8" t="e">
        <f t="shared" si="142"/>
        <v>#N/A</v>
      </c>
      <c r="Q847" s="8" t="b">
        <f>IF(COUNTIF($F$2:F847,F847)=1,MAX($Q$1:Q846)+1)</f>
        <v>0</v>
      </c>
    </row>
    <row r="848" spans="3:17" hidden="1" x14ac:dyDescent="0.3">
      <c r="C848" s="8" t="str">
        <f t="shared" si="138"/>
        <v/>
      </c>
      <c r="G848" s="8" t="str">
        <f t="shared" si="139"/>
        <v/>
      </c>
      <c r="J848" s="8"/>
      <c r="K848" s="8">
        <f t="shared" si="140"/>
        <v>0</v>
      </c>
      <c r="N848" s="8" t="b">
        <f t="shared" si="141"/>
        <v>1</v>
      </c>
      <c r="O848" s="8" t="e">
        <f>VLOOKUP(G848,[1]CTDaoKhung!$C$5:$L$726,2,0)</f>
        <v>#N/A</v>
      </c>
      <c r="P848" s="8" t="e">
        <f t="shared" si="142"/>
        <v>#N/A</v>
      </c>
      <c r="Q848" s="8" t="b">
        <f>IF(COUNTIF($F$2:F848,F848)=1,MAX($Q$1:Q847)+1)</f>
        <v>0</v>
      </c>
    </row>
    <row r="849" spans="3:17" hidden="1" x14ac:dyDescent="0.3">
      <c r="C849" s="8" t="str">
        <f t="shared" si="138"/>
        <v/>
      </c>
      <c r="G849" s="8" t="str">
        <f t="shared" si="139"/>
        <v/>
      </c>
      <c r="J849" s="8"/>
      <c r="K849" s="8">
        <f t="shared" si="140"/>
        <v>0</v>
      </c>
      <c r="N849" s="8" t="b">
        <f t="shared" si="141"/>
        <v>1</v>
      </c>
      <c r="O849" s="8" t="e">
        <f>VLOOKUP(G849,[1]CTDaoKhung!$C$5:$L$726,2,0)</f>
        <v>#N/A</v>
      </c>
      <c r="P849" s="8" t="e">
        <f t="shared" si="142"/>
        <v>#N/A</v>
      </c>
      <c r="Q849" s="8" t="b">
        <f>IF(COUNTIF($F$2:F849,F849)=1,MAX($Q$1:Q848)+1)</f>
        <v>0</v>
      </c>
    </row>
    <row r="850" spans="3:17" hidden="1" x14ac:dyDescent="0.3">
      <c r="C850" s="8" t="str">
        <f t="shared" si="138"/>
        <v/>
      </c>
      <c r="G850" s="8" t="str">
        <f t="shared" si="139"/>
        <v/>
      </c>
      <c r="J850" s="8"/>
      <c r="K850" s="8">
        <f t="shared" si="140"/>
        <v>0</v>
      </c>
      <c r="N850" s="8" t="b">
        <f t="shared" si="141"/>
        <v>1</v>
      </c>
      <c r="O850" s="8" t="e">
        <f>VLOOKUP(G850,[1]CTDaoKhung!$C$5:$L$726,2,0)</f>
        <v>#N/A</v>
      </c>
      <c r="P850" s="8" t="e">
        <f t="shared" si="142"/>
        <v>#N/A</v>
      </c>
      <c r="Q850" s="8" t="b">
        <f>IF(COUNTIF($F$2:F850,F850)=1,MAX($Q$1:Q849)+1)</f>
        <v>0</v>
      </c>
    </row>
    <row r="851" spans="3:17" hidden="1" x14ac:dyDescent="0.3">
      <c r="C851" s="8" t="str">
        <f t="shared" si="138"/>
        <v/>
      </c>
      <c r="G851" s="8" t="str">
        <f t="shared" si="139"/>
        <v/>
      </c>
      <c r="J851" s="8"/>
      <c r="K851" s="8">
        <f t="shared" si="140"/>
        <v>0</v>
      </c>
      <c r="N851" s="8" t="b">
        <f t="shared" si="141"/>
        <v>1</v>
      </c>
      <c r="O851" s="8" t="e">
        <f>VLOOKUP(G851,[1]CTDaoKhung!$C$5:$L$726,2,0)</f>
        <v>#N/A</v>
      </c>
      <c r="P851" s="8" t="e">
        <f t="shared" si="142"/>
        <v>#N/A</v>
      </c>
      <c r="Q851" s="8" t="b">
        <f>IF(COUNTIF($F$2:F851,F851)=1,MAX($Q$1:Q850)+1)</f>
        <v>0</v>
      </c>
    </row>
    <row r="852" spans="3:17" hidden="1" x14ac:dyDescent="0.3">
      <c r="C852" s="8" t="str">
        <f t="shared" si="138"/>
        <v/>
      </c>
      <c r="G852" s="8" t="str">
        <f t="shared" si="139"/>
        <v/>
      </c>
      <c r="J852" s="8"/>
      <c r="K852" s="8">
        <f t="shared" si="140"/>
        <v>0</v>
      </c>
      <c r="N852" s="8" t="b">
        <f t="shared" si="141"/>
        <v>1</v>
      </c>
      <c r="O852" s="8" t="e">
        <f>VLOOKUP(G852,[1]CTDaoKhung!$C$5:$L$726,2,0)</f>
        <v>#N/A</v>
      </c>
      <c r="P852" s="8" t="e">
        <f t="shared" si="142"/>
        <v>#N/A</v>
      </c>
      <c r="Q852" s="8" t="b">
        <f>IF(COUNTIF($F$2:F852,F852)=1,MAX($Q$1:Q851)+1)</f>
        <v>0</v>
      </c>
    </row>
    <row r="853" spans="3:17" hidden="1" x14ac:dyDescent="0.3">
      <c r="C853" s="8" t="str">
        <f t="shared" si="138"/>
        <v/>
      </c>
      <c r="G853" s="8" t="str">
        <f t="shared" si="139"/>
        <v/>
      </c>
      <c r="J853" s="8"/>
      <c r="K853" s="8">
        <f t="shared" si="140"/>
        <v>0</v>
      </c>
      <c r="N853" s="8" t="b">
        <f t="shared" si="141"/>
        <v>1</v>
      </c>
      <c r="O853" s="8" t="e">
        <f>VLOOKUP(G853,[1]CTDaoKhung!$C$5:$L$726,2,0)</f>
        <v>#N/A</v>
      </c>
      <c r="P853" s="8" t="e">
        <f t="shared" si="142"/>
        <v>#N/A</v>
      </c>
      <c r="Q853" s="8" t="b">
        <f>IF(COUNTIF($F$2:F853,F853)=1,MAX($Q$1:Q852)+1)</f>
        <v>0</v>
      </c>
    </row>
    <row r="854" spans="3:17" hidden="1" x14ac:dyDescent="0.3">
      <c r="C854" s="8" t="str">
        <f t="shared" si="138"/>
        <v/>
      </c>
      <c r="G854" s="8" t="str">
        <f t="shared" si="139"/>
        <v/>
      </c>
      <c r="J854" s="8"/>
      <c r="K854" s="8">
        <f t="shared" si="140"/>
        <v>0</v>
      </c>
      <c r="N854" s="8" t="b">
        <f t="shared" si="141"/>
        <v>1</v>
      </c>
      <c r="O854" s="8" t="e">
        <f>VLOOKUP(G854,[1]CTDaoKhung!$C$5:$L$726,2,0)</f>
        <v>#N/A</v>
      </c>
      <c r="P854" s="8" t="e">
        <f t="shared" si="142"/>
        <v>#N/A</v>
      </c>
      <c r="Q854" s="8" t="b">
        <f>IF(COUNTIF($F$2:F854,F854)=1,MAX($Q$1:Q853)+1)</f>
        <v>0</v>
      </c>
    </row>
    <row r="855" spans="3:17" hidden="1" x14ac:dyDescent="0.3">
      <c r="C855" s="8" t="str">
        <f t="shared" si="138"/>
        <v/>
      </c>
      <c r="G855" s="8" t="str">
        <f t="shared" si="139"/>
        <v/>
      </c>
      <c r="J855" s="8"/>
      <c r="K855" s="8">
        <f t="shared" si="140"/>
        <v>0</v>
      </c>
      <c r="N855" s="8" t="b">
        <f t="shared" si="141"/>
        <v>1</v>
      </c>
      <c r="O855" s="8" t="e">
        <f>VLOOKUP(G855,[1]CTDaoKhung!$C$5:$L$726,2,0)</f>
        <v>#N/A</v>
      </c>
      <c r="P855" s="8" t="e">
        <f t="shared" si="142"/>
        <v>#N/A</v>
      </c>
      <c r="Q855" s="8" t="b">
        <f>IF(COUNTIF($F$2:F855,F855)=1,MAX($Q$1:Q854)+1)</f>
        <v>0</v>
      </c>
    </row>
    <row r="856" spans="3:17" hidden="1" x14ac:dyDescent="0.3">
      <c r="C856" s="8" t="str">
        <f t="shared" si="138"/>
        <v/>
      </c>
      <c r="G856" s="8" t="str">
        <f t="shared" si="139"/>
        <v/>
      </c>
      <c r="J856" s="8"/>
      <c r="K856" s="8">
        <f t="shared" si="140"/>
        <v>0</v>
      </c>
      <c r="N856" s="8" t="b">
        <f t="shared" si="141"/>
        <v>1</v>
      </c>
      <c r="O856" s="8" t="e">
        <f>VLOOKUP(G856,[1]CTDaoKhung!$C$5:$L$726,2,0)</f>
        <v>#N/A</v>
      </c>
      <c r="P856" s="8" t="e">
        <f t="shared" si="142"/>
        <v>#N/A</v>
      </c>
      <c r="Q856" s="8" t="b">
        <f>IF(COUNTIF($F$2:F856,F856)=1,MAX($Q$1:Q855)+1)</f>
        <v>0</v>
      </c>
    </row>
    <row r="857" spans="3:17" hidden="1" x14ac:dyDescent="0.3">
      <c r="C857" s="8" t="str">
        <f t="shared" si="138"/>
        <v/>
      </c>
      <c r="G857" s="8" t="str">
        <f t="shared" si="139"/>
        <v/>
      </c>
      <c r="J857" s="8"/>
      <c r="K857" s="8">
        <f t="shared" si="140"/>
        <v>0</v>
      </c>
      <c r="N857" s="8" t="b">
        <f t="shared" si="141"/>
        <v>1</v>
      </c>
      <c r="O857" s="8" t="e">
        <f>VLOOKUP(G857,[1]CTDaoKhung!$C$5:$L$726,2,0)</f>
        <v>#N/A</v>
      </c>
      <c r="P857" s="8" t="e">
        <f t="shared" si="142"/>
        <v>#N/A</v>
      </c>
      <c r="Q857" s="8" t="b">
        <f>IF(COUNTIF($F$2:F857,F857)=1,MAX($Q$1:Q856)+1)</f>
        <v>0</v>
      </c>
    </row>
    <row r="858" spans="3:17" hidden="1" x14ac:dyDescent="0.3">
      <c r="C858" s="8" t="str">
        <f t="shared" si="138"/>
        <v/>
      </c>
      <c r="G858" s="8" t="str">
        <f t="shared" si="139"/>
        <v/>
      </c>
      <c r="J858" s="8"/>
      <c r="K858" s="8">
        <f t="shared" si="140"/>
        <v>0</v>
      </c>
      <c r="N858" s="8" t="b">
        <f t="shared" si="141"/>
        <v>1</v>
      </c>
      <c r="O858" s="8" t="e">
        <f>VLOOKUP(G858,[1]CTDaoKhung!$C$5:$L$726,2,0)</f>
        <v>#N/A</v>
      </c>
      <c r="P858" s="8" t="e">
        <f t="shared" si="142"/>
        <v>#N/A</v>
      </c>
      <c r="Q858" s="8" t="b">
        <f>IF(COUNTIF($F$2:F858,F858)=1,MAX($Q$1:Q857)+1)</f>
        <v>0</v>
      </c>
    </row>
    <row r="859" spans="3:17" hidden="1" x14ac:dyDescent="0.3">
      <c r="C859" s="8" t="str">
        <f t="shared" si="138"/>
        <v/>
      </c>
      <c r="G859" s="8" t="str">
        <f t="shared" si="139"/>
        <v/>
      </c>
      <c r="J859" s="8"/>
      <c r="K859" s="8">
        <f t="shared" si="140"/>
        <v>0</v>
      </c>
      <c r="N859" s="8" t="b">
        <f t="shared" si="141"/>
        <v>1</v>
      </c>
      <c r="O859" s="8" t="e">
        <f>VLOOKUP(G859,[1]CTDaoKhung!$C$5:$L$726,2,0)</f>
        <v>#N/A</v>
      </c>
      <c r="P859" s="8" t="e">
        <f t="shared" si="142"/>
        <v>#N/A</v>
      </c>
      <c r="Q859" s="8" t="b">
        <f>IF(COUNTIF($F$2:F859,F859)=1,MAX($Q$1:Q858)+1)</f>
        <v>0</v>
      </c>
    </row>
    <row r="860" spans="3:17" hidden="1" x14ac:dyDescent="0.3">
      <c r="C860" s="8" t="str">
        <f t="shared" ref="C860:C923" si="144">MID(F860,5,2)</f>
        <v/>
      </c>
      <c r="G860" s="8" t="str">
        <f t="shared" ref="G860:G923" si="145">E860&amp;F860</f>
        <v/>
      </c>
      <c r="J860" s="8"/>
      <c r="K860" s="8">
        <f t="shared" ref="K860:K923" si="146">D860</f>
        <v>0</v>
      </c>
      <c r="N860" s="8" t="b">
        <f t="shared" ref="N860:N923" si="147">L860=M860</f>
        <v>1</v>
      </c>
      <c r="O860" s="8" t="e">
        <f>VLOOKUP(G860,[1]CTDaoKhung!$C$5:$L$726,2,0)</f>
        <v>#N/A</v>
      </c>
      <c r="P860" s="8" t="e">
        <f t="shared" ref="P860:P923" si="148">H860=O860</f>
        <v>#N/A</v>
      </c>
      <c r="Q860" s="8" t="b">
        <f>IF(COUNTIF($F$2:F860,F860)=1,MAX($Q$1:Q859)+1)</f>
        <v>0</v>
      </c>
    </row>
    <row r="861" spans="3:17" hidden="1" x14ac:dyDescent="0.3">
      <c r="C861" s="8" t="str">
        <f t="shared" si="144"/>
        <v/>
      </c>
      <c r="G861" s="8" t="str">
        <f t="shared" si="145"/>
        <v/>
      </c>
      <c r="J861" s="8"/>
      <c r="K861" s="8">
        <f t="shared" si="146"/>
        <v>0</v>
      </c>
      <c r="N861" s="8" t="b">
        <f t="shared" si="147"/>
        <v>1</v>
      </c>
      <c r="O861" s="8" t="e">
        <f>VLOOKUP(G861,[1]CTDaoKhung!$C$5:$L$726,2,0)</f>
        <v>#N/A</v>
      </c>
      <c r="P861" s="8" t="e">
        <f t="shared" si="148"/>
        <v>#N/A</v>
      </c>
      <c r="Q861" s="8" t="b">
        <f>IF(COUNTIF($F$2:F861,F861)=1,MAX($Q$1:Q860)+1)</f>
        <v>0</v>
      </c>
    </row>
    <row r="862" spans="3:17" hidden="1" x14ac:dyDescent="0.3">
      <c r="C862" s="8" t="str">
        <f t="shared" si="144"/>
        <v/>
      </c>
      <c r="G862" s="8" t="str">
        <f t="shared" si="145"/>
        <v/>
      </c>
      <c r="J862" s="8"/>
      <c r="K862" s="8">
        <f t="shared" si="146"/>
        <v>0</v>
      </c>
      <c r="N862" s="8" t="b">
        <f t="shared" si="147"/>
        <v>1</v>
      </c>
      <c r="O862" s="8" t="e">
        <f>VLOOKUP(G862,[1]CTDaoKhung!$C$5:$L$726,2,0)</f>
        <v>#N/A</v>
      </c>
      <c r="P862" s="8" t="e">
        <f t="shared" si="148"/>
        <v>#N/A</v>
      </c>
      <c r="Q862" s="8" t="b">
        <f>IF(COUNTIF($F$2:F862,F862)=1,MAX($Q$1:Q861)+1)</f>
        <v>0</v>
      </c>
    </row>
    <row r="863" spans="3:17" hidden="1" x14ac:dyDescent="0.3">
      <c r="C863" s="8" t="str">
        <f t="shared" si="144"/>
        <v/>
      </c>
      <c r="G863" s="8" t="str">
        <f t="shared" si="145"/>
        <v/>
      </c>
      <c r="J863" s="8"/>
      <c r="K863" s="8">
        <f t="shared" si="146"/>
        <v>0</v>
      </c>
      <c r="N863" s="8" t="b">
        <f t="shared" si="147"/>
        <v>1</v>
      </c>
      <c r="O863" s="8" t="e">
        <f>VLOOKUP(G863,[1]CTDaoKhung!$C$5:$L$726,2,0)</f>
        <v>#N/A</v>
      </c>
      <c r="P863" s="8" t="e">
        <f t="shared" si="148"/>
        <v>#N/A</v>
      </c>
      <c r="Q863" s="8" t="b">
        <f>IF(COUNTIF($F$2:F863,F863)=1,MAX($Q$1:Q862)+1)</f>
        <v>0</v>
      </c>
    </row>
    <row r="864" spans="3:17" hidden="1" x14ac:dyDescent="0.3">
      <c r="C864" s="8" t="str">
        <f t="shared" si="144"/>
        <v/>
      </c>
      <c r="G864" s="8" t="str">
        <f t="shared" si="145"/>
        <v/>
      </c>
      <c r="J864" s="8"/>
      <c r="K864" s="8">
        <f t="shared" si="146"/>
        <v>0</v>
      </c>
      <c r="N864" s="8" t="b">
        <f t="shared" si="147"/>
        <v>1</v>
      </c>
      <c r="O864" s="8" t="e">
        <f>VLOOKUP(G864,[1]CTDaoKhung!$C$5:$L$726,2,0)</f>
        <v>#N/A</v>
      </c>
      <c r="P864" s="8" t="e">
        <f t="shared" si="148"/>
        <v>#N/A</v>
      </c>
      <c r="Q864" s="8" t="b">
        <f>IF(COUNTIF($F$2:F864,F864)=1,MAX($Q$1:Q863)+1)</f>
        <v>0</v>
      </c>
    </row>
    <row r="865" spans="3:17" hidden="1" x14ac:dyDescent="0.3">
      <c r="C865" s="8" t="str">
        <f t="shared" si="144"/>
        <v/>
      </c>
      <c r="G865" s="8" t="str">
        <f t="shared" si="145"/>
        <v/>
      </c>
      <c r="J865" s="8"/>
      <c r="K865" s="8">
        <f t="shared" si="146"/>
        <v>0</v>
      </c>
      <c r="N865" s="8" t="b">
        <f t="shared" si="147"/>
        <v>1</v>
      </c>
      <c r="O865" s="8" t="e">
        <f>VLOOKUP(G865,[1]CTDaoKhung!$C$5:$L$726,2,0)</f>
        <v>#N/A</v>
      </c>
      <c r="P865" s="8" t="e">
        <f t="shared" si="148"/>
        <v>#N/A</v>
      </c>
      <c r="Q865" s="8" t="b">
        <f>IF(COUNTIF($F$2:F865,F865)=1,MAX($Q$1:Q864)+1)</f>
        <v>0</v>
      </c>
    </row>
    <row r="866" spans="3:17" hidden="1" x14ac:dyDescent="0.3">
      <c r="C866" s="8" t="str">
        <f t="shared" si="144"/>
        <v/>
      </c>
      <c r="G866" s="8" t="str">
        <f t="shared" si="145"/>
        <v/>
      </c>
      <c r="J866" s="8"/>
      <c r="K866" s="8">
        <f t="shared" si="146"/>
        <v>0</v>
      </c>
      <c r="N866" s="8" t="b">
        <f t="shared" si="147"/>
        <v>1</v>
      </c>
      <c r="O866" s="8" t="e">
        <f>VLOOKUP(G866,[1]CTDaoKhung!$C$5:$L$726,2,0)</f>
        <v>#N/A</v>
      </c>
      <c r="P866" s="8" t="e">
        <f t="shared" si="148"/>
        <v>#N/A</v>
      </c>
      <c r="Q866" s="8" t="b">
        <f>IF(COUNTIF($F$2:F866,F866)=1,MAX($Q$1:Q865)+1)</f>
        <v>0</v>
      </c>
    </row>
    <row r="867" spans="3:17" hidden="1" x14ac:dyDescent="0.3">
      <c r="C867" s="8" t="str">
        <f t="shared" si="144"/>
        <v/>
      </c>
      <c r="G867" s="8" t="str">
        <f t="shared" si="145"/>
        <v/>
      </c>
      <c r="J867" s="8"/>
      <c r="K867" s="8">
        <f t="shared" si="146"/>
        <v>0</v>
      </c>
      <c r="N867" s="8" t="b">
        <f t="shared" si="147"/>
        <v>1</v>
      </c>
      <c r="O867" s="8" t="e">
        <f>VLOOKUP(G867,[1]CTDaoKhung!$C$5:$L$726,2,0)</f>
        <v>#N/A</v>
      </c>
      <c r="P867" s="8" t="e">
        <f t="shared" si="148"/>
        <v>#N/A</v>
      </c>
      <c r="Q867" s="8" t="b">
        <f>IF(COUNTIF($F$2:F867,F867)=1,MAX($Q$1:Q866)+1)</f>
        <v>0</v>
      </c>
    </row>
    <row r="868" spans="3:17" hidden="1" x14ac:dyDescent="0.3">
      <c r="C868" s="8" t="str">
        <f t="shared" si="144"/>
        <v/>
      </c>
      <c r="G868" s="8" t="str">
        <f t="shared" si="145"/>
        <v/>
      </c>
      <c r="J868" s="8"/>
      <c r="K868" s="8">
        <f t="shared" si="146"/>
        <v>0</v>
      </c>
      <c r="N868" s="8" t="b">
        <f t="shared" si="147"/>
        <v>1</v>
      </c>
      <c r="O868" s="8" t="e">
        <f>VLOOKUP(G868,[1]CTDaoKhung!$C$5:$L$726,2,0)</f>
        <v>#N/A</v>
      </c>
      <c r="P868" s="8" t="e">
        <f t="shared" si="148"/>
        <v>#N/A</v>
      </c>
      <c r="Q868" s="8" t="b">
        <f>IF(COUNTIF($F$2:F868,F868)=1,MAX($Q$1:Q867)+1)</f>
        <v>0</v>
      </c>
    </row>
    <row r="869" spans="3:17" hidden="1" x14ac:dyDescent="0.3">
      <c r="C869" s="8" t="str">
        <f t="shared" si="144"/>
        <v/>
      </c>
      <c r="G869" s="8" t="str">
        <f t="shared" si="145"/>
        <v/>
      </c>
      <c r="J869" s="8"/>
      <c r="K869" s="8">
        <f t="shared" si="146"/>
        <v>0</v>
      </c>
      <c r="N869" s="8" t="b">
        <f t="shared" si="147"/>
        <v>1</v>
      </c>
      <c r="O869" s="8" t="e">
        <f>VLOOKUP(G869,[1]CTDaoKhung!$C$5:$L$726,2,0)</f>
        <v>#N/A</v>
      </c>
      <c r="P869" s="8" t="e">
        <f t="shared" si="148"/>
        <v>#N/A</v>
      </c>
      <c r="Q869" s="8" t="b">
        <f>IF(COUNTIF($F$2:F869,F869)=1,MAX($Q$1:Q868)+1)</f>
        <v>0</v>
      </c>
    </row>
    <row r="870" spans="3:17" hidden="1" x14ac:dyDescent="0.3">
      <c r="C870" s="8" t="str">
        <f t="shared" si="144"/>
        <v/>
      </c>
      <c r="G870" s="8" t="str">
        <f t="shared" si="145"/>
        <v/>
      </c>
      <c r="J870" s="8"/>
      <c r="K870" s="8">
        <f t="shared" si="146"/>
        <v>0</v>
      </c>
      <c r="N870" s="8" t="b">
        <f t="shared" si="147"/>
        <v>1</v>
      </c>
      <c r="O870" s="8" t="e">
        <f>VLOOKUP(G870,[1]CTDaoKhung!$C$5:$L$726,2,0)</f>
        <v>#N/A</v>
      </c>
      <c r="P870" s="8" t="e">
        <f t="shared" si="148"/>
        <v>#N/A</v>
      </c>
      <c r="Q870" s="8" t="b">
        <f>IF(COUNTIF($F$2:F870,F870)=1,MAX($Q$1:Q869)+1)</f>
        <v>0</v>
      </c>
    </row>
    <row r="871" spans="3:17" hidden="1" x14ac:dyDescent="0.3">
      <c r="C871" s="8" t="str">
        <f t="shared" si="144"/>
        <v/>
      </c>
      <c r="G871" s="8" t="str">
        <f t="shared" si="145"/>
        <v/>
      </c>
      <c r="J871" s="8"/>
      <c r="K871" s="8">
        <f t="shared" si="146"/>
        <v>0</v>
      </c>
      <c r="N871" s="8" t="b">
        <f t="shared" si="147"/>
        <v>1</v>
      </c>
      <c r="O871" s="8" t="e">
        <f>VLOOKUP(G871,[1]CTDaoKhung!$C$5:$L$726,2,0)</f>
        <v>#N/A</v>
      </c>
      <c r="P871" s="8" t="e">
        <f t="shared" si="148"/>
        <v>#N/A</v>
      </c>
      <c r="Q871" s="8" t="b">
        <f>IF(COUNTIF($F$2:F871,F871)=1,MAX($Q$1:Q870)+1)</f>
        <v>0</v>
      </c>
    </row>
    <row r="872" spans="3:17" hidden="1" x14ac:dyDescent="0.3">
      <c r="C872" s="8" t="str">
        <f t="shared" si="144"/>
        <v/>
      </c>
      <c r="G872" s="8" t="str">
        <f t="shared" si="145"/>
        <v/>
      </c>
      <c r="J872" s="8"/>
      <c r="K872" s="8">
        <f t="shared" si="146"/>
        <v>0</v>
      </c>
      <c r="N872" s="8" t="b">
        <f t="shared" si="147"/>
        <v>1</v>
      </c>
      <c r="O872" s="8" t="e">
        <f>VLOOKUP(G872,[1]CTDaoKhung!$C$5:$L$726,2,0)</f>
        <v>#N/A</v>
      </c>
      <c r="P872" s="8" t="e">
        <f t="shared" si="148"/>
        <v>#N/A</v>
      </c>
      <c r="Q872" s="8" t="b">
        <f>IF(COUNTIF($F$2:F872,F872)=1,MAX($Q$1:Q871)+1)</f>
        <v>0</v>
      </c>
    </row>
    <row r="873" spans="3:17" hidden="1" x14ac:dyDescent="0.3">
      <c r="C873" s="8" t="str">
        <f t="shared" si="144"/>
        <v/>
      </c>
      <c r="G873" s="8" t="str">
        <f t="shared" si="145"/>
        <v/>
      </c>
      <c r="J873" s="8"/>
      <c r="K873" s="8">
        <f t="shared" si="146"/>
        <v>0</v>
      </c>
      <c r="N873" s="8" t="b">
        <f t="shared" si="147"/>
        <v>1</v>
      </c>
      <c r="O873" s="8" t="e">
        <f>VLOOKUP(G873,[1]CTDaoKhung!$C$5:$L$726,2,0)</f>
        <v>#N/A</v>
      </c>
      <c r="P873" s="8" t="e">
        <f t="shared" si="148"/>
        <v>#N/A</v>
      </c>
      <c r="Q873" s="8" t="b">
        <f>IF(COUNTIF($F$2:F873,F873)=1,MAX($Q$1:Q872)+1)</f>
        <v>0</v>
      </c>
    </row>
    <row r="874" spans="3:17" hidden="1" x14ac:dyDescent="0.3">
      <c r="C874" s="8" t="str">
        <f t="shared" si="144"/>
        <v/>
      </c>
      <c r="G874" s="8" t="str">
        <f t="shared" si="145"/>
        <v/>
      </c>
      <c r="J874" s="8"/>
      <c r="K874" s="8">
        <f t="shared" si="146"/>
        <v>0</v>
      </c>
      <c r="N874" s="8" t="b">
        <f t="shared" si="147"/>
        <v>1</v>
      </c>
      <c r="O874" s="8" t="e">
        <f>VLOOKUP(G874,[1]CTDaoKhung!$C$5:$L$726,2,0)</f>
        <v>#N/A</v>
      </c>
      <c r="P874" s="8" t="e">
        <f t="shared" si="148"/>
        <v>#N/A</v>
      </c>
      <c r="Q874" s="8" t="b">
        <f>IF(COUNTIF($F$2:F874,F874)=1,MAX($Q$1:Q873)+1)</f>
        <v>0</v>
      </c>
    </row>
    <row r="875" spans="3:17" hidden="1" x14ac:dyDescent="0.3">
      <c r="C875" s="8" t="str">
        <f t="shared" si="144"/>
        <v/>
      </c>
      <c r="G875" s="8" t="str">
        <f t="shared" si="145"/>
        <v/>
      </c>
      <c r="J875" s="8"/>
      <c r="K875" s="8">
        <f t="shared" si="146"/>
        <v>0</v>
      </c>
      <c r="N875" s="8" t="b">
        <f t="shared" si="147"/>
        <v>1</v>
      </c>
      <c r="O875" s="8" t="e">
        <f>VLOOKUP(G875,[1]CTDaoKhung!$C$5:$L$726,2,0)</f>
        <v>#N/A</v>
      </c>
      <c r="P875" s="8" t="e">
        <f t="shared" si="148"/>
        <v>#N/A</v>
      </c>
      <c r="Q875" s="8" t="b">
        <f>IF(COUNTIF($F$2:F875,F875)=1,MAX($Q$1:Q874)+1)</f>
        <v>0</v>
      </c>
    </row>
    <row r="876" spans="3:17" hidden="1" x14ac:dyDescent="0.3">
      <c r="C876" s="8" t="str">
        <f t="shared" si="144"/>
        <v/>
      </c>
      <c r="G876" s="8" t="str">
        <f t="shared" si="145"/>
        <v/>
      </c>
      <c r="J876" s="8"/>
      <c r="K876" s="8">
        <f t="shared" si="146"/>
        <v>0</v>
      </c>
      <c r="N876" s="8" t="b">
        <f t="shared" si="147"/>
        <v>1</v>
      </c>
      <c r="O876" s="8" t="e">
        <f>VLOOKUP(G876,[1]CTDaoKhung!$C$5:$L$726,2,0)</f>
        <v>#N/A</v>
      </c>
      <c r="P876" s="8" t="e">
        <f t="shared" si="148"/>
        <v>#N/A</v>
      </c>
      <c r="Q876" s="8" t="b">
        <f>IF(COUNTIF($F$2:F876,F876)=1,MAX($Q$1:Q875)+1)</f>
        <v>0</v>
      </c>
    </row>
    <row r="877" spans="3:17" hidden="1" x14ac:dyDescent="0.3">
      <c r="C877" s="8" t="str">
        <f t="shared" si="144"/>
        <v/>
      </c>
      <c r="G877" s="8" t="str">
        <f t="shared" si="145"/>
        <v/>
      </c>
      <c r="J877" s="8"/>
      <c r="K877" s="8">
        <f t="shared" si="146"/>
        <v>0</v>
      </c>
      <c r="N877" s="8" t="b">
        <f t="shared" si="147"/>
        <v>1</v>
      </c>
      <c r="O877" s="8" t="e">
        <f>VLOOKUP(G877,[1]CTDaoKhung!$C$5:$L$726,2,0)</f>
        <v>#N/A</v>
      </c>
      <c r="P877" s="8" t="e">
        <f t="shared" si="148"/>
        <v>#N/A</v>
      </c>
      <c r="Q877" s="8" t="b">
        <f>IF(COUNTIF($F$2:F877,F877)=1,MAX($Q$1:Q876)+1)</f>
        <v>0</v>
      </c>
    </row>
    <row r="878" spans="3:17" hidden="1" x14ac:dyDescent="0.3">
      <c r="C878" s="8" t="str">
        <f t="shared" si="144"/>
        <v/>
      </c>
      <c r="G878" s="8" t="str">
        <f t="shared" si="145"/>
        <v/>
      </c>
      <c r="J878" s="8"/>
      <c r="K878" s="8">
        <f t="shared" si="146"/>
        <v>0</v>
      </c>
      <c r="N878" s="8" t="b">
        <f t="shared" si="147"/>
        <v>1</v>
      </c>
      <c r="O878" s="8" t="e">
        <f>VLOOKUP(G878,[1]CTDaoKhung!$C$5:$L$726,2,0)</f>
        <v>#N/A</v>
      </c>
      <c r="P878" s="8" t="e">
        <f t="shared" si="148"/>
        <v>#N/A</v>
      </c>
      <c r="Q878" s="8" t="b">
        <f>IF(COUNTIF($F$2:F878,F878)=1,MAX($Q$1:Q877)+1)</f>
        <v>0</v>
      </c>
    </row>
    <row r="879" spans="3:17" hidden="1" x14ac:dyDescent="0.3">
      <c r="C879" s="8" t="str">
        <f t="shared" si="144"/>
        <v/>
      </c>
      <c r="G879" s="8" t="str">
        <f t="shared" si="145"/>
        <v/>
      </c>
      <c r="J879" s="8"/>
      <c r="K879" s="8">
        <f t="shared" si="146"/>
        <v>0</v>
      </c>
      <c r="N879" s="8" t="b">
        <f t="shared" si="147"/>
        <v>1</v>
      </c>
      <c r="O879" s="8" t="e">
        <f>VLOOKUP(G879,[1]CTDaoKhung!$C$5:$L$726,2,0)</f>
        <v>#N/A</v>
      </c>
      <c r="P879" s="8" t="e">
        <f t="shared" si="148"/>
        <v>#N/A</v>
      </c>
      <c r="Q879" s="8" t="b">
        <f>IF(COUNTIF($F$2:F879,F879)=1,MAX($Q$1:Q878)+1)</f>
        <v>0</v>
      </c>
    </row>
    <row r="880" spans="3:17" hidden="1" x14ac:dyDescent="0.3">
      <c r="C880" s="8" t="str">
        <f t="shared" si="144"/>
        <v/>
      </c>
      <c r="G880" s="8" t="str">
        <f t="shared" si="145"/>
        <v/>
      </c>
      <c r="J880" s="8"/>
      <c r="K880" s="8">
        <f t="shared" si="146"/>
        <v>0</v>
      </c>
      <c r="N880" s="8" t="b">
        <f t="shared" si="147"/>
        <v>1</v>
      </c>
      <c r="O880" s="8" t="e">
        <f>VLOOKUP(G880,[1]CTDaoKhung!$C$5:$L$726,2,0)</f>
        <v>#N/A</v>
      </c>
      <c r="P880" s="8" t="e">
        <f t="shared" si="148"/>
        <v>#N/A</v>
      </c>
      <c r="Q880" s="8" t="b">
        <f>IF(COUNTIF($F$2:F880,F880)=1,MAX($Q$1:Q879)+1)</f>
        <v>0</v>
      </c>
    </row>
    <row r="881" spans="3:17" hidden="1" x14ac:dyDescent="0.3">
      <c r="C881" s="8" t="str">
        <f t="shared" si="144"/>
        <v/>
      </c>
      <c r="G881" s="8" t="str">
        <f t="shared" si="145"/>
        <v/>
      </c>
      <c r="J881" s="8"/>
      <c r="K881" s="8">
        <f t="shared" si="146"/>
        <v>0</v>
      </c>
      <c r="N881" s="8" t="b">
        <f t="shared" si="147"/>
        <v>1</v>
      </c>
      <c r="O881" s="8" t="e">
        <f>VLOOKUP(G881,[1]CTDaoKhung!$C$5:$L$726,2,0)</f>
        <v>#N/A</v>
      </c>
      <c r="P881" s="8" t="e">
        <f t="shared" si="148"/>
        <v>#N/A</v>
      </c>
      <c r="Q881" s="8" t="b">
        <f>IF(COUNTIF($F$2:F881,F881)=1,MAX($Q$1:Q880)+1)</f>
        <v>0</v>
      </c>
    </row>
    <row r="882" spans="3:17" hidden="1" x14ac:dyDescent="0.3">
      <c r="C882" s="8" t="str">
        <f t="shared" si="144"/>
        <v/>
      </c>
      <c r="G882" s="8" t="str">
        <f t="shared" si="145"/>
        <v/>
      </c>
      <c r="J882" s="8"/>
      <c r="K882" s="8">
        <f t="shared" si="146"/>
        <v>0</v>
      </c>
      <c r="N882" s="8" t="b">
        <f t="shared" si="147"/>
        <v>1</v>
      </c>
      <c r="O882" s="8" t="e">
        <f>VLOOKUP(G882,[1]CTDaoKhung!$C$5:$L$726,2,0)</f>
        <v>#N/A</v>
      </c>
      <c r="P882" s="8" t="e">
        <f t="shared" si="148"/>
        <v>#N/A</v>
      </c>
      <c r="Q882" s="8" t="b">
        <f>IF(COUNTIF($F$2:F882,F882)=1,MAX($Q$1:Q881)+1)</f>
        <v>0</v>
      </c>
    </row>
    <row r="883" spans="3:17" hidden="1" x14ac:dyDescent="0.3">
      <c r="C883" s="8" t="str">
        <f t="shared" si="144"/>
        <v/>
      </c>
      <c r="G883" s="8" t="str">
        <f t="shared" si="145"/>
        <v/>
      </c>
      <c r="J883" s="8"/>
      <c r="K883" s="8">
        <f t="shared" si="146"/>
        <v>0</v>
      </c>
      <c r="N883" s="8" t="b">
        <f t="shared" si="147"/>
        <v>1</v>
      </c>
      <c r="O883" s="8" t="e">
        <f>VLOOKUP(G883,[1]CTDaoKhung!$C$5:$L$726,2,0)</f>
        <v>#N/A</v>
      </c>
      <c r="P883" s="8" t="e">
        <f t="shared" si="148"/>
        <v>#N/A</v>
      </c>
      <c r="Q883" s="8" t="b">
        <f>IF(COUNTIF($F$2:F883,F883)=1,MAX($Q$1:Q882)+1)</f>
        <v>0</v>
      </c>
    </row>
    <row r="884" spans="3:17" hidden="1" x14ac:dyDescent="0.3">
      <c r="C884" s="8" t="str">
        <f t="shared" si="144"/>
        <v/>
      </c>
      <c r="G884" s="8" t="str">
        <f t="shared" si="145"/>
        <v/>
      </c>
      <c r="J884" s="8"/>
      <c r="K884" s="8">
        <f t="shared" si="146"/>
        <v>0</v>
      </c>
      <c r="N884" s="8" t="b">
        <f t="shared" si="147"/>
        <v>1</v>
      </c>
      <c r="O884" s="8" t="e">
        <f>VLOOKUP(G884,[1]CTDaoKhung!$C$5:$L$726,2,0)</f>
        <v>#N/A</v>
      </c>
      <c r="P884" s="8" t="e">
        <f t="shared" si="148"/>
        <v>#N/A</v>
      </c>
      <c r="Q884" s="8" t="b">
        <f>IF(COUNTIF($F$2:F884,F884)=1,MAX($Q$1:Q883)+1)</f>
        <v>0</v>
      </c>
    </row>
    <row r="885" spans="3:17" hidden="1" x14ac:dyDescent="0.3">
      <c r="C885" s="8" t="str">
        <f t="shared" si="144"/>
        <v/>
      </c>
      <c r="G885" s="8" t="str">
        <f t="shared" si="145"/>
        <v/>
      </c>
      <c r="J885" s="8"/>
      <c r="K885" s="8">
        <f t="shared" si="146"/>
        <v>0</v>
      </c>
      <c r="N885" s="8" t="b">
        <f t="shared" si="147"/>
        <v>1</v>
      </c>
      <c r="O885" s="8" t="e">
        <f>VLOOKUP(G885,[1]CTDaoKhung!$C$5:$L$726,2,0)</f>
        <v>#N/A</v>
      </c>
      <c r="P885" s="8" t="e">
        <f t="shared" si="148"/>
        <v>#N/A</v>
      </c>
      <c r="Q885" s="8" t="b">
        <f>IF(COUNTIF($F$2:F885,F885)=1,MAX($Q$1:Q884)+1)</f>
        <v>0</v>
      </c>
    </row>
    <row r="886" spans="3:17" hidden="1" x14ac:dyDescent="0.3">
      <c r="C886" s="8" t="str">
        <f t="shared" si="144"/>
        <v/>
      </c>
      <c r="G886" s="8" t="str">
        <f t="shared" si="145"/>
        <v/>
      </c>
      <c r="J886" s="8"/>
      <c r="K886" s="8">
        <f t="shared" si="146"/>
        <v>0</v>
      </c>
      <c r="N886" s="8" t="b">
        <f t="shared" si="147"/>
        <v>1</v>
      </c>
      <c r="O886" s="8" t="e">
        <f>VLOOKUP(G886,[1]CTDaoKhung!$C$5:$L$726,2,0)</f>
        <v>#N/A</v>
      </c>
      <c r="P886" s="8" t="e">
        <f t="shared" si="148"/>
        <v>#N/A</v>
      </c>
      <c r="Q886" s="8" t="b">
        <f>IF(COUNTIF($F$2:F886,F886)=1,MAX($Q$1:Q885)+1)</f>
        <v>0</v>
      </c>
    </row>
    <row r="887" spans="3:17" hidden="1" x14ac:dyDescent="0.3">
      <c r="C887" s="8" t="str">
        <f t="shared" si="144"/>
        <v/>
      </c>
      <c r="G887" s="8" t="str">
        <f t="shared" si="145"/>
        <v/>
      </c>
      <c r="J887" s="8"/>
      <c r="K887" s="8">
        <f t="shared" si="146"/>
        <v>0</v>
      </c>
      <c r="N887" s="8" t="b">
        <f t="shared" si="147"/>
        <v>1</v>
      </c>
      <c r="O887" s="8" t="e">
        <f>VLOOKUP(G887,[1]CTDaoKhung!$C$5:$L$726,2,0)</f>
        <v>#N/A</v>
      </c>
      <c r="P887" s="8" t="e">
        <f t="shared" si="148"/>
        <v>#N/A</v>
      </c>
      <c r="Q887" s="8" t="b">
        <f>IF(COUNTIF($F$2:F887,F887)=1,MAX($Q$1:Q886)+1)</f>
        <v>0</v>
      </c>
    </row>
    <row r="888" spans="3:17" hidden="1" x14ac:dyDescent="0.3">
      <c r="C888" s="8" t="str">
        <f t="shared" si="144"/>
        <v/>
      </c>
      <c r="G888" s="8" t="str">
        <f t="shared" si="145"/>
        <v/>
      </c>
      <c r="J888" s="8"/>
      <c r="K888" s="8">
        <f t="shared" si="146"/>
        <v>0</v>
      </c>
      <c r="N888" s="8" t="b">
        <f t="shared" si="147"/>
        <v>1</v>
      </c>
      <c r="O888" s="8" t="e">
        <f>VLOOKUP(G888,[1]CTDaoKhung!$C$5:$L$726,2,0)</f>
        <v>#N/A</v>
      </c>
      <c r="P888" s="8" t="e">
        <f t="shared" si="148"/>
        <v>#N/A</v>
      </c>
      <c r="Q888" s="8" t="b">
        <f>IF(COUNTIF($F$2:F888,F888)=1,MAX($Q$1:Q887)+1)</f>
        <v>0</v>
      </c>
    </row>
    <row r="889" spans="3:17" hidden="1" x14ac:dyDescent="0.3">
      <c r="C889" s="8" t="str">
        <f t="shared" si="144"/>
        <v/>
      </c>
      <c r="G889" s="8" t="str">
        <f t="shared" si="145"/>
        <v/>
      </c>
      <c r="J889" s="8"/>
      <c r="K889" s="8">
        <f t="shared" si="146"/>
        <v>0</v>
      </c>
      <c r="N889" s="8" t="b">
        <f t="shared" si="147"/>
        <v>1</v>
      </c>
      <c r="O889" s="8" t="e">
        <f>VLOOKUP(G889,[1]CTDaoKhung!$C$5:$L$726,2,0)</f>
        <v>#N/A</v>
      </c>
      <c r="P889" s="8" t="e">
        <f t="shared" si="148"/>
        <v>#N/A</v>
      </c>
      <c r="Q889" s="8" t="b">
        <f>IF(COUNTIF($F$2:F889,F889)=1,MAX($Q$1:Q888)+1)</f>
        <v>0</v>
      </c>
    </row>
    <row r="890" spans="3:17" hidden="1" x14ac:dyDescent="0.3">
      <c r="C890" s="8" t="str">
        <f t="shared" si="144"/>
        <v/>
      </c>
      <c r="G890" s="8" t="str">
        <f t="shared" si="145"/>
        <v/>
      </c>
      <c r="J890" s="8"/>
      <c r="K890" s="8">
        <f t="shared" si="146"/>
        <v>0</v>
      </c>
      <c r="N890" s="8" t="b">
        <f t="shared" si="147"/>
        <v>1</v>
      </c>
      <c r="O890" s="8" t="e">
        <f>VLOOKUP(G890,[1]CTDaoKhung!$C$5:$L$726,2,0)</f>
        <v>#N/A</v>
      </c>
      <c r="P890" s="8" t="e">
        <f t="shared" si="148"/>
        <v>#N/A</v>
      </c>
      <c r="Q890" s="8" t="b">
        <f>IF(COUNTIF($F$2:F890,F890)=1,MAX($Q$1:Q889)+1)</f>
        <v>0</v>
      </c>
    </row>
    <row r="891" spans="3:17" hidden="1" x14ac:dyDescent="0.3">
      <c r="C891" s="8" t="str">
        <f t="shared" si="144"/>
        <v/>
      </c>
      <c r="G891" s="8" t="str">
        <f t="shared" si="145"/>
        <v/>
      </c>
      <c r="J891" s="8"/>
      <c r="K891" s="8">
        <f t="shared" si="146"/>
        <v>0</v>
      </c>
      <c r="N891" s="8" t="b">
        <f t="shared" si="147"/>
        <v>1</v>
      </c>
      <c r="O891" s="8" t="e">
        <f>VLOOKUP(G891,[1]CTDaoKhung!$C$5:$L$726,2,0)</f>
        <v>#N/A</v>
      </c>
      <c r="P891" s="8" t="e">
        <f t="shared" si="148"/>
        <v>#N/A</v>
      </c>
      <c r="Q891" s="8" t="b">
        <f>IF(COUNTIF($F$2:F891,F891)=1,MAX($Q$1:Q890)+1)</f>
        <v>0</v>
      </c>
    </row>
    <row r="892" spans="3:17" hidden="1" x14ac:dyDescent="0.3">
      <c r="C892" s="8" t="str">
        <f t="shared" si="144"/>
        <v/>
      </c>
      <c r="G892" s="8" t="str">
        <f t="shared" si="145"/>
        <v/>
      </c>
      <c r="J892" s="8"/>
      <c r="K892" s="8">
        <f t="shared" si="146"/>
        <v>0</v>
      </c>
      <c r="N892" s="8" t="b">
        <f t="shared" si="147"/>
        <v>1</v>
      </c>
      <c r="O892" s="8" t="e">
        <f>VLOOKUP(G892,[1]CTDaoKhung!$C$5:$L$726,2,0)</f>
        <v>#N/A</v>
      </c>
      <c r="P892" s="8" t="e">
        <f t="shared" si="148"/>
        <v>#N/A</v>
      </c>
      <c r="Q892" s="8" t="b">
        <f>IF(COUNTIF($F$2:F892,F892)=1,MAX($Q$1:Q891)+1)</f>
        <v>0</v>
      </c>
    </row>
    <row r="893" spans="3:17" hidden="1" x14ac:dyDescent="0.3">
      <c r="C893" s="8" t="str">
        <f t="shared" si="144"/>
        <v/>
      </c>
      <c r="G893" s="8" t="str">
        <f t="shared" si="145"/>
        <v/>
      </c>
      <c r="J893" s="8"/>
      <c r="K893" s="8">
        <f t="shared" si="146"/>
        <v>0</v>
      </c>
      <c r="N893" s="8" t="b">
        <f t="shared" si="147"/>
        <v>1</v>
      </c>
      <c r="O893" s="8" t="e">
        <f>VLOOKUP(G893,[1]CTDaoKhung!$C$5:$L$726,2,0)</f>
        <v>#N/A</v>
      </c>
      <c r="P893" s="8" t="e">
        <f t="shared" si="148"/>
        <v>#N/A</v>
      </c>
      <c r="Q893" s="8" t="b">
        <f>IF(COUNTIF($F$2:F893,F893)=1,MAX($Q$1:Q892)+1)</f>
        <v>0</v>
      </c>
    </row>
    <row r="894" spans="3:17" hidden="1" x14ac:dyDescent="0.3">
      <c r="C894" s="8" t="str">
        <f t="shared" si="144"/>
        <v/>
      </c>
      <c r="G894" s="8" t="str">
        <f t="shared" si="145"/>
        <v/>
      </c>
      <c r="J894" s="8"/>
      <c r="K894" s="8">
        <f t="shared" si="146"/>
        <v>0</v>
      </c>
      <c r="N894" s="8" t="b">
        <f t="shared" si="147"/>
        <v>1</v>
      </c>
      <c r="O894" s="8" t="e">
        <f>VLOOKUP(G894,[1]CTDaoKhung!$C$5:$L$726,2,0)</f>
        <v>#N/A</v>
      </c>
      <c r="P894" s="8" t="e">
        <f t="shared" si="148"/>
        <v>#N/A</v>
      </c>
      <c r="Q894" s="8" t="b">
        <f>IF(COUNTIF($F$2:F894,F894)=1,MAX($Q$1:Q893)+1)</f>
        <v>0</v>
      </c>
    </row>
    <row r="895" spans="3:17" hidden="1" x14ac:dyDescent="0.3">
      <c r="C895" s="8" t="str">
        <f t="shared" si="144"/>
        <v/>
      </c>
      <c r="G895" s="8" t="str">
        <f t="shared" si="145"/>
        <v/>
      </c>
      <c r="J895" s="8"/>
      <c r="K895" s="8">
        <f t="shared" si="146"/>
        <v>0</v>
      </c>
      <c r="N895" s="8" t="b">
        <f t="shared" si="147"/>
        <v>1</v>
      </c>
      <c r="O895" s="8" t="e">
        <f>VLOOKUP(G895,[1]CTDaoKhung!$C$5:$L$726,2,0)</f>
        <v>#N/A</v>
      </c>
      <c r="P895" s="8" t="e">
        <f t="shared" si="148"/>
        <v>#N/A</v>
      </c>
      <c r="Q895" s="8" t="b">
        <f>IF(COUNTIF($F$2:F895,F895)=1,MAX($Q$1:Q894)+1)</f>
        <v>0</v>
      </c>
    </row>
    <row r="896" spans="3:17" hidden="1" x14ac:dyDescent="0.3">
      <c r="C896" s="8" t="str">
        <f t="shared" si="144"/>
        <v/>
      </c>
      <c r="G896" s="8" t="str">
        <f t="shared" si="145"/>
        <v/>
      </c>
      <c r="J896" s="8"/>
      <c r="K896" s="8">
        <f t="shared" si="146"/>
        <v>0</v>
      </c>
      <c r="N896" s="8" t="b">
        <f t="shared" si="147"/>
        <v>1</v>
      </c>
      <c r="O896" s="8" t="e">
        <f>VLOOKUP(G896,[1]CTDaoKhung!$C$5:$L$726,2,0)</f>
        <v>#N/A</v>
      </c>
      <c r="P896" s="8" t="e">
        <f t="shared" si="148"/>
        <v>#N/A</v>
      </c>
      <c r="Q896" s="8" t="b">
        <f>IF(COUNTIF($F$2:F896,F896)=1,MAX($Q$1:Q895)+1)</f>
        <v>0</v>
      </c>
    </row>
    <row r="897" spans="3:17" hidden="1" x14ac:dyDescent="0.3">
      <c r="C897" s="8" t="str">
        <f t="shared" si="144"/>
        <v/>
      </c>
      <c r="G897" s="8" t="str">
        <f t="shared" si="145"/>
        <v/>
      </c>
      <c r="J897" s="8"/>
      <c r="K897" s="8">
        <f t="shared" si="146"/>
        <v>0</v>
      </c>
      <c r="N897" s="8" t="b">
        <f t="shared" si="147"/>
        <v>1</v>
      </c>
      <c r="O897" s="8" t="e">
        <f>VLOOKUP(G897,[1]CTDaoKhung!$C$5:$L$726,2,0)</f>
        <v>#N/A</v>
      </c>
      <c r="P897" s="8" t="e">
        <f t="shared" si="148"/>
        <v>#N/A</v>
      </c>
      <c r="Q897" s="8" t="b">
        <f>IF(COUNTIF($F$2:F897,F897)=1,MAX($Q$1:Q896)+1)</f>
        <v>0</v>
      </c>
    </row>
    <row r="898" spans="3:17" hidden="1" x14ac:dyDescent="0.3">
      <c r="C898" s="8" t="str">
        <f t="shared" si="144"/>
        <v/>
      </c>
      <c r="G898" s="8" t="str">
        <f t="shared" si="145"/>
        <v/>
      </c>
      <c r="J898" s="8"/>
      <c r="K898" s="8">
        <f t="shared" si="146"/>
        <v>0</v>
      </c>
      <c r="N898" s="8" t="b">
        <f t="shared" si="147"/>
        <v>1</v>
      </c>
      <c r="O898" s="8" t="e">
        <f>VLOOKUP(G898,[1]CTDaoKhung!$C$5:$L$726,2,0)</f>
        <v>#N/A</v>
      </c>
      <c r="P898" s="8" t="e">
        <f t="shared" si="148"/>
        <v>#N/A</v>
      </c>
      <c r="Q898" s="8" t="b">
        <f>IF(COUNTIF($F$2:F898,F898)=1,MAX($Q$1:Q897)+1)</f>
        <v>0</v>
      </c>
    </row>
    <row r="899" spans="3:17" hidden="1" x14ac:dyDescent="0.3">
      <c r="C899" s="8" t="str">
        <f t="shared" si="144"/>
        <v/>
      </c>
      <c r="G899" s="8" t="str">
        <f t="shared" si="145"/>
        <v/>
      </c>
      <c r="J899" s="8"/>
      <c r="K899" s="8">
        <f t="shared" si="146"/>
        <v>0</v>
      </c>
      <c r="N899" s="8" t="b">
        <f t="shared" si="147"/>
        <v>1</v>
      </c>
      <c r="O899" s="8" t="e">
        <f>VLOOKUP(G899,[1]CTDaoKhung!$C$5:$L$726,2,0)</f>
        <v>#N/A</v>
      </c>
      <c r="P899" s="8" t="e">
        <f t="shared" si="148"/>
        <v>#N/A</v>
      </c>
      <c r="Q899" s="8" t="b">
        <f>IF(COUNTIF($F$2:F899,F899)=1,MAX($Q$1:Q898)+1)</f>
        <v>0</v>
      </c>
    </row>
    <row r="900" spans="3:17" hidden="1" x14ac:dyDescent="0.3">
      <c r="C900" s="8" t="str">
        <f t="shared" si="144"/>
        <v/>
      </c>
      <c r="G900" s="8" t="str">
        <f t="shared" si="145"/>
        <v/>
      </c>
      <c r="J900" s="8"/>
      <c r="K900" s="8">
        <f t="shared" si="146"/>
        <v>0</v>
      </c>
      <c r="N900" s="8" t="b">
        <f t="shared" si="147"/>
        <v>1</v>
      </c>
      <c r="O900" s="8" t="e">
        <f>VLOOKUP(G900,[1]CTDaoKhung!$C$5:$L$726,2,0)</f>
        <v>#N/A</v>
      </c>
      <c r="P900" s="8" t="e">
        <f t="shared" si="148"/>
        <v>#N/A</v>
      </c>
      <c r="Q900" s="8" t="b">
        <f>IF(COUNTIF($F$2:F900,F900)=1,MAX($Q$1:Q899)+1)</f>
        <v>0</v>
      </c>
    </row>
    <row r="901" spans="3:17" hidden="1" x14ac:dyDescent="0.3">
      <c r="C901" s="8" t="str">
        <f t="shared" si="144"/>
        <v/>
      </c>
      <c r="G901" s="8" t="str">
        <f t="shared" si="145"/>
        <v/>
      </c>
      <c r="J901" s="8"/>
      <c r="K901" s="8">
        <f t="shared" si="146"/>
        <v>0</v>
      </c>
      <c r="N901" s="8" t="b">
        <f t="shared" si="147"/>
        <v>1</v>
      </c>
      <c r="O901" s="8" t="e">
        <f>VLOOKUP(G901,[1]CTDaoKhung!$C$5:$L$726,2,0)</f>
        <v>#N/A</v>
      </c>
      <c r="P901" s="8" t="e">
        <f t="shared" si="148"/>
        <v>#N/A</v>
      </c>
      <c r="Q901" s="8" t="b">
        <f>IF(COUNTIF($F$2:F901,F901)=1,MAX($Q$1:Q900)+1)</f>
        <v>0</v>
      </c>
    </row>
    <row r="902" spans="3:17" hidden="1" x14ac:dyDescent="0.3">
      <c r="C902" s="8" t="str">
        <f t="shared" si="144"/>
        <v/>
      </c>
      <c r="G902" s="8" t="str">
        <f t="shared" si="145"/>
        <v/>
      </c>
      <c r="J902" s="8"/>
      <c r="K902" s="8">
        <f t="shared" si="146"/>
        <v>0</v>
      </c>
      <c r="N902" s="8" t="b">
        <f t="shared" si="147"/>
        <v>1</v>
      </c>
      <c r="O902" s="8" t="e">
        <f>VLOOKUP(G902,[1]CTDaoKhung!$C$5:$L$726,2,0)</f>
        <v>#N/A</v>
      </c>
      <c r="P902" s="8" t="e">
        <f t="shared" si="148"/>
        <v>#N/A</v>
      </c>
      <c r="Q902" s="8" t="b">
        <f>IF(COUNTIF($F$2:F902,F902)=1,MAX($Q$1:Q901)+1)</f>
        <v>0</v>
      </c>
    </row>
    <row r="903" spans="3:17" hidden="1" x14ac:dyDescent="0.3">
      <c r="C903" s="8" t="str">
        <f t="shared" si="144"/>
        <v/>
      </c>
      <c r="G903" s="8" t="str">
        <f t="shared" si="145"/>
        <v/>
      </c>
      <c r="J903" s="8"/>
      <c r="K903" s="8">
        <f t="shared" si="146"/>
        <v>0</v>
      </c>
      <c r="N903" s="8" t="b">
        <f t="shared" si="147"/>
        <v>1</v>
      </c>
      <c r="O903" s="8" t="e">
        <f>VLOOKUP(G903,[1]CTDaoKhung!$C$5:$L$726,2,0)</f>
        <v>#N/A</v>
      </c>
      <c r="P903" s="8" t="e">
        <f t="shared" si="148"/>
        <v>#N/A</v>
      </c>
      <c r="Q903" s="8" t="b">
        <f>IF(COUNTIF($F$2:F903,F903)=1,MAX($Q$1:Q902)+1)</f>
        <v>0</v>
      </c>
    </row>
    <row r="904" spans="3:17" hidden="1" x14ac:dyDescent="0.3">
      <c r="C904" s="8" t="str">
        <f t="shared" si="144"/>
        <v/>
      </c>
      <c r="G904" s="8" t="str">
        <f t="shared" si="145"/>
        <v/>
      </c>
      <c r="J904" s="8"/>
      <c r="K904" s="8">
        <f t="shared" si="146"/>
        <v>0</v>
      </c>
      <c r="N904" s="8" t="b">
        <f t="shared" si="147"/>
        <v>1</v>
      </c>
      <c r="O904" s="8" t="e">
        <f>VLOOKUP(G904,[1]CTDaoKhung!$C$5:$L$726,2,0)</f>
        <v>#N/A</v>
      </c>
      <c r="P904" s="8" t="e">
        <f t="shared" si="148"/>
        <v>#N/A</v>
      </c>
      <c r="Q904" s="8" t="b">
        <f>IF(COUNTIF($F$2:F904,F904)=1,MAX($Q$1:Q903)+1)</f>
        <v>0</v>
      </c>
    </row>
    <row r="905" spans="3:17" hidden="1" x14ac:dyDescent="0.3">
      <c r="C905" s="8" t="str">
        <f t="shared" si="144"/>
        <v/>
      </c>
      <c r="G905" s="8" t="str">
        <f t="shared" si="145"/>
        <v/>
      </c>
      <c r="J905" s="8"/>
      <c r="K905" s="8">
        <f t="shared" si="146"/>
        <v>0</v>
      </c>
      <c r="N905" s="8" t="b">
        <f t="shared" si="147"/>
        <v>1</v>
      </c>
      <c r="O905" s="8" t="e">
        <f>VLOOKUP(G905,[1]CTDaoKhung!$C$5:$L$726,2,0)</f>
        <v>#N/A</v>
      </c>
      <c r="P905" s="8" t="e">
        <f t="shared" si="148"/>
        <v>#N/A</v>
      </c>
      <c r="Q905" s="8" t="b">
        <f>IF(COUNTIF($F$2:F905,F905)=1,MAX($Q$1:Q904)+1)</f>
        <v>0</v>
      </c>
    </row>
    <row r="906" spans="3:17" hidden="1" x14ac:dyDescent="0.3">
      <c r="C906" s="8" t="str">
        <f t="shared" si="144"/>
        <v/>
      </c>
      <c r="G906" s="8" t="str">
        <f t="shared" si="145"/>
        <v/>
      </c>
      <c r="J906" s="8"/>
      <c r="K906" s="8">
        <f t="shared" si="146"/>
        <v>0</v>
      </c>
      <c r="N906" s="8" t="b">
        <f t="shared" si="147"/>
        <v>1</v>
      </c>
      <c r="O906" s="8" t="e">
        <f>VLOOKUP(G906,[1]CTDaoKhung!$C$5:$L$726,2,0)</f>
        <v>#N/A</v>
      </c>
      <c r="P906" s="8" t="e">
        <f t="shared" si="148"/>
        <v>#N/A</v>
      </c>
      <c r="Q906" s="8" t="b">
        <f>IF(COUNTIF($F$2:F906,F906)=1,MAX($Q$1:Q905)+1)</f>
        <v>0</v>
      </c>
    </row>
    <row r="907" spans="3:17" hidden="1" x14ac:dyDescent="0.3">
      <c r="C907" s="8" t="str">
        <f t="shared" si="144"/>
        <v/>
      </c>
      <c r="G907" s="8" t="str">
        <f t="shared" si="145"/>
        <v/>
      </c>
      <c r="J907" s="8"/>
      <c r="K907" s="8">
        <f t="shared" si="146"/>
        <v>0</v>
      </c>
      <c r="N907" s="8" t="b">
        <f t="shared" si="147"/>
        <v>1</v>
      </c>
      <c r="O907" s="8" t="e">
        <f>VLOOKUP(G907,[1]CTDaoKhung!$C$5:$L$726,2,0)</f>
        <v>#N/A</v>
      </c>
      <c r="P907" s="8" t="e">
        <f t="shared" si="148"/>
        <v>#N/A</v>
      </c>
      <c r="Q907" s="8" t="b">
        <f>IF(COUNTIF($F$2:F907,F907)=1,MAX($Q$1:Q906)+1)</f>
        <v>0</v>
      </c>
    </row>
    <row r="908" spans="3:17" hidden="1" x14ac:dyDescent="0.3">
      <c r="C908" s="8" t="str">
        <f t="shared" si="144"/>
        <v/>
      </c>
      <c r="G908" s="8" t="str">
        <f t="shared" si="145"/>
        <v/>
      </c>
      <c r="J908" s="8"/>
      <c r="K908" s="8">
        <f t="shared" si="146"/>
        <v>0</v>
      </c>
      <c r="N908" s="8" t="b">
        <f t="shared" si="147"/>
        <v>1</v>
      </c>
      <c r="O908" s="8" t="e">
        <f>VLOOKUP(G908,[1]CTDaoKhung!$C$5:$L$726,2,0)</f>
        <v>#N/A</v>
      </c>
      <c r="P908" s="8" t="e">
        <f t="shared" si="148"/>
        <v>#N/A</v>
      </c>
      <c r="Q908" s="8" t="b">
        <f>IF(COUNTIF($F$2:F908,F908)=1,MAX($Q$1:Q907)+1)</f>
        <v>0</v>
      </c>
    </row>
    <row r="909" spans="3:17" hidden="1" x14ac:dyDescent="0.3">
      <c r="C909" s="8" t="str">
        <f t="shared" si="144"/>
        <v/>
      </c>
      <c r="G909" s="8" t="str">
        <f t="shared" si="145"/>
        <v/>
      </c>
      <c r="J909" s="8"/>
      <c r="K909" s="8">
        <f t="shared" si="146"/>
        <v>0</v>
      </c>
      <c r="N909" s="8" t="b">
        <f t="shared" si="147"/>
        <v>1</v>
      </c>
      <c r="O909" s="8" t="e">
        <f>VLOOKUP(G909,[1]CTDaoKhung!$C$5:$L$726,2,0)</f>
        <v>#N/A</v>
      </c>
      <c r="P909" s="8" t="e">
        <f t="shared" si="148"/>
        <v>#N/A</v>
      </c>
      <c r="Q909" s="8" t="b">
        <f>IF(COUNTIF($F$2:F909,F909)=1,MAX($Q$1:Q908)+1)</f>
        <v>0</v>
      </c>
    </row>
    <row r="910" spans="3:17" hidden="1" x14ac:dyDescent="0.3">
      <c r="C910" s="8" t="str">
        <f t="shared" si="144"/>
        <v/>
      </c>
      <c r="G910" s="8" t="str">
        <f t="shared" si="145"/>
        <v/>
      </c>
      <c r="J910" s="8"/>
      <c r="K910" s="8">
        <f t="shared" si="146"/>
        <v>0</v>
      </c>
      <c r="N910" s="8" t="b">
        <f t="shared" si="147"/>
        <v>1</v>
      </c>
      <c r="O910" s="8" t="e">
        <f>VLOOKUP(G910,[1]CTDaoKhung!$C$5:$L$726,2,0)</f>
        <v>#N/A</v>
      </c>
      <c r="P910" s="8" t="e">
        <f t="shared" si="148"/>
        <v>#N/A</v>
      </c>
      <c r="Q910" s="8" t="b">
        <f>IF(COUNTIF($F$2:F910,F910)=1,MAX($Q$1:Q909)+1)</f>
        <v>0</v>
      </c>
    </row>
    <row r="911" spans="3:17" hidden="1" x14ac:dyDescent="0.3">
      <c r="C911" s="8" t="str">
        <f t="shared" si="144"/>
        <v/>
      </c>
      <c r="G911" s="8" t="str">
        <f t="shared" si="145"/>
        <v/>
      </c>
      <c r="J911" s="8"/>
      <c r="K911" s="8">
        <f t="shared" si="146"/>
        <v>0</v>
      </c>
      <c r="N911" s="8" t="b">
        <f t="shared" si="147"/>
        <v>1</v>
      </c>
      <c r="O911" s="8" t="e">
        <f>VLOOKUP(G911,[1]CTDaoKhung!$C$5:$L$726,2,0)</f>
        <v>#N/A</v>
      </c>
      <c r="P911" s="8" t="e">
        <f t="shared" si="148"/>
        <v>#N/A</v>
      </c>
      <c r="Q911" s="8" t="b">
        <f>IF(COUNTIF($F$2:F911,F911)=1,MAX($Q$1:Q910)+1)</f>
        <v>0</v>
      </c>
    </row>
    <row r="912" spans="3:17" hidden="1" x14ac:dyDescent="0.3">
      <c r="C912" s="8" t="str">
        <f t="shared" si="144"/>
        <v/>
      </c>
      <c r="G912" s="8" t="str">
        <f t="shared" si="145"/>
        <v/>
      </c>
      <c r="J912" s="8"/>
      <c r="K912" s="8">
        <f t="shared" si="146"/>
        <v>0</v>
      </c>
      <c r="N912" s="8" t="b">
        <f t="shared" si="147"/>
        <v>1</v>
      </c>
      <c r="O912" s="8" t="e">
        <f>VLOOKUP(G912,[1]CTDaoKhung!$C$5:$L$726,2,0)</f>
        <v>#N/A</v>
      </c>
      <c r="P912" s="8" t="e">
        <f t="shared" si="148"/>
        <v>#N/A</v>
      </c>
      <c r="Q912" s="8" t="b">
        <f>IF(COUNTIF($F$2:F912,F912)=1,MAX($Q$1:Q911)+1)</f>
        <v>0</v>
      </c>
    </row>
    <row r="913" spans="3:17" hidden="1" x14ac:dyDescent="0.3">
      <c r="C913" s="8" t="str">
        <f t="shared" si="144"/>
        <v/>
      </c>
      <c r="G913" s="8" t="str">
        <f t="shared" si="145"/>
        <v/>
      </c>
      <c r="J913" s="8"/>
      <c r="K913" s="8">
        <f t="shared" si="146"/>
        <v>0</v>
      </c>
      <c r="N913" s="8" t="b">
        <f t="shared" si="147"/>
        <v>1</v>
      </c>
      <c r="O913" s="8" t="e">
        <f>VLOOKUP(G913,[1]CTDaoKhung!$C$5:$L$726,2,0)</f>
        <v>#N/A</v>
      </c>
      <c r="P913" s="8" t="e">
        <f t="shared" si="148"/>
        <v>#N/A</v>
      </c>
      <c r="Q913" s="8" t="b">
        <f>IF(COUNTIF($F$2:F913,F913)=1,MAX($Q$1:Q912)+1)</f>
        <v>0</v>
      </c>
    </row>
    <row r="914" spans="3:17" hidden="1" x14ac:dyDescent="0.3">
      <c r="C914" s="8" t="str">
        <f t="shared" si="144"/>
        <v/>
      </c>
      <c r="G914" s="8" t="str">
        <f t="shared" si="145"/>
        <v/>
      </c>
      <c r="J914" s="8"/>
      <c r="K914" s="8">
        <f t="shared" si="146"/>
        <v>0</v>
      </c>
      <c r="N914" s="8" t="b">
        <f t="shared" si="147"/>
        <v>1</v>
      </c>
      <c r="O914" s="8" t="e">
        <f>VLOOKUP(G914,[1]CTDaoKhung!$C$5:$L$726,2,0)</f>
        <v>#N/A</v>
      </c>
      <c r="P914" s="8" t="e">
        <f t="shared" si="148"/>
        <v>#N/A</v>
      </c>
      <c r="Q914" s="8" t="b">
        <f>IF(COUNTIF($F$2:F914,F914)=1,MAX($Q$1:Q913)+1)</f>
        <v>0</v>
      </c>
    </row>
    <row r="915" spans="3:17" hidden="1" x14ac:dyDescent="0.3">
      <c r="C915" s="8" t="str">
        <f t="shared" si="144"/>
        <v/>
      </c>
      <c r="G915" s="8" t="str">
        <f t="shared" si="145"/>
        <v/>
      </c>
      <c r="J915" s="8"/>
      <c r="K915" s="8">
        <f t="shared" si="146"/>
        <v>0</v>
      </c>
      <c r="N915" s="8" t="b">
        <f t="shared" si="147"/>
        <v>1</v>
      </c>
      <c r="O915" s="8" t="e">
        <f>VLOOKUP(G915,[1]CTDaoKhung!$C$5:$L$726,2,0)</f>
        <v>#N/A</v>
      </c>
      <c r="P915" s="8" t="e">
        <f t="shared" si="148"/>
        <v>#N/A</v>
      </c>
      <c r="Q915" s="8" t="b">
        <f>IF(COUNTIF($F$2:F915,F915)=1,MAX($Q$1:Q914)+1)</f>
        <v>0</v>
      </c>
    </row>
    <row r="916" spans="3:17" hidden="1" x14ac:dyDescent="0.3">
      <c r="C916" s="8" t="str">
        <f t="shared" si="144"/>
        <v/>
      </c>
      <c r="G916" s="8" t="str">
        <f t="shared" si="145"/>
        <v/>
      </c>
      <c r="J916" s="8"/>
      <c r="K916" s="8">
        <f t="shared" si="146"/>
        <v>0</v>
      </c>
      <c r="N916" s="8" t="b">
        <f t="shared" si="147"/>
        <v>1</v>
      </c>
      <c r="O916" s="8" t="e">
        <f>VLOOKUP(G916,[1]CTDaoKhung!$C$5:$L$726,2,0)</f>
        <v>#N/A</v>
      </c>
      <c r="P916" s="8" t="e">
        <f t="shared" si="148"/>
        <v>#N/A</v>
      </c>
      <c r="Q916" s="8" t="b">
        <f>IF(COUNTIF($F$2:F916,F916)=1,MAX($Q$1:Q915)+1)</f>
        <v>0</v>
      </c>
    </row>
    <row r="917" spans="3:17" hidden="1" x14ac:dyDescent="0.3">
      <c r="C917" s="8" t="str">
        <f t="shared" si="144"/>
        <v/>
      </c>
      <c r="G917" s="8" t="str">
        <f t="shared" si="145"/>
        <v/>
      </c>
      <c r="J917" s="8"/>
      <c r="K917" s="8">
        <f t="shared" si="146"/>
        <v>0</v>
      </c>
      <c r="N917" s="8" t="b">
        <f t="shared" si="147"/>
        <v>1</v>
      </c>
      <c r="O917" s="8" t="e">
        <f>VLOOKUP(G917,[1]CTDaoKhung!$C$5:$L$726,2,0)</f>
        <v>#N/A</v>
      </c>
      <c r="P917" s="8" t="e">
        <f t="shared" si="148"/>
        <v>#N/A</v>
      </c>
    </row>
    <row r="918" spans="3:17" hidden="1" x14ac:dyDescent="0.3">
      <c r="C918" s="8" t="str">
        <f t="shared" si="144"/>
        <v/>
      </c>
      <c r="G918" s="8" t="str">
        <f t="shared" si="145"/>
        <v/>
      </c>
      <c r="J918" s="8"/>
      <c r="K918" s="8">
        <f t="shared" si="146"/>
        <v>0</v>
      </c>
      <c r="N918" s="8" t="b">
        <f t="shared" si="147"/>
        <v>1</v>
      </c>
      <c r="O918" s="8" t="e">
        <f>VLOOKUP(G918,[1]CTDaoKhung!$C$5:$L$726,2,0)</f>
        <v>#N/A</v>
      </c>
      <c r="P918" s="8" t="e">
        <f t="shared" si="148"/>
        <v>#N/A</v>
      </c>
    </row>
    <row r="919" spans="3:17" hidden="1" x14ac:dyDescent="0.3">
      <c r="C919" s="8" t="str">
        <f t="shared" si="144"/>
        <v/>
      </c>
      <c r="G919" s="8" t="str">
        <f t="shared" si="145"/>
        <v/>
      </c>
      <c r="J919" s="8"/>
      <c r="K919" s="8">
        <f t="shared" si="146"/>
        <v>0</v>
      </c>
      <c r="N919" s="8" t="b">
        <f t="shared" si="147"/>
        <v>1</v>
      </c>
      <c r="O919" s="8" t="e">
        <f>VLOOKUP(G919,[1]CTDaoKhung!$C$5:$L$726,2,0)</f>
        <v>#N/A</v>
      </c>
      <c r="P919" s="8" t="e">
        <f t="shared" si="148"/>
        <v>#N/A</v>
      </c>
    </row>
    <row r="920" spans="3:17" hidden="1" x14ac:dyDescent="0.3">
      <c r="C920" s="8" t="str">
        <f t="shared" si="144"/>
        <v/>
      </c>
      <c r="G920" s="8" t="str">
        <f t="shared" si="145"/>
        <v/>
      </c>
      <c r="J920" s="8"/>
      <c r="K920" s="8">
        <f t="shared" si="146"/>
        <v>0</v>
      </c>
      <c r="N920" s="8" t="b">
        <f t="shared" si="147"/>
        <v>1</v>
      </c>
      <c r="O920" s="8" t="e">
        <f>VLOOKUP(G920,[1]CTDaoKhung!$C$5:$L$726,2,0)</f>
        <v>#N/A</v>
      </c>
      <c r="P920" s="8" t="e">
        <f t="shared" si="148"/>
        <v>#N/A</v>
      </c>
    </row>
    <row r="921" spans="3:17" hidden="1" x14ac:dyDescent="0.3">
      <c r="C921" s="8" t="str">
        <f t="shared" si="144"/>
        <v/>
      </c>
      <c r="G921" s="8" t="str">
        <f t="shared" si="145"/>
        <v/>
      </c>
      <c r="J921" s="8"/>
      <c r="K921" s="8">
        <f t="shared" si="146"/>
        <v>0</v>
      </c>
      <c r="N921" s="8" t="b">
        <f t="shared" si="147"/>
        <v>1</v>
      </c>
      <c r="O921" s="8" t="e">
        <f>VLOOKUP(G921,[1]CTDaoKhung!$C$5:$L$726,2,0)</f>
        <v>#N/A</v>
      </c>
      <c r="P921" s="8" t="e">
        <f t="shared" si="148"/>
        <v>#N/A</v>
      </c>
    </row>
    <row r="922" spans="3:17" hidden="1" x14ac:dyDescent="0.3">
      <c r="C922" s="8" t="str">
        <f t="shared" si="144"/>
        <v/>
      </c>
      <c r="G922" s="8" t="str">
        <f t="shared" si="145"/>
        <v/>
      </c>
      <c r="J922" s="8"/>
      <c r="K922" s="8">
        <f t="shared" si="146"/>
        <v>0</v>
      </c>
      <c r="N922" s="8" t="b">
        <f t="shared" si="147"/>
        <v>1</v>
      </c>
      <c r="O922" s="8" t="e">
        <f>VLOOKUP(G922,[1]CTDaoKhung!$C$5:$L$726,2,0)</f>
        <v>#N/A</v>
      </c>
      <c r="P922" s="8" t="e">
        <f t="shared" si="148"/>
        <v>#N/A</v>
      </c>
    </row>
    <row r="923" spans="3:17" hidden="1" x14ac:dyDescent="0.3">
      <c r="C923" s="8" t="str">
        <f t="shared" si="144"/>
        <v/>
      </c>
      <c r="G923" s="8" t="str">
        <f t="shared" si="145"/>
        <v/>
      </c>
      <c r="J923" s="8"/>
      <c r="K923" s="8">
        <f t="shared" si="146"/>
        <v>0</v>
      </c>
      <c r="N923" s="8" t="b">
        <f t="shared" si="147"/>
        <v>1</v>
      </c>
      <c r="O923" s="8" t="e">
        <f>VLOOKUP(G923,[1]CTDaoKhung!$C$5:$L$726,2,0)</f>
        <v>#N/A</v>
      </c>
      <c r="P923" s="8" t="e">
        <f t="shared" si="148"/>
        <v>#N/A</v>
      </c>
    </row>
    <row r="924" spans="3:17" hidden="1" x14ac:dyDescent="0.3">
      <c r="C924" s="8" t="str">
        <f t="shared" ref="C924:C987" si="149">MID(F924,5,2)</f>
        <v/>
      </c>
      <c r="G924" s="8" t="str">
        <f t="shared" ref="G924:G987" si="150">E924&amp;F924</f>
        <v/>
      </c>
      <c r="J924" s="8"/>
      <c r="K924" s="8">
        <f t="shared" ref="K924:K987" si="151">D924</f>
        <v>0</v>
      </c>
      <c r="N924" s="8" t="b">
        <f t="shared" ref="N924:N987" si="152">L924=M924</f>
        <v>1</v>
      </c>
      <c r="O924" s="8" t="e">
        <f>VLOOKUP(G924,[1]CTDaoKhung!$C$5:$L$726,2,0)</f>
        <v>#N/A</v>
      </c>
      <c r="P924" s="8" t="e">
        <f t="shared" ref="P924:P987" si="153">H924=O924</f>
        <v>#N/A</v>
      </c>
    </row>
    <row r="925" spans="3:17" hidden="1" x14ac:dyDescent="0.3">
      <c r="C925" s="8" t="str">
        <f t="shared" si="149"/>
        <v/>
      </c>
      <c r="G925" s="8" t="str">
        <f t="shared" si="150"/>
        <v/>
      </c>
      <c r="J925" s="8"/>
      <c r="K925" s="8">
        <f t="shared" si="151"/>
        <v>0</v>
      </c>
      <c r="N925" s="8" t="b">
        <f t="shared" si="152"/>
        <v>1</v>
      </c>
      <c r="O925" s="8" t="e">
        <f>VLOOKUP(G925,[1]CTDaoKhung!$C$5:$L$726,2,0)</f>
        <v>#N/A</v>
      </c>
      <c r="P925" s="8" t="e">
        <f t="shared" si="153"/>
        <v>#N/A</v>
      </c>
    </row>
    <row r="926" spans="3:17" hidden="1" x14ac:dyDescent="0.3">
      <c r="C926" s="8" t="str">
        <f t="shared" si="149"/>
        <v/>
      </c>
      <c r="G926" s="8" t="str">
        <f t="shared" si="150"/>
        <v/>
      </c>
      <c r="J926" s="8"/>
      <c r="K926" s="8">
        <f t="shared" si="151"/>
        <v>0</v>
      </c>
      <c r="N926" s="8" t="b">
        <f t="shared" si="152"/>
        <v>1</v>
      </c>
      <c r="O926" s="8" t="e">
        <f>VLOOKUP(G926,[1]CTDaoKhung!$C$5:$L$726,2,0)</f>
        <v>#N/A</v>
      </c>
      <c r="P926" s="8" t="e">
        <f t="shared" si="153"/>
        <v>#N/A</v>
      </c>
    </row>
    <row r="927" spans="3:17" hidden="1" x14ac:dyDescent="0.3">
      <c r="C927" s="8" t="str">
        <f t="shared" si="149"/>
        <v/>
      </c>
      <c r="G927" s="8" t="str">
        <f t="shared" si="150"/>
        <v/>
      </c>
      <c r="J927" s="8"/>
      <c r="K927" s="8">
        <f t="shared" si="151"/>
        <v>0</v>
      </c>
      <c r="N927" s="8" t="b">
        <f t="shared" si="152"/>
        <v>1</v>
      </c>
      <c r="O927" s="8" t="e">
        <f>VLOOKUP(G927,[1]CTDaoKhung!$C$5:$L$726,2,0)</f>
        <v>#N/A</v>
      </c>
      <c r="P927" s="8" t="e">
        <f t="shared" si="153"/>
        <v>#N/A</v>
      </c>
    </row>
    <row r="928" spans="3:17" hidden="1" x14ac:dyDescent="0.3">
      <c r="C928" s="8" t="str">
        <f t="shared" si="149"/>
        <v/>
      </c>
      <c r="G928" s="8" t="str">
        <f t="shared" si="150"/>
        <v/>
      </c>
      <c r="J928" s="8"/>
      <c r="K928" s="8">
        <f t="shared" si="151"/>
        <v>0</v>
      </c>
      <c r="N928" s="8" t="b">
        <f t="shared" si="152"/>
        <v>1</v>
      </c>
      <c r="O928" s="8" t="e">
        <f>VLOOKUP(G928,[1]CTDaoKhung!$C$5:$L$726,2,0)</f>
        <v>#N/A</v>
      </c>
      <c r="P928" s="8" t="e">
        <f t="shared" si="153"/>
        <v>#N/A</v>
      </c>
    </row>
    <row r="929" spans="3:16" hidden="1" x14ac:dyDescent="0.3">
      <c r="C929" s="8" t="str">
        <f t="shared" si="149"/>
        <v/>
      </c>
      <c r="G929" s="8" t="str">
        <f t="shared" si="150"/>
        <v/>
      </c>
      <c r="J929" s="8"/>
      <c r="K929" s="8">
        <f t="shared" si="151"/>
        <v>0</v>
      </c>
      <c r="N929" s="8" t="b">
        <f t="shared" si="152"/>
        <v>1</v>
      </c>
      <c r="O929" s="8" t="e">
        <f>VLOOKUP(G929,[1]CTDaoKhung!$C$5:$L$726,2,0)</f>
        <v>#N/A</v>
      </c>
      <c r="P929" s="8" t="e">
        <f t="shared" si="153"/>
        <v>#N/A</v>
      </c>
    </row>
    <row r="930" spans="3:16" hidden="1" x14ac:dyDescent="0.3">
      <c r="C930" s="8" t="str">
        <f t="shared" si="149"/>
        <v/>
      </c>
      <c r="G930" s="8" t="str">
        <f t="shared" si="150"/>
        <v/>
      </c>
      <c r="J930" s="8"/>
      <c r="K930" s="8">
        <f t="shared" si="151"/>
        <v>0</v>
      </c>
      <c r="N930" s="8" t="b">
        <f t="shared" si="152"/>
        <v>1</v>
      </c>
      <c r="O930" s="8" t="e">
        <f>VLOOKUP(G930,[1]CTDaoKhung!$C$5:$L$726,2,0)</f>
        <v>#N/A</v>
      </c>
      <c r="P930" s="8" t="e">
        <f t="shared" si="153"/>
        <v>#N/A</v>
      </c>
    </row>
    <row r="931" spans="3:16" hidden="1" x14ac:dyDescent="0.3">
      <c r="C931" s="8" t="str">
        <f t="shared" si="149"/>
        <v/>
      </c>
      <c r="G931" s="8" t="str">
        <f t="shared" si="150"/>
        <v/>
      </c>
      <c r="J931" s="8"/>
      <c r="K931" s="8">
        <f t="shared" si="151"/>
        <v>0</v>
      </c>
      <c r="N931" s="8" t="b">
        <f t="shared" si="152"/>
        <v>1</v>
      </c>
      <c r="O931" s="8" t="e">
        <f>VLOOKUP(G931,[1]CTDaoKhung!$C$5:$L$726,2,0)</f>
        <v>#N/A</v>
      </c>
      <c r="P931" s="8" t="e">
        <f t="shared" si="153"/>
        <v>#N/A</v>
      </c>
    </row>
    <row r="932" spans="3:16" hidden="1" x14ac:dyDescent="0.3">
      <c r="C932" s="8" t="str">
        <f t="shared" si="149"/>
        <v/>
      </c>
      <c r="G932" s="8" t="str">
        <f t="shared" si="150"/>
        <v/>
      </c>
      <c r="J932" s="8"/>
      <c r="K932" s="8">
        <f t="shared" si="151"/>
        <v>0</v>
      </c>
      <c r="N932" s="8" t="b">
        <f t="shared" si="152"/>
        <v>1</v>
      </c>
      <c r="O932" s="8" t="e">
        <f>VLOOKUP(G932,[1]CTDaoKhung!$C$5:$L$726,2,0)</f>
        <v>#N/A</v>
      </c>
      <c r="P932" s="8" t="e">
        <f t="shared" si="153"/>
        <v>#N/A</v>
      </c>
    </row>
    <row r="933" spans="3:16" hidden="1" x14ac:dyDescent="0.3">
      <c r="C933" s="8" t="str">
        <f t="shared" si="149"/>
        <v/>
      </c>
      <c r="G933" s="8" t="str">
        <f t="shared" si="150"/>
        <v/>
      </c>
      <c r="J933" s="8"/>
      <c r="K933" s="8">
        <f t="shared" si="151"/>
        <v>0</v>
      </c>
      <c r="N933" s="8" t="b">
        <f t="shared" si="152"/>
        <v>1</v>
      </c>
      <c r="O933" s="8" t="e">
        <f>VLOOKUP(G933,[1]CTDaoKhung!$C$5:$L$726,2,0)</f>
        <v>#N/A</v>
      </c>
      <c r="P933" s="8" t="e">
        <f t="shared" si="153"/>
        <v>#N/A</v>
      </c>
    </row>
    <row r="934" spans="3:16" hidden="1" x14ac:dyDescent="0.3">
      <c r="C934" s="8" t="str">
        <f t="shared" si="149"/>
        <v/>
      </c>
      <c r="G934" s="8" t="str">
        <f t="shared" si="150"/>
        <v/>
      </c>
      <c r="J934" s="8"/>
      <c r="K934" s="8">
        <f t="shared" si="151"/>
        <v>0</v>
      </c>
      <c r="N934" s="8" t="b">
        <f t="shared" si="152"/>
        <v>1</v>
      </c>
      <c r="O934" s="8" t="e">
        <f>VLOOKUP(G934,[1]CTDaoKhung!$C$5:$L$726,2,0)</f>
        <v>#N/A</v>
      </c>
      <c r="P934" s="8" t="e">
        <f t="shared" si="153"/>
        <v>#N/A</v>
      </c>
    </row>
    <row r="935" spans="3:16" hidden="1" x14ac:dyDescent="0.3">
      <c r="C935" s="8" t="str">
        <f t="shared" si="149"/>
        <v/>
      </c>
      <c r="G935" s="8" t="str">
        <f t="shared" si="150"/>
        <v/>
      </c>
      <c r="J935" s="8"/>
      <c r="K935" s="8">
        <f t="shared" si="151"/>
        <v>0</v>
      </c>
      <c r="N935" s="8" t="b">
        <f t="shared" si="152"/>
        <v>1</v>
      </c>
      <c r="O935" s="8" t="e">
        <f>VLOOKUP(G935,[1]CTDaoKhung!$C$5:$L$726,2,0)</f>
        <v>#N/A</v>
      </c>
      <c r="P935" s="8" t="e">
        <f t="shared" si="153"/>
        <v>#N/A</v>
      </c>
    </row>
    <row r="936" spans="3:16" hidden="1" x14ac:dyDescent="0.3">
      <c r="C936" s="8" t="str">
        <f t="shared" si="149"/>
        <v/>
      </c>
      <c r="G936" s="8" t="str">
        <f t="shared" si="150"/>
        <v/>
      </c>
      <c r="J936" s="8"/>
      <c r="K936" s="8">
        <f t="shared" si="151"/>
        <v>0</v>
      </c>
      <c r="N936" s="8" t="b">
        <f t="shared" si="152"/>
        <v>1</v>
      </c>
      <c r="O936" s="8" t="e">
        <f>VLOOKUP(G936,[1]CTDaoKhung!$C$5:$L$726,2,0)</f>
        <v>#N/A</v>
      </c>
      <c r="P936" s="8" t="e">
        <f t="shared" si="153"/>
        <v>#N/A</v>
      </c>
    </row>
    <row r="937" spans="3:16" hidden="1" x14ac:dyDescent="0.3">
      <c r="C937" s="8" t="str">
        <f t="shared" si="149"/>
        <v/>
      </c>
      <c r="G937" s="8" t="str">
        <f t="shared" si="150"/>
        <v/>
      </c>
      <c r="J937" s="8"/>
      <c r="K937" s="8">
        <f t="shared" si="151"/>
        <v>0</v>
      </c>
      <c r="N937" s="8" t="b">
        <f t="shared" si="152"/>
        <v>1</v>
      </c>
      <c r="O937" s="8" t="e">
        <f>VLOOKUP(G937,[1]CTDaoKhung!$C$5:$L$726,2,0)</f>
        <v>#N/A</v>
      </c>
      <c r="P937" s="8" t="e">
        <f t="shared" si="153"/>
        <v>#N/A</v>
      </c>
    </row>
    <row r="938" spans="3:16" hidden="1" x14ac:dyDescent="0.3">
      <c r="C938" s="8" t="str">
        <f t="shared" si="149"/>
        <v/>
      </c>
      <c r="G938" s="8" t="str">
        <f t="shared" si="150"/>
        <v/>
      </c>
      <c r="J938" s="8"/>
      <c r="K938" s="8">
        <f t="shared" si="151"/>
        <v>0</v>
      </c>
      <c r="N938" s="8" t="b">
        <f t="shared" si="152"/>
        <v>1</v>
      </c>
      <c r="O938" s="8" t="e">
        <f>VLOOKUP(G938,[1]CTDaoKhung!$C$5:$L$726,2,0)</f>
        <v>#N/A</v>
      </c>
      <c r="P938" s="8" t="e">
        <f t="shared" si="153"/>
        <v>#N/A</v>
      </c>
    </row>
    <row r="939" spans="3:16" hidden="1" x14ac:dyDescent="0.3">
      <c r="C939" s="8" t="str">
        <f t="shared" si="149"/>
        <v/>
      </c>
      <c r="G939" s="8" t="str">
        <f t="shared" si="150"/>
        <v/>
      </c>
      <c r="J939" s="8"/>
      <c r="K939" s="8">
        <f t="shared" si="151"/>
        <v>0</v>
      </c>
      <c r="N939" s="8" t="b">
        <f t="shared" si="152"/>
        <v>1</v>
      </c>
      <c r="O939" s="8" t="e">
        <f>VLOOKUP(G939,[1]CTDaoKhung!$C$5:$L$726,2,0)</f>
        <v>#N/A</v>
      </c>
      <c r="P939" s="8" t="e">
        <f t="shared" si="153"/>
        <v>#N/A</v>
      </c>
    </row>
    <row r="940" spans="3:16" hidden="1" x14ac:dyDescent="0.3">
      <c r="C940" s="8" t="str">
        <f t="shared" si="149"/>
        <v/>
      </c>
      <c r="G940" s="8" t="str">
        <f t="shared" si="150"/>
        <v/>
      </c>
      <c r="J940" s="8"/>
      <c r="K940" s="8">
        <f t="shared" si="151"/>
        <v>0</v>
      </c>
      <c r="N940" s="8" t="b">
        <f t="shared" si="152"/>
        <v>1</v>
      </c>
      <c r="O940" s="8" t="e">
        <f>VLOOKUP(G940,[1]CTDaoKhung!$C$5:$L$726,2,0)</f>
        <v>#N/A</v>
      </c>
      <c r="P940" s="8" t="e">
        <f t="shared" si="153"/>
        <v>#N/A</v>
      </c>
    </row>
    <row r="941" spans="3:16" hidden="1" x14ac:dyDescent="0.3">
      <c r="C941" s="8" t="str">
        <f t="shared" si="149"/>
        <v/>
      </c>
      <c r="G941" s="8" t="str">
        <f t="shared" si="150"/>
        <v/>
      </c>
      <c r="J941" s="8"/>
      <c r="K941" s="8">
        <f t="shared" si="151"/>
        <v>0</v>
      </c>
      <c r="N941" s="8" t="b">
        <f t="shared" si="152"/>
        <v>1</v>
      </c>
      <c r="O941" s="8" t="e">
        <f>VLOOKUP(G941,[1]CTDaoKhung!$C$5:$L$726,2,0)</f>
        <v>#N/A</v>
      </c>
      <c r="P941" s="8" t="e">
        <f t="shared" si="153"/>
        <v>#N/A</v>
      </c>
    </row>
    <row r="942" spans="3:16" hidden="1" x14ac:dyDescent="0.3">
      <c r="C942" s="8" t="str">
        <f t="shared" si="149"/>
        <v/>
      </c>
      <c r="G942" s="8" t="str">
        <f t="shared" si="150"/>
        <v/>
      </c>
      <c r="J942" s="8"/>
      <c r="K942" s="8">
        <f t="shared" si="151"/>
        <v>0</v>
      </c>
      <c r="N942" s="8" t="b">
        <f t="shared" si="152"/>
        <v>1</v>
      </c>
      <c r="O942" s="8" t="e">
        <f>VLOOKUP(G942,[1]CTDaoKhung!$C$5:$L$726,2,0)</f>
        <v>#N/A</v>
      </c>
      <c r="P942" s="8" t="e">
        <f t="shared" si="153"/>
        <v>#N/A</v>
      </c>
    </row>
    <row r="943" spans="3:16" hidden="1" x14ac:dyDescent="0.3">
      <c r="C943" s="8" t="str">
        <f t="shared" si="149"/>
        <v/>
      </c>
      <c r="G943" s="8" t="str">
        <f t="shared" si="150"/>
        <v/>
      </c>
      <c r="J943" s="8"/>
      <c r="K943" s="8">
        <f t="shared" si="151"/>
        <v>0</v>
      </c>
      <c r="N943" s="8" t="b">
        <f t="shared" si="152"/>
        <v>1</v>
      </c>
      <c r="O943" s="8" t="e">
        <f>VLOOKUP(G943,[1]CTDaoKhung!$C$5:$L$726,2,0)</f>
        <v>#N/A</v>
      </c>
      <c r="P943" s="8" t="e">
        <f t="shared" si="153"/>
        <v>#N/A</v>
      </c>
    </row>
    <row r="944" spans="3:16" hidden="1" x14ac:dyDescent="0.3">
      <c r="C944" s="8" t="str">
        <f t="shared" si="149"/>
        <v/>
      </c>
      <c r="G944" s="8" t="str">
        <f t="shared" si="150"/>
        <v/>
      </c>
      <c r="J944" s="8"/>
      <c r="K944" s="8">
        <f t="shared" si="151"/>
        <v>0</v>
      </c>
      <c r="N944" s="8" t="b">
        <f t="shared" si="152"/>
        <v>1</v>
      </c>
      <c r="O944" s="8" t="e">
        <f>VLOOKUP(G944,[1]CTDaoKhung!$C$5:$L$726,2,0)</f>
        <v>#N/A</v>
      </c>
      <c r="P944" s="8" t="e">
        <f t="shared" si="153"/>
        <v>#N/A</v>
      </c>
    </row>
    <row r="945" spans="3:16" hidden="1" x14ac:dyDescent="0.3">
      <c r="C945" s="8" t="str">
        <f t="shared" si="149"/>
        <v/>
      </c>
      <c r="G945" s="8" t="str">
        <f t="shared" si="150"/>
        <v/>
      </c>
      <c r="J945" s="8"/>
      <c r="K945" s="8">
        <f t="shared" si="151"/>
        <v>0</v>
      </c>
      <c r="N945" s="8" t="b">
        <f t="shared" si="152"/>
        <v>1</v>
      </c>
      <c r="O945" s="8" t="e">
        <f>VLOOKUP(G945,[1]CTDaoKhung!$C$5:$L$726,2,0)</f>
        <v>#N/A</v>
      </c>
      <c r="P945" s="8" t="e">
        <f t="shared" si="153"/>
        <v>#N/A</v>
      </c>
    </row>
    <row r="946" spans="3:16" hidden="1" x14ac:dyDescent="0.3">
      <c r="C946" s="8" t="str">
        <f t="shared" si="149"/>
        <v/>
      </c>
      <c r="G946" s="8" t="str">
        <f t="shared" si="150"/>
        <v/>
      </c>
      <c r="J946" s="8"/>
      <c r="K946" s="8">
        <f t="shared" si="151"/>
        <v>0</v>
      </c>
      <c r="N946" s="8" t="b">
        <f t="shared" si="152"/>
        <v>1</v>
      </c>
      <c r="O946" s="8" t="e">
        <f>VLOOKUP(G946,[1]CTDaoKhung!$C$5:$L$726,2,0)</f>
        <v>#N/A</v>
      </c>
      <c r="P946" s="8" t="e">
        <f t="shared" si="153"/>
        <v>#N/A</v>
      </c>
    </row>
    <row r="947" spans="3:16" hidden="1" x14ac:dyDescent="0.3">
      <c r="C947" s="8" t="str">
        <f t="shared" si="149"/>
        <v/>
      </c>
      <c r="G947" s="8" t="str">
        <f t="shared" si="150"/>
        <v/>
      </c>
      <c r="J947" s="8"/>
      <c r="K947" s="8">
        <f t="shared" si="151"/>
        <v>0</v>
      </c>
      <c r="N947" s="8" t="b">
        <f t="shared" si="152"/>
        <v>1</v>
      </c>
      <c r="O947" s="8" t="e">
        <f>VLOOKUP(G947,[1]CTDaoKhung!$C$5:$L$726,2,0)</f>
        <v>#N/A</v>
      </c>
      <c r="P947" s="8" t="e">
        <f t="shared" si="153"/>
        <v>#N/A</v>
      </c>
    </row>
    <row r="948" spans="3:16" hidden="1" x14ac:dyDescent="0.3">
      <c r="C948" s="8" t="str">
        <f t="shared" si="149"/>
        <v/>
      </c>
      <c r="G948" s="8" t="str">
        <f t="shared" si="150"/>
        <v/>
      </c>
      <c r="J948" s="8"/>
      <c r="K948" s="8">
        <f t="shared" si="151"/>
        <v>0</v>
      </c>
      <c r="N948" s="8" t="b">
        <f t="shared" si="152"/>
        <v>1</v>
      </c>
      <c r="O948" s="8" t="e">
        <f>VLOOKUP(G948,[1]CTDaoKhung!$C$5:$L$726,2,0)</f>
        <v>#N/A</v>
      </c>
      <c r="P948" s="8" t="e">
        <f t="shared" si="153"/>
        <v>#N/A</v>
      </c>
    </row>
    <row r="949" spans="3:16" hidden="1" x14ac:dyDescent="0.3">
      <c r="C949" s="8" t="str">
        <f t="shared" si="149"/>
        <v/>
      </c>
      <c r="G949" s="8" t="str">
        <f t="shared" si="150"/>
        <v/>
      </c>
      <c r="J949" s="8"/>
      <c r="K949" s="8">
        <f t="shared" si="151"/>
        <v>0</v>
      </c>
      <c r="N949" s="8" t="b">
        <f t="shared" si="152"/>
        <v>1</v>
      </c>
      <c r="O949" s="8" t="e">
        <f>VLOOKUP(G949,[1]CTDaoKhung!$C$5:$L$726,2,0)</f>
        <v>#N/A</v>
      </c>
      <c r="P949" s="8" t="e">
        <f t="shared" si="153"/>
        <v>#N/A</v>
      </c>
    </row>
    <row r="950" spans="3:16" hidden="1" x14ac:dyDescent="0.3">
      <c r="C950" s="8" t="str">
        <f t="shared" si="149"/>
        <v/>
      </c>
      <c r="G950" s="8" t="str">
        <f t="shared" si="150"/>
        <v/>
      </c>
      <c r="J950" s="8"/>
      <c r="K950" s="8">
        <f t="shared" si="151"/>
        <v>0</v>
      </c>
      <c r="N950" s="8" t="b">
        <f t="shared" si="152"/>
        <v>1</v>
      </c>
      <c r="O950" s="8" t="e">
        <f>VLOOKUP(G950,[1]CTDaoKhung!$C$5:$L$726,2,0)</f>
        <v>#N/A</v>
      </c>
      <c r="P950" s="8" t="e">
        <f t="shared" si="153"/>
        <v>#N/A</v>
      </c>
    </row>
    <row r="951" spans="3:16" hidden="1" x14ac:dyDescent="0.3">
      <c r="C951" s="8" t="str">
        <f t="shared" si="149"/>
        <v/>
      </c>
      <c r="G951" s="8" t="str">
        <f t="shared" si="150"/>
        <v/>
      </c>
      <c r="J951" s="8"/>
      <c r="K951" s="8">
        <f t="shared" si="151"/>
        <v>0</v>
      </c>
      <c r="N951" s="8" t="b">
        <f t="shared" si="152"/>
        <v>1</v>
      </c>
      <c r="O951" s="8" t="e">
        <f>VLOOKUP(G951,[1]CTDaoKhung!$C$5:$L$726,2,0)</f>
        <v>#N/A</v>
      </c>
      <c r="P951" s="8" t="e">
        <f t="shared" si="153"/>
        <v>#N/A</v>
      </c>
    </row>
    <row r="952" spans="3:16" hidden="1" x14ac:dyDescent="0.3">
      <c r="C952" s="8" t="str">
        <f t="shared" si="149"/>
        <v/>
      </c>
      <c r="G952" s="8" t="str">
        <f t="shared" si="150"/>
        <v/>
      </c>
      <c r="J952" s="8"/>
      <c r="K952" s="8">
        <f t="shared" si="151"/>
        <v>0</v>
      </c>
      <c r="N952" s="8" t="b">
        <f t="shared" si="152"/>
        <v>1</v>
      </c>
      <c r="O952" s="8" t="e">
        <f>VLOOKUP(G952,[1]CTDaoKhung!$C$5:$L$726,2,0)</f>
        <v>#N/A</v>
      </c>
      <c r="P952" s="8" t="e">
        <f t="shared" si="153"/>
        <v>#N/A</v>
      </c>
    </row>
    <row r="953" spans="3:16" hidden="1" x14ac:dyDescent="0.3">
      <c r="C953" s="8" t="str">
        <f t="shared" si="149"/>
        <v/>
      </c>
      <c r="G953" s="8" t="str">
        <f t="shared" si="150"/>
        <v/>
      </c>
      <c r="J953" s="8"/>
      <c r="K953" s="8">
        <f t="shared" si="151"/>
        <v>0</v>
      </c>
      <c r="N953" s="8" t="b">
        <f t="shared" si="152"/>
        <v>1</v>
      </c>
      <c r="O953" s="8" t="e">
        <f>VLOOKUP(G953,[1]CTDaoKhung!$C$5:$L$726,2,0)</f>
        <v>#N/A</v>
      </c>
      <c r="P953" s="8" t="e">
        <f t="shared" si="153"/>
        <v>#N/A</v>
      </c>
    </row>
    <row r="954" spans="3:16" hidden="1" x14ac:dyDescent="0.3">
      <c r="C954" s="8" t="str">
        <f t="shared" si="149"/>
        <v/>
      </c>
      <c r="G954" s="8" t="str">
        <f t="shared" si="150"/>
        <v/>
      </c>
      <c r="J954" s="8"/>
      <c r="K954" s="8">
        <f t="shared" si="151"/>
        <v>0</v>
      </c>
      <c r="N954" s="8" t="b">
        <f t="shared" si="152"/>
        <v>1</v>
      </c>
      <c r="O954" s="8" t="e">
        <f>VLOOKUP(G954,[1]CTDaoKhung!$C$5:$L$726,2,0)</f>
        <v>#N/A</v>
      </c>
      <c r="P954" s="8" t="e">
        <f t="shared" si="153"/>
        <v>#N/A</v>
      </c>
    </row>
    <row r="955" spans="3:16" hidden="1" x14ac:dyDescent="0.3">
      <c r="C955" s="8" t="str">
        <f t="shared" si="149"/>
        <v/>
      </c>
      <c r="G955" s="8" t="str">
        <f t="shared" si="150"/>
        <v/>
      </c>
      <c r="J955" s="8"/>
      <c r="K955" s="8">
        <f t="shared" si="151"/>
        <v>0</v>
      </c>
      <c r="N955" s="8" t="b">
        <f t="shared" si="152"/>
        <v>1</v>
      </c>
      <c r="O955" s="8" t="e">
        <f>VLOOKUP(G955,[1]CTDaoKhung!$C$5:$L$726,2,0)</f>
        <v>#N/A</v>
      </c>
      <c r="P955" s="8" t="e">
        <f t="shared" si="153"/>
        <v>#N/A</v>
      </c>
    </row>
    <row r="956" spans="3:16" hidden="1" x14ac:dyDescent="0.3">
      <c r="C956" s="8" t="str">
        <f t="shared" si="149"/>
        <v/>
      </c>
      <c r="G956" s="8" t="str">
        <f t="shared" si="150"/>
        <v/>
      </c>
      <c r="J956" s="8"/>
      <c r="K956" s="8">
        <f t="shared" si="151"/>
        <v>0</v>
      </c>
      <c r="N956" s="8" t="b">
        <f t="shared" si="152"/>
        <v>1</v>
      </c>
      <c r="O956" s="8" t="e">
        <f>VLOOKUP(G956,[1]CTDaoKhung!$C$5:$L$726,2,0)</f>
        <v>#N/A</v>
      </c>
      <c r="P956" s="8" t="e">
        <f t="shared" si="153"/>
        <v>#N/A</v>
      </c>
    </row>
    <row r="957" spans="3:16" hidden="1" x14ac:dyDescent="0.3">
      <c r="C957" s="8" t="str">
        <f t="shared" si="149"/>
        <v/>
      </c>
      <c r="G957" s="8" t="str">
        <f t="shared" si="150"/>
        <v/>
      </c>
      <c r="J957" s="8"/>
      <c r="K957" s="8">
        <f t="shared" si="151"/>
        <v>0</v>
      </c>
      <c r="N957" s="8" t="b">
        <f t="shared" si="152"/>
        <v>1</v>
      </c>
      <c r="O957" s="8" t="e">
        <f>VLOOKUP(G957,[1]CTDaoKhung!$C$5:$L$726,2,0)</f>
        <v>#N/A</v>
      </c>
      <c r="P957" s="8" t="e">
        <f t="shared" si="153"/>
        <v>#N/A</v>
      </c>
    </row>
    <row r="958" spans="3:16" hidden="1" x14ac:dyDescent="0.3">
      <c r="C958" s="8" t="str">
        <f t="shared" si="149"/>
        <v/>
      </c>
      <c r="G958" s="8" t="str">
        <f t="shared" si="150"/>
        <v/>
      </c>
      <c r="J958" s="8"/>
      <c r="K958" s="8">
        <f t="shared" si="151"/>
        <v>0</v>
      </c>
      <c r="N958" s="8" t="b">
        <f t="shared" si="152"/>
        <v>1</v>
      </c>
      <c r="O958" s="8" t="e">
        <f>VLOOKUP(G958,[1]CTDaoKhung!$C$5:$L$726,2,0)</f>
        <v>#N/A</v>
      </c>
      <c r="P958" s="8" t="e">
        <f t="shared" si="153"/>
        <v>#N/A</v>
      </c>
    </row>
    <row r="959" spans="3:16" hidden="1" x14ac:dyDescent="0.3">
      <c r="C959" s="8" t="str">
        <f t="shared" si="149"/>
        <v/>
      </c>
      <c r="G959" s="8" t="str">
        <f t="shared" si="150"/>
        <v/>
      </c>
      <c r="J959" s="8"/>
      <c r="K959" s="8">
        <f t="shared" si="151"/>
        <v>0</v>
      </c>
      <c r="N959" s="8" t="b">
        <f t="shared" si="152"/>
        <v>1</v>
      </c>
      <c r="O959" s="8" t="e">
        <f>VLOOKUP(G959,[1]CTDaoKhung!$C$5:$L$726,2,0)</f>
        <v>#N/A</v>
      </c>
      <c r="P959" s="8" t="e">
        <f t="shared" si="153"/>
        <v>#N/A</v>
      </c>
    </row>
    <row r="960" spans="3:16" hidden="1" x14ac:dyDescent="0.3">
      <c r="C960" s="8" t="str">
        <f t="shared" si="149"/>
        <v/>
      </c>
      <c r="G960" s="8" t="str">
        <f t="shared" si="150"/>
        <v/>
      </c>
      <c r="J960" s="8"/>
      <c r="K960" s="8">
        <f t="shared" si="151"/>
        <v>0</v>
      </c>
      <c r="N960" s="8" t="b">
        <f t="shared" si="152"/>
        <v>1</v>
      </c>
      <c r="O960" s="8" t="e">
        <f>VLOOKUP(G960,[1]CTDaoKhung!$C$5:$L$726,2,0)</f>
        <v>#N/A</v>
      </c>
      <c r="P960" s="8" t="e">
        <f t="shared" si="153"/>
        <v>#N/A</v>
      </c>
    </row>
    <row r="961" spans="3:16" hidden="1" x14ac:dyDescent="0.3">
      <c r="C961" s="8" t="str">
        <f t="shared" si="149"/>
        <v/>
      </c>
      <c r="G961" s="8" t="str">
        <f t="shared" si="150"/>
        <v/>
      </c>
      <c r="J961" s="8"/>
      <c r="K961" s="8">
        <f t="shared" si="151"/>
        <v>0</v>
      </c>
      <c r="N961" s="8" t="b">
        <f t="shared" si="152"/>
        <v>1</v>
      </c>
      <c r="O961" s="8" t="e">
        <f>VLOOKUP(G961,[1]CTDaoKhung!$C$5:$L$726,2,0)</f>
        <v>#N/A</v>
      </c>
      <c r="P961" s="8" t="e">
        <f t="shared" si="153"/>
        <v>#N/A</v>
      </c>
    </row>
    <row r="962" spans="3:16" hidden="1" x14ac:dyDescent="0.3">
      <c r="C962" s="8" t="str">
        <f t="shared" si="149"/>
        <v/>
      </c>
      <c r="G962" s="8" t="str">
        <f t="shared" si="150"/>
        <v/>
      </c>
      <c r="J962" s="8"/>
      <c r="K962" s="8">
        <f t="shared" si="151"/>
        <v>0</v>
      </c>
      <c r="N962" s="8" t="b">
        <f t="shared" si="152"/>
        <v>1</v>
      </c>
      <c r="O962" s="8" t="e">
        <f>VLOOKUP(G962,[1]CTDaoKhung!$C$5:$L$726,2,0)</f>
        <v>#N/A</v>
      </c>
      <c r="P962" s="8" t="e">
        <f t="shared" si="153"/>
        <v>#N/A</v>
      </c>
    </row>
    <row r="963" spans="3:16" hidden="1" x14ac:dyDescent="0.3">
      <c r="C963" s="8" t="str">
        <f t="shared" si="149"/>
        <v/>
      </c>
      <c r="G963" s="8" t="str">
        <f t="shared" si="150"/>
        <v/>
      </c>
      <c r="J963" s="8"/>
      <c r="K963" s="8">
        <f t="shared" si="151"/>
        <v>0</v>
      </c>
      <c r="N963" s="8" t="b">
        <f t="shared" si="152"/>
        <v>1</v>
      </c>
      <c r="O963" s="8" t="e">
        <f>VLOOKUP(G963,[1]CTDaoKhung!$C$5:$L$726,2,0)</f>
        <v>#N/A</v>
      </c>
      <c r="P963" s="8" t="e">
        <f t="shared" si="153"/>
        <v>#N/A</v>
      </c>
    </row>
    <row r="964" spans="3:16" hidden="1" x14ac:dyDescent="0.3">
      <c r="C964" s="8" t="str">
        <f t="shared" si="149"/>
        <v/>
      </c>
      <c r="G964" s="8" t="str">
        <f t="shared" si="150"/>
        <v/>
      </c>
      <c r="J964" s="8"/>
      <c r="K964" s="8">
        <f t="shared" si="151"/>
        <v>0</v>
      </c>
      <c r="N964" s="8" t="b">
        <f t="shared" si="152"/>
        <v>1</v>
      </c>
      <c r="O964" s="8" t="e">
        <f>VLOOKUP(G964,[1]CTDaoKhung!$C$5:$L$726,2,0)</f>
        <v>#N/A</v>
      </c>
      <c r="P964" s="8" t="e">
        <f t="shared" si="153"/>
        <v>#N/A</v>
      </c>
    </row>
    <row r="965" spans="3:16" hidden="1" x14ac:dyDescent="0.3">
      <c r="C965" s="8" t="str">
        <f t="shared" si="149"/>
        <v/>
      </c>
      <c r="G965" s="8" t="str">
        <f t="shared" si="150"/>
        <v/>
      </c>
      <c r="J965" s="8"/>
      <c r="K965" s="8">
        <f t="shared" si="151"/>
        <v>0</v>
      </c>
      <c r="N965" s="8" t="b">
        <f t="shared" si="152"/>
        <v>1</v>
      </c>
      <c r="O965" s="8" t="e">
        <f>VLOOKUP(G965,[1]CTDaoKhung!$C$5:$L$726,2,0)</f>
        <v>#N/A</v>
      </c>
      <c r="P965" s="8" t="e">
        <f t="shared" si="153"/>
        <v>#N/A</v>
      </c>
    </row>
    <row r="966" spans="3:16" hidden="1" x14ac:dyDescent="0.3">
      <c r="C966" s="8" t="str">
        <f t="shared" si="149"/>
        <v/>
      </c>
      <c r="G966" s="8" t="str">
        <f t="shared" si="150"/>
        <v/>
      </c>
      <c r="J966" s="8"/>
      <c r="K966" s="8">
        <f t="shared" si="151"/>
        <v>0</v>
      </c>
      <c r="N966" s="8" t="b">
        <f t="shared" si="152"/>
        <v>1</v>
      </c>
      <c r="O966" s="8" t="e">
        <f>VLOOKUP(G966,[1]CTDaoKhung!$C$5:$L$726,2,0)</f>
        <v>#N/A</v>
      </c>
      <c r="P966" s="8" t="e">
        <f t="shared" si="153"/>
        <v>#N/A</v>
      </c>
    </row>
    <row r="967" spans="3:16" hidden="1" x14ac:dyDescent="0.3">
      <c r="C967" s="8" t="str">
        <f t="shared" si="149"/>
        <v/>
      </c>
      <c r="G967" s="8" t="str">
        <f t="shared" si="150"/>
        <v/>
      </c>
      <c r="J967" s="8"/>
      <c r="K967" s="8">
        <f t="shared" si="151"/>
        <v>0</v>
      </c>
      <c r="N967" s="8" t="b">
        <f t="shared" si="152"/>
        <v>1</v>
      </c>
      <c r="O967" s="8" t="e">
        <f>VLOOKUP(G967,[1]CTDaoKhung!$C$5:$L$726,2,0)</f>
        <v>#N/A</v>
      </c>
      <c r="P967" s="8" t="e">
        <f t="shared" si="153"/>
        <v>#N/A</v>
      </c>
    </row>
    <row r="968" spans="3:16" hidden="1" x14ac:dyDescent="0.3">
      <c r="C968" s="8" t="str">
        <f t="shared" si="149"/>
        <v/>
      </c>
      <c r="G968" s="8" t="str">
        <f t="shared" si="150"/>
        <v/>
      </c>
      <c r="J968" s="8"/>
      <c r="K968" s="8">
        <f t="shared" si="151"/>
        <v>0</v>
      </c>
      <c r="N968" s="8" t="b">
        <f t="shared" si="152"/>
        <v>1</v>
      </c>
      <c r="O968" s="8" t="e">
        <f>VLOOKUP(G968,[1]CTDaoKhung!$C$5:$L$726,2,0)</f>
        <v>#N/A</v>
      </c>
      <c r="P968" s="8" t="e">
        <f t="shared" si="153"/>
        <v>#N/A</v>
      </c>
    </row>
    <row r="969" spans="3:16" hidden="1" x14ac:dyDescent="0.3">
      <c r="C969" s="8" t="str">
        <f t="shared" si="149"/>
        <v/>
      </c>
      <c r="G969" s="8" t="str">
        <f t="shared" si="150"/>
        <v/>
      </c>
      <c r="J969" s="8"/>
      <c r="K969" s="8">
        <f t="shared" si="151"/>
        <v>0</v>
      </c>
      <c r="N969" s="8" t="b">
        <f t="shared" si="152"/>
        <v>1</v>
      </c>
      <c r="O969" s="8" t="e">
        <f>VLOOKUP(G969,[1]CTDaoKhung!$C$5:$L$726,2,0)</f>
        <v>#N/A</v>
      </c>
      <c r="P969" s="8" t="e">
        <f t="shared" si="153"/>
        <v>#N/A</v>
      </c>
    </row>
    <row r="970" spans="3:16" hidden="1" x14ac:dyDescent="0.3">
      <c r="C970" s="8" t="str">
        <f t="shared" si="149"/>
        <v/>
      </c>
      <c r="G970" s="8" t="str">
        <f t="shared" si="150"/>
        <v/>
      </c>
      <c r="J970" s="8"/>
      <c r="K970" s="8">
        <f t="shared" si="151"/>
        <v>0</v>
      </c>
      <c r="N970" s="8" t="b">
        <f t="shared" si="152"/>
        <v>1</v>
      </c>
      <c r="O970" s="8" t="e">
        <f>VLOOKUP(G970,[1]CTDaoKhung!$C$5:$L$726,2,0)</f>
        <v>#N/A</v>
      </c>
      <c r="P970" s="8" t="e">
        <f t="shared" si="153"/>
        <v>#N/A</v>
      </c>
    </row>
    <row r="971" spans="3:16" hidden="1" x14ac:dyDescent="0.3">
      <c r="C971" s="8" t="str">
        <f t="shared" si="149"/>
        <v/>
      </c>
      <c r="G971" s="8" t="str">
        <f t="shared" si="150"/>
        <v/>
      </c>
      <c r="J971" s="8"/>
      <c r="K971" s="8">
        <f t="shared" si="151"/>
        <v>0</v>
      </c>
      <c r="N971" s="8" t="b">
        <f t="shared" si="152"/>
        <v>1</v>
      </c>
      <c r="O971" s="8" t="e">
        <f>VLOOKUP(G971,[1]CTDaoKhung!$C$5:$L$726,2,0)</f>
        <v>#N/A</v>
      </c>
      <c r="P971" s="8" t="e">
        <f t="shared" si="153"/>
        <v>#N/A</v>
      </c>
    </row>
    <row r="972" spans="3:16" hidden="1" x14ac:dyDescent="0.3">
      <c r="C972" s="8" t="str">
        <f t="shared" si="149"/>
        <v/>
      </c>
      <c r="G972" s="8" t="str">
        <f t="shared" si="150"/>
        <v/>
      </c>
      <c r="J972" s="8"/>
      <c r="K972" s="8">
        <f t="shared" si="151"/>
        <v>0</v>
      </c>
      <c r="N972" s="8" t="b">
        <f t="shared" si="152"/>
        <v>1</v>
      </c>
      <c r="O972" s="8" t="e">
        <f>VLOOKUP(G972,[1]CTDaoKhung!$C$5:$L$726,2,0)</f>
        <v>#N/A</v>
      </c>
      <c r="P972" s="8" t="e">
        <f t="shared" si="153"/>
        <v>#N/A</v>
      </c>
    </row>
    <row r="973" spans="3:16" hidden="1" x14ac:dyDescent="0.3">
      <c r="C973" s="8" t="str">
        <f t="shared" si="149"/>
        <v/>
      </c>
      <c r="G973" s="8" t="str">
        <f t="shared" si="150"/>
        <v/>
      </c>
      <c r="J973" s="8"/>
      <c r="K973" s="8">
        <f t="shared" si="151"/>
        <v>0</v>
      </c>
      <c r="N973" s="8" t="b">
        <f t="shared" si="152"/>
        <v>1</v>
      </c>
      <c r="O973" s="8" t="e">
        <f>VLOOKUP(G973,[1]CTDaoKhung!$C$5:$L$726,2,0)</f>
        <v>#N/A</v>
      </c>
      <c r="P973" s="8" t="e">
        <f t="shared" si="153"/>
        <v>#N/A</v>
      </c>
    </row>
    <row r="974" spans="3:16" hidden="1" x14ac:dyDescent="0.3">
      <c r="C974" s="8" t="str">
        <f t="shared" si="149"/>
        <v/>
      </c>
      <c r="G974" s="8" t="str">
        <f t="shared" si="150"/>
        <v/>
      </c>
      <c r="J974" s="8"/>
      <c r="K974" s="8">
        <f t="shared" si="151"/>
        <v>0</v>
      </c>
      <c r="N974" s="8" t="b">
        <f t="shared" si="152"/>
        <v>1</v>
      </c>
      <c r="O974" s="8" t="e">
        <f>VLOOKUP(G974,[1]CTDaoKhung!$C$5:$L$726,2,0)</f>
        <v>#N/A</v>
      </c>
      <c r="P974" s="8" t="e">
        <f t="shared" si="153"/>
        <v>#N/A</v>
      </c>
    </row>
    <row r="975" spans="3:16" hidden="1" x14ac:dyDescent="0.3">
      <c r="C975" s="8" t="str">
        <f t="shared" si="149"/>
        <v/>
      </c>
      <c r="G975" s="8" t="str">
        <f t="shared" si="150"/>
        <v/>
      </c>
      <c r="J975" s="8"/>
      <c r="K975" s="8">
        <f t="shared" si="151"/>
        <v>0</v>
      </c>
      <c r="N975" s="8" t="b">
        <f t="shared" si="152"/>
        <v>1</v>
      </c>
      <c r="O975" s="8" t="e">
        <f>VLOOKUP(G975,[1]CTDaoKhung!$C$5:$L$726,2,0)</f>
        <v>#N/A</v>
      </c>
      <c r="P975" s="8" t="e">
        <f t="shared" si="153"/>
        <v>#N/A</v>
      </c>
    </row>
    <row r="976" spans="3:16" hidden="1" x14ac:dyDescent="0.3">
      <c r="C976" s="8" t="str">
        <f t="shared" si="149"/>
        <v/>
      </c>
      <c r="G976" s="8" t="str">
        <f t="shared" si="150"/>
        <v/>
      </c>
      <c r="J976" s="8"/>
      <c r="K976" s="8">
        <f t="shared" si="151"/>
        <v>0</v>
      </c>
      <c r="N976" s="8" t="b">
        <f t="shared" si="152"/>
        <v>1</v>
      </c>
      <c r="O976" s="8" t="e">
        <f>VLOOKUP(G976,[1]CTDaoKhung!$C$5:$L$726,2,0)</f>
        <v>#N/A</v>
      </c>
      <c r="P976" s="8" t="e">
        <f t="shared" si="153"/>
        <v>#N/A</v>
      </c>
    </row>
    <row r="977" spans="3:16" hidden="1" x14ac:dyDescent="0.3">
      <c r="C977" s="8" t="str">
        <f t="shared" si="149"/>
        <v/>
      </c>
      <c r="G977" s="8" t="str">
        <f t="shared" si="150"/>
        <v/>
      </c>
      <c r="J977" s="8"/>
      <c r="K977" s="8">
        <f t="shared" si="151"/>
        <v>0</v>
      </c>
      <c r="N977" s="8" t="b">
        <f t="shared" si="152"/>
        <v>1</v>
      </c>
      <c r="O977" s="8" t="e">
        <f>VLOOKUP(G977,[1]CTDaoKhung!$C$5:$L$726,2,0)</f>
        <v>#N/A</v>
      </c>
      <c r="P977" s="8" t="e">
        <f t="shared" si="153"/>
        <v>#N/A</v>
      </c>
    </row>
    <row r="978" spans="3:16" hidden="1" x14ac:dyDescent="0.3">
      <c r="C978" s="8" t="str">
        <f t="shared" si="149"/>
        <v/>
      </c>
      <c r="G978" s="8" t="str">
        <f t="shared" si="150"/>
        <v/>
      </c>
      <c r="J978" s="8"/>
      <c r="K978" s="8">
        <f t="shared" si="151"/>
        <v>0</v>
      </c>
      <c r="N978" s="8" t="b">
        <f t="shared" si="152"/>
        <v>1</v>
      </c>
      <c r="O978" s="8" t="e">
        <f>VLOOKUP(G978,[1]CTDaoKhung!$C$5:$L$726,2,0)</f>
        <v>#N/A</v>
      </c>
      <c r="P978" s="8" t="e">
        <f t="shared" si="153"/>
        <v>#N/A</v>
      </c>
    </row>
    <row r="979" spans="3:16" hidden="1" x14ac:dyDescent="0.3">
      <c r="C979" s="8" t="str">
        <f t="shared" si="149"/>
        <v/>
      </c>
      <c r="G979" s="8" t="str">
        <f t="shared" si="150"/>
        <v/>
      </c>
      <c r="J979" s="8"/>
      <c r="K979" s="8">
        <f t="shared" si="151"/>
        <v>0</v>
      </c>
      <c r="N979" s="8" t="b">
        <f t="shared" si="152"/>
        <v>1</v>
      </c>
      <c r="O979" s="8" t="e">
        <f>VLOOKUP(G979,[1]CTDaoKhung!$C$5:$L$726,2,0)</f>
        <v>#N/A</v>
      </c>
      <c r="P979" s="8" t="e">
        <f t="shared" si="153"/>
        <v>#N/A</v>
      </c>
    </row>
    <row r="980" spans="3:16" hidden="1" x14ac:dyDescent="0.3">
      <c r="C980" s="8" t="str">
        <f t="shared" si="149"/>
        <v/>
      </c>
      <c r="G980" s="8" t="str">
        <f t="shared" si="150"/>
        <v/>
      </c>
      <c r="J980" s="8"/>
      <c r="K980" s="8">
        <f t="shared" si="151"/>
        <v>0</v>
      </c>
      <c r="N980" s="8" t="b">
        <f t="shared" si="152"/>
        <v>1</v>
      </c>
      <c r="O980" s="8" t="e">
        <f>VLOOKUP(G980,[1]CTDaoKhung!$C$5:$L$726,2,0)</f>
        <v>#N/A</v>
      </c>
      <c r="P980" s="8" t="e">
        <f t="shared" si="153"/>
        <v>#N/A</v>
      </c>
    </row>
    <row r="981" spans="3:16" hidden="1" x14ac:dyDescent="0.3">
      <c r="C981" s="8" t="str">
        <f t="shared" si="149"/>
        <v/>
      </c>
      <c r="G981" s="8" t="str">
        <f t="shared" si="150"/>
        <v/>
      </c>
      <c r="J981" s="8"/>
      <c r="K981" s="8">
        <f t="shared" si="151"/>
        <v>0</v>
      </c>
      <c r="N981" s="8" t="b">
        <f t="shared" si="152"/>
        <v>1</v>
      </c>
      <c r="O981" s="8" t="e">
        <f>VLOOKUP(G981,[1]CTDaoKhung!$C$5:$L$726,2,0)</f>
        <v>#N/A</v>
      </c>
      <c r="P981" s="8" t="e">
        <f t="shared" si="153"/>
        <v>#N/A</v>
      </c>
    </row>
    <row r="982" spans="3:16" hidden="1" x14ac:dyDescent="0.3">
      <c r="C982" s="8" t="str">
        <f t="shared" si="149"/>
        <v/>
      </c>
      <c r="G982" s="8" t="str">
        <f t="shared" si="150"/>
        <v/>
      </c>
      <c r="J982" s="8"/>
      <c r="K982" s="8">
        <f t="shared" si="151"/>
        <v>0</v>
      </c>
      <c r="N982" s="8" t="b">
        <f t="shared" si="152"/>
        <v>1</v>
      </c>
      <c r="O982" s="8" t="e">
        <f>VLOOKUP(G982,[1]CTDaoKhung!$C$5:$L$726,2,0)</f>
        <v>#N/A</v>
      </c>
      <c r="P982" s="8" t="e">
        <f t="shared" si="153"/>
        <v>#N/A</v>
      </c>
    </row>
    <row r="983" spans="3:16" hidden="1" x14ac:dyDescent="0.3">
      <c r="C983" s="8" t="str">
        <f t="shared" si="149"/>
        <v/>
      </c>
      <c r="G983" s="8" t="str">
        <f t="shared" si="150"/>
        <v/>
      </c>
      <c r="J983" s="8"/>
      <c r="K983" s="8">
        <f t="shared" si="151"/>
        <v>0</v>
      </c>
      <c r="N983" s="8" t="b">
        <f t="shared" si="152"/>
        <v>1</v>
      </c>
      <c r="O983" s="8" t="e">
        <f>VLOOKUP(G983,[1]CTDaoKhung!$C$5:$L$726,2,0)</f>
        <v>#N/A</v>
      </c>
      <c r="P983" s="8" t="e">
        <f t="shared" si="153"/>
        <v>#N/A</v>
      </c>
    </row>
    <row r="984" spans="3:16" hidden="1" x14ac:dyDescent="0.3">
      <c r="C984" s="8" t="str">
        <f t="shared" si="149"/>
        <v/>
      </c>
      <c r="G984" s="8" t="str">
        <f t="shared" si="150"/>
        <v/>
      </c>
      <c r="J984" s="8"/>
      <c r="K984" s="8">
        <f t="shared" si="151"/>
        <v>0</v>
      </c>
      <c r="N984" s="8" t="b">
        <f t="shared" si="152"/>
        <v>1</v>
      </c>
      <c r="O984" s="8" t="e">
        <f>VLOOKUP(G984,[1]CTDaoKhung!$C$5:$L$726,2,0)</f>
        <v>#N/A</v>
      </c>
      <c r="P984" s="8" t="e">
        <f t="shared" si="153"/>
        <v>#N/A</v>
      </c>
    </row>
    <row r="985" spans="3:16" hidden="1" x14ac:dyDescent="0.3">
      <c r="C985" s="8" t="str">
        <f t="shared" si="149"/>
        <v/>
      </c>
      <c r="G985" s="8" t="str">
        <f t="shared" si="150"/>
        <v/>
      </c>
      <c r="J985" s="8"/>
      <c r="K985" s="8">
        <f t="shared" si="151"/>
        <v>0</v>
      </c>
      <c r="N985" s="8" t="b">
        <f t="shared" si="152"/>
        <v>1</v>
      </c>
      <c r="O985" s="8" t="e">
        <f>VLOOKUP(G985,[1]CTDaoKhung!$C$5:$L$726,2,0)</f>
        <v>#N/A</v>
      </c>
      <c r="P985" s="8" t="e">
        <f t="shared" si="153"/>
        <v>#N/A</v>
      </c>
    </row>
    <row r="986" spans="3:16" hidden="1" x14ac:dyDescent="0.3">
      <c r="C986" s="8" t="str">
        <f t="shared" si="149"/>
        <v/>
      </c>
      <c r="G986" s="8" t="str">
        <f t="shared" si="150"/>
        <v/>
      </c>
      <c r="J986" s="8"/>
      <c r="K986" s="8">
        <f t="shared" si="151"/>
        <v>0</v>
      </c>
      <c r="N986" s="8" t="b">
        <f t="shared" si="152"/>
        <v>1</v>
      </c>
      <c r="O986" s="8" t="e">
        <f>VLOOKUP(G986,[1]CTDaoKhung!$C$5:$L$726,2,0)</f>
        <v>#N/A</v>
      </c>
      <c r="P986" s="8" t="e">
        <f t="shared" si="153"/>
        <v>#N/A</v>
      </c>
    </row>
    <row r="987" spans="3:16" hidden="1" x14ac:dyDescent="0.3">
      <c r="C987" s="8" t="str">
        <f t="shared" si="149"/>
        <v/>
      </c>
      <c r="G987" s="8" t="str">
        <f t="shared" si="150"/>
        <v/>
      </c>
      <c r="J987" s="8"/>
      <c r="K987" s="8">
        <f t="shared" si="151"/>
        <v>0</v>
      </c>
      <c r="N987" s="8" t="b">
        <f t="shared" si="152"/>
        <v>1</v>
      </c>
      <c r="O987" s="8" t="e">
        <f>VLOOKUP(G987,[1]CTDaoKhung!$C$5:$L$726,2,0)</f>
        <v>#N/A</v>
      </c>
      <c r="P987" s="8" t="e">
        <f t="shared" si="153"/>
        <v>#N/A</v>
      </c>
    </row>
    <row r="988" spans="3:16" hidden="1" x14ac:dyDescent="0.3">
      <c r="C988" s="8" t="str">
        <f t="shared" ref="C988:C1051" si="154">MID(F988,5,2)</f>
        <v/>
      </c>
      <c r="G988" s="8" t="str">
        <f t="shared" ref="G988:G1051" si="155">E988&amp;F988</f>
        <v/>
      </c>
      <c r="J988" s="8"/>
      <c r="K988" s="8">
        <f t="shared" ref="K988:K1051" si="156">D988</f>
        <v>0</v>
      </c>
      <c r="N988" s="8" t="b">
        <f t="shared" ref="N988:N1051" si="157">L988=M988</f>
        <v>1</v>
      </c>
      <c r="O988" s="8" t="e">
        <f>VLOOKUP(G988,[1]CTDaoKhung!$C$5:$L$726,2,0)</f>
        <v>#N/A</v>
      </c>
      <c r="P988" s="8" t="e">
        <f t="shared" ref="P988:P1051" si="158">H988=O988</f>
        <v>#N/A</v>
      </c>
    </row>
    <row r="989" spans="3:16" hidden="1" x14ac:dyDescent="0.3">
      <c r="C989" s="8" t="str">
        <f t="shared" si="154"/>
        <v/>
      </c>
      <c r="G989" s="8" t="str">
        <f t="shared" si="155"/>
        <v/>
      </c>
      <c r="J989" s="8"/>
      <c r="K989" s="8">
        <f t="shared" si="156"/>
        <v>0</v>
      </c>
      <c r="N989" s="8" t="b">
        <f t="shared" si="157"/>
        <v>1</v>
      </c>
      <c r="O989" s="8" t="e">
        <f>VLOOKUP(G989,[1]CTDaoKhung!$C$5:$L$726,2,0)</f>
        <v>#N/A</v>
      </c>
      <c r="P989" s="8" t="e">
        <f t="shared" si="158"/>
        <v>#N/A</v>
      </c>
    </row>
    <row r="990" spans="3:16" hidden="1" x14ac:dyDescent="0.3">
      <c r="C990" s="8" t="str">
        <f t="shared" si="154"/>
        <v/>
      </c>
      <c r="G990" s="8" t="str">
        <f t="shared" si="155"/>
        <v/>
      </c>
      <c r="J990" s="8"/>
      <c r="K990" s="8">
        <f t="shared" si="156"/>
        <v>0</v>
      </c>
      <c r="N990" s="8" t="b">
        <f t="shared" si="157"/>
        <v>1</v>
      </c>
      <c r="O990" s="8" t="e">
        <f>VLOOKUP(G990,[1]CTDaoKhung!$C$5:$L$726,2,0)</f>
        <v>#N/A</v>
      </c>
      <c r="P990" s="8" t="e">
        <f t="shared" si="158"/>
        <v>#N/A</v>
      </c>
    </row>
    <row r="991" spans="3:16" hidden="1" x14ac:dyDescent="0.3">
      <c r="C991" s="8" t="str">
        <f t="shared" si="154"/>
        <v/>
      </c>
      <c r="G991" s="8" t="str">
        <f t="shared" si="155"/>
        <v/>
      </c>
      <c r="J991" s="8"/>
      <c r="K991" s="8">
        <f t="shared" si="156"/>
        <v>0</v>
      </c>
      <c r="N991" s="8" t="b">
        <f t="shared" si="157"/>
        <v>1</v>
      </c>
      <c r="O991" s="8" t="e">
        <f>VLOOKUP(G991,[1]CTDaoKhung!$C$5:$L$726,2,0)</f>
        <v>#N/A</v>
      </c>
      <c r="P991" s="8" t="e">
        <f t="shared" si="158"/>
        <v>#N/A</v>
      </c>
    </row>
    <row r="992" spans="3:16" hidden="1" x14ac:dyDescent="0.3">
      <c r="C992" s="8" t="str">
        <f t="shared" si="154"/>
        <v/>
      </c>
      <c r="G992" s="8" t="str">
        <f t="shared" si="155"/>
        <v/>
      </c>
      <c r="J992" s="8"/>
      <c r="K992" s="8">
        <f t="shared" si="156"/>
        <v>0</v>
      </c>
      <c r="N992" s="8" t="b">
        <f t="shared" si="157"/>
        <v>1</v>
      </c>
      <c r="O992" s="8" t="e">
        <f>VLOOKUP(G992,[1]CTDaoKhung!$C$5:$L$726,2,0)</f>
        <v>#N/A</v>
      </c>
      <c r="P992" s="8" t="e">
        <f t="shared" si="158"/>
        <v>#N/A</v>
      </c>
    </row>
    <row r="993" spans="3:16" hidden="1" x14ac:dyDescent="0.3">
      <c r="C993" s="8" t="str">
        <f t="shared" si="154"/>
        <v/>
      </c>
      <c r="G993" s="8" t="str">
        <f t="shared" si="155"/>
        <v/>
      </c>
      <c r="J993" s="8"/>
      <c r="K993" s="8">
        <f t="shared" si="156"/>
        <v>0</v>
      </c>
      <c r="N993" s="8" t="b">
        <f t="shared" si="157"/>
        <v>1</v>
      </c>
      <c r="O993" s="8" t="e">
        <f>VLOOKUP(G993,[1]CTDaoKhung!$C$5:$L$726,2,0)</f>
        <v>#N/A</v>
      </c>
      <c r="P993" s="8" t="e">
        <f t="shared" si="158"/>
        <v>#N/A</v>
      </c>
    </row>
    <row r="994" spans="3:16" hidden="1" x14ac:dyDescent="0.3">
      <c r="C994" s="8" t="str">
        <f t="shared" si="154"/>
        <v/>
      </c>
      <c r="G994" s="8" t="str">
        <f t="shared" si="155"/>
        <v/>
      </c>
      <c r="J994" s="8"/>
      <c r="K994" s="8">
        <f t="shared" si="156"/>
        <v>0</v>
      </c>
      <c r="N994" s="8" t="b">
        <f t="shared" si="157"/>
        <v>1</v>
      </c>
      <c r="O994" s="8" t="e">
        <f>VLOOKUP(G994,[1]CTDaoKhung!$C$5:$L$726,2,0)</f>
        <v>#N/A</v>
      </c>
      <c r="P994" s="8" t="e">
        <f t="shared" si="158"/>
        <v>#N/A</v>
      </c>
    </row>
    <row r="995" spans="3:16" hidden="1" x14ac:dyDescent="0.3">
      <c r="C995" s="8" t="str">
        <f t="shared" si="154"/>
        <v/>
      </c>
      <c r="G995" s="8" t="str">
        <f t="shared" si="155"/>
        <v/>
      </c>
      <c r="J995" s="8"/>
      <c r="K995" s="8">
        <f t="shared" si="156"/>
        <v>0</v>
      </c>
      <c r="N995" s="8" t="b">
        <f t="shared" si="157"/>
        <v>1</v>
      </c>
      <c r="O995" s="8" t="e">
        <f>VLOOKUP(G995,[1]CTDaoKhung!$C$5:$L$726,2,0)</f>
        <v>#N/A</v>
      </c>
      <c r="P995" s="8" t="e">
        <f t="shared" si="158"/>
        <v>#N/A</v>
      </c>
    </row>
    <row r="996" spans="3:16" hidden="1" x14ac:dyDescent="0.3">
      <c r="C996" s="8" t="str">
        <f t="shared" si="154"/>
        <v/>
      </c>
      <c r="G996" s="8" t="str">
        <f t="shared" si="155"/>
        <v/>
      </c>
      <c r="J996" s="8"/>
      <c r="K996" s="8">
        <f t="shared" si="156"/>
        <v>0</v>
      </c>
      <c r="N996" s="8" t="b">
        <f t="shared" si="157"/>
        <v>1</v>
      </c>
      <c r="O996" s="8" t="e">
        <f>VLOOKUP(G996,[1]CTDaoKhung!$C$5:$L$726,2,0)</f>
        <v>#N/A</v>
      </c>
      <c r="P996" s="8" t="e">
        <f t="shared" si="158"/>
        <v>#N/A</v>
      </c>
    </row>
    <row r="997" spans="3:16" hidden="1" x14ac:dyDescent="0.3">
      <c r="C997" s="8" t="str">
        <f t="shared" si="154"/>
        <v/>
      </c>
      <c r="G997" s="8" t="str">
        <f t="shared" si="155"/>
        <v/>
      </c>
      <c r="J997" s="8"/>
      <c r="K997" s="8">
        <f t="shared" si="156"/>
        <v>0</v>
      </c>
      <c r="N997" s="8" t="b">
        <f t="shared" si="157"/>
        <v>1</v>
      </c>
      <c r="O997" s="8" t="e">
        <f>VLOOKUP(G997,[1]CTDaoKhung!$C$5:$L$726,2,0)</f>
        <v>#N/A</v>
      </c>
      <c r="P997" s="8" t="e">
        <f t="shared" si="158"/>
        <v>#N/A</v>
      </c>
    </row>
    <row r="998" spans="3:16" hidden="1" x14ac:dyDescent="0.3">
      <c r="C998" s="8" t="str">
        <f t="shared" si="154"/>
        <v/>
      </c>
      <c r="G998" s="8" t="str">
        <f t="shared" si="155"/>
        <v/>
      </c>
      <c r="J998" s="8"/>
      <c r="K998" s="8">
        <f t="shared" si="156"/>
        <v>0</v>
      </c>
      <c r="N998" s="8" t="b">
        <f t="shared" si="157"/>
        <v>1</v>
      </c>
      <c r="O998" s="8" t="e">
        <f>VLOOKUP(G998,[1]CTDaoKhung!$C$5:$L$726,2,0)</f>
        <v>#N/A</v>
      </c>
      <c r="P998" s="8" t="e">
        <f t="shared" si="158"/>
        <v>#N/A</v>
      </c>
    </row>
    <row r="999" spans="3:16" hidden="1" x14ac:dyDescent="0.3">
      <c r="C999" s="8" t="str">
        <f t="shared" si="154"/>
        <v/>
      </c>
      <c r="G999" s="8" t="str">
        <f t="shared" si="155"/>
        <v/>
      </c>
      <c r="J999" s="8"/>
      <c r="K999" s="8">
        <f t="shared" si="156"/>
        <v>0</v>
      </c>
      <c r="N999" s="8" t="b">
        <f t="shared" si="157"/>
        <v>1</v>
      </c>
      <c r="O999" s="8" t="e">
        <f>VLOOKUP(G999,[1]CTDaoKhung!$C$5:$L$726,2,0)</f>
        <v>#N/A</v>
      </c>
      <c r="P999" s="8" t="e">
        <f t="shared" si="158"/>
        <v>#N/A</v>
      </c>
    </row>
    <row r="1000" spans="3:16" hidden="1" x14ac:dyDescent="0.3">
      <c r="C1000" s="8" t="str">
        <f t="shared" si="154"/>
        <v/>
      </c>
      <c r="G1000" s="8" t="str">
        <f t="shared" si="155"/>
        <v/>
      </c>
      <c r="J1000" s="8"/>
      <c r="K1000" s="8">
        <f t="shared" si="156"/>
        <v>0</v>
      </c>
      <c r="N1000" s="8" t="b">
        <f t="shared" si="157"/>
        <v>1</v>
      </c>
      <c r="O1000" s="8" t="e">
        <f>VLOOKUP(G1000,[1]CTDaoKhung!$C$5:$L$726,2,0)</f>
        <v>#N/A</v>
      </c>
      <c r="P1000" s="8" t="e">
        <f t="shared" si="158"/>
        <v>#N/A</v>
      </c>
    </row>
    <row r="1001" spans="3:16" hidden="1" x14ac:dyDescent="0.3">
      <c r="C1001" s="8" t="str">
        <f t="shared" si="154"/>
        <v/>
      </c>
      <c r="G1001" s="8" t="str">
        <f t="shared" si="155"/>
        <v/>
      </c>
      <c r="J1001" s="8"/>
      <c r="K1001" s="8">
        <f t="shared" si="156"/>
        <v>0</v>
      </c>
      <c r="N1001" s="8" t="b">
        <f t="shared" si="157"/>
        <v>1</v>
      </c>
      <c r="O1001" s="8" t="e">
        <f>VLOOKUP(G1001,[1]CTDaoKhung!$C$5:$L$726,2,0)</f>
        <v>#N/A</v>
      </c>
      <c r="P1001" s="8" t="e">
        <f t="shared" si="158"/>
        <v>#N/A</v>
      </c>
    </row>
    <row r="1002" spans="3:16" hidden="1" x14ac:dyDescent="0.3">
      <c r="C1002" s="8" t="str">
        <f t="shared" si="154"/>
        <v/>
      </c>
      <c r="G1002" s="8" t="str">
        <f t="shared" si="155"/>
        <v/>
      </c>
      <c r="J1002" s="8"/>
      <c r="K1002" s="8">
        <f t="shared" si="156"/>
        <v>0</v>
      </c>
      <c r="N1002" s="8" t="b">
        <f t="shared" si="157"/>
        <v>1</v>
      </c>
      <c r="O1002" s="8" t="e">
        <f>VLOOKUP(G1002,[1]CTDaoKhung!$C$5:$L$726,2,0)</f>
        <v>#N/A</v>
      </c>
      <c r="P1002" s="8" t="e">
        <f t="shared" si="158"/>
        <v>#N/A</v>
      </c>
    </row>
    <row r="1003" spans="3:16" hidden="1" x14ac:dyDescent="0.3">
      <c r="C1003" s="8" t="str">
        <f t="shared" si="154"/>
        <v/>
      </c>
      <c r="G1003" s="8" t="str">
        <f t="shared" si="155"/>
        <v/>
      </c>
      <c r="J1003" s="8"/>
      <c r="K1003" s="8">
        <f t="shared" si="156"/>
        <v>0</v>
      </c>
      <c r="N1003" s="8" t="b">
        <f t="shared" si="157"/>
        <v>1</v>
      </c>
      <c r="O1003" s="8" t="e">
        <f>VLOOKUP(G1003,[1]CTDaoKhung!$C$5:$L$726,2,0)</f>
        <v>#N/A</v>
      </c>
      <c r="P1003" s="8" t="e">
        <f t="shared" si="158"/>
        <v>#N/A</v>
      </c>
    </row>
    <row r="1004" spans="3:16" hidden="1" x14ac:dyDescent="0.3">
      <c r="C1004" s="8" t="str">
        <f t="shared" si="154"/>
        <v/>
      </c>
      <c r="G1004" s="8" t="str">
        <f t="shared" si="155"/>
        <v/>
      </c>
      <c r="J1004" s="8"/>
      <c r="K1004" s="8">
        <f t="shared" si="156"/>
        <v>0</v>
      </c>
      <c r="N1004" s="8" t="b">
        <f t="shared" si="157"/>
        <v>1</v>
      </c>
      <c r="O1004" s="8" t="e">
        <f>VLOOKUP(G1004,[1]CTDaoKhung!$C$5:$L$726,2,0)</f>
        <v>#N/A</v>
      </c>
      <c r="P1004" s="8" t="e">
        <f t="shared" si="158"/>
        <v>#N/A</v>
      </c>
    </row>
    <row r="1005" spans="3:16" hidden="1" x14ac:dyDescent="0.3">
      <c r="C1005" s="8" t="str">
        <f t="shared" si="154"/>
        <v/>
      </c>
      <c r="G1005" s="8" t="str">
        <f t="shared" si="155"/>
        <v/>
      </c>
      <c r="J1005" s="8"/>
      <c r="K1005" s="8">
        <f t="shared" si="156"/>
        <v>0</v>
      </c>
      <c r="N1005" s="8" t="b">
        <f t="shared" si="157"/>
        <v>1</v>
      </c>
      <c r="O1005" s="8" t="e">
        <f>VLOOKUP(G1005,[1]CTDaoKhung!$C$5:$L$726,2,0)</f>
        <v>#N/A</v>
      </c>
      <c r="P1005" s="8" t="e">
        <f t="shared" si="158"/>
        <v>#N/A</v>
      </c>
    </row>
    <row r="1006" spans="3:16" hidden="1" x14ac:dyDescent="0.3">
      <c r="C1006" s="8" t="str">
        <f t="shared" si="154"/>
        <v/>
      </c>
      <c r="G1006" s="8" t="str">
        <f t="shared" si="155"/>
        <v/>
      </c>
      <c r="J1006" s="8"/>
      <c r="K1006" s="8">
        <f t="shared" si="156"/>
        <v>0</v>
      </c>
      <c r="N1006" s="8" t="b">
        <f t="shared" si="157"/>
        <v>1</v>
      </c>
      <c r="O1006" s="8" t="e">
        <f>VLOOKUP(G1006,[1]CTDaoKhung!$C$5:$L$726,2,0)</f>
        <v>#N/A</v>
      </c>
      <c r="P1006" s="8" t="e">
        <f t="shared" si="158"/>
        <v>#N/A</v>
      </c>
    </row>
    <row r="1007" spans="3:16" hidden="1" x14ac:dyDescent="0.3">
      <c r="C1007" s="8" t="str">
        <f t="shared" si="154"/>
        <v/>
      </c>
      <c r="G1007" s="8" t="str">
        <f t="shared" si="155"/>
        <v/>
      </c>
      <c r="J1007" s="8"/>
      <c r="K1007" s="8">
        <f t="shared" si="156"/>
        <v>0</v>
      </c>
      <c r="N1007" s="8" t="b">
        <f t="shared" si="157"/>
        <v>1</v>
      </c>
      <c r="O1007" s="8" t="e">
        <f>VLOOKUP(G1007,[1]CTDaoKhung!$C$5:$L$726,2,0)</f>
        <v>#N/A</v>
      </c>
      <c r="P1007" s="8" t="e">
        <f t="shared" si="158"/>
        <v>#N/A</v>
      </c>
    </row>
    <row r="1008" spans="3:16" hidden="1" x14ac:dyDescent="0.3">
      <c r="C1008" s="8" t="str">
        <f t="shared" si="154"/>
        <v/>
      </c>
      <c r="G1008" s="8" t="str">
        <f t="shared" si="155"/>
        <v/>
      </c>
      <c r="J1008" s="8"/>
      <c r="K1008" s="8">
        <f t="shared" si="156"/>
        <v>0</v>
      </c>
      <c r="N1008" s="8" t="b">
        <f t="shared" si="157"/>
        <v>1</v>
      </c>
      <c r="O1008" s="8" t="e">
        <f>VLOOKUP(G1008,[1]CTDaoKhung!$C$5:$L$726,2,0)</f>
        <v>#N/A</v>
      </c>
      <c r="P1008" s="8" t="e">
        <f t="shared" si="158"/>
        <v>#N/A</v>
      </c>
    </row>
    <row r="1009" spans="3:16" hidden="1" x14ac:dyDescent="0.3">
      <c r="C1009" s="8" t="str">
        <f t="shared" si="154"/>
        <v/>
      </c>
      <c r="G1009" s="8" t="str">
        <f t="shared" si="155"/>
        <v/>
      </c>
      <c r="J1009" s="8"/>
      <c r="K1009" s="8">
        <f t="shared" si="156"/>
        <v>0</v>
      </c>
      <c r="N1009" s="8" t="b">
        <f t="shared" si="157"/>
        <v>1</v>
      </c>
      <c r="O1009" s="8" t="e">
        <f>VLOOKUP(G1009,[1]CTDaoKhung!$C$5:$L$726,2,0)</f>
        <v>#N/A</v>
      </c>
      <c r="P1009" s="8" t="e">
        <f t="shared" si="158"/>
        <v>#N/A</v>
      </c>
    </row>
    <row r="1010" spans="3:16" hidden="1" x14ac:dyDescent="0.3">
      <c r="C1010" s="8" t="str">
        <f t="shared" si="154"/>
        <v/>
      </c>
      <c r="G1010" s="8" t="str">
        <f t="shared" si="155"/>
        <v/>
      </c>
      <c r="J1010" s="8"/>
      <c r="K1010" s="8">
        <f t="shared" si="156"/>
        <v>0</v>
      </c>
      <c r="N1010" s="8" t="b">
        <f t="shared" si="157"/>
        <v>1</v>
      </c>
      <c r="O1010" s="8" t="e">
        <f>VLOOKUP(G1010,[1]CTDaoKhung!$C$5:$L$726,2,0)</f>
        <v>#N/A</v>
      </c>
      <c r="P1010" s="8" t="e">
        <f t="shared" si="158"/>
        <v>#N/A</v>
      </c>
    </row>
    <row r="1011" spans="3:16" hidden="1" x14ac:dyDescent="0.3">
      <c r="C1011" s="8" t="str">
        <f t="shared" si="154"/>
        <v/>
      </c>
      <c r="G1011" s="8" t="str">
        <f t="shared" si="155"/>
        <v/>
      </c>
      <c r="J1011" s="8"/>
      <c r="K1011" s="8">
        <f t="shared" si="156"/>
        <v>0</v>
      </c>
      <c r="N1011" s="8" t="b">
        <f t="shared" si="157"/>
        <v>1</v>
      </c>
      <c r="O1011" s="8" t="e">
        <f>VLOOKUP(G1011,[1]CTDaoKhung!$C$5:$L$726,2,0)</f>
        <v>#N/A</v>
      </c>
      <c r="P1011" s="8" t="e">
        <f t="shared" si="158"/>
        <v>#N/A</v>
      </c>
    </row>
    <row r="1012" spans="3:16" hidden="1" x14ac:dyDescent="0.3">
      <c r="C1012" s="8" t="str">
        <f t="shared" si="154"/>
        <v/>
      </c>
      <c r="G1012" s="8" t="str">
        <f t="shared" si="155"/>
        <v/>
      </c>
      <c r="J1012" s="8"/>
      <c r="K1012" s="8">
        <f t="shared" si="156"/>
        <v>0</v>
      </c>
      <c r="N1012" s="8" t="b">
        <f t="shared" si="157"/>
        <v>1</v>
      </c>
      <c r="O1012" s="8" t="e">
        <f>VLOOKUP(G1012,[1]CTDaoKhung!$C$5:$L$726,2,0)</f>
        <v>#N/A</v>
      </c>
      <c r="P1012" s="8" t="e">
        <f t="shared" si="158"/>
        <v>#N/A</v>
      </c>
    </row>
    <row r="1013" spans="3:16" hidden="1" x14ac:dyDescent="0.3">
      <c r="C1013" s="8" t="str">
        <f t="shared" si="154"/>
        <v/>
      </c>
      <c r="G1013" s="8" t="str">
        <f t="shared" si="155"/>
        <v/>
      </c>
      <c r="J1013" s="8"/>
      <c r="K1013" s="8">
        <f t="shared" si="156"/>
        <v>0</v>
      </c>
      <c r="N1013" s="8" t="b">
        <f t="shared" si="157"/>
        <v>1</v>
      </c>
      <c r="O1013" s="8" t="e">
        <f>VLOOKUP(G1013,[1]CTDaoKhung!$C$5:$L$726,2,0)</f>
        <v>#N/A</v>
      </c>
      <c r="P1013" s="8" t="e">
        <f t="shared" si="158"/>
        <v>#N/A</v>
      </c>
    </row>
    <row r="1014" spans="3:16" hidden="1" x14ac:dyDescent="0.3">
      <c r="C1014" s="8" t="str">
        <f t="shared" si="154"/>
        <v/>
      </c>
      <c r="G1014" s="8" t="str">
        <f t="shared" si="155"/>
        <v/>
      </c>
      <c r="J1014" s="8"/>
      <c r="K1014" s="8">
        <f t="shared" si="156"/>
        <v>0</v>
      </c>
      <c r="N1014" s="8" t="b">
        <f t="shared" si="157"/>
        <v>1</v>
      </c>
      <c r="O1014" s="8" t="e">
        <f>VLOOKUP(G1014,[1]CTDaoKhung!$C$5:$L$726,2,0)</f>
        <v>#N/A</v>
      </c>
      <c r="P1014" s="8" t="e">
        <f t="shared" si="158"/>
        <v>#N/A</v>
      </c>
    </row>
    <row r="1015" spans="3:16" hidden="1" x14ac:dyDescent="0.3">
      <c r="C1015" s="8" t="str">
        <f t="shared" si="154"/>
        <v/>
      </c>
      <c r="G1015" s="8" t="str">
        <f t="shared" si="155"/>
        <v/>
      </c>
      <c r="J1015" s="8"/>
      <c r="K1015" s="8">
        <f t="shared" si="156"/>
        <v>0</v>
      </c>
      <c r="N1015" s="8" t="b">
        <f t="shared" si="157"/>
        <v>1</v>
      </c>
      <c r="O1015" s="8" t="e">
        <f>VLOOKUP(G1015,[1]CTDaoKhung!$C$5:$L$726,2,0)</f>
        <v>#N/A</v>
      </c>
      <c r="P1015" s="8" t="e">
        <f t="shared" si="158"/>
        <v>#N/A</v>
      </c>
    </row>
    <row r="1016" spans="3:16" hidden="1" x14ac:dyDescent="0.3">
      <c r="C1016" s="8" t="str">
        <f t="shared" si="154"/>
        <v/>
      </c>
      <c r="G1016" s="8" t="str">
        <f t="shared" si="155"/>
        <v/>
      </c>
      <c r="J1016" s="8"/>
      <c r="K1016" s="8">
        <f t="shared" si="156"/>
        <v>0</v>
      </c>
      <c r="N1016" s="8" t="b">
        <f t="shared" si="157"/>
        <v>1</v>
      </c>
      <c r="O1016" s="8" t="e">
        <f>VLOOKUP(G1016,[1]CTDaoKhung!$C$5:$L$726,2,0)</f>
        <v>#N/A</v>
      </c>
      <c r="P1016" s="8" t="e">
        <f t="shared" si="158"/>
        <v>#N/A</v>
      </c>
    </row>
    <row r="1017" spans="3:16" hidden="1" x14ac:dyDescent="0.3">
      <c r="C1017" s="8" t="str">
        <f t="shared" si="154"/>
        <v/>
      </c>
      <c r="G1017" s="8" t="str">
        <f t="shared" si="155"/>
        <v/>
      </c>
      <c r="J1017" s="8"/>
      <c r="K1017" s="8">
        <f t="shared" si="156"/>
        <v>0</v>
      </c>
      <c r="N1017" s="8" t="b">
        <f t="shared" si="157"/>
        <v>1</v>
      </c>
      <c r="O1017" s="8" t="e">
        <f>VLOOKUP(G1017,[1]CTDaoKhung!$C$5:$L$726,2,0)</f>
        <v>#N/A</v>
      </c>
      <c r="P1017" s="8" t="e">
        <f t="shared" si="158"/>
        <v>#N/A</v>
      </c>
    </row>
    <row r="1018" spans="3:16" hidden="1" x14ac:dyDescent="0.3">
      <c r="C1018" s="8" t="str">
        <f t="shared" si="154"/>
        <v/>
      </c>
      <c r="G1018" s="8" t="str">
        <f t="shared" si="155"/>
        <v/>
      </c>
      <c r="J1018" s="8"/>
      <c r="K1018" s="8">
        <f t="shared" si="156"/>
        <v>0</v>
      </c>
      <c r="N1018" s="8" t="b">
        <f t="shared" si="157"/>
        <v>1</v>
      </c>
      <c r="O1018" s="8" t="e">
        <f>VLOOKUP(G1018,[1]CTDaoKhung!$C$5:$L$726,2,0)</f>
        <v>#N/A</v>
      </c>
      <c r="P1018" s="8" t="e">
        <f t="shared" si="158"/>
        <v>#N/A</v>
      </c>
    </row>
    <row r="1019" spans="3:16" hidden="1" x14ac:dyDescent="0.3">
      <c r="C1019" s="8" t="str">
        <f t="shared" si="154"/>
        <v/>
      </c>
      <c r="G1019" s="8" t="str">
        <f t="shared" si="155"/>
        <v/>
      </c>
      <c r="J1019" s="8"/>
      <c r="K1019" s="8">
        <f t="shared" si="156"/>
        <v>0</v>
      </c>
      <c r="N1019" s="8" t="b">
        <f t="shared" si="157"/>
        <v>1</v>
      </c>
      <c r="O1019" s="8" t="e">
        <f>VLOOKUP(G1019,[1]CTDaoKhung!$C$5:$L$726,2,0)</f>
        <v>#N/A</v>
      </c>
      <c r="P1019" s="8" t="e">
        <f t="shared" si="158"/>
        <v>#N/A</v>
      </c>
    </row>
    <row r="1020" spans="3:16" hidden="1" x14ac:dyDescent="0.3">
      <c r="C1020" s="8" t="str">
        <f t="shared" si="154"/>
        <v/>
      </c>
      <c r="G1020" s="8" t="str">
        <f t="shared" si="155"/>
        <v/>
      </c>
      <c r="J1020" s="8"/>
      <c r="K1020" s="8">
        <f t="shared" si="156"/>
        <v>0</v>
      </c>
      <c r="N1020" s="8" t="b">
        <f t="shared" si="157"/>
        <v>1</v>
      </c>
      <c r="O1020" s="8" t="e">
        <f>VLOOKUP(G1020,[1]CTDaoKhung!$C$5:$L$726,2,0)</f>
        <v>#N/A</v>
      </c>
      <c r="P1020" s="8" t="e">
        <f t="shared" si="158"/>
        <v>#N/A</v>
      </c>
    </row>
    <row r="1021" spans="3:16" hidden="1" x14ac:dyDescent="0.3">
      <c r="C1021" s="8" t="str">
        <f t="shared" si="154"/>
        <v/>
      </c>
      <c r="G1021" s="8" t="str">
        <f t="shared" si="155"/>
        <v/>
      </c>
      <c r="J1021" s="8"/>
      <c r="K1021" s="8">
        <f t="shared" si="156"/>
        <v>0</v>
      </c>
      <c r="N1021" s="8" t="b">
        <f t="shared" si="157"/>
        <v>1</v>
      </c>
      <c r="O1021" s="8" t="e">
        <f>VLOOKUP(G1021,[1]CTDaoKhung!$C$5:$L$726,2,0)</f>
        <v>#N/A</v>
      </c>
      <c r="P1021" s="8" t="e">
        <f t="shared" si="158"/>
        <v>#N/A</v>
      </c>
    </row>
    <row r="1022" spans="3:16" hidden="1" x14ac:dyDescent="0.3">
      <c r="C1022" s="8" t="str">
        <f t="shared" si="154"/>
        <v/>
      </c>
      <c r="G1022" s="8" t="str">
        <f t="shared" si="155"/>
        <v/>
      </c>
      <c r="J1022" s="8"/>
      <c r="K1022" s="8">
        <f t="shared" si="156"/>
        <v>0</v>
      </c>
      <c r="N1022" s="8" t="b">
        <f t="shared" si="157"/>
        <v>1</v>
      </c>
      <c r="O1022" s="8" t="e">
        <f>VLOOKUP(G1022,[1]CTDaoKhung!$C$5:$L$726,2,0)</f>
        <v>#N/A</v>
      </c>
      <c r="P1022" s="8" t="e">
        <f t="shared" si="158"/>
        <v>#N/A</v>
      </c>
    </row>
    <row r="1023" spans="3:16" hidden="1" x14ac:dyDescent="0.3">
      <c r="C1023" s="8" t="str">
        <f t="shared" si="154"/>
        <v/>
      </c>
      <c r="G1023" s="8" t="str">
        <f t="shared" si="155"/>
        <v/>
      </c>
      <c r="J1023" s="8"/>
      <c r="K1023" s="8">
        <f t="shared" si="156"/>
        <v>0</v>
      </c>
      <c r="N1023" s="8" t="b">
        <f t="shared" si="157"/>
        <v>1</v>
      </c>
      <c r="O1023" s="8" t="e">
        <f>VLOOKUP(G1023,[1]CTDaoKhung!$C$5:$L$726,2,0)</f>
        <v>#N/A</v>
      </c>
      <c r="P1023" s="8" t="e">
        <f t="shared" si="158"/>
        <v>#N/A</v>
      </c>
    </row>
    <row r="1024" spans="3:16" hidden="1" x14ac:dyDescent="0.3">
      <c r="C1024" s="8" t="str">
        <f t="shared" si="154"/>
        <v/>
      </c>
      <c r="G1024" s="8" t="str">
        <f t="shared" si="155"/>
        <v/>
      </c>
      <c r="J1024" s="8"/>
      <c r="K1024" s="8">
        <f t="shared" si="156"/>
        <v>0</v>
      </c>
      <c r="N1024" s="8" t="b">
        <f t="shared" si="157"/>
        <v>1</v>
      </c>
      <c r="O1024" s="8" t="e">
        <f>VLOOKUP(G1024,[1]CTDaoKhung!$C$5:$L$726,2,0)</f>
        <v>#N/A</v>
      </c>
      <c r="P1024" s="8" t="e">
        <f t="shared" si="158"/>
        <v>#N/A</v>
      </c>
    </row>
    <row r="1025" spans="3:16" hidden="1" x14ac:dyDescent="0.3">
      <c r="C1025" s="8" t="str">
        <f t="shared" si="154"/>
        <v/>
      </c>
      <c r="G1025" s="8" t="str">
        <f t="shared" si="155"/>
        <v/>
      </c>
      <c r="J1025" s="8"/>
      <c r="K1025" s="8">
        <f t="shared" si="156"/>
        <v>0</v>
      </c>
      <c r="N1025" s="8" t="b">
        <f t="shared" si="157"/>
        <v>1</v>
      </c>
      <c r="O1025" s="8" t="e">
        <f>VLOOKUP(G1025,[1]CTDaoKhung!$C$5:$L$726,2,0)</f>
        <v>#N/A</v>
      </c>
      <c r="P1025" s="8" t="e">
        <f t="shared" si="158"/>
        <v>#N/A</v>
      </c>
    </row>
    <row r="1026" spans="3:16" hidden="1" x14ac:dyDescent="0.3">
      <c r="C1026" s="8" t="str">
        <f t="shared" si="154"/>
        <v/>
      </c>
      <c r="G1026" s="8" t="str">
        <f t="shared" si="155"/>
        <v/>
      </c>
      <c r="J1026" s="8"/>
      <c r="K1026" s="8">
        <f t="shared" si="156"/>
        <v>0</v>
      </c>
      <c r="N1026" s="8" t="b">
        <f t="shared" si="157"/>
        <v>1</v>
      </c>
      <c r="O1026" s="8" t="e">
        <f>VLOOKUP(G1026,[1]CTDaoKhung!$C$5:$L$726,2,0)</f>
        <v>#N/A</v>
      </c>
      <c r="P1026" s="8" t="e">
        <f t="shared" si="158"/>
        <v>#N/A</v>
      </c>
    </row>
    <row r="1027" spans="3:16" hidden="1" x14ac:dyDescent="0.3">
      <c r="C1027" s="8" t="str">
        <f t="shared" si="154"/>
        <v/>
      </c>
      <c r="G1027" s="8" t="str">
        <f t="shared" si="155"/>
        <v/>
      </c>
      <c r="J1027" s="8"/>
      <c r="K1027" s="8">
        <f t="shared" si="156"/>
        <v>0</v>
      </c>
      <c r="N1027" s="8" t="b">
        <f t="shared" si="157"/>
        <v>1</v>
      </c>
      <c r="O1027" s="8" t="e">
        <f>VLOOKUP(G1027,[1]CTDaoKhung!$C$5:$L$726,2,0)</f>
        <v>#N/A</v>
      </c>
      <c r="P1027" s="8" t="e">
        <f t="shared" si="158"/>
        <v>#N/A</v>
      </c>
    </row>
    <row r="1028" spans="3:16" hidden="1" x14ac:dyDescent="0.3">
      <c r="C1028" s="8" t="str">
        <f t="shared" si="154"/>
        <v/>
      </c>
      <c r="G1028" s="8" t="str">
        <f t="shared" si="155"/>
        <v/>
      </c>
      <c r="J1028" s="8"/>
      <c r="K1028" s="8">
        <f t="shared" si="156"/>
        <v>0</v>
      </c>
      <c r="N1028" s="8" t="b">
        <f t="shared" si="157"/>
        <v>1</v>
      </c>
      <c r="O1028" s="8" t="e">
        <f>VLOOKUP(G1028,[1]CTDaoKhung!$C$5:$L$726,2,0)</f>
        <v>#N/A</v>
      </c>
      <c r="P1028" s="8" t="e">
        <f t="shared" si="158"/>
        <v>#N/A</v>
      </c>
    </row>
    <row r="1029" spans="3:16" hidden="1" x14ac:dyDescent="0.3">
      <c r="C1029" s="8" t="str">
        <f t="shared" si="154"/>
        <v/>
      </c>
      <c r="G1029" s="8" t="str">
        <f t="shared" si="155"/>
        <v/>
      </c>
      <c r="J1029" s="8"/>
      <c r="K1029" s="8">
        <f t="shared" si="156"/>
        <v>0</v>
      </c>
      <c r="N1029" s="8" t="b">
        <f t="shared" si="157"/>
        <v>1</v>
      </c>
      <c r="O1029" s="8" t="e">
        <f>VLOOKUP(G1029,[1]CTDaoKhung!$C$5:$L$726,2,0)</f>
        <v>#N/A</v>
      </c>
      <c r="P1029" s="8" t="e">
        <f t="shared" si="158"/>
        <v>#N/A</v>
      </c>
    </row>
    <row r="1030" spans="3:16" hidden="1" x14ac:dyDescent="0.3">
      <c r="C1030" s="8" t="str">
        <f t="shared" si="154"/>
        <v/>
      </c>
      <c r="G1030" s="8" t="str">
        <f t="shared" si="155"/>
        <v/>
      </c>
      <c r="J1030" s="8"/>
      <c r="K1030" s="8">
        <f t="shared" si="156"/>
        <v>0</v>
      </c>
      <c r="N1030" s="8" t="b">
        <f t="shared" si="157"/>
        <v>1</v>
      </c>
      <c r="O1030" s="8" t="e">
        <f>VLOOKUP(G1030,[1]CTDaoKhung!$C$5:$L$726,2,0)</f>
        <v>#N/A</v>
      </c>
      <c r="P1030" s="8" t="e">
        <f t="shared" si="158"/>
        <v>#N/A</v>
      </c>
    </row>
    <row r="1031" spans="3:16" hidden="1" x14ac:dyDescent="0.3">
      <c r="C1031" s="8" t="str">
        <f t="shared" si="154"/>
        <v/>
      </c>
      <c r="G1031" s="8" t="str">
        <f t="shared" si="155"/>
        <v/>
      </c>
      <c r="J1031" s="8"/>
      <c r="K1031" s="8">
        <f t="shared" si="156"/>
        <v>0</v>
      </c>
      <c r="N1031" s="8" t="b">
        <f t="shared" si="157"/>
        <v>1</v>
      </c>
      <c r="O1031" s="8" t="e">
        <f>VLOOKUP(G1031,[1]CTDaoKhung!$C$5:$L$726,2,0)</f>
        <v>#N/A</v>
      </c>
      <c r="P1031" s="8" t="e">
        <f t="shared" si="158"/>
        <v>#N/A</v>
      </c>
    </row>
    <row r="1032" spans="3:16" hidden="1" x14ac:dyDescent="0.3">
      <c r="C1032" s="8" t="str">
        <f t="shared" si="154"/>
        <v/>
      </c>
      <c r="G1032" s="8" t="str">
        <f t="shared" si="155"/>
        <v/>
      </c>
      <c r="J1032" s="8"/>
      <c r="K1032" s="8">
        <f t="shared" si="156"/>
        <v>0</v>
      </c>
      <c r="N1032" s="8" t="b">
        <f t="shared" si="157"/>
        <v>1</v>
      </c>
      <c r="O1032" s="8" t="e">
        <f>VLOOKUP(G1032,[1]CTDaoKhung!$C$5:$L$726,2,0)</f>
        <v>#N/A</v>
      </c>
      <c r="P1032" s="8" t="e">
        <f t="shared" si="158"/>
        <v>#N/A</v>
      </c>
    </row>
    <row r="1033" spans="3:16" hidden="1" x14ac:dyDescent="0.3">
      <c r="C1033" s="8" t="str">
        <f t="shared" si="154"/>
        <v/>
      </c>
      <c r="G1033" s="8" t="str">
        <f t="shared" si="155"/>
        <v/>
      </c>
      <c r="J1033" s="8"/>
      <c r="K1033" s="8">
        <f t="shared" si="156"/>
        <v>0</v>
      </c>
      <c r="N1033" s="8" t="b">
        <f t="shared" si="157"/>
        <v>1</v>
      </c>
      <c r="O1033" s="8" t="e">
        <f>VLOOKUP(G1033,[1]CTDaoKhung!$C$5:$L$726,2,0)</f>
        <v>#N/A</v>
      </c>
      <c r="P1033" s="8" t="e">
        <f t="shared" si="158"/>
        <v>#N/A</v>
      </c>
    </row>
    <row r="1034" spans="3:16" hidden="1" x14ac:dyDescent="0.3">
      <c r="C1034" s="8" t="str">
        <f t="shared" si="154"/>
        <v/>
      </c>
      <c r="G1034" s="8" t="str">
        <f t="shared" si="155"/>
        <v/>
      </c>
      <c r="J1034" s="8"/>
      <c r="K1034" s="8">
        <f t="shared" si="156"/>
        <v>0</v>
      </c>
      <c r="N1034" s="8" t="b">
        <f t="shared" si="157"/>
        <v>1</v>
      </c>
      <c r="O1034" s="8" t="e">
        <f>VLOOKUP(G1034,[1]CTDaoKhung!$C$5:$L$726,2,0)</f>
        <v>#N/A</v>
      </c>
      <c r="P1034" s="8" t="e">
        <f t="shared" si="158"/>
        <v>#N/A</v>
      </c>
    </row>
    <row r="1035" spans="3:16" hidden="1" x14ac:dyDescent="0.3">
      <c r="C1035" s="8" t="str">
        <f t="shared" si="154"/>
        <v/>
      </c>
      <c r="G1035" s="8" t="str">
        <f t="shared" si="155"/>
        <v/>
      </c>
      <c r="J1035" s="8"/>
      <c r="K1035" s="8">
        <f t="shared" si="156"/>
        <v>0</v>
      </c>
      <c r="N1035" s="8" t="b">
        <f t="shared" si="157"/>
        <v>1</v>
      </c>
      <c r="O1035" s="8" t="e">
        <f>VLOOKUP(G1035,[1]CTDaoKhung!$C$5:$L$726,2,0)</f>
        <v>#N/A</v>
      </c>
      <c r="P1035" s="8" t="e">
        <f t="shared" si="158"/>
        <v>#N/A</v>
      </c>
    </row>
    <row r="1036" spans="3:16" hidden="1" x14ac:dyDescent="0.3">
      <c r="C1036" s="8" t="str">
        <f t="shared" si="154"/>
        <v/>
      </c>
      <c r="G1036" s="8" t="str">
        <f t="shared" si="155"/>
        <v/>
      </c>
      <c r="J1036" s="8"/>
      <c r="K1036" s="8">
        <f t="shared" si="156"/>
        <v>0</v>
      </c>
      <c r="N1036" s="8" t="b">
        <f t="shared" si="157"/>
        <v>1</v>
      </c>
      <c r="O1036" s="8" t="e">
        <f>VLOOKUP(G1036,[1]CTDaoKhung!$C$5:$L$726,2,0)</f>
        <v>#N/A</v>
      </c>
      <c r="P1036" s="8" t="e">
        <f t="shared" si="158"/>
        <v>#N/A</v>
      </c>
    </row>
    <row r="1037" spans="3:16" hidden="1" x14ac:dyDescent="0.3">
      <c r="C1037" s="8" t="str">
        <f t="shared" si="154"/>
        <v/>
      </c>
      <c r="G1037" s="8" t="str">
        <f t="shared" si="155"/>
        <v/>
      </c>
      <c r="J1037" s="8"/>
      <c r="K1037" s="8">
        <f t="shared" si="156"/>
        <v>0</v>
      </c>
      <c r="N1037" s="8" t="b">
        <f t="shared" si="157"/>
        <v>1</v>
      </c>
      <c r="O1037" s="8" t="e">
        <f>VLOOKUP(G1037,[1]CTDaoKhung!$C$5:$L$726,2,0)</f>
        <v>#N/A</v>
      </c>
      <c r="P1037" s="8" t="e">
        <f t="shared" si="158"/>
        <v>#N/A</v>
      </c>
    </row>
    <row r="1038" spans="3:16" hidden="1" x14ac:dyDescent="0.3">
      <c r="C1038" s="8" t="str">
        <f t="shared" si="154"/>
        <v/>
      </c>
      <c r="G1038" s="8" t="str">
        <f t="shared" si="155"/>
        <v/>
      </c>
      <c r="J1038" s="8"/>
      <c r="K1038" s="8">
        <f t="shared" si="156"/>
        <v>0</v>
      </c>
      <c r="N1038" s="8" t="b">
        <f t="shared" si="157"/>
        <v>1</v>
      </c>
      <c r="O1038" s="8" t="e">
        <f>VLOOKUP(G1038,[1]CTDaoKhung!$C$5:$L$726,2,0)</f>
        <v>#N/A</v>
      </c>
      <c r="P1038" s="8" t="e">
        <f t="shared" si="158"/>
        <v>#N/A</v>
      </c>
    </row>
    <row r="1039" spans="3:16" hidden="1" x14ac:dyDescent="0.3">
      <c r="C1039" s="8" t="str">
        <f t="shared" si="154"/>
        <v/>
      </c>
      <c r="G1039" s="8" t="str">
        <f t="shared" si="155"/>
        <v/>
      </c>
      <c r="J1039" s="8"/>
      <c r="K1039" s="8">
        <f t="shared" si="156"/>
        <v>0</v>
      </c>
      <c r="N1039" s="8" t="b">
        <f t="shared" si="157"/>
        <v>1</v>
      </c>
      <c r="O1039" s="8" t="e">
        <f>VLOOKUP(G1039,[1]CTDaoKhung!$C$5:$L$726,2,0)</f>
        <v>#N/A</v>
      </c>
      <c r="P1039" s="8" t="e">
        <f t="shared" si="158"/>
        <v>#N/A</v>
      </c>
    </row>
    <row r="1040" spans="3:16" hidden="1" x14ac:dyDescent="0.3">
      <c r="C1040" s="8" t="str">
        <f t="shared" si="154"/>
        <v/>
      </c>
      <c r="G1040" s="8" t="str">
        <f t="shared" si="155"/>
        <v/>
      </c>
      <c r="J1040" s="8"/>
      <c r="K1040" s="8">
        <f t="shared" si="156"/>
        <v>0</v>
      </c>
      <c r="N1040" s="8" t="b">
        <f t="shared" si="157"/>
        <v>1</v>
      </c>
      <c r="O1040" s="8" t="e">
        <f>VLOOKUP(G1040,[1]CTDaoKhung!$C$5:$L$726,2,0)</f>
        <v>#N/A</v>
      </c>
      <c r="P1040" s="8" t="e">
        <f t="shared" si="158"/>
        <v>#N/A</v>
      </c>
    </row>
    <row r="1041" spans="3:16" hidden="1" x14ac:dyDescent="0.3">
      <c r="C1041" s="8" t="str">
        <f t="shared" si="154"/>
        <v/>
      </c>
      <c r="G1041" s="8" t="str">
        <f t="shared" si="155"/>
        <v/>
      </c>
      <c r="J1041" s="8"/>
      <c r="K1041" s="8">
        <f t="shared" si="156"/>
        <v>0</v>
      </c>
      <c r="N1041" s="8" t="b">
        <f t="shared" si="157"/>
        <v>1</v>
      </c>
      <c r="O1041" s="8" t="e">
        <f>VLOOKUP(G1041,[1]CTDaoKhung!$C$5:$L$726,2,0)</f>
        <v>#N/A</v>
      </c>
      <c r="P1041" s="8" t="e">
        <f t="shared" si="158"/>
        <v>#N/A</v>
      </c>
    </row>
    <row r="1042" spans="3:16" hidden="1" x14ac:dyDescent="0.3">
      <c r="C1042" s="8" t="str">
        <f t="shared" si="154"/>
        <v/>
      </c>
      <c r="G1042" s="8" t="str">
        <f t="shared" si="155"/>
        <v/>
      </c>
      <c r="J1042" s="8"/>
      <c r="K1042" s="8">
        <f t="shared" si="156"/>
        <v>0</v>
      </c>
      <c r="N1042" s="8" t="b">
        <f t="shared" si="157"/>
        <v>1</v>
      </c>
      <c r="O1042" s="8" t="e">
        <f>VLOOKUP(G1042,[1]CTDaoKhung!$C$5:$L$726,2,0)</f>
        <v>#N/A</v>
      </c>
      <c r="P1042" s="8" t="e">
        <f t="shared" si="158"/>
        <v>#N/A</v>
      </c>
    </row>
    <row r="1043" spans="3:16" hidden="1" x14ac:dyDescent="0.3">
      <c r="C1043" s="8" t="str">
        <f t="shared" si="154"/>
        <v/>
      </c>
      <c r="G1043" s="8" t="str">
        <f t="shared" si="155"/>
        <v/>
      </c>
      <c r="J1043" s="8"/>
      <c r="K1043" s="8">
        <f t="shared" si="156"/>
        <v>0</v>
      </c>
      <c r="N1043" s="8" t="b">
        <f t="shared" si="157"/>
        <v>1</v>
      </c>
      <c r="O1043" s="8" t="e">
        <f>VLOOKUP(G1043,[1]CTDaoKhung!$C$5:$L$726,2,0)</f>
        <v>#N/A</v>
      </c>
      <c r="P1043" s="8" t="e">
        <f t="shared" si="158"/>
        <v>#N/A</v>
      </c>
    </row>
    <row r="1044" spans="3:16" hidden="1" x14ac:dyDescent="0.3">
      <c r="C1044" s="8" t="str">
        <f t="shared" si="154"/>
        <v/>
      </c>
      <c r="G1044" s="8" t="str">
        <f t="shared" si="155"/>
        <v/>
      </c>
      <c r="J1044" s="8"/>
      <c r="K1044" s="8">
        <f t="shared" si="156"/>
        <v>0</v>
      </c>
      <c r="N1044" s="8" t="b">
        <f t="shared" si="157"/>
        <v>1</v>
      </c>
      <c r="O1044" s="8" t="e">
        <f>VLOOKUP(G1044,[1]CTDaoKhung!$C$5:$L$726,2,0)</f>
        <v>#N/A</v>
      </c>
      <c r="P1044" s="8" t="e">
        <f t="shared" si="158"/>
        <v>#N/A</v>
      </c>
    </row>
    <row r="1045" spans="3:16" hidden="1" x14ac:dyDescent="0.3">
      <c r="C1045" s="8" t="str">
        <f t="shared" si="154"/>
        <v/>
      </c>
      <c r="G1045" s="8" t="str">
        <f t="shared" si="155"/>
        <v/>
      </c>
      <c r="J1045" s="8"/>
      <c r="K1045" s="8">
        <f t="shared" si="156"/>
        <v>0</v>
      </c>
      <c r="N1045" s="8" t="b">
        <f t="shared" si="157"/>
        <v>1</v>
      </c>
      <c r="O1045" s="8" t="e">
        <f>VLOOKUP(G1045,[1]CTDaoKhung!$C$5:$L$726,2,0)</f>
        <v>#N/A</v>
      </c>
      <c r="P1045" s="8" t="e">
        <f t="shared" si="158"/>
        <v>#N/A</v>
      </c>
    </row>
    <row r="1046" spans="3:16" hidden="1" x14ac:dyDescent="0.3">
      <c r="C1046" s="8" t="str">
        <f t="shared" si="154"/>
        <v/>
      </c>
      <c r="G1046" s="8" t="str">
        <f t="shared" si="155"/>
        <v/>
      </c>
      <c r="J1046" s="8"/>
      <c r="K1046" s="8">
        <f t="shared" si="156"/>
        <v>0</v>
      </c>
      <c r="N1046" s="8" t="b">
        <f t="shared" si="157"/>
        <v>1</v>
      </c>
      <c r="O1046" s="8" t="e">
        <f>VLOOKUP(G1046,[1]CTDaoKhung!$C$5:$L$726,2,0)</f>
        <v>#N/A</v>
      </c>
      <c r="P1046" s="8" t="e">
        <f t="shared" si="158"/>
        <v>#N/A</v>
      </c>
    </row>
    <row r="1047" spans="3:16" hidden="1" x14ac:dyDescent="0.3">
      <c r="C1047" s="8" t="str">
        <f t="shared" si="154"/>
        <v/>
      </c>
      <c r="G1047" s="8" t="str">
        <f t="shared" si="155"/>
        <v/>
      </c>
      <c r="J1047" s="8"/>
      <c r="K1047" s="8">
        <f t="shared" si="156"/>
        <v>0</v>
      </c>
      <c r="N1047" s="8" t="b">
        <f t="shared" si="157"/>
        <v>1</v>
      </c>
      <c r="O1047" s="8" t="e">
        <f>VLOOKUP(G1047,[1]CTDaoKhung!$C$5:$L$726,2,0)</f>
        <v>#N/A</v>
      </c>
      <c r="P1047" s="8" t="e">
        <f t="shared" si="158"/>
        <v>#N/A</v>
      </c>
    </row>
    <row r="1048" spans="3:16" hidden="1" x14ac:dyDescent="0.3">
      <c r="C1048" s="8" t="str">
        <f t="shared" si="154"/>
        <v/>
      </c>
      <c r="G1048" s="8" t="str">
        <f t="shared" si="155"/>
        <v/>
      </c>
      <c r="J1048" s="8"/>
      <c r="K1048" s="8">
        <f t="shared" si="156"/>
        <v>0</v>
      </c>
      <c r="N1048" s="8" t="b">
        <f t="shared" si="157"/>
        <v>1</v>
      </c>
      <c r="O1048" s="8" t="e">
        <f>VLOOKUP(G1048,[1]CTDaoKhung!$C$5:$L$726,2,0)</f>
        <v>#N/A</v>
      </c>
      <c r="P1048" s="8" t="e">
        <f t="shared" si="158"/>
        <v>#N/A</v>
      </c>
    </row>
    <row r="1049" spans="3:16" hidden="1" x14ac:dyDescent="0.3">
      <c r="C1049" s="8" t="str">
        <f t="shared" si="154"/>
        <v/>
      </c>
      <c r="G1049" s="8" t="str">
        <f t="shared" si="155"/>
        <v/>
      </c>
      <c r="J1049" s="8"/>
      <c r="K1049" s="8">
        <f t="shared" si="156"/>
        <v>0</v>
      </c>
      <c r="N1049" s="8" t="b">
        <f t="shared" si="157"/>
        <v>1</v>
      </c>
      <c r="O1049" s="8" t="e">
        <f>VLOOKUP(G1049,[1]CTDaoKhung!$C$5:$L$726,2,0)</f>
        <v>#N/A</v>
      </c>
      <c r="P1049" s="8" t="e">
        <f t="shared" si="158"/>
        <v>#N/A</v>
      </c>
    </row>
    <row r="1050" spans="3:16" hidden="1" x14ac:dyDescent="0.3">
      <c r="C1050" s="8" t="str">
        <f t="shared" si="154"/>
        <v/>
      </c>
      <c r="G1050" s="8" t="str">
        <f t="shared" si="155"/>
        <v/>
      </c>
      <c r="J1050" s="8"/>
      <c r="K1050" s="8">
        <f t="shared" si="156"/>
        <v>0</v>
      </c>
      <c r="N1050" s="8" t="b">
        <f t="shared" si="157"/>
        <v>1</v>
      </c>
      <c r="O1050" s="8" t="e">
        <f>VLOOKUP(G1050,[1]CTDaoKhung!$C$5:$L$726,2,0)</f>
        <v>#N/A</v>
      </c>
      <c r="P1050" s="8" t="e">
        <f t="shared" si="158"/>
        <v>#N/A</v>
      </c>
    </row>
    <row r="1051" spans="3:16" hidden="1" x14ac:dyDescent="0.3">
      <c r="C1051" s="8" t="str">
        <f t="shared" si="154"/>
        <v/>
      </c>
      <c r="G1051" s="8" t="str">
        <f t="shared" si="155"/>
        <v/>
      </c>
      <c r="J1051" s="8"/>
      <c r="K1051" s="8">
        <f t="shared" si="156"/>
        <v>0</v>
      </c>
      <c r="N1051" s="8" t="b">
        <f t="shared" si="157"/>
        <v>1</v>
      </c>
      <c r="O1051" s="8" t="e">
        <f>VLOOKUP(G1051,[1]CTDaoKhung!$C$5:$L$726,2,0)</f>
        <v>#N/A</v>
      </c>
      <c r="P1051" s="8" t="e">
        <f t="shared" si="158"/>
        <v>#N/A</v>
      </c>
    </row>
    <row r="1052" spans="3:16" hidden="1" x14ac:dyDescent="0.3">
      <c r="C1052" s="8" t="str">
        <f t="shared" ref="C1052:C1115" si="159">MID(F1052,5,2)</f>
        <v/>
      </c>
      <c r="G1052" s="8" t="str">
        <f t="shared" ref="G1052:G1115" si="160">E1052&amp;F1052</f>
        <v/>
      </c>
      <c r="J1052" s="8"/>
      <c r="K1052" s="8">
        <f t="shared" ref="K1052:K1115" si="161">D1052</f>
        <v>0</v>
      </c>
      <c r="N1052" s="8" t="b">
        <f t="shared" ref="N1052:N1115" si="162">L1052=M1052</f>
        <v>1</v>
      </c>
      <c r="O1052" s="8" t="e">
        <f>VLOOKUP(G1052,[1]CTDaoKhung!$C$5:$L$726,2,0)</f>
        <v>#N/A</v>
      </c>
      <c r="P1052" s="8" t="e">
        <f t="shared" ref="P1052:P1115" si="163">H1052=O1052</f>
        <v>#N/A</v>
      </c>
    </row>
    <row r="1053" spans="3:16" hidden="1" x14ac:dyDescent="0.3">
      <c r="C1053" s="8" t="str">
        <f t="shared" si="159"/>
        <v/>
      </c>
      <c r="G1053" s="8" t="str">
        <f t="shared" si="160"/>
        <v/>
      </c>
      <c r="J1053" s="8"/>
      <c r="K1053" s="8">
        <f t="shared" si="161"/>
        <v>0</v>
      </c>
      <c r="N1053" s="8" t="b">
        <f t="shared" si="162"/>
        <v>1</v>
      </c>
      <c r="O1053" s="8" t="e">
        <f>VLOOKUP(G1053,[1]CTDaoKhung!$C$5:$L$726,2,0)</f>
        <v>#N/A</v>
      </c>
      <c r="P1053" s="8" t="e">
        <f t="shared" si="163"/>
        <v>#N/A</v>
      </c>
    </row>
    <row r="1054" spans="3:16" hidden="1" x14ac:dyDescent="0.3">
      <c r="C1054" s="8" t="str">
        <f t="shared" si="159"/>
        <v/>
      </c>
      <c r="G1054" s="8" t="str">
        <f t="shared" si="160"/>
        <v/>
      </c>
      <c r="J1054" s="8"/>
      <c r="K1054" s="8">
        <f t="shared" si="161"/>
        <v>0</v>
      </c>
      <c r="N1054" s="8" t="b">
        <f t="shared" si="162"/>
        <v>1</v>
      </c>
      <c r="O1054" s="8" t="e">
        <f>VLOOKUP(G1054,[1]CTDaoKhung!$C$5:$L$726,2,0)</f>
        <v>#N/A</v>
      </c>
      <c r="P1054" s="8" t="e">
        <f t="shared" si="163"/>
        <v>#N/A</v>
      </c>
    </row>
    <row r="1055" spans="3:16" hidden="1" x14ac:dyDescent="0.3">
      <c r="C1055" s="8" t="str">
        <f t="shared" si="159"/>
        <v/>
      </c>
      <c r="G1055" s="8" t="str">
        <f t="shared" si="160"/>
        <v/>
      </c>
      <c r="J1055" s="8"/>
      <c r="K1055" s="8">
        <f t="shared" si="161"/>
        <v>0</v>
      </c>
      <c r="N1055" s="8" t="b">
        <f t="shared" si="162"/>
        <v>1</v>
      </c>
      <c r="O1055" s="8" t="e">
        <f>VLOOKUP(G1055,[1]CTDaoKhung!$C$5:$L$726,2,0)</f>
        <v>#N/A</v>
      </c>
      <c r="P1055" s="8" t="e">
        <f t="shared" si="163"/>
        <v>#N/A</v>
      </c>
    </row>
    <row r="1056" spans="3:16" hidden="1" x14ac:dyDescent="0.3">
      <c r="C1056" s="8" t="str">
        <f t="shared" si="159"/>
        <v/>
      </c>
      <c r="G1056" s="8" t="str">
        <f t="shared" si="160"/>
        <v/>
      </c>
      <c r="J1056" s="8"/>
      <c r="K1056" s="8">
        <f t="shared" si="161"/>
        <v>0</v>
      </c>
      <c r="N1056" s="8" t="b">
        <f t="shared" si="162"/>
        <v>1</v>
      </c>
      <c r="O1056" s="8" t="e">
        <f>VLOOKUP(G1056,[1]CTDaoKhung!$C$5:$L$726,2,0)</f>
        <v>#N/A</v>
      </c>
      <c r="P1056" s="8" t="e">
        <f t="shared" si="163"/>
        <v>#N/A</v>
      </c>
    </row>
    <row r="1057" spans="3:16" hidden="1" x14ac:dyDescent="0.3">
      <c r="C1057" s="8" t="str">
        <f t="shared" si="159"/>
        <v/>
      </c>
      <c r="G1057" s="8" t="str">
        <f t="shared" si="160"/>
        <v/>
      </c>
      <c r="J1057" s="8"/>
      <c r="K1057" s="8">
        <f t="shared" si="161"/>
        <v>0</v>
      </c>
      <c r="N1057" s="8" t="b">
        <f t="shared" si="162"/>
        <v>1</v>
      </c>
      <c r="O1057" s="8" t="e">
        <f>VLOOKUP(G1057,[1]CTDaoKhung!$C$5:$L$726,2,0)</f>
        <v>#N/A</v>
      </c>
      <c r="P1057" s="8" t="e">
        <f t="shared" si="163"/>
        <v>#N/A</v>
      </c>
    </row>
    <row r="1058" spans="3:16" hidden="1" x14ac:dyDescent="0.3">
      <c r="C1058" s="8" t="str">
        <f t="shared" si="159"/>
        <v/>
      </c>
      <c r="G1058" s="8" t="str">
        <f t="shared" si="160"/>
        <v/>
      </c>
      <c r="J1058" s="8"/>
      <c r="K1058" s="8">
        <f t="shared" si="161"/>
        <v>0</v>
      </c>
      <c r="N1058" s="8" t="b">
        <f t="shared" si="162"/>
        <v>1</v>
      </c>
      <c r="O1058" s="8" t="e">
        <f>VLOOKUP(G1058,[1]CTDaoKhung!$C$5:$L$726,2,0)</f>
        <v>#N/A</v>
      </c>
      <c r="P1058" s="8" t="e">
        <f t="shared" si="163"/>
        <v>#N/A</v>
      </c>
    </row>
    <row r="1059" spans="3:16" hidden="1" x14ac:dyDescent="0.3">
      <c r="C1059" s="8" t="str">
        <f t="shared" si="159"/>
        <v/>
      </c>
      <c r="G1059" s="8" t="str">
        <f t="shared" si="160"/>
        <v/>
      </c>
      <c r="J1059" s="8"/>
      <c r="K1059" s="8">
        <f t="shared" si="161"/>
        <v>0</v>
      </c>
      <c r="N1059" s="8" t="b">
        <f t="shared" si="162"/>
        <v>1</v>
      </c>
      <c r="O1059" s="8" t="e">
        <f>VLOOKUP(G1059,[1]CTDaoKhung!$C$5:$L$726,2,0)</f>
        <v>#N/A</v>
      </c>
      <c r="P1059" s="8" t="e">
        <f t="shared" si="163"/>
        <v>#N/A</v>
      </c>
    </row>
    <row r="1060" spans="3:16" hidden="1" x14ac:dyDescent="0.3">
      <c r="C1060" s="8" t="str">
        <f t="shared" si="159"/>
        <v/>
      </c>
      <c r="G1060" s="8" t="str">
        <f t="shared" si="160"/>
        <v/>
      </c>
      <c r="J1060" s="8"/>
      <c r="K1060" s="8">
        <f t="shared" si="161"/>
        <v>0</v>
      </c>
      <c r="N1060" s="8" t="b">
        <f t="shared" si="162"/>
        <v>1</v>
      </c>
      <c r="O1060" s="8" t="e">
        <f>VLOOKUP(G1060,[1]CTDaoKhung!$C$5:$L$726,2,0)</f>
        <v>#N/A</v>
      </c>
      <c r="P1060" s="8" t="e">
        <f t="shared" si="163"/>
        <v>#N/A</v>
      </c>
    </row>
    <row r="1061" spans="3:16" hidden="1" x14ac:dyDescent="0.3">
      <c r="C1061" s="8" t="str">
        <f t="shared" si="159"/>
        <v/>
      </c>
      <c r="G1061" s="8" t="str">
        <f t="shared" si="160"/>
        <v/>
      </c>
      <c r="J1061" s="8"/>
      <c r="K1061" s="8">
        <f t="shared" si="161"/>
        <v>0</v>
      </c>
      <c r="N1061" s="8" t="b">
        <f t="shared" si="162"/>
        <v>1</v>
      </c>
      <c r="O1061" s="8" t="e">
        <f>VLOOKUP(G1061,[1]CTDaoKhung!$C$5:$L$726,2,0)</f>
        <v>#N/A</v>
      </c>
      <c r="P1061" s="8" t="e">
        <f t="shared" si="163"/>
        <v>#N/A</v>
      </c>
    </row>
    <row r="1062" spans="3:16" hidden="1" x14ac:dyDescent="0.3">
      <c r="C1062" s="8" t="str">
        <f t="shared" si="159"/>
        <v/>
      </c>
      <c r="G1062" s="8" t="str">
        <f t="shared" si="160"/>
        <v/>
      </c>
      <c r="J1062" s="8"/>
      <c r="K1062" s="8">
        <f t="shared" si="161"/>
        <v>0</v>
      </c>
      <c r="N1062" s="8" t="b">
        <f t="shared" si="162"/>
        <v>1</v>
      </c>
      <c r="O1062" s="8" t="e">
        <f>VLOOKUP(G1062,[1]CTDaoKhung!$C$5:$L$726,2,0)</f>
        <v>#N/A</v>
      </c>
      <c r="P1062" s="8" t="e">
        <f t="shared" si="163"/>
        <v>#N/A</v>
      </c>
    </row>
    <row r="1063" spans="3:16" hidden="1" x14ac:dyDescent="0.3">
      <c r="C1063" s="8" t="str">
        <f t="shared" si="159"/>
        <v/>
      </c>
      <c r="G1063" s="8" t="str">
        <f t="shared" si="160"/>
        <v/>
      </c>
      <c r="J1063" s="8"/>
      <c r="K1063" s="8">
        <f t="shared" si="161"/>
        <v>0</v>
      </c>
      <c r="N1063" s="8" t="b">
        <f t="shared" si="162"/>
        <v>1</v>
      </c>
      <c r="O1063" s="8" t="e">
        <f>VLOOKUP(G1063,[1]CTDaoKhung!$C$5:$L$726,2,0)</f>
        <v>#N/A</v>
      </c>
      <c r="P1063" s="8" t="e">
        <f t="shared" si="163"/>
        <v>#N/A</v>
      </c>
    </row>
    <row r="1064" spans="3:16" hidden="1" x14ac:dyDescent="0.3">
      <c r="C1064" s="8" t="str">
        <f t="shared" si="159"/>
        <v/>
      </c>
      <c r="G1064" s="8" t="str">
        <f t="shared" si="160"/>
        <v/>
      </c>
      <c r="J1064" s="8"/>
      <c r="K1064" s="8">
        <f t="shared" si="161"/>
        <v>0</v>
      </c>
      <c r="N1064" s="8" t="b">
        <f t="shared" si="162"/>
        <v>1</v>
      </c>
      <c r="O1064" s="8" t="e">
        <f>VLOOKUP(G1064,[1]CTDaoKhung!$C$5:$L$726,2,0)</f>
        <v>#N/A</v>
      </c>
      <c r="P1064" s="8" t="e">
        <f t="shared" si="163"/>
        <v>#N/A</v>
      </c>
    </row>
    <row r="1065" spans="3:16" hidden="1" x14ac:dyDescent="0.3">
      <c r="C1065" s="8" t="str">
        <f t="shared" si="159"/>
        <v/>
      </c>
      <c r="G1065" s="8" t="str">
        <f t="shared" si="160"/>
        <v/>
      </c>
      <c r="J1065" s="8"/>
      <c r="K1065" s="8">
        <f t="shared" si="161"/>
        <v>0</v>
      </c>
      <c r="N1065" s="8" t="b">
        <f t="shared" si="162"/>
        <v>1</v>
      </c>
      <c r="O1065" s="8" t="e">
        <f>VLOOKUP(G1065,[1]CTDaoKhung!$C$5:$L$726,2,0)</f>
        <v>#N/A</v>
      </c>
      <c r="P1065" s="8" t="e">
        <f t="shared" si="163"/>
        <v>#N/A</v>
      </c>
    </row>
    <row r="1066" spans="3:16" hidden="1" x14ac:dyDescent="0.3">
      <c r="C1066" s="8" t="str">
        <f t="shared" si="159"/>
        <v/>
      </c>
      <c r="G1066" s="8" t="str">
        <f t="shared" si="160"/>
        <v/>
      </c>
      <c r="J1066" s="8"/>
      <c r="K1066" s="8">
        <f t="shared" si="161"/>
        <v>0</v>
      </c>
      <c r="N1066" s="8" t="b">
        <f t="shared" si="162"/>
        <v>1</v>
      </c>
      <c r="O1066" s="8" t="e">
        <f>VLOOKUP(G1066,[1]CTDaoKhung!$C$5:$L$726,2,0)</f>
        <v>#N/A</v>
      </c>
      <c r="P1066" s="8" t="e">
        <f t="shared" si="163"/>
        <v>#N/A</v>
      </c>
    </row>
    <row r="1067" spans="3:16" hidden="1" x14ac:dyDescent="0.3">
      <c r="C1067" s="8" t="str">
        <f t="shared" si="159"/>
        <v/>
      </c>
      <c r="G1067" s="8" t="str">
        <f t="shared" si="160"/>
        <v/>
      </c>
      <c r="J1067" s="8"/>
      <c r="K1067" s="8">
        <f t="shared" si="161"/>
        <v>0</v>
      </c>
      <c r="N1067" s="8" t="b">
        <f t="shared" si="162"/>
        <v>1</v>
      </c>
      <c r="O1067" s="8" t="e">
        <f>VLOOKUP(G1067,[1]CTDaoKhung!$C$5:$L$726,2,0)</f>
        <v>#N/A</v>
      </c>
      <c r="P1067" s="8" t="e">
        <f t="shared" si="163"/>
        <v>#N/A</v>
      </c>
    </row>
    <row r="1068" spans="3:16" hidden="1" x14ac:dyDescent="0.3">
      <c r="C1068" s="8" t="str">
        <f t="shared" si="159"/>
        <v/>
      </c>
      <c r="G1068" s="8" t="str">
        <f t="shared" si="160"/>
        <v/>
      </c>
      <c r="J1068" s="8"/>
      <c r="K1068" s="8">
        <f t="shared" si="161"/>
        <v>0</v>
      </c>
      <c r="N1068" s="8" t="b">
        <f t="shared" si="162"/>
        <v>1</v>
      </c>
      <c r="O1068" s="8" t="e">
        <f>VLOOKUP(G1068,[1]CTDaoKhung!$C$5:$L$726,2,0)</f>
        <v>#N/A</v>
      </c>
      <c r="P1068" s="8" t="e">
        <f t="shared" si="163"/>
        <v>#N/A</v>
      </c>
    </row>
    <row r="1069" spans="3:16" hidden="1" x14ac:dyDescent="0.3">
      <c r="C1069" s="8" t="str">
        <f t="shared" si="159"/>
        <v/>
      </c>
      <c r="G1069" s="8" t="str">
        <f t="shared" si="160"/>
        <v/>
      </c>
      <c r="J1069" s="8"/>
      <c r="K1069" s="8">
        <f t="shared" si="161"/>
        <v>0</v>
      </c>
      <c r="N1069" s="8" t="b">
        <f t="shared" si="162"/>
        <v>1</v>
      </c>
      <c r="O1069" s="8" t="e">
        <f>VLOOKUP(G1069,[1]CTDaoKhung!$C$5:$L$726,2,0)</f>
        <v>#N/A</v>
      </c>
      <c r="P1069" s="8" t="e">
        <f t="shared" si="163"/>
        <v>#N/A</v>
      </c>
    </row>
    <row r="1070" spans="3:16" hidden="1" x14ac:dyDescent="0.3">
      <c r="C1070" s="8" t="str">
        <f t="shared" si="159"/>
        <v/>
      </c>
      <c r="G1070" s="8" t="str">
        <f t="shared" si="160"/>
        <v/>
      </c>
      <c r="J1070" s="8"/>
      <c r="K1070" s="8">
        <f t="shared" si="161"/>
        <v>0</v>
      </c>
      <c r="N1070" s="8" t="b">
        <f t="shared" si="162"/>
        <v>1</v>
      </c>
      <c r="O1070" s="8" t="e">
        <f>VLOOKUP(G1070,[1]CTDaoKhung!$C$5:$L$726,2,0)</f>
        <v>#N/A</v>
      </c>
      <c r="P1070" s="8" t="e">
        <f t="shared" si="163"/>
        <v>#N/A</v>
      </c>
    </row>
    <row r="1071" spans="3:16" hidden="1" x14ac:dyDescent="0.3">
      <c r="C1071" s="8" t="str">
        <f t="shared" si="159"/>
        <v/>
      </c>
      <c r="G1071" s="8" t="str">
        <f t="shared" si="160"/>
        <v/>
      </c>
      <c r="J1071" s="8"/>
      <c r="K1071" s="8">
        <f t="shared" si="161"/>
        <v>0</v>
      </c>
      <c r="N1071" s="8" t="b">
        <f t="shared" si="162"/>
        <v>1</v>
      </c>
      <c r="O1071" s="8" t="e">
        <f>VLOOKUP(G1071,[1]CTDaoKhung!$C$5:$L$726,2,0)</f>
        <v>#N/A</v>
      </c>
      <c r="P1071" s="8" t="e">
        <f t="shared" si="163"/>
        <v>#N/A</v>
      </c>
    </row>
    <row r="1072" spans="3:16" hidden="1" x14ac:dyDescent="0.3">
      <c r="C1072" s="8" t="str">
        <f t="shared" si="159"/>
        <v/>
      </c>
      <c r="G1072" s="8" t="str">
        <f t="shared" si="160"/>
        <v/>
      </c>
      <c r="J1072" s="8"/>
      <c r="K1072" s="8">
        <f t="shared" si="161"/>
        <v>0</v>
      </c>
      <c r="N1072" s="8" t="b">
        <f t="shared" si="162"/>
        <v>1</v>
      </c>
      <c r="O1072" s="8" t="e">
        <f>VLOOKUP(G1072,[1]CTDaoKhung!$C$5:$L$726,2,0)</f>
        <v>#N/A</v>
      </c>
      <c r="P1072" s="8" t="e">
        <f t="shared" si="163"/>
        <v>#N/A</v>
      </c>
    </row>
    <row r="1073" spans="3:16" hidden="1" x14ac:dyDescent="0.3">
      <c r="C1073" s="8" t="str">
        <f t="shared" si="159"/>
        <v/>
      </c>
      <c r="G1073" s="8" t="str">
        <f t="shared" si="160"/>
        <v/>
      </c>
      <c r="J1073" s="8"/>
      <c r="K1073" s="8">
        <f t="shared" si="161"/>
        <v>0</v>
      </c>
      <c r="N1073" s="8" t="b">
        <f t="shared" si="162"/>
        <v>1</v>
      </c>
      <c r="O1073" s="8" t="e">
        <f>VLOOKUP(G1073,[1]CTDaoKhung!$C$5:$L$726,2,0)</f>
        <v>#N/A</v>
      </c>
      <c r="P1073" s="8" t="e">
        <f t="shared" si="163"/>
        <v>#N/A</v>
      </c>
    </row>
    <row r="1074" spans="3:16" hidden="1" x14ac:dyDescent="0.3">
      <c r="C1074" s="8" t="str">
        <f t="shared" si="159"/>
        <v/>
      </c>
      <c r="G1074" s="8" t="str">
        <f t="shared" si="160"/>
        <v/>
      </c>
      <c r="J1074" s="8"/>
      <c r="K1074" s="8">
        <f t="shared" si="161"/>
        <v>0</v>
      </c>
      <c r="N1074" s="8" t="b">
        <f t="shared" si="162"/>
        <v>1</v>
      </c>
      <c r="O1074" s="8" t="e">
        <f>VLOOKUP(G1074,[1]CTDaoKhung!$C$5:$L$726,2,0)</f>
        <v>#N/A</v>
      </c>
      <c r="P1074" s="8" t="e">
        <f t="shared" si="163"/>
        <v>#N/A</v>
      </c>
    </row>
    <row r="1075" spans="3:16" hidden="1" x14ac:dyDescent="0.3">
      <c r="C1075" s="8" t="str">
        <f t="shared" si="159"/>
        <v/>
      </c>
      <c r="G1075" s="8" t="str">
        <f t="shared" si="160"/>
        <v/>
      </c>
      <c r="J1075" s="8"/>
      <c r="K1075" s="8">
        <f t="shared" si="161"/>
        <v>0</v>
      </c>
      <c r="N1075" s="8" t="b">
        <f t="shared" si="162"/>
        <v>1</v>
      </c>
      <c r="O1075" s="8" t="e">
        <f>VLOOKUP(G1075,[1]CTDaoKhung!$C$5:$L$726,2,0)</f>
        <v>#N/A</v>
      </c>
      <c r="P1075" s="8" t="e">
        <f t="shared" si="163"/>
        <v>#N/A</v>
      </c>
    </row>
    <row r="1076" spans="3:16" hidden="1" x14ac:dyDescent="0.3">
      <c r="C1076" s="8" t="str">
        <f t="shared" si="159"/>
        <v/>
      </c>
      <c r="G1076" s="8" t="str">
        <f t="shared" si="160"/>
        <v/>
      </c>
      <c r="J1076" s="8"/>
      <c r="K1076" s="8">
        <f t="shared" si="161"/>
        <v>0</v>
      </c>
      <c r="N1076" s="8" t="b">
        <f t="shared" si="162"/>
        <v>1</v>
      </c>
      <c r="O1076" s="8" t="e">
        <f>VLOOKUP(G1076,[1]CTDaoKhung!$C$5:$L$726,2,0)</f>
        <v>#N/A</v>
      </c>
      <c r="P1076" s="8" t="e">
        <f t="shared" si="163"/>
        <v>#N/A</v>
      </c>
    </row>
    <row r="1077" spans="3:16" hidden="1" x14ac:dyDescent="0.3">
      <c r="C1077" s="8" t="str">
        <f t="shared" si="159"/>
        <v/>
      </c>
      <c r="G1077" s="8" t="str">
        <f t="shared" si="160"/>
        <v/>
      </c>
      <c r="J1077" s="8"/>
      <c r="K1077" s="8">
        <f t="shared" si="161"/>
        <v>0</v>
      </c>
      <c r="N1077" s="8" t="b">
        <f t="shared" si="162"/>
        <v>1</v>
      </c>
      <c r="O1077" s="8" t="e">
        <f>VLOOKUP(G1077,[1]CTDaoKhung!$C$5:$L$726,2,0)</f>
        <v>#N/A</v>
      </c>
      <c r="P1077" s="8" t="e">
        <f t="shared" si="163"/>
        <v>#N/A</v>
      </c>
    </row>
    <row r="1078" spans="3:16" hidden="1" x14ac:dyDescent="0.3">
      <c r="C1078" s="8" t="str">
        <f t="shared" si="159"/>
        <v/>
      </c>
      <c r="G1078" s="8" t="str">
        <f t="shared" si="160"/>
        <v/>
      </c>
      <c r="J1078" s="8"/>
      <c r="K1078" s="8">
        <f t="shared" si="161"/>
        <v>0</v>
      </c>
      <c r="N1078" s="8" t="b">
        <f t="shared" si="162"/>
        <v>1</v>
      </c>
      <c r="O1078" s="8" t="e">
        <f>VLOOKUP(G1078,[1]CTDaoKhung!$C$5:$L$726,2,0)</f>
        <v>#N/A</v>
      </c>
      <c r="P1078" s="8" t="e">
        <f t="shared" si="163"/>
        <v>#N/A</v>
      </c>
    </row>
    <row r="1079" spans="3:16" hidden="1" x14ac:dyDescent="0.3">
      <c r="C1079" s="8" t="str">
        <f t="shared" si="159"/>
        <v/>
      </c>
      <c r="G1079" s="8" t="str">
        <f t="shared" si="160"/>
        <v/>
      </c>
      <c r="J1079" s="8"/>
      <c r="K1079" s="8">
        <f t="shared" si="161"/>
        <v>0</v>
      </c>
      <c r="N1079" s="8" t="b">
        <f t="shared" si="162"/>
        <v>1</v>
      </c>
      <c r="O1079" s="8" t="e">
        <f>VLOOKUP(G1079,[1]CTDaoKhung!$C$5:$L$726,2,0)</f>
        <v>#N/A</v>
      </c>
      <c r="P1079" s="8" t="e">
        <f t="shared" si="163"/>
        <v>#N/A</v>
      </c>
    </row>
    <row r="1080" spans="3:16" hidden="1" x14ac:dyDescent="0.3">
      <c r="C1080" s="8" t="str">
        <f t="shared" si="159"/>
        <v/>
      </c>
      <c r="G1080" s="8" t="str">
        <f t="shared" si="160"/>
        <v/>
      </c>
      <c r="J1080" s="8"/>
      <c r="K1080" s="8">
        <f t="shared" si="161"/>
        <v>0</v>
      </c>
      <c r="N1080" s="8" t="b">
        <f t="shared" si="162"/>
        <v>1</v>
      </c>
      <c r="O1080" s="8" t="e">
        <f>VLOOKUP(G1080,[1]CTDaoKhung!$C$5:$L$726,2,0)</f>
        <v>#N/A</v>
      </c>
      <c r="P1080" s="8" t="e">
        <f t="shared" si="163"/>
        <v>#N/A</v>
      </c>
    </row>
    <row r="1081" spans="3:16" hidden="1" x14ac:dyDescent="0.3">
      <c r="C1081" s="8" t="str">
        <f t="shared" si="159"/>
        <v/>
      </c>
      <c r="G1081" s="8" t="str">
        <f t="shared" si="160"/>
        <v/>
      </c>
      <c r="J1081" s="8"/>
      <c r="K1081" s="8">
        <f t="shared" si="161"/>
        <v>0</v>
      </c>
      <c r="N1081" s="8" t="b">
        <f t="shared" si="162"/>
        <v>1</v>
      </c>
      <c r="O1081" s="8" t="e">
        <f>VLOOKUP(G1081,[1]CTDaoKhung!$C$5:$L$726,2,0)</f>
        <v>#N/A</v>
      </c>
      <c r="P1081" s="8" t="e">
        <f t="shared" si="163"/>
        <v>#N/A</v>
      </c>
    </row>
    <row r="1082" spans="3:16" hidden="1" x14ac:dyDescent="0.3">
      <c r="C1082" s="8" t="str">
        <f t="shared" si="159"/>
        <v/>
      </c>
      <c r="G1082" s="8" t="str">
        <f t="shared" si="160"/>
        <v/>
      </c>
      <c r="J1082" s="8"/>
      <c r="K1082" s="8">
        <f t="shared" si="161"/>
        <v>0</v>
      </c>
      <c r="N1082" s="8" t="b">
        <f t="shared" si="162"/>
        <v>1</v>
      </c>
      <c r="O1082" s="8" t="e">
        <f>VLOOKUP(G1082,[1]CTDaoKhung!$C$5:$L$726,2,0)</f>
        <v>#N/A</v>
      </c>
      <c r="P1082" s="8" t="e">
        <f t="shared" si="163"/>
        <v>#N/A</v>
      </c>
    </row>
    <row r="1083" spans="3:16" hidden="1" x14ac:dyDescent="0.3">
      <c r="C1083" s="8" t="str">
        <f t="shared" si="159"/>
        <v/>
      </c>
      <c r="G1083" s="8" t="str">
        <f t="shared" si="160"/>
        <v/>
      </c>
      <c r="J1083" s="8"/>
      <c r="K1083" s="8">
        <f t="shared" si="161"/>
        <v>0</v>
      </c>
      <c r="N1083" s="8" t="b">
        <f t="shared" si="162"/>
        <v>1</v>
      </c>
      <c r="O1083" s="8" t="e">
        <f>VLOOKUP(G1083,[1]CTDaoKhung!$C$5:$L$726,2,0)</f>
        <v>#N/A</v>
      </c>
      <c r="P1083" s="8" t="e">
        <f t="shared" si="163"/>
        <v>#N/A</v>
      </c>
    </row>
    <row r="1084" spans="3:16" hidden="1" x14ac:dyDescent="0.3">
      <c r="C1084" s="8" t="str">
        <f t="shared" si="159"/>
        <v/>
      </c>
      <c r="G1084" s="8" t="str">
        <f t="shared" si="160"/>
        <v/>
      </c>
      <c r="J1084" s="8"/>
      <c r="K1084" s="8">
        <f t="shared" si="161"/>
        <v>0</v>
      </c>
      <c r="N1084" s="8" t="b">
        <f t="shared" si="162"/>
        <v>1</v>
      </c>
      <c r="O1084" s="8" t="e">
        <f>VLOOKUP(G1084,[1]CTDaoKhung!$C$5:$L$726,2,0)</f>
        <v>#N/A</v>
      </c>
      <c r="P1084" s="8" t="e">
        <f t="shared" si="163"/>
        <v>#N/A</v>
      </c>
    </row>
    <row r="1085" spans="3:16" hidden="1" x14ac:dyDescent="0.3">
      <c r="C1085" s="8" t="str">
        <f t="shared" si="159"/>
        <v/>
      </c>
      <c r="G1085" s="8" t="str">
        <f t="shared" si="160"/>
        <v/>
      </c>
      <c r="J1085" s="8"/>
      <c r="K1085" s="8">
        <f t="shared" si="161"/>
        <v>0</v>
      </c>
      <c r="N1085" s="8" t="b">
        <f t="shared" si="162"/>
        <v>1</v>
      </c>
      <c r="O1085" s="8" t="e">
        <f>VLOOKUP(G1085,[1]CTDaoKhung!$C$5:$L$726,2,0)</f>
        <v>#N/A</v>
      </c>
      <c r="P1085" s="8" t="e">
        <f t="shared" si="163"/>
        <v>#N/A</v>
      </c>
    </row>
    <row r="1086" spans="3:16" hidden="1" x14ac:dyDescent="0.3">
      <c r="C1086" s="8" t="str">
        <f t="shared" si="159"/>
        <v/>
      </c>
      <c r="G1086" s="8" t="str">
        <f t="shared" si="160"/>
        <v/>
      </c>
      <c r="J1086" s="8"/>
      <c r="K1086" s="8">
        <f t="shared" si="161"/>
        <v>0</v>
      </c>
      <c r="N1086" s="8" t="b">
        <f t="shared" si="162"/>
        <v>1</v>
      </c>
      <c r="O1086" s="8" t="e">
        <f>VLOOKUP(G1086,[1]CTDaoKhung!$C$5:$L$726,2,0)</f>
        <v>#N/A</v>
      </c>
      <c r="P1086" s="8" t="e">
        <f t="shared" si="163"/>
        <v>#N/A</v>
      </c>
    </row>
    <row r="1087" spans="3:16" hidden="1" x14ac:dyDescent="0.3">
      <c r="C1087" s="8" t="str">
        <f t="shared" si="159"/>
        <v/>
      </c>
      <c r="G1087" s="8" t="str">
        <f t="shared" si="160"/>
        <v/>
      </c>
      <c r="J1087" s="8"/>
      <c r="K1087" s="8">
        <f t="shared" si="161"/>
        <v>0</v>
      </c>
      <c r="N1087" s="8" t="b">
        <f t="shared" si="162"/>
        <v>1</v>
      </c>
      <c r="O1087" s="8" t="e">
        <f>VLOOKUP(G1087,[1]CTDaoKhung!$C$5:$L$726,2,0)</f>
        <v>#N/A</v>
      </c>
      <c r="P1087" s="8" t="e">
        <f t="shared" si="163"/>
        <v>#N/A</v>
      </c>
    </row>
    <row r="1088" spans="3:16" hidden="1" x14ac:dyDescent="0.3">
      <c r="C1088" s="8" t="str">
        <f t="shared" si="159"/>
        <v/>
      </c>
      <c r="G1088" s="8" t="str">
        <f t="shared" si="160"/>
        <v/>
      </c>
      <c r="J1088" s="8"/>
      <c r="K1088" s="8">
        <f t="shared" si="161"/>
        <v>0</v>
      </c>
      <c r="N1088" s="8" t="b">
        <f t="shared" si="162"/>
        <v>1</v>
      </c>
      <c r="O1088" s="8" t="e">
        <f>VLOOKUP(G1088,[1]CTDaoKhung!$C$5:$L$726,2,0)</f>
        <v>#N/A</v>
      </c>
      <c r="P1088" s="8" t="e">
        <f t="shared" si="163"/>
        <v>#N/A</v>
      </c>
    </row>
    <row r="1089" spans="3:16" hidden="1" x14ac:dyDescent="0.3">
      <c r="C1089" s="8" t="str">
        <f t="shared" si="159"/>
        <v/>
      </c>
      <c r="G1089" s="8" t="str">
        <f t="shared" si="160"/>
        <v/>
      </c>
      <c r="J1089" s="8"/>
      <c r="K1089" s="8">
        <f t="shared" si="161"/>
        <v>0</v>
      </c>
      <c r="N1089" s="8" t="b">
        <f t="shared" si="162"/>
        <v>1</v>
      </c>
      <c r="O1089" s="8" t="e">
        <f>VLOOKUP(G1089,[1]CTDaoKhung!$C$5:$L$726,2,0)</f>
        <v>#N/A</v>
      </c>
      <c r="P1089" s="8" t="e">
        <f t="shared" si="163"/>
        <v>#N/A</v>
      </c>
    </row>
    <row r="1090" spans="3:16" hidden="1" x14ac:dyDescent="0.3">
      <c r="C1090" s="8" t="str">
        <f t="shared" si="159"/>
        <v/>
      </c>
      <c r="G1090" s="8" t="str">
        <f t="shared" si="160"/>
        <v/>
      </c>
      <c r="J1090" s="8"/>
      <c r="K1090" s="8">
        <f t="shared" si="161"/>
        <v>0</v>
      </c>
      <c r="N1090" s="8" t="b">
        <f t="shared" si="162"/>
        <v>1</v>
      </c>
      <c r="O1090" s="8" t="e">
        <f>VLOOKUP(G1090,[1]CTDaoKhung!$C$5:$L$726,2,0)</f>
        <v>#N/A</v>
      </c>
      <c r="P1090" s="8" t="e">
        <f t="shared" si="163"/>
        <v>#N/A</v>
      </c>
    </row>
    <row r="1091" spans="3:16" hidden="1" x14ac:dyDescent="0.3">
      <c r="C1091" s="8" t="str">
        <f t="shared" si="159"/>
        <v/>
      </c>
      <c r="G1091" s="8" t="str">
        <f t="shared" si="160"/>
        <v/>
      </c>
      <c r="J1091" s="8"/>
      <c r="K1091" s="8">
        <f t="shared" si="161"/>
        <v>0</v>
      </c>
      <c r="N1091" s="8" t="b">
        <f t="shared" si="162"/>
        <v>1</v>
      </c>
      <c r="O1091" s="8" t="e">
        <f>VLOOKUP(G1091,[1]CTDaoKhung!$C$5:$L$726,2,0)</f>
        <v>#N/A</v>
      </c>
      <c r="P1091" s="8" t="e">
        <f t="shared" si="163"/>
        <v>#N/A</v>
      </c>
    </row>
    <row r="1092" spans="3:16" hidden="1" x14ac:dyDescent="0.3">
      <c r="C1092" s="8" t="str">
        <f t="shared" si="159"/>
        <v/>
      </c>
      <c r="G1092" s="8" t="str">
        <f t="shared" si="160"/>
        <v/>
      </c>
      <c r="J1092" s="8"/>
      <c r="K1092" s="8">
        <f t="shared" si="161"/>
        <v>0</v>
      </c>
      <c r="N1092" s="8" t="b">
        <f t="shared" si="162"/>
        <v>1</v>
      </c>
      <c r="O1092" s="8" t="e">
        <f>VLOOKUP(G1092,[1]CTDaoKhung!$C$5:$L$726,2,0)</f>
        <v>#N/A</v>
      </c>
      <c r="P1092" s="8" t="e">
        <f t="shared" si="163"/>
        <v>#N/A</v>
      </c>
    </row>
    <row r="1093" spans="3:16" hidden="1" x14ac:dyDescent="0.3">
      <c r="C1093" s="8" t="str">
        <f t="shared" si="159"/>
        <v/>
      </c>
      <c r="G1093" s="8" t="str">
        <f t="shared" si="160"/>
        <v/>
      </c>
      <c r="J1093" s="8"/>
      <c r="K1093" s="8">
        <f t="shared" si="161"/>
        <v>0</v>
      </c>
      <c r="N1093" s="8" t="b">
        <f t="shared" si="162"/>
        <v>1</v>
      </c>
      <c r="O1093" s="8" t="e">
        <f>VLOOKUP(G1093,[1]CTDaoKhung!$C$5:$L$726,2,0)</f>
        <v>#N/A</v>
      </c>
      <c r="P1093" s="8" t="e">
        <f t="shared" si="163"/>
        <v>#N/A</v>
      </c>
    </row>
    <row r="1094" spans="3:16" hidden="1" x14ac:dyDescent="0.3">
      <c r="C1094" s="8" t="str">
        <f t="shared" si="159"/>
        <v/>
      </c>
      <c r="G1094" s="8" t="str">
        <f t="shared" si="160"/>
        <v/>
      </c>
      <c r="J1094" s="8"/>
      <c r="K1094" s="8">
        <f t="shared" si="161"/>
        <v>0</v>
      </c>
      <c r="N1094" s="8" t="b">
        <f t="shared" si="162"/>
        <v>1</v>
      </c>
      <c r="O1094" s="8" t="e">
        <f>VLOOKUP(G1094,[1]CTDaoKhung!$C$5:$L$726,2,0)</f>
        <v>#N/A</v>
      </c>
      <c r="P1094" s="8" t="e">
        <f t="shared" si="163"/>
        <v>#N/A</v>
      </c>
    </row>
    <row r="1095" spans="3:16" hidden="1" x14ac:dyDescent="0.3">
      <c r="C1095" s="8" t="str">
        <f t="shared" si="159"/>
        <v/>
      </c>
      <c r="G1095" s="8" t="str">
        <f t="shared" si="160"/>
        <v/>
      </c>
      <c r="J1095" s="8"/>
      <c r="K1095" s="8">
        <f t="shared" si="161"/>
        <v>0</v>
      </c>
      <c r="N1095" s="8" t="b">
        <f t="shared" si="162"/>
        <v>1</v>
      </c>
      <c r="O1095" s="8" t="e">
        <f>VLOOKUP(G1095,[1]CTDaoKhung!$C$5:$L$726,2,0)</f>
        <v>#N/A</v>
      </c>
      <c r="P1095" s="8" t="e">
        <f t="shared" si="163"/>
        <v>#N/A</v>
      </c>
    </row>
    <row r="1096" spans="3:16" hidden="1" x14ac:dyDescent="0.3">
      <c r="C1096" s="8" t="str">
        <f t="shared" si="159"/>
        <v/>
      </c>
      <c r="G1096" s="8" t="str">
        <f t="shared" si="160"/>
        <v/>
      </c>
      <c r="J1096" s="8"/>
      <c r="K1096" s="8">
        <f t="shared" si="161"/>
        <v>0</v>
      </c>
      <c r="N1096" s="8" t="b">
        <f t="shared" si="162"/>
        <v>1</v>
      </c>
      <c r="O1096" s="8" t="e">
        <f>VLOOKUP(G1096,[1]CTDaoKhung!$C$5:$L$726,2,0)</f>
        <v>#N/A</v>
      </c>
      <c r="P1096" s="8" t="e">
        <f t="shared" si="163"/>
        <v>#N/A</v>
      </c>
    </row>
    <row r="1097" spans="3:16" hidden="1" x14ac:dyDescent="0.3">
      <c r="C1097" s="8" t="str">
        <f t="shared" si="159"/>
        <v/>
      </c>
      <c r="G1097" s="8" t="str">
        <f t="shared" si="160"/>
        <v/>
      </c>
      <c r="J1097" s="8"/>
      <c r="K1097" s="8">
        <f t="shared" si="161"/>
        <v>0</v>
      </c>
      <c r="N1097" s="8" t="b">
        <f t="shared" si="162"/>
        <v>1</v>
      </c>
      <c r="O1097" s="8" t="e">
        <f>VLOOKUP(G1097,[1]CTDaoKhung!$C$5:$L$726,2,0)</f>
        <v>#N/A</v>
      </c>
      <c r="P1097" s="8" t="e">
        <f t="shared" si="163"/>
        <v>#N/A</v>
      </c>
    </row>
    <row r="1098" spans="3:16" hidden="1" x14ac:dyDescent="0.3">
      <c r="C1098" s="8" t="str">
        <f t="shared" si="159"/>
        <v/>
      </c>
      <c r="G1098" s="8" t="str">
        <f t="shared" si="160"/>
        <v/>
      </c>
      <c r="J1098" s="8"/>
      <c r="K1098" s="8">
        <f t="shared" si="161"/>
        <v>0</v>
      </c>
      <c r="N1098" s="8" t="b">
        <f t="shared" si="162"/>
        <v>1</v>
      </c>
      <c r="O1098" s="8" t="e">
        <f>VLOOKUP(G1098,[1]CTDaoKhung!$C$5:$L$726,2,0)</f>
        <v>#N/A</v>
      </c>
      <c r="P1098" s="8" t="e">
        <f t="shared" si="163"/>
        <v>#N/A</v>
      </c>
    </row>
    <row r="1099" spans="3:16" hidden="1" x14ac:dyDescent="0.3">
      <c r="C1099" s="8" t="str">
        <f t="shared" si="159"/>
        <v/>
      </c>
      <c r="G1099" s="8" t="str">
        <f t="shared" si="160"/>
        <v/>
      </c>
      <c r="J1099" s="8"/>
      <c r="K1099" s="8">
        <f t="shared" si="161"/>
        <v>0</v>
      </c>
      <c r="N1099" s="8" t="b">
        <f t="shared" si="162"/>
        <v>1</v>
      </c>
      <c r="O1099" s="8" t="e">
        <f>VLOOKUP(G1099,[1]CTDaoKhung!$C$5:$L$726,2,0)</f>
        <v>#N/A</v>
      </c>
      <c r="P1099" s="8" t="e">
        <f t="shared" si="163"/>
        <v>#N/A</v>
      </c>
    </row>
    <row r="1100" spans="3:16" hidden="1" x14ac:dyDescent="0.3">
      <c r="C1100" s="8" t="str">
        <f t="shared" si="159"/>
        <v/>
      </c>
      <c r="G1100" s="8" t="str">
        <f t="shared" si="160"/>
        <v/>
      </c>
      <c r="J1100" s="8"/>
      <c r="K1100" s="8">
        <f t="shared" si="161"/>
        <v>0</v>
      </c>
      <c r="N1100" s="8" t="b">
        <f t="shared" si="162"/>
        <v>1</v>
      </c>
      <c r="O1100" s="8" t="e">
        <f>VLOOKUP(G1100,[1]CTDaoKhung!$C$5:$L$726,2,0)</f>
        <v>#N/A</v>
      </c>
      <c r="P1100" s="8" t="e">
        <f t="shared" si="163"/>
        <v>#N/A</v>
      </c>
    </row>
    <row r="1101" spans="3:16" hidden="1" x14ac:dyDescent="0.3">
      <c r="C1101" s="8" t="str">
        <f t="shared" si="159"/>
        <v/>
      </c>
      <c r="G1101" s="8" t="str">
        <f t="shared" si="160"/>
        <v/>
      </c>
      <c r="J1101" s="8"/>
      <c r="K1101" s="8">
        <f t="shared" si="161"/>
        <v>0</v>
      </c>
      <c r="N1101" s="8" t="b">
        <f t="shared" si="162"/>
        <v>1</v>
      </c>
      <c r="O1101" s="8" t="e">
        <f>VLOOKUP(G1101,[1]CTDaoKhung!$C$5:$L$726,2,0)</f>
        <v>#N/A</v>
      </c>
      <c r="P1101" s="8" t="e">
        <f t="shared" si="163"/>
        <v>#N/A</v>
      </c>
    </row>
    <row r="1102" spans="3:16" hidden="1" x14ac:dyDescent="0.3">
      <c r="C1102" s="8" t="str">
        <f t="shared" si="159"/>
        <v/>
      </c>
      <c r="G1102" s="8" t="str">
        <f t="shared" si="160"/>
        <v/>
      </c>
      <c r="J1102" s="8"/>
      <c r="K1102" s="8">
        <f t="shared" si="161"/>
        <v>0</v>
      </c>
      <c r="N1102" s="8" t="b">
        <f t="shared" si="162"/>
        <v>1</v>
      </c>
      <c r="O1102" s="8" t="e">
        <f>VLOOKUP(G1102,[1]CTDaoKhung!$C$5:$L$726,2,0)</f>
        <v>#N/A</v>
      </c>
      <c r="P1102" s="8" t="e">
        <f t="shared" si="163"/>
        <v>#N/A</v>
      </c>
    </row>
    <row r="1103" spans="3:16" hidden="1" x14ac:dyDescent="0.3">
      <c r="C1103" s="8" t="str">
        <f t="shared" si="159"/>
        <v/>
      </c>
      <c r="G1103" s="8" t="str">
        <f t="shared" si="160"/>
        <v/>
      </c>
      <c r="J1103" s="8"/>
      <c r="K1103" s="8">
        <f t="shared" si="161"/>
        <v>0</v>
      </c>
      <c r="N1103" s="8" t="b">
        <f t="shared" si="162"/>
        <v>1</v>
      </c>
      <c r="O1103" s="8" t="e">
        <f>VLOOKUP(G1103,[1]CTDaoKhung!$C$5:$L$726,2,0)</f>
        <v>#N/A</v>
      </c>
      <c r="P1103" s="8" t="e">
        <f t="shared" si="163"/>
        <v>#N/A</v>
      </c>
    </row>
    <row r="1104" spans="3:16" hidden="1" x14ac:dyDescent="0.3">
      <c r="C1104" s="8" t="str">
        <f t="shared" si="159"/>
        <v/>
      </c>
      <c r="G1104" s="8" t="str">
        <f t="shared" si="160"/>
        <v/>
      </c>
      <c r="J1104" s="8"/>
      <c r="K1104" s="8">
        <f t="shared" si="161"/>
        <v>0</v>
      </c>
      <c r="N1104" s="8" t="b">
        <f t="shared" si="162"/>
        <v>1</v>
      </c>
      <c r="O1104" s="8" t="e">
        <f>VLOOKUP(G1104,[1]CTDaoKhung!$C$5:$L$726,2,0)</f>
        <v>#N/A</v>
      </c>
      <c r="P1104" s="8" t="e">
        <f t="shared" si="163"/>
        <v>#N/A</v>
      </c>
    </row>
    <row r="1105" spans="3:16" hidden="1" x14ac:dyDescent="0.3">
      <c r="C1105" s="8" t="str">
        <f t="shared" si="159"/>
        <v/>
      </c>
      <c r="G1105" s="8" t="str">
        <f t="shared" si="160"/>
        <v/>
      </c>
      <c r="J1105" s="8"/>
      <c r="K1105" s="8">
        <f t="shared" si="161"/>
        <v>0</v>
      </c>
      <c r="N1105" s="8" t="b">
        <f t="shared" si="162"/>
        <v>1</v>
      </c>
      <c r="O1105" s="8" t="e">
        <f>VLOOKUP(G1105,[1]CTDaoKhung!$C$5:$L$726,2,0)</f>
        <v>#N/A</v>
      </c>
      <c r="P1105" s="8" t="e">
        <f t="shared" si="163"/>
        <v>#N/A</v>
      </c>
    </row>
    <row r="1106" spans="3:16" hidden="1" x14ac:dyDescent="0.3">
      <c r="C1106" s="8" t="str">
        <f t="shared" si="159"/>
        <v/>
      </c>
      <c r="G1106" s="8" t="str">
        <f t="shared" si="160"/>
        <v/>
      </c>
      <c r="J1106" s="8"/>
      <c r="K1106" s="8">
        <f t="shared" si="161"/>
        <v>0</v>
      </c>
      <c r="N1106" s="8" t="b">
        <f t="shared" si="162"/>
        <v>1</v>
      </c>
      <c r="O1106" s="8" t="e">
        <f>VLOOKUP(G1106,[1]CTDaoKhung!$C$5:$L$726,2,0)</f>
        <v>#N/A</v>
      </c>
      <c r="P1106" s="8" t="e">
        <f t="shared" si="163"/>
        <v>#N/A</v>
      </c>
    </row>
    <row r="1107" spans="3:16" hidden="1" x14ac:dyDescent="0.3">
      <c r="C1107" s="8" t="str">
        <f t="shared" si="159"/>
        <v/>
      </c>
      <c r="G1107" s="8" t="str">
        <f t="shared" si="160"/>
        <v/>
      </c>
      <c r="J1107" s="8"/>
      <c r="K1107" s="8">
        <f t="shared" si="161"/>
        <v>0</v>
      </c>
      <c r="N1107" s="8" t="b">
        <f t="shared" si="162"/>
        <v>1</v>
      </c>
      <c r="O1107" s="8" t="e">
        <f>VLOOKUP(G1107,[1]CTDaoKhung!$C$5:$L$726,2,0)</f>
        <v>#N/A</v>
      </c>
      <c r="P1107" s="8" t="e">
        <f t="shared" si="163"/>
        <v>#N/A</v>
      </c>
    </row>
    <row r="1108" spans="3:16" hidden="1" x14ac:dyDescent="0.3">
      <c r="C1108" s="8" t="str">
        <f t="shared" si="159"/>
        <v/>
      </c>
      <c r="G1108" s="8" t="str">
        <f t="shared" si="160"/>
        <v/>
      </c>
      <c r="J1108" s="8"/>
      <c r="K1108" s="8">
        <f t="shared" si="161"/>
        <v>0</v>
      </c>
      <c r="N1108" s="8" t="b">
        <f t="shared" si="162"/>
        <v>1</v>
      </c>
      <c r="O1108" s="8" t="e">
        <f>VLOOKUP(G1108,[1]CTDaoKhung!$C$5:$L$726,2,0)</f>
        <v>#N/A</v>
      </c>
      <c r="P1108" s="8" t="e">
        <f t="shared" si="163"/>
        <v>#N/A</v>
      </c>
    </row>
    <row r="1109" spans="3:16" hidden="1" x14ac:dyDescent="0.3">
      <c r="C1109" s="8" t="str">
        <f t="shared" si="159"/>
        <v/>
      </c>
      <c r="G1109" s="8" t="str">
        <f t="shared" si="160"/>
        <v/>
      </c>
      <c r="J1109" s="8"/>
      <c r="K1109" s="8">
        <f t="shared" si="161"/>
        <v>0</v>
      </c>
      <c r="N1109" s="8" t="b">
        <f t="shared" si="162"/>
        <v>1</v>
      </c>
      <c r="O1109" s="8" t="e">
        <f>VLOOKUP(G1109,[1]CTDaoKhung!$C$5:$L$726,2,0)</f>
        <v>#N/A</v>
      </c>
      <c r="P1109" s="8" t="e">
        <f t="shared" si="163"/>
        <v>#N/A</v>
      </c>
    </row>
    <row r="1110" spans="3:16" hidden="1" x14ac:dyDescent="0.3">
      <c r="C1110" s="8" t="str">
        <f t="shared" si="159"/>
        <v/>
      </c>
      <c r="G1110" s="8" t="str">
        <f t="shared" si="160"/>
        <v/>
      </c>
      <c r="J1110" s="8"/>
      <c r="K1110" s="8">
        <f t="shared" si="161"/>
        <v>0</v>
      </c>
      <c r="N1110" s="8" t="b">
        <f t="shared" si="162"/>
        <v>1</v>
      </c>
      <c r="O1110" s="8" t="e">
        <f>VLOOKUP(G1110,[1]CTDaoKhung!$C$5:$L$726,2,0)</f>
        <v>#N/A</v>
      </c>
      <c r="P1110" s="8" t="e">
        <f t="shared" si="163"/>
        <v>#N/A</v>
      </c>
    </row>
    <row r="1111" spans="3:16" hidden="1" x14ac:dyDescent="0.3">
      <c r="C1111" s="8" t="str">
        <f t="shared" si="159"/>
        <v/>
      </c>
      <c r="G1111" s="8" t="str">
        <f t="shared" si="160"/>
        <v/>
      </c>
      <c r="J1111" s="8"/>
      <c r="K1111" s="8">
        <f t="shared" si="161"/>
        <v>0</v>
      </c>
      <c r="N1111" s="8" t="b">
        <f t="shared" si="162"/>
        <v>1</v>
      </c>
      <c r="O1111" s="8" t="e">
        <f>VLOOKUP(G1111,[1]CTDaoKhung!$C$5:$L$726,2,0)</f>
        <v>#N/A</v>
      </c>
      <c r="P1111" s="8" t="e">
        <f t="shared" si="163"/>
        <v>#N/A</v>
      </c>
    </row>
    <row r="1112" spans="3:16" hidden="1" x14ac:dyDescent="0.3">
      <c r="C1112" s="8" t="str">
        <f t="shared" si="159"/>
        <v/>
      </c>
      <c r="G1112" s="8" t="str">
        <f t="shared" si="160"/>
        <v/>
      </c>
      <c r="J1112" s="8"/>
      <c r="K1112" s="8">
        <f t="shared" si="161"/>
        <v>0</v>
      </c>
      <c r="N1112" s="8" t="b">
        <f t="shared" si="162"/>
        <v>1</v>
      </c>
      <c r="O1112" s="8" t="e">
        <f>VLOOKUP(G1112,[1]CTDaoKhung!$C$5:$L$726,2,0)</f>
        <v>#N/A</v>
      </c>
      <c r="P1112" s="8" t="e">
        <f t="shared" si="163"/>
        <v>#N/A</v>
      </c>
    </row>
    <row r="1113" spans="3:16" hidden="1" x14ac:dyDescent="0.3">
      <c r="C1113" s="8" t="str">
        <f t="shared" si="159"/>
        <v/>
      </c>
      <c r="G1113" s="8" t="str">
        <f t="shared" si="160"/>
        <v/>
      </c>
      <c r="J1113" s="8"/>
      <c r="K1113" s="8">
        <f t="shared" si="161"/>
        <v>0</v>
      </c>
      <c r="N1113" s="8" t="b">
        <f t="shared" si="162"/>
        <v>1</v>
      </c>
      <c r="O1113" s="8" t="e">
        <f>VLOOKUP(G1113,[1]CTDaoKhung!$C$5:$L$726,2,0)</f>
        <v>#N/A</v>
      </c>
      <c r="P1113" s="8" t="e">
        <f t="shared" si="163"/>
        <v>#N/A</v>
      </c>
    </row>
    <row r="1114" spans="3:16" hidden="1" x14ac:dyDescent="0.3">
      <c r="C1114" s="8" t="str">
        <f t="shared" si="159"/>
        <v/>
      </c>
      <c r="G1114" s="8" t="str">
        <f t="shared" si="160"/>
        <v/>
      </c>
      <c r="J1114" s="8"/>
      <c r="K1114" s="8">
        <f t="shared" si="161"/>
        <v>0</v>
      </c>
      <c r="N1114" s="8" t="b">
        <f t="shared" si="162"/>
        <v>1</v>
      </c>
      <c r="O1114" s="8" t="e">
        <f>VLOOKUP(G1114,[1]CTDaoKhung!$C$5:$L$726,2,0)</f>
        <v>#N/A</v>
      </c>
      <c r="P1114" s="8" t="e">
        <f t="shared" si="163"/>
        <v>#N/A</v>
      </c>
    </row>
    <row r="1115" spans="3:16" hidden="1" x14ac:dyDescent="0.3">
      <c r="C1115" s="8" t="str">
        <f t="shared" si="159"/>
        <v/>
      </c>
      <c r="G1115" s="8" t="str">
        <f t="shared" si="160"/>
        <v/>
      </c>
      <c r="J1115" s="8"/>
      <c r="K1115" s="8">
        <f t="shared" si="161"/>
        <v>0</v>
      </c>
      <c r="N1115" s="8" t="b">
        <f t="shared" si="162"/>
        <v>1</v>
      </c>
      <c r="O1115" s="8" t="e">
        <f>VLOOKUP(G1115,[1]CTDaoKhung!$C$5:$L$726,2,0)</f>
        <v>#N/A</v>
      </c>
      <c r="P1115" s="8" t="e">
        <f t="shared" si="163"/>
        <v>#N/A</v>
      </c>
    </row>
    <row r="1116" spans="3:16" hidden="1" x14ac:dyDescent="0.3">
      <c r="C1116" s="8" t="str">
        <f t="shared" ref="C1116:C1179" si="164">MID(F1116,5,2)</f>
        <v/>
      </c>
      <c r="G1116" s="8" t="str">
        <f t="shared" ref="G1116:G1179" si="165">E1116&amp;F1116</f>
        <v/>
      </c>
      <c r="J1116" s="8"/>
      <c r="K1116" s="8">
        <f t="shared" ref="K1116:K1179" si="166">D1116</f>
        <v>0</v>
      </c>
      <c r="N1116" s="8" t="b">
        <f t="shared" ref="N1116:N1179" si="167">L1116=M1116</f>
        <v>1</v>
      </c>
      <c r="O1116" s="8" t="e">
        <f>VLOOKUP(G1116,[1]CTDaoKhung!$C$5:$L$726,2,0)</f>
        <v>#N/A</v>
      </c>
      <c r="P1116" s="8" t="e">
        <f t="shared" ref="P1116:P1179" si="168">H1116=O1116</f>
        <v>#N/A</v>
      </c>
    </row>
    <row r="1117" spans="3:16" hidden="1" x14ac:dyDescent="0.3">
      <c r="C1117" s="8" t="str">
        <f t="shared" si="164"/>
        <v/>
      </c>
      <c r="G1117" s="8" t="str">
        <f t="shared" si="165"/>
        <v/>
      </c>
      <c r="J1117" s="8"/>
      <c r="K1117" s="8">
        <f t="shared" si="166"/>
        <v>0</v>
      </c>
      <c r="N1117" s="8" t="b">
        <f t="shared" si="167"/>
        <v>1</v>
      </c>
      <c r="O1117" s="8" t="e">
        <f>VLOOKUP(G1117,[1]CTDaoKhung!$C$5:$L$726,2,0)</f>
        <v>#N/A</v>
      </c>
      <c r="P1117" s="8" t="e">
        <f t="shared" si="168"/>
        <v>#N/A</v>
      </c>
    </row>
    <row r="1118" spans="3:16" hidden="1" x14ac:dyDescent="0.3">
      <c r="C1118" s="8" t="str">
        <f t="shared" si="164"/>
        <v/>
      </c>
      <c r="G1118" s="8" t="str">
        <f t="shared" si="165"/>
        <v/>
      </c>
      <c r="J1118" s="8"/>
      <c r="K1118" s="8">
        <f t="shared" si="166"/>
        <v>0</v>
      </c>
      <c r="N1118" s="8" t="b">
        <f t="shared" si="167"/>
        <v>1</v>
      </c>
      <c r="O1118" s="8" t="e">
        <f>VLOOKUP(G1118,[1]CTDaoKhung!$C$5:$L$726,2,0)</f>
        <v>#N/A</v>
      </c>
      <c r="P1118" s="8" t="e">
        <f t="shared" si="168"/>
        <v>#N/A</v>
      </c>
    </row>
    <row r="1119" spans="3:16" hidden="1" x14ac:dyDescent="0.3">
      <c r="C1119" s="8" t="str">
        <f t="shared" si="164"/>
        <v/>
      </c>
      <c r="G1119" s="8" t="str">
        <f t="shared" si="165"/>
        <v/>
      </c>
      <c r="J1119" s="8"/>
      <c r="K1119" s="8">
        <f t="shared" si="166"/>
        <v>0</v>
      </c>
      <c r="N1119" s="8" t="b">
        <f t="shared" si="167"/>
        <v>1</v>
      </c>
      <c r="O1119" s="8" t="e">
        <f>VLOOKUP(G1119,[1]CTDaoKhung!$C$5:$L$726,2,0)</f>
        <v>#N/A</v>
      </c>
      <c r="P1119" s="8" t="e">
        <f t="shared" si="168"/>
        <v>#N/A</v>
      </c>
    </row>
    <row r="1120" spans="3:16" hidden="1" x14ac:dyDescent="0.3">
      <c r="C1120" s="8" t="str">
        <f t="shared" si="164"/>
        <v/>
      </c>
      <c r="G1120" s="8" t="str">
        <f t="shared" si="165"/>
        <v/>
      </c>
      <c r="J1120" s="8"/>
      <c r="K1120" s="8">
        <f t="shared" si="166"/>
        <v>0</v>
      </c>
      <c r="N1120" s="8" t="b">
        <f t="shared" si="167"/>
        <v>1</v>
      </c>
      <c r="O1120" s="8" t="e">
        <f>VLOOKUP(G1120,[1]CTDaoKhung!$C$5:$L$726,2,0)</f>
        <v>#N/A</v>
      </c>
      <c r="P1120" s="8" t="e">
        <f t="shared" si="168"/>
        <v>#N/A</v>
      </c>
    </row>
    <row r="1121" spans="3:16" hidden="1" x14ac:dyDescent="0.3">
      <c r="C1121" s="8" t="str">
        <f t="shared" si="164"/>
        <v/>
      </c>
      <c r="G1121" s="8" t="str">
        <f t="shared" si="165"/>
        <v/>
      </c>
      <c r="J1121" s="8"/>
      <c r="K1121" s="8">
        <f t="shared" si="166"/>
        <v>0</v>
      </c>
      <c r="N1121" s="8" t="b">
        <f t="shared" si="167"/>
        <v>1</v>
      </c>
      <c r="O1121" s="8" t="e">
        <f>VLOOKUP(G1121,[1]CTDaoKhung!$C$5:$L$726,2,0)</f>
        <v>#N/A</v>
      </c>
      <c r="P1121" s="8" t="e">
        <f t="shared" si="168"/>
        <v>#N/A</v>
      </c>
    </row>
    <row r="1122" spans="3:16" hidden="1" x14ac:dyDescent="0.3">
      <c r="C1122" s="8" t="str">
        <f t="shared" si="164"/>
        <v/>
      </c>
      <c r="G1122" s="8" t="str">
        <f t="shared" si="165"/>
        <v/>
      </c>
      <c r="J1122" s="8"/>
      <c r="K1122" s="8">
        <f t="shared" si="166"/>
        <v>0</v>
      </c>
      <c r="N1122" s="8" t="b">
        <f t="shared" si="167"/>
        <v>1</v>
      </c>
      <c r="O1122" s="8" t="e">
        <f>VLOOKUP(G1122,[1]CTDaoKhung!$C$5:$L$726,2,0)</f>
        <v>#N/A</v>
      </c>
      <c r="P1122" s="8" t="e">
        <f t="shared" si="168"/>
        <v>#N/A</v>
      </c>
    </row>
    <row r="1123" spans="3:16" hidden="1" x14ac:dyDescent="0.3">
      <c r="C1123" s="8" t="str">
        <f t="shared" si="164"/>
        <v/>
      </c>
      <c r="G1123" s="8" t="str">
        <f t="shared" si="165"/>
        <v/>
      </c>
      <c r="J1123" s="8"/>
      <c r="K1123" s="8">
        <f t="shared" si="166"/>
        <v>0</v>
      </c>
      <c r="N1123" s="8" t="b">
        <f t="shared" si="167"/>
        <v>1</v>
      </c>
      <c r="O1123" s="8" t="e">
        <f>VLOOKUP(G1123,[1]CTDaoKhung!$C$5:$L$726,2,0)</f>
        <v>#N/A</v>
      </c>
      <c r="P1123" s="8" t="e">
        <f t="shared" si="168"/>
        <v>#N/A</v>
      </c>
    </row>
    <row r="1124" spans="3:16" hidden="1" x14ac:dyDescent="0.3">
      <c r="C1124" s="8" t="str">
        <f t="shared" si="164"/>
        <v/>
      </c>
      <c r="G1124" s="8" t="str">
        <f t="shared" si="165"/>
        <v/>
      </c>
      <c r="J1124" s="8"/>
      <c r="K1124" s="8">
        <f t="shared" si="166"/>
        <v>0</v>
      </c>
      <c r="N1124" s="8" t="b">
        <f t="shared" si="167"/>
        <v>1</v>
      </c>
      <c r="O1124" s="8" t="e">
        <f>VLOOKUP(G1124,[1]CTDaoKhung!$C$5:$L$726,2,0)</f>
        <v>#N/A</v>
      </c>
      <c r="P1124" s="8" t="e">
        <f t="shared" si="168"/>
        <v>#N/A</v>
      </c>
    </row>
    <row r="1125" spans="3:16" hidden="1" x14ac:dyDescent="0.3">
      <c r="C1125" s="8" t="str">
        <f t="shared" si="164"/>
        <v/>
      </c>
      <c r="G1125" s="8" t="str">
        <f t="shared" si="165"/>
        <v/>
      </c>
      <c r="J1125" s="8"/>
      <c r="K1125" s="8">
        <f t="shared" si="166"/>
        <v>0</v>
      </c>
      <c r="N1125" s="8" t="b">
        <f t="shared" si="167"/>
        <v>1</v>
      </c>
      <c r="O1125" s="8" t="e">
        <f>VLOOKUP(G1125,[1]CTDaoKhung!$C$5:$L$726,2,0)</f>
        <v>#N/A</v>
      </c>
      <c r="P1125" s="8" t="e">
        <f t="shared" si="168"/>
        <v>#N/A</v>
      </c>
    </row>
    <row r="1126" spans="3:16" hidden="1" x14ac:dyDescent="0.3">
      <c r="C1126" s="8" t="str">
        <f t="shared" si="164"/>
        <v/>
      </c>
      <c r="G1126" s="8" t="str">
        <f t="shared" si="165"/>
        <v/>
      </c>
      <c r="J1126" s="8"/>
      <c r="K1126" s="8">
        <f t="shared" si="166"/>
        <v>0</v>
      </c>
      <c r="N1126" s="8" t="b">
        <f t="shared" si="167"/>
        <v>1</v>
      </c>
      <c r="O1126" s="8" t="e">
        <f>VLOOKUP(G1126,[1]CTDaoKhung!$C$5:$L$726,2,0)</f>
        <v>#N/A</v>
      </c>
      <c r="P1126" s="8" t="e">
        <f t="shared" si="168"/>
        <v>#N/A</v>
      </c>
    </row>
    <row r="1127" spans="3:16" hidden="1" x14ac:dyDescent="0.3">
      <c r="C1127" s="8" t="str">
        <f t="shared" si="164"/>
        <v/>
      </c>
      <c r="G1127" s="8" t="str">
        <f t="shared" si="165"/>
        <v/>
      </c>
      <c r="J1127" s="8"/>
      <c r="K1127" s="8">
        <f t="shared" si="166"/>
        <v>0</v>
      </c>
      <c r="N1127" s="8" t="b">
        <f t="shared" si="167"/>
        <v>1</v>
      </c>
      <c r="O1127" s="8" t="e">
        <f>VLOOKUP(G1127,[1]CTDaoKhung!$C$5:$L$726,2,0)</f>
        <v>#N/A</v>
      </c>
      <c r="P1127" s="8" t="e">
        <f t="shared" si="168"/>
        <v>#N/A</v>
      </c>
    </row>
    <row r="1128" spans="3:16" hidden="1" x14ac:dyDescent="0.3">
      <c r="C1128" s="8" t="str">
        <f t="shared" si="164"/>
        <v/>
      </c>
      <c r="G1128" s="8" t="str">
        <f t="shared" si="165"/>
        <v/>
      </c>
      <c r="J1128" s="8"/>
      <c r="K1128" s="8">
        <f t="shared" si="166"/>
        <v>0</v>
      </c>
      <c r="N1128" s="8" t="b">
        <f t="shared" si="167"/>
        <v>1</v>
      </c>
      <c r="O1128" s="8" t="e">
        <f>VLOOKUP(G1128,[1]CTDaoKhung!$C$5:$L$726,2,0)</f>
        <v>#N/A</v>
      </c>
      <c r="P1128" s="8" t="e">
        <f t="shared" si="168"/>
        <v>#N/A</v>
      </c>
    </row>
    <row r="1129" spans="3:16" hidden="1" x14ac:dyDescent="0.3">
      <c r="C1129" s="8" t="str">
        <f t="shared" si="164"/>
        <v/>
      </c>
      <c r="G1129" s="8" t="str">
        <f t="shared" si="165"/>
        <v/>
      </c>
      <c r="J1129" s="8"/>
      <c r="K1129" s="8">
        <f t="shared" si="166"/>
        <v>0</v>
      </c>
      <c r="N1129" s="8" t="b">
        <f t="shared" si="167"/>
        <v>1</v>
      </c>
      <c r="O1129" s="8" t="e">
        <f>VLOOKUP(G1129,[1]CTDaoKhung!$C$5:$L$726,2,0)</f>
        <v>#N/A</v>
      </c>
      <c r="P1129" s="8" t="e">
        <f t="shared" si="168"/>
        <v>#N/A</v>
      </c>
    </row>
    <row r="1130" spans="3:16" hidden="1" x14ac:dyDescent="0.3">
      <c r="C1130" s="8" t="str">
        <f t="shared" si="164"/>
        <v/>
      </c>
      <c r="G1130" s="8" t="str">
        <f t="shared" si="165"/>
        <v/>
      </c>
      <c r="J1130" s="8"/>
      <c r="K1130" s="8">
        <f t="shared" si="166"/>
        <v>0</v>
      </c>
      <c r="N1130" s="8" t="b">
        <f t="shared" si="167"/>
        <v>1</v>
      </c>
      <c r="O1130" s="8" t="e">
        <f>VLOOKUP(G1130,[1]CTDaoKhung!$C$5:$L$726,2,0)</f>
        <v>#N/A</v>
      </c>
      <c r="P1130" s="8" t="e">
        <f t="shared" si="168"/>
        <v>#N/A</v>
      </c>
    </row>
    <row r="1131" spans="3:16" hidden="1" x14ac:dyDescent="0.3">
      <c r="C1131" s="8" t="str">
        <f t="shared" si="164"/>
        <v/>
      </c>
      <c r="G1131" s="8" t="str">
        <f t="shared" si="165"/>
        <v/>
      </c>
      <c r="J1131" s="8"/>
      <c r="K1131" s="8">
        <f t="shared" si="166"/>
        <v>0</v>
      </c>
      <c r="N1131" s="8" t="b">
        <f t="shared" si="167"/>
        <v>1</v>
      </c>
      <c r="O1131" s="8" t="e">
        <f>VLOOKUP(G1131,[1]CTDaoKhung!$C$5:$L$726,2,0)</f>
        <v>#N/A</v>
      </c>
      <c r="P1131" s="8" t="e">
        <f t="shared" si="168"/>
        <v>#N/A</v>
      </c>
    </row>
    <row r="1132" spans="3:16" hidden="1" x14ac:dyDescent="0.3">
      <c r="C1132" s="8" t="str">
        <f t="shared" si="164"/>
        <v/>
      </c>
      <c r="G1132" s="8" t="str">
        <f t="shared" si="165"/>
        <v/>
      </c>
      <c r="J1132" s="8"/>
      <c r="K1132" s="8">
        <f t="shared" si="166"/>
        <v>0</v>
      </c>
      <c r="N1132" s="8" t="b">
        <f t="shared" si="167"/>
        <v>1</v>
      </c>
      <c r="O1132" s="8" t="e">
        <f>VLOOKUP(G1132,[1]CTDaoKhung!$C$5:$L$726,2,0)</f>
        <v>#N/A</v>
      </c>
      <c r="P1132" s="8" t="e">
        <f t="shared" si="168"/>
        <v>#N/A</v>
      </c>
    </row>
    <row r="1133" spans="3:16" hidden="1" x14ac:dyDescent="0.3">
      <c r="C1133" s="8" t="str">
        <f t="shared" si="164"/>
        <v/>
      </c>
      <c r="G1133" s="8" t="str">
        <f t="shared" si="165"/>
        <v/>
      </c>
      <c r="J1133" s="8"/>
      <c r="K1133" s="8">
        <f t="shared" si="166"/>
        <v>0</v>
      </c>
      <c r="N1133" s="8" t="b">
        <f t="shared" si="167"/>
        <v>1</v>
      </c>
      <c r="O1133" s="8" t="e">
        <f>VLOOKUP(G1133,[1]CTDaoKhung!$C$5:$L$726,2,0)</f>
        <v>#N/A</v>
      </c>
      <c r="P1133" s="8" t="e">
        <f t="shared" si="168"/>
        <v>#N/A</v>
      </c>
    </row>
    <row r="1134" spans="3:16" hidden="1" x14ac:dyDescent="0.3">
      <c r="C1134" s="8" t="str">
        <f t="shared" si="164"/>
        <v/>
      </c>
      <c r="G1134" s="8" t="str">
        <f t="shared" si="165"/>
        <v/>
      </c>
      <c r="J1134" s="8"/>
      <c r="K1134" s="8">
        <f t="shared" si="166"/>
        <v>0</v>
      </c>
      <c r="N1134" s="8" t="b">
        <f t="shared" si="167"/>
        <v>1</v>
      </c>
      <c r="O1134" s="8" t="e">
        <f>VLOOKUP(G1134,[1]CTDaoKhung!$C$5:$L$726,2,0)</f>
        <v>#N/A</v>
      </c>
      <c r="P1134" s="8" t="e">
        <f t="shared" si="168"/>
        <v>#N/A</v>
      </c>
    </row>
    <row r="1135" spans="3:16" hidden="1" x14ac:dyDescent="0.3">
      <c r="C1135" s="8" t="str">
        <f t="shared" si="164"/>
        <v/>
      </c>
      <c r="G1135" s="8" t="str">
        <f t="shared" si="165"/>
        <v/>
      </c>
      <c r="J1135" s="8"/>
      <c r="K1135" s="8">
        <f t="shared" si="166"/>
        <v>0</v>
      </c>
      <c r="N1135" s="8" t="b">
        <f t="shared" si="167"/>
        <v>1</v>
      </c>
      <c r="O1135" s="8" t="e">
        <f>VLOOKUP(G1135,[1]CTDaoKhung!$C$5:$L$726,2,0)</f>
        <v>#N/A</v>
      </c>
      <c r="P1135" s="8" t="e">
        <f t="shared" si="168"/>
        <v>#N/A</v>
      </c>
    </row>
    <row r="1136" spans="3:16" hidden="1" x14ac:dyDescent="0.3">
      <c r="C1136" s="8" t="str">
        <f t="shared" si="164"/>
        <v/>
      </c>
      <c r="G1136" s="8" t="str">
        <f t="shared" si="165"/>
        <v/>
      </c>
      <c r="J1136" s="8"/>
      <c r="K1136" s="8">
        <f t="shared" si="166"/>
        <v>0</v>
      </c>
      <c r="N1136" s="8" t="b">
        <f t="shared" si="167"/>
        <v>1</v>
      </c>
      <c r="O1136" s="8" t="e">
        <f>VLOOKUP(G1136,[1]CTDaoKhung!$C$5:$L$726,2,0)</f>
        <v>#N/A</v>
      </c>
      <c r="P1136" s="8" t="e">
        <f t="shared" si="168"/>
        <v>#N/A</v>
      </c>
    </row>
    <row r="1137" spans="3:16" hidden="1" x14ac:dyDescent="0.3">
      <c r="C1137" s="8" t="str">
        <f t="shared" si="164"/>
        <v/>
      </c>
      <c r="G1137" s="8" t="str">
        <f t="shared" si="165"/>
        <v/>
      </c>
      <c r="J1137" s="8"/>
      <c r="K1137" s="8">
        <f t="shared" si="166"/>
        <v>0</v>
      </c>
      <c r="N1137" s="8" t="b">
        <f t="shared" si="167"/>
        <v>1</v>
      </c>
      <c r="O1137" s="8" t="e">
        <f>VLOOKUP(G1137,[1]CTDaoKhung!$C$5:$L$726,2,0)</f>
        <v>#N/A</v>
      </c>
      <c r="P1137" s="8" t="e">
        <f t="shared" si="168"/>
        <v>#N/A</v>
      </c>
    </row>
    <row r="1138" spans="3:16" hidden="1" x14ac:dyDescent="0.3">
      <c r="C1138" s="8" t="str">
        <f t="shared" si="164"/>
        <v/>
      </c>
      <c r="G1138" s="8" t="str">
        <f t="shared" si="165"/>
        <v/>
      </c>
      <c r="J1138" s="8"/>
      <c r="K1138" s="8">
        <f t="shared" si="166"/>
        <v>0</v>
      </c>
      <c r="N1138" s="8" t="b">
        <f t="shared" si="167"/>
        <v>1</v>
      </c>
      <c r="O1138" s="8" t="e">
        <f>VLOOKUP(G1138,[1]CTDaoKhung!$C$5:$L$726,2,0)</f>
        <v>#N/A</v>
      </c>
      <c r="P1138" s="8" t="e">
        <f t="shared" si="168"/>
        <v>#N/A</v>
      </c>
    </row>
    <row r="1139" spans="3:16" hidden="1" x14ac:dyDescent="0.3">
      <c r="C1139" s="8" t="str">
        <f t="shared" si="164"/>
        <v/>
      </c>
      <c r="G1139" s="8" t="str">
        <f t="shared" si="165"/>
        <v/>
      </c>
      <c r="J1139" s="8"/>
      <c r="K1139" s="8">
        <f t="shared" si="166"/>
        <v>0</v>
      </c>
      <c r="N1139" s="8" t="b">
        <f t="shared" si="167"/>
        <v>1</v>
      </c>
      <c r="O1139" s="8" t="e">
        <f>VLOOKUP(G1139,[1]CTDaoKhung!$C$5:$L$726,2,0)</f>
        <v>#N/A</v>
      </c>
      <c r="P1139" s="8" t="e">
        <f t="shared" si="168"/>
        <v>#N/A</v>
      </c>
    </row>
    <row r="1140" spans="3:16" hidden="1" x14ac:dyDescent="0.3">
      <c r="C1140" s="8" t="str">
        <f t="shared" si="164"/>
        <v/>
      </c>
      <c r="G1140" s="8" t="str">
        <f t="shared" si="165"/>
        <v/>
      </c>
      <c r="J1140" s="8"/>
      <c r="K1140" s="8">
        <f t="shared" si="166"/>
        <v>0</v>
      </c>
      <c r="N1140" s="8" t="b">
        <f t="shared" si="167"/>
        <v>1</v>
      </c>
      <c r="O1140" s="8" t="e">
        <f>VLOOKUP(G1140,[1]CTDaoKhung!$C$5:$L$726,2,0)</f>
        <v>#N/A</v>
      </c>
      <c r="P1140" s="8" t="e">
        <f t="shared" si="168"/>
        <v>#N/A</v>
      </c>
    </row>
    <row r="1141" spans="3:16" hidden="1" x14ac:dyDescent="0.3">
      <c r="C1141" s="8" t="str">
        <f t="shared" si="164"/>
        <v/>
      </c>
      <c r="G1141" s="8" t="str">
        <f t="shared" si="165"/>
        <v/>
      </c>
      <c r="J1141" s="8"/>
      <c r="K1141" s="8">
        <f t="shared" si="166"/>
        <v>0</v>
      </c>
      <c r="N1141" s="8" t="b">
        <f t="shared" si="167"/>
        <v>1</v>
      </c>
      <c r="O1141" s="8" t="e">
        <f>VLOOKUP(G1141,[1]CTDaoKhung!$C$5:$L$726,2,0)</f>
        <v>#N/A</v>
      </c>
      <c r="P1141" s="8" t="e">
        <f t="shared" si="168"/>
        <v>#N/A</v>
      </c>
    </row>
    <row r="1142" spans="3:16" hidden="1" x14ac:dyDescent="0.3">
      <c r="C1142" s="8" t="str">
        <f t="shared" si="164"/>
        <v/>
      </c>
      <c r="G1142" s="8" t="str">
        <f t="shared" si="165"/>
        <v/>
      </c>
      <c r="J1142" s="8"/>
      <c r="K1142" s="8">
        <f t="shared" si="166"/>
        <v>0</v>
      </c>
      <c r="N1142" s="8" t="b">
        <f t="shared" si="167"/>
        <v>1</v>
      </c>
      <c r="O1142" s="8" t="e">
        <f>VLOOKUP(G1142,[1]CTDaoKhung!$C$5:$L$726,2,0)</f>
        <v>#N/A</v>
      </c>
      <c r="P1142" s="8" t="e">
        <f t="shared" si="168"/>
        <v>#N/A</v>
      </c>
    </row>
    <row r="1143" spans="3:16" hidden="1" x14ac:dyDescent="0.3">
      <c r="C1143" s="8" t="str">
        <f t="shared" si="164"/>
        <v/>
      </c>
      <c r="G1143" s="8" t="str">
        <f t="shared" si="165"/>
        <v/>
      </c>
      <c r="J1143" s="8"/>
      <c r="K1143" s="8">
        <f t="shared" si="166"/>
        <v>0</v>
      </c>
      <c r="N1143" s="8" t="b">
        <f t="shared" si="167"/>
        <v>1</v>
      </c>
      <c r="O1143" s="8" t="e">
        <f>VLOOKUP(G1143,[1]CTDaoKhung!$C$5:$L$726,2,0)</f>
        <v>#N/A</v>
      </c>
      <c r="P1143" s="8" t="e">
        <f t="shared" si="168"/>
        <v>#N/A</v>
      </c>
    </row>
    <row r="1144" spans="3:16" hidden="1" x14ac:dyDescent="0.3">
      <c r="C1144" s="8" t="str">
        <f t="shared" si="164"/>
        <v/>
      </c>
      <c r="G1144" s="8" t="str">
        <f t="shared" si="165"/>
        <v/>
      </c>
      <c r="J1144" s="8"/>
      <c r="K1144" s="8">
        <f t="shared" si="166"/>
        <v>0</v>
      </c>
      <c r="N1144" s="8" t="b">
        <f t="shared" si="167"/>
        <v>1</v>
      </c>
      <c r="O1144" s="8" t="e">
        <f>VLOOKUP(G1144,[1]CTDaoKhung!$C$5:$L$726,2,0)</f>
        <v>#N/A</v>
      </c>
      <c r="P1144" s="8" t="e">
        <f t="shared" si="168"/>
        <v>#N/A</v>
      </c>
    </row>
    <row r="1145" spans="3:16" hidden="1" x14ac:dyDescent="0.3">
      <c r="C1145" s="8" t="str">
        <f t="shared" si="164"/>
        <v/>
      </c>
      <c r="G1145" s="8" t="str">
        <f t="shared" si="165"/>
        <v/>
      </c>
      <c r="J1145" s="8"/>
      <c r="K1145" s="8">
        <f t="shared" si="166"/>
        <v>0</v>
      </c>
      <c r="N1145" s="8" t="b">
        <f t="shared" si="167"/>
        <v>1</v>
      </c>
      <c r="O1145" s="8" t="e">
        <f>VLOOKUP(G1145,[1]CTDaoKhung!$C$5:$L$726,2,0)</f>
        <v>#N/A</v>
      </c>
      <c r="P1145" s="8" t="e">
        <f t="shared" si="168"/>
        <v>#N/A</v>
      </c>
    </row>
    <row r="1146" spans="3:16" hidden="1" x14ac:dyDescent="0.3">
      <c r="C1146" s="8" t="str">
        <f t="shared" si="164"/>
        <v/>
      </c>
      <c r="G1146" s="8" t="str">
        <f t="shared" si="165"/>
        <v/>
      </c>
      <c r="J1146" s="8"/>
      <c r="K1146" s="8">
        <f t="shared" si="166"/>
        <v>0</v>
      </c>
      <c r="N1146" s="8" t="b">
        <f t="shared" si="167"/>
        <v>1</v>
      </c>
      <c r="O1146" s="8" t="e">
        <f>VLOOKUP(G1146,[1]CTDaoKhung!$C$5:$L$726,2,0)</f>
        <v>#N/A</v>
      </c>
      <c r="P1146" s="8" t="e">
        <f t="shared" si="168"/>
        <v>#N/A</v>
      </c>
    </row>
    <row r="1147" spans="3:16" hidden="1" x14ac:dyDescent="0.3">
      <c r="C1147" s="8" t="str">
        <f t="shared" si="164"/>
        <v/>
      </c>
      <c r="G1147" s="8" t="str">
        <f t="shared" si="165"/>
        <v/>
      </c>
      <c r="J1147" s="8"/>
      <c r="K1147" s="8">
        <f t="shared" si="166"/>
        <v>0</v>
      </c>
      <c r="N1147" s="8" t="b">
        <f t="shared" si="167"/>
        <v>1</v>
      </c>
      <c r="O1147" s="8" t="e">
        <f>VLOOKUP(G1147,[1]CTDaoKhung!$C$5:$L$726,2,0)</f>
        <v>#N/A</v>
      </c>
      <c r="P1147" s="8" t="e">
        <f t="shared" si="168"/>
        <v>#N/A</v>
      </c>
    </row>
    <row r="1148" spans="3:16" hidden="1" x14ac:dyDescent="0.3">
      <c r="C1148" s="8" t="str">
        <f t="shared" si="164"/>
        <v/>
      </c>
      <c r="G1148" s="8" t="str">
        <f t="shared" si="165"/>
        <v/>
      </c>
      <c r="J1148" s="8"/>
      <c r="K1148" s="8">
        <f t="shared" si="166"/>
        <v>0</v>
      </c>
      <c r="N1148" s="8" t="b">
        <f t="shared" si="167"/>
        <v>1</v>
      </c>
      <c r="O1148" s="8" t="e">
        <f>VLOOKUP(G1148,[1]CTDaoKhung!$C$5:$L$726,2,0)</f>
        <v>#N/A</v>
      </c>
      <c r="P1148" s="8" t="e">
        <f t="shared" si="168"/>
        <v>#N/A</v>
      </c>
    </row>
    <row r="1149" spans="3:16" hidden="1" x14ac:dyDescent="0.3">
      <c r="C1149" s="8" t="str">
        <f t="shared" si="164"/>
        <v/>
      </c>
      <c r="G1149" s="8" t="str">
        <f t="shared" si="165"/>
        <v/>
      </c>
      <c r="J1149" s="8"/>
      <c r="K1149" s="8">
        <f t="shared" si="166"/>
        <v>0</v>
      </c>
      <c r="N1149" s="8" t="b">
        <f t="shared" si="167"/>
        <v>1</v>
      </c>
      <c r="O1149" s="8" t="e">
        <f>VLOOKUP(G1149,[1]CTDaoKhung!$C$5:$L$726,2,0)</f>
        <v>#N/A</v>
      </c>
      <c r="P1149" s="8" t="e">
        <f t="shared" si="168"/>
        <v>#N/A</v>
      </c>
    </row>
    <row r="1150" spans="3:16" hidden="1" x14ac:dyDescent="0.3">
      <c r="C1150" s="8" t="str">
        <f t="shared" si="164"/>
        <v/>
      </c>
      <c r="G1150" s="8" t="str">
        <f t="shared" si="165"/>
        <v/>
      </c>
      <c r="J1150" s="8"/>
      <c r="K1150" s="8">
        <f t="shared" si="166"/>
        <v>0</v>
      </c>
      <c r="N1150" s="8" t="b">
        <f t="shared" si="167"/>
        <v>1</v>
      </c>
      <c r="O1150" s="8" t="e">
        <f>VLOOKUP(G1150,[1]CTDaoKhung!$C$5:$L$726,2,0)</f>
        <v>#N/A</v>
      </c>
      <c r="P1150" s="8" t="e">
        <f t="shared" si="168"/>
        <v>#N/A</v>
      </c>
    </row>
    <row r="1151" spans="3:16" hidden="1" x14ac:dyDescent="0.3">
      <c r="C1151" s="8" t="str">
        <f t="shared" si="164"/>
        <v/>
      </c>
      <c r="G1151" s="8" t="str">
        <f t="shared" si="165"/>
        <v/>
      </c>
      <c r="J1151" s="8"/>
      <c r="K1151" s="8">
        <f t="shared" si="166"/>
        <v>0</v>
      </c>
      <c r="N1151" s="8" t="b">
        <f t="shared" si="167"/>
        <v>1</v>
      </c>
      <c r="O1151" s="8" t="e">
        <f>VLOOKUP(G1151,[1]CTDaoKhung!$C$5:$L$726,2,0)</f>
        <v>#N/A</v>
      </c>
      <c r="P1151" s="8" t="e">
        <f t="shared" si="168"/>
        <v>#N/A</v>
      </c>
    </row>
    <row r="1152" spans="3:16" hidden="1" x14ac:dyDescent="0.3">
      <c r="C1152" s="8" t="str">
        <f t="shared" si="164"/>
        <v/>
      </c>
      <c r="G1152" s="8" t="str">
        <f t="shared" si="165"/>
        <v/>
      </c>
      <c r="J1152" s="8"/>
      <c r="K1152" s="8">
        <f t="shared" si="166"/>
        <v>0</v>
      </c>
      <c r="N1152" s="8" t="b">
        <f t="shared" si="167"/>
        <v>1</v>
      </c>
      <c r="O1152" s="8" t="e">
        <f>VLOOKUP(G1152,[1]CTDaoKhung!$C$5:$L$726,2,0)</f>
        <v>#N/A</v>
      </c>
      <c r="P1152" s="8" t="e">
        <f t="shared" si="168"/>
        <v>#N/A</v>
      </c>
    </row>
    <row r="1153" spans="3:16" hidden="1" x14ac:dyDescent="0.3">
      <c r="C1153" s="8" t="str">
        <f t="shared" si="164"/>
        <v/>
      </c>
      <c r="G1153" s="8" t="str">
        <f t="shared" si="165"/>
        <v/>
      </c>
      <c r="J1153" s="8"/>
      <c r="K1153" s="8">
        <f t="shared" si="166"/>
        <v>0</v>
      </c>
      <c r="N1153" s="8" t="b">
        <f t="shared" si="167"/>
        <v>1</v>
      </c>
      <c r="O1153" s="8" t="e">
        <f>VLOOKUP(G1153,[1]CTDaoKhung!$C$5:$L$726,2,0)</f>
        <v>#N/A</v>
      </c>
      <c r="P1153" s="8" t="e">
        <f t="shared" si="168"/>
        <v>#N/A</v>
      </c>
    </row>
    <row r="1154" spans="3:16" hidden="1" x14ac:dyDescent="0.3">
      <c r="C1154" s="8" t="str">
        <f t="shared" si="164"/>
        <v/>
      </c>
      <c r="G1154" s="8" t="str">
        <f t="shared" si="165"/>
        <v/>
      </c>
      <c r="J1154" s="8"/>
      <c r="K1154" s="8">
        <f t="shared" si="166"/>
        <v>0</v>
      </c>
      <c r="N1154" s="8" t="b">
        <f t="shared" si="167"/>
        <v>1</v>
      </c>
      <c r="O1154" s="8" t="e">
        <f>VLOOKUP(G1154,[1]CTDaoKhung!$C$5:$L$726,2,0)</f>
        <v>#N/A</v>
      </c>
      <c r="P1154" s="8" t="e">
        <f t="shared" si="168"/>
        <v>#N/A</v>
      </c>
    </row>
    <row r="1155" spans="3:16" hidden="1" x14ac:dyDescent="0.3">
      <c r="C1155" s="8" t="str">
        <f t="shared" si="164"/>
        <v/>
      </c>
      <c r="G1155" s="8" t="str">
        <f t="shared" si="165"/>
        <v/>
      </c>
      <c r="J1155" s="8"/>
      <c r="K1155" s="8">
        <f t="shared" si="166"/>
        <v>0</v>
      </c>
      <c r="N1155" s="8" t="b">
        <f t="shared" si="167"/>
        <v>1</v>
      </c>
      <c r="O1155" s="8" t="e">
        <f>VLOOKUP(G1155,[1]CTDaoKhung!$C$5:$L$726,2,0)</f>
        <v>#N/A</v>
      </c>
      <c r="P1155" s="8" t="e">
        <f t="shared" si="168"/>
        <v>#N/A</v>
      </c>
    </row>
    <row r="1156" spans="3:16" hidden="1" x14ac:dyDescent="0.3">
      <c r="C1156" s="8" t="str">
        <f t="shared" si="164"/>
        <v/>
      </c>
      <c r="G1156" s="8" t="str">
        <f t="shared" si="165"/>
        <v/>
      </c>
      <c r="J1156" s="8"/>
      <c r="K1156" s="8">
        <f t="shared" si="166"/>
        <v>0</v>
      </c>
      <c r="N1156" s="8" t="b">
        <f t="shared" si="167"/>
        <v>1</v>
      </c>
      <c r="O1156" s="8" t="e">
        <f>VLOOKUP(G1156,[1]CTDaoKhung!$C$5:$L$726,2,0)</f>
        <v>#N/A</v>
      </c>
      <c r="P1156" s="8" t="e">
        <f t="shared" si="168"/>
        <v>#N/A</v>
      </c>
    </row>
    <row r="1157" spans="3:16" hidden="1" x14ac:dyDescent="0.3">
      <c r="C1157" s="8" t="str">
        <f t="shared" si="164"/>
        <v/>
      </c>
      <c r="G1157" s="8" t="str">
        <f t="shared" si="165"/>
        <v/>
      </c>
      <c r="J1157" s="8"/>
      <c r="K1157" s="8">
        <f t="shared" si="166"/>
        <v>0</v>
      </c>
      <c r="N1157" s="8" t="b">
        <f t="shared" si="167"/>
        <v>1</v>
      </c>
      <c r="O1157" s="8" t="e">
        <f>VLOOKUP(G1157,[1]CTDaoKhung!$C$5:$L$726,2,0)</f>
        <v>#N/A</v>
      </c>
      <c r="P1157" s="8" t="e">
        <f t="shared" si="168"/>
        <v>#N/A</v>
      </c>
    </row>
    <row r="1158" spans="3:16" hidden="1" x14ac:dyDescent="0.3">
      <c r="C1158" s="8" t="str">
        <f t="shared" si="164"/>
        <v/>
      </c>
      <c r="G1158" s="8" t="str">
        <f t="shared" si="165"/>
        <v/>
      </c>
      <c r="J1158" s="8"/>
      <c r="K1158" s="8">
        <f t="shared" si="166"/>
        <v>0</v>
      </c>
      <c r="N1158" s="8" t="b">
        <f t="shared" si="167"/>
        <v>1</v>
      </c>
      <c r="O1158" s="8" t="e">
        <f>VLOOKUP(G1158,[1]CTDaoKhung!$C$5:$L$726,2,0)</f>
        <v>#N/A</v>
      </c>
      <c r="P1158" s="8" t="e">
        <f t="shared" si="168"/>
        <v>#N/A</v>
      </c>
    </row>
    <row r="1159" spans="3:16" hidden="1" x14ac:dyDescent="0.3">
      <c r="C1159" s="8" t="str">
        <f t="shared" si="164"/>
        <v/>
      </c>
      <c r="G1159" s="8" t="str">
        <f t="shared" si="165"/>
        <v/>
      </c>
      <c r="J1159" s="8"/>
      <c r="K1159" s="8">
        <f t="shared" si="166"/>
        <v>0</v>
      </c>
      <c r="N1159" s="8" t="b">
        <f t="shared" si="167"/>
        <v>1</v>
      </c>
      <c r="O1159" s="8" t="e">
        <f>VLOOKUP(G1159,[1]CTDaoKhung!$C$5:$L$726,2,0)</f>
        <v>#N/A</v>
      </c>
      <c r="P1159" s="8" t="e">
        <f t="shared" si="168"/>
        <v>#N/A</v>
      </c>
    </row>
    <row r="1160" spans="3:16" hidden="1" x14ac:dyDescent="0.3">
      <c r="C1160" s="8" t="str">
        <f t="shared" si="164"/>
        <v/>
      </c>
      <c r="G1160" s="8" t="str">
        <f t="shared" si="165"/>
        <v/>
      </c>
      <c r="J1160" s="8"/>
      <c r="K1160" s="8">
        <f t="shared" si="166"/>
        <v>0</v>
      </c>
      <c r="N1160" s="8" t="b">
        <f t="shared" si="167"/>
        <v>1</v>
      </c>
      <c r="O1160" s="8" t="e">
        <f>VLOOKUP(G1160,[1]CTDaoKhung!$C$5:$L$726,2,0)</f>
        <v>#N/A</v>
      </c>
      <c r="P1160" s="8" t="e">
        <f t="shared" si="168"/>
        <v>#N/A</v>
      </c>
    </row>
    <row r="1161" spans="3:16" hidden="1" x14ac:dyDescent="0.3">
      <c r="C1161" s="8" t="str">
        <f t="shared" si="164"/>
        <v/>
      </c>
      <c r="G1161" s="8" t="str">
        <f t="shared" si="165"/>
        <v/>
      </c>
      <c r="J1161" s="8"/>
      <c r="K1161" s="8">
        <f t="shared" si="166"/>
        <v>0</v>
      </c>
      <c r="N1161" s="8" t="b">
        <f t="shared" si="167"/>
        <v>1</v>
      </c>
      <c r="O1161" s="8" t="e">
        <f>VLOOKUP(G1161,[1]CTDaoKhung!$C$5:$L$726,2,0)</f>
        <v>#N/A</v>
      </c>
      <c r="P1161" s="8" t="e">
        <f t="shared" si="168"/>
        <v>#N/A</v>
      </c>
    </row>
    <row r="1162" spans="3:16" hidden="1" x14ac:dyDescent="0.3">
      <c r="C1162" s="8" t="str">
        <f t="shared" si="164"/>
        <v/>
      </c>
      <c r="G1162" s="8" t="str">
        <f t="shared" si="165"/>
        <v/>
      </c>
      <c r="J1162" s="8"/>
      <c r="K1162" s="8">
        <f t="shared" si="166"/>
        <v>0</v>
      </c>
      <c r="N1162" s="8" t="b">
        <f t="shared" si="167"/>
        <v>1</v>
      </c>
      <c r="O1162" s="8" t="e">
        <f>VLOOKUP(G1162,[1]CTDaoKhung!$C$5:$L$726,2,0)</f>
        <v>#N/A</v>
      </c>
      <c r="P1162" s="8" t="e">
        <f t="shared" si="168"/>
        <v>#N/A</v>
      </c>
    </row>
    <row r="1163" spans="3:16" hidden="1" x14ac:dyDescent="0.3">
      <c r="C1163" s="8" t="str">
        <f t="shared" si="164"/>
        <v/>
      </c>
      <c r="G1163" s="8" t="str">
        <f t="shared" si="165"/>
        <v/>
      </c>
      <c r="J1163" s="8"/>
      <c r="K1163" s="8">
        <f t="shared" si="166"/>
        <v>0</v>
      </c>
      <c r="N1163" s="8" t="b">
        <f t="shared" si="167"/>
        <v>1</v>
      </c>
      <c r="O1163" s="8" t="e">
        <f>VLOOKUP(G1163,[1]CTDaoKhung!$C$5:$L$726,2,0)</f>
        <v>#N/A</v>
      </c>
      <c r="P1163" s="8" t="e">
        <f t="shared" si="168"/>
        <v>#N/A</v>
      </c>
    </row>
    <row r="1164" spans="3:16" hidden="1" x14ac:dyDescent="0.3">
      <c r="C1164" s="8" t="str">
        <f t="shared" si="164"/>
        <v/>
      </c>
      <c r="G1164" s="8" t="str">
        <f t="shared" si="165"/>
        <v/>
      </c>
      <c r="J1164" s="8"/>
      <c r="K1164" s="8">
        <f t="shared" si="166"/>
        <v>0</v>
      </c>
      <c r="N1164" s="8" t="b">
        <f t="shared" si="167"/>
        <v>1</v>
      </c>
      <c r="O1164" s="8" t="e">
        <f>VLOOKUP(G1164,[1]CTDaoKhung!$C$5:$L$726,2,0)</f>
        <v>#N/A</v>
      </c>
      <c r="P1164" s="8" t="e">
        <f t="shared" si="168"/>
        <v>#N/A</v>
      </c>
    </row>
    <row r="1165" spans="3:16" hidden="1" x14ac:dyDescent="0.3">
      <c r="C1165" s="8" t="str">
        <f t="shared" si="164"/>
        <v/>
      </c>
      <c r="G1165" s="8" t="str">
        <f t="shared" si="165"/>
        <v/>
      </c>
      <c r="J1165" s="8"/>
      <c r="K1165" s="8">
        <f t="shared" si="166"/>
        <v>0</v>
      </c>
      <c r="N1165" s="8" t="b">
        <f t="shared" si="167"/>
        <v>1</v>
      </c>
      <c r="O1165" s="8" t="e">
        <f>VLOOKUP(G1165,[1]CTDaoKhung!$C$5:$L$726,2,0)</f>
        <v>#N/A</v>
      </c>
      <c r="P1165" s="8" t="e">
        <f t="shared" si="168"/>
        <v>#N/A</v>
      </c>
    </row>
    <row r="1166" spans="3:16" hidden="1" x14ac:dyDescent="0.3">
      <c r="C1166" s="8" t="str">
        <f t="shared" si="164"/>
        <v/>
      </c>
      <c r="G1166" s="8" t="str">
        <f t="shared" si="165"/>
        <v/>
      </c>
      <c r="J1166" s="8"/>
      <c r="K1166" s="8">
        <f t="shared" si="166"/>
        <v>0</v>
      </c>
      <c r="N1166" s="8" t="b">
        <f t="shared" si="167"/>
        <v>1</v>
      </c>
      <c r="O1166" s="8" t="e">
        <f>VLOOKUP(G1166,[1]CTDaoKhung!$C$5:$L$726,2,0)</f>
        <v>#N/A</v>
      </c>
      <c r="P1166" s="8" t="e">
        <f t="shared" si="168"/>
        <v>#N/A</v>
      </c>
    </row>
    <row r="1167" spans="3:16" hidden="1" x14ac:dyDescent="0.3">
      <c r="C1167" s="8" t="str">
        <f t="shared" si="164"/>
        <v/>
      </c>
      <c r="G1167" s="8" t="str">
        <f t="shared" si="165"/>
        <v/>
      </c>
      <c r="J1167" s="8"/>
      <c r="K1167" s="8">
        <f t="shared" si="166"/>
        <v>0</v>
      </c>
      <c r="N1167" s="8" t="b">
        <f t="shared" si="167"/>
        <v>1</v>
      </c>
      <c r="O1167" s="8" t="e">
        <f>VLOOKUP(G1167,[1]CTDaoKhung!$C$5:$L$726,2,0)</f>
        <v>#N/A</v>
      </c>
      <c r="P1167" s="8" t="e">
        <f t="shared" si="168"/>
        <v>#N/A</v>
      </c>
    </row>
    <row r="1168" spans="3:16" hidden="1" x14ac:dyDescent="0.3">
      <c r="C1168" s="8" t="str">
        <f t="shared" si="164"/>
        <v/>
      </c>
      <c r="G1168" s="8" t="str">
        <f t="shared" si="165"/>
        <v/>
      </c>
      <c r="J1168" s="8"/>
      <c r="K1168" s="8">
        <f t="shared" si="166"/>
        <v>0</v>
      </c>
      <c r="N1168" s="8" t="b">
        <f t="shared" si="167"/>
        <v>1</v>
      </c>
      <c r="O1168" s="8" t="e">
        <f>VLOOKUP(G1168,[1]CTDaoKhung!$C$5:$L$726,2,0)</f>
        <v>#N/A</v>
      </c>
      <c r="P1168" s="8" t="e">
        <f t="shared" si="168"/>
        <v>#N/A</v>
      </c>
    </row>
    <row r="1169" spans="3:16" hidden="1" x14ac:dyDescent="0.3">
      <c r="C1169" s="8" t="str">
        <f t="shared" si="164"/>
        <v/>
      </c>
      <c r="G1169" s="8" t="str">
        <f t="shared" si="165"/>
        <v/>
      </c>
      <c r="J1169" s="8"/>
      <c r="K1169" s="8">
        <f t="shared" si="166"/>
        <v>0</v>
      </c>
      <c r="N1169" s="8" t="b">
        <f t="shared" si="167"/>
        <v>1</v>
      </c>
      <c r="O1169" s="8" t="e">
        <f>VLOOKUP(G1169,[1]CTDaoKhung!$C$5:$L$726,2,0)</f>
        <v>#N/A</v>
      </c>
      <c r="P1169" s="8" t="e">
        <f t="shared" si="168"/>
        <v>#N/A</v>
      </c>
    </row>
    <row r="1170" spans="3:16" hidden="1" x14ac:dyDescent="0.3">
      <c r="C1170" s="8" t="str">
        <f t="shared" si="164"/>
        <v/>
      </c>
      <c r="G1170" s="8" t="str">
        <f t="shared" si="165"/>
        <v/>
      </c>
      <c r="J1170" s="8"/>
      <c r="K1170" s="8">
        <f t="shared" si="166"/>
        <v>0</v>
      </c>
      <c r="N1170" s="8" t="b">
        <f t="shared" si="167"/>
        <v>1</v>
      </c>
      <c r="O1170" s="8" t="e">
        <f>VLOOKUP(G1170,[1]CTDaoKhung!$C$5:$L$726,2,0)</f>
        <v>#N/A</v>
      </c>
      <c r="P1170" s="8" t="e">
        <f t="shared" si="168"/>
        <v>#N/A</v>
      </c>
    </row>
    <row r="1171" spans="3:16" hidden="1" x14ac:dyDescent="0.3">
      <c r="C1171" s="8" t="str">
        <f t="shared" si="164"/>
        <v/>
      </c>
      <c r="G1171" s="8" t="str">
        <f t="shared" si="165"/>
        <v/>
      </c>
      <c r="J1171" s="8"/>
      <c r="K1171" s="8">
        <f t="shared" si="166"/>
        <v>0</v>
      </c>
      <c r="N1171" s="8" t="b">
        <f t="shared" si="167"/>
        <v>1</v>
      </c>
      <c r="O1171" s="8" t="e">
        <f>VLOOKUP(G1171,[1]CTDaoKhung!$C$5:$L$726,2,0)</f>
        <v>#N/A</v>
      </c>
      <c r="P1171" s="8" t="e">
        <f t="shared" si="168"/>
        <v>#N/A</v>
      </c>
    </row>
    <row r="1172" spans="3:16" hidden="1" x14ac:dyDescent="0.3">
      <c r="C1172" s="8" t="str">
        <f t="shared" si="164"/>
        <v/>
      </c>
      <c r="G1172" s="8" t="str">
        <f t="shared" si="165"/>
        <v/>
      </c>
      <c r="J1172" s="8"/>
      <c r="K1172" s="8">
        <f t="shared" si="166"/>
        <v>0</v>
      </c>
      <c r="N1172" s="8" t="b">
        <f t="shared" si="167"/>
        <v>1</v>
      </c>
      <c r="O1172" s="8" t="e">
        <f>VLOOKUP(G1172,[1]CTDaoKhung!$C$5:$L$726,2,0)</f>
        <v>#N/A</v>
      </c>
      <c r="P1172" s="8" t="e">
        <f t="shared" si="168"/>
        <v>#N/A</v>
      </c>
    </row>
    <row r="1173" spans="3:16" hidden="1" x14ac:dyDescent="0.3">
      <c r="C1173" s="8" t="str">
        <f t="shared" si="164"/>
        <v/>
      </c>
      <c r="G1173" s="8" t="str">
        <f t="shared" si="165"/>
        <v/>
      </c>
      <c r="J1173" s="8"/>
      <c r="K1173" s="8">
        <f t="shared" si="166"/>
        <v>0</v>
      </c>
      <c r="N1173" s="8" t="b">
        <f t="shared" si="167"/>
        <v>1</v>
      </c>
      <c r="O1173" s="8" t="e">
        <f>VLOOKUP(G1173,[1]CTDaoKhung!$C$5:$L$726,2,0)</f>
        <v>#N/A</v>
      </c>
      <c r="P1173" s="8" t="e">
        <f t="shared" si="168"/>
        <v>#N/A</v>
      </c>
    </row>
    <row r="1174" spans="3:16" hidden="1" x14ac:dyDescent="0.3">
      <c r="C1174" s="8" t="str">
        <f t="shared" si="164"/>
        <v/>
      </c>
      <c r="G1174" s="8" t="str">
        <f t="shared" si="165"/>
        <v/>
      </c>
      <c r="J1174" s="8"/>
      <c r="K1174" s="8">
        <f t="shared" si="166"/>
        <v>0</v>
      </c>
      <c r="N1174" s="8" t="b">
        <f t="shared" si="167"/>
        <v>1</v>
      </c>
      <c r="O1174" s="8" t="e">
        <f>VLOOKUP(G1174,[1]CTDaoKhung!$C$5:$L$726,2,0)</f>
        <v>#N/A</v>
      </c>
      <c r="P1174" s="8" t="e">
        <f t="shared" si="168"/>
        <v>#N/A</v>
      </c>
    </row>
    <row r="1175" spans="3:16" hidden="1" x14ac:dyDescent="0.3">
      <c r="C1175" s="8" t="str">
        <f t="shared" si="164"/>
        <v/>
      </c>
      <c r="G1175" s="8" t="str">
        <f t="shared" si="165"/>
        <v/>
      </c>
      <c r="J1175" s="8"/>
      <c r="K1175" s="8">
        <f t="shared" si="166"/>
        <v>0</v>
      </c>
      <c r="N1175" s="8" t="b">
        <f t="shared" si="167"/>
        <v>1</v>
      </c>
      <c r="O1175" s="8" t="e">
        <f>VLOOKUP(G1175,[1]CTDaoKhung!$C$5:$L$726,2,0)</f>
        <v>#N/A</v>
      </c>
      <c r="P1175" s="8" t="e">
        <f t="shared" si="168"/>
        <v>#N/A</v>
      </c>
    </row>
    <row r="1176" spans="3:16" hidden="1" x14ac:dyDescent="0.3">
      <c r="C1176" s="8" t="str">
        <f t="shared" si="164"/>
        <v/>
      </c>
      <c r="G1176" s="8" t="str">
        <f t="shared" si="165"/>
        <v/>
      </c>
      <c r="J1176" s="8"/>
      <c r="K1176" s="8">
        <f t="shared" si="166"/>
        <v>0</v>
      </c>
      <c r="N1176" s="8" t="b">
        <f t="shared" si="167"/>
        <v>1</v>
      </c>
      <c r="O1176" s="8" t="e">
        <f>VLOOKUP(G1176,[1]CTDaoKhung!$C$5:$L$726,2,0)</f>
        <v>#N/A</v>
      </c>
      <c r="P1176" s="8" t="e">
        <f t="shared" si="168"/>
        <v>#N/A</v>
      </c>
    </row>
    <row r="1177" spans="3:16" hidden="1" x14ac:dyDescent="0.3">
      <c r="C1177" s="8" t="str">
        <f t="shared" si="164"/>
        <v/>
      </c>
      <c r="G1177" s="8" t="str">
        <f t="shared" si="165"/>
        <v/>
      </c>
      <c r="J1177" s="8"/>
      <c r="K1177" s="8">
        <f t="shared" si="166"/>
        <v>0</v>
      </c>
      <c r="N1177" s="8" t="b">
        <f t="shared" si="167"/>
        <v>1</v>
      </c>
      <c r="O1177" s="8" t="e">
        <f>VLOOKUP(G1177,[1]CTDaoKhung!$C$5:$L$726,2,0)</f>
        <v>#N/A</v>
      </c>
      <c r="P1177" s="8" t="e">
        <f t="shared" si="168"/>
        <v>#N/A</v>
      </c>
    </row>
    <row r="1178" spans="3:16" hidden="1" x14ac:dyDescent="0.3">
      <c r="C1178" s="8" t="str">
        <f t="shared" si="164"/>
        <v/>
      </c>
      <c r="G1178" s="8" t="str">
        <f t="shared" si="165"/>
        <v/>
      </c>
      <c r="J1178" s="8"/>
      <c r="K1178" s="8">
        <f t="shared" si="166"/>
        <v>0</v>
      </c>
      <c r="N1178" s="8" t="b">
        <f t="shared" si="167"/>
        <v>1</v>
      </c>
      <c r="O1178" s="8" t="e">
        <f>VLOOKUP(G1178,[1]CTDaoKhung!$C$5:$L$726,2,0)</f>
        <v>#N/A</v>
      </c>
      <c r="P1178" s="8" t="e">
        <f t="shared" si="168"/>
        <v>#N/A</v>
      </c>
    </row>
    <row r="1179" spans="3:16" hidden="1" x14ac:dyDescent="0.3">
      <c r="C1179" s="8" t="str">
        <f t="shared" si="164"/>
        <v/>
      </c>
      <c r="G1179" s="8" t="str">
        <f t="shared" si="165"/>
        <v/>
      </c>
      <c r="J1179" s="8"/>
      <c r="K1179" s="8">
        <f t="shared" si="166"/>
        <v>0</v>
      </c>
      <c r="N1179" s="8" t="b">
        <f t="shared" si="167"/>
        <v>1</v>
      </c>
      <c r="O1179" s="8" t="e">
        <f>VLOOKUP(G1179,[1]CTDaoKhung!$C$5:$L$726,2,0)</f>
        <v>#N/A</v>
      </c>
      <c r="P1179" s="8" t="e">
        <f t="shared" si="168"/>
        <v>#N/A</v>
      </c>
    </row>
    <row r="1180" spans="3:16" hidden="1" x14ac:dyDescent="0.3">
      <c r="C1180" s="8" t="str">
        <f t="shared" ref="C1180:C1243" si="169">MID(F1180,5,2)</f>
        <v/>
      </c>
      <c r="G1180" s="8" t="str">
        <f t="shared" ref="G1180:G1243" si="170">E1180&amp;F1180</f>
        <v/>
      </c>
      <c r="J1180" s="8"/>
      <c r="K1180" s="8">
        <f t="shared" ref="K1180:K1243" si="171">D1180</f>
        <v>0</v>
      </c>
      <c r="N1180" s="8" t="b">
        <f t="shared" ref="N1180:N1243" si="172">L1180=M1180</f>
        <v>1</v>
      </c>
      <c r="O1180" s="8" t="e">
        <f>VLOOKUP(G1180,[1]CTDaoKhung!$C$5:$L$726,2,0)</f>
        <v>#N/A</v>
      </c>
      <c r="P1180" s="8" t="e">
        <f t="shared" ref="P1180:P1243" si="173">H1180=O1180</f>
        <v>#N/A</v>
      </c>
    </row>
    <row r="1181" spans="3:16" hidden="1" x14ac:dyDescent="0.3">
      <c r="C1181" s="8" t="str">
        <f t="shared" si="169"/>
        <v/>
      </c>
      <c r="G1181" s="8" t="str">
        <f t="shared" si="170"/>
        <v/>
      </c>
      <c r="J1181" s="8"/>
      <c r="K1181" s="8">
        <f t="shared" si="171"/>
        <v>0</v>
      </c>
      <c r="N1181" s="8" t="b">
        <f t="shared" si="172"/>
        <v>1</v>
      </c>
      <c r="O1181" s="8" t="e">
        <f>VLOOKUP(G1181,[1]CTDaoKhung!$C$5:$L$726,2,0)</f>
        <v>#N/A</v>
      </c>
      <c r="P1181" s="8" t="e">
        <f t="shared" si="173"/>
        <v>#N/A</v>
      </c>
    </row>
    <row r="1182" spans="3:16" hidden="1" x14ac:dyDescent="0.3">
      <c r="C1182" s="8" t="str">
        <f t="shared" si="169"/>
        <v/>
      </c>
      <c r="G1182" s="8" t="str">
        <f t="shared" si="170"/>
        <v/>
      </c>
      <c r="J1182" s="8"/>
      <c r="K1182" s="8">
        <f t="shared" si="171"/>
        <v>0</v>
      </c>
      <c r="N1182" s="8" t="b">
        <f t="shared" si="172"/>
        <v>1</v>
      </c>
      <c r="O1182" s="8" t="e">
        <f>VLOOKUP(G1182,[1]CTDaoKhung!$C$5:$L$726,2,0)</f>
        <v>#N/A</v>
      </c>
      <c r="P1182" s="8" t="e">
        <f t="shared" si="173"/>
        <v>#N/A</v>
      </c>
    </row>
    <row r="1183" spans="3:16" hidden="1" x14ac:dyDescent="0.3">
      <c r="C1183" s="8" t="str">
        <f t="shared" si="169"/>
        <v/>
      </c>
      <c r="G1183" s="8" t="str">
        <f t="shared" si="170"/>
        <v/>
      </c>
      <c r="J1183" s="8"/>
      <c r="K1183" s="8">
        <f t="shared" si="171"/>
        <v>0</v>
      </c>
      <c r="N1183" s="8" t="b">
        <f t="shared" si="172"/>
        <v>1</v>
      </c>
      <c r="O1183" s="8" t="e">
        <f>VLOOKUP(G1183,[1]CTDaoKhung!$C$5:$L$726,2,0)</f>
        <v>#N/A</v>
      </c>
      <c r="P1183" s="8" t="e">
        <f t="shared" si="173"/>
        <v>#N/A</v>
      </c>
    </row>
    <row r="1184" spans="3:16" hidden="1" x14ac:dyDescent="0.3">
      <c r="C1184" s="8" t="str">
        <f t="shared" si="169"/>
        <v/>
      </c>
      <c r="G1184" s="8" t="str">
        <f t="shared" si="170"/>
        <v/>
      </c>
      <c r="J1184" s="8"/>
      <c r="K1184" s="8">
        <f t="shared" si="171"/>
        <v>0</v>
      </c>
      <c r="N1184" s="8" t="b">
        <f t="shared" si="172"/>
        <v>1</v>
      </c>
      <c r="O1184" s="8" t="e">
        <f>VLOOKUP(G1184,[1]CTDaoKhung!$C$5:$L$726,2,0)</f>
        <v>#N/A</v>
      </c>
      <c r="P1184" s="8" t="e">
        <f t="shared" si="173"/>
        <v>#N/A</v>
      </c>
    </row>
    <row r="1185" spans="3:16" hidden="1" x14ac:dyDescent="0.3">
      <c r="C1185" s="8" t="str">
        <f t="shared" si="169"/>
        <v/>
      </c>
      <c r="G1185" s="8" t="str">
        <f t="shared" si="170"/>
        <v/>
      </c>
      <c r="J1185" s="8"/>
      <c r="K1185" s="8">
        <f t="shared" si="171"/>
        <v>0</v>
      </c>
      <c r="N1185" s="8" t="b">
        <f t="shared" si="172"/>
        <v>1</v>
      </c>
      <c r="O1185" s="8" t="e">
        <f>VLOOKUP(G1185,[1]CTDaoKhung!$C$5:$L$726,2,0)</f>
        <v>#N/A</v>
      </c>
      <c r="P1185" s="8" t="e">
        <f t="shared" si="173"/>
        <v>#N/A</v>
      </c>
    </row>
    <row r="1186" spans="3:16" hidden="1" x14ac:dyDescent="0.3">
      <c r="C1186" s="8" t="str">
        <f t="shared" si="169"/>
        <v/>
      </c>
      <c r="G1186" s="8" t="str">
        <f t="shared" si="170"/>
        <v/>
      </c>
      <c r="J1186" s="8"/>
      <c r="K1186" s="8">
        <f t="shared" si="171"/>
        <v>0</v>
      </c>
      <c r="N1186" s="8" t="b">
        <f t="shared" si="172"/>
        <v>1</v>
      </c>
      <c r="O1186" s="8" t="e">
        <f>VLOOKUP(G1186,[1]CTDaoKhung!$C$5:$L$726,2,0)</f>
        <v>#N/A</v>
      </c>
      <c r="P1186" s="8" t="e">
        <f t="shared" si="173"/>
        <v>#N/A</v>
      </c>
    </row>
    <row r="1187" spans="3:16" hidden="1" x14ac:dyDescent="0.3">
      <c r="C1187" s="8" t="str">
        <f t="shared" si="169"/>
        <v/>
      </c>
      <c r="G1187" s="8" t="str">
        <f t="shared" si="170"/>
        <v/>
      </c>
      <c r="J1187" s="8"/>
      <c r="K1187" s="8">
        <f t="shared" si="171"/>
        <v>0</v>
      </c>
      <c r="N1187" s="8" t="b">
        <f t="shared" si="172"/>
        <v>1</v>
      </c>
      <c r="O1187" s="8" t="e">
        <f>VLOOKUP(G1187,[1]CTDaoKhung!$C$5:$L$726,2,0)</f>
        <v>#N/A</v>
      </c>
      <c r="P1187" s="8" t="e">
        <f t="shared" si="173"/>
        <v>#N/A</v>
      </c>
    </row>
    <row r="1188" spans="3:16" hidden="1" x14ac:dyDescent="0.3">
      <c r="C1188" s="8" t="str">
        <f t="shared" si="169"/>
        <v/>
      </c>
      <c r="G1188" s="8" t="str">
        <f t="shared" si="170"/>
        <v/>
      </c>
      <c r="J1188" s="8"/>
      <c r="K1188" s="8">
        <f t="shared" si="171"/>
        <v>0</v>
      </c>
      <c r="N1188" s="8" t="b">
        <f t="shared" si="172"/>
        <v>1</v>
      </c>
      <c r="O1188" s="8" t="e">
        <f>VLOOKUP(G1188,[1]CTDaoKhung!$C$5:$L$726,2,0)</f>
        <v>#N/A</v>
      </c>
      <c r="P1188" s="8" t="e">
        <f t="shared" si="173"/>
        <v>#N/A</v>
      </c>
    </row>
    <row r="1189" spans="3:16" hidden="1" x14ac:dyDescent="0.3">
      <c r="C1189" s="8" t="str">
        <f t="shared" si="169"/>
        <v/>
      </c>
      <c r="G1189" s="8" t="str">
        <f t="shared" si="170"/>
        <v/>
      </c>
      <c r="J1189" s="8"/>
      <c r="K1189" s="8">
        <f t="shared" si="171"/>
        <v>0</v>
      </c>
      <c r="N1189" s="8" t="b">
        <f t="shared" si="172"/>
        <v>1</v>
      </c>
      <c r="O1189" s="8" t="e">
        <f>VLOOKUP(G1189,[1]CTDaoKhung!$C$5:$L$726,2,0)</f>
        <v>#N/A</v>
      </c>
      <c r="P1189" s="8" t="e">
        <f t="shared" si="173"/>
        <v>#N/A</v>
      </c>
    </row>
    <row r="1190" spans="3:16" hidden="1" x14ac:dyDescent="0.3">
      <c r="C1190" s="8" t="str">
        <f t="shared" si="169"/>
        <v/>
      </c>
      <c r="G1190" s="8" t="str">
        <f t="shared" si="170"/>
        <v/>
      </c>
      <c r="J1190" s="8"/>
      <c r="K1190" s="8">
        <f t="shared" si="171"/>
        <v>0</v>
      </c>
      <c r="N1190" s="8" t="b">
        <f t="shared" si="172"/>
        <v>1</v>
      </c>
      <c r="O1190" s="8" t="e">
        <f>VLOOKUP(G1190,[1]CTDaoKhung!$C$5:$L$726,2,0)</f>
        <v>#N/A</v>
      </c>
      <c r="P1190" s="8" t="e">
        <f t="shared" si="173"/>
        <v>#N/A</v>
      </c>
    </row>
    <row r="1191" spans="3:16" hidden="1" x14ac:dyDescent="0.3">
      <c r="C1191" s="8" t="str">
        <f t="shared" si="169"/>
        <v/>
      </c>
      <c r="G1191" s="8" t="str">
        <f t="shared" si="170"/>
        <v/>
      </c>
      <c r="J1191" s="8"/>
      <c r="K1191" s="8">
        <f t="shared" si="171"/>
        <v>0</v>
      </c>
      <c r="N1191" s="8" t="b">
        <f t="shared" si="172"/>
        <v>1</v>
      </c>
      <c r="O1191" s="8" t="e">
        <f>VLOOKUP(G1191,[1]CTDaoKhung!$C$5:$L$726,2,0)</f>
        <v>#N/A</v>
      </c>
      <c r="P1191" s="8" t="e">
        <f t="shared" si="173"/>
        <v>#N/A</v>
      </c>
    </row>
    <row r="1192" spans="3:16" hidden="1" x14ac:dyDescent="0.3">
      <c r="C1192" s="8" t="str">
        <f t="shared" si="169"/>
        <v/>
      </c>
      <c r="G1192" s="8" t="str">
        <f t="shared" si="170"/>
        <v/>
      </c>
      <c r="J1192" s="8"/>
      <c r="K1192" s="8">
        <f t="shared" si="171"/>
        <v>0</v>
      </c>
      <c r="N1192" s="8" t="b">
        <f t="shared" si="172"/>
        <v>1</v>
      </c>
      <c r="O1192" s="8" t="e">
        <f>VLOOKUP(G1192,[1]CTDaoKhung!$C$5:$L$726,2,0)</f>
        <v>#N/A</v>
      </c>
      <c r="P1192" s="8" t="e">
        <f t="shared" si="173"/>
        <v>#N/A</v>
      </c>
    </row>
    <row r="1193" spans="3:16" hidden="1" x14ac:dyDescent="0.3">
      <c r="C1193" s="8" t="str">
        <f t="shared" si="169"/>
        <v/>
      </c>
      <c r="G1193" s="8" t="str">
        <f t="shared" si="170"/>
        <v/>
      </c>
      <c r="J1193" s="8"/>
      <c r="K1193" s="8">
        <f t="shared" si="171"/>
        <v>0</v>
      </c>
      <c r="N1193" s="8" t="b">
        <f t="shared" si="172"/>
        <v>1</v>
      </c>
      <c r="O1193" s="8" t="e">
        <f>VLOOKUP(G1193,[1]CTDaoKhung!$C$5:$L$726,2,0)</f>
        <v>#N/A</v>
      </c>
      <c r="P1193" s="8" t="e">
        <f t="shared" si="173"/>
        <v>#N/A</v>
      </c>
    </row>
    <row r="1194" spans="3:16" hidden="1" x14ac:dyDescent="0.3">
      <c r="C1194" s="8" t="str">
        <f t="shared" si="169"/>
        <v/>
      </c>
      <c r="G1194" s="8" t="str">
        <f t="shared" si="170"/>
        <v/>
      </c>
      <c r="J1194" s="8"/>
      <c r="K1194" s="8">
        <f t="shared" si="171"/>
        <v>0</v>
      </c>
      <c r="N1194" s="8" t="b">
        <f t="shared" si="172"/>
        <v>1</v>
      </c>
      <c r="O1194" s="8" t="e">
        <f>VLOOKUP(G1194,[1]CTDaoKhung!$C$5:$L$726,2,0)</f>
        <v>#N/A</v>
      </c>
      <c r="P1194" s="8" t="e">
        <f t="shared" si="173"/>
        <v>#N/A</v>
      </c>
    </row>
    <row r="1195" spans="3:16" hidden="1" x14ac:dyDescent="0.3">
      <c r="C1195" s="8" t="str">
        <f t="shared" si="169"/>
        <v/>
      </c>
      <c r="G1195" s="8" t="str">
        <f t="shared" si="170"/>
        <v/>
      </c>
      <c r="J1195" s="8"/>
      <c r="K1195" s="8">
        <f t="shared" si="171"/>
        <v>0</v>
      </c>
      <c r="N1195" s="8" t="b">
        <f t="shared" si="172"/>
        <v>1</v>
      </c>
      <c r="O1195" s="8" t="e">
        <f>VLOOKUP(G1195,[1]CTDaoKhung!$C$5:$L$726,2,0)</f>
        <v>#N/A</v>
      </c>
      <c r="P1195" s="8" t="e">
        <f t="shared" si="173"/>
        <v>#N/A</v>
      </c>
    </row>
    <row r="1196" spans="3:16" hidden="1" x14ac:dyDescent="0.3">
      <c r="C1196" s="8" t="str">
        <f t="shared" si="169"/>
        <v/>
      </c>
      <c r="G1196" s="8" t="str">
        <f t="shared" si="170"/>
        <v/>
      </c>
      <c r="J1196" s="8"/>
      <c r="K1196" s="8">
        <f t="shared" si="171"/>
        <v>0</v>
      </c>
      <c r="N1196" s="8" t="b">
        <f t="shared" si="172"/>
        <v>1</v>
      </c>
      <c r="O1196" s="8" t="e">
        <f>VLOOKUP(G1196,[1]CTDaoKhung!$C$5:$L$726,2,0)</f>
        <v>#N/A</v>
      </c>
      <c r="P1196" s="8" t="e">
        <f t="shared" si="173"/>
        <v>#N/A</v>
      </c>
    </row>
    <row r="1197" spans="3:16" hidden="1" x14ac:dyDescent="0.3">
      <c r="C1197" s="8" t="str">
        <f t="shared" si="169"/>
        <v/>
      </c>
      <c r="G1197" s="8" t="str">
        <f t="shared" si="170"/>
        <v/>
      </c>
      <c r="J1197" s="8"/>
      <c r="K1197" s="8">
        <f t="shared" si="171"/>
        <v>0</v>
      </c>
      <c r="N1197" s="8" t="b">
        <f t="shared" si="172"/>
        <v>1</v>
      </c>
      <c r="O1197" s="8" t="e">
        <f>VLOOKUP(G1197,[1]CTDaoKhung!$C$5:$L$726,2,0)</f>
        <v>#N/A</v>
      </c>
      <c r="P1197" s="8" t="e">
        <f t="shared" si="173"/>
        <v>#N/A</v>
      </c>
    </row>
    <row r="1198" spans="3:16" hidden="1" x14ac:dyDescent="0.3">
      <c r="C1198" s="8" t="str">
        <f t="shared" si="169"/>
        <v/>
      </c>
      <c r="G1198" s="8" t="str">
        <f t="shared" si="170"/>
        <v/>
      </c>
      <c r="J1198" s="8"/>
      <c r="K1198" s="8">
        <f t="shared" si="171"/>
        <v>0</v>
      </c>
      <c r="N1198" s="8" t="b">
        <f t="shared" si="172"/>
        <v>1</v>
      </c>
      <c r="O1198" s="8" t="e">
        <f>VLOOKUP(G1198,[1]CTDaoKhung!$C$5:$L$726,2,0)</f>
        <v>#N/A</v>
      </c>
      <c r="P1198" s="8" t="e">
        <f t="shared" si="173"/>
        <v>#N/A</v>
      </c>
    </row>
    <row r="1199" spans="3:16" hidden="1" x14ac:dyDescent="0.3">
      <c r="C1199" s="8" t="str">
        <f t="shared" si="169"/>
        <v/>
      </c>
      <c r="G1199" s="8" t="str">
        <f t="shared" si="170"/>
        <v/>
      </c>
      <c r="J1199" s="8"/>
      <c r="K1199" s="8">
        <f t="shared" si="171"/>
        <v>0</v>
      </c>
      <c r="N1199" s="8" t="b">
        <f t="shared" si="172"/>
        <v>1</v>
      </c>
      <c r="O1199" s="8" t="e">
        <f>VLOOKUP(G1199,[1]CTDaoKhung!$C$5:$L$726,2,0)</f>
        <v>#N/A</v>
      </c>
      <c r="P1199" s="8" t="e">
        <f t="shared" si="173"/>
        <v>#N/A</v>
      </c>
    </row>
    <row r="1200" spans="3:16" hidden="1" x14ac:dyDescent="0.3">
      <c r="C1200" s="8" t="str">
        <f t="shared" si="169"/>
        <v/>
      </c>
      <c r="G1200" s="8" t="str">
        <f t="shared" si="170"/>
        <v/>
      </c>
      <c r="J1200" s="8"/>
      <c r="K1200" s="8">
        <f t="shared" si="171"/>
        <v>0</v>
      </c>
      <c r="N1200" s="8" t="b">
        <f t="shared" si="172"/>
        <v>1</v>
      </c>
      <c r="O1200" s="8" t="e">
        <f>VLOOKUP(G1200,[1]CTDaoKhung!$C$5:$L$726,2,0)</f>
        <v>#N/A</v>
      </c>
      <c r="P1200" s="8" t="e">
        <f t="shared" si="173"/>
        <v>#N/A</v>
      </c>
    </row>
    <row r="1201" spans="3:16" hidden="1" x14ac:dyDescent="0.3">
      <c r="C1201" s="8" t="str">
        <f t="shared" si="169"/>
        <v/>
      </c>
      <c r="G1201" s="8" t="str">
        <f t="shared" si="170"/>
        <v/>
      </c>
      <c r="J1201" s="8"/>
      <c r="K1201" s="8">
        <f t="shared" si="171"/>
        <v>0</v>
      </c>
      <c r="N1201" s="8" t="b">
        <f t="shared" si="172"/>
        <v>1</v>
      </c>
      <c r="O1201" s="8" t="e">
        <f>VLOOKUP(G1201,[1]CTDaoKhung!$C$5:$L$726,2,0)</f>
        <v>#N/A</v>
      </c>
      <c r="P1201" s="8" t="e">
        <f t="shared" si="173"/>
        <v>#N/A</v>
      </c>
    </row>
    <row r="1202" spans="3:16" hidden="1" x14ac:dyDescent="0.3">
      <c r="C1202" s="8" t="str">
        <f t="shared" si="169"/>
        <v/>
      </c>
      <c r="G1202" s="8" t="str">
        <f t="shared" si="170"/>
        <v/>
      </c>
      <c r="J1202" s="8"/>
      <c r="K1202" s="8">
        <f t="shared" si="171"/>
        <v>0</v>
      </c>
      <c r="N1202" s="8" t="b">
        <f t="shared" si="172"/>
        <v>1</v>
      </c>
      <c r="O1202" s="8" t="e">
        <f>VLOOKUP(G1202,[1]CTDaoKhung!$C$5:$L$726,2,0)</f>
        <v>#N/A</v>
      </c>
      <c r="P1202" s="8" t="e">
        <f t="shared" si="173"/>
        <v>#N/A</v>
      </c>
    </row>
    <row r="1203" spans="3:16" hidden="1" x14ac:dyDescent="0.3">
      <c r="C1203" s="8" t="str">
        <f t="shared" si="169"/>
        <v/>
      </c>
      <c r="G1203" s="8" t="str">
        <f t="shared" si="170"/>
        <v/>
      </c>
      <c r="J1203" s="8"/>
      <c r="K1203" s="8">
        <f t="shared" si="171"/>
        <v>0</v>
      </c>
      <c r="N1203" s="8" t="b">
        <f t="shared" si="172"/>
        <v>1</v>
      </c>
      <c r="O1203" s="8" t="e">
        <f>VLOOKUP(G1203,[1]CTDaoKhung!$C$5:$L$726,2,0)</f>
        <v>#N/A</v>
      </c>
      <c r="P1203" s="8" t="e">
        <f t="shared" si="173"/>
        <v>#N/A</v>
      </c>
    </row>
    <row r="1204" spans="3:16" hidden="1" x14ac:dyDescent="0.3">
      <c r="C1204" s="8" t="str">
        <f t="shared" si="169"/>
        <v/>
      </c>
      <c r="G1204" s="8" t="str">
        <f t="shared" si="170"/>
        <v/>
      </c>
      <c r="J1204" s="8"/>
      <c r="K1204" s="8">
        <f t="shared" si="171"/>
        <v>0</v>
      </c>
      <c r="N1204" s="8" t="b">
        <f t="shared" si="172"/>
        <v>1</v>
      </c>
      <c r="O1204" s="8" t="e">
        <f>VLOOKUP(G1204,[1]CTDaoKhung!$C$5:$L$726,2,0)</f>
        <v>#N/A</v>
      </c>
      <c r="P1204" s="8" t="e">
        <f t="shared" si="173"/>
        <v>#N/A</v>
      </c>
    </row>
    <row r="1205" spans="3:16" hidden="1" x14ac:dyDescent="0.3">
      <c r="C1205" s="8" t="str">
        <f t="shared" si="169"/>
        <v/>
      </c>
      <c r="G1205" s="8" t="str">
        <f t="shared" si="170"/>
        <v/>
      </c>
      <c r="J1205" s="8"/>
      <c r="K1205" s="8">
        <f t="shared" si="171"/>
        <v>0</v>
      </c>
      <c r="N1205" s="8" t="b">
        <f t="shared" si="172"/>
        <v>1</v>
      </c>
      <c r="O1205" s="8" t="e">
        <f>VLOOKUP(G1205,[1]CTDaoKhung!$C$5:$L$726,2,0)</f>
        <v>#N/A</v>
      </c>
      <c r="P1205" s="8" t="e">
        <f t="shared" si="173"/>
        <v>#N/A</v>
      </c>
    </row>
    <row r="1206" spans="3:16" hidden="1" x14ac:dyDescent="0.3">
      <c r="C1206" s="8" t="str">
        <f t="shared" si="169"/>
        <v/>
      </c>
      <c r="G1206" s="8" t="str">
        <f t="shared" si="170"/>
        <v/>
      </c>
      <c r="J1206" s="8"/>
      <c r="K1206" s="8">
        <f t="shared" si="171"/>
        <v>0</v>
      </c>
      <c r="N1206" s="8" t="b">
        <f t="shared" si="172"/>
        <v>1</v>
      </c>
      <c r="O1206" s="8" t="e">
        <f>VLOOKUP(G1206,[1]CTDaoKhung!$C$5:$L$726,2,0)</f>
        <v>#N/A</v>
      </c>
      <c r="P1206" s="8" t="e">
        <f t="shared" si="173"/>
        <v>#N/A</v>
      </c>
    </row>
    <row r="1207" spans="3:16" hidden="1" x14ac:dyDescent="0.3">
      <c r="C1207" s="8" t="str">
        <f t="shared" si="169"/>
        <v/>
      </c>
      <c r="G1207" s="8" t="str">
        <f t="shared" si="170"/>
        <v/>
      </c>
      <c r="J1207" s="8"/>
      <c r="K1207" s="8">
        <f t="shared" si="171"/>
        <v>0</v>
      </c>
      <c r="N1207" s="8" t="b">
        <f t="shared" si="172"/>
        <v>1</v>
      </c>
      <c r="O1207" s="8" t="e">
        <f>VLOOKUP(G1207,[1]CTDaoKhung!$C$5:$L$726,2,0)</f>
        <v>#N/A</v>
      </c>
      <c r="P1207" s="8" t="e">
        <f t="shared" si="173"/>
        <v>#N/A</v>
      </c>
    </row>
    <row r="1208" spans="3:16" hidden="1" x14ac:dyDescent="0.3">
      <c r="C1208" s="8" t="str">
        <f t="shared" si="169"/>
        <v/>
      </c>
      <c r="G1208" s="8" t="str">
        <f t="shared" si="170"/>
        <v/>
      </c>
      <c r="J1208" s="8"/>
      <c r="K1208" s="8">
        <f t="shared" si="171"/>
        <v>0</v>
      </c>
      <c r="N1208" s="8" t="b">
        <f t="shared" si="172"/>
        <v>1</v>
      </c>
      <c r="O1208" s="8" t="e">
        <f>VLOOKUP(G1208,[1]CTDaoKhung!$C$5:$L$726,2,0)</f>
        <v>#N/A</v>
      </c>
      <c r="P1208" s="8" t="e">
        <f t="shared" si="173"/>
        <v>#N/A</v>
      </c>
    </row>
    <row r="1209" spans="3:16" hidden="1" x14ac:dyDescent="0.3">
      <c r="C1209" s="8" t="str">
        <f t="shared" si="169"/>
        <v/>
      </c>
      <c r="G1209" s="8" t="str">
        <f t="shared" si="170"/>
        <v/>
      </c>
      <c r="J1209" s="8"/>
      <c r="K1209" s="8">
        <f t="shared" si="171"/>
        <v>0</v>
      </c>
      <c r="N1209" s="8" t="b">
        <f t="shared" si="172"/>
        <v>1</v>
      </c>
      <c r="O1209" s="8" t="e">
        <f>VLOOKUP(G1209,[1]CTDaoKhung!$C$5:$L$726,2,0)</f>
        <v>#N/A</v>
      </c>
      <c r="P1209" s="8" t="e">
        <f t="shared" si="173"/>
        <v>#N/A</v>
      </c>
    </row>
    <row r="1210" spans="3:16" hidden="1" x14ac:dyDescent="0.3">
      <c r="C1210" s="8" t="str">
        <f t="shared" si="169"/>
        <v/>
      </c>
      <c r="G1210" s="8" t="str">
        <f t="shared" si="170"/>
        <v/>
      </c>
      <c r="J1210" s="8"/>
      <c r="K1210" s="8">
        <f t="shared" si="171"/>
        <v>0</v>
      </c>
      <c r="N1210" s="8" t="b">
        <f t="shared" si="172"/>
        <v>1</v>
      </c>
      <c r="O1210" s="8" t="e">
        <f>VLOOKUP(G1210,[1]CTDaoKhung!$C$5:$L$726,2,0)</f>
        <v>#N/A</v>
      </c>
      <c r="P1210" s="8" t="e">
        <f t="shared" si="173"/>
        <v>#N/A</v>
      </c>
    </row>
    <row r="1211" spans="3:16" hidden="1" x14ac:dyDescent="0.3">
      <c r="C1211" s="8" t="str">
        <f t="shared" si="169"/>
        <v/>
      </c>
      <c r="G1211" s="8" t="str">
        <f t="shared" si="170"/>
        <v/>
      </c>
      <c r="J1211" s="8"/>
      <c r="K1211" s="8">
        <f t="shared" si="171"/>
        <v>0</v>
      </c>
      <c r="N1211" s="8" t="b">
        <f t="shared" si="172"/>
        <v>1</v>
      </c>
      <c r="O1211" s="8" t="e">
        <f>VLOOKUP(G1211,[1]CTDaoKhung!$C$5:$L$726,2,0)</f>
        <v>#N/A</v>
      </c>
      <c r="P1211" s="8" t="e">
        <f t="shared" si="173"/>
        <v>#N/A</v>
      </c>
    </row>
    <row r="1212" spans="3:16" hidden="1" x14ac:dyDescent="0.3">
      <c r="C1212" s="8" t="str">
        <f t="shared" si="169"/>
        <v/>
      </c>
      <c r="G1212" s="8" t="str">
        <f t="shared" si="170"/>
        <v/>
      </c>
      <c r="J1212" s="8"/>
      <c r="K1212" s="8">
        <f t="shared" si="171"/>
        <v>0</v>
      </c>
      <c r="N1212" s="8" t="b">
        <f t="shared" si="172"/>
        <v>1</v>
      </c>
      <c r="O1212" s="8" t="e">
        <f>VLOOKUP(G1212,[1]CTDaoKhung!$C$5:$L$726,2,0)</f>
        <v>#N/A</v>
      </c>
      <c r="P1212" s="8" t="e">
        <f t="shared" si="173"/>
        <v>#N/A</v>
      </c>
    </row>
    <row r="1213" spans="3:16" hidden="1" x14ac:dyDescent="0.3">
      <c r="C1213" s="8" t="str">
        <f t="shared" si="169"/>
        <v/>
      </c>
      <c r="G1213" s="8" t="str">
        <f t="shared" si="170"/>
        <v/>
      </c>
      <c r="J1213" s="8"/>
      <c r="K1213" s="8">
        <f t="shared" si="171"/>
        <v>0</v>
      </c>
      <c r="N1213" s="8" t="b">
        <f t="shared" si="172"/>
        <v>1</v>
      </c>
      <c r="O1213" s="8" t="e">
        <f>VLOOKUP(G1213,[1]CTDaoKhung!$C$5:$L$726,2,0)</f>
        <v>#N/A</v>
      </c>
      <c r="P1213" s="8" t="e">
        <f t="shared" si="173"/>
        <v>#N/A</v>
      </c>
    </row>
    <row r="1214" spans="3:16" hidden="1" x14ac:dyDescent="0.3">
      <c r="C1214" s="8" t="str">
        <f t="shared" si="169"/>
        <v/>
      </c>
      <c r="G1214" s="8" t="str">
        <f t="shared" si="170"/>
        <v/>
      </c>
      <c r="J1214" s="8"/>
      <c r="K1214" s="8">
        <f t="shared" si="171"/>
        <v>0</v>
      </c>
      <c r="N1214" s="8" t="b">
        <f t="shared" si="172"/>
        <v>1</v>
      </c>
      <c r="O1214" s="8" t="e">
        <f>VLOOKUP(G1214,[1]CTDaoKhung!$C$5:$L$726,2,0)</f>
        <v>#N/A</v>
      </c>
      <c r="P1214" s="8" t="e">
        <f t="shared" si="173"/>
        <v>#N/A</v>
      </c>
    </row>
    <row r="1215" spans="3:16" hidden="1" x14ac:dyDescent="0.3">
      <c r="C1215" s="8" t="str">
        <f t="shared" si="169"/>
        <v/>
      </c>
      <c r="G1215" s="8" t="str">
        <f t="shared" si="170"/>
        <v/>
      </c>
      <c r="J1215" s="8"/>
      <c r="K1215" s="8">
        <f t="shared" si="171"/>
        <v>0</v>
      </c>
      <c r="N1215" s="8" t="b">
        <f t="shared" si="172"/>
        <v>1</v>
      </c>
      <c r="O1215" s="8" t="e">
        <f>VLOOKUP(G1215,[1]CTDaoKhung!$C$5:$L$726,2,0)</f>
        <v>#N/A</v>
      </c>
      <c r="P1215" s="8" t="e">
        <f t="shared" si="173"/>
        <v>#N/A</v>
      </c>
    </row>
    <row r="1216" spans="3:16" hidden="1" x14ac:dyDescent="0.3">
      <c r="C1216" s="8" t="str">
        <f t="shared" si="169"/>
        <v/>
      </c>
      <c r="G1216" s="8" t="str">
        <f t="shared" si="170"/>
        <v/>
      </c>
      <c r="J1216" s="8"/>
      <c r="K1216" s="8">
        <f t="shared" si="171"/>
        <v>0</v>
      </c>
      <c r="N1216" s="8" t="b">
        <f t="shared" si="172"/>
        <v>1</v>
      </c>
      <c r="O1216" s="8" t="e">
        <f>VLOOKUP(G1216,[1]CTDaoKhung!$C$5:$L$726,2,0)</f>
        <v>#N/A</v>
      </c>
      <c r="P1216" s="8" t="e">
        <f t="shared" si="173"/>
        <v>#N/A</v>
      </c>
    </row>
    <row r="1217" spans="3:16" hidden="1" x14ac:dyDescent="0.3">
      <c r="C1217" s="8" t="str">
        <f t="shared" si="169"/>
        <v/>
      </c>
      <c r="G1217" s="8" t="str">
        <f t="shared" si="170"/>
        <v/>
      </c>
      <c r="J1217" s="8"/>
      <c r="K1217" s="8">
        <f t="shared" si="171"/>
        <v>0</v>
      </c>
      <c r="N1217" s="8" t="b">
        <f t="shared" si="172"/>
        <v>1</v>
      </c>
      <c r="O1217" s="8" t="e">
        <f>VLOOKUP(G1217,[1]CTDaoKhung!$C$5:$L$726,2,0)</f>
        <v>#N/A</v>
      </c>
      <c r="P1217" s="8" t="e">
        <f t="shared" si="173"/>
        <v>#N/A</v>
      </c>
    </row>
    <row r="1218" spans="3:16" hidden="1" x14ac:dyDescent="0.3">
      <c r="C1218" s="8" t="str">
        <f t="shared" si="169"/>
        <v/>
      </c>
      <c r="G1218" s="8" t="str">
        <f t="shared" si="170"/>
        <v/>
      </c>
      <c r="J1218" s="8"/>
      <c r="K1218" s="8">
        <f t="shared" si="171"/>
        <v>0</v>
      </c>
      <c r="N1218" s="8" t="b">
        <f t="shared" si="172"/>
        <v>1</v>
      </c>
      <c r="O1218" s="8" t="e">
        <f>VLOOKUP(G1218,[1]CTDaoKhung!$C$5:$L$726,2,0)</f>
        <v>#N/A</v>
      </c>
      <c r="P1218" s="8" t="e">
        <f t="shared" si="173"/>
        <v>#N/A</v>
      </c>
    </row>
    <row r="1219" spans="3:16" hidden="1" x14ac:dyDescent="0.3">
      <c r="C1219" s="8" t="str">
        <f t="shared" si="169"/>
        <v/>
      </c>
      <c r="G1219" s="8" t="str">
        <f t="shared" si="170"/>
        <v/>
      </c>
      <c r="J1219" s="8"/>
      <c r="K1219" s="8">
        <f t="shared" si="171"/>
        <v>0</v>
      </c>
      <c r="N1219" s="8" t="b">
        <f t="shared" si="172"/>
        <v>1</v>
      </c>
      <c r="O1219" s="8" t="e">
        <f>VLOOKUP(G1219,[1]CTDaoKhung!$C$5:$L$726,2,0)</f>
        <v>#N/A</v>
      </c>
      <c r="P1219" s="8" t="e">
        <f t="shared" si="173"/>
        <v>#N/A</v>
      </c>
    </row>
    <row r="1220" spans="3:16" hidden="1" x14ac:dyDescent="0.3">
      <c r="C1220" s="8" t="str">
        <f t="shared" si="169"/>
        <v/>
      </c>
      <c r="G1220" s="8" t="str">
        <f t="shared" si="170"/>
        <v/>
      </c>
      <c r="J1220" s="8"/>
      <c r="K1220" s="8">
        <f t="shared" si="171"/>
        <v>0</v>
      </c>
      <c r="N1220" s="8" t="b">
        <f t="shared" si="172"/>
        <v>1</v>
      </c>
      <c r="O1220" s="8" t="e">
        <f>VLOOKUP(G1220,[1]CTDaoKhung!$C$5:$L$726,2,0)</f>
        <v>#N/A</v>
      </c>
      <c r="P1220" s="8" t="e">
        <f t="shared" si="173"/>
        <v>#N/A</v>
      </c>
    </row>
    <row r="1221" spans="3:16" hidden="1" x14ac:dyDescent="0.3">
      <c r="C1221" s="8" t="str">
        <f t="shared" si="169"/>
        <v/>
      </c>
      <c r="G1221" s="8" t="str">
        <f t="shared" si="170"/>
        <v/>
      </c>
      <c r="J1221" s="8"/>
      <c r="K1221" s="8">
        <f t="shared" si="171"/>
        <v>0</v>
      </c>
      <c r="N1221" s="8" t="b">
        <f t="shared" si="172"/>
        <v>1</v>
      </c>
      <c r="O1221" s="8" t="e">
        <f>VLOOKUP(G1221,[1]CTDaoKhung!$C$5:$L$726,2,0)</f>
        <v>#N/A</v>
      </c>
      <c r="P1221" s="8" t="e">
        <f t="shared" si="173"/>
        <v>#N/A</v>
      </c>
    </row>
    <row r="1222" spans="3:16" hidden="1" x14ac:dyDescent="0.3">
      <c r="C1222" s="8" t="str">
        <f t="shared" si="169"/>
        <v/>
      </c>
      <c r="G1222" s="8" t="str">
        <f t="shared" si="170"/>
        <v/>
      </c>
      <c r="J1222" s="8"/>
      <c r="K1222" s="8">
        <f t="shared" si="171"/>
        <v>0</v>
      </c>
      <c r="N1222" s="8" t="b">
        <f t="shared" si="172"/>
        <v>1</v>
      </c>
      <c r="O1222" s="8" t="e">
        <f>VLOOKUP(G1222,[1]CTDaoKhung!$C$5:$L$726,2,0)</f>
        <v>#N/A</v>
      </c>
      <c r="P1222" s="8" t="e">
        <f t="shared" si="173"/>
        <v>#N/A</v>
      </c>
    </row>
    <row r="1223" spans="3:16" hidden="1" x14ac:dyDescent="0.3">
      <c r="C1223" s="8" t="str">
        <f t="shared" si="169"/>
        <v/>
      </c>
      <c r="G1223" s="8" t="str">
        <f t="shared" si="170"/>
        <v/>
      </c>
      <c r="J1223" s="8"/>
      <c r="K1223" s="8">
        <f t="shared" si="171"/>
        <v>0</v>
      </c>
      <c r="N1223" s="8" t="b">
        <f t="shared" si="172"/>
        <v>1</v>
      </c>
      <c r="O1223" s="8" t="e">
        <f>VLOOKUP(G1223,[1]CTDaoKhung!$C$5:$L$726,2,0)</f>
        <v>#N/A</v>
      </c>
      <c r="P1223" s="8" t="e">
        <f t="shared" si="173"/>
        <v>#N/A</v>
      </c>
    </row>
    <row r="1224" spans="3:16" hidden="1" x14ac:dyDescent="0.3">
      <c r="C1224" s="8" t="str">
        <f t="shared" si="169"/>
        <v/>
      </c>
      <c r="G1224" s="8" t="str">
        <f t="shared" si="170"/>
        <v/>
      </c>
      <c r="J1224" s="8"/>
      <c r="K1224" s="8">
        <f t="shared" si="171"/>
        <v>0</v>
      </c>
      <c r="N1224" s="8" t="b">
        <f t="shared" si="172"/>
        <v>1</v>
      </c>
      <c r="O1224" s="8" t="e">
        <f>VLOOKUP(G1224,[1]CTDaoKhung!$C$5:$L$726,2,0)</f>
        <v>#N/A</v>
      </c>
      <c r="P1224" s="8" t="e">
        <f t="shared" si="173"/>
        <v>#N/A</v>
      </c>
    </row>
    <row r="1225" spans="3:16" hidden="1" x14ac:dyDescent="0.3">
      <c r="C1225" s="8" t="str">
        <f t="shared" si="169"/>
        <v/>
      </c>
      <c r="G1225" s="8" t="str">
        <f t="shared" si="170"/>
        <v/>
      </c>
      <c r="J1225" s="8"/>
      <c r="K1225" s="8">
        <f t="shared" si="171"/>
        <v>0</v>
      </c>
      <c r="N1225" s="8" t="b">
        <f t="shared" si="172"/>
        <v>1</v>
      </c>
      <c r="O1225" s="8" t="e">
        <f>VLOOKUP(G1225,[1]CTDaoKhung!$C$5:$L$726,2,0)</f>
        <v>#N/A</v>
      </c>
      <c r="P1225" s="8" t="e">
        <f t="shared" si="173"/>
        <v>#N/A</v>
      </c>
    </row>
    <row r="1226" spans="3:16" hidden="1" x14ac:dyDescent="0.3">
      <c r="C1226" s="8" t="str">
        <f t="shared" si="169"/>
        <v/>
      </c>
      <c r="G1226" s="8" t="str">
        <f t="shared" si="170"/>
        <v/>
      </c>
      <c r="J1226" s="8"/>
      <c r="K1226" s="8">
        <f t="shared" si="171"/>
        <v>0</v>
      </c>
      <c r="N1226" s="8" t="b">
        <f t="shared" si="172"/>
        <v>1</v>
      </c>
      <c r="O1226" s="8" t="e">
        <f>VLOOKUP(G1226,[1]CTDaoKhung!$C$5:$L$726,2,0)</f>
        <v>#N/A</v>
      </c>
      <c r="P1226" s="8" t="e">
        <f t="shared" si="173"/>
        <v>#N/A</v>
      </c>
    </row>
    <row r="1227" spans="3:16" hidden="1" x14ac:dyDescent="0.3">
      <c r="C1227" s="8" t="str">
        <f t="shared" si="169"/>
        <v/>
      </c>
      <c r="G1227" s="8" t="str">
        <f t="shared" si="170"/>
        <v/>
      </c>
      <c r="J1227" s="8"/>
      <c r="K1227" s="8">
        <f t="shared" si="171"/>
        <v>0</v>
      </c>
      <c r="N1227" s="8" t="b">
        <f t="shared" si="172"/>
        <v>1</v>
      </c>
      <c r="O1227" s="8" t="e">
        <f>VLOOKUP(G1227,[1]CTDaoKhung!$C$5:$L$726,2,0)</f>
        <v>#N/A</v>
      </c>
      <c r="P1227" s="8" t="e">
        <f t="shared" si="173"/>
        <v>#N/A</v>
      </c>
    </row>
    <row r="1228" spans="3:16" hidden="1" x14ac:dyDescent="0.3">
      <c r="C1228" s="8" t="str">
        <f t="shared" si="169"/>
        <v/>
      </c>
      <c r="G1228" s="8" t="str">
        <f t="shared" si="170"/>
        <v/>
      </c>
      <c r="J1228" s="8"/>
      <c r="K1228" s="8">
        <f t="shared" si="171"/>
        <v>0</v>
      </c>
      <c r="N1228" s="8" t="b">
        <f t="shared" si="172"/>
        <v>1</v>
      </c>
      <c r="O1228" s="8" t="e">
        <f>VLOOKUP(G1228,[1]CTDaoKhung!$C$5:$L$726,2,0)</f>
        <v>#N/A</v>
      </c>
      <c r="P1228" s="8" t="e">
        <f t="shared" si="173"/>
        <v>#N/A</v>
      </c>
    </row>
    <row r="1229" spans="3:16" hidden="1" x14ac:dyDescent="0.3">
      <c r="C1229" s="8" t="str">
        <f t="shared" si="169"/>
        <v/>
      </c>
      <c r="G1229" s="8" t="str">
        <f t="shared" si="170"/>
        <v/>
      </c>
      <c r="J1229" s="8"/>
      <c r="K1229" s="8">
        <f t="shared" si="171"/>
        <v>0</v>
      </c>
      <c r="N1229" s="8" t="b">
        <f t="shared" si="172"/>
        <v>1</v>
      </c>
      <c r="O1229" s="8" t="e">
        <f>VLOOKUP(G1229,[1]CTDaoKhung!$C$5:$L$726,2,0)</f>
        <v>#N/A</v>
      </c>
      <c r="P1229" s="8" t="e">
        <f t="shared" si="173"/>
        <v>#N/A</v>
      </c>
    </row>
    <row r="1230" spans="3:16" hidden="1" x14ac:dyDescent="0.3">
      <c r="C1230" s="8" t="str">
        <f t="shared" si="169"/>
        <v/>
      </c>
      <c r="G1230" s="8" t="str">
        <f t="shared" si="170"/>
        <v/>
      </c>
      <c r="J1230" s="8"/>
      <c r="K1230" s="8">
        <f t="shared" si="171"/>
        <v>0</v>
      </c>
      <c r="N1230" s="8" t="b">
        <f t="shared" si="172"/>
        <v>1</v>
      </c>
      <c r="O1230" s="8" t="e">
        <f>VLOOKUP(G1230,[1]CTDaoKhung!$C$5:$L$726,2,0)</f>
        <v>#N/A</v>
      </c>
      <c r="P1230" s="8" t="e">
        <f t="shared" si="173"/>
        <v>#N/A</v>
      </c>
    </row>
    <row r="1231" spans="3:16" hidden="1" x14ac:dyDescent="0.3">
      <c r="C1231" s="8" t="str">
        <f t="shared" si="169"/>
        <v/>
      </c>
      <c r="G1231" s="8" t="str">
        <f t="shared" si="170"/>
        <v/>
      </c>
      <c r="J1231" s="8"/>
      <c r="K1231" s="8">
        <f t="shared" si="171"/>
        <v>0</v>
      </c>
      <c r="N1231" s="8" t="b">
        <f t="shared" si="172"/>
        <v>1</v>
      </c>
      <c r="O1231" s="8" t="e">
        <f>VLOOKUP(G1231,[1]CTDaoKhung!$C$5:$L$726,2,0)</f>
        <v>#N/A</v>
      </c>
      <c r="P1231" s="8" t="e">
        <f t="shared" si="173"/>
        <v>#N/A</v>
      </c>
    </row>
    <row r="1232" spans="3:16" hidden="1" x14ac:dyDescent="0.3">
      <c r="C1232" s="8" t="str">
        <f t="shared" si="169"/>
        <v/>
      </c>
      <c r="G1232" s="8" t="str">
        <f t="shared" si="170"/>
        <v/>
      </c>
      <c r="J1232" s="8"/>
      <c r="K1232" s="8">
        <f t="shared" si="171"/>
        <v>0</v>
      </c>
      <c r="N1232" s="8" t="b">
        <f t="shared" si="172"/>
        <v>1</v>
      </c>
      <c r="O1232" s="8" t="e">
        <f>VLOOKUP(G1232,[1]CTDaoKhung!$C$5:$L$726,2,0)</f>
        <v>#N/A</v>
      </c>
      <c r="P1232" s="8" t="e">
        <f t="shared" si="173"/>
        <v>#N/A</v>
      </c>
    </row>
    <row r="1233" spans="3:16" hidden="1" x14ac:dyDescent="0.3">
      <c r="C1233" s="8" t="str">
        <f t="shared" si="169"/>
        <v/>
      </c>
      <c r="G1233" s="8" t="str">
        <f t="shared" si="170"/>
        <v/>
      </c>
      <c r="J1233" s="8"/>
      <c r="K1233" s="8">
        <f t="shared" si="171"/>
        <v>0</v>
      </c>
      <c r="N1233" s="8" t="b">
        <f t="shared" si="172"/>
        <v>1</v>
      </c>
      <c r="O1233" s="8" t="e">
        <f>VLOOKUP(G1233,[1]CTDaoKhung!$C$5:$L$726,2,0)</f>
        <v>#N/A</v>
      </c>
      <c r="P1233" s="8" t="e">
        <f t="shared" si="173"/>
        <v>#N/A</v>
      </c>
    </row>
    <row r="1234" spans="3:16" hidden="1" x14ac:dyDescent="0.3">
      <c r="C1234" s="8" t="str">
        <f t="shared" si="169"/>
        <v/>
      </c>
      <c r="G1234" s="8" t="str">
        <f t="shared" si="170"/>
        <v/>
      </c>
      <c r="J1234" s="8"/>
      <c r="K1234" s="8">
        <f t="shared" si="171"/>
        <v>0</v>
      </c>
      <c r="N1234" s="8" t="b">
        <f t="shared" si="172"/>
        <v>1</v>
      </c>
      <c r="O1234" s="8" t="e">
        <f>VLOOKUP(G1234,[1]CTDaoKhung!$C$5:$L$726,2,0)</f>
        <v>#N/A</v>
      </c>
      <c r="P1234" s="8" t="e">
        <f t="shared" si="173"/>
        <v>#N/A</v>
      </c>
    </row>
    <row r="1235" spans="3:16" hidden="1" x14ac:dyDescent="0.3">
      <c r="C1235" s="8" t="str">
        <f t="shared" si="169"/>
        <v/>
      </c>
      <c r="G1235" s="8" t="str">
        <f t="shared" si="170"/>
        <v/>
      </c>
      <c r="J1235" s="8"/>
      <c r="K1235" s="8">
        <f t="shared" si="171"/>
        <v>0</v>
      </c>
      <c r="N1235" s="8" t="b">
        <f t="shared" si="172"/>
        <v>1</v>
      </c>
      <c r="O1235" s="8" t="e">
        <f>VLOOKUP(G1235,[1]CTDaoKhung!$C$5:$L$726,2,0)</f>
        <v>#N/A</v>
      </c>
      <c r="P1235" s="8" t="e">
        <f t="shared" si="173"/>
        <v>#N/A</v>
      </c>
    </row>
    <row r="1236" spans="3:16" hidden="1" x14ac:dyDescent="0.3">
      <c r="C1236" s="8" t="str">
        <f t="shared" si="169"/>
        <v/>
      </c>
      <c r="G1236" s="8" t="str">
        <f t="shared" si="170"/>
        <v/>
      </c>
      <c r="J1236" s="8"/>
      <c r="K1236" s="8">
        <f t="shared" si="171"/>
        <v>0</v>
      </c>
      <c r="N1236" s="8" t="b">
        <f t="shared" si="172"/>
        <v>1</v>
      </c>
      <c r="O1236" s="8" t="e">
        <f>VLOOKUP(G1236,[1]CTDaoKhung!$C$5:$L$726,2,0)</f>
        <v>#N/A</v>
      </c>
      <c r="P1236" s="8" t="e">
        <f t="shared" si="173"/>
        <v>#N/A</v>
      </c>
    </row>
    <row r="1237" spans="3:16" hidden="1" x14ac:dyDescent="0.3">
      <c r="C1237" s="8" t="str">
        <f t="shared" si="169"/>
        <v/>
      </c>
      <c r="G1237" s="8" t="str">
        <f t="shared" si="170"/>
        <v/>
      </c>
      <c r="J1237" s="8"/>
      <c r="K1237" s="8">
        <f t="shared" si="171"/>
        <v>0</v>
      </c>
      <c r="N1237" s="8" t="b">
        <f t="shared" si="172"/>
        <v>1</v>
      </c>
      <c r="O1237" s="8" t="e">
        <f>VLOOKUP(G1237,[1]CTDaoKhung!$C$5:$L$726,2,0)</f>
        <v>#N/A</v>
      </c>
      <c r="P1237" s="8" t="e">
        <f t="shared" si="173"/>
        <v>#N/A</v>
      </c>
    </row>
    <row r="1238" spans="3:16" hidden="1" x14ac:dyDescent="0.3">
      <c r="C1238" s="8" t="str">
        <f t="shared" si="169"/>
        <v/>
      </c>
      <c r="G1238" s="8" t="str">
        <f t="shared" si="170"/>
        <v/>
      </c>
      <c r="J1238" s="8"/>
      <c r="K1238" s="8">
        <f t="shared" si="171"/>
        <v>0</v>
      </c>
      <c r="N1238" s="8" t="b">
        <f t="shared" si="172"/>
        <v>1</v>
      </c>
      <c r="O1238" s="8" t="e">
        <f>VLOOKUP(G1238,[1]CTDaoKhung!$C$5:$L$726,2,0)</f>
        <v>#N/A</v>
      </c>
      <c r="P1238" s="8" t="e">
        <f t="shared" si="173"/>
        <v>#N/A</v>
      </c>
    </row>
    <row r="1239" spans="3:16" hidden="1" x14ac:dyDescent="0.3">
      <c r="C1239" s="8" t="str">
        <f t="shared" si="169"/>
        <v/>
      </c>
      <c r="G1239" s="8" t="str">
        <f t="shared" si="170"/>
        <v/>
      </c>
      <c r="J1239" s="8"/>
      <c r="K1239" s="8">
        <f t="shared" si="171"/>
        <v>0</v>
      </c>
      <c r="N1239" s="8" t="b">
        <f t="shared" si="172"/>
        <v>1</v>
      </c>
      <c r="O1239" s="8" t="e">
        <f>VLOOKUP(G1239,[1]CTDaoKhung!$C$5:$L$726,2,0)</f>
        <v>#N/A</v>
      </c>
      <c r="P1239" s="8" t="e">
        <f t="shared" si="173"/>
        <v>#N/A</v>
      </c>
    </row>
    <row r="1240" spans="3:16" hidden="1" x14ac:dyDescent="0.3">
      <c r="C1240" s="8" t="str">
        <f t="shared" si="169"/>
        <v/>
      </c>
      <c r="G1240" s="8" t="str">
        <f t="shared" si="170"/>
        <v/>
      </c>
      <c r="J1240" s="8"/>
      <c r="K1240" s="8">
        <f t="shared" si="171"/>
        <v>0</v>
      </c>
      <c r="N1240" s="8" t="b">
        <f t="shared" si="172"/>
        <v>1</v>
      </c>
      <c r="O1240" s="8" t="e">
        <f>VLOOKUP(G1240,[1]CTDaoKhung!$C$5:$L$726,2,0)</f>
        <v>#N/A</v>
      </c>
      <c r="P1240" s="8" t="e">
        <f t="shared" si="173"/>
        <v>#N/A</v>
      </c>
    </row>
    <row r="1241" spans="3:16" hidden="1" x14ac:dyDescent="0.3">
      <c r="C1241" s="8" t="str">
        <f t="shared" si="169"/>
        <v/>
      </c>
      <c r="G1241" s="8" t="str">
        <f t="shared" si="170"/>
        <v/>
      </c>
      <c r="J1241" s="8"/>
      <c r="K1241" s="8">
        <f t="shared" si="171"/>
        <v>0</v>
      </c>
      <c r="N1241" s="8" t="b">
        <f t="shared" si="172"/>
        <v>1</v>
      </c>
      <c r="O1241" s="8" t="e">
        <f>VLOOKUP(G1241,[1]CTDaoKhung!$C$5:$L$726,2,0)</f>
        <v>#N/A</v>
      </c>
      <c r="P1241" s="8" t="e">
        <f t="shared" si="173"/>
        <v>#N/A</v>
      </c>
    </row>
    <row r="1242" spans="3:16" hidden="1" x14ac:dyDescent="0.3">
      <c r="C1242" s="8" t="str">
        <f t="shared" si="169"/>
        <v/>
      </c>
      <c r="G1242" s="8" t="str">
        <f t="shared" si="170"/>
        <v/>
      </c>
      <c r="J1242" s="8"/>
      <c r="K1242" s="8">
        <f t="shared" si="171"/>
        <v>0</v>
      </c>
      <c r="N1242" s="8" t="b">
        <f t="shared" si="172"/>
        <v>1</v>
      </c>
      <c r="O1242" s="8" t="e">
        <f>VLOOKUP(G1242,[1]CTDaoKhung!$C$5:$L$726,2,0)</f>
        <v>#N/A</v>
      </c>
      <c r="P1242" s="8" t="e">
        <f t="shared" si="173"/>
        <v>#N/A</v>
      </c>
    </row>
    <row r="1243" spans="3:16" hidden="1" x14ac:dyDescent="0.3">
      <c r="C1243" s="8" t="str">
        <f t="shared" si="169"/>
        <v/>
      </c>
      <c r="G1243" s="8" t="str">
        <f t="shared" si="170"/>
        <v/>
      </c>
      <c r="J1243" s="8"/>
      <c r="K1243" s="8">
        <f t="shared" si="171"/>
        <v>0</v>
      </c>
      <c r="N1243" s="8" t="b">
        <f t="shared" si="172"/>
        <v>1</v>
      </c>
      <c r="O1243" s="8" t="e">
        <f>VLOOKUP(G1243,[1]CTDaoKhung!$C$5:$L$726,2,0)</f>
        <v>#N/A</v>
      </c>
      <c r="P1243" s="8" t="e">
        <f t="shared" si="173"/>
        <v>#N/A</v>
      </c>
    </row>
    <row r="1244" spans="3:16" hidden="1" x14ac:dyDescent="0.3">
      <c r="C1244" s="8" t="str">
        <f t="shared" ref="C1244:C1307" si="174">MID(F1244,5,2)</f>
        <v/>
      </c>
      <c r="G1244" s="8" t="str">
        <f t="shared" ref="G1244:G1307" si="175">E1244&amp;F1244</f>
        <v/>
      </c>
      <c r="J1244" s="8"/>
      <c r="K1244" s="8">
        <f t="shared" ref="K1244:K1307" si="176">D1244</f>
        <v>0</v>
      </c>
      <c r="N1244" s="8" t="b">
        <f t="shared" ref="N1244:N1307" si="177">L1244=M1244</f>
        <v>1</v>
      </c>
      <c r="O1244" s="8" t="e">
        <f>VLOOKUP(G1244,[1]CTDaoKhung!$C$5:$L$726,2,0)</f>
        <v>#N/A</v>
      </c>
      <c r="P1244" s="8" t="e">
        <f t="shared" ref="P1244:P1307" si="178">H1244=O1244</f>
        <v>#N/A</v>
      </c>
    </row>
    <row r="1245" spans="3:16" hidden="1" x14ac:dyDescent="0.3">
      <c r="C1245" s="8" t="str">
        <f t="shared" si="174"/>
        <v/>
      </c>
      <c r="G1245" s="8" t="str">
        <f t="shared" si="175"/>
        <v/>
      </c>
      <c r="J1245" s="8"/>
      <c r="K1245" s="8">
        <f t="shared" si="176"/>
        <v>0</v>
      </c>
      <c r="N1245" s="8" t="b">
        <f t="shared" si="177"/>
        <v>1</v>
      </c>
      <c r="O1245" s="8" t="e">
        <f>VLOOKUP(G1245,[1]CTDaoKhung!$C$5:$L$726,2,0)</f>
        <v>#N/A</v>
      </c>
      <c r="P1245" s="8" t="e">
        <f t="shared" si="178"/>
        <v>#N/A</v>
      </c>
    </row>
    <row r="1246" spans="3:16" hidden="1" x14ac:dyDescent="0.3">
      <c r="C1246" s="8" t="str">
        <f t="shared" si="174"/>
        <v/>
      </c>
      <c r="G1246" s="8" t="str">
        <f t="shared" si="175"/>
        <v/>
      </c>
      <c r="J1246" s="8"/>
      <c r="K1246" s="8">
        <f t="shared" si="176"/>
        <v>0</v>
      </c>
      <c r="N1246" s="8" t="b">
        <f t="shared" si="177"/>
        <v>1</v>
      </c>
      <c r="O1246" s="8" t="e">
        <f>VLOOKUP(G1246,[1]CTDaoKhung!$C$5:$L$726,2,0)</f>
        <v>#N/A</v>
      </c>
      <c r="P1246" s="8" t="e">
        <f t="shared" si="178"/>
        <v>#N/A</v>
      </c>
    </row>
    <row r="1247" spans="3:16" hidden="1" x14ac:dyDescent="0.3">
      <c r="C1247" s="8" t="str">
        <f t="shared" si="174"/>
        <v/>
      </c>
      <c r="G1247" s="8" t="str">
        <f t="shared" si="175"/>
        <v/>
      </c>
      <c r="J1247" s="8"/>
      <c r="K1247" s="8">
        <f t="shared" si="176"/>
        <v>0</v>
      </c>
      <c r="N1247" s="8" t="b">
        <f t="shared" si="177"/>
        <v>1</v>
      </c>
      <c r="O1247" s="8" t="e">
        <f>VLOOKUP(G1247,[1]CTDaoKhung!$C$5:$L$726,2,0)</f>
        <v>#N/A</v>
      </c>
      <c r="P1247" s="8" t="e">
        <f t="shared" si="178"/>
        <v>#N/A</v>
      </c>
    </row>
    <row r="1248" spans="3:16" hidden="1" x14ac:dyDescent="0.3">
      <c r="C1248" s="8" t="str">
        <f t="shared" si="174"/>
        <v/>
      </c>
      <c r="G1248" s="8" t="str">
        <f t="shared" si="175"/>
        <v/>
      </c>
      <c r="J1248" s="8"/>
      <c r="K1248" s="8">
        <f t="shared" si="176"/>
        <v>0</v>
      </c>
      <c r="N1248" s="8" t="b">
        <f t="shared" si="177"/>
        <v>1</v>
      </c>
      <c r="O1248" s="8" t="e">
        <f>VLOOKUP(G1248,[1]CTDaoKhung!$C$5:$L$726,2,0)</f>
        <v>#N/A</v>
      </c>
      <c r="P1248" s="8" t="e">
        <f t="shared" si="178"/>
        <v>#N/A</v>
      </c>
    </row>
    <row r="1249" spans="3:16" hidden="1" x14ac:dyDescent="0.3">
      <c r="C1249" s="8" t="str">
        <f t="shared" si="174"/>
        <v/>
      </c>
      <c r="G1249" s="8" t="str">
        <f t="shared" si="175"/>
        <v/>
      </c>
      <c r="J1249" s="8"/>
      <c r="K1249" s="8">
        <f t="shared" si="176"/>
        <v>0</v>
      </c>
      <c r="N1249" s="8" t="b">
        <f t="shared" si="177"/>
        <v>1</v>
      </c>
      <c r="O1249" s="8" t="e">
        <f>VLOOKUP(G1249,[1]CTDaoKhung!$C$5:$L$726,2,0)</f>
        <v>#N/A</v>
      </c>
      <c r="P1249" s="8" t="e">
        <f t="shared" si="178"/>
        <v>#N/A</v>
      </c>
    </row>
    <row r="1250" spans="3:16" hidden="1" x14ac:dyDescent="0.3">
      <c r="C1250" s="8" t="str">
        <f t="shared" si="174"/>
        <v/>
      </c>
      <c r="G1250" s="8" t="str">
        <f t="shared" si="175"/>
        <v/>
      </c>
      <c r="J1250" s="8"/>
      <c r="K1250" s="8">
        <f t="shared" si="176"/>
        <v>0</v>
      </c>
      <c r="N1250" s="8" t="b">
        <f t="shared" si="177"/>
        <v>1</v>
      </c>
      <c r="O1250" s="8" t="e">
        <f>VLOOKUP(G1250,[1]CTDaoKhung!$C$5:$L$726,2,0)</f>
        <v>#N/A</v>
      </c>
      <c r="P1250" s="8" t="e">
        <f t="shared" si="178"/>
        <v>#N/A</v>
      </c>
    </row>
    <row r="1251" spans="3:16" hidden="1" x14ac:dyDescent="0.3">
      <c r="C1251" s="8" t="str">
        <f t="shared" si="174"/>
        <v/>
      </c>
      <c r="G1251" s="8" t="str">
        <f t="shared" si="175"/>
        <v/>
      </c>
      <c r="J1251" s="8"/>
      <c r="K1251" s="8">
        <f t="shared" si="176"/>
        <v>0</v>
      </c>
      <c r="N1251" s="8" t="b">
        <f t="shared" si="177"/>
        <v>1</v>
      </c>
      <c r="O1251" s="8" t="e">
        <f>VLOOKUP(G1251,[1]CTDaoKhung!$C$5:$L$726,2,0)</f>
        <v>#N/A</v>
      </c>
      <c r="P1251" s="8" t="e">
        <f t="shared" si="178"/>
        <v>#N/A</v>
      </c>
    </row>
    <row r="1252" spans="3:16" hidden="1" x14ac:dyDescent="0.3">
      <c r="C1252" s="8" t="str">
        <f t="shared" si="174"/>
        <v/>
      </c>
      <c r="G1252" s="8" t="str">
        <f t="shared" si="175"/>
        <v/>
      </c>
      <c r="J1252" s="8"/>
      <c r="K1252" s="8">
        <f t="shared" si="176"/>
        <v>0</v>
      </c>
      <c r="N1252" s="8" t="b">
        <f t="shared" si="177"/>
        <v>1</v>
      </c>
      <c r="O1252" s="8" t="e">
        <f>VLOOKUP(G1252,[1]CTDaoKhung!$C$5:$L$726,2,0)</f>
        <v>#N/A</v>
      </c>
      <c r="P1252" s="8" t="e">
        <f t="shared" si="178"/>
        <v>#N/A</v>
      </c>
    </row>
    <row r="1253" spans="3:16" hidden="1" x14ac:dyDescent="0.3">
      <c r="C1253" s="8" t="str">
        <f t="shared" si="174"/>
        <v/>
      </c>
      <c r="G1253" s="8" t="str">
        <f t="shared" si="175"/>
        <v/>
      </c>
      <c r="J1253" s="8"/>
      <c r="K1253" s="8">
        <f t="shared" si="176"/>
        <v>0</v>
      </c>
      <c r="N1253" s="8" t="b">
        <f t="shared" si="177"/>
        <v>1</v>
      </c>
      <c r="O1253" s="8" t="e">
        <f>VLOOKUP(G1253,[1]CTDaoKhung!$C$5:$L$726,2,0)</f>
        <v>#N/A</v>
      </c>
      <c r="P1253" s="8" t="e">
        <f t="shared" si="178"/>
        <v>#N/A</v>
      </c>
    </row>
    <row r="1254" spans="3:16" hidden="1" x14ac:dyDescent="0.3">
      <c r="C1254" s="8" t="str">
        <f t="shared" si="174"/>
        <v/>
      </c>
      <c r="G1254" s="8" t="str">
        <f t="shared" si="175"/>
        <v/>
      </c>
      <c r="J1254" s="8"/>
      <c r="K1254" s="8">
        <f t="shared" si="176"/>
        <v>0</v>
      </c>
      <c r="N1254" s="8" t="b">
        <f t="shared" si="177"/>
        <v>1</v>
      </c>
      <c r="O1254" s="8" t="e">
        <f>VLOOKUP(G1254,[1]CTDaoKhung!$C$5:$L$726,2,0)</f>
        <v>#N/A</v>
      </c>
      <c r="P1254" s="8" t="e">
        <f t="shared" si="178"/>
        <v>#N/A</v>
      </c>
    </row>
    <row r="1255" spans="3:16" hidden="1" x14ac:dyDescent="0.3">
      <c r="C1255" s="8" t="str">
        <f t="shared" si="174"/>
        <v/>
      </c>
      <c r="G1255" s="8" t="str">
        <f t="shared" si="175"/>
        <v/>
      </c>
      <c r="J1255" s="8"/>
      <c r="K1255" s="8">
        <f t="shared" si="176"/>
        <v>0</v>
      </c>
      <c r="N1255" s="8" t="b">
        <f t="shared" si="177"/>
        <v>1</v>
      </c>
      <c r="O1255" s="8" t="e">
        <f>VLOOKUP(G1255,[1]CTDaoKhung!$C$5:$L$726,2,0)</f>
        <v>#N/A</v>
      </c>
      <c r="P1255" s="8" t="e">
        <f t="shared" si="178"/>
        <v>#N/A</v>
      </c>
    </row>
    <row r="1256" spans="3:16" hidden="1" x14ac:dyDescent="0.3">
      <c r="C1256" s="8" t="str">
        <f t="shared" si="174"/>
        <v/>
      </c>
      <c r="G1256" s="8" t="str">
        <f t="shared" si="175"/>
        <v/>
      </c>
      <c r="J1256" s="8"/>
      <c r="K1256" s="8">
        <f t="shared" si="176"/>
        <v>0</v>
      </c>
      <c r="N1256" s="8" t="b">
        <f t="shared" si="177"/>
        <v>1</v>
      </c>
      <c r="O1256" s="8" t="e">
        <f>VLOOKUP(G1256,[1]CTDaoKhung!$C$5:$L$726,2,0)</f>
        <v>#N/A</v>
      </c>
      <c r="P1256" s="8" t="e">
        <f t="shared" si="178"/>
        <v>#N/A</v>
      </c>
    </row>
    <row r="1257" spans="3:16" hidden="1" x14ac:dyDescent="0.3">
      <c r="C1257" s="8" t="str">
        <f t="shared" si="174"/>
        <v/>
      </c>
      <c r="G1257" s="8" t="str">
        <f t="shared" si="175"/>
        <v/>
      </c>
      <c r="J1257" s="8"/>
      <c r="K1257" s="8">
        <f t="shared" si="176"/>
        <v>0</v>
      </c>
      <c r="N1257" s="8" t="b">
        <f t="shared" si="177"/>
        <v>1</v>
      </c>
      <c r="O1257" s="8" t="e">
        <f>VLOOKUP(G1257,[1]CTDaoKhung!$C$5:$L$726,2,0)</f>
        <v>#N/A</v>
      </c>
      <c r="P1257" s="8" t="e">
        <f t="shared" si="178"/>
        <v>#N/A</v>
      </c>
    </row>
    <row r="1258" spans="3:16" hidden="1" x14ac:dyDescent="0.3">
      <c r="C1258" s="8" t="str">
        <f t="shared" si="174"/>
        <v/>
      </c>
      <c r="G1258" s="8" t="str">
        <f t="shared" si="175"/>
        <v/>
      </c>
      <c r="J1258" s="8"/>
      <c r="K1258" s="8">
        <f t="shared" si="176"/>
        <v>0</v>
      </c>
      <c r="N1258" s="8" t="b">
        <f t="shared" si="177"/>
        <v>1</v>
      </c>
      <c r="O1258" s="8" t="e">
        <f>VLOOKUP(G1258,[1]CTDaoKhung!$C$5:$L$726,2,0)</f>
        <v>#N/A</v>
      </c>
      <c r="P1258" s="8" t="e">
        <f t="shared" si="178"/>
        <v>#N/A</v>
      </c>
    </row>
    <row r="1259" spans="3:16" hidden="1" x14ac:dyDescent="0.3">
      <c r="C1259" s="8" t="str">
        <f t="shared" si="174"/>
        <v/>
      </c>
      <c r="G1259" s="8" t="str">
        <f t="shared" si="175"/>
        <v/>
      </c>
      <c r="J1259" s="8"/>
      <c r="K1259" s="8">
        <f t="shared" si="176"/>
        <v>0</v>
      </c>
      <c r="N1259" s="8" t="b">
        <f t="shared" si="177"/>
        <v>1</v>
      </c>
      <c r="O1259" s="8" t="e">
        <f>VLOOKUP(G1259,[1]CTDaoKhung!$C$5:$L$726,2,0)</f>
        <v>#N/A</v>
      </c>
      <c r="P1259" s="8" t="e">
        <f t="shared" si="178"/>
        <v>#N/A</v>
      </c>
    </row>
    <row r="1260" spans="3:16" hidden="1" x14ac:dyDescent="0.3">
      <c r="C1260" s="8" t="str">
        <f t="shared" si="174"/>
        <v/>
      </c>
      <c r="G1260" s="8" t="str">
        <f t="shared" si="175"/>
        <v/>
      </c>
      <c r="J1260" s="8"/>
      <c r="K1260" s="8">
        <f t="shared" si="176"/>
        <v>0</v>
      </c>
      <c r="N1260" s="8" t="b">
        <f t="shared" si="177"/>
        <v>1</v>
      </c>
      <c r="O1260" s="8" t="e">
        <f>VLOOKUP(G1260,[1]CTDaoKhung!$C$5:$L$726,2,0)</f>
        <v>#N/A</v>
      </c>
      <c r="P1260" s="8" t="e">
        <f t="shared" si="178"/>
        <v>#N/A</v>
      </c>
    </row>
    <row r="1261" spans="3:16" hidden="1" x14ac:dyDescent="0.3">
      <c r="C1261" s="8" t="str">
        <f t="shared" si="174"/>
        <v/>
      </c>
      <c r="G1261" s="8" t="str">
        <f t="shared" si="175"/>
        <v/>
      </c>
      <c r="J1261" s="8"/>
      <c r="K1261" s="8">
        <f t="shared" si="176"/>
        <v>0</v>
      </c>
      <c r="N1261" s="8" t="b">
        <f t="shared" si="177"/>
        <v>1</v>
      </c>
      <c r="O1261" s="8" t="e">
        <f>VLOOKUP(G1261,[1]CTDaoKhung!$C$5:$L$726,2,0)</f>
        <v>#N/A</v>
      </c>
      <c r="P1261" s="8" t="e">
        <f t="shared" si="178"/>
        <v>#N/A</v>
      </c>
    </row>
    <row r="1262" spans="3:16" hidden="1" x14ac:dyDescent="0.3">
      <c r="C1262" s="8" t="str">
        <f t="shared" si="174"/>
        <v/>
      </c>
      <c r="G1262" s="8" t="str">
        <f t="shared" si="175"/>
        <v/>
      </c>
      <c r="J1262" s="8"/>
      <c r="K1262" s="8">
        <f t="shared" si="176"/>
        <v>0</v>
      </c>
      <c r="N1262" s="8" t="b">
        <f t="shared" si="177"/>
        <v>1</v>
      </c>
      <c r="O1262" s="8" t="e">
        <f>VLOOKUP(G1262,[1]CTDaoKhung!$C$5:$L$726,2,0)</f>
        <v>#N/A</v>
      </c>
      <c r="P1262" s="8" t="e">
        <f t="shared" si="178"/>
        <v>#N/A</v>
      </c>
    </row>
    <row r="1263" spans="3:16" hidden="1" x14ac:dyDescent="0.3">
      <c r="C1263" s="8" t="str">
        <f t="shared" si="174"/>
        <v/>
      </c>
      <c r="G1263" s="8" t="str">
        <f t="shared" si="175"/>
        <v/>
      </c>
      <c r="J1263" s="8"/>
      <c r="K1263" s="8">
        <f t="shared" si="176"/>
        <v>0</v>
      </c>
      <c r="N1263" s="8" t="b">
        <f t="shared" si="177"/>
        <v>1</v>
      </c>
      <c r="O1263" s="8" t="e">
        <f>VLOOKUP(G1263,[1]CTDaoKhung!$C$5:$L$726,2,0)</f>
        <v>#N/A</v>
      </c>
      <c r="P1263" s="8" t="e">
        <f t="shared" si="178"/>
        <v>#N/A</v>
      </c>
    </row>
    <row r="1264" spans="3:16" hidden="1" x14ac:dyDescent="0.3">
      <c r="C1264" s="8" t="str">
        <f t="shared" si="174"/>
        <v/>
      </c>
      <c r="G1264" s="8" t="str">
        <f t="shared" si="175"/>
        <v/>
      </c>
      <c r="J1264" s="8"/>
      <c r="K1264" s="8">
        <f t="shared" si="176"/>
        <v>0</v>
      </c>
      <c r="N1264" s="8" t="b">
        <f t="shared" si="177"/>
        <v>1</v>
      </c>
      <c r="O1264" s="8" t="e">
        <f>VLOOKUP(G1264,[1]CTDaoKhung!$C$5:$L$726,2,0)</f>
        <v>#N/A</v>
      </c>
      <c r="P1264" s="8" t="e">
        <f t="shared" si="178"/>
        <v>#N/A</v>
      </c>
    </row>
    <row r="1265" spans="3:16" hidden="1" x14ac:dyDescent="0.3">
      <c r="C1265" s="8" t="str">
        <f t="shared" si="174"/>
        <v/>
      </c>
      <c r="G1265" s="8" t="str">
        <f t="shared" si="175"/>
        <v/>
      </c>
      <c r="J1265" s="8"/>
      <c r="K1265" s="8">
        <f t="shared" si="176"/>
        <v>0</v>
      </c>
      <c r="N1265" s="8" t="b">
        <f t="shared" si="177"/>
        <v>1</v>
      </c>
      <c r="O1265" s="8" t="e">
        <f>VLOOKUP(G1265,[1]CTDaoKhung!$C$5:$L$726,2,0)</f>
        <v>#N/A</v>
      </c>
      <c r="P1265" s="8" t="e">
        <f t="shared" si="178"/>
        <v>#N/A</v>
      </c>
    </row>
    <row r="1266" spans="3:16" hidden="1" x14ac:dyDescent="0.3">
      <c r="C1266" s="8" t="str">
        <f t="shared" si="174"/>
        <v/>
      </c>
      <c r="G1266" s="8" t="str">
        <f t="shared" si="175"/>
        <v/>
      </c>
      <c r="J1266" s="8"/>
      <c r="K1266" s="8">
        <f t="shared" si="176"/>
        <v>0</v>
      </c>
      <c r="N1266" s="8" t="b">
        <f t="shared" si="177"/>
        <v>1</v>
      </c>
      <c r="O1266" s="8" t="e">
        <f>VLOOKUP(G1266,[1]CTDaoKhung!$C$5:$L$726,2,0)</f>
        <v>#N/A</v>
      </c>
      <c r="P1266" s="8" t="e">
        <f t="shared" si="178"/>
        <v>#N/A</v>
      </c>
    </row>
    <row r="1267" spans="3:16" hidden="1" x14ac:dyDescent="0.3">
      <c r="C1267" s="8" t="str">
        <f t="shared" si="174"/>
        <v/>
      </c>
      <c r="G1267" s="8" t="str">
        <f t="shared" si="175"/>
        <v/>
      </c>
      <c r="J1267" s="8"/>
      <c r="K1267" s="8">
        <f t="shared" si="176"/>
        <v>0</v>
      </c>
      <c r="N1267" s="8" t="b">
        <f t="shared" si="177"/>
        <v>1</v>
      </c>
      <c r="O1267" s="8" t="e">
        <f>VLOOKUP(G1267,[1]CTDaoKhung!$C$5:$L$726,2,0)</f>
        <v>#N/A</v>
      </c>
      <c r="P1267" s="8" t="e">
        <f t="shared" si="178"/>
        <v>#N/A</v>
      </c>
    </row>
    <row r="1268" spans="3:16" hidden="1" x14ac:dyDescent="0.3">
      <c r="C1268" s="8" t="str">
        <f t="shared" si="174"/>
        <v/>
      </c>
      <c r="G1268" s="8" t="str">
        <f t="shared" si="175"/>
        <v/>
      </c>
      <c r="J1268" s="8"/>
      <c r="K1268" s="8">
        <f t="shared" si="176"/>
        <v>0</v>
      </c>
      <c r="N1268" s="8" t="b">
        <f t="shared" si="177"/>
        <v>1</v>
      </c>
      <c r="O1268" s="8" t="e">
        <f>VLOOKUP(G1268,[1]CTDaoKhung!$C$5:$L$726,2,0)</f>
        <v>#N/A</v>
      </c>
      <c r="P1268" s="8" t="e">
        <f t="shared" si="178"/>
        <v>#N/A</v>
      </c>
    </row>
    <row r="1269" spans="3:16" hidden="1" x14ac:dyDescent="0.3">
      <c r="C1269" s="8" t="str">
        <f t="shared" si="174"/>
        <v/>
      </c>
      <c r="G1269" s="8" t="str">
        <f t="shared" si="175"/>
        <v/>
      </c>
      <c r="J1269" s="8"/>
      <c r="K1269" s="8">
        <f t="shared" si="176"/>
        <v>0</v>
      </c>
      <c r="N1269" s="8" t="b">
        <f t="shared" si="177"/>
        <v>1</v>
      </c>
      <c r="O1269" s="8" t="e">
        <f>VLOOKUP(G1269,[1]CTDaoKhung!$C$5:$L$726,2,0)</f>
        <v>#N/A</v>
      </c>
      <c r="P1269" s="8" t="e">
        <f t="shared" si="178"/>
        <v>#N/A</v>
      </c>
    </row>
    <row r="1270" spans="3:16" hidden="1" x14ac:dyDescent="0.3">
      <c r="C1270" s="8" t="str">
        <f t="shared" si="174"/>
        <v/>
      </c>
      <c r="G1270" s="8" t="str">
        <f t="shared" si="175"/>
        <v/>
      </c>
      <c r="J1270" s="8"/>
      <c r="K1270" s="8">
        <f t="shared" si="176"/>
        <v>0</v>
      </c>
      <c r="N1270" s="8" t="b">
        <f t="shared" si="177"/>
        <v>1</v>
      </c>
      <c r="O1270" s="8" t="e">
        <f>VLOOKUP(G1270,[1]CTDaoKhung!$C$5:$L$726,2,0)</f>
        <v>#N/A</v>
      </c>
      <c r="P1270" s="8" t="e">
        <f t="shared" si="178"/>
        <v>#N/A</v>
      </c>
    </row>
    <row r="1271" spans="3:16" hidden="1" x14ac:dyDescent="0.3">
      <c r="C1271" s="8" t="str">
        <f t="shared" si="174"/>
        <v/>
      </c>
      <c r="G1271" s="8" t="str">
        <f t="shared" si="175"/>
        <v/>
      </c>
      <c r="J1271" s="8"/>
      <c r="K1271" s="8">
        <f t="shared" si="176"/>
        <v>0</v>
      </c>
      <c r="N1271" s="8" t="b">
        <f t="shared" si="177"/>
        <v>1</v>
      </c>
      <c r="O1271" s="8" t="e">
        <f>VLOOKUP(G1271,[1]CTDaoKhung!$C$5:$L$726,2,0)</f>
        <v>#N/A</v>
      </c>
      <c r="P1271" s="8" t="e">
        <f t="shared" si="178"/>
        <v>#N/A</v>
      </c>
    </row>
    <row r="1272" spans="3:16" hidden="1" x14ac:dyDescent="0.3">
      <c r="C1272" s="8" t="str">
        <f t="shared" si="174"/>
        <v/>
      </c>
      <c r="G1272" s="8" t="str">
        <f t="shared" si="175"/>
        <v/>
      </c>
      <c r="J1272" s="8"/>
      <c r="K1272" s="8">
        <f t="shared" si="176"/>
        <v>0</v>
      </c>
      <c r="N1272" s="8" t="b">
        <f t="shared" si="177"/>
        <v>1</v>
      </c>
      <c r="O1272" s="8" t="e">
        <f>VLOOKUP(G1272,[1]CTDaoKhung!$C$5:$L$726,2,0)</f>
        <v>#N/A</v>
      </c>
      <c r="P1272" s="8" t="e">
        <f t="shared" si="178"/>
        <v>#N/A</v>
      </c>
    </row>
    <row r="1273" spans="3:16" hidden="1" x14ac:dyDescent="0.3">
      <c r="C1273" s="8" t="str">
        <f t="shared" si="174"/>
        <v/>
      </c>
      <c r="G1273" s="8" t="str">
        <f t="shared" si="175"/>
        <v/>
      </c>
      <c r="J1273" s="8"/>
      <c r="K1273" s="8">
        <f t="shared" si="176"/>
        <v>0</v>
      </c>
      <c r="N1273" s="8" t="b">
        <f t="shared" si="177"/>
        <v>1</v>
      </c>
      <c r="O1273" s="8" t="e">
        <f>VLOOKUP(G1273,[1]CTDaoKhung!$C$5:$L$726,2,0)</f>
        <v>#N/A</v>
      </c>
      <c r="P1273" s="8" t="e">
        <f t="shared" si="178"/>
        <v>#N/A</v>
      </c>
    </row>
    <row r="1274" spans="3:16" hidden="1" x14ac:dyDescent="0.3">
      <c r="C1274" s="8" t="str">
        <f t="shared" si="174"/>
        <v/>
      </c>
      <c r="G1274" s="8" t="str">
        <f t="shared" si="175"/>
        <v/>
      </c>
      <c r="J1274" s="8"/>
      <c r="K1274" s="8">
        <f t="shared" si="176"/>
        <v>0</v>
      </c>
      <c r="N1274" s="8" t="b">
        <f t="shared" si="177"/>
        <v>1</v>
      </c>
      <c r="O1274" s="8" t="e">
        <f>VLOOKUP(G1274,[1]CTDaoKhung!$C$5:$L$726,2,0)</f>
        <v>#N/A</v>
      </c>
      <c r="P1274" s="8" t="e">
        <f t="shared" si="178"/>
        <v>#N/A</v>
      </c>
    </row>
    <row r="1275" spans="3:16" hidden="1" x14ac:dyDescent="0.3">
      <c r="C1275" s="8" t="str">
        <f t="shared" si="174"/>
        <v/>
      </c>
      <c r="G1275" s="8" t="str">
        <f t="shared" si="175"/>
        <v/>
      </c>
      <c r="J1275" s="8"/>
      <c r="K1275" s="8">
        <f t="shared" si="176"/>
        <v>0</v>
      </c>
      <c r="N1275" s="8" t="b">
        <f t="shared" si="177"/>
        <v>1</v>
      </c>
      <c r="O1275" s="8" t="e">
        <f>VLOOKUP(G1275,[1]CTDaoKhung!$C$5:$L$726,2,0)</f>
        <v>#N/A</v>
      </c>
      <c r="P1275" s="8" t="e">
        <f t="shared" si="178"/>
        <v>#N/A</v>
      </c>
    </row>
    <row r="1276" spans="3:16" hidden="1" x14ac:dyDescent="0.3">
      <c r="C1276" s="8" t="str">
        <f t="shared" si="174"/>
        <v/>
      </c>
      <c r="G1276" s="8" t="str">
        <f t="shared" si="175"/>
        <v/>
      </c>
      <c r="J1276" s="8"/>
      <c r="K1276" s="8">
        <f t="shared" si="176"/>
        <v>0</v>
      </c>
      <c r="N1276" s="8" t="b">
        <f t="shared" si="177"/>
        <v>1</v>
      </c>
      <c r="O1276" s="8" t="e">
        <f>VLOOKUP(G1276,[1]CTDaoKhung!$C$5:$L$726,2,0)</f>
        <v>#N/A</v>
      </c>
      <c r="P1276" s="8" t="e">
        <f t="shared" si="178"/>
        <v>#N/A</v>
      </c>
    </row>
    <row r="1277" spans="3:16" hidden="1" x14ac:dyDescent="0.3">
      <c r="C1277" s="8" t="str">
        <f t="shared" si="174"/>
        <v/>
      </c>
      <c r="G1277" s="8" t="str">
        <f t="shared" si="175"/>
        <v/>
      </c>
      <c r="J1277" s="8"/>
      <c r="K1277" s="8">
        <f t="shared" si="176"/>
        <v>0</v>
      </c>
      <c r="N1277" s="8" t="b">
        <f t="shared" si="177"/>
        <v>1</v>
      </c>
      <c r="O1277" s="8" t="e">
        <f>VLOOKUP(G1277,[1]CTDaoKhung!$C$5:$L$726,2,0)</f>
        <v>#N/A</v>
      </c>
      <c r="P1277" s="8" t="e">
        <f t="shared" si="178"/>
        <v>#N/A</v>
      </c>
    </row>
    <row r="1278" spans="3:16" hidden="1" x14ac:dyDescent="0.3">
      <c r="C1278" s="8" t="str">
        <f t="shared" si="174"/>
        <v/>
      </c>
      <c r="G1278" s="8" t="str">
        <f t="shared" si="175"/>
        <v/>
      </c>
      <c r="J1278" s="8"/>
      <c r="K1278" s="8">
        <f t="shared" si="176"/>
        <v>0</v>
      </c>
      <c r="N1278" s="8" t="b">
        <f t="shared" si="177"/>
        <v>1</v>
      </c>
      <c r="O1278" s="8" t="e">
        <f>VLOOKUP(G1278,[1]CTDaoKhung!$C$5:$L$726,2,0)</f>
        <v>#N/A</v>
      </c>
      <c r="P1278" s="8" t="e">
        <f t="shared" si="178"/>
        <v>#N/A</v>
      </c>
    </row>
    <row r="1279" spans="3:16" hidden="1" x14ac:dyDescent="0.3">
      <c r="C1279" s="8" t="str">
        <f t="shared" si="174"/>
        <v/>
      </c>
      <c r="G1279" s="8" t="str">
        <f t="shared" si="175"/>
        <v/>
      </c>
      <c r="J1279" s="8"/>
      <c r="K1279" s="8">
        <f t="shared" si="176"/>
        <v>0</v>
      </c>
      <c r="N1279" s="8" t="b">
        <f t="shared" si="177"/>
        <v>1</v>
      </c>
      <c r="O1279" s="8" t="e">
        <f>VLOOKUP(G1279,[1]CTDaoKhung!$C$5:$L$726,2,0)</f>
        <v>#N/A</v>
      </c>
      <c r="P1279" s="8" t="e">
        <f t="shared" si="178"/>
        <v>#N/A</v>
      </c>
    </row>
    <row r="1280" spans="3:16" hidden="1" x14ac:dyDescent="0.3">
      <c r="C1280" s="8" t="str">
        <f t="shared" si="174"/>
        <v/>
      </c>
      <c r="G1280" s="8" t="str">
        <f t="shared" si="175"/>
        <v/>
      </c>
      <c r="J1280" s="8"/>
      <c r="K1280" s="8">
        <f t="shared" si="176"/>
        <v>0</v>
      </c>
      <c r="N1280" s="8" t="b">
        <f t="shared" si="177"/>
        <v>1</v>
      </c>
      <c r="O1280" s="8" t="e">
        <f>VLOOKUP(G1280,[1]CTDaoKhung!$C$5:$L$726,2,0)</f>
        <v>#N/A</v>
      </c>
      <c r="P1280" s="8" t="e">
        <f t="shared" si="178"/>
        <v>#N/A</v>
      </c>
    </row>
    <row r="1281" spans="3:16" hidden="1" x14ac:dyDescent="0.3">
      <c r="C1281" s="8" t="str">
        <f t="shared" si="174"/>
        <v/>
      </c>
      <c r="G1281" s="8" t="str">
        <f t="shared" si="175"/>
        <v/>
      </c>
      <c r="J1281" s="8"/>
      <c r="K1281" s="8">
        <f t="shared" si="176"/>
        <v>0</v>
      </c>
      <c r="N1281" s="8" t="b">
        <f t="shared" si="177"/>
        <v>1</v>
      </c>
      <c r="O1281" s="8" t="e">
        <f>VLOOKUP(G1281,[1]CTDaoKhung!$C$5:$L$726,2,0)</f>
        <v>#N/A</v>
      </c>
      <c r="P1281" s="8" t="e">
        <f t="shared" si="178"/>
        <v>#N/A</v>
      </c>
    </row>
    <row r="1282" spans="3:16" hidden="1" x14ac:dyDescent="0.3">
      <c r="C1282" s="8" t="str">
        <f t="shared" si="174"/>
        <v/>
      </c>
      <c r="G1282" s="8" t="str">
        <f t="shared" si="175"/>
        <v/>
      </c>
      <c r="J1282" s="8"/>
      <c r="K1282" s="8">
        <f t="shared" si="176"/>
        <v>0</v>
      </c>
      <c r="N1282" s="8" t="b">
        <f t="shared" si="177"/>
        <v>1</v>
      </c>
      <c r="O1282" s="8" t="e">
        <f>VLOOKUP(G1282,[1]CTDaoKhung!$C$5:$L$726,2,0)</f>
        <v>#N/A</v>
      </c>
      <c r="P1282" s="8" t="e">
        <f t="shared" si="178"/>
        <v>#N/A</v>
      </c>
    </row>
    <row r="1283" spans="3:16" hidden="1" x14ac:dyDescent="0.3">
      <c r="C1283" s="8" t="str">
        <f t="shared" si="174"/>
        <v/>
      </c>
      <c r="G1283" s="8" t="str">
        <f t="shared" si="175"/>
        <v/>
      </c>
      <c r="J1283" s="8"/>
      <c r="K1283" s="8">
        <f t="shared" si="176"/>
        <v>0</v>
      </c>
      <c r="N1283" s="8" t="b">
        <f t="shared" si="177"/>
        <v>1</v>
      </c>
      <c r="O1283" s="8" t="e">
        <f>VLOOKUP(G1283,[1]CTDaoKhung!$C$5:$L$726,2,0)</f>
        <v>#N/A</v>
      </c>
      <c r="P1283" s="8" t="e">
        <f t="shared" si="178"/>
        <v>#N/A</v>
      </c>
    </row>
    <row r="1284" spans="3:16" hidden="1" x14ac:dyDescent="0.3">
      <c r="C1284" s="8" t="str">
        <f t="shared" si="174"/>
        <v/>
      </c>
      <c r="G1284" s="8" t="str">
        <f t="shared" si="175"/>
        <v/>
      </c>
      <c r="J1284" s="8"/>
      <c r="K1284" s="8">
        <f t="shared" si="176"/>
        <v>0</v>
      </c>
      <c r="N1284" s="8" t="b">
        <f t="shared" si="177"/>
        <v>1</v>
      </c>
      <c r="O1284" s="8" t="e">
        <f>VLOOKUP(G1284,[1]CTDaoKhung!$C$5:$L$726,2,0)</f>
        <v>#N/A</v>
      </c>
      <c r="P1284" s="8" t="e">
        <f t="shared" si="178"/>
        <v>#N/A</v>
      </c>
    </row>
    <row r="1285" spans="3:16" hidden="1" x14ac:dyDescent="0.3">
      <c r="C1285" s="8" t="str">
        <f t="shared" si="174"/>
        <v/>
      </c>
      <c r="G1285" s="8" t="str">
        <f t="shared" si="175"/>
        <v/>
      </c>
      <c r="J1285" s="8"/>
      <c r="K1285" s="8">
        <f t="shared" si="176"/>
        <v>0</v>
      </c>
      <c r="N1285" s="8" t="b">
        <f t="shared" si="177"/>
        <v>1</v>
      </c>
      <c r="O1285" s="8" t="e">
        <f>VLOOKUP(G1285,[1]CTDaoKhung!$C$5:$L$726,2,0)</f>
        <v>#N/A</v>
      </c>
      <c r="P1285" s="8" t="e">
        <f t="shared" si="178"/>
        <v>#N/A</v>
      </c>
    </row>
    <row r="1286" spans="3:16" hidden="1" x14ac:dyDescent="0.3">
      <c r="C1286" s="8" t="str">
        <f t="shared" si="174"/>
        <v/>
      </c>
      <c r="G1286" s="8" t="str">
        <f t="shared" si="175"/>
        <v/>
      </c>
      <c r="J1286" s="8"/>
      <c r="K1286" s="8">
        <f t="shared" si="176"/>
        <v>0</v>
      </c>
      <c r="N1286" s="8" t="b">
        <f t="shared" si="177"/>
        <v>1</v>
      </c>
      <c r="O1286" s="8" t="e">
        <f>VLOOKUP(G1286,[1]CTDaoKhung!$C$5:$L$726,2,0)</f>
        <v>#N/A</v>
      </c>
      <c r="P1286" s="8" t="e">
        <f t="shared" si="178"/>
        <v>#N/A</v>
      </c>
    </row>
    <row r="1287" spans="3:16" hidden="1" x14ac:dyDescent="0.3">
      <c r="C1287" s="8" t="str">
        <f t="shared" si="174"/>
        <v/>
      </c>
      <c r="G1287" s="8" t="str">
        <f t="shared" si="175"/>
        <v/>
      </c>
      <c r="J1287" s="8"/>
      <c r="K1287" s="8">
        <f t="shared" si="176"/>
        <v>0</v>
      </c>
      <c r="N1287" s="8" t="b">
        <f t="shared" si="177"/>
        <v>1</v>
      </c>
      <c r="O1287" s="8" t="e">
        <f>VLOOKUP(G1287,[1]CTDaoKhung!$C$5:$L$726,2,0)</f>
        <v>#N/A</v>
      </c>
      <c r="P1287" s="8" t="e">
        <f t="shared" si="178"/>
        <v>#N/A</v>
      </c>
    </row>
    <row r="1288" spans="3:16" hidden="1" x14ac:dyDescent="0.3">
      <c r="C1288" s="8" t="str">
        <f t="shared" si="174"/>
        <v/>
      </c>
      <c r="G1288" s="8" t="str">
        <f t="shared" si="175"/>
        <v/>
      </c>
      <c r="J1288" s="8"/>
      <c r="K1288" s="8">
        <f t="shared" si="176"/>
        <v>0</v>
      </c>
      <c r="N1288" s="8" t="b">
        <f t="shared" si="177"/>
        <v>1</v>
      </c>
      <c r="O1288" s="8" t="e">
        <f>VLOOKUP(G1288,[1]CTDaoKhung!$C$5:$L$726,2,0)</f>
        <v>#N/A</v>
      </c>
      <c r="P1288" s="8" t="e">
        <f t="shared" si="178"/>
        <v>#N/A</v>
      </c>
    </row>
    <row r="1289" spans="3:16" hidden="1" x14ac:dyDescent="0.3">
      <c r="C1289" s="8" t="str">
        <f t="shared" si="174"/>
        <v/>
      </c>
      <c r="G1289" s="8" t="str">
        <f t="shared" si="175"/>
        <v/>
      </c>
      <c r="J1289" s="8"/>
      <c r="K1289" s="8">
        <f t="shared" si="176"/>
        <v>0</v>
      </c>
      <c r="N1289" s="8" t="b">
        <f t="shared" si="177"/>
        <v>1</v>
      </c>
      <c r="O1289" s="8" t="e">
        <f>VLOOKUP(G1289,[1]CTDaoKhung!$C$5:$L$726,2,0)</f>
        <v>#N/A</v>
      </c>
      <c r="P1289" s="8" t="e">
        <f t="shared" si="178"/>
        <v>#N/A</v>
      </c>
    </row>
    <row r="1290" spans="3:16" hidden="1" x14ac:dyDescent="0.3">
      <c r="C1290" s="8" t="str">
        <f t="shared" si="174"/>
        <v/>
      </c>
      <c r="G1290" s="8" t="str">
        <f t="shared" si="175"/>
        <v/>
      </c>
      <c r="J1290" s="8"/>
      <c r="K1290" s="8">
        <f t="shared" si="176"/>
        <v>0</v>
      </c>
      <c r="N1290" s="8" t="b">
        <f t="shared" si="177"/>
        <v>1</v>
      </c>
      <c r="O1290" s="8" t="e">
        <f>VLOOKUP(G1290,[1]CTDaoKhung!$C$5:$L$726,2,0)</f>
        <v>#N/A</v>
      </c>
      <c r="P1290" s="8" t="e">
        <f t="shared" si="178"/>
        <v>#N/A</v>
      </c>
    </row>
    <row r="1291" spans="3:16" hidden="1" x14ac:dyDescent="0.3">
      <c r="C1291" s="8" t="str">
        <f t="shared" si="174"/>
        <v/>
      </c>
      <c r="G1291" s="8" t="str">
        <f t="shared" si="175"/>
        <v/>
      </c>
      <c r="J1291" s="8"/>
      <c r="K1291" s="8">
        <f t="shared" si="176"/>
        <v>0</v>
      </c>
      <c r="N1291" s="8" t="b">
        <f t="shared" si="177"/>
        <v>1</v>
      </c>
      <c r="O1291" s="8" t="e">
        <f>VLOOKUP(G1291,[1]CTDaoKhung!$C$5:$L$726,2,0)</f>
        <v>#N/A</v>
      </c>
      <c r="P1291" s="8" t="e">
        <f t="shared" si="178"/>
        <v>#N/A</v>
      </c>
    </row>
    <row r="1292" spans="3:16" hidden="1" x14ac:dyDescent="0.3">
      <c r="C1292" s="8" t="str">
        <f t="shared" si="174"/>
        <v/>
      </c>
      <c r="G1292" s="8" t="str">
        <f t="shared" si="175"/>
        <v/>
      </c>
      <c r="J1292" s="8"/>
      <c r="K1292" s="8">
        <f t="shared" si="176"/>
        <v>0</v>
      </c>
      <c r="N1292" s="8" t="b">
        <f t="shared" si="177"/>
        <v>1</v>
      </c>
      <c r="O1292" s="8" t="e">
        <f>VLOOKUP(G1292,[1]CTDaoKhung!$C$5:$L$726,2,0)</f>
        <v>#N/A</v>
      </c>
      <c r="P1292" s="8" t="e">
        <f t="shared" si="178"/>
        <v>#N/A</v>
      </c>
    </row>
    <row r="1293" spans="3:16" hidden="1" x14ac:dyDescent="0.3">
      <c r="C1293" s="8" t="str">
        <f t="shared" si="174"/>
        <v/>
      </c>
      <c r="G1293" s="8" t="str">
        <f t="shared" si="175"/>
        <v/>
      </c>
      <c r="J1293" s="8"/>
      <c r="K1293" s="8">
        <f t="shared" si="176"/>
        <v>0</v>
      </c>
      <c r="N1293" s="8" t="b">
        <f t="shared" si="177"/>
        <v>1</v>
      </c>
      <c r="O1293" s="8" t="e">
        <f>VLOOKUP(G1293,[1]CTDaoKhung!$C$5:$L$726,2,0)</f>
        <v>#N/A</v>
      </c>
      <c r="P1293" s="8" t="e">
        <f t="shared" si="178"/>
        <v>#N/A</v>
      </c>
    </row>
    <row r="1294" spans="3:16" hidden="1" x14ac:dyDescent="0.3">
      <c r="C1294" s="8" t="str">
        <f t="shared" si="174"/>
        <v/>
      </c>
      <c r="G1294" s="8" t="str">
        <f t="shared" si="175"/>
        <v/>
      </c>
      <c r="J1294" s="8"/>
      <c r="K1294" s="8">
        <f t="shared" si="176"/>
        <v>0</v>
      </c>
      <c r="N1294" s="8" t="b">
        <f t="shared" si="177"/>
        <v>1</v>
      </c>
      <c r="O1294" s="8" t="e">
        <f>VLOOKUP(G1294,[1]CTDaoKhung!$C$5:$L$726,2,0)</f>
        <v>#N/A</v>
      </c>
      <c r="P1294" s="8" t="e">
        <f t="shared" si="178"/>
        <v>#N/A</v>
      </c>
    </row>
    <row r="1295" spans="3:16" hidden="1" x14ac:dyDescent="0.3">
      <c r="C1295" s="8" t="str">
        <f t="shared" si="174"/>
        <v/>
      </c>
      <c r="G1295" s="8" t="str">
        <f t="shared" si="175"/>
        <v/>
      </c>
      <c r="J1295" s="8"/>
      <c r="K1295" s="8">
        <f t="shared" si="176"/>
        <v>0</v>
      </c>
      <c r="N1295" s="8" t="b">
        <f t="shared" si="177"/>
        <v>1</v>
      </c>
      <c r="O1295" s="8" t="e">
        <f>VLOOKUP(G1295,[1]CTDaoKhung!$C$5:$L$726,2,0)</f>
        <v>#N/A</v>
      </c>
      <c r="P1295" s="8" t="e">
        <f t="shared" si="178"/>
        <v>#N/A</v>
      </c>
    </row>
    <row r="1296" spans="3:16" hidden="1" x14ac:dyDescent="0.3">
      <c r="C1296" s="8" t="str">
        <f t="shared" si="174"/>
        <v/>
      </c>
      <c r="G1296" s="8" t="str">
        <f t="shared" si="175"/>
        <v/>
      </c>
      <c r="J1296" s="8"/>
      <c r="K1296" s="8">
        <f t="shared" si="176"/>
        <v>0</v>
      </c>
      <c r="N1296" s="8" t="b">
        <f t="shared" si="177"/>
        <v>1</v>
      </c>
      <c r="O1296" s="8" t="e">
        <f>VLOOKUP(G1296,[1]CTDaoKhung!$C$5:$L$726,2,0)</f>
        <v>#N/A</v>
      </c>
      <c r="P1296" s="8" t="e">
        <f t="shared" si="178"/>
        <v>#N/A</v>
      </c>
    </row>
    <row r="1297" spans="3:16" hidden="1" x14ac:dyDescent="0.3">
      <c r="C1297" s="8" t="str">
        <f t="shared" si="174"/>
        <v/>
      </c>
      <c r="G1297" s="8" t="str">
        <f t="shared" si="175"/>
        <v/>
      </c>
      <c r="J1297" s="8"/>
      <c r="K1297" s="8">
        <f t="shared" si="176"/>
        <v>0</v>
      </c>
      <c r="N1297" s="8" t="b">
        <f t="shared" si="177"/>
        <v>1</v>
      </c>
      <c r="O1297" s="8" t="e">
        <f>VLOOKUP(G1297,[1]CTDaoKhung!$C$5:$L$726,2,0)</f>
        <v>#N/A</v>
      </c>
      <c r="P1297" s="8" t="e">
        <f t="shared" si="178"/>
        <v>#N/A</v>
      </c>
    </row>
    <row r="1298" spans="3:16" hidden="1" x14ac:dyDescent="0.3">
      <c r="C1298" s="8" t="str">
        <f t="shared" si="174"/>
        <v/>
      </c>
      <c r="G1298" s="8" t="str">
        <f t="shared" si="175"/>
        <v/>
      </c>
      <c r="J1298" s="8"/>
      <c r="K1298" s="8">
        <f t="shared" si="176"/>
        <v>0</v>
      </c>
      <c r="N1298" s="8" t="b">
        <f t="shared" si="177"/>
        <v>1</v>
      </c>
      <c r="O1298" s="8" t="e">
        <f>VLOOKUP(G1298,[1]CTDaoKhung!$C$5:$L$726,2,0)</f>
        <v>#N/A</v>
      </c>
      <c r="P1298" s="8" t="e">
        <f t="shared" si="178"/>
        <v>#N/A</v>
      </c>
    </row>
    <row r="1299" spans="3:16" hidden="1" x14ac:dyDescent="0.3">
      <c r="C1299" s="8" t="str">
        <f t="shared" si="174"/>
        <v/>
      </c>
      <c r="G1299" s="8" t="str">
        <f t="shared" si="175"/>
        <v/>
      </c>
      <c r="J1299" s="8"/>
      <c r="K1299" s="8">
        <f t="shared" si="176"/>
        <v>0</v>
      </c>
      <c r="N1299" s="8" t="b">
        <f t="shared" si="177"/>
        <v>1</v>
      </c>
      <c r="O1299" s="8" t="e">
        <f>VLOOKUP(G1299,[1]CTDaoKhung!$C$5:$L$726,2,0)</f>
        <v>#N/A</v>
      </c>
      <c r="P1299" s="8" t="e">
        <f t="shared" si="178"/>
        <v>#N/A</v>
      </c>
    </row>
    <row r="1300" spans="3:16" hidden="1" x14ac:dyDescent="0.3">
      <c r="C1300" s="8" t="str">
        <f t="shared" si="174"/>
        <v/>
      </c>
      <c r="G1300" s="8" t="str">
        <f t="shared" si="175"/>
        <v/>
      </c>
      <c r="J1300" s="8"/>
      <c r="K1300" s="8">
        <f t="shared" si="176"/>
        <v>0</v>
      </c>
      <c r="N1300" s="8" t="b">
        <f t="shared" si="177"/>
        <v>1</v>
      </c>
      <c r="O1300" s="8" t="e">
        <f>VLOOKUP(G1300,[1]CTDaoKhung!$C$5:$L$726,2,0)</f>
        <v>#N/A</v>
      </c>
      <c r="P1300" s="8" t="e">
        <f t="shared" si="178"/>
        <v>#N/A</v>
      </c>
    </row>
    <row r="1301" spans="3:16" hidden="1" x14ac:dyDescent="0.3">
      <c r="C1301" s="8" t="str">
        <f t="shared" si="174"/>
        <v/>
      </c>
      <c r="G1301" s="8" t="str">
        <f t="shared" si="175"/>
        <v/>
      </c>
      <c r="J1301" s="8"/>
      <c r="K1301" s="8">
        <f t="shared" si="176"/>
        <v>0</v>
      </c>
      <c r="N1301" s="8" t="b">
        <f t="shared" si="177"/>
        <v>1</v>
      </c>
      <c r="O1301" s="8" t="e">
        <f>VLOOKUP(G1301,[1]CTDaoKhung!$C$5:$L$726,2,0)</f>
        <v>#N/A</v>
      </c>
      <c r="P1301" s="8" t="e">
        <f t="shared" si="178"/>
        <v>#N/A</v>
      </c>
    </row>
    <row r="1302" spans="3:16" hidden="1" x14ac:dyDescent="0.3">
      <c r="C1302" s="8" t="str">
        <f t="shared" si="174"/>
        <v/>
      </c>
      <c r="G1302" s="8" t="str">
        <f t="shared" si="175"/>
        <v/>
      </c>
      <c r="J1302" s="8"/>
      <c r="K1302" s="8">
        <f t="shared" si="176"/>
        <v>0</v>
      </c>
      <c r="N1302" s="8" t="b">
        <f t="shared" si="177"/>
        <v>1</v>
      </c>
      <c r="O1302" s="8" t="e">
        <f>VLOOKUP(G1302,[1]CTDaoKhung!$C$5:$L$726,2,0)</f>
        <v>#N/A</v>
      </c>
      <c r="P1302" s="8" t="e">
        <f t="shared" si="178"/>
        <v>#N/A</v>
      </c>
    </row>
    <row r="1303" spans="3:16" hidden="1" x14ac:dyDescent="0.3">
      <c r="C1303" s="8" t="str">
        <f t="shared" si="174"/>
        <v/>
      </c>
      <c r="G1303" s="8" t="str">
        <f t="shared" si="175"/>
        <v/>
      </c>
      <c r="J1303" s="8"/>
      <c r="K1303" s="8">
        <f t="shared" si="176"/>
        <v>0</v>
      </c>
      <c r="N1303" s="8" t="b">
        <f t="shared" si="177"/>
        <v>1</v>
      </c>
      <c r="O1303" s="8" t="e">
        <f>VLOOKUP(G1303,[1]CTDaoKhung!$C$5:$L$726,2,0)</f>
        <v>#N/A</v>
      </c>
      <c r="P1303" s="8" t="e">
        <f t="shared" si="178"/>
        <v>#N/A</v>
      </c>
    </row>
    <row r="1304" spans="3:16" hidden="1" x14ac:dyDescent="0.3">
      <c r="C1304" s="8" t="str">
        <f t="shared" si="174"/>
        <v/>
      </c>
      <c r="G1304" s="8" t="str">
        <f t="shared" si="175"/>
        <v/>
      </c>
      <c r="J1304" s="8"/>
      <c r="K1304" s="8">
        <f t="shared" si="176"/>
        <v>0</v>
      </c>
      <c r="N1304" s="8" t="b">
        <f t="shared" si="177"/>
        <v>1</v>
      </c>
      <c r="O1304" s="8" t="e">
        <f>VLOOKUP(G1304,[1]CTDaoKhung!$C$5:$L$726,2,0)</f>
        <v>#N/A</v>
      </c>
      <c r="P1304" s="8" t="e">
        <f t="shared" si="178"/>
        <v>#N/A</v>
      </c>
    </row>
    <row r="1305" spans="3:16" hidden="1" x14ac:dyDescent="0.3">
      <c r="C1305" s="8" t="str">
        <f t="shared" si="174"/>
        <v/>
      </c>
      <c r="G1305" s="8" t="str">
        <f t="shared" si="175"/>
        <v/>
      </c>
      <c r="J1305" s="8"/>
      <c r="K1305" s="8">
        <f t="shared" si="176"/>
        <v>0</v>
      </c>
      <c r="N1305" s="8" t="b">
        <f t="shared" si="177"/>
        <v>1</v>
      </c>
      <c r="O1305" s="8" t="e">
        <f>VLOOKUP(G1305,[1]CTDaoKhung!$C$5:$L$726,2,0)</f>
        <v>#N/A</v>
      </c>
      <c r="P1305" s="8" t="e">
        <f t="shared" si="178"/>
        <v>#N/A</v>
      </c>
    </row>
    <row r="1306" spans="3:16" hidden="1" x14ac:dyDescent="0.3">
      <c r="C1306" s="8" t="str">
        <f t="shared" si="174"/>
        <v/>
      </c>
      <c r="G1306" s="8" t="str">
        <f t="shared" si="175"/>
        <v/>
      </c>
      <c r="J1306" s="8"/>
      <c r="K1306" s="8">
        <f t="shared" si="176"/>
        <v>0</v>
      </c>
      <c r="N1306" s="8" t="b">
        <f t="shared" si="177"/>
        <v>1</v>
      </c>
      <c r="O1306" s="8" t="e">
        <f>VLOOKUP(G1306,[1]CTDaoKhung!$C$5:$L$726,2,0)</f>
        <v>#N/A</v>
      </c>
      <c r="P1306" s="8" t="e">
        <f t="shared" si="178"/>
        <v>#N/A</v>
      </c>
    </row>
    <row r="1307" spans="3:16" hidden="1" x14ac:dyDescent="0.3">
      <c r="C1307" s="8" t="str">
        <f t="shared" si="174"/>
        <v/>
      </c>
      <c r="G1307" s="8" t="str">
        <f t="shared" si="175"/>
        <v/>
      </c>
      <c r="J1307" s="8"/>
      <c r="K1307" s="8">
        <f t="shared" si="176"/>
        <v>0</v>
      </c>
      <c r="N1307" s="8" t="b">
        <f t="shared" si="177"/>
        <v>1</v>
      </c>
      <c r="O1307" s="8" t="e">
        <f>VLOOKUP(G1307,[1]CTDaoKhung!$C$5:$L$726,2,0)</f>
        <v>#N/A</v>
      </c>
      <c r="P1307" s="8" t="e">
        <f t="shared" si="178"/>
        <v>#N/A</v>
      </c>
    </row>
    <row r="1308" spans="3:16" hidden="1" x14ac:dyDescent="0.3">
      <c r="C1308" s="8" t="str">
        <f t="shared" ref="C1308:C1371" si="179">MID(F1308,5,2)</f>
        <v/>
      </c>
      <c r="G1308" s="8" t="str">
        <f t="shared" ref="G1308:G1371" si="180">E1308&amp;F1308</f>
        <v/>
      </c>
      <c r="J1308" s="8"/>
      <c r="K1308" s="8">
        <f t="shared" ref="K1308:K1371" si="181">D1308</f>
        <v>0</v>
      </c>
      <c r="N1308" s="8" t="b">
        <f t="shared" ref="N1308:N1371" si="182">L1308=M1308</f>
        <v>1</v>
      </c>
      <c r="O1308" s="8" t="e">
        <f>VLOOKUP(G1308,[1]CTDaoKhung!$C$5:$L$726,2,0)</f>
        <v>#N/A</v>
      </c>
      <c r="P1308" s="8" t="e">
        <f t="shared" ref="P1308:P1371" si="183">H1308=O1308</f>
        <v>#N/A</v>
      </c>
    </row>
    <row r="1309" spans="3:16" hidden="1" x14ac:dyDescent="0.3">
      <c r="C1309" s="8" t="str">
        <f t="shared" si="179"/>
        <v/>
      </c>
      <c r="G1309" s="8" t="str">
        <f t="shared" si="180"/>
        <v/>
      </c>
      <c r="J1309" s="8"/>
      <c r="K1309" s="8">
        <f t="shared" si="181"/>
        <v>0</v>
      </c>
      <c r="N1309" s="8" t="b">
        <f t="shared" si="182"/>
        <v>1</v>
      </c>
      <c r="O1309" s="8" t="e">
        <f>VLOOKUP(G1309,[1]CTDaoKhung!$C$5:$L$726,2,0)</f>
        <v>#N/A</v>
      </c>
      <c r="P1309" s="8" t="e">
        <f t="shared" si="183"/>
        <v>#N/A</v>
      </c>
    </row>
    <row r="1310" spans="3:16" hidden="1" x14ac:dyDescent="0.3">
      <c r="C1310" s="8" t="str">
        <f t="shared" si="179"/>
        <v/>
      </c>
      <c r="G1310" s="8" t="str">
        <f t="shared" si="180"/>
        <v/>
      </c>
      <c r="J1310" s="8"/>
      <c r="K1310" s="8">
        <f t="shared" si="181"/>
        <v>0</v>
      </c>
      <c r="N1310" s="8" t="b">
        <f t="shared" si="182"/>
        <v>1</v>
      </c>
      <c r="O1310" s="8" t="e">
        <f>VLOOKUP(G1310,[1]CTDaoKhung!$C$5:$L$726,2,0)</f>
        <v>#N/A</v>
      </c>
      <c r="P1310" s="8" t="e">
        <f t="shared" si="183"/>
        <v>#N/A</v>
      </c>
    </row>
    <row r="1311" spans="3:16" hidden="1" x14ac:dyDescent="0.3">
      <c r="C1311" s="8" t="str">
        <f t="shared" si="179"/>
        <v/>
      </c>
      <c r="G1311" s="8" t="str">
        <f t="shared" si="180"/>
        <v/>
      </c>
      <c r="J1311" s="8"/>
      <c r="K1311" s="8">
        <f t="shared" si="181"/>
        <v>0</v>
      </c>
      <c r="N1311" s="8" t="b">
        <f t="shared" si="182"/>
        <v>1</v>
      </c>
      <c r="O1311" s="8" t="e">
        <f>VLOOKUP(G1311,[1]CTDaoKhung!$C$5:$L$726,2,0)</f>
        <v>#N/A</v>
      </c>
      <c r="P1311" s="8" t="e">
        <f t="shared" si="183"/>
        <v>#N/A</v>
      </c>
    </row>
    <row r="1312" spans="3:16" hidden="1" x14ac:dyDescent="0.3">
      <c r="C1312" s="8" t="str">
        <f t="shared" si="179"/>
        <v/>
      </c>
      <c r="G1312" s="8" t="str">
        <f t="shared" si="180"/>
        <v/>
      </c>
      <c r="J1312" s="8"/>
      <c r="K1312" s="8">
        <f t="shared" si="181"/>
        <v>0</v>
      </c>
      <c r="N1312" s="8" t="b">
        <f t="shared" si="182"/>
        <v>1</v>
      </c>
      <c r="O1312" s="8" t="e">
        <f>VLOOKUP(G1312,[1]CTDaoKhung!$C$5:$L$726,2,0)</f>
        <v>#N/A</v>
      </c>
      <c r="P1312" s="8" t="e">
        <f t="shared" si="183"/>
        <v>#N/A</v>
      </c>
    </row>
    <row r="1313" spans="3:16" hidden="1" x14ac:dyDescent="0.3">
      <c r="C1313" s="8" t="str">
        <f t="shared" si="179"/>
        <v/>
      </c>
      <c r="G1313" s="8" t="str">
        <f t="shared" si="180"/>
        <v/>
      </c>
      <c r="J1313" s="8"/>
      <c r="K1313" s="8">
        <f t="shared" si="181"/>
        <v>0</v>
      </c>
      <c r="N1313" s="8" t="b">
        <f t="shared" si="182"/>
        <v>1</v>
      </c>
      <c r="O1313" s="8" t="e">
        <f>VLOOKUP(G1313,[1]CTDaoKhung!$C$5:$L$726,2,0)</f>
        <v>#N/A</v>
      </c>
      <c r="P1313" s="8" t="e">
        <f t="shared" si="183"/>
        <v>#N/A</v>
      </c>
    </row>
    <row r="1314" spans="3:16" hidden="1" x14ac:dyDescent="0.3">
      <c r="C1314" s="8" t="str">
        <f t="shared" si="179"/>
        <v/>
      </c>
      <c r="G1314" s="8" t="str">
        <f t="shared" si="180"/>
        <v/>
      </c>
      <c r="J1314" s="8"/>
      <c r="K1314" s="8">
        <f t="shared" si="181"/>
        <v>0</v>
      </c>
      <c r="N1314" s="8" t="b">
        <f t="shared" si="182"/>
        <v>1</v>
      </c>
      <c r="O1314" s="8" t="e">
        <f>VLOOKUP(G1314,[1]CTDaoKhung!$C$5:$L$726,2,0)</f>
        <v>#N/A</v>
      </c>
      <c r="P1314" s="8" t="e">
        <f t="shared" si="183"/>
        <v>#N/A</v>
      </c>
    </row>
    <row r="1315" spans="3:16" hidden="1" x14ac:dyDescent="0.3">
      <c r="C1315" s="8" t="str">
        <f t="shared" si="179"/>
        <v/>
      </c>
      <c r="G1315" s="8" t="str">
        <f t="shared" si="180"/>
        <v/>
      </c>
      <c r="J1315" s="8"/>
      <c r="K1315" s="8">
        <f t="shared" si="181"/>
        <v>0</v>
      </c>
      <c r="N1315" s="8" t="b">
        <f t="shared" si="182"/>
        <v>1</v>
      </c>
      <c r="O1315" s="8" t="e">
        <f>VLOOKUP(G1315,[1]CTDaoKhung!$C$5:$L$726,2,0)</f>
        <v>#N/A</v>
      </c>
      <c r="P1315" s="8" t="e">
        <f t="shared" si="183"/>
        <v>#N/A</v>
      </c>
    </row>
    <row r="1316" spans="3:16" hidden="1" x14ac:dyDescent="0.3">
      <c r="C1316" s="8" t="str">
        <f t="shared" si="179"/>
        <v/>
      </c>
      <c r="G1316" s="8" t="str">
        <f t="shared" si="180"/>
        <v/>
      </c>
      <c r="J1316" s="8"/>
      <c r="K1316" s="8">
        <f t="shared" si="181"/>
        <v>0</v>
      </c>
      <c r="N1316" s="8" t="b">
        <f t="shared" si="182"/>
        <v>1</v>
      </c>
      <c r="O1316" s="8" t="e">
        <f>VLOOKUP(G1316,[1]CTDaoKhung!$C$5:$L$726,2,0)</f>
        <v>#N/A</v>
      </c>
      <c r="P1316" s="8" t="e">
        <f t="shared" si="183"/>
        <v>#N/A</v>
      </c>
    </row>
    <row r="1317" spans="3:16" hidden="1" x14ac:dyDescent="0.3">
      <c r="C1317" s="8" t="str">
        <f t="shared" si="179"/>
        <v/>
      </c>
      <c r="G1317" s="8" t="str">
        <f t="shared" si="180"/>
        <v/>
      </c>
      <c r="J1317" s="8"/>
      <c r="K1317" s="8">
        <f t="shared" si="181"/>
        <v>0</v>
      </c>
      <c r="N1317" s="8" t="b">
        <f t="shared" si="182"/>
        <v>1</v>
      </c>
      <c r="O1317" s="8" t="e">
        <f>VLOOKUP(G1317,[1]CTDaoKhung!$C$5:$L$726,2,0)</f>
        <v>#N/A</v>
      </c>
      <c r="P1317" s="8" t="e">
        <f t="shared" si="183"/>
        <v>#N/A</v>
      </c>
    </row>
    <row r="1318" spans="3:16" hidden="1" x14ac:dyDescent="0.3">
      <c r="C1318" s="8" t="str">
        <f t="shared" si="179"/>
        <v/>
      </c>
      <c r="G1318" s="8" t="str">
        <f t="shared" si="180"/>
        <v/>
      </c>
      <c r="J1318" s="8"/>
      <c r="K1318" s="8">
        <f t="shared" si="181"/>
        <v>0</v>
      </c>
      <c r="N1318" s="8" t="b">
        <f t="shared" si="182"/>
        <v>1</v>
      </c>
      <c r="O1318" s="8" t="e">
        <f>VLOOKUP(G1318,[1]CTDaoKhung!$C$5:$L$726,2,0)</f>
        <v>#N/A</v>
      </c>
      <c r="P1318" s="8" t="e">
        <f t="shared" si="183"/>
        <v>#N/A</v>
      </c>
    </row>
    <row r="1319" spans="3:16" hidden="1" x14ac:dyDescent="0.3">
      <c r="C1319" s="8" t="str">
        <f t="shared" si="179"/>
        <v/>
      </c>
      <c r="G1319" s="8" t="str">
        <f t="shared" si="180"/>
        <v/>
      </c>
      <c r="J1319" s="8"/>
      <c r="K1319" s="8">
        <f t="shared" si="181"/>
        <v>0</v>
      </c>
      <c r="N1319" s="8" t="b">
        <f t="shared" si="182"/>
        <v>1</v>
      </c>
      <c r="O1319" s="8" t="e">
        <f>VLOOKUP(G1319,[1]CTDaoKhung!$C$5:$L$726,2,0)</f>
        <v>#N/A</v>
      </c>
      <c r="P1319" s="8" t="e">
        <f t="shared" si="183"/>
        <v>#N/A</v>
      </c>
    </row>
    <row r="1320" spans="3:16" hidden="1" x14ac:dyDescent="0.3">
      <c r="C1320" s="8" t="str">
        <f t="shared" si="179"/>
        <v/>
      </c>
      <c r="G1320" s="8" t="str">
        <f t="shared" si="180"/>
        <v/>
      </c>
      <c r="J1320" s="8"/>
      <c r="K1320" s="8">
        <f t="shared" si="181"/>
        <v>0</v>
      </c>
      <c r="N1320" s="8" t="b">
        <f t="shared" si="182"/>
        <v>1</v>
      </c>
      <c r="O1320" s="8" t="e">
        <f>VLOOKUP(G1320,[1]CTDaoKhung!$C$5:$L$726,2,0)</f>
        <v>#N/A</v>
      </c>
      <c r="P1320" s="8" t="e">
        <f t="shared" si="183"/>
        <v>#N/A</v>
      </c>
    </row>
    <row r="1321" spans="3:16" hidden="1" x14ac:dyDescent="0.3">
      <c r="C1321" s="8" t="str">
        <f t="shared" si="179"/>
        <v/>
      </c>
      <c r="G1321" s="8" t="str">
        <f t="shared" si="180"/>
        <v/>
      </c>
      <c r="J1321" s="8"/>
      <c r="K1321" s="8">
        <f t="shared" si="181"/>
        <v>0</v>
      </c>
      <c r="N1321" s="8" t="b">
        <f t="shared" si="182"/>
        <v>1</v>
      </c>
      <c r="O1321" s="8" t="e">
        <f>VLOOKUP(G1321,[1]CTDaoKhung!$C$5:$L$726,2,0)</f>
        <v>#N/A</v>
      </c>
      <c r="P1321" s="8" t="e">
        <f t="shared" si="183"/>
        <v>#N/A</v>
      </c>
    </row>
    <row r="1322" spans="3:16" hidden="1" x14ac:dyDescent="0.3">
      <c r="C1322" s="8" t="str">
        <f t="shared" si="179"/>
        <v/>
      </c>
      <c r="G1322" s="8" t="str">
        <f t="shared" si="180"/>
        <v/>
      </c>
      <c r="J1322" s="8"/>
      <c r="K1322" s="8">
        <f t="shared" si="181"/>
        <v>0</v>
      </c>
      <c r="N1322" s="8" t="b">
        <f t="shared" si="182"/>
        <v>1</v>
      </c>
      <c r="O1322" s="8" t="e">
        <f>VLOOKUP(G1322,[1]CTDaoKhung!$C$5:$L$726,2,0)</f>
        <v>#N/A</v>
      </c>
      <c r="P1322" s="8" t="e">
        <f t="shared" si="183"/>
        <v>#N/A</v>
      </c>
    </row>
    <row r="1323" spans="3:16" hidden="1" x14ac:dyDescent="0.3">
      <c r="C1323" s="8" t="str">
        <f t="shared" si="179"/>
        <v/>
      </c>
      <c r="G1323" s="8" t="str">
        <f t="shared" si="180"/>
        <v/>
      </c>
      <c r="J1323" s="8"/>
      <c r="K1323" s="8">
        <f t="shared" si="181"/>
        <v>0</v>
      </c>
      <c r="N1323" s="8" t="b">
        <f t="shared" si="182"/>
        <v>1</v>
      </c>
      <c r="O1323" s="8" t="e">
        <f>VLOOKUP(G1323,[1]CTDaoKhung!$C$5:$L$726,2,0)</f>
        <v>#N/A</v>
      </c>
      <c r="P1323" s="8" t="e">
        <f t="shared" si="183"/>
        <v>#N/A</v>
      </c>
    </row>
    <row r="1324" spans="3:16" hidden="1" x14ac:dyDescent="0.3">
      <c r="C1324" s="8" t="str">
        <f t="shared" si="179"/>
        <v/>
      </c>
      <c r="G1324" s="8" t="str">
        <f t="shared" si="180"/>
        <v/>
      </c>
      <c r="J1324" s="8"/>
      <c r="K1324" s="8">
        <f t="shared" si="181"/>
        <v>0</v>
      </c>
      <c r="N1324" s="8" t="b">
        <f t="shared" si="182"/>
        <v>1</v>
      </c>
      <c r="O1324" s="8" t="e">
        <f>VLOOKUP(G1324,[1]CTDaoKhung!$C$5:$L$726,2,0)</f>
        <v>#N/A</v>
      </c>
      <c r="P1324" s="8" t="e">
        <f t="shared" si="183"/>
        <v>#N/A</v>
      </c>
    </row>
    <row r="1325" spans="3:16" hidden="1" x14ac:dyDescent="0.3">
      <c r="C1325" s="8" t="str">
        <f t="shared" si="179"/>
        <v/>
      </c>
      <c r="G1325" s="8" t="str">
        <f t="shared" si="180"/>
        <v/>
      </c>
      <c r="J1325" s="8"/>
      <c r="K1325" s="8">
        <f t="shared" si="181"/>
        <v>0</v>
      </c>
      <c r="N1325" s="8" t="b">
        <f t="shared" si="182"/>
        <v>1</v>
      </c>
      <c r="O1325" s="8" t="e">
        <f>VLOOKUP(G1325,[1]CTDaoKhung!$C$5:$L$726,2,0)</f>
        <v>#N/A</v>
      </c>
      <c r="P1325" s="8" t="e">
        <f t="shared" si="183"/>
        <v>#N/A</v>
      </c>
    </row>
    <row r="1326" spans="3:16" hidden="1" x14ac:dyDescent="0.3">
      <c r="C1326" s="8" t="str">
        <f t="shared" si="179"/>
        <v/>
      </c>
      <c r="G1326" s="8" t="str">
        <f t="shared" si="180"/>
        <v/>
      </c>
      <c r="J1326" s="8"/>
      <c r="K1326" s="8">
        <f t="shared" si="181"/>
        <v>0</v>
      </c>
      <c r="N1326" s="8" t="b">
        <f t="shared" si="182"/>
        <v>1</v>
      </c>
      <c r="O1326" s="8" t="e">
        <f>VLOOKUP(G1326,[1]CTDaoKhung!$C$5:$L$726,2,0)</f>
        <v>#N/A</v>
      </c>
      <c r="P1326" s="8" t="e">
        <f t="shared" si="183"/>
        <v>#N/A</v>
      </c>
    </row>
    <row r="1327" spans="3:16" hidden="1" x14ac:dyDescent="0.3">
      <c r="C1327" s="8" t="str">
        <f t="shared" si="179"/>
        <v/>
      </c>
      <c r="G1327" s="8" t="str">
        <f t="shared" si="180"/>
        <v/>
      </c>
      <c r="J1327" s="8"/>
      <c r="K1327" s="8">
        <f t="shared" si="181"/>
        <v>0</v>
      </c>
      <c r="N1327" s="8" t="b">
        <f t="shared" si="182"/>
        <v>1</v>
      </c>
      <c r="O1327" s="8" t="e">
        <f>VLOOKUP(G1327,[1]CTDaoKhung!$C$5:$L$726,2,0)</f>
        <v>#N/A</v>
      </c>
      <c r="P1327" s="8" t="e">
        <f t="shared" si="183"/>
        <v>#N/A</v>
      </c>
    </row>
    <row r="1328" spans="3:16" hidden="1" x14ac:dyDescent="0.3">
      <c r="C1328" s="8" t="str">
        <f t="shared" si="179"/>
        <v/>
      </c>
      <c r="G1328" s="8" t="str">
        <f t="shared" si="180"/>
        <v/>
      </c>
      <c r="J1328" s="8"/>
      <c r="K1328" s="8">
        <f t="shared" si="181"/>
        <v>0</v>
      </c>
      <c r="N1328" s="8" t="b">
        <f t="shared" si="182"/>
        <v>1</v>
      </c>
      <c r="O1328" s="8" t="e">
        <f>VLOOKUP(G1328,[1]CTDaoKhung!$C$5:$L$726,2,0)</f>
        <v>#N/A</v>
      </c>
      <c r="P1328" s="8" t="e">
        <f t="shared" si="183"/>
        <v>#N/A</v>
      </c>
    </row>
    <row r="1329" spans="3:16" hidden="1" x14ac:dyDescent="0.3">
      <c r="C1329" s="8" t="str">
        <f t="shared" si="179"/>
        <v/>
      </c>
      <c r="G1329" s="8" t="str">
        <f t="shared" si="180"/>
        <v/>
      </c>
      <c r="J1329" s="8"/>
      <c r="K1329" s="8">
        <f t="shared" si="181"/>
        <v>0</v>
      </c>
      <c r="N1329" s="8" t="b">
        <f t="shared" si="182"/>
        <v>1</v>
      </c>
      <c r="O1329" s="8" t="e">
        <f>VLOOKUP(G1329,[1]CTDaoKhung!$C$5:$L$726,2,0)</f>
        <v>#N/A</v>
      </c>
      <c r="P1329" s="8" t="e">
        <f t="shared" si="183"/>
        <v>#N/A</v>
      </c>
    </row>
    <row r="1330" spans="3:16" hidden="1" x14ac:dyDescent="0.3">
      <c r="C1330" s="8" t="str">
        <f t="shared" si="179"/>
        <v/>
      </c>
      <c r="G1330" s="8" t="str">
        <f t="shared" si="180"/>
        <v/>
      </c>
      <c r="J1330" s="8"/>
      <c r="K1330" s="8">
        <f t="shared" si="181"/>
        <v>0</v>
      </c>
      <c r="N1330" s="8" t="b">
        <f t="shared" si="182"/>
        <v>1</v>
      </c>
      <c r="O1330" s="8" t="e">
        <f>VLOOKUP(G1330,[1]CTDaoKhung!$C$5:$L$726,2,0)</f>
        <v>#N/A</v>
      </c>
      <c r="P1330" s="8" t="e">
        <f t="shared" si="183"/>
        <v>#N/A</v>
      </c>
    </row>
    <row r="1331" spans="3:16" hidden="1" x14ac:dyDescent="0.3">
      <c r="C1331" s="8" t="str">
        <f t="shared" si="179"/>
        <v/>
      </c>
      <c r="G1331" s="8" t="str">
        <f t="shared" si="180"/>
        <v/>
      </c>
      <c r="J1331" s="8"/>
      <c r="K1331" s="8">
        <f t="shared" si="181"/>
        <v>0</v>
      </c>
      <c r="N1331" s="8" t="b">
        <f t="shared" si="182"/>
        <v>1</v>
      </c>
      <c r="O1331" s="8" t="e">
        <f>VLOOKUP(G1331,[1]CTDaoKhung!$C$5:$L$726,2,0)</f>
        <v>#N/A</v>
      </c>
      <c r="P1331" s="8" t="e">
        <f t="shared" si="183"/>
        <v>#N/A</v>
      </c>
    </row>
    <row r="1332" spans="3:16" hidden="1" x14ac:dyDescent="0.3">
      <c r="C1332" s="8" t="str">
        <f t="shared" si="179"/>
        <v/>
      </c>
      <c r="G1332" s="8" t="str">
        <f t="shared" si="180"/>
        <v/>
      </c>
      <c r="J1332" s="8"/>
      <c r="K1332" s="8">
        <f t="shared" si="181"/>
        <v>0</v>
      </c>
      <c r="N1332" s="8" t="b">
        <f t="shared" si="182"/>
        <v>1</v>
      </c>
      <c r="O1332" s="8" t="e">
        <f>VLOOKUP(G1332,[1]CTDaoKhung!$C$5:$L$726,2,0)</f>
        <v>#N/A</v>
      </c>
      <c r="P1332" s="8" t="e">
        <f t="shared" si="183"/>
        <v>#N/A</v>
      </c>
    </row>
    <row r="1333" spans="3:16" hidden="1" x14ac:dyDescent="0.3">
      <c r="C1333" s="8" t="str">
        <f t="shared" si="179"/>
        <v/>
      </c>
      <c r="G1333" s="8" t="str">
        <f t="shared" si="180"/>
        <v/>
      </c>
      <c r="J1333" s="8"/>
      <c r="K1333" s="8">
        <f t="shared" si="181"/>
        <v>0</v>
      </c>
      <c r="N1333" s="8" t="b">
        <f t="shared" si="182"/>
        <v>1</v>
      </c>
      <c r="O1333" s="8" t="e">
        <f>VLOOKUP(G1333,[1]CTDaoKhung!$C$5:$L$726,2,0)</f>
        <v>#N/A</v>
      </c>
      <c r="P1333" s="8" t="e">
        <f t="shared" si="183"/>
        <v>#N/A</v>
      </c>
    </row>
    <row r="1334" spans="3:16" hidden="1" x14ac:dyDescent="0.3">
      <c r="C1334" s="8" t="str">
        <f t="shared" si="179"/>
        <v/>
      </c>
      <c r="G1334" s="8" t="str">
        <f t="shared" si="180"/>
        <v/>
      </c>
      <c r="J1334" s="8"/>
      <c r="K1334" s="8">
        <f t="shared" si="181"/>
        <v>0</v>
      </c>
      <c r="N1334" s="8" t="b">
        <f t="shared" si="182"/>
        <v>1</v>
      </c>
      <c r="O1334" s="8" t="e">
        <f>VLOOKUP(G1334,[1]CTDaoKhung!$C$5:$L$726,2,0)</f>
        <v>#N/A</v>
      </c>
      <c r="P1334" s="8" t="e">
        <f t="shared" si="183"/>
        <v>#N/A</v>
      </c>
    </row>
    <row r="1335" spans="3:16" hidden="1" x14ac:dyDescent="0.3">
      <c r="C1335" s="8" t="str">
        <f t="shared" si="179"/>
        <v/>
      </c>
      <c r="G1335" s="8" t="str">
        <f t="shared" si="180"/>
        <v/>
      </c>
      <c r="J1335" s="8"/>
      <c r="K1335" s="8">
        <f t="shared" si="181"/>
        <v>0</v>
      </c>
      <c r="N1335" s="8" t="b">
        <f t="shared" si="182"/>
        <v>1</v>
      </c>
      <c r="O1335" s="8" t="e">
        <f>VLOOKUP(G1335,[1]CTDaoKhung!$C$5:$L$726,2,0)</f>
        <v>#N/A</v>
      </c>
      <c r="P1335" s="8" t="e">
        <f t="shared" si="183"/>
        <v>#N/A</v>
      </c>
    </row>
    <row r="1336" spans="3:16" hidden="1" x14ac:dyDescent="0.3">
      <c r="C1336" s="8" t="str">
        <f t="shared" si="179"/>
        <v/>
      </c>
      <c r="G1336" s="8" t="str">
        <f t="shared" si="180"/>
        <v/>
      </c>
      <c r="J1336" s="8"/>
      <c r="K1336" s="8">
        <f t="shared" si="181"/>
        <v>0</v>
      </c>
      <c r="N1336" s="8" t="b">
        <f t="shared" si="182"/>
        <v>1</v>
      </c>
      <c r="O1336" s="8" t="e">
        <f>VLOOKUP(G1336,[1]CTDaoKhung!$C$5:$L$726,2,0)</f>
        <v>#N/A</v>
      </c>
      <c r="P1336" s="8" t="e">
        <f t="shared" si="183"/>
        <v>#N/A</v>
      </c>
    </row>
    <row r="1337" spans="3:16" hidden="1" x14ac:dyDescent="0.3">
      <c r="C1337" s="8" t="str">
        <f t="shared" si="179"/>
        <v/>
      </c>
      <c r="G1337" s="8" t="str">
        <f t="shared" si="180"/>
        <v/>
      </c>
      <c r="J1337" s="8"/>
      <c r="K1337" s="8">
        <f t="shared" si="181"/>
        <v>0</v>
      </c>
      <c r="N1337" s="8" t="b">
        <f t="shared" si="182"/>
        <v>1</v>
      </c>
      <c r="O1337" s="8" t="e">
        <f>VLOOKUP(G1337,[1]CTDaoKhung!$C$5:$L$726,2,0)</f>
        <v>#N/A</v>
      </c>
      <c r="P1337" s="8" t="e">
        <f t="shared" si="183"/>
        <v>#N/A</v>
      </c>
    </row>
    <row r="1338" spans="3:16" hidden="1" x14ac:dyDescent="0.3">
      <c r="C1338" s="8" t="str">
        <f t="shared" si="179"/>
        <v/>
      </c>
      <c r="G1338" s="8" t="str">
        <f t="shared" si="180"/>
        <v/>
      </c>
      <c r="J1338" s="8"/>
      <c r="K1338" s="8">
        <f t="shared" si="181"/>
        <v>0</v>
      </c>
      <c r="N1338" s="8" t="b">
        <f t="shared" si="182"/>
        <v>1</v>
      </c>
      <c r="O1338" s="8" t="e">
        <f>VLOOKUP(G1338,[1]CTDaoKhung!$C$5:$L$726,2,0)</f>
        <v>#N/A</v>
      </c>
      <c r="P1338" s="8" t="e">
        <f t="shared" si="183"/>
        <v>#N/A</v>
      </c>
    </row>
    <row r="1339" spans="3:16" hidden="1" x14ac:dyDescent="0.3">
      <c r="C1339" s="8" t="str">
        <f t="shared" si="179"/>
        <v/>
      </c>
      <c r="G1339" s="8" t="str">
        <f t="shared" si="180"/>
        <v/>
      </c>
      <c r="J1339" s="8"/>
      <c r="K1339" s="8">
        <f t="shared" si="181"/>
        <v>0</v>
      </c>
      <c r="N1339" s="8" t="b">
        <f t="shared" si="182"/>
        <v>1</v>
      </c>
      <c r="O1339" s="8" t="e">
        <f>VLOOKUP(G1339,[1]CTDaoKhung!$C$5:$L$726,2,0)</f>
        <v>#N/A</v>
      </c>
      <c r="P1339" s="8" t="e">
        <f t="shared" si="183"/>
        <v>#N/A</v>
      </c>
    </row>
    <row r="1340" spans="3:16" hidden="1" x14ac:dyDescent="0.3">
      <c r="C1340" s="8" t="str">
        <f t="shared" si="179"/>
        <v/>
      </c>
      <c r="G1340" s="8" t="str">
        <f t="shared" si="180"/>
        <v/>
      </c>
      <c r="J1340" s="8"/>
      <c r="K1340" s="8">
        <f t="shared" si="181"/>
        <v>0</v>
      </c>
      <c r="N1340" s="8" t="b">
        <f t="shared" si="182"/>
        <v>1</v>
      </c>
      <c r="O1340" s="8" t="e">
        <f>VLOOKUP(G1340,[1]CTDaoKhung!$C$5:$L$726,2,0)</f>
        <v>#N/A</v>
      </c>
      <c r="P1340" s="8" t="e">
        <f t="shared" si="183"/>
        <v>#N/A</v>
      </c>
    </row>
    <row r="1341" spans="3:16" hidden="1" x14ac:dyDescent="0.3">
      <c r="C1341" s="8" t="str">
        <f t="shared" si="179"/>
        <v/>
      </c>
      <c r="G1341" s="8" t="str">
        <f t="shared" si="180"/>
        <v/>
      </c>
      <c r="J1341" s="8"/>
      <c r="K1341" s="8">
        <f t="shared" si="181"/>
        <v>0</v>
      </c>
      <c r="N1341" s="8" t="b">
        <f t="shared" si="182"/>
        <v>1</v>
      </c>
      <c r="O1341" s="8" t="e">
        <f>VLOOKUP(G1341,[1]CTDaoKhung!$C$5:$L$726,2,0)</f>
        <v>#N/A</v>
      </c>
      <c r="P1341" s="8" t="e">
        <f t="shared" si="183"/>
        <v>#N/A</v>
      </c>
    </row>
    <row r="1342" spans="3:16" hidden="1" x14ac:dyDescent="0.3">
      <c r="C1342" s="8" t="str">
        <f t="shared" si="179"/>
        <v/>
      </c>
      <c r="G1342" s="8" t="str">
        <f t="shared" si="180"/>
        <v/>
      </c>
      <c r="J1342" s="8"/>
      <c r="K1342" s="8">
        <f t="shared" si="181"/>
        <v>0</v>
      </c>
      <c r="N1342" s="8" t="b">
        <f t="shared" si="182"/>
        <v>1</v>
      </c>
      <c r="O1342" s="8" t="e">
        <f>VLOOKUP(G1342,[1]CTDaoKhung!$C$5:$L$726,2,0)</f>
        <v>#N/A</v>
      </c>
      <c r="P1342" s="8" t="e">
        <f t="shared" si="183"/>
        <v>#N/A</v>
      </c>
    </row>
    <row r="1343" spans="3:16" hidden="1" x14ac:dyDescent="0.3">
      <c r="C1343" s="8" t="str">
        <f t="shared" si="179"/>
        <v/>
      </c>
      <c r="G1343" s="8" t="str">
        <f t="shared" si="180"/>
        <v/>
      </c>
      <c r="J1343" s="8"/>
      <c r="K1343" s="8">
        <f t="shared" si="181"/>
        <v>0</v>
      </c>
      <c r="N1343" s="8" t="b">
        <f t="shared" si="182"/>
        <v>1</v>
      </c>
      <c r="O1343" s="8" t="e">
        <f>VLOOKUP(G1343,[1]CTDaoKhung!$C$5:$L$726,2,0)</f>
        <v>#N/A</v>
      </c>
      <c r="P1343" s="8" t="e">
        <f t="shared" si="183"/>
        <v>#N/A</v>
      </c>
    </row>
    <row r="1344" spans="3:16" hidden="1" x14ac:dyDescent="0.3">
      <c r="C1344" s="8" t="str">
        <f t="shared" si="179"/>
        <v/>
      </c>
      <c r="G1344" s="8" t="str">
        <f t="shared" si="180"/>
        <v/>
      </c>
      <c r="J1344" s="8"/>
      <c r="K1344" s="8">
        <f t="shared" si="181"/>
        <v>0</v>
      </c>
      <c r="N1344" s="8" t="b">
        <f t="shared" si="182"/>
        <v>1</v>
      </c>
      <c r="O1344" s="8" t="e">
        <f>VLOOKUP(G1344,[1]CTDaoKhung!$C$5:$L$726,2,0)</f>
        <v>#N/A</v>
      </c>
      <c r="P1344" s="8" t="e">
        <f t="shared" si="183"/>
        <v>#N/A</v>
      </c>
    </row>
    <row r="1345" spans="3:16" hidden="1" x14ac:dyDescent="0.3">
      <c r="C1345" s="8" t="str">
        <f t="shared" si="179"/>
        <v/>
      </c>
      <c r="G1345" s="8" t="str">
        <f t="shared" si="180"/>
        <v/>
      </c>
      <c r="J1345" s="8"/>
      <c r="K1345" s="8">
        <f t="shared" si="181"/>
        <v>0</v>
      </c>
      <c r="N1345" s="8" t="b">
        <f t="shared" si="182"/>
        <v>1</v>
      </c>
      <c r="O1345" s="8" t="e">
        <f>VLOOKUP(G1345,[1]CTDaoKhung!$C$5:$L$726,2,0)</f>
        <v>#N/A</v>
      </c>
      <c r="P1345" s="8" t="e">
        <f t="shared" si="183"/>
        <v>#N/A</v>
      </c>
    </row>
    <row r="1346" spans="3:16" hidden="1" x14ac:dyDescent="0.3">
      <c r="C1346" s="8" t="str">
        <f t="shared" si="179"/>
        <v/>
      </c>
      <c r="G1346" s="8" t="str">
        <f t="shared" si="180"/>
        <v/>
      </c>
      <c r="J1346" s="8"/>
      <c r="K1346" s="8">
        <f t="shared" si="181"/>
        <v>0</v>
      </c>
      <c r="N1346" s="8" t="b">
        <f t="shared" si="182"/>
        <v>1</v>
      </c>
      <c r="O1346" s="8" t="e">
        <f>VLOOKUP(G1346,[1]CTDaoKhung!$C$5:$L$726,2,0)</f>
        <v>#N/A</v>
      </c>
      <c r="P1346" s="8" t="e">
        <f t="shared" si="183"/>
        <v>#N/A</v>
      </c>
    </row>
    <row r="1347" spans="3:16" hidden="1" x14ac:dyDescent="0.3">
      <c r="C1347" s="8" t="str">
        <f t="shared" si="179"/>
        <v/>
      </c>
      <c r="G1347" s="8" t="str">
        <f t="shared" si="180"/>
        <v/>
      </c>
      <c r="J1347" s="8"/>
      <c r="K1347" s="8">
        <f t="shared" si="181"/>
        <v>0</v>
      </c>
      <c r="N1347" s="8" t="b">
        <f t="shared" si="182"/>
        <v>1</v>
      </c>
      <c r="O1347" s="8" t="e">
        <f>VLOOKUP(G1347,[1]CTDaoKhung!$C$5:$L$726,2,0)</f>
        <v>#N/A</v>
      </c>
      <c r="P1347" s="8" t="e">
        <f t="shared" si="183"/>
        <v>#N/A</v>
      </c>
    </row>
    <row r="1348" spans="3:16" hidden="1" x14ac:dyDescent="0.3">
      <c r="C1348" s="8" t="str">
        <f t="shared" si="179"/>
        <v/>
      </c>
      <c r="G1348" s="8" t="str">
        <f t="shared" si="180"/>
        <v/>
      </c>
      <c r="J1348" s="8"/>
      <c r="K1348" s="8">
        <f t="shared" si="181"/>
        <v>0</v>
      </c>
      <c r="N1348" s="8" t="b">
        <f t="shared" si="182"/>
        <v>1</v>
      </c>
      <c r="O1348" s="8" t="e">
        <f>VLOOKUP(G1348,[1]CTDaoKhung!$C$5:$L$726,2,0)</f>
        <v>#N/A</v>
      </c>
      <c r="P1348" s="8" t="e">
        <f t="shared" si="183"/>
        <v>#N/A</v>
      </c>
    </row>
    <row r="1349" spans="3:16" hidden="1" x14ac:dyDescent="0.3">
      <c r="C1349" s="8" t="str">
        <f t="shared" si="179"/>
        <v/>
      </c>
      <c r="G1349" s="8" t="str">
        <f t="shared" si="180"/>
        <v/>
      </c>
      <c r="J1349" s="8"/>
      <c r="K1349" s="8">
        <f t="shared" si="181"/>
        <v>0</v>
      </c>
      <c r="N1349" s="8" t="b">
        <f t="shared" si="182"/>
        <v>1</v>
      </c>
      <c r="O1349" s="8" t="e">
        <f>VLOOKUP(G1349,[1]CTDaoKhung!$C$5:$L$726,2,0)</f>
        <v>#N/A</v>
      </c>
      <c r="P1349" s="8" t="e">
        <f t="shared" si="183"/>
        <v>#N/A</v>
      </c>
    </row>
    <row r="1350" spans="3:16" hidden="1" x14ac:dyDescent="0.3">
      <c r="C1350" s="8" t="str">
        <f t="shared" si="179"/>
        <v/>
      </c>
      <c r="G1350" s="8" t="str">
        <f t="shared" si="180"/>
        <v/>
      </c>
      <c r="J1350" s="8"/>
      <c r="K1350" s="8">
        <f t="shared" si="181"/>
        <v>0</v>
      </c>
      <c r="N1350" s="8" t="b">
        <f t="shared" si="182"/>
        <v>1</v>
      </c>
      <c r="O1350" s="8" t="e">
        <f>VLOOKUP(G1350,[1]CTDaoKhung!$C$5:$L$726,2,0)</f>
        <v>#N/A</v>
      </c>
      <c r="P1350" s="8" t="e">
        <f t="shared" si="183"/>
        <v>#N/A</v>
      </c>
    </row>
    <row r="1351" spans="3:16" hidden="1" x14ac:dyDescent="0.3">
      <c r="C1351" s="8" t="str">
        <f t="shared" si="179"/>
        <v/>
      </c>
      <c r="G1351" s="8" t="str">
        <f t="shared" si="180"/>
        <v/>
      </c>
      <c r="J1351" s="8"/>
      <c r="K1351" s="8">
        <f t="shared" si="181"/>
        <v>0</v>
      </c>
      <c r="N1351" s="8" t="b">
        <f t="shared" si="182"/>
        <v>1</v>
      </c>
      <c r="O1351" s="8" t="e">
        <f>VLOOKUP(G1351,[1]CTDaoKhung!$C$5:$L$726,2,0)</f>
        <v>#N/A</v>
      </c>
      <c r="P1351" s="8" t="e">
        <f t="shared" si="183"/>
        <v>#N/A</v>
      </c>
    </row>
    <row r="1352" spans="3:16" hidden="1" x14ac:dyDescent="0.3">
      <c r="C1352" s="8" t="str">
        <f t="shared" si="179"/>
        <v/>
      </c>
      <c r="G1352" s="8" t="str">
        <f t="shared" si="180"/>
        <v/>
      </c>
      <c r="J1352" s="8"/>
      <c r="K1352" s="8">
        <f t="shared" si="181"/>
        <v>0</v>
      </c>
      <c r="N1352" s="8" t="b">
        <f t="shared" si="182"/>
        <v>1</v>
      </c>
      <c r="O1352" s="8" t="e">
        <f>VLOOKUP(G1352,[1]CTDaoKhung!$C$5:$L$726,2,0)</f>
        <v>#N/A</v>
      </c>
      <c r="P1352" s="8" t="e">
        <f t="shared" si="183"/>
        <v>#N/A</v>
      </c>
    </row>
    <row r="1353" spans="3:16" hidden="1" x14ac:dyDescent="0.3">
      <c r="C1353" s="8" t="str">
        <f t="shared" si="179"/>
        <v/>
      </c>
      <c r="G1353" s="8" t="str">
        <f t="shared" si="180"/>
        <v/>
      </c>
      <c r="J1353" s="8"/>
      <c r="K1353" s="8">
        <f t="shared" si="181"/>
        <v>0</v>
      </c>
      <c r="N1353" s="8" t="b">
        <f t="shared" si="182"/>
        <v>1</v>
      </c>
      <c r="O1353" s="8" t="e">
        <f>VLOOKUP(G1353,[1]CTDaoKhung!$C$5:$L$726,2,0)</f>
        <v>#N/A</v>
      </c>
      <c r="P1353" s="8" t="e">
        <f t="shared" si="183"/>
        <v>#N/A</v>
      </c>
    </row>
    <row r="1354" spans="3:16" hidden="1" x14ac:dyDescent="0.3">
      <c r="C1354" s="8" t="str">
        <f t="shared" si="179"/>
        <v/>
      </c>
      <c r="G1354" s="8" t="str">
        <f t="shared" si="180"/>
        <v/>
      </c>
      <c r="J1354" s="8"/>
      <c r="K1354" s="8">
        <f t="shared" si="181"/>
        <v>0</v>
      </c>
      <c r="N1354" s="8" t="b">
        <f t="shared" si="182"/>
        <v>1</v>
      </c>
      <c r="O1354" s="8" t="e">
        <f>VLOOKUP(G1354,[1]CTDaoKhung!$C$5:$L$726,2,0)</f>
        <v>#N/A</v>
      </c>
      <c r="P1354" s="8" t="e">
        <f t="shared" si="183"/>
        <v>#N/A</v>
      </c>
    </row>
    <row r="1355" spans="3:16" hidden="1" x14ac:dyDescent="0.3">
      <c r="C1355" s="8" t="str">
        <f t="shared" si="179"/>
        <v/>
      </c>
      <c r="G1355" s="8" t="str">
        <f t="shared" si="180"/>
        <v/>
      </c>
      <c r="J1355" s="8"/>
      <c r="K1355" s="8">
        <f t="shared" si="181"/>
        <v>0</v>
      </c>
      <c r="N1355" s="8" t="b">
        <f t="shared" si="182"/>
        <v>1</v>
      </c>
      <c r="O1355" s="8" t="e">
        <f>VLOOKUP(G1355,[1]CTDaoKhung!$C$5:$L$726,2,0)</f>
        <v>#N/A</v>
      </c>
      <c r="P1355" s="8" t="e">
        <f t="shared" si="183"/>
        <v>#N/A</v>
      </c>
    </row>
    <row r="1356" spans="3:16" hidden="1" x14ac:dyDescent="0.3">
      <c r="C1356" s="8" t="str">
        <f t="shared" si="179"/>
        <v/>
      </c>
      <c r="G1356" s="8" t="str">
        <f t="shared" si="180"/>
        <v/>
      </c>
      <c r="J1356" s="8"/>
      <c r="K1356" s="8">
        <f t="shared" si="181"/>
        <v>0</v>
      </c>
      <c r="N1356" s="8" t="b">
        <f t="shared" si="182"/>
        <v>1</v>
      </c>
      <c r="O1356" s="8" t="e">
        <f>VLOOKUP(G1356,[1]CTDaoKhung!$C$5:$L$726,2,0)</f>
        <v>#N/A</v>
      </c>
      <c r="P1356" s="8" t="e">
        <f t="shared" si="183"/>
        <v>#N/A</v>
      </c>
    </row>
    <row r="1357" spans="3:16" hidden="1" x14ac:dyDescent="0.3">
      <c r="C1357" s="8" t="str">
        <f t="shared" si="179"/>
        <v/>
      </c>
      <c r="G1357" s="8" t="str">
        <f t="shared" si="180"/>
        <v/>
      </c>
      <c r="J1357" s="8"/>
      <c r="K1357" s="8">
        <f t="shared" si="181"/>
        <v>0</v>
      </c>
      <c r="N1357" s="8" t="b">
        <f t="shared" si="182"/>
        <v>1</v>
      </c>
      <c r="O1357" s="8" t="e">
        <f>VLOOKUP(G1357,[1]CTDaoKhung!$C$5:$L$726,2,0)</f>
        <v>#N/A</v>
      </c>
      <c r="P1357" s="8" t="e">
        <f t="shared" si="183"/>
        <v>#N/A</v>
      </c>
    </row>
    <row r="1358" spans="3:16" hidden="1" x14ac:dyDescent="0.3">
      <c r="C1358" s="8" t="str">
        <f t="shared" si="179"/>
        <v/>
      </c>
      <c r="G1358" s="8" t="str">
        <f t="shared" si="180"/>
        <v/>
      </c>
      <c r="J1358" s="8"/>
      <c r="K1358" s="8">
        <f t="shared" si="181"/>
        <v>0</v>
      </c>
      <c r="N1358" s="8" t="b">
        <f t="shared" si="182"/>
        <v>1</v>
      </c>
      <c r="O1358" s="8" t="e">
        <f>VLOOKUP(G1358,[1]CTDaoKhung!$C$5:$L$726,2,0)</f>
        <v>#N/A</v>
      </c>
      <c r="P1358" s="8" t="e">
        <f t="shared" si="183"/>
        <v>#N/A</v>
      </c>
    </row>
    <row r="1359" spans="3:16" hidden="1" x14ac:dyDescent="0.3">
      <c r="C1359" s="8" t="str">
        <f t="shared" si="179"/>
        <v/>
      </c>
      <c r="G1359" s="8" t="str">
        <f t="shared" si="180"/>
        <v/>
      </c>
      <c r="J1359" s="8"/>
      <c r="K1359" s="8">
        <f t="shared" si="181"/>
        <v>0</v>
      </c>
      <c r="N1359" s="8" t="b">
        <f t="shared" si="182"/>
        <v>1</v>
      </c>
      <c r="O1359" s="8" t="e">
        <f>VLOOKUP(G1359,[1]CTDaoKhung!$C$5:$L$726,2,0)</f>
        <v>#N/A</v>
      </c>
      <c r="P1359" s="8" t="e">
        <f t="shared" si="183"/>
        <v>#N/A</v>
      </c>
    </row>
    <row r="1360" spans="3:16" hidden="1" x14ac:dyDescent="0.3">
      <c r="C1360" s="8" t="str">
        <f t="shared" si="179"/>
        <v/>
      </c>
      <c r="G1360" s="8" t="str">
        <f t="shared" si="180"/>
        <v/>
      </c>
      <c r="J1360" s="8"/>
      <c r="K1360" s="8">
        <f t="shared" si="181"/>
        <v>0</v>
      </c>
      <c r="N1360" s="8" t="b">
        <f t="shared" si="182"/>
        <v>1</v>
      </c>
      <c r="O1360" s="8" t="e">
        <f>VLOOKUP(G1360,[1]CTDaoKhung!$C$5:$L$726,2,0)</f>
        <v>#N/A</v>
      </c>
      <c r="P1360" s="8" t="e">
        <f t="shared" si="183"/>
        <v>#N/A</v>
      </c>
    </row>
    <row r="1361" spans="3:16" hidden="1" x14ac:dyDescent="0.3">
      <c r="C1361" s="8" t="str">
        <f t="shared" si="179"/>
        <v/>
      </c>
      <c r="G1361" s="8" t="str">
        <f t="shared" si="180"/>
        <v/>
      </c>
      <c r="J1361" s="8"/>
      <c r="K1361" s="8">
        <f t="shared" si="181"/>
        <v>0</v>
      </c>
      <c r="N1361" s="8" t="b">
        <f t="shared" si="182"/>
        <v>1</v>
      </c>
      <c r="O1361" s="8" t="e">
        <f>VLOOKUP(G1361,[1]CTDaoKhung!$C$5:$L$726,2,0)</f>
        <v>#N/A</v>
      </c>
      <c r="P1361" s="8" t="e">
        <f t="shared" si="183"/>
        <v>#N/A</v>
      </c>
    </row>
    <row r="1362" spans="3:16" hidden="1" x14ac:dyDescent="0.3">
      <c r="C1362" s="8" t="str">
        <f t="shared" si="179"/>
        <v/>
      </c>
      <c r="G1362" s="8" t="str">
        <f t="shared" si="180"/>
        <v/>
      </c>
      <c r="J1362" s="8"/>
      <c r="K1362" s="8">
        <f t="shared" si="181"/>
        <v>0</v>
      </c>
      <c r="N1362" s="8" t="b">
        <f t="shared" si="182"/>
        <v>1</v>
      </c>
      <c r="O1362" s="8" t="e">
        <f>VLOOKUP(G1362,[1]CTDaoKhung!$C$5:$L$726,2,0)</f>
        <v>#N/A</v>
      </c>
      <c r="P1362" s="8" t="e">
        <f t="shared" si="183"/>
        <v>#N/A</v>
      </c>
    </row>
    <row r="1363" spans="3:16" hidden="1" x14ac:dyDescent="0.3">
      <c r="C1363" s="8" t="str">
        <f t="shared" si="179"/>
        <v/>
      </c>
      <c r="G1363" s="8" t="str">
        <f t="shared" si="180"/>
        <v/>
      </c>
      <c r="J1363" s="8"/>
      <c r="K1363" s="8">
        <f t="shared" si="181"/>
        <v>0</v>
      </c>
      <c r="N1363" s="8" t="b">
        <f t="shared" si="182"/>
        <v>1</v>
      </c>
      <c r="O1363" s="8" t="e">
        <f>VLOOKUP(G1363,[1]CTDaoKhung!$C$5:$L$726,2,0)</f>
        <v>#N/A</v>
      </c>
      <c r="P1363" s="8" t="e">
        <f t="shared" si="183"/>
        <v>#N/A</v>
      </c>
    </row>
    <row r="1364" spans="3:16" hidden="1" x14ac:dyDescent="0.3">
      <c r="C1364" s="8" t="str">
        <f t="shared" si="179"/>
        <v/>
      </c>
      <c r="G1364" s="8" t="str">
        <f t="shared" si="180"/>
        <v/>
      </c>
      <c r="J1364" s="8"/>
      <c r="K1364" s="8">
        <f t="shared" si="181"/>
        <v>0</v>
      </c>
      <c r="N1364" s="8" t="b">
        <f t="shared" si="182"/>
        <v>1</v>
      </c>
      <c r="O1364" s="8" t="e">
        <f>VLOOKUP(G1364,[1]CTDaoKhung!$C$5:$L$726,2,0)</f>
        <v>#N/A</v>
      </c>
      <c r="P1364" s="8" t="e">
        <f t="shared" si="183"/>
        <v>#N/A</v>
      </c>
    </row>
    <row r="1365" spans="3:16" hidden="1" x14ac:dyDescent="0.3">
      <c r="C1365" s="8" t="str">
        <f t="shared" si="179"/>
        <v/>
      </c>
      <c r="G1365" s="8" t="str">
        <f t="shared" si="180"/>
        <v/>
      </c>
      <c r="J1365" s="8"/>
      <c r="K1365" s="8">
        <f t="shared" si="181"/>
        <v>0</v>
      </c>
      <c r="N1365" s="8" t="b">
        <f t="shared" si="182"/>
        <v>1</v>
      </c>
      <c r="O1365" s="8" t="e">
        <f>VLOOKUP(G1365,[1]CTDaoKhung!$C$5:$L$726,2,0)</f>
        <v>#N/A</v>
      </c>
      <c r="P1365" s="8" t="e">
        <f t="shared" si="183"/>
        <v>#N/A</v>
      </c>
    </row>
    <row r="1366" spans="3:16" hidden="1" x14ac:dyDescent="0.3">
      <c r="C1366" s="8" t="str">
        <f t="shared" si="179"/>
        <v/>
      </c>
      <c r="G1366" s="8" t="str">
        <f t="shared" si="180"/>
        <v/>
      </c>
      <c r="J1366" s="8"/>
      <c r="K1366" s="8">
        <f t="shared" si="181"/>
        <v>0</v>
      </c>
      <c r="N1366" s="8" t="b">
        <f t="shared" si="182"/>
        <v>1</v>
      </c>
      <c r="O1366" s="8" t="e">
        <f>VLOOKUP(G1366,[1]CTDaoKhung!$C$5:$L$726,2,0)</f>
        <v>#N/A</v>
      </c>
      <c r="P1366" s="8" t="e">
        <f t="shared" si="183"/>
        <v>#N/A</v>
      </c>
    </row>
    <row r="1367" spans="3:16" hidden="1" x14ac:dyDescent="0.3">
      <c r="C1367" s="8" t="str">
        <f t="shared" si="179"/>
        <v/>
      </c>
      <c r="G1367" s="8" t="str">
        <f t="shared" si="180"/>
        <v/>
      </c>
      <c r="J1367" s="8"/>
      <c r="K1367" s="8">
        <f t="shared" si="181"/>
        <v>0</v>
      </c>
      <c r="N1367" s="8" t="b">
        <f t="shared" si="182"/>
        <v>1</v>
      </c>
      <c r="O1367" s="8" t="e">
        <f>VLOOKUP(G1367,[1]CTDaoKhung!$C$5:$L$726,2,0)</f>
        <v>#N/A</v>
      </c>
      <c r="P1367" s="8" t="e">
        <f t="shared" si="183"/>
        <v>#N/A</v>
      </c>
    </row>
    <row r="1368" spans="3:16" hidden="1" x14ac:dyDescent="0.3">
      <c r="C1368" s="8" t="str">
        <f t="shared" si="179"/>
        <v/>
      </c>
      <c r="G1368" s="8" t="str">
        <f t="shared" si="180"/>
        <v/>
      </c>
      <c r="J1368" s="8"/>
      <c r="K1368" s="8">
        <f t="shared" si="181"/>
        <v>0</v>
      </c>
      <c r="N1368" s="8" t="b">
        <f t="shared" si="182"/>
        <v>1</v>
      </c>
      <c r="O1368" s="8" t="e">
        <f>VLOOKUP(G1368,[1]CTDaoKhung!$C$5:$L$726,2,0)</f>
        <v>#N/A</v>
      </c>
      <c r="P1368" s="8" t="e">
        <f t="shared" si="183"/>
        <v>#N/A</v>
      </c>
    </row>
    <row r="1369" spans="3:16" hidden="1" x14ac:dyDescent="0.3">
      <c r="C1369" s="8" t="str">
        <f t="shared" si="179"/>
        <v/>
      </c>
      <c r="G1369" s="8" t="str">
        <f t="shared" si="180"/>
        <v/>
      </c>
      <c r="J1369" s="8"/>
      <c r="K1369" s="8">
        <f t="shared" si="181"/>
        <v>0</v>
      </c>
      <c r="N1369" s="8" t="b">
        <f t="shared" si="182"/>
        <v>1</v>
      </c>
      <c r="O1369" s="8" t="e">
        <f>VLOOKUP(G1369,[1]CTDaoKhung!$C$5:$L$726,2,0)</f>
        <v>#N/A</v>
      </c>
      <c r="P1369" s="8" t="e">
        <f t="shared" si="183"/>
        <v>#N/A</v>
      </c>
    </row>
    <row r="1370" spans="3:16" hidden="1" x14ac:dyDescent="0.3">
      <c r="C1370" s="8" t="str">
        <f t="shared" si="179"/>
        <v/>
      </c>
      <c r="G1370" s="8" t="str">
        <f t="shared" si="180"/>
        <v/>
      </c>
      <c r="J1370" s="8"/>
      <c r="K1370" s="8">
        <f t="shared" si="181"/>
        <v>0</v>
      </c>
      <c r="N1370" s="8" t="b">
        <f t="shared" si="182"/>
        <v>1</v>
      </c>
      <c r="O1370" s="8" t="e">
        <f>VLOOKUP(G1370,[1]CTDaoKhung!$C$5:$L$726,2,0)</f>
        <v>#N/A</v>
      </c>
      <c r="P1370" s="8" t="e">
        <f t="shared" si="183"/>
        <v>#N/A</v>
      </c>
    </row>
    <row r="1371" spans="3:16" hidden="1" x14ac:dyDescent="0.3">
      <c r="C1371" s="8" t="str">
        <f t="shared" si="179"/>
        <v/>
      </c>
      <c r="G1371" s="8" t="str">
        <f t="shared" si="180"/>
        <v/>
      </c>
      <c r="J1371" s="8"/>
      <c r="K1371" s="8">
        <f t="shared" si="181"/>
        <v>0</v>
      </c>
      <c r="N1371" s="8" t="b">
        <f t="shared" si="182"/>
        <v>1</v>
      </c>
      <c r="O1371" s="8" t="e">
        <f>VLOOKUP(G1371,[1]CTDaoKhung!$C$5:$L$726,2,0)</f>
        <v>#N/A</v>
      </c>
      <c r="P1371" s="8" t="e">
        <f t="shared" si="183"/>
        <v>#N/A</v>
      </c>
    </row>
    <row r="1372" spans="3:16" hidden="1" x14ac:dyDescent="0.3">
      <c r="C1372" s="8" t="str">
        <f t="shared" ref="C1372:C1435" si="184">MID(F1372,5,2)</f>
        <v/>
      </c>
      <c r="G1372" s="8" t="str">
        <f t="shared" ref="G1372:G1435" si="185">E1372&amp;F1372</f>
        <v/>
      </c>
      <c r="J1372" s="8"/>
      <c r="K1372" s="8">
        <f t="shared" ref="K1372:K1435" si="186">D1372</f>
        <v>0</v>
      </c>
      <c r="N1372" s="8" t="b">
        <f t="shared" ref="N1372:N1435" si="187">L1372=M1372</f>
        <v>1</v>
      </c>
      <c r="O1372" s="8" t="e">
        <f>VLOOKUP(G1372,[1]CTDaoKhung!$C$5:$L$726,2,0)</f>
        <v>#N/A</v>
      </c>
      <c r="P1372" s="8" t="e">
        <f t="shared" ref="P1372:P1435" si="188">H1372=O1372</f>
        <v>#N/A</v>
      </c>
    </row>
    <row r="1373" spans="3:16" hidden="1" x14ac:dyDescent="0.3">
      <c r="C1373" s="8" t="str">
        <f t="shared" si="184"/>
        <v/>
      </c>
      <c r="G1373" s="8" t="str">
        <f t="shared" si="185"/>
        <v/>
      </c>
      <c r="J1373" s="8"/>
      <c r="K1373" s="8">
        <f t="shared" si="186"/>
        <v>0</v>
      </c>
      <c r="N1373" s="8" t="b">
        <f t="shared" si="187"/>
        <v>1</v>
      </c>
      <c r="O1373" s="8" t="e">
        <f>VLOOKUP(G1373,[1]CTDaoKhung!$C$5:$L$726,2,0)</f>
        <v>#N/A</v>
      </c>
      <c r="P1373" s="8" t="e">
        <f t="shared" si="188"/>
        <v>#N/A</v>
      </c>
    </row>
    <row r="1374" spans="3:16" hidden="1" x14ac:dyDescent="0.3">
      <c r="C1374" s="8" t="str">
        <f t="shared" si="184"/>
        <v/>
      </c>
      <c r="G1374" s="8" t="str">
        <f t="shared" si="185"/>
        <v/>
      </c>
      <c r="J1374" s="8"/>
      <c r="K1374" s="8">
        <f t="shared" si="186"/>
        <v>0</v>
      </c>
      <c r="N1374" s="8" t="b">
        <f t="shared" si="187"/>
        <v>1</v>
      </c>
      <c r="O1374" s="8" t="e">
        <f>VLOOKUP(G1374,[1]CTDaoKhung!$C$5:$L$726,2,0)</f>
        <v>#N/A</v>
      </c>
      <c r="P1374" s="8" t="e">
        <f t="shared" si="188"/>
        <v>#N/A</v>
      </c>
    </row>
    <row r="1375" spans="3:16" hidden="1" x14ac:dyDescent="0.3">
      <c r="C1375" s="8" t="str">
        <f t="shared" si="184"/>
        <v/>
      </c>
      <c r="G1375" s="8" t="str">
        <f t="shared" si="185"/>
        <v/>
      </c>
      <c r="J1375" s="8"/>
      <c r="K1375" s="8">
        <f t="shared" si="186"/>
        <v>0</v>
      </c>
      <c r="N1375" s="8" t="b">
        <f t="shared" si="187"/>
        <v>1</v>
      </c>
      <c r="O1375" s="8" t="e">
        <f>VLOOKUP(G1375,[1]CTDaoKhung!$C$5:$L$726,2,0)</f>
        <v>#N/A</v>
      </c>
      <c r="P1375" s="8" t="e">
        <f t="shared" si="188"/>
        <v>#N/A</v>
      </c>
    </row>
    <row r="1376" spans="3:16" hidden="1" x14ac:dyDescent="0.3">
      <c r="C1376" s="8" t="str">
        <f t="shared" si="184"/>
        <v/>
      </c>
      <c r="G1376" s="8" t="str">
        <f t="shared" si="185"/>
        <v/>
      </c>
      <c r="J1376" s="8"/>
      <c r="K1376" s="8">
        <f t="shared" si="186"/>
        <v>0</v>
      </c>
      <c r="N1376" s="8" t="b">
        <f t="shared" si="187"/>
        <v>1</v>
      </c>
      <c r="O1376" s="8" t="e">
        <f>VLOOKUP(G1376,[1]CTDaoKhung!$C$5:$L$726,2,0)</f>
        <v>#N/A</v>
      </c>
      <c r="P1376" s="8" t="e">
        <f t="shared" si="188"/>
        <v>#N/A</v>
      </c>
    </row>
    <row r="1377" spans="3:16" hidden="1" x14ac:dyDescent="0.3">
      <c r="C1377" s="8" t="str">
        <f t="shared" si="184"/>
        <v/>
      </c>
      <c r="G1377" s="8" t="str">
        <f t="shared" si="185"/>
        <v/>
      </c>
      <c r="J1377" s="8"/>
      <c r="K1377" s="8">
        <f t="shared" si="186"/>
        <v>0</v>
      </c>
      <c r="N1377" s="8" t="b">
        <f t="shared" si="187"/>
        <v>1</v>
      </c>
      <c r="O1377" s="8" t="e">
        <f>VLOOKUP(G1377,[1]CTDaoKhung!$C$5:$L$726,2,0)</f>
        <v>#N/A</v>
      </c>
      <c r="P1377" s="8" t="e">
        <f t="shared" si="188"/>
        <v>#N/A</v>
      </c>
    </row>
    <row r="1378" spans="3:16" hidden="1" x14ac:dyDescent="0.3">
      <c r="C1378" s="8" t="str">
        <f t="shared" si="184"/>
        <v/>
      </c>
      <c r="G1378" s="8" t="str">
        <f t="shared" si="185"/>
        <v/>
      </c>
      <c r="J1378" s="8"/>
      <c r="K1378" s="8">
        <f t="shared" si="186"/>
        <v>0</v>
      </c>
      <c r="N1378" s="8" t="b">
        <f t="shared" si="187"/>
        <v>1</v>
      </c>
      <c r="O1378" s="8" t="e">
        <f>VLOOKUP(G1378,[1]CTDaoKhung!$C$5:$L$726,2,0)</f>
        <v>#N/A</v>
      </c>
      <c r="P1378" s="8" t="e">
        <f t="shared" si="188"/>
        <v>#N/A</v>
      </c>
    </row>
    <row r="1379" spans="3:16" hidden="1" x14ac:dyDescent="0.3">
      <c r="C1379" s="8" t="str">
        <f t="shared" si="184"/>
        <v/>
      </c>
      <c r="G1379" s="8" t="str">
        <f t="shared" si="185"/>
        <v/>
      </c>
      <c r="J1379" s="8"/>
      <c r="K1379" s="8">
        <f t="shared" si="186"/>
        <v>0</v>
      </c>
      <c r="N1379" s="8" t="b">
        <f t="shared" si="187"/>
        <v>1</v>
      </c>
      <c r="O1379" s="8" t="e">
        <f>VLOOKUP(G1379,[1]CTDaoKhung!$C$5:$L$726,2,0)</f>
        <v>#N/A</v>
      </c>
      <c r="P1379" s="8" t="e">
        <f t="shared" si="188"/>
        <v>#N/A</v>
      </c>
    </row>
    <row r="1380" spans="3:16" hidden="1" x14ac:dyDescent="0.3">
      <c r="C1380" s="8" t="str">
        <f t="shared" si="184"/>
        <v/>
      </c>
      <c r="G1380" s="8" t="str">
        <f t="shared" si="185"/>
        <v/>
      </c>
      <c r="J1380" s="8"/>
      <c r="K1380" s="8">
        <f t="shared" si="186"/>
        <v>0</v>
      </c>
      <c r="N1380" s="8" t="b">
        <f t="shared" si="187"/>
        <v>1</v>
      </c>
      <c r="O1380" s="8" t="e">
        <f>VLOOKUP(G1380,[1]CTDaoKhung!$C$5:$L$726,2,0)</f>
        <v>#N/A</v>
      </c>
      <c r="P1380" s="8" t="e">
        <f t="shared" si="188"/>
        <v>#N/A</v>
      </c>
    </row>
    <row r="1381" spans="3:16" hidden="1" x14ac:dyDescent="0.3">
      <c r="C1381" s="8" t="str">
        <f t="shared" si="184"/>
        <v/>
      </c>
      <c r="G1381" s="8" t="str">
        <f t="shared" si="185"/>
        <v/>
      </c>
      <c r="J1381" s="8"/>
      <c r="K1381" s="8">
        <f t="shared" si="186"/>
        <v>0</v>
      </c>
      <c r="N1381" s="8" t="b">
        <f t="shared" si="187"/>
        <v>1</v>
      </c>
      <c r="O1381" s="8" t="e">
        <f>VLOOKUP(G1381,[1]CTDaoKhung!$C$5:$L$726,2,0)</f>
        <v>#N/A</v>
      </c>
      <c r="P1381" s="8" t="e">
        <f t="shared" si="188"/>
        <v>#N/A</v>
      </c>
    </row>
    <row r="1382" spans="3:16" hidden="1" x14ac:dyDescent="0.3">
      <c r="C1382" s="8" t="str">
        <f t="shared" si="184"/>
        <v/>
      </c>
      <c r="G1382" s="8" t="str">
        <f t="shared" si="185"/>
        <v/>
      </c>
      <c r="J1382" s="8"/>
      <c r="K1382" s="8">
        <f t="shared" si="186"/>
        <v>0</v>
      </c>
      <c r="N1382" s="8" t="b">
        <f t="shared" si="187"/>
        <v>1</v>
      </c>
      <c r="O1382" s="8" t="e">
        <f>VLOOKUP(G1382,[1]CTDaoKhung!$C$5:$L$726,2,0)</f>
        <v>#N/A</v>
      </c>
      <c r="P1382" s="8" t="e">
        <f t="shared" si="188"/>
        <v>#N/A</v>
      </c>
    </row>
    <row r="1383" spans="3:16" hidden="1" x14ac:dyDescent="0.3">
      <c r="C1383" s="8" t="str">
        <f t="shared" si="184"/>
        <v/>
      </c>
      <c r="G1383" s="8" t="str">
        <f t="shared" si="185"/>
        <v/>
      </c>
      <c r="J1383" s="8"/>
      <c r="K1383" s="8">
        <f t="shared" si="186"/>
        <v>0</v>
      </c>
      <c r="N1383" s="8" t="b">
        <f t="shared" si="187"/>
        <v>1</v>
      </c>
      <c r="O1383" s="8" t="e">
        <f>VLOOKUP(G1383,[1]CTDaoKhung!$C$5:$L$726,2,0)</f>
        <v>#N/A</v>
      </c>
      <c r="P1383" s="8" t="e">
        <f t="shared" si="188"/>
        <v>#N/A</v>
      </c>
    </row>
    <row r="1384" spans="3:16" hidden="1" x14ac:dyDescent="0.3">
      <c r="C1384" s="8" t="str">
        <f t="shared" si="184"/>
        <v/>
      </c>
      <c r="G1384" s="8" t="str">
        <f t="shared" si="185"/>
        <v/>
      </c>
      <c r="J1384" s="8"/>
      <c r="K1384" s="8">
        <f t="shared" si="186"/>
        <v>0</v>
      </c>
      <c r="N1384" s="8" t="b">
        <f t="shared" si="187"/>
        <v>1</v>
      </c>
      <c r="O1384" s="8" t="e">
        <f>VLOOKUP(G1384,[1]CTDaoKhung!$C$5:$L$726,2,0)</f>
        <v>#N/A</v>
      </c>
      <c r="P1384" s="8" t="e">
        <f t="shared" si="188"/>
        <v>#N/A</v>
      </c>
    </row>
    <row r="1385" spans="3:16" hidden="1" x14ac:dyDescent="0.3">
      <c r="C1385" s="8" t="str">
        <f t="shared" si="184"/>
        <v/>
      </c>
      <c r="G1385" s="8" t="str">
        <f t="shared" si="185"/>
        <v/>
      </c>
      <c r="J1385" s="8"/>
      <c r="K1385" s="8">
        <f t="shared" si="186"/>
        <v>0</v>
      </c>
      <c r="N1385" s="8" t="b">
        <f t="shared" si="187"/>
        <v>1</v>
      </c>
      <c r="O1385" s="8" t="e">
        <f>VLOOKUP(G1385,[1]CTDaoKhung!$C$5:$L$726,2,0)</f>
        <v>#N/A</v>
      </c>
      <c r="P1385" s="8" t="e">
        <f t="shared" si="188"/>
        <v>#N/A</v>
      </c>
    </row>
    <row r="1386" spans="3:16" hidden="1" x14ac:dyDescent="0.3">
      <c r="C1386" s="8" t="str">
        <f t="shared" si="184"/>
        <v/>
      </c>
      <c r="G1386" s="8" t="str">
        <f t="shared" si="185"/>
        <v/>
      </c>
      <c r="J1386" s="8"/>
      <c r="K1386" s="8">
        <f t="shared" si="186"/>
        <v>0</v>
      </c>
      <c r="N1386" s="8" t="b">
        <f t="shared" si="187"/>
        <v>1</v>
      </c>
      <c r="O1386" s="8" t="e">
        <f>VLOOKUP(G1386,[1]CTDaoKhung!$C$5:$L$726,2,0)</f>
        <v>#N/A</v>
      </c>
      <c r="P1386" s="8" t="e">
        <f t="shared" si="188"/>
        <v>#N/A</v>
      </c>
    </row>
    <row r="1387" spans="3:16" hidden="1" x14ac:dyDescent="0.3">
      <c r="C1387" s="8" t="str">
        <f t="shared" si="184"/>
        <v/>
      </c>
      <c r="G1387" s="8" t="str">
        <f t="shared" si="185"/>
        <v/>
      </c>
      <c r="J1387" s="8"/>
      <c r="K1387" s="8">
        <f t="shared" si="186"/>
        <v>0</v>
      </c>
      <c r="N1387" s="8" t="b">
        <f t="shared" si="187"/>
        <v>1</v>
      </c>
      <c r="O1387" s="8" t="e">
        <f>VLOOKUP(G1387,[1]CTDaoKhung!$C$5:$L$726,2,0)</f>
        <v>#N/A</v>
      </c>
      <c r="P1387" s="8" t="e">
        <f t="shared" si="188"/>
        <v>#N/A</v>
      </c>
    </row>
    <row r="1388" spans="3:16" hidden="1" x14ac:dyDescent="0.3">
      <c r="C1388" s="8" t="str">
        <f t="shared" si="184"/>
        <v/>
      </c>
      <c r="G1388" s="8" t="str">
        <f t="shared" si="185"/>
        <v/>
      </c>
      <c r="J1388" s="8"/>
      <c r="K1388" s="8">
        <f t="shared" si="186"/>
        <v>0</v>
      </c>
      <c r="N1388" s="8" t="b">
        <f t="shared" si="187"/>
        <v>1</v>
      </c>
      <c r="O1388" s="8" t="e">
        <f>VLOOKUP(G1388,[1]CTDaoKhung!$C$5:$L$726,2,0)</f>
        <v>#N/A</v>
      </c>
      <c r="P1388" s="8" t="e">
        <f t="shared" si="188"/>
        <v>#N/A</v>
      </c>
    </row>
    <row r="1389" spans="3:16" hidden="1" x14ac:dyDescent="0.3">
      <c r="C1389" s="8" t="str">
        <f t="shared" si="184"/>
        <v/>
      </c>
      <c r="G1389" s="8" t="str">
        <f t="shared" si="185"/>
        <v/>
      </c>
      <c r="J1389" s="8"/>
      <c r="K1389" s="8">
        <f t="shared" si="186"/>
        <v>0</v>
      </c>
      <c r="N1389" s="8" t="b">
        <f t="shared" si="187"/>
        <v>1</v>
      </c>
      <c r="O1389" s="8" t="e">
        <f>VLOOKUP(G1389,[1]CTDaoKhung!$C$5:$L$726,2,0)</f>
        <v>#N/A</v>
      </c>
      <c r="P1389" s="8" t="e">
        <f t="shared" si="188"/>
        <v>#N/A</v>
      </c>
    </row>
    <row r="1390" spans="3:16" hidden="1" x14ac:dyDescent="0.3">
      <c r="C1390" s="8" t="str">
        <f t="shared" si="184"/>
        <v/>
      </c>
      <c r="G1390" s="8" t="str">
        <f t="shared" si="185"/>
        <v/>
      </c>
      <c r="J1390" s="8"/>
      <c r="K1390" s="8">
        <f t="shared" si="186"/>
        <v>0</v>
      </c>
      <c r="N1390" s="8" t="b">
        <f t="shared" si="187"/>
        <v>1</v>
      </c>
      <c r="O1390" s="8" t="e">
        <f>VLOOKUP(G1390,[1]CTDaoKhung!$C$5:$L$726,2,0)</f>
        <v>#N/A</v>
      </c>
      <c r="P1390" s="8" t="e">
        <f t="shared" si="188"/>
        <v>#N/A</v>
      </c>
    </row>
    <row r="1391" spans="3:16" hidden="1" x14ac:dyDescent="0.3">
      <c r="C1391" s="8" t="str">
        <f t="shared" si="184"/>
        <v/>
      </c>
      <c r="G1391" s="8" t="str">
        <f t="shared" si="185"/>
        <v/>
      </c>
      <c r="J1391" s="8"/>
      <c r="K1391" s="8">
        <f t="shared" si="186"/>
        <v>0</v>
      </c>
      <c r="N1391" s="8" t="b">
        <f t="shared" si="187"/>
        <v>1</v>
      </c>
      <c r="O1391" s="8" t="e">
        <f>VLOOKUP(G1391,[1]CTDaoKhung!$C$5:$L$726,2,0)</f>
        <v>#N/A</v>
      </c>
      <c r="P1391" s="8" t="e">
        <f t="shared" si="188"/>
        <v>#N/A</v>
      </c>
    </row>
    <row r="1392" spans="3:16" hidden="1" x14ac:dyDescent="0.3">
      <c r="C1392" s="8" t="str">
        <f t="shared" si="184"/>
        <v/>
      </c>
      <c r="G1392" s="8" t="str">
        <f t="shared" si="185"/>
        <v/>
      </c>
      <c r="J1392" s="8"/>
      <c r="K1392" s="8">
        <f t="shared" si="186"/>
        <v>0</v>
      </c>
      <c r="N1392" s="8" t="b">
        <f t="shared" si="187"/>
        <v>1</v>
      </c>
      <c r="O1392" s="8" t="e">
        <f>VLOOKUP(G1392,[1]CTDaoKhung!$C$5:$L$726,2,0)</f>
        <v>#N/A</v>
      </c>
      <c r="P1392" s="8" t="e">
        <f t="shared" si="188"/>
        <v>#N/A</v>
      </c>
    </row>
    <row r="1393" spans="3:16" hidden="1" x14ac:dyDescent="0.3">
      <c r="C1393" s="8" t="str">
        <f t="shared" si="184"/>
        <v/>
      </c>
      <c r="G1393" s="8" t="str">
        <f t="shared" si="185"/>
        <v/>
      </c>
      <c r="J1393" s="8"/>
      <c r="K1393" s="8">
        <f t="shared" si="186"/>
        <v>0</v>
      </c>
      <c r="N1393" s="8" t="b">
        <f t="shared" si="187"/>
        <v>1</v>
      </c>
      <c r="O1393" s="8" t="e">
        <f>VLOOKUP(G1393,[1]CTDaoKhung!$C$5:$L$726,2,0)</f>
        <v>#N/A</v>
      </c>
      <c r="P1393" s="8" t="e">
        <f t="shared" si="188"/>
        <v>#N/A</v>
      </c>
    </row>
    <row r="1394" spans="3:16" hidden="1" x14ac:dyDescent="0.3">
      <c r="C1394" s="8" t="str">
        <f t="shared" si="184"/>
        <v/>
      </c>
      <c r="G1394" s="8" t="str">
        <f t="shared" si="185"/>
        <v/>
      </c>
      <c r="J1394" s="8"/>
      <c r="K1394" s="8">
        <f t="shared" si="186"/>
        <v>0</v>
      </c>
      <c r="N1394" s="8" t="b">
        <f t="shared" si="187"/>
        <v>1</v>
      </c>
      <c r="O1394" s="8" t="e">
        <f>VLOOKUP(G1394,[1]CTDaoKhung!$C$5:$L$726,2,0)</f>
        <v>#N/A</v>
      </c>
      <c r="P1394" s="8" t="e">
        <f t="shared" si="188"/>
        <v>#N/A</v>
      </c>
    </row>
    <row r="1395" spans="3:16" hidden="1" x14ac:dyDescent="0.3">
      <c r="C1395" s="8" t="str">
        <f t="shared" si="184"/>
        <v/>
      </c>
      <c r="G1395" s="8" t="str">
        <f t="shared" si="185"/>
        <v/>
      </c>
      <c r="J1395" s="8"/>
      <c r="K1395" s="8">
        <f t="shared" si="186"/>
        <v>0</v>
      </c>
      <c r="N1395" s="8" t="b">
        <f t="shared" si="187"/>
        <v>1</v>
      </c>
      <c r="O1395" s="8" t="e">
        <f>VLOOKUP(G1395,[1]CTDaoKhung!$C$5:$L$726,2,0)</f>
        <v>#N/A</v>
      </c>
      <c r="P1395" s="8" t="e">
        <f t="shared" si="188"/>
        <v>#N/A</v>
      </c>
    </row>
    <row r="1396" spans="3:16" hidden="1" x14ac:dyDescent="0.3">
      <c r="C1396" s="8" t="str">
        <f t="shared" si="184"/>
        <v/>
      </c>
      <c r="G1396" s="8" t="str">
        <f t="shared" si="185"/>
        <v/>
      </c>
      <c r="J1396" s="8"/>
      <c r="K1396" s="8">
        <f t="shared" si="186"/>
        <v>0</v>
      </c>
      <c r="N1396" s="8" t="b">
        <f t="shared" si="187"/>
        <v>1</v>
      </c>
      <c r="O1396" s="8" t="e">
        <f>VLOOKUP(G1396,[1]CTDaoKhung!$C$5:$L$726,2,0)</f>
        <v>#N/A</v>
      </c>
      <c r="P1396" s="8" t="e">
        <f t="shared" si="188"/>
        <v>#N/A</v>
      </c>
    </row>
    <row r="1397" spans="3:16" hidden="1" x14ac:dyDescent="0.3">
      <c r="C1397" s="8" t="str">
        <f t="shared" si="184"/>
        <v/>
      </c>
      <c r="G1397" s="8" t="str">
        <f t="shared" si="185"/>
        <v/>
      </c>
      <c r="J1397" s="8"/>
      <c r="K1397" s="8">
        <f t="shared" si="186"/>
        <v>0</v>
      </c>
      <c r="N1397" s="8" t="b">
        <f t="shared" si="187"/>
        <v>1</v>
      </c>
      <c r="O1397" s="8" t="e">
        <f>VLOOKUP(G1397,[1]CTDaoKhung!$C$5:$L$726,2,0)</f>
        <v>#N/A</v>
      </c>
      <c r="P1397" s="8" t="e">
        <f t="shared" si="188"/>
        <v>#N/A</v>
      </c>
    </row>
    <row r="1398" spans="3:16" hidden="1" x14ac:dyDescent="0.3">
      <c r="C1398" s="8" t="str">
        <f t="shared" si="184"/>
        <v/>
      </c>
      <c r="G1398" s="8" t="str">
        <f t="shared" si="185"/>
        <v/>
      </c>
      <c r="J1398" s="8"/>
      <c r="K1398" s="8">
        <f t="shared" si="186"/>
        <v>0</v>
      </c>
      <c r="N1398" s="8" t="b">
        <f t="shared" si="187"/>
        <v>1</v>
      </c>
      <c r="O1398" s="8" t="e">
        <f>VLOOKUP(G1398,[1]CTDaoKhung!$C$5:$L$726,2,0)</f>
        <v>#N/A</v>
      </c>
      <c r="P1398" s="8" t="e">
        <f t="shared" si="188"/>
        <v>#N/A</v>
      </c>
    </row>
    <row r="1399" spans="3:16" hidden="1" x14ac:dyDescent="0.3">
      <c r="C1399" s="8" t="str">
        <f t="shared" si="184"/>
        <v/>
      </c>
      <c r="G1399" s="8" t="str">
        <f t="shared" si="185"/>
        <v/>
      </c>
      <c r="J1399" s="8"/>
      <c r="K1399" s="8">
        <f t="shared" si="186"/>
        <v>0</v>
      </c>
      <c r="N1399" s="8" t="b">
        <f t="shared" si="187"/>
        <v>1</v>
      </c>
      <c r="O1399" s="8" t="e">
        <f>VLOOKUP(G1399,[1]CTDaoKhung!$C$5:$L$726,2,0)</f>
        <v>#N/A</v>
      </c>
      <c r="P1399" s="8" t="e">
        <f t="shared" si="188"/>
        <v>#N/A</v>
      </c>
    </row>
    <row r="1400" spans="3:16" hidden="1" x14ac:dyDescent="0.3">
      <c r="C1400" s="8" t="str">
        <f t="shared" si="184"/>
        <v/>
      </c>
      <c r="G1400" s="8" t="str">
        <f t="shared" si="185"/>
        <v/>
      </c>
      <c r="J1400" s="8"/>
      <c r="K1400" s="8">
        <f t="shared" si="186"/>
        <v>0</v>
      </c>
      <c r="N1400" s="8" t="b">
        <f t="shared" si="187"/>
        <v>1</v>
      </c>
      <c r="O1400" s="8" t="e">
        <f>VLOOKUP(G1400,[1]CTDaoKhung!$C$5:$L$726,2,0)</f>
        <v>#N/A</v>
      </c>
      <c r="P1400" s="8" t="e">
        <f t="shared" si="188"/>
        <v>#N/A</v>
      </c>
    </row>
    <row r="1401" spans="3:16" hidden="1" x14ac:dyDescent="0.3">
      <c r="C1401" s="8" t="str">
        <f t="shared" si="184"/>
        <v/>
      </c>
      <c r="G1401" s="8" t="str">
        <f t="shared" si="185"/>
        <v/>
      </c>
      <c r="J1401" s="8"/>
      <c r="K1401" s="8">
        <f t="shared" si="186"/>
        <v>0</v>
      </c>
      <c r="N1401" s="8" t="b">
        <f t="shared" si="187"/>
        <v>1</v>
      </c>
      <c r="O1401" s="8" t="e">
        <f>VLOOKUP(G1401,[1]CTDaoKhung!$C$5:$L$726,2,0)</f>
        <v>#N/A</v>
      </c>
      <c r="P1401" s="8" t="e">
        <f t="shared" si="188"/>
        <v>#N/A</v>
      </c>
    </row>
    <row r="1402" spans="3:16" hidden="1" x14ac:dyDescent="0.3">
      <c r="C1402" s="8" t="str">
        <f t="shared" si="184"/>
        <v/>
      </c>
      <c r="G1402" s="8" t="str">
        <f t="shared" si="185"/>
        <v/>
      </c>
      <c r="J1402" s="8"/>
      <c r="K1402" s="8">
        <f t="shared" si="186"/>
        <v>0</v>
      </c>
      <c r="N1402" s="8" t="b">
        <f t="shared" si="187"/>
        <v>1</v>
      </c>
      <c r="O1402" s="8" t="e">
        <f>VLOOKUP(G1402,[1]CTDaoKhung!$C$5:$L$726,2,0)</f>
        <v>#N/A</v>
      </c>
      <c r="P1402" s="8" t="e">
        <f t="shared" si="188"/>
        <v>#N/A</v>
      </c>
    </row>
    <row r="1403" spans="3:16" hidden="1" x14ac:dyDescent="0.3">
      <c r="C1403" s="8" t="str">
        <f t="shared" si="184"/>
        <v/>
      </c>
      <c r="G1403" s="8" t="str">
        <f t="shared" si="185"/>
        <v/>
      </c>
      <c r="J1403" s="8"/>
      <c r="K1403" s="8">
        <f t="shared" si="186"/>
        <v>0</v>
      </c>
      <c r="N1403" s="8" t="b">
        <f t="shared" si="187"/>
        <v>1</v>
      </c>
      <c r="O1403" s="8" t="e">
        <f>VLOOKUP(G1403,[1]CTDaoKhung!$C$5:$L$726,2,0)</f>
        <v>#N/A</v>
      </c>
      <c r="P1403" s="8" t="e">
        <f t="shared" si="188"/>
        <v>#N/A</v>
      </c>
    </row>
    <row r="1404" spans="3:16" hidden="1" x14ac:dyDescent="0.3">
      <c r="C1404" s="8" t="str">
        <f t="shared" si="184"/>
        <v/>
      </c>
      <c r="G1404" s="8" t="str">
        <f t="shared" si="185"/>
        <v/>
      </c>
      <c r="J1404" s="8"/>
      <c r="K1404" s="8">
        <f t="shared" si="186"/>
        <v>0</v>
      </c>
      <c r="N1404" s="8" t="b">
        <f t="shared" si="187"/>
        <v>1</v>
      </c>
      <c r="O1404" s="8" t="e">
        <f>VLOOKUP(G1404,[1]CTDaoKhung!$C$5:$L$726,2,0)</f>
        <v>#N/A</v>
      </c>
      <c r="P1404" s="8" t="e">
        <f t="shared" si="188"/>
        <v>#N/A</v>
      </c>
    </row>
    <row r="1405" spans="3:16" hidden="1" x14ac:dyDescent="0.3">
      <c r="C1405" s="8" t="str">
        <f t="shared" si="184"/>
        <v/>
      </c>
      <c r="G1405" s="8" t="str">
        <f t="shared" si="185"/>
        <v/>
      </c>
      <c r="J1405" s="8"/>
      <c r="K1405" s="8">
        <f t="shared" si="186"/>
        <v>0</v>
      </c>
      <c r="N1405" s="8" t="b">
        <f t="shared" si="187"/>
        <v>1</v>
      </c>
      <c r="O1405" s="8" t="e">
        <f>VLOOKUP(G1405,[1]CTDaoKhung!$C$5:$L$726,2,0)</f>
        <v>#N/A</v>
      </c>
      <c r="P1405" s="8" t="e">
        <f t="shared" si="188"/>
        <v>#N/A</v>
      </c>
    </row>
    <row r="1406" spans="3:16" hidden="1" x14ac:dyDescent="0.3">
      <c r="C1406" s="8" t="str">
        <f t="shared" si="184"/>
        <v/>
      </c>
      <c r="G1406" s="8" t="str">
        <f t="shared" si="185"/>
        <v/>
      </c>
      <c r="J1406" s="8"/>
      <c r="K1406" s="8">
        <f t="shared" si="186"/>
        <v>0</v>
      </c>
      <c r="N1406" s="8" t="b">
        <f t="shared" si="187"/>
        <v>1</v>
      </c>
      <c r="O1406" s="8" t="e">
        <f>VLOOKUP(G1406,[1]CTDaoKhung!$C$5:$L$726,2,0)</f>
        <v>#N/A</v>
      </c>
      <c r="P1406" s="8" t="e">
        <f t="shared" si="188"/>
        <v>#N/A</v>
      </c>
    </row>
    <row r="1407" spans="3:16" hidden="1" x14ac:dyDescent="0.3">
      <c r="C1407" s="8" t="str">
        <f t="shared" si="184"/>
        <v/>
      </c>
      <c r="G1407" s="8" t="str">
        <f t="shared" si="185"/>
        <v/>
      </c>
      <c r="J1407" s="8"/>
      <c r="K1407" s="8">
        <f t="shared" si="186"/>
        <v>0</v>
      </c>
      <c r="N1407" s="8" t="b">
        <f t="shared" si="187"/>
        <v>1</v>
      </c>
      <c r="O1407" s="8" t="e">
        <f>VLOOKUP(G1407,[1]CTDaoKhung!$C$5:$L$726,2,0)</f>
        <v>#N/A</v>
      </c>
      <c r="P1407" s="8" t="e">
        <f t="shared" si="188"/>
        <v>#N/A</v>
      </c>
    </row>
    <row r="1408" spans="3:16" hidden="1" x14ac:dyDescent="0.3">
      <c r="C1408" s="8" t="str">
        <f t="shared" si="184"/>
        <v/>
      </c>
      <c r="G1408" s="8" t="str">
        <f t="shared" si="185"/>
        <v/>
      </c>
      <c r="J1408" s="8"/>
      <c r="K1408" s="8">
        <f t="shared" si="186"/>
        <v>0</v>
      </c>
      <c r="N1408" s="8" t="b">
        <f t="shared" si="187"/>
        <v>1</v>
      </c>
      <c r="O1408" s="8" t="e">
        <f>VLOOKUP(G1408,[1]CTDaoKhung!$C$5:$L$726,2,0)</f>
        <v>#N/A</v>
      </c>
      <c r="P1408" s="8" t="e">
        <f t="shared" si="188"/>
        <v>#N/A</v>
      </c>
    </row>
    <row r="1409" spans="3:16" hidden="1" x14ac:dyDescent="0.3">
      <c r="C1409" s="8" t="str">
        <f t="shared" si="184"/>
        <v/>
      </c>
      <c r="G1409" s="8" t="str">
        <f t="shared" si="185"/>
        <v/>
      </c>
      <c r="J1409" s="8"/>
      <c r="K1409" s="8">
        <f t="shared" si="186"/>
        <v>0</v>
      </c>
      <c r="N1409" s="8" t="b">
        <f t="shared" si="187"/>
        <v>1</v>
      </c>
      <c r="O1409" s="8" t="e">
        <f>VLOOKUP(G1409,[1]CTDaoKhung!$C$5:$L$726,2,0)</f>
        <v>#N/A</v>
      </c>
      <c r="P1409" s="8" t="e">
        <f t="shared" si="188"/>
        <v>#N/A</v>
      </c>
    </row>
    <row r="1410" spans="3:16" hidden="1" x14ac:dyDescent="0.3">
      <c r="C1410" s="8" t="str">
        <f t="shared" si="184"/>
        <v/>
      </c>
      <c r="G1410" s="8" t="str">
        <f t="shared" si="185"/>
        <v/>
      </c>
      <c r="J1410" s="8"/>
      <c r="K1410" s="8">
        <f t="shared" si="186"/>
        <v>0</v>
      </c>
      <c r="N1410" s="8" t="b">
        <f t="shared" si="187"/>
        <v>1</v>
      </c>
      <c r="O1410" s="8" t="e">
        <f>VLOOKUP(G1410,[1]CTDaoKhung!$C$5:$L$726,2,0)</f>
        <v>#N/A</v>
      </c>
      <c r="P1410" s="8" t="e">
        <f t="shared" si="188"/>
        <v>#N/A</v>
      </c>
    </row>
    <row r="1411" spans="3:16" hidden="1" x14ac:dyDescent="0.3">
      <c r="C1411" s="8" t="str">
        <f t="shared" si="184"/>
        <v/>
      </c>
      <c r="G1411" s="8" t="str">
        <f t="shared" si="185"/>
        <v/>
      </c>
      <c r="J1411" s="8"/>
      <c r="K1411" s="8">
        <f t="shared" si="186"/>
        <v>0</v>
      </c>
      <c r="N1411" s="8" t="b">
        <f t="shared" si="187"/>
        <v>1</v>
      </c>
      <c r="O1411" s="8" t="e">
        <f>VLOOKUP(G1411,[1]CTDaoKhung!$C$5:$L$726,2,0)</f>
        <v>#N/A</v>
      </c>
      <c r="P1411" s="8" t="e">
        <f t="shared" si="188"/>
        <v>#N/A</v>
      </c>
    </row>
    <row r="1412" spans="3:16" hidden="1" x14ac:dyDescent="0.3">
      <c r="C1412" s="8" t="str">
        <f t="shared" si="184"/>
        <v/>
      </c>
      <c r="G1412" s="8" t="str">
        <f t="shared" si="185"/>
        <v/>
      </c>
      <c r="J1412" s="8"/>
      <c r="K1412" s="8">
        <f t="shared" si="186"/>
        <v>0</v>
      </c>
      <c r="N1412" s="8" t="b">
        <f t="shared" si="187"/>
        <v>1</v>
      </c>
      <c r="O1412" s="8" t="e">
        <f>VLOOKUP(G1412,[1]CTDaoKhung!$C$5:$L$726,2,0)</f>
        <v>#N/A</v>
      </c>
      <c r="P1412" s="8" t="e">
        <f t="shared" si="188"/>
        <v>#N/A</v>
      </c>
    </row>
    <row r="1413" spans="3:16" hidden="1" x14ac:dyDescent="0.3">
      <c r="C1413" s="8" t="str">
        <f t="shared" si="184"/>
        <v/>
      </c>
      <c r="G1413" s="8" t="str">
        <f t="shared" si="185"/>
        <v/>
      </c>
      <c r="J1413" s="8"/>
      <c r="K1413" s="8">
        <f t="shared" si="186"/>
        <v>0</v>
      </c>
      <c r="N1413" s="8" t="b">
        <f t="shared" si="187"/>
        <v>1</v>
      </c>
      <c r="O1413" s="8" t="e">
        <f>VLOOKUP(G1413,[1]CTDaoKhung!$C$5:$L$726,2,0)</f>
        <v>#N/A</v>
      </c>
      <c r="P1413" s="8" t="e">
        <f t="shared" si="188"/>
        <v>#N/A</v>
      </c>
    </row>
    <row r="1414" spans="3:16" hidden="1" x14ac:dyDescent="0.3">
      <c r="C1414" s="8" t="str">
        <f t="shared" si="184"/>
        <v/>
      </c>
      <c r="G1414" s="8" t="str">
        <f t="shared" si="185"/>
        <v/>
      </c>
      <c r="J1414" s="8"/>
      <c r="K1414" s="8">
        <f t="shared" si="186"/>
        <v>0</v>
      </c>
      <c r="N1414" s="8" t="b">
        <f t="shared" si="187"/>
        <v>1</v>
      </c>
      <c r="O1414" s="8" t="e">
        <f>VLOOKUP(G1414,[1]CTDaoKhung!$C$5:$L$726,2,0)</f>
        <v>#N/A</v>
      </c>
      <c r="P1414" s="8" t="e">
        <f t="shared" si="188"/>
        <v>#N/A</v>
      </c>
    </row>
    <row r="1415" spans="3:16" hidden="1" x14ac:dyDescent="0.3">
      <c r="C1415" s="8" t="str">
        <f t="shared" si="184"/>
        <v/>
      </c>
      <c r="G1415" s="8" t="str">
        <f t="shared" si="185"/>
        <v/>
      </c>
      <c r="J1415" s="8"/>
      <c r="K1415" s="8">
        <f t="shared" si="186"/>
        <v>0</v>
      </c>
      <c r="N1415" s="8" t="b">
        <f t="shared" si="187"/>
        <v>1</v>
      </c>
      <c r="O1415" s="8" t="e">
        <f>VLOOKUP(G1415,[1]CTDaoKhung!$C$5:$L$726,2,0)</f>
        <v>#N/A</v>
      </c>
      <c r="P1415" s="8" t="e">
        <f t="shared" si="188"/>
        <v>#N/A</v>
      </c>
    </row>
    <row r="1416" spans="3:16" hidden="1" x14ac:dyDescent="0.3">
      <c r="C1416" s="8" t="str">
        <f t="shared" si="184"/>
        <v/>
      </c>
      <c r="G1416" s="8" t="str">
        <f t="shared" si="185"/>
        <v/>
      </c>
      <c r="J1416" s="8"/>
      <c r="K1416" s="8">
        <f t="shared" si="186"/>
        <v>0</v>
      </c>
      <c r="N1416" s="8" t="b">
        <f t="shared" si="187"/>
        <v>1</v>
      </c>
      <c r="O1416" s="8" t="e">
        <f>VLOOKUP(G1416,[1]CTDaoKhung!$C$5:$L$726,2,0)</f>
        <v>#N/A</v>
      </c>
      <c r="P1416" s="8" t="e">
        <f t="shared" si="188"/>
        <v>#N/A</v>
      </c>
    </row>
    <row r="1417" spans="3:16" hidden="1" x14ac:dyDescent="0.3">
      <c r="C1417" s="8" t="str">
        <f t="shared" si="184"/>
        <v/>
      </c>
      <c r="G1417" s="8" t="str">
        <f t="shared" si="185"/>
        <v/>
      </c>
      <c r="J1417" s="8"/>
      <c r="K1417" s="8">
        <f t="shared" si="186"/>
        <v>0</v>
      </c>
      <c r="N1417" s="8" t="b">
        <f t="shared" si="187"/>
        <v>1</v>
      </c>
      <c r="O1417" s="8" t="e">
        <f>VLOOKUP(G1417,[1]CTDaoKhung!$C$5:$L$726,2,0)</f>
        <v>#N/A</v>
      </c>
      <c r="P1417" s="8" t="e">
        <f t="shared" si="188"/>
        <v>#N/A</v>
      </c>
    </row>
    <row r="1418" spans="3:16" hidden="1" x14ac:dyDescent="0.3">
      <c r="C1418" s="8" t="str">
        <f t="shared" si="184"/>
        <v/>
      </c>
      <c r="G1418" s="8" t="str">
        <f t="shared" si="185"/>
        <v/>
      </c>
      <c r="J1418" s="8"/>
      <c r="K1418" s="8">
        <f t="shared" si="186"/>
        <v>0</v>
      </c>
      <c r="N1418" s="8" t="b">
        <f t="shared" si="187"/>
        <v>1</v>
      </c>
      <c r="O1418" s="8" t="e">
        <f>VLOOKUP(G1418,[1]CTDaoKhung!$C$5:$L$726,2,0)</f>
        <v>#N/A</v>
      </c>
      <c r="P1418" s="8" t="e">
        <f t="shared" si="188"/>
        <v>#N/A</v>
      </c>
    </row>
    <row r="1419" spans="3:16" hidden="1" x14ac:dyDescent="0.3">
      <c r="C1419" s="8" t="str">
        <f t="shared" si="184"/>
        <v/>
      </c>
      <c r="G1419" s="8" t="str">
        <f t="shared" si="185"/>
        <v/>
      </c>
      <c r="J1419" s="8"/>
      <c r="K1419" s="8">
        <f t="shared" si="186"/>
        <v>0</v>
      </c>
      <c r="N1419" s="8" t="b">
        <f t="shared" si="187"/>
        <v>1</v>
      </c>
      <c r="O1419" s="8" t="e">
        <f>VLOOKUP(G1419,[1]CTDaoKhung!$C$5:$L$726,2,0)</f>
        <v>#N/A</v>
      </c>
      <c r="P1419" s="8" t="e">
        <f t="shared" si="188"/>
        <v>#N/A</v>
      </c>
    </row>
    <row r="1420" spans="3:16" hidden="1" x14ac:dyDescent="0.3">
      <c r="C1420" s="8" t="str">
        <f t="shared" si="184"/>
        <v/>
      </c>
      <c r="G1420" s="8" t="str">
        <f t="shared" si="185"/>
        <v/>
      </c>
      <c r="J1420" s="8"/>
      <c r="K1420" s="8">
        <f t="shared" si="186"/>
        <v>0</v>
      </c>
      <c r="N1420" s="8" t="b">
        <f t="shared" si="187"/>
        <v>1</v>
      </c>
      <c r="O1420" s="8" t="e">
        <f>VLOOKUP(G1420,[1]CTDaoKhung!$C$5:$L$726,2,0)</f>
        <v>#N/A</v>
      </c>
      <c r="P1420" s="8" t="e">
        <f t="shared" si="188"/>
        <v>#N/A</v>
      </c>
    </row>
    <row r="1421" spans="3:16" hidden="1" x14ac:dyDescent="0.3">
      <c r="C1421" s="8" t="str">
        <f t="shared" si="184"/>
        <v/>
      </c>
      <c r="G1421" s="8" t="str">
        <f t="shared" si="185"/>
        <v/>
      </c>
      <c r="J1421" s="8"/>
      <c r="K1421" s="8">
        <f t="shared" si="186"/>
        <v>0</v>
      </c>
      <c r="N1421" s="8" t="b">
        <f t="shared" si="187"/>
        <v>1</v>
      </c>
      <c r="O1421" s="8" t="e">
        <f>VLOOKUP(G1421,[1]CTDaoKhung!$C$5:$L$726,2,0)</f>
        <v>#N/A</v>
      </c>
      <c r="P1421" s="8" t="e">
        <f t="shared" si="188"/>
        <v>#N/A</v>
      </c>
    </row>
    <row r="1422" spans="3:16" hidden="1" x14ac:dyDescent="0.3">
      <c r="C1422" s="8" t="str">
        <f t="shared" si="184"/>
        <v/>
      </c>
      <c r="G1422" s="8" t="str">
        <f t="shared" si="185"/>
        <v/>
      </c>
      <c r="J1422" s="8"/>
      <c r="K1422" s="8">
        <f t="shared" si="186"/>
        <v>0</v>
      </c>
      <c r="N1422" s="8" t="b">
        <f t="shared" si="187"/>
        <v>1</v>
      </c>
      <c r="O1422" s="8" t="e">
        <f>VLOOKUP(G1422,[1]CTDaoKhung!$C$5:$L$726,2,0)</f>
        <v>#N/A</v>
      </c>
      <c r="P1422" s="8" t="e">
        <f t="shared" si="188"/>
        <v>#N/A</v>
      </c>
    </row>
    <row r="1423" spans="3:16" hidden="1" x14ac:dyDescent="0.3">
      <c r="C1423" s="8" t="str">
        <f t="shared" si="184"/>
        <v/>
      </c>
      <c r="G1423" s="8" t="str">
        <f t="shared" si="185"/>
        <v/>
      </c>
      <c r="J1423" s="8"/>
      <c r="K1423" s="8">
        <f t="shared" si="186"/>
        <v>0</v>
      </c>
      <c r="N1423" s="8" t="b">
        <f t="shared" si="187"/>
        <v>1</v>
      </c>
      <c r="O1423" s="8" t="e">
        <f>VLOOKUP(G1423,[1]CTDaoKhung!$C$5:$L$726,2,0)</f>
        <v>#N/A</v>
      </c>
      <c r="P1423" s="8" t="e">
        <f t="shared" si="188"/>
        <v>#N/A</v>
      </c>
    </row>
    <row r="1424" spans="3:16" hidden="1" x14ac:dyDescent="0.3">
      <c r="C1424" s="8" t="str">
        <f t="shared" si="184"/>
        <v/>
      </c>
      <c r="G1424" s="8" t="str">
        <f t="shared" si="185"/>
        <v/>
      </c>
      <c r="J1424" s="8"/>
      <c r="K1424" s="8">
        <f t="shared" si="186"/>
        <v>0</v>
      </c>
      <c r="N1424" s="8" t="b">
        <f t="shared" si="187"/>
        <v>1</v>
      </c>
      <c r="O1424" s="8" t="e">
        <f>VLOOKUP(G1424,[1]CTDaoKhung!$C$5:$L$726,2,0)</f>
        <v>#N/A</v>
      </c>
      <c r="P1424" s="8" t="e">
        <f t="shared" si="188"/>
        <v>#N/A</v>
      </c>
    </row>
    <row r="1425" spans="3:16" hidden="1" x14ac:dyDescent="0.3">
      <c r="C1425" s="8" t="str">
        <f t="shared" si="184"/>
        <v/>
      </c>
      <c r="G1425" s="8" t="str">
        <f t="shared" si="185"/>
        <v/>
      </c>
      <c r="J1425" s="8"/>
      <c r="K1425" s="8">
        <f t="shared" si="186"/>
        <v>0</v>
      </c>
      <c r="N1425" s="8" t="b">
        <f t="shared" si="187"/>
        <v>1</v>
      </c>
      <c r="O1425" s="8" t="e">
        <f>VLOOKUP(G1425,[1]CTDaoKhung!$C$5:$L$726,2,0)</f>
        <v>#N/A</v>
      </c>
      <c r="P1425" s="8" t="e">
        <f t="shared" si="188"/>
        <v>#N/A</v>
      </c>
    </row>
    <row r="1426" spans="3:16" hidden="1" x14ac:dyDescent="0.3">
      <c r="C1426" s="8" t="str">
        <f t="shared" si="184"/>
        <v/>
      </c>
      <c r="G1426" s="8" t="str">
        <f t="shared" si="185"/>
        <v/>
      </c>
      <c r="J1426" s="8"/>
      <c r="K1426" s="8">
        <f t="shared" si="186"/>
        <v>0</v>
      </c>
      <c r="N1426" s="8" t="b">
        <f t="shared" si="187"/>
        <v>1</v>
      </c>
      <c r="O1426" s="8" t="e">
        <f>VLOOKUP(G1426,[1]CTDaoKhung!$C$5:$L$726,2,0)</f>
        <v>#N/A</v>
      </c>
      <c r="P1426" s="8" t="e">
        <f t="shared" si="188"/>
        <v>#N/A</v>
      </c>
    </row>
    <row r="1427" spans="3:16" hidden="1" x14ac:dyDescent="0.3">
      <c r="C1427" s="8" t="str">
        <f t="shared" si="184"/>
        <v/>
      </c>
      <c r="G1427" s="8" t="str">
        <f t="shared" si="185"/>
        <v/>
      </c>
      <c r="J1427" s="8"/>
      <c r="K1427" s="8">
        <f t="shared" si="186"/>
        <v>0</v>
      </c>
      <c r="N1427" s="8" t="b">
        <f t="shared" si="187"/>
        <v>1</v>
      </c>
      <c r="O1427" s="8" t="e">
        <f>VLOOKUP(G1427,[1]CTDaoKhung!$C$5:$L$726,2,0)</f>
        <v>#N/A</v>
      </c>
      <c r="P1427" s="8" t="e">
        <f t="shared" si="188"/>
        <v>#N/A</v>
      </c>
    </row>
    <row r="1428" spans="3:16" hidden="1" x14ac:dyDescent="0.3">
      <c r="C1428" s="8" t="str">
        <f t="shared" si="184"/>
        <v/>
      </c>
      <c r="G1428" s="8" t="str">
        <f t="shared" si="185"/>
        <v/>
      </c>
      <c r="J1428" s="8"/>
      <c r="K1428" s="8">
        <f t="shared" si="186"/>
        <v>0</v>
      </c>
      <c r="N1428" s="8" t="b">
        <f t="shared" si="187"/>
        <v>1</v>
      </c>
      <c r="O1428" s="8" t="e">
        <f>VLOOKUP(G1428,[1]CTDaoKhung!$C$5:$L$726,2,0)</f>
        <v>#N/A</v>
      </c>
      <c r="P1428" s="8" t="e">
        <f t="shared" si="188"/>
        <v>#N/A</v>
      </c>
    </row>
    <row r="1429" spans="3:16" hidden="1" x14ac:dyDescent="0.3">
      <c r="C1429" s="8" t="str">
        <f t="shared" si="184"/>
        <v/>
      </c>
      <c r="G1429" s="8" t="str">
        <f t="shared" si="185"/>
        <v/>
      </c>
      <c r="J1429" s="8"/>
      <c r="K1429" s="8">
        <f t="shared" si="186"/>
        <v>0</v>
      </c>
      <c r="N1429" s="8" t="b">
        <f t="shared" si="187"/>
        <v>1</v>
      </c>
      <c r="O1429" s="8" t="e">
        <f>VLOOKUP(G1429,[1]CTDaoKhung!$C$5:$L$726,2,0)</f>
        <v>#N/A</v>
      </c>
      <c r="P1429" s="8" t="e">
        <f t="shared" si="188"/>
        <v>#N/A</v>
      </c>
    </row>
    <row r="1430" spans="3:16" hidden="1" x14ac:dyDescent="0.3">
      <c r="C1430" s="8" t="str">
        <f t="shared" si="184"/>
        <v/>
      </c>
      <c r="G1430" s="8" t="str">
        <f t="shared" si="185"/>
        <v/>
      </c>
      <c r="J1430" s="8"/>
      <c r="K1430" s="8">
        <f t="shared" si="186"/>
        <v>0</v>
      </c>
      <c r="N1430" s="8" t="b">
        <f t="shared" si="187"/>
        <v>1</v>
      </c>
      <c r="O1430" s="8" t="e">
        <f>VLOOKUP(G1430,[1]CTDaoKhung!$C$5:$L$726,2,0)</f>
        <v>#N/A</v>
      </c>
      <c r="P1430" s="8" t="e">
        <f t="shared" si="188"/>
        <v>#N/A</v>
      </c>
    </row>
    <row r="1431" spans="3:16" hidden="1" x14ac:dyDescent="0.3">
      <c r="C1431" s="8" t="str">
        <f t="shared" si="184"/>
        <v/>
      </c>
      <c r="G1431" s="8" t="str">
        <f t="shared" si="185"/>
        <v/>
      </c>
      <c r="J1431" s="8"/>
      <c r="K1431" s="8">
        <f t="shared" si="186"/>
        <v>0</v>
      </c>
      <c r="N1431" s="8" t="b">
        <f t="shared" si="187"/>
        <v>1</v>
      </c>
      <c r="O1431" s="8" t="e">
        <f>VLOOKUP(G1431,[1]CTDaoKhung!$C$5:$L$726,2,0)</f>
        <v>#N/A</v>
      </c>
      <c r="P1431" s="8" t="e">
        <f t="shared" si="188"/>
        <v>#N/A</v>
      </c>
    </row>
    <row r="1432" spans="3:16" hidden="1" x14ac:dyDescent="0.3">
      <c r="C1432" s="8" t="str">
        <f t="shared" si="184"/>
        <v/>
      </c>
      <c r="G1432" s="8" t="str">
        <f t="shared" si="185"/>
        <v/>
      </c>
      <c r="J1432" s="8"/>
      <c r="K1432" s="8">
        <f t="shared" si="186"/>
        <v>0</v>
      </c>
      <c r="N1432" s="8" t="b">
        <f t="shared" si="187"/>
        <v>1</v>
      </c>
      <c r="O1432" s="8" t="e">
        <f>VLOOKUP(G1432,[1]CTDaoKhung!$C$5:$L$726,2,0)</f>
        <v>#N/A</v>
      </c>
      <c r="P1432" s="8" t="e">
        <f t="shared" si="188"/>
        <v>#N/A</v>
      </c>
    </row>
    <row r="1433" spans="3:16" hidden="1" x14ac:dyDescent="0.3">
      <c r="C1433" s="8" t="str">
        <f t="shared" si="184"/>
        <v/>
      </c>
      <c r="G1433" s="8" t="str">
        <f t="shared" si="185"/>
        <v/>
      </c>
      <c r="J1433" s="8"/>
      <c r="K1433" s="8">
        <f t="shared" si="186"/>
        <v>0</v>
      </c>
      <c r="N1433" s="8" t="b">
        <f t="shared" si="187"/>
        <v>1</v>
      </c>
      <c r="O1433" s="8" t="e">
        <f>VLOOKUP(G1433,[1]CTDaoKhung!$C$5:$L$726,2,0)</f>
        <v>#N/A</v>
      </c>
      <c r="P1433" s="8" t="e">
        <f t="shared" si="188"/>
        <v>#N/A</v>
      </c>
    </row>
    <row r="1434" spans="3:16" hidden="1" x14ac:dyDescent="0.3">
      <c r="C1434" s="8" t="str">
        <f t="shared" si="184"/>
        <v/>
      </c>
      <c r="G1434" s="8" t="str">
        <f t="shared" si="185"/>
        <v/>
      </c>
      <c r="J1434" s="8"/>
      <c r="K1434" s="8">
        <f t="shared" si="186"/>
        <v>0</v>
      </c>
      <c r="N1434" s="8" t="b">
        <f t="shared" si="187"/>
        <v>1</v>
      </c>
      <c r="O1434" s="8" t="e">
        <f>VLOOKUP(G1434,[1]CTDaoKhung!$C$5:$L$726,2,0)</f>
        <v>#N/A</v>
      </c>
      <c r="P1434" s="8" t="e">
        <f t="shared" si="188"/>
        <v>#N/A</v>
      </c>
    </row>
    <row r="1435" spans="3:16" hidden="1" x14ac:dyDescent="0.3">
      <c r="C1435" s="8" t="str">
        <f t="shared" si="184"/>
        <v/>
      </c>
      <c r="G1435" s="8" t="str">
        <f t="shared" si="185"/>
        <v/>
      </c>
      <c r="J1435" s="8"/>
      <c r="K1435" s="8">
        <f t="shared" si="186"/>
        <v>0</v>
      </c>
      <c r="N1435" s="8" t="b">
        <f t="shared" si="187"/>
        <v>1</v>
      </c>
      <c r="O1435" s="8" t="e">
        <f>VLOOKUP(G1435,[1]CTDaoKhung!$C$5:$L$726,2,0)</f>
        <v>#N/A</v>
      </c>
      <c r="P1435" s="8" t="e">
        <f t="shared" si="188"/>
        <v>#N/A</v>
      </c>
    </row>
    <row r="1436" spans="3:16" hidden="1" x14ac:dyDescent="0.3">
      <c r="C1436" s="8" t="str">
        <f t="shared" ref="C1436:C1499" si="189">MID(F1436,5,2)</f>
        <v/>
      </c>
      <c r="G1436" s="8" t="str">
        <f t="shared" ref="G1436:G1499" si="190">E1436&amp;F1436</f>
        <v/>
      </c>
      <c r="J1436" s="8"/>
      <c r="K1436" s="8">
        <f t="shared" ref="K1436:K1499" si="191">D1436</f>
        <v>0</v>
      </c>
      <c r="N1436" s="8" t="b">
        <f t="shared" ref="N1436:N1499" si="192">L1436=M1436</f>
        <v>1</v>
      </c>
      <c r="O1436" s="8" t="e">
        <f>VLOOKUP(G1436,[1]CTDaoKhung!$C$5:$L$726,2,0)</f>
        <v>#N/A</v>
      </c>
      <c r="P1436" s="8" t="e">
        <f t="shared" ref="P1436:P1499" si="193">H1436=O1436</f>
        <v>#N/A</v>
      </c>
    </row>
    <row r="1437" spans="3:16" hidden="1" x14ac:dyDescent="0.3">
      <c r="C1437" s="8" t="str">
        <f t="shared" si="189"/>
        <v/>
      </c>
      <c r="G1437" s="8" t="str">
        <f t="shared" si="190"/>
        <v/>
      </c>
      <c r="J1437" s="8"/>
      <c r="K1437" s="8">
        <f t="shared" si="191"/>
        <v>0</v>
      </c>
      <c r="N1437" s="8" t="b">
        <f t="shared" si="192"/>
        <v>1</v>
      </c>
      <c r="O1437" s="8" t="e">
        <f>VLOOKUP(G1437,[1]CTDaoKhung!$C$5:$L$726,2,0)</f>
        <v>#N/A</v>
      </c>
      <c r="P1437" s="8" t="e">
        <f t="shared" si="193"/>
        <v>#N/A</v>
      </c>
    </row>
    <row r="1438" spans="3:16" hidden="1" x14ac:dyDescent="0.3">
      <c r="C1438" s="8" t="str">
        <f t="shared" si="189"/>
        <v/>
      </c>
      <c r="G1438" s="8" t="str">
        <f t="shared" si="190"/>
        <v/>
      </c>
      <c r="J1438" s="8"/>
      <c r="K1438" s="8">
        <f t="shared" si="191"/>
        <v>0</v>
      </c>
      <c r="N1438" s="8" t="b">
        <f t="shared" si="192"/>
        <v>1</v>
      </c>
      <c r="O1438" s="8" t="e">
        <f>VLOOKUP(G1438,[1]CTDaoKhung!$C$5:$L$726,2,0)</f>
        <v>#N/A</v>
      </c>
      <c r="P1438" s="8" t="e">
        <f t="shared" si="193"/>
        <v>#N/A</v>
      </c>
    </row>
    <row r="1439" spans="3:16" hidden="1" x14ac:dyDescent="0.3">
      <c r="C1439" s="8" t="str">
        <f t="shared" si="189"/>
        <v/>
      </c>
      <c r="G1439" s="8" t="str">
        <f t="shared" si="190"/>
        <v/>
      </c>
      <c r="J1439" s="8"/>
      <c r="K1439" s="8">
        <f t="shared" si="191"/>
        <v>0</v>
      </c>
      <c r="N1439" s="8" t="b">
        <f t="shared" si="192"/>
        <v>1</v>
      </c>
      <c r="O1439" s="8" t="e">
        <f>VLOOKUP(G1439,[1]CTDaoKhung!$C$5:$L$726,2,0)</f>
        <v>#N/A</v>
      </c>
      <c r="P1439" s="8" t="e">
        <f t="shared" si="193"/>
        <v>#N/A</v>
      </c>
    </row>
    <row r="1440" spans="3:16" hidden="1" x14ac:dyDescent="0.3">
      <c r="C1440" s="8" t="str">
        <f t="shared" si="189"/>
        <v/>
      </c>
      <c r="G1440" s="8" t="str">
        <f t="shared" si="190"/>
        <v/>
      </c>
      <c r="J1440" s="8"/>
      <c r="K1440" s="8">
        <f t="shared" si="191"/>
        <v>0</v>
      </c>
      <c r="N1440" s="8" t="b">
        <f t="shared" si="192"/>
        <v>1</v>
      </c>
      <c r="O1440" s="8" t="e">
        <f>VLOOKUP(G1440,[1]CTDaoKhung!$C$5:$L$726,2,0)</f>
        <v>#N/A</v>
      </c>
      <c r="P1440" s="8" t="e">
        <f t="shared" si="193"/>
        <v>#N/A</v>
      </c>
    </row>
    <row r="1441" spans="3:16" hidden="1" x14ac:dyDescent="0.3">
      <c r="C1441" s="8" t="str">
        <f t="shared" si="189"/>
        <v/>
      </c>
      <c r="G1441" s="8" t="str">
        <f t="shared" si="190"/>
        <v/>
      </c>
      <c r="J1441" s="8"/>
      <c r="K1441" s="8">
        <f t="shared" si="191"/>
        <v>0</v>
      </c>
      <c r="N1441" s="8" t="b">
        <f t="shared" si="192"/>
        <v>1</v>
      </c>
      <c r="O1441" s="8" t="e">
        <f>VLOOKUP(G1441,[1]CTDaoKhung!$C$5:$L$726,2,0)</f>
        <v>#N/A</v>
      </c>
      <c r="P1441" s="8" t="e">
        <f t="shared" si="193"/>
        <v>#N/A</v>
      </c>
    </row>
    <row r="1442" spans="3:16" hidden="1" x14ac:dyDescent="0.3">
      <c r="C1442" s="8" t="str">
        <f t="shared" si="189"/>
        <v/>
      </c>
      <c r="G1442" s="8" t="str">
        <f t="shared" si="190"/>
        <v/>
      </c>
      <c r="J1442" s="8"/>
      <c r="K1442" s="8">
        <f t="shared" si="191"/>
        <v>0</v>
      </c>
      <c r="N1442" s="8" t="b">
        <f t="shared" si="192"/>
        <v>1</v>
      </c>
      <c r="O1442" s="8" t="e">
        <f>VLOOKUP(G1442,[1]CTDaoKhung!$C$5:$L$726,2,0)</f>
        <v>#N/A</v>
      </c>
      <c r="P1442" s="8" t="e">
        <f t="shared" si="193"/>
        <v>#N/A</v>
      </c>
    </row>
    <row r="1443" spans="3:16" hidden="1" x14ac:dyDescent="0.3">
      <c r="C1443" s="8" t="str">
        <f t="shared" si="189"/>
        <v/>
      </c>
      <c r="G1443" s="8" t="str">
        <f t="shared" si="190"/>
        <v/>
      </c>
      <c r="J1443" s="8"/>
      <c r="K1443" s="8">
        <f t="shared" si="191"/>
        <v>0</v>
      </c>
      <c r="N1443" s="8" t="b">
        <f t="shared" si="192"/>
        <v>1</v>
      </c>
      <c r="O1443" s="8" t="e">
        <f>VLOOKUP(G1443,[1]CTDaoKhung!$C$5:$L$726,2,0)</f>
        <v>#N/A</v>
      </c>
      <c r="P1443" s="8" t="e">
        <f t="shared" si="193"/>
        <v>#N/A</v>
      </c>
    </row>
    <row r="1444" spans="3:16" hidden="1" x14ac:dyDescent="0.3">
      <c r="C1444" s="8" t="str">
        <f t="shared" si="189"/>
        <v/>
      </c>
      <c r="G1444" s="8" t="str">
        <f t="shared" si="190"/>
        <v/>
      </c>
      <c r="J1444" s="8"/>
      <c r="K1444" s="8">
        <f t="shared" si="191"/>
        <v>0</v>
      </c>
      <c r="N1444" s="8" t="b">
        <f t="shared" si="192"/>
        <v>1</v>
      </c>
      <c r="O1444" s="8" t="e">
        <f>VLOOKUP(G1444,[1]CTDaoKhung!$C$5:$L$726,2,0)</f>
        <v>#N/A</v>
      </c>
      <c r="P1444" s="8" t="e">
        <f t="shared" si="193"/>
        <v>#N/A</v>
      </c>
    </row>
    <row r="1445" spans="3:16" hidden="1" x14ac:dyDescent="0.3">
      <c r="C1445" s="8" t="str">
        <f t="shared" si="189"/>
        <v/>
      </c>
      <c r="G1445" s="8" t="str">
        <f t="shared" si="190"/>
        <v/>
      </c>
      <c r="J1445" s="8"/>
      <c r="K1445" s="8">
        <f t="shared" si="191"/>
        <v>0</v>
      </c>
      <c r="N1445" s="8" t="b">
        <f t="shared" si="192"/>
        <v>1</v>
      </c>
      <c r="O1445" s="8" t="e">
        <f>VLOOKUP(G1445,[1]CTDaoKhung!$C$5:$L$726,2,0)</f>
        <v>#N/A</v>
      </c>
      <c r="P1445" s="8" t="e">
        <f t="shared" si="193"/>
        <v>#N/A</v>
      </c>
    </row>
    <row r="1446" spans="3:16" hidden="1" x14ac:dyDescent="0.3">
      <c r="C1446" s="8" t="str">
        <f t="shared" si="189"/>
        <v/>
      </c>
      <c r="G1446" s="8" t="str">
        <f t="shared" si="190"/>
        <v/>
      </c>
      <c r="J1446" s="8"/>
      <c r="K1446" s="8">
        <f t="shared" si="191"/>
        <v>0</v>
      </c>
      <c r="N1446" s="8" t="b">
        <f t="shared" si="192"/>
        <v>1</v>
      </c>
      <c r="O1446" s="8" t="e">
        <f>VLOOKUP(G1446,[1]CTDaoKhung!$C$5:$L$726,2,0)</f>
        <v>#N/A</v>
      </c>
      <c r="P1446" s="8" t="e">
        <f t="shared" si="193"/>
        <v>#N/A</v>
      </c>
    </row>
    <row r="1447" spans="3:16" hidden="1" x14ac:dyDescent="0.3">
      <c r="C1447" s="8" t="str">
        <f t="shared" si="189"/>
        <v/>
      </c>
      <c r="G1447" s="8" t="str">
        <f t="shared" si="190"/>
        <v/>
      </c>
      <c r="J1447" s="8"/>
      <c r="K1447" s="8">
        <f t="shared" si="191"/>
        <v>0</v>
      </c>
      <c r="N1447" s="8" t="b">
        <f t="shared" si="192"/>
        <v>1</v>
      </c>
      <c r="O1447" s="8" t="e">
        <f>VLOOKUP(G1447,[1]CTDaoKhung!$C$5:$L$726,2,0)</f>
        <v>#N/A</v>
      </c>
      <c r="P1447" s="8" t="e">
        <f t="shared" si="193"/>
        <v>#N/A</v>
      </c>
    </row>
    <row r="1448" spans="3:16" hidden="1" x14ac:dyDescent="0.3">
      <c r="C1448" s="8" t="str">
        <f t="shared" si="189"/>
        <v/>
      </c>
      <c r="G1448" s="8" t="str">
        <f t="shared" si="190"/>
        <v/>
      </c>
      <c r="J1448" s="8"/>
      <c r="K1448" s="8">
        <f t="shared" si="191"/>
        <v>0</v>
      </c>
      <c r="N1448" s="8" t="b">
        <f t="shared" si="192"/>
        <v>1</v>
      </c>
      <c r="O1448" s="8" t="e">
        <f>VLOOKUP(G1448,[1]CTDaoKhung!$C$5:$L$726,2,0)</f>
        <v>#N/A</v>
      </c>
      <c r="P1448" s="8" t="e">
        <f t="shared" si="193"/>
        <v>#N/A</v>
      </c>
    </row>
    <row r="1449" spans="3:16" hidden="1" x14ac:dyDescent="0.3">
      <c r="C1449" s="8" t="str">
        <f t="shared" si="189"/>
        <v/>
      </c>
      <c r="G1449" s="8" t="str">
        <f t="shared" si="190"/>
        <v/>
      </c>
      <c r="J1449" s="8"/>
      <c r="K1449" s="8">
        <f t="shared" si="191"/>
        <v>0</v>
      </c>
      <c r="N1449" s="8" t="b">
        <f t="shared" si="192"/>
        <v>1</v>
      </c>
      <c r="O1449" s="8" t="e">
        <f>VLOOKUP(G1449,[1]CTDaoKhung!$C$5:$L$726,2,0)</f>
        <v>#N/A</v>
      </c>
      <c r="P1449" s="8" t="e">
        <f t="shared" si="193"/>
        <v>#N/A</v>
      </c>
    </row>
    <row r="1450" spans="3:16" hidden="1" x14ac:dyDescent="0.3">
      <c r="C1450" s="8" t="str">
        <f t="shared" si="189"/>
        <v/>
      </c>
      <c r="G1450" s="8" t="str">
        <f t="shared" si="190"/>
        <v/>
      </c>
      <c r="J1450" s="8"/>
      <c r="K1450" s="8">
        <f t="shared" si="191"/>
        <v>0</v>
      </c>
      <c r="N1450" s="8" t="b">
        <f t="shared" si="192"/>
        <v>1</v>
      </c>
      <c r="O1450" s="8" t="e">
        <f>VLOOKUP(G1450,[1]CTDaoKhung!$C$5:$L$726,2,0)</f>
        <v>#N/A</v>
      </c>
      <c r="P1450" s="8" t="e">
        <f t="shared" si="193"/>
        <v>#N/A</v>
      </c>
    </row>
    <row r="1451" spans="3:16" hidden="1" x14ac:dyDescent="0.3">
      <c r="C1451" s="8" t="str">
        <f t="shared" si="189"/>
        <v/>
      </c>
      <c r="G1451" s="8" t="str">
        <f t="shared" si="190"/>
        <v/>
      </c>
      <c r="J1451" s="8"/>
      <c r="K1451" s="8">
        <f t="shared" si="191"/>
        <v>0</v>
      </c>
      <c r="N1451" s="8" t="b">
        <f t="shared" si="192"/>
        <v>1</v>
      </c>
      <c r="O1451" s="8" t="e">
        <f>VLOOKUP(G1451,[1]CTDaoKhung!$C$5:$L$726,2,0)</f>
        <v>#N/A</v>
      </c>
      <c r="P1451" s="8" t="e">
        <f t="shared" si="193"/>
        <v>#N/A</v>
      </c>
    </row>
    <row r="1452" spans="3:16" hidden="1" x14ac:dyDescent="0.3">
      <c r="C1452" s="8" t="str">
        <f t="shared" si="189"/>
        <v/>
      </c>
      <c r="G1452" s="8" t="str">
        <f t="shared" si="190"/>
        <v/>
      </c>
      <c r="J1452" s="8"/>
      <c r="K1452" s="8">
        <f t="shared" si="191"/>
        <v>0</v>
      </c>
      <c r="N1452" s="8" t="b">
        <f t="shared" si="192"/>
        <v>1</v>
      </c>
      <c r="O1452" s="8" t="e">
        <f>VLOOKUP(G1452,[1]CTDaoKhung!$C$5:$L$726,2,0)</f>
        <v>#N/A</v>
      </c>
      <c r="P1452" s="8" t="e">
        <f t="shared" si="193"/>
        <v>#N/A</v>
      </c>
    </row>
    <row r="1453" spans="3:16" hidden="1" x14ac:dyDescent="0.3">
      <c r="C1453" s="8" t="str">
        <f t="shared" si="189"/>
        <v/>
      </c>
      <c r="G1453" s="8" t="str">
        <f t="shared" si="190"/>
        <v/>
      </c>
      <c r="J1453" s="8"/>
      <c r="K1453" s="8">
        <f t="shared" si="191"/>
        <v>0</v>
      </c>
      <c r="N1453" s="8" t="b">
        <f t="shared" si="192"/>
        <v>1</v>
      </c>
      <c r="O1453" s="8" t="e">
        <f>VLOOKUP(G1453,[1]CTDaoKhung!$C$5:$L$726,2,0)</f>
        <v>#N/A</v>
      </c>
      <c r="P1453" s="8" t="e">
        <f t="shared" si="193"/>
        <v>#N/A</v>
      </c>
    </row>
    <row r="1454" spans="3:16" hidden="1" x14ac:dyDescent="0.3">
      <c r="C1454" s="8" t="str">
        <f t="shared" si="189"/>
        <v/>
      </c>
      <c r="G1454" s="8" t="str">
        <f t="shared" si="190"/>
        <v/>
      </c>
      <c r="J1454" s="8"/>
      <c r="K1454" s="8">
        <f t="shared" si="191"/>
        <v>0</v>
      </c>
      <c r="N1454" s="8" t="b">
        <f t="shared" si="192"/>
        <v>1</v>
      </c>
      <c r="O1454" s="8" t="e">
        <f>VLOOKUP(G1454,[1]CTDaoKhung!$C$5:$L$726,2,0)</f>
        <v>#N/A</v>
      </c>
      <c r="P1454" s="8" t="e">
        <f t="shared" si="193"/>
        <v>#N/A</v>
      </c>
    </row>
    <row r="1455" spans="3:16" hidden="1" x14ac:dyDescent="0.3">
      <c r="C1455" s="8" t="str">
        <f t="shared" si="189"/>
        <v/>
      </c>
      <c r="G1455" s="8" t="str">
        <f t="shared" si="190"/>
        <v/>
      </c>
      <c r="J1455" s="8"/>
      <c r="K1455" s="8">
        <f t="shared" si="191"/>
        <v>0</v>
      </c>
      <c r="N1455" s="8" t="b">
        <f t="shared" si="192"/>
        <v>1</v>
      </c>
      <c r="O1455" s="8" t="e">
        <f>VLOOKUP(G1455,[1]CTDaoKhung!$C$5:$L$726,2,0)</f>
        <v>#N/A</v>
      </c>
      <c r="P1455" s="8" t="e">
        <f t="shared" si="193"/>
        <v>#N/A</v>
      </c>
    </row>
    <row r="1456" spans="3:16" hidden="1" x14ac:dyDescent="0.3">
      <c r="C1456" s="8" t="str">
        <f t="shared" si="189"/>
        <v/>
      </c>
      <c r="G1456" s="8" t="str">
        <f t="shared" si="190"/>
        <v/>
      </c>
      <c r="J1456" s="8"/>
      <c r="K1456" s="8">
        <f t="shared" si="191"/>
        <v>0</v>
      </c>
      <c r="N1456" s="8" t="b">
        <f t="shared" si="192"/>
        <v>1</v>
      </c>
      <c r="O1456" s="8" t="e">
        <f>VLOOKUP(G1456,[1]CTDaoKhung!$C$5:$L$726,2,0)</f>
        <v>#N/A</v>
      </c>
      <c r="P1456" s="8" t="e">
        <f t="shared" si="193"/>
        <v>#N/A</v>
      </c>
    </row>
    <row r="1457" spans="3:16" hidden="1" x14ac:dyDescent="0.3">
      <c r="C1457" s="8" t="str">
        <f t="shared" si="189"/>
        <v/>
      </c>
      <c r="G1457" s="8" t="str">
        <f t="shared" si="190"/>
        <v/>
      </c>
      <c r="J1457" s="8"/>
      <c r="K1457" s="8">
        <f t="shared" si="191"/>
        <v>0</v>
      </c>
      <c r="N1457" s="8" t="b">
        <f t="shared" si="192"/>
        <v>1</v>
      </c>
      <c r="O1457" s="8" t="e">
        <f>VLOOKUP(G1457,[1]CTDaoKhung!$C$5:$L$726,2,0)</f>
        <v>#N/A</v>
      </c>
      <c r="P1457" s="8" t="e">
        <f t="shared" si="193"/>
        <v>#N/A</v>
      </c>
    </row>
    <row r="1458" spans="3:16" hidden="1" x14ac:dyDescent="0.3">
      <c r="C1458" s="8" t="str">
        <f t="shared" si="189"/>
        <v/>
      </c>
      <c r="G1458" s="8" t="str">
        <f t="shared" si="190"/>
        <v/>
      </c>
      <c r="J1458" s="8"/>
      <c r="K1458" s="8">
        <f t="shared" si="191"/>
        <v>0</v>
      </c>
      <c r="N1458" s="8" t="b">
        <f t="shared" si="192"/>
        <v>1</v>
      </c>
      <c r="O1458" s="8" t="e">
        <f>VLOOKUP(G1458,[1]CTDaoKhung!$C$5:$L$726,2,0)</f>
        <v>#N/A</v>
      </c>
      <c r="P1458" s="8" t="e">
        <f t="shared" si="193"/>
        <v>#N/A</v>
      </c>
    </row>
    <row r="1459" spans="3:16" hidden="1" x14ac:dyDescent="0.3">
      <c r="C1459" s="8" t="str">
        <f t="shared" si="189"/>
        <v/>
      </c>
      <c r="G1459" s="8" t="str">
        <f t="shared" si="190"/>
        <v/>
      </c>
      <c r="J1459" s="8"/>
      <c r="K1459" s="8">
        <f t="shared" si="191"/>
        <v>0</v>
      </c>
      <c r="N1459" s="8" t="b">
        <f t="shared" si="192"/>
        <v>1</v>
      </c>
      <c r="O1459" s="8" t="e">
        <f>VLOOKUP(G1459,[1]CTDaoKhung!$C$5:$L$726,2,0)</f>
        <v>#N/A</v>
      </c>
      <c r="P1459" s="8" t="e">
        <f t="shared" si="193"/>
        <v>#N/A</v>
      </c>
    </row>
    <row r="1460" spans="3:16" hidden="1" x14ac:dyDescent="0.3">
      <c r="C1460" s="8" t="str">
        <f t="shared" si="189"/>
        <v/>
      </c>
      <c r="G1460" s="8" t="str">
        <f t="shared" si="190"/>
        <v/>
      </c>
      <c r="J1460" s="8"/>
      <c r="K1460" s="8">
        <f t="shared" si="191"/>
        <v>0</v>
      </c>
      <c r="N1460" s="8" t="b">
        <f t="shared" si="192"/>
        <v>1</v>
      </c>
      <c r="O1460" s="8" t="e">
        <f>VLOOKUP(G1460,[1]CTDaoKhung!$C$5:$L$726,2,0)</f>
        <v>#N/A</v>
      </c>
      <c r="P1460" s="8" t="e">
        <f t="shared" si="193"/>
        <v>#N/A</v>
      </c>
    </row>
    <row r="1461" spans="3:16" hidden="1" x14ac:dyDescent="0.3">
      <c r="C1461" s="8" t="str">
        <f t="shared" si="189"/>
        <v/>
      </c>
      <c r="G1461" s="8" t="str">
        <f t="shared" si="190"/>
        <v/>
      </c>
      <c r="J1461" s="8"/>
      <c r="K1461" s="8">
        <f t="shared" si="191"/>
        <v>0</v>
      </c>
      <c r="N1461" s="8" t="b">
        <f t="shared" si="192"/>
        <v>1</v>
      </c>
      <c r="O1461" s="8" t="e">
        <f>VLOOKUP(G1461,[1]CTDaoKhung!$C$5:$L$726,2,0)</f>
        <v>#N/A</v>
      </c>
      <c r="P1461" s="8" t="e">
        <f t="shared" si="193"/>
        <v>#N/A</v>
      </c>
    </row>
    <row r="1462" spans="3:16" hidden="1" x14ac:dyDescent="0.3">
      <c r="C1462" s="8" t="str">
        <f t="shared" si="189"/>
        <v/>
      </c>
      <c r="G1462" s="8" t="str">
        <f t="shared" si="190"/>
        <v/>
      </c>
      <c r="J1462" s="8"/>
      <c r="K1462" s="8">
        <f t="shared" si="191"/>
        <v>0</v>
      </c>
      <c r="N1462" s="8" t="b">
        <f t="shared" si="192"/>
        <v>1</v>
      </c>
      <c r="O1462" s="8" t="e">
        <f>VLOOKUP(G1462,[1]CTDaoKhung!$C$5:$L$726,2,0)</f>
        <v>#N/A</v>
      </c>
      <c r="P1462" s="8" t="e">
        <f t="shared" si="193"/>
        <v>#N/A</v>
      </c>
    </row>
    <row r="1463" spans="3:16" hidden="1" x14ac:dyDescent="0.3">
      <c r="C1463" s="8" t="str">
        <f t="shared" si="189"/>
        <v/>
      </c>
      <c r="G1463" s="8" t="str">
        <f t="shared" si="190"/>
        <v/>
      </c>
      <c r="J1463" s="8"/>
      <c r="K1463" s="8">
        <f t="shared" si="191"/>
        <v>0</v>
      </c>
      <c r="N1463" s="8" t="b">
        <f t="shared" si="192"/>
        <v>1</v>
      </c>
      <c r="O1463" s="8" t="e">
        <f>VLOOKUP(G1463,[1]CTDaoKhung!$C$5:$L$726,2,0)</f>
        <v>#N/A</v>
      </c>
      <c r="P1463" s="8" t="e">
        <f t="shared" si="193"/>
        <v>#N/A</v>
      </c>
    </row>
    <row r="1464" spans="3:16" hidden="1" x14ac:dyDescent="0.3">
      <c r="C1464" s="8" t="str">
        <f t="shared" si="189"/>
        <v/>
      </c>
      <c r="G1464" s="8" t="str">
        <f t="shared" si="190"/>
        <v/>
      </c>
      <c r="J1464" s="8"/>
      <c r="K1464" s="8">
        <f t="shared" si="191"/>
        <v>0</v>
      </c>
      <c r="N1464" s="8" t="b">
        <f t="shared" si="192"/>
        <v>1</v>
      </c>
      <c r="O1464" s="8" t="e">
        <f>VLOOKUP(G1464,[1]CTDaoKhung!$C$5:$L$726,2,0)</f>
        <v>#N/A</v>
      </c>
      <c r="P1464" s="8" t="e">
        <f t="shared" si="193"/>
        <v>#N/A</v>
      </c>
    </row>
    <row r="1465" spans="3:16" hidden="1" x14ac:dyDescent="0.3">
      <c r="C1465" s="8" t="str">
        <f t="shared" si="189"/>
        <v/>
      </c>
      <c r="G1465" s="8" t="str">
        <f t="shared" si="190"/>
        <v/>
      </c>
      <c r="J1465" s="8"/>
      <c r="K1465" s="8">
        <f t="shared" si="191"/>
        <v>0</v>
      </c>
      <c r="N1465" s="8" t="b">
        <f t="shared" si="192"/>
        <v>1</v>
      </c>
      <c r="O1465" s="8" t="e">
        <f>VLOOKUP(G1465,[1]CTDaoKhung!$C$5:$L$726,2,0)</f>
        <v>#N/A</v>
      </c>
      <c r="P1465" s="8" t="e">
        <f t="shared" si="193"/>
        <v>#N/A</v>
      </c>
    </row>
    <row r="1466" spans="3:16" hidden="1" x14ac:dyDescent="0.3">
      <c r="C1466" s="8" t="str">
        <f t="shared" si="189"/>
        <v/>
      </c>
      <c r="G1466" s="8" t="str">
        <f t="shared" si="190"/>
        <v/>
      </c>
      <c r="J1466" s="8"/>
      <c r="K1466" s="8">
        <f t="shared" si="191"/>
        <v>0</v>
      </c>
      <c r="N1466" s="8" t="b">
        <f t="shared" si="192"/>
        <v>1</v>
      </c>
      <c r="O1466" s="8" t="e">
        <f>VLOOKUP(G1466,[1]CTDaoKhung!$C$5:$L$726,2,0)</f>
        <v>#N/A</v>
      </c>
      <c r="P1466" s="8" t="e">
        <f t="shared" si="193"/>
        <v>#N/A</v>
      </c>
    </row>
    <row r="1467" spans="3:16" hidden="1" x14ac:dyDescent="0.3">
      <c r="C1467" s="8" t="str">
        <f t="shared" si="189"/>
        <v/>
      </c>
      <c r="G1467" s="8" t="str">
        <f t="shared" si="190"/>
        <v/>
      </c>
      <c r="J1467" s="8"/>
      <c r="K1467" s="8">
        <f t="shared" si="191"/>
        <v>0</v>
      </c>
      <c r="N1467" s="8" t="b">
        <f t="shared" si="192"/>
        <v>1</v>
      </c>
      <c r="O1467" s="8" t="e">
        <f>VLOOKUP(G1467,[1]CTDaoKhung!$C$5:$L$726,2,0)</f>
        <v>#N/A</v>
      </c>
      <c r="P1467" s="8" t="e">
        <f t="shared" si="193"/>
        <v>#N/A</v>
      </c>
    </row>
    <row r="1468" spans="3:16" hidden="1" x14ac:dyDescent="0.3">
      <c r="C1468" s="8" t="str">
        <f t="shared" si="189"/>
        <v/>
      </c>
      <c r="G1468" s="8" t="str">
        <f t="shared" si="190"/>
        <v/>
      </c>
      <c r="J1468" s="8"/>
      <c r="K1468" s="8">
        <f t="shared" si="191"/>
        <v>0</v>
      </c>
      <c r="N1468" s="8" t="b">
        <f t="shared" si="192"/>
        <v>1</v>
      </c>
      <c r="O1468" s="8" t="e">
        <f>VLOOKUP(G1468,[1]CTDaoKhung!$C$5:$L$726,2,0)</f>
        <v>#N/A</v>
      </c>
      <c r="P1468" s="8" t="e">
        <f t="shared" si="193"/>
        <v>#N/A</v>
      </c>
    </row>
    <row r="1469" spans="3:16" hidden="1" x14ac:dyDescent="0.3">
      <c r="C1469" s="8" t="str">
        <f t="shared" si="189"/>
        <v/>
      </c>
      <c r="G1469" s="8" t="str">
        <f t="shared" si="190"/>
        <v/>
      </c>
      <c r="J1469" s="8"/>
      <c r="K1469" s="8">
        <f t="shared" si="191"/>
        <v>0</v>
      </c>
      <c r="N1469" s="8" t="b">
        <f t="shared" si="192"/>
        <v>1</v>
      </c>
      <c r="O1469" s="8" t="e">
        <f>VLOOKUP(G1469,[1]CTDaoKhung!$C$5:$L$726,2,0)</f>
        <v>#N/A</v>
      </c>
      <c r="P1469" s="8" t="e">
        <f t="shared" si="193"/>
        <v>#N/A</v>
      </c>
    </row>
    <row r="1470" spans="3:16" hidden="1" x14ac:dyDescent="0.3">
      <c r="C1470" s="8" t="str">
        <f t="shared" si="189"/>
        <v/>
      </c>
      <c r="G1470" s="8" t="str">
        <f t="shared" si="190"/>
        <v/>
      </c>
      <c r="J1470" s="8"/>
      <c r="K1470" s="8">
        <f t="shared" si="191"/>
        <v>0</v>
      </c>
      <c r="N1470" s="8" t="b">
        <f t="shared" si="192"/>
        <v>1</v>
      </c>
      <c r="O1470" s="8" t="e">
        <f>VLOOKUP(G1470,[1]CTDaoKhung!$C$5:$L$726,2,0)</f>
        <v>#N/A</v>
      </c>
      <c r="P1470" s="8" t="e">
        <f t="shared" si="193"/>
        <v>#N/A</v>
      </c>
    </row>
    <row r="1471" spans="3:16" hidden="1" x14ac:dyDescent="0.3">
      <c r="C1471" s="8" t="str">
        <f t="shared" si="189"/>
        <v/>
      </c>
      <c r="G1471" s="8" t="str">
        <f t="shared" si="190"/>
        <v/>
      </c>
      <c r="J1471" s="8"/>
      <c r="K1471" s="8">
        <f t="shared" si="191"/>
        <v>0</v>
      </c>
      <c r="N1471" s="8" t="b">
        <f t="shared" si="192"/>
        <v>1</v>
      </c>
      <c r="O1471" s="8" t="e">
        <f>VLOOKUP(G1471,[1]CTDaoKhung!$C$5:$L$726,2,0)</f>
        <v>#N/A</v>
      </c>
      <c r="P1471" s="8" t="e">
        <f t="shared" si="193"/>
        <v>#N/A</v>
      </c>
    </row>
    <row r="1472" spans="3:16" hidden="1" x14ac:dyDescent="0.3">
      <c r="C1472" s="8" t="str">
        <f t="shared" si="189"/>
        <v/>
      </c>
      <c r="G1472" s="8" t="str">
        <f t="shared" si="190"/>
        <v/>
      </c>
      <c r="J1472" s="8"/>
      <c r="K1472" s="8">
        <f t="shared" si="191"/>
        <v>0</v>
      </c>
      <c r="N1472" s="8" t="b">
        <f t="shared" si="192"/>
        <v>1</v>
      </c>
      <c r="O1472" s="8" t="e">
        <f>VLOOKUP(G1472,[1]CTDaoKhung!$C$5:$L$726,2,0)</f>
        <v>#N/A</v>
      </c>
      <c r="P1472" s="8" t="e">
        <f t="shared" si="193"/>
        <v>#N/A</v>
      </c>
    </row>
    <row r="1473" spans="3:16" hidden="1" x14ac:dyDescent="0.3">
      <c r="C1473" s="8" t="str">
        <f t="shared" si="189"/>
        <v/>
      </c>
      <c r="G1473" s="8" t="str">
        <f t="shared" si="190"/>
        <v/>
      </c>
      <c r="J1473" s="8"/>
      <c r="K1473" s="8">
        <f t="shared" si="191"/>
        <v>0</v>
      </c>
      <c r="N1473" s="8" t="b">
        <f t="shared" si="192"/>
        <v>1</v>
      </c>
      <c r="O1473" s="8" t="e">
        <f>VLOOKUP(G1473,[1]CTDaoKhung!$C$5:$L$726,2,0)</f>
        <v>#N/A</v>
      </c>
      <c r="P1473" s="8" t="e">
        <f t="shared" si="193"/>
        <v>#N/A</v>
      </c>
    </row>
    <row r="1474" spans="3:16" hidden="1" x14ac:dyDescent="0.3">
      <c r="C1474" s="8" t="str">
        <f t="shared" si="189"/>
        <v/>
      </c>
      <c r="G1474" s="8" t="str">
        <f t="shared" si="190"/>
        <v/>
      </c>
      <c r="J1474" s="8"/>
      <c r="K1474" s="8">
        <f t="shared" si="191"/>
        <v>0</v>
      </c>
      <c r="N1474" s="8" t="b">
        <f t="shared" si="192"/>
        <v>1</v>
      </c>
      <c r="O1474" s="8" t="e">
        <f>VLOOKUP(G1474,[1]CTDaoKhung!$C$5:$L$726,2,0)</f>
        <v>#N/A</v>
      </c>
      <c r="P1474" s="8" t="e">
        <f t="shared" si="193"/>
        <v>#N/A</v>
      </c>
    </row>
    <row r="1475" spans="3:16" hidden="1" x14ac:dyDescent="0.3">
      <c r="C1475" s="8" t="str">
        <f t="shared" si="189"/>
        <v/>
      </c>
      <c r="G1475" s="8" t="str">
        <f t="shared" si="190"/>
        <v/>
      </c>
      <c r="J1475" s="8"/>
      <c r="K1475" s="8">
        <f t="shared" si="191"/>
        <v>0</v>
      </c>
      <c r="N1475" s="8" t="b">
        <f t="shared" si="192"/>
        <v>1</v>
      </c>
      <c r="O1475" s="8" t="e">
        <f>VLOOKUP(G1475,[1]CTDaoKhung!$C$5:$L$726,2,0)</f>
        <v>#N/A</v>
      </c>
      <c r="P1475" s="8" t="e">
        <f t="shared" si="193"/>
        <v>#N/A</v>
      </c>
    </row>
    <row r="1476" spans="3:16" hidden="1" x14ac:dyDescent="0.3">
      <c r="C1476" s="8" t="str">
        <f t="shared" si="189"/>
        <v/>
      </c>
      <c r="G1476" s="8" t="str">
        <f t="shared" si="190"/>
        <v/>
      </c>
      <c r="J1476" s="8"/>
      <c r="K1476" s="8">
        <f t="shared" si="191"/>
        <v>0</v>
      </c>
      <c r="N1476" s="8" t="b">
        <f t="shared" si="192"/>
        <v>1</v>
      </c>
      <c r="O1476" s="8" t="e">
        <f>VLOOKUP(G1476,[1]CTDaoKhung!$C$5:$L$726,2,0)</f>
        <v>#N/A</v>
      </c>
      <c r="P1476" s="8" t="e">
        <f t="shared" si="193"/>
        <v>#N/A</v>
      </c>
    </row>
    <row r="1477" spans="3:16" hidden="1" x14ac:dyDescent="0.3">
      <c r="C1477" s="8" t="str">
        <f t="shared" si="189"/>
        <v/>
      </c>
      <c r="G1477" s="8" t="str">
        <f t="shared" si="190"/>
        <v/>
      </c>
      <c r="J1477" s="8"/>
      <c r="K1477" s="8">
        <f t="shared" si="191"/>
        <v>0</v>
      </c>
      <c r="N1477" s="8" t="b">
        <f t="shared" si="192"/>
        <v>1</v>
      </c>
      <c r="O1477" s="8" t="e">
        <f>VLOOKUP(G1477,[1]CTDaoKhung!$C$5:$L$726,2,0)</f>
        <v>#N/A</v>
      </c>
      <c r="P1477" s="8" t="e">
        <f t="shared" si="193"/>
        <v>#N/A</v>
      </c>
    </row>
    <row r="1478" spans="3:16" hidden="1" x14ac:dyDescent="0.3">
      <c r="C1478" s="8" t="str">
        <f t="shared" si="189"/>
        <v/>
      </c>
      <c r="G1478" s="8" t="str">
        <f t="shared" si="190"/>
        <v/>
      </c>
      <c r="J1478" s="8"/>
      <c r="K1478" s="8">
        <f t="shared" si="191"/>
        <v>0</v>
      </c>
      <c r="N1478" s="8" t="b">
        <f t="shared" si="192"/>
        <v>1</v>
      </c>
      <c r="O1478" s="8" t="e">
        <f>VLOOKUP(G1478,[1]CTDaoKhung!$C$5:$L$726,2,0)</f>
        <v>#N/A</v>
      </c>
      <c r="P1478" s="8" t="e">
        <f t="shared" si="193"/>
        <v>#N/A</v>
      </c>
    </row>
    <row r="1479" spans="3:16" hidden="1" x14ac:dyDescent="0.3">
      <c r="C1479" s="8" t="str">
        <f t="shared" si="189"/>
        <v/>
      </c>
      <c r="G1479" s="8" t="str">
        <f t="shared" si="190"/>
        <v/>
      </c>
      <c r="J1479" s="8"/>
      <c r="K1479" s="8">
        <f t="shared" si="191"/>
        <v>0</v>
      </c>
      <c r="N1479" s="8" t="b">
        <f t="shared" si="192"/>
        <v>1</v>
      </c>
      <c r="O1479" s="8" t="e">
        <f>VLOOKUP(G1479,[1]CTDaoKhung!$C$5:$L$726,2,0)</f>
        <v>#N/A</v>
      </c>
      <c r="P1479" s="8" t="e">
        <f t="shared" si="193"/>
        <v>#N/A</v>
      </c>
    </row>
    <row r="1480" spans="3:16" hidden="1" x14ac:dyDescent="0.3">
      <c r="C1480" s="8" t="str">
        <f t="shared" si="189"/>
        <v/>
      </c>
      <c r="G1480" s="8" t="str">
        <f t="shared" si="190"/>
        <v/>
      </c>
      <c r="J1480" s="8"/>
      <c r="K1480" s="8">
        <f t="shared" si="191"/>
        <v>0</v>
      </c>
      <c r="N1480" s="8" t="b">
        <f t="shared" si="192"/>
        <v>1</v>
      </c>
      <c r="O1480" s="8" t="e">
        <f>VLOOKUP(G1480,[1]CTDaoKhung!$C$5:$L$726,2,0)</f>
        <v>#N/A</v>
      </c>
      <c r="P1480" s="8" t="e">
        <f t="shared" si="193"/>
        <v>#N/A</v>
      </c>
    </row>
    <row r="1481" spans="3:16" hidden="1" x14ac:dyDescent="0.3">
      <c r="C1481" s="8" t="str">
        <f t="shared" si="189"/>
        <v/>
      </c>
      <c r="G1481" s="8" t="str">
        <f t="shared" si="190"/>
        <v/>
      </c>
      <c r="J1481" s="8"/>
      <c r="K1481" s="8">
        <f t="shared" si="191"/>
        <v>0</v>
      </c>
      <c r="N1481" s="8" t="b">
        <f t="shared" si="192"/>
        <v>1</v>
      </c>
      <c r="O1481" s="8" t="e">
        <f>VLOOKUP(G1481,[1]CTDaoKhung!$C$5:$L$726,2,0)</f>
        <v>#N/A</v>
      </c>
      <c r="P1481" s="8" t="e">
        <f t="shared" si="193"/>
        <v>#N/A</v>
      </c>
    </row>
    <row r="1482" spans="3:16" hidden="1" x14ac:dyDescent="0.3">
      <c r="C1482" s="8" t="str">
        <f t="shared" si="189"/>
        <v/>
      </c>
      <c r="G1482" s="8" t="str">
        <f t="shared" si="190"/>
        <v/>
      </c>
      <c r="J1482" s="8"/>
      <c r="K1482" s="8">
        <f t="shared" si="191"/>
        <v>0</v>
      </c>
      <c r="N1482" s="8" t="b">
        <f t="shared" si="192"/>
        <v>1</v>
      </c>
      <c r="O1482" s="8" t="e">
        <f>VLOOKUP(G1482,[1]CTDaoKhung!$C$5:$L$726,2,0)</f>
        <v>#N/A</v>
      </c>
      <c r="P1482" s="8" t="e">
        <f t="shared" si="193"/>
        <v>#N/A</v>
      </c>
    </row>
    <row r="1483" spans="3:16" hidden="1" x14ac:dyDescent="0.3">
      <c r="C1483" s="8" t="str">
        <f t="shared" si="189"/>
        <v/>
      </c>
      <c r="G1483" s="8" t="str">
        <f t="shared" si="190"/>
        <v/>
      </c>
      <c r="J1483" s="8"/>
      <c r="K1483" s="8">
        <f t="shared" si="191"/>
        <v>0</v>
      </c>
      <c r="N1483" s="8" t="b">
        <f t="shared" si="192"/>
        <v>1</v>
      </c>
      <c r="O1483" s="8" t="e">
        <f>VLOOKUP(G1483,[1]CTDaoKhung!$C$5:$L$726,2,0)</f>
        <v>#N/A</v>
      </c>
      <c r="P1483" s="8" t="e">
        <f t="shared" si="193"/>
        <v>#N/A</v>
      </c>
    </row>
    <row r="1484" spans="3:16" hidden="1" x14ac:dyDescent="0.3">
      <c r="C1484" s="8" t="str">
        <f t="shared" si="189"/>
        <v/>
      </c>
      <c r="G1484" s="8" t="str">
        <f t="shared" si="190"/>
        <v/>
      </c>
      <c r="J1484" s="8"/>
      <c r="K1484" s="8">
        <f t="shared" si="191"/>
        <v>0</v>
      </c>
      <c r="N1484" s="8" t="b">
        <f t="shared" si="192"/>
        <v>1</v>
      </c>
      <c r="O1484" s="8" t="e">
        <f>VLOOKUP(G1484,[1]CTDaoKhung!$C$5:$L$726,2,0)</f>
        <v>#N/A</v>
      </c>
      <c r="P1484" s="8" t="e">
        <f t="shared" si="193"/>
        <v>#N/A</v>
      </c>
    </row>
    <row r="1485" spans="3:16" hidden="1" x14ac:dyDescent="0.3">
      <c r="C1485" s="8" t="str">
        <f t="shared" si="189"/>
        <v/>
      </c>
      <c r="G1485" s="8" t="str">
        <f t="shared" si="190"/>
        <v/>
      </c>
      <c r="J1485" s="8"/>
      <c r="K1485" s="8">
        <f t="shared" si="191"/>
        <v>0</v>
      </c>
      <c r="N1485" s="8" t="b">
        <f t="shared" si="192"/>
        <v>1</v>
      </c>
      <c r="O1485" s="8" t="e">
        <f>VLOOKUP(G1485,[1]CTDaoKhung!$C$5:$L$726,2,0)</f>
        <v>#N/A</v>
      </c>
      <c r="P1485" s="8" t="e">
        <f t="shared" si="193"/>
        <v>#N/A</v>
      </c>
    </row>
    <row r="1486" spans="3:16" hidden="1" x14ac:dyDescent="0.3">
      <c r="C1486" s="8" t="str">
        <f t="shared" si="189"/>
        <v/>
      </c>
      <c r="G1486" s="8" t="str">
        <f t="shared" si="190"/>
        <v/>
      </c>
      <c r="J1486" s="8"/>
      <c r="K1486" s="8">
        <f t="shared" si="191"/>
        <v>0</v>
      </c>
      <c r="N1486" s="8" t="b">
        <f t="shared" si="192"/>
        <v>1</v>
      </c>
      <c r="O1486" s="8" t="e">
        <f>VLOOKUP(G1486,[1]CTDaoKhung!$C$5:$L$726,2,0)</f>
        <v>#N/A</v>
      </c>
      <c r="P1486" s="8" t="e">
        <f t="shared" si="193"/>
        <v>#N/A</v>
      </c>
    </row>
    <row r="1487" spans="3:16" hidden="1" x14ac:dyDescent="0.3">
      <c r="C1487" s="8" t="str">
        <f t="shared" si="189"/>
        <v/>
      </c>
      <c r="G1487" s="8" t="str">
        <f t="shared" si="190"/>
        <v/>
      </c>
      <c r="J1487" s="8"/>
      <c r="K1487" s="8">
        <f t="shared" si="191"/>
        <v>0</v>
      </c>
      <c r="N1487" s="8" t="b">
        <f t="shared" si="192"/>
        <v>1</v>
      </c>
      <c r="O1487" s="8" t="e">
        <f>VLOOKUP(G1487,[1]CTDaoKhung!$C$5:$L$726,2,0)</f>
        <v>#N/A</v>
      </c>
      <c r="P1487" s="8" t="e">
        <f t="shared" si="193"/>
        <v>#N/A</v>
      </c>
    </row>
    <row r="1488" spans="3:16" hidden="1" x14ac:dyDescent="0.3">
      <c r="C1488" s="8" t="str">
        <f t="shared" si="189"/>
        <v/>
      </c>
      <c r="G1488" s="8" t="str">
        <f t="shared" si="190"/>
        <v/>
      </c>
      <c r="J1488" s="8"/>
      <c r="K1488" s="8">
        <f t="shared" si="191"/>
        <v>0</v>
      </c>
      <c r="N1488" s="8" t="b">
        <f t="shared" si="192"/>
        <v>1</v>
      </c>
      <c r="O1488" s="8" t="e">
        <f>VLOOKUP(G1488,[1]CTDaoKhung!$C$5:$L$726,2,0)</f>
        <v>#N/A</v>
      </c>
      <c r="P1488" s="8" t="e">
        <f t="shared" si="193"/>
        <v>#N/A</v>
      </c>
    </row>
    <row r="1489" spans="3:16" hidden="1" x14ac:dyDescent="0.3">
      <c r="C1489" s="8" t="str">
        <f t="shared" si="189"/>
        <v/>
      </c>
      <c r="G1489" s="8" t="str">
        <f t="shared" si="190"/>
        <v/>
      </c>
      <c r="J1489" s="8"/>
      <c r="K1489" s="8">
        <f t="shared" si="191"/>
        <v>0</v>
      </c>
      <c r="N1489" s="8" t="b">
        <f t="shared" si="192"/>
        <v>1</v>
      </c>
      <c r="O1489" s="8" t="e">
        <f>VLOOKUP(G1489,[1]CTDaoKhung!$C$5:$L$726,2,0)</f>
        <v>#N/A</v>
      </c>
      <c r="P1489" s="8" t="e">
        <f t="shared" si="193"/>
        <v>#N/A</v>
      </c>
    </row>
    <row r="1490" spans="3:16" hidden="1" x14ac:dyDescent="0.3">
      <c r="C1490" s="8" t="str">
        <f t="shared" si="189"/>
        <v/>
      </c>
      <c r="G1490" s="8" t="str">
        <f t="shared" si="190"/>
        <v/>
      </c>
      <c r="J1490" s="8"/>
      <c r="K1490" s="8">
        <f t="shared" si="191"/>
        <v>0</v>
      </c>
      <c r="N1490" s="8" t="b">
        <f t="shared" si="192"/>
        <v>1</v>
      </c>
      <c r="O1490" s="8" t="e">
        <f>VLOOKUP(G1490,[1]CTDaoKhung!$C$5:$L$726,2,0)</f>
        <v>#N/A</v>
      </c>
      <c r="P1490" s="8" t="e">
        <f t="shared" si="193"/>
        <v>#N/A</v>
      </c>
    </row>
    <row r="1491" spans="3:16" hidden="1" x14ac:dyDescent="0.3">
      <c r="C1491" s="8" t="str">
        <f t="shared" si="189"/>
        <v/>
      </c>
      <c r="G1491" s="8" t="str">
        <f t="shared" si="190"/>
        <v/>
      </c>
      <c r="J1491" s="8"/>
      <c r="K1491" s="8">
        <f t="shared" si="191"/>
        <v>0</v>
      </c>
      <c r="N1491" s="8" t="b">
        <f t="shared" si="192"/>
        <v>1</v>
      </c>
      <c r="O1491" s="8" t="e">
        <f>VLOOKUP(G1491,[1]CTDaoKhung!$C$5:$L$726,2,0)</f>
        <v>#N/A</v>
      </c>
      <c r="P1491" s="8" t="e">
        <f t="shared" si="193"/>
        <v>#N/A</v>
      </c>
    </row>
    <row r="1492" spans="3:16" hidden="1" x14ac:dyDescent="0.3">
      <c r="C1492" s="8" t="str">
        <f t="shared" si="189"/>
        <v/>
      </c>
      <c r="G1492" s="8" t="str">
        <f t="shared" si="190"/>
        <v/>
      </c>
      <c r="J1492" s="8"/>
      <c r="K1492" s="8">
        <f t="shared" si="191"/>
        <v>0</v>
      </c>
      <c r="N1492" s="8" t="b">
        <f t="shared" si="192"/>
        <v>1</v>
      </c>
      <c r="O1492" s="8" t="e">
        <f>VLOOKUP(G1492,[1]CTDaoKhung!$C$5:$L$726,2,0)</f>
        <v>#N/A</v>
      </c>
      <c r="P1492" s="8" t="e">
        <f t="shared" si="193"/>
        <v>#N/A</v>
      </c>
    </row>
    <row r="1493" spans="3:16" hidden="1" x14ac:dyDescent="0.3">
      <c r="C1493" s="8" t="str">
        <f t="shared" si="189"/>
        <v/>
      </c>
      <c r="G1493" s="8" t="str">
        <f t="shared" si="190"/>
        <v/>
      </c>
      <c r="J1493" s="8"/>
      <c r="K1493" s="8">
        <f t="shared" si="191"/>
        <v>0</v>
      </c>
      <c r="N1493" s="8" t="b">
        <f t="shared" si="192"/>
        <v>1</v>
      </c>
      <c r="O1493" s="8" t="e">
        <f>VLOOKUP(G1493,[1]CTDaoKhung!$C$5:$L$726,2,0)</f>
        <v>#N/A</v>
      </c>
      <c r="P1493" s="8" t="e">
        <f t="shared" si="193"/>
        <v>#N/A</v>
      </c>
    </row>
    <row r="1494" spans="3:16" hidden="1" x14ac:dyDescent="0.3">
      <c r="C1494" s="8" t="str">
        <f t="shared" si="189"/>
        <v/>
      </c>
      <c r="G1494" s="8" t="str">
        <f t="shared" si="190"/>
        <v/>
      </c>
      <c r="J1494" s="8"/>
      <c r="K1494" s="8">
        <f t="shared" si="191"/>
        <v>0</v>
      </c>
      <c r="N1494" s="8" t="b">
        <f t="shared" si="192"/>
        <v>1</v>
      </c>
      <c r="O1494" s="8" t="e">
        <f>VLOOKUP(G1494,[1]CTDaoKhung!$C$5:$L$726,2,0)</f>
        <v>#N/A</v>
      </c>
      <c r="P1494" s="8" t="e">
        <f t="shared" si="193"/>
        <v>#N/A</v>
      </c>
    </row>
    <row r="1495" spans="3:16" hidden="1" x14ac:dyDescent="0.3">
      <c r="C1495" s="8" t="str">
        <f t="shared" si="189"/>
        <v/>
      </c>
      <c r="G1495" s="8" t="str">
        <f t="shared" si="190"/>
        <v/>
      </c>
      <c r="J1495" s="8"/>
      <c r="K1495" s="8">
        <f t="shared" si="191"/>
        <v>0</v>
      </c>
      <c r="N1495" s="8" t="b">
        <f t="shared" si="192"/>
        <v>1</v>
      </c>
      <c r="O1495" s="8" t="e">
        <f>VLOOKUP(G1495,[1]CTDaoKhung!$C$5:$L$726,2,0)</f>
        <v>#N/A</v>
      </c>
      <c r="P1495" s="8" t="e">
        <f t="shared" si="193"/>
        <v>#N/A</v>
      </c>
    </row>
    <row r="1496" spans="3:16" hidden="1" x14ac:dyDescent="0.3">
      <c r="C1496" s="8" t="str">
        <f t="shared" si="189"/>
        <v/>
      </c>
      <c r="G1496" s="8" t="str">
        <f t="shared" si="190"/>
        <v/>
      </c>
      <c r="J1496" s="8"/>
      <c r="K1496" s="8">
        <f t="shared" si="191"/>
        <v>0</v>
      </c>
      <c r="N1496" s="8" t="b">
        <f t="shared" si="192"/>
        <v>1</v>
      </c>
      <c r="O1496" s="8" t="e">
        <f>VLOOKUP(G1496,[1]CTDaoKhung!$C$5:$L$726,2,0)</f>
        <v>#N/A</v>
      </c>
      <c r="P1496" s="8" t="e">
        <f t="shared" si="193"/>
        <v>#N/A</v>
      </c>
    </row>
    <row r="1497" spans="3:16" hidden="1" x14ac:dyDescent="0.3">
      <c r="C1497" s="8" t="str">
        <f t="shared" si="189"/>
        <v/>
      </c>
      <c r="G1497" s="8" t="str">
        <f t="shared" si="190"/>
        <v/>
      </c>
      <c r="J1497" s="8"/>
      <c r="K1497" s="8">
        <f t="shared" si="191"/>
        <v>0</v>
      </c>
      <c r="N1497" s="8" t="b">
        <f t="shared" si="192"/>
        <v>1</v>
      </c>
      <c r="O1497" s="8" t="e">
        <f>VLOOKUP(G1497,[1]CTDaoKhung!$C$5:$L$726,2,0)</f>
        <v>#N/A</v>
      </c>
      <c r="P1497" s="8" t="e">
        <f t="shared" si="193"/>
        <v>#N/A</v>
      </c>
    </row>
    <row r="1498" spans="3:16" hidden="1" x14ac:dyDescent="0.3">
      <c r="C1498" s="8" t="str">
        <f t="shared" si="189"/>
        <v/>
      </c>
      <c r="G1498" s="8" t="str">
        <f t="shared" si="190"/>
        <v/>
      </c>
      <c r="J1498" s="8"/>
      <c r="K1498" s="8">
        <f t="shared" si="191"/>
        <v>0</v>
      </c>
      <c r="N1498" s="8" t="b">
        <f t="shared" si="192"/>
        <v>1</v>
      </c>
      <c r="O1498" s="8" t="e">
        <f>VLOOKUP(G1498,[1]CTDaoKhung!$C$5:$L$726,2,0)</f>
        <v>#N/A</v>
      </c>
      <c r="P1498" s="8" t="e">
        <f t="shared" si="193"/>
        <v>#N/A</v>
      </c>
    </row>
    <row r="1499" spans="3:16" hidden="1" x14ac:dyDescent="0.3">
      <c r="C1499" s="8" t="str">
        <f t="shared" si="189"/>
        <v/>
      </c>
      <c r="G1499" s="8" t="str">
        <f t="shared" si="190"/>
        <v/>
      </c>
      <c r="J1499" s="8"/>
      <c r="K1499" s="8">
        <f t="shared" si="191"/>
        <v>0</v>
      </c>
      <c r="N1499" s="8" t="b">
        <f t="shared" si="192"/>
        <v>1</v>
      </c>
      <c r="O1499" s="8" t="e">
        <f>VLOOKUP(G1499,[1]CTDaoKhung!$C$5:$L$726,2,0)</f>
        <v>#N/A</v>
      </c>
      <c r="P1499" s="8" t="e">
        <f t="shared" si="193"/>
        <v>#N/A</v>
      </c>
    </row>
    <row r="1500" spans="3:16" hidden="1" x14ac:dyDescent="0.3">
      <c r="C1500" s="8" t="str">
        <f t="shared" ref="C1500:C1563" si="194">MID(F1500,5,2)</f>
        <v/>
      </c>
      <c r="G1500" s="8" t="str">
        <f t="shared" ref="G1500:G1563" si="195">E1500&amp;F1500</f>
        <v/>
      </c>
      <c r="J1500" s="8"/>
      <c r="K1500" s="8">
        <f t="shared" ref="K1500:K1563" si="196">D1500</f>
        <v>0</v>
      </c>
      <c r="N1500" s="8" t="b">
        <f t="shared" ref="N1500:N1563" si="197">L1500=M1500</f>
        <v>1</v>
      </c>
      <c r="O1500" s="8" t="e">
        <f>VLOOKUP(G1500,[1]CTDaoKhung!$C$5:$L$726,2,0)</f>
        <v>#N/A</v>
      </c>
      <c r="P1500" s="8" t="e">
        <f t="shared" ref="P1500:P1563" si="198">H1500=O1500</f>
        <v>#N/A</v>
      </c>
    </row>
    <row r="1501" spans="3:16" hidden="1" x14ac:dyDescent="0.3">
      <c r="C1501" s="8" t="str">
        <f t="shared" si="194"/>
        <v/>
      </c>
      <c r="G1501" s="8" t="str">
        <f t="shared" si="195"/>
        <v/>
      </c>
      <c r="J1501" s="8"/>
      <c r="K1501" s="8">
        <f t="shared" si="196"/>
        <v>0</v>
      </c>
      <c r="N1501" s="8" t="b">
        <f t="shared" si="197"/>
        <v>1</v>
      </c>
      <c r="O1501" s="8" t="e">
        <f>VLOOKUP(G1501,[1]CTDaoKhung!$C$5:$L$726,2,0)</f>
        <v>#N/A</v>
      </c>
      <c r="P1501" s="8" t="e">
        <f t="shared" si="198"/>
        <v>#N/A</v>
      </c>
    </row>
    <row r="1502" spans="3:16" hidden="1" x14ac:dyDescent="0.3">
      <c r="C1502" s="8" t="str">
        <f t="shared" si="194"/>
        <v/>
      </c>
      <c r="G1502" s="8" t="str">
        <f t="shared" si="195"/>
        <v/>
      </c>
      <c r="J1502" s="8"/>
      <c r="K1502" s="8">
        <f t="shared" si="196"/>
        <v>0</v>
      </c>
      <c r="N1502" s="8" t="b">
        <f t="shared" si="197"/>
        <v>1</v>
      </c>
      <c r="O1502" s="8" t="e">
        <f>VLOOKUP(G1502,[1]CTDaoKhung!$C$5:$L$726,2,0)</f>
        <v>#N/A</v>
      </c>
      <c r="P1502" s="8" t="e">
        <f t="shared" si="198"/>
        <v>#N/A</v>
      </c>
    </row>
    <row r="1503" spans="3:16" hidden="1" x14ac:dyDescent="0.3">
      <c r="C1503" s="8" t="str">
        <f t="shared" si="194"/>
        <v/>
      </c>
      <c r="G1503" s="8" t="str">
        <f t="shared" si="195"/>
        <v/>
      </c>
      <c r="J1503" s="8"/>
      <c r="K1503" s="8">
        <f t="shared" si="196"/>
        <v>0</v>
      </c>
      <c r="N1503" s="8" t="b">
        <f t="shared" si="197"/>
        <v>1</v>
      </c>
      <c r="O1503" s="8" t="e">
        <f>VLOOKUP(G1503,[1]CTDaoKhung!$C$5:$L$726,2,0)</f>
        <v>#N/A</v>
      </c>
      <c r="P1503" s="8" t="e">
        <f t="shared" si="198"/>
        <v>#N/A</v>
      </c>
    </row>
    <row r="1504" spans="3:16" hidden="1" x14ac:dyDescent="0.3">
      <c r="C1504" s="8" t="str">
        <f t="shared" si="194"/>
        <v/>
      </c>
      <c r="G1504" s="8" t="str">
        <f t="shared" si="195"/>
        <v/>
      </c>
      <c r="J1504" s="8"/>
      <c r="K1504" s="8">
        <f t="shared" si="196"/>
        <v>0</v>
      </c>
      <c r="N1504" s="8" t="b">
        <f t="shared" si="197"/>
        <v>1</v>
      </c>
      <c r="O1504" s="8" t="e">
        <f>VLOOKUP(G1504,[1]CTDaoKhung!$C$5:$L$726,2,0)</f>
        <v>#N/A</v>
      </c>
      <c r="P1504" s="8" t="e">
        <f t="shared" si="198"/>
        <v>#N/A</v>
      </c>
    </row>
    <row r="1505" spans="3:16" hidden="1" x14ac:dyDescent="0.3">
      <c r="C1505" s="8" t="str">
        <f t="shared" si="194"/>
        <v/>
      </c>
      <c r="G1505" s="8" t="str">
        <f t="shared" si="195"/>
        <v/>
      </c>
      <c r="J1505" s="8"/>
      <c r="K1505" s="8">
        <f t="shared" si="196"/>
        <v>0</v>
      </c>
      <c r="N1505" s="8" t="b">
        <f t="shared" si="197"/>
        <v>1</v>
      </c>
      <c r="O1505" s="8" t="e">
        <f>VLOOKUP(G1505,[1]CTDaoKhung!$C$5:$L$726,2,0)</f>
        <v>#N/A</v>
      </c>
      <c r="P1505" s="8" t="e">
        <f t="shared" si="198"/>
        <v>#N/A</v>
      </c>
    </row>
    <row r="1506" spans="3:16" hidden="1" x14ac:dyDescent="0.3">
      <c r="C1506" s="8" t="str">
        <f t="shared" si="194"/>
        <v/>
      </c>
      <c r="G1506" s="8" t="str">
        <f t="shared" si="195"/>
        <v/>
      </c>
      <c r="J1506" s="8"/>
      <c r="K1506" s="8">
        <f t="shared" si="196"/>
        <v>0</v>
      </c>
      <c r="N1506" s="8" t="b">
        <f t="shared" si="197"/>
        <v>1</v>
      </c>
      <c r="O1506" s="8" t="e">
        <f>VLOOKUP(G1506,[1]CTDaoKhung!$C$5:$L$726,2,0)</f>
        <v>#N/A</v>
      </c>
      <c r="P1506" s="8" t="e">
        <f t="shared" si="198"/>
        <v>#N/A</v>
      </c>
    </row>
    <row r="1507" spans="3:16" hidden="1" x14ac:dyDescent="0.3">
      <c r="C1507" s="8" t="str">
        <f t="shared" si="194"/>
        <v/>
      </c>
      <c r="G1507" s="8" t="str">
        <f t="shared" si="195"/>
        <v/>
      </c>
      <c r="J1507" s="8"/>
      <c r="K1507" s="8">
        <f t="shared" si="196"/>
        <v>0</v>
      </c>
      <c r="N1507" s="8" t="b">
        <f t="shared" si="197"/>
        <v>1</v>
      </c>
      <c r="O1507" s="8" t="e">
        <f>VLOOKUP(G1507,[1]CTDaoKhung!$C$5:$L$726,2,0)</f>
        <v>#N/A</v>
      </c>
      <c r="P1507" s="8" t="e">
        <f t="shared" si="198"/>
        <v>#N/A</v>
      </c>
    </row>
    <row r="1508" spans="3:16" hidden="1" x14ac:dyDescent="0.3">
      <c r="C1508" s="8" t="str">
        <f t="shared" si="194"/>
        <v/>
      </c>
      <c r="G1508" s="8" t="str">
        <f t="shared" si="195"/>
        <v/>
      </c>
      <c r="J1508" s="8"/>
      <c r="K1508" s="8">
        <f t="shared" si="196"/>
        <v>0</v>
      </c>
      <c r="N1508" s="8" t="b">
        <f t="shared" si="197"/>
        <v>1</v>
      </c>
      <c r="O1508" s="8" t="e">
        <f>VLOOKUP(G1508,[1]CTDaoKhung!$C$5:$L$726,2,0)</f>
        <v>#N/A</v>
      </c>
      <c r="P1508" s="8" t="e">
        <f t="shared" si="198"/>
        <v>#N/A</v>
      </c>
    </row>
    <row r="1509" spans="3:16" hidden="1" x14ac:dyDescent="0.3">
      <c r="C1509" s="8" t="str">
        <f t="shared" si="194"/>
        <v/>
      </c>
      <c r="G1509" s="8" t="str">
        <f t="shared" si="195"/>
        <v/>
      </c>
      <c r="J1509" s="8"/>
      <c r="K1509" s="8">
        <f t="shared" si="196"/>
        <v>0</v>
      </c>
      <c r="N1509" s="8" t="b">
        <f t="shared" si="197"/>
        <v>1</v>
      </c>
      <c r="O1509" s="8" t="e">
        <f>VLOOKUP(G1509,[1]CTDaoKhung!$C$5:$L$726,2,0)</f>
        <v>#N/A</v>
      </c>
      <c r="P1509" s="8" t="e">
        <f t="shared" si="198"/>
        <v>#N/A</v>
      </c>
    </row>
    <row r="1510" spans="3:16" hidden="1" x14ac:dyDescent="0.3">
      <c r="C1510" s="8" t="str">
        <f t="shared" si="194"/>
        <v/>
      </c>
      <c r="G1510" s="8" t="str">
        <f t="shared" si="195"/>
        <v/>
      </c>
      <c r="J1510" s="8"/>
      <c r="K1510" s="8">
        <f t="shared" si="196"/>
        <v>0</v>
      </c>
      <c r="N1510" s="8" t="b">
        <f t="shared" si="197"/>
        <v>1</v>
      </c>
      <c r="O1510" s="8" t="e">
        <f>VLOOKUP(G1510,[1]CTDaoKhung!$C$5:$L$726,2,0)</f>
        <v>#N/A</v>
      </c>
      <c r="P1510" s="8" t="e">
        <f t="shared" si="198"/>
        <v>#N/A</v>
      </c>
    </row>
    <row r="1511" spans="3:16" hidden="1" x14ac:dyDescent="0.3">
      <c r="C1511" s="8" t="str">
        <f t="shared" si="194"/>
        <v/>
      </c>
      <c r="G1511" s="8" t="str">
        <f t="shared" si="195"/>
        <v/>
      </c>
      <c r="J1511" s="8"/>
      <c r="K1511" s="8">
        <f t="shared" si="196"/>
        <v>0</v>
      </c>
      <c r="N1511" s="8" t="b">
        <f t="shared" si="197"/>
        <v>1</v>
      </c>
      <c r="O1511" s="8" t="e">
        <f>VLOOKUP(G1511,[1]CTDaoKhung!$C$5:$L$726,2,0)</f>
        <v>#N/A</v>
      </c>
      <c r="P1511" s="8" t="e">
        <f t="shared" si="198"/>
        <v>#N/A</v>
      </c>
    </row>
    <row r="1512" spans="3:16" hidden="1" x14ac:dyDescent="0.3">
      <c r="C1512" s="8" t="str">
        <f t="shared" si="194"/>
        <v/>
      </c>
      <c r="G1512" s="8" t="str">
        <f t="shared" si="195"/>
        <v/>
      </c>
      <c r="J1512" s="8"/>
      <c r="K1512" s="8">
        <f t="shared" si="196"/>
        <v>0</v>
      </c>
      <c r="N1512" s="8" t="b">
        <f t="shared" si="197"/>
        <v>1</v>
      </c>
      <c r="O1512" s="8" t="e">
        <f>VLOOKUP(G1512,[1]CTDaoKhung!$C$5:$L$726,2,0)</f>
        <v>#N/A</v>
      </c>
      <c r="P1512" s="8" t="e">
        <f t="shared" si="198"/>
        <v>#N/A</v>
      </c>
    </row>
    <row r="1513" spans="3:16" hidden="1" x14ac:dyDescent="0.3">
      <c r="C1513" s="8" t="str">
        <f t="shared" si="194"/>
        <v/>
      </c>
      <c r="G1513" s="8" t="str">
        <f t="shared" si="195"/>
        <v/>
      </c>
      <c r="J1513" s="8"/>
      <c r="K1513" s="8">
        <f t="shared" si="196"/>
        <v>0</v>
      </c>
      <c r="N1513" s="8" t="b">
        <f t="shared" si="197"/>
        <v>1</v>
      </c>
      <c r="O1513" s="8" t="e">
        <f>VLOOKUP(G1513,[1]CTDaoKhung!$C$5:$L$726,2,0)</f>
        <v>#N/A</v>
      </c>
      <c r="P1513" s="8" t="e">
        <f t="shared" si="198"/>
        <v>#N/A</v>
      </c>
    </row>
    <row r="1514" spans="3:16" hidden="1" x14ac:dyDescent="0.3">
      <c r="C1514" s="8" t="str">
        <f t="shared" si="194"/>
        <v/>
      </c>
      <c r="G1514" s="8" t="str">
        <f t="shared" si="195"/>
        <v/>
      </c>
      <c r="J1514" s="8"/>
      <c r="K1514" s="8">
        <f t="shared" si="196"/>
        <v>0</v>
      </c>
      <c r="N1514" s="8" t="b">
        <f t="shared" si="197"/>
        <v>1</v>
      </c>
      <c r="O1514" s="8" t="e">
        <f>VLOOKUP(G1514,[1]CTDaoKhung!$C$5:$L$726,2,0)</f>
        <v>#N/A</v>
      </c>
      <c r="P1514" s="8" t="e">
        <f t="shared" si="198"/>
        <v>#N/A</v>
      </c>
    </row>
    <row r="1515" spans="3:16" hidden="1" x14ac:dyDescent="0.3">
      <c r="C1515" s="8" t="str">
        <f t="shared" si="194"/>
        <v/>
      </c>
      <c r="G1515" s="8" t="str">
        <f t="shared" si="195"/>
        <v/>
      </c>
      <c r="J1515" s="8"/>
      <c r="K1515" s="8">
        <f t="shared" si="196"/>
        <v>0</v>
      </c>
      <c r="N1515" s="8" t="b">
        <f t="shared" si="197"/>
        <v>1</v>
      </c>
      <c r="O1515" s="8" t="e">
        <f>VLOOKUP(G1515,[1]CTDaoKhung!$C$5:$L$726,2,0)</f>
        <v>#N/A</v>
      </c>
      <c r="P1515" s="8" t="e">
        <f t="shared" si="198"/>
        <v>#N/A</v>
      </c>
    </row>
    <row r="1516" spans="3:16" hidden="1" x14ac:dyDescent="0.3">
      <c r="C1516" s="8" t="str">
        <f t="shared" si="194"/>
        <v/>
      </c>
      <c r="G1516" s="8" t="str">
        <f t="shared" si="195"/>
        <v/>
      </c>
      <c r="J1516" s="8"/>
      <c r="K1516" s="8">
        <f t="shared" si="196"/>
        <v>0</v>
      </c>
      <c r="N1516" s="8" t="b">
        <f t="shared" si="197"/>
        <v>1</v>
      </c>
      <c r="O1516" s="8" t="e">
        <f>VLOOKUP(G1516,[1]CTDaoKhung!$C$5:$L$726,2,0)</f>
        <v>#N/A</v>
      </c>
      <c r="P1516" s="8" t="e">
        <f t="shared" si="198"/>
        <v>#N/A</v>
      </c>
    </row>
    <row r="1517" spans="3:16" hidden="1" x14ac:dyDescent="0.3">
      <c r="C1517" s="8" t="str">
        <f t="shared" si="194"/>
        <v/>
      </c>
      <c r="G1517" s="8" t="str">
        <f t="shared" si="195"/>
        <v/>
      </c>
      <c r="J1517" s="8"/>
      <c r="K1517" s="8">
        <f t="shared" si="196"/>
        <v>0</v>
      </c>
      <c r="N1517" s="8" t="b">
        <f t="shared" si="197"/>
        <v>1</v>
      </c>
      <c r="O1517" s="8" t="e">
        <f>VLOOKUP(G1517,[1]CTDaoKhung!$C$5:$L$726,2,0)</f>
        <v>#N/A</v>
      </c>
      <c r="P1517" s="8" t="e">
        <f t="shared" si="198"/>
        <v>#N/A</v>
      </c>
    </row>
    <row r="1518" spans="3:16" hidden="1" x14ac:dyDescent="0.3">
      <c r="C1518" s="8" t="str">
        <f t="shared" si="194"/>
        <v/>
      </c>
      <c r="G1518" s="8" t="str">
        <f t="shared" si="195"/>
        <v/>
      </c>
      <c r="J1518" s="8"/>
      <c r="K1518" s="8">
        <f t="shared" si="196"/>
        <v>0</v>
      </c>
      <c r="N1518" s="8" t="b">
        <f t="shared" si="197"/>
        <v>1</v>
      </c>
      <c r="O1518" s="8" t="e">
        <f>VLOOKUP(G1518,[1]CTDaoKhung!$C$5:$L$726,2,0)</f>
        <v>#N/A</v>
      </c>
      <c r="P1518" s="8" t="e">
        <f t="shared" si="198"/>
        <v>#N/A</v>
      </c>
    </row>
    <row r="1519" spans="3:16" hidden="1" x14ac:dyDescent="0.3">
      <c r="C1519" s="8" t="str">
        <f t="shared" si="194"/>
        <v/>
      </c>
      <c r="G1519" s="8" t="str">
        <f t="shared" si="195"/>
        <v/>
      </c>
      <c r="J1519" s="8"/>
      <c r="K1519" s="8">
        <f t="shared" si="196"/>
        <v>0</v>
      </c>
      <c r="N1519" s="8" t="b">
        <f t="shared" si="197"/>
        <v>1</v>
      </c>
      <c r="O1519" s="8" t="e">
        <f>VLOOKUP(G1519,[1]CTDaoKhung!$C$5:$L$726,2,0)</f>
        <v>#N/A</v>
      </c>
      <c r="P1519" s="8" t="e">
        <f t="shared" si="198"/>
        <v>#N/A</v>
      </c>
    </row>
    <row r="1520" spans="3:16" hidden="1" x14ac:dyDescent="0.3">
      <c r="C1520" s="8" t="str">
        <f t="shared" si="194"/>
        <v/>
      </c>
      <c r="G1520" s="8" t="str">
        <f t="shared" si="195"/>
        <v/>
      </c>
      <c r="J1520" s="8"/>
      <c r="K1520" s="8">
        <f t="shared" si="196"/>
        <v>0</v>
      </c>
      <c r="N1520" s="8" t="b">
        <f t="shared" si="197"/>
        <v>1</v>
      </c>
      <c r="O1520" s="8" t="e">
        <f>VLOOKUP(G1520,[1]CTDaoKhung!$C$5:$L$726,2,0)</f>
        <v>#N/A</v>
      </c>
      <c r="P1520" s="8" t="e">
        <f t="shared" si="198"/>
        <v>#N/A</v>
      </c>
    </row>
    <row r="1521" spans="3:16" hidden="1" x14ac:dyDescent="0.3">
      <c r="C1521" s="8" t="str">
        <f t="shared" si="194"/>
        <v/>
      </c>
      <c r="G1521" s="8" t="str">
        <f t="shared" si="195"/>
        <v/>
      </c>
      <c r="J1521" s="8"/>
      <c r="K1521" s="8">
        <f t="shared" si="196"/>
        <v>0</v>
      </c>
      <c r="N1521" s="8" t="b">
        <f t="shared" si="197"/>
        <v>1</v>
      </c>
      <c r="O1521" s="8" t="e">
        <f>VLOOKUP(G1521,[1]CTDaoKhung!$C$5:$L$726,2,0)</f>
        <v>#N/A</v>
      </c>
      <c r="P1521" s="8" t="e">
        <f t="shared" si="198"/>
        <v>#N/A</v>
      </c>
    </row>
    <row r="1522" spans="3:16" hidden="1" x14ac:dyDescent="0.3">
      <c r="C1522" s="8" t="str">
        <f t="shared" si="194"/>
        <v/>
      </c>
      <c r="G1522" s="8" t="str">
        <f t="shared" si="195"/>
        <v/>
      </c>
      <c r="J1522" s="8"/>
      <c r="K1522" s="8">
        <f t="shared" si="196"/>
        <v>0</v>
      </c>
      <c r="N1522" s="8" t="b">
        <f t="shared" si="197"/>
        <v>1</v>
      </c>
      <c r="O1522" s="8" t="e">
        <f>VLOOKUP(G1522,[1]CTDaoKhung!$C$5:$L$726,2,0)</f>
        <v>#N/A</v>
      </c>
      <c r="P1522" s="8" t="e">
        <f t="shared" si="198"/>
        <v>#N/A</v>
      </c>
    </row>
    <row r="1523" spans="3:16" hidden="1" x14ac:dyDescent="0.3">
      <c r="C1523" s="8" t="str">
        <f t="shared" si="194"/>
        <v/>
      </c>
      <c r="G1523" s="8" t="str">
        <f t="shared" si="195"/>
        <v/>
      </c>
      <c r="J1523" s="8"/>
      <c r="K1523" s="8">
        <f t="shared" si="196"/>
        <v>0</v>
      </c>
      <c r="N1523" s="8" t="b">
        <f t="shared" si="197"/>
        <v>1</v>
      </c>
      <c r="O1523" s="8" t="e">
        <f>VLOOKUP(G1523,[1]CTDaoKhung!$C$5:$L$726,2,0)</f>
        <v>#N/A</v>
      </c>
      <c r="P1523" s="8" t="e">
        <f t="shared" si="198"/>
        <v>#N/A</v>
      </c>
    </row>
    <row r="1524" spans="3:16" hidden="1" x14ac:dyDescent="0.3">
      <c r="C1524" s="8" t="str">
        <f t="shared" si="194"/>
        <v/>
      </c>
      <c r="G1524" s="8" t="str">
        <f t="shared" si="195"/>
        <v/>
      </c>
      <c r="J1524" s="8"/>
      <c r="K1524" s="8">
        <f t="shared" si="196"/>
        <v>0</v>
      </c>
      <c r="N1524" s="8" t="b">
        <f t="shared" si="197"/>
        <v>1</v>
      </c>
      <c r="O1524" s="8" t="e">
        <f>VLOOKUP(G1524,[1]CTDaoKhung!$C$5:$L$726,2,0)</f>
        <v>#N/A</v>
      </c>
      <c r="P1524" s="8" t="e">
        <f t="shared" si="198"/>
        <v>#N/A</v>
      </c>
    </row>
    <row r="1525" spans="3:16" hidden="1" x14ac:dyDescent="0.3">
      <c r="C1525" s="8" t="str">
        <f t="shared" si="194"/>
        <v/>
      </c>
      <c r="G1525" s="8" t="str">
        <f t="shared" si="195"/>
        <v/>
      </c>
      <c r="J1525" s="8"/>
      <c r="K1525" s="8">
        <f t="shared" si="196"/>
        <v>0</v>
      </c>
      <c r="N1525" s="8" t="b">
        <f t="shared" si="197"/>
        <v>1</v>
      </c>
      <c r="O1525" s="8" t="e">
        <f>VLOOKUP(G1525,[1]CTDaoKhung!$C$5:$L$726,2,0)</f>
        <v>#N/A</v>
      </c>
      <c r="P1525" s="8" t="e">
        <f t="shared" si="198"/>
        <v>#N/A</v>
      </c>
    </row>
    <row r="1526" spans="3:16" hidden="1" x14ac:dyDescent="0.3">
      <c r="C1526" s="8" t="str">
        <f t="shared" si="194"/>
        <v/>
      </c>
      <c r="G1526" s="8" t="str">
        <f t="shared" si="195"/>
        <v/>
      </c>
      <c r="J1526" s="8"/>
      <c r="K1526" s="8">
        <f t="shared" si="196"/>
        <v>0</v>
      </c>
      <c r="N1526" s="8" t="b">
        <f t="shared" si="197"/>
        <v>1</v>
      </c>
      <c r="O1526" s="8" t="e">
        <f>VLOOKUP(G1526,[1]CTDaoKhung!$C$5:$L$726,2,0)</f>
        <v>#N/A</v>
      </c>
      <c r="P1526" s="8" t="e">
        <f t="shared" si="198"/>
        <v>#N/A</v>
      </c>
    </row>
    <row r="1527" spans="3:16" hidden="1" x14ac:dyDescent="0.3">
      <c r="C1527" s="8" t="str">
        <f t="shared" si="194"/>
        <v/>
      </c>
      <c r="G1527" s="8" t="str">
        <f t="shared" si="195"/>
        <v/>
      </c>
      <c r="J1527" s="8"/>
      <c r="K1527" s="8">
        <f t="shared" si="196"/>
        <v>0</v>
      </c>
      <c r="N1527" s="8" t="b">
        <f t="shared" si="197"/>
        <v>1</v>
      </c>
      <c r="O1527" s="8" t="e">
        <f>VLOOKUP(G1527,[1]CTDaoKhung!$C$5:$L$726,2,0)</f>
        <v>#N/A</v>
      </c>
      <c r="P1527" s="8" t="e">
        <f t="shared" si="198"/>
        <v>#N/A</v>
      </c>
    </row>
    <row r="1528" spans="3:16" hidden="1" x14ac:dyDescent="0.3">
      <c r="C1528" s="8" t="str">
        <f t="shared" si="194"/>
        <v/>
      </c>
      <c r="G1528" s="8" t="str">
        <f t="shared" si="195"/>
        <v/>
      </c>
      <c r="J1528" s="8"/>
      <c r="K1528" s="8">
        <f t="shared" si="196"/>
        <v>0</v>
      </c>
      <c r="N1528" s="8" t="b">
        <f t="shared" si="197"/>
        <v>1</v>
      </c>
      <c r="O1528" s="8" t="e">
        <f>VLOOKUP(G1528,[1]CTDaoKhung!$C$5:$L$726,2,0)</f>
        <v>#N/A</v>
      </c>
      <c r="P1528" s="8" t="e">
        <f t="shared" si="198"/>
        <v>#N/A</v>
      </c>
    </row>
    <row r="1529" spans="3:16" hidden="1" x14ac:dyDescent="0.3">
      <c r="C1529" s="8" t="str">
        <f t="shared" si="194"/>
        <v/>
      </c>
      <c r="G1529" s="8" t="str">
        <f t="shared" si="195"/>
        <v/>
      </c>
      <c r="J1529" s="8"/>
      <c r="K1529" s="8">
        <f t="shared" si="196"/>
        <v>0</v>
      </c>
      <c r="N1529" s="8" t="b">
        <f t="shared" si="197"/>
        <v>1</v>
      </c>
      <c r="O1529" s="8" t="e">
        <f>VLOOKUP(G1529,[1]CTDaoKhung!$C$5:$L$726,2,0)</f>
        <v>#N/A</v>
      </c>
      <c r="P1529" s="8" t="e">
        <f t="shared" si="198"/>
        <v>#N/A</v>
      </c>
    </row>
    <row r="1530" spans="3:16" hidden="1" x14ac:dyDescent="0.3">
      <c r="C1530" s="8" t="str">
        <f t="shared" si="194"/>
        <v/>
      </c>
      <c r="G1530" s="8" t="str">
        <f t="shared" si="195"/>
        <v/>
      </c>
      <c r="J1530" s="8"/>
      <c r="K1530" s="8">
        <f t="shared" si="196"/>
        <v>0</v>
      </c>
      <c r="N1530" s="8" t="b">
        <f t="shared" si="197"/>
        <v>1</v>
      </c>
      <c r="O1530" s="8" t="e">
        <f>VLOOKUP(G1530,[1]CTDaoKhung!$C$5:$L$726,2,0)</f>
        <v>#N/A</v>
      </c>
      <c r="P1530" s="8" t="e">
        <f t="shared" si="198"/>
        <v>#N/A</v>
      </c>
    </row>
    <row r="1531" spans="3:16" hidden="1" x14ac:dyDescent="0.3">
      <c r="C1531" s="8" t="str">
        <f t="shared" si="194"/>
        <v/>
      </c>
      <c r="G1531" s="8" t="str">
        <f t="shared" si="195"/>
        <v/>
      </c>
      <c r="J1531" s="8"/>
      <c r="K1531" s="8">
        <f t="shared" si="196"/>
        <v>0</v>
      </c>
      <c r="N1531" s="8" t="b">
        <f t="shared" si="197"/>
        <v>1</v>
      </c>
      <c r="O1531" s="8" t="e">
        <f>VLOOKUP(G1531,[1]CTDaoKhung!$C$5:$L$726,2,0)</f>
        <v>#N/A</v>
      </c>
      <c r="P1531" s="8" t="e">
        <f t="shared" si="198"/>
        <v>#N/A</v>
      </c>
    </row>
    <row r="1532" spans="3:16" hidden="1" x14ac:dyDescent="0.3">
      <c r="C1532" s="8" t="str">
        <f t="shared" si="194"/>
        <v/>
      </c>
      <c r="G1532" s="8" t="str">
        <f t="shared" si="195"/>
        <v/>
      </c>
      <c r="J1532" s="8"/>
      <c r="K1532" s="8">
        <f t="shared" si="196"/>
        <v>0</v>
      </c>
      <c r="N1532" s="8" t="b">
        <f t="shared" si="197"/>
        <v>1</v>
      </c>
      <c r="O1532" s="8" t="e">
        <f>VLOOKUP(G1532,[1]CTDaoKhung!$C$5:$L$726,2,0)</f>
        <v>#N/A</v>
      </c>
      <c r="P1532" s="8" t="e">
        <f t="shared" si="198"/>
        <v>#N/A</v>
      </c>
    </row>
    <row r="1533" spans="3:16" hidden="1" x14ac:dyDescent="0.3">
      <c r="C1533" s="8" t="str">
        <f t="shared" si="194"/>
        <v/>
      </c>
      <c r="G1533" s="8" t="str">
        <f t="shared" si="195"/>
        <v/>
      </c>
      <c r="J1533" s="8"/>
      <c r="K1533" s="8">
        <f t="shared" si="196"/>
        <v>0</v>
      </c>
      <c r="N1533" s="8" t="b">
        <f t="shared" si="197"/>
        <v>1</v>
      </c>
      <c r="O1533" s="8" t="e">
        <f>VLOOKUP(G1533,[1]CTDaoKhung!$C$5:$L$726,2,0)</f>
        <v>#N/A</v>
      </c>
      <c r="P1533" s="8" t="e">
        <f t="shared" si="198"/>
        <v>#N/A</v>
      </c>
    </row>
    <row r="1534" spans="3:16" hidden="1" x14ac:dyDescent="0.3">
      <c r="C1534" s="8" t="str">
        <f t="shared" si="194"/>
        <v/>
      </c>
      <c r="G1534" s="8" t="str">
        <f t="shared" si="195"/>
        <v/>
      </c>
      <c r="J1534" s="8"/>
      <c r="K1534" s="8">
        <f t="shared" si="196"/>
        <v>0</v>
      </c>
      <c r="N1534" s="8" t="b">
        <f t="shared" si="197"/>
        <v>1</v>
      </c>
      <c r="O1534" s="8" t="e">
        <f>VLOOKUP(G1534,[1]CTDaoKhung!$C$5:$L$726,2,0)</f>
        <v>#N/A</v>
      </c>
      <c r="P1534" s="8" t="e">
        <f t="shared" si="198"/>
        <v>#N/A</v>
      </c>
    </row>
    <row r="1535" spans="3:16" hidden="1" x14ac:dyDescent="0.3">
      <c r="C1535" s="8" t="str">
        <f t="shared" si="194"/>
        <v/>
      </c>
      <c r="G1535" s="8" t="str">
        <f t="shared" si="195"/>
        <v/>
      </c>
      <c r="J1535" s="8"/>
      <c r="K1535" s="8">
        <f t="shared" si="196"/>
        <v>0</v>
      </c>
      <c r="N1535" s="8" t="b">
        <f t="shared" si="197"/>
        <v>1</v>
      </c>
      <c r="O1535" s="8" t="e">
        <f>VLOOKUP(G1535,[1]CTDaoKhung!$C$5:$L$726,2,0)</f>
        <v>#N/A</v>
      </c>
      <c r="P1535" s="8" t="e">
        <f t="shared" si="198"/>
        <v>#N/A</v>
      </c>
    </row>
    <row r="1536" spans="3:16" hidden="1" x14ac:dyDescent="0.3">
      <c r="C1536" s="8" t="str">
        <f t="shared" si="194"/>
        <v/>
      </c>
      <c r="G1536" s="8" t="str">
        <f t="shared" si="195"/>
        <v/>
      </c>
      <c r="J1536" s="8"/>
      <c r="K1536" s="8">
        <f t="shared" si="196"/>
        <v>0</v>
      </c>
      <c r="N1536" s="8" t="b">
        <f t="shared" si="197"/>
        <v>1</v>
      </c>
      <c r="O1536" s="8" t="e">
        <f>VLOOKUP(G1536,[1]CTDaoKhung!$C$5:$L$726,2,0)</f>
        <v>#N/A</v>
      </c>
      <c r="P1536" s="8" t="e">
        <f t="shared" si="198"/>
        <v>#N/A</v>
      </c>
    </row>
    <row r="1537" spans="3:16" hidden="1" x14ac:dyDescent="0.3">
      <c r="C1537" s="8" t="str">
        <f t="shared" si="194"/>
        <v/>
      </c>
      <c r="G1537" s="8" t="str">
        <f t="shared" si="195"/>
        <v/>
      </c>
      <c r="J1537" s="8"/>
      <c r="K1537" s="8">
        <f t="shared" si="196"/>
        <v>0</v>
      </c>
      <c r="N1537" s="8" t="b">
        <f t="shared" si="197"/>
        <v>1</v>
      </c>
      <c r="O1537" s="8" t="e">
        <f>VLOOKUP(G1537,[1]CTDaoKhung!$C$5:$L$726,2,0)</f>
        <v>#N/A</v>
      </c>
      <c r="P1537" s="8" t="e">
        <f t="shared" si="198"/>
        <v>#N/A</v>
      </c>
    </row>
    <row r="1538" spans="3:16" hidden="1" x14ac:dyDescent="0.3">
      <c r="C1538" s="8" t="str">
        <f t="shared" si="194"/>
        <v/>
      </c>
      <c r="G1538" s="8" t="str">
        <f t="shared" si="195"/>
        <v/>
      </c>
      <c r="J1538" s="8"/>
      <c r="K1538" s="8">
        <f t="shared" si="196"/>
        <v>0</v>
      </c>
      <c r="N1538" s="8" t="b">
        <f t="shared" si="197"/>
        <v>1</v>
      </c>
      <c r="O1538" s="8" t="e">
        <f>VLOOKUP(G1538,[1]CTDaoKhung!$C$5:$L$726,2,0)</f>
        <v>#N/A</v>
      </c>
      <c r="P1538" s="8" t="e">
        <f t="shared" si="198"/>
        <v>#N/A</v>
      </c>
    </row>
    <row r="1539" spans="3:16" hidden="1" x14ac:dyDescent="0.3">
      <c r="C1539" s="8" t="str">
        <f t="shared" si="194"/>
        <v/>
      </c>
      <c r="G1539" s="8" t="str">
        <f t="shared" si="195"/>
        <v/>
      </c>
      <c r="J1539" s="8"/>
      <c r="K1539" s="8">
        <f t="shared" si="196"/>
        <v>0</v>
      </c>
      <c r="N1539" s="8" t="b">
        <f t="shared" si="197"/>
        <v>1</v>
      </c>
      <c r="O1539" s="8" t="e">
        <f>VLOOKUP(G1539,[1]CTDaoKhung!$C$5:$L$726,2,0)</f>
        <v>#N/A</v>
      </c>
      <c r="P1539" s="8" t="e">
        <f t="shared" si="198"/>
        <v>#N/A</v>
      </c>
    </row>
    <row r="1540" spans="3:16" hidden="1" x14ac:dyDescent="0.3">
      <c r="C1540" s="8" t="str">
        <f t="shared" si="194"/>
        <v/>
      </c>
      <c r="G1540" s="8" t="str">
        <f t="shared" si="195"/>
        <v/>
      </c>
      <c r="J1540" s="8"/>
      <c r="K1540" s="8">
        <f t="shared" si="196"/>
        <v>0</v>
      </c>
      <c r="N1540" s="8" t="b">
        <f t="shared" si="197"/>
        <v>1</v>
      </c>
      <c r="O1540" s="8" t="e">
        <f>VLOOKUP(G1540,[1]CTDaoKhung!$C$5:$L$726,2,0)</f>
        <v>#N/A</v>
      </c>
      <c r="P1540" s="8" t="e">
        <f t="shared" si="198"/>
        <v>#N/A</v>
      </c>
    </row>
    <row r="1541" spans="3:16" hidden="1" x14ac:dyDescent="0.3">
      <c r="C1541" s="8" t="str">
        <f t="shared" si="194"/>
        <v/>
      </c>
      <c r="G1541" s="8" t="str">
        <f t="shared" si="195"/>
        <v/>
      </c>
      <c r="J1541" s="8"/>
      <c r="K1541" s="8">
        <f t="shared" si="196"/>
        <v>0</v>
      </c>
      <c r="N1541" s="8" t="b">
        <f t="shared" si="197"/>
        <v>1</v>
      </c>
      <c r="O1541" s="8" t="e">
        <f>VLOOKUP(G1541,[1]CTDaoKhung!$C$5:$L$726,2,0)</f>
        <v>#N/A</v>
      </c>
      <c r="P1541" s="8" t="e">
        <f t="shared" si="198"/>
        <v>#N/A</v>
      </c>
    </row>
    <row r="1542" spans="3:16" hidden="1" x14ac:dyDescent="0.3">
      <c r="C1542" s="8" t="str">
        <f t="shared" si="194"/>
        <v/>
      </c>
      <c r="G1542" s="8" t="str">
        <f t="shared" si="195"/>
        <v/>
      </c>
      <c r="J1542" s="8"/>
      <c r="K1542" s="8">
        <f t="shared" si="196"/>
        <v>0</v>
      </c>
      <c r="N1542" s="8" t="b">
        <f t="shared" si="197"/>
        <v>1</v>
      </c>
      <c r="O1542" s="8" t="e">
        <f>VLOOKUP(G1542,[1]CTDaoKhung!$C$5:$L$726,2,0)</f>
        <v>#N/A</v>
      </c>
      <c r="P1542" s="8" t="e">
        <f t="shared" si="198"/>
        <v>#N/A</v>
      </c>
    </row>
    <row r="1543" spans="3:16" hidden="1" x14ac:dyDescent="0.3">
      <c r="C1543" s="8" t="str">
        <f t="shared" si="194"/>
        <v/>
      </c>
      <c r="G1543" s="8" t="str">
        <f t="shared" si="195"/>
        <v/>
      </c>
      <c r="J1543" s="8"/>
      <c r="K1543" s="8">
        <f t="shared" si="196"/>
        <v>0</v>
      </c>
      <c r="N1543" s="8" t="b">
        <f t="shared" si="197"/>
        <v>1</v>
      </c>
      <c r="O1543" s="8" t="e">
        <f>VLOOKUP(G1543,[1]CTDaoKhung!$C$5:$L$726,2,0)</f>
        <v>#N/A</v>
      </c>
      <c r="P1543" s="8" t="e">
        <f t="shared" si="198"/>
        <v>#N/A</v>
      </c>
    </row>
    <row r="1544" spans="3:16" hidden="1" x14ac:dyDescent="0.3">
      <c r="C1544" s="8" t="str">
        <f t="shared" si="194"/>
        <v/>
      </c>
      <c r="G1544" s="8" t="str">
        <f t="shared" si="195"/>
        <v/>
      </c>
      <c r="J1544" s="8"/>
      <c r="K1544" s="8">
        <f t="shared" si="196"/>
        <v>0</v>
      </c>
      <c r="N1544" s="8" t="b">
        <f t="shared" si="197"/>
        <v>1</v>
      </c>
      <c r="O1544" s="8" t="e">
        <f>VLOOKUP(G1544,[1]CTDaoKhung!$C$5:$L$726,2,0)</f>
        <v>#N/A</v>
      </c>
      <c r="P1544" s="8" t="e">
        <f t="shared" si="198"/>
        <v>#N/A</v>
      </c>
    </row>
    <row r="1545" spans="3:16" hidden="1" x14ac:dyDescent="0.3">
      <c r="C1545" s="8" t="str">
        <f t="shared" si="194"/>
        <v/>
      </c>
      <c r="G1545" s="8" t="str">
        <f t="shared" si="195"/>
        <v/>
      </c>
      <c r="J1545" s="8"/>
      <c r="K1545" s="8">
        <f t="shared" si="196"/>
        <v>0</v>
      </c>
      <c r="N1545" s="8" t="b">
        <f t="shared" si="197"/>
        <v>1</v>
      </c>
      <c r="O1545" s="8" t="e">
        <f>VLOOKUP(G1545,[1]CTDaoKhung!$C$5:$L$726,2,0)</f>
        <v>#N/A</v>
      </c>
      <c r="P1545" s="8" t="e">
        <f t="shared" si="198"/>
        <v>#N/A</v>
      </c>
    </row>
    <row r="1546" spans="3:16" hidden="1" x14ac:dyDescent="0.3">
      <c r="C1546" s="8" t="str">
        <f t="shared" si="194"/>
        <v/>
      </c>
      <c r="G1546" s="8" t="str">
        <f t="shared" si="195"/>
        <v/>
      </c>
      <c r="J1546" s="8"/>
      <c r="K1546" s="8">
        <f t="shared" si="196"/>
        <v>0</v>
      </c>
      <c r="N1546" s="8" t="b">
        <f t="shared" si="197"/>
        <v>1</v>
      </c>
      <c r="O1546" s="8" t="e">
        <f>VLOOKUP(G1546,[1]CTDaoKhung!$C$5:$L$726,2,0)</f>
        <v>#N/A</v>
      </c>
      <c r="P1546" s="8" t="e">
        <f t="shared" si="198"/>
        <v>#N/A</v>
      </c>
    </row>
    <row r="1547" spans="3:16" hidden="1" x14ac:dyDescent="0.3">
      <c r="C1547" s="8" t="str">
        <f t="shared" si="194"/>
        <v/>
      </c>
      <c r="G1547" s="8" t="str">
        <f t="shared" si="195"/>
        <v/>
      </c>
      <c r="J1547" s="8"/>
      <c r="K1547" s="8">
        <f t="shared" si="196"/>
        <v>0</v>
      </c>
      <c r="N1547" s="8" t="b">
        <f t="shared" si="197"/>
        <v>1</v>
      </c>
      <c r="O1547" s="8" t="e">
        <f>VLOOKUP(G1547,[1]CTDaoKhung!$C$5:$L$726,2,0)</f>
        <v>#N/A</v>
      </c>
      <c r="P1547" s="8" t="e">
        <f t="shared" si="198"/>
        <v>#N/A</v>
      </c>
    </row>
    <row r="1548" spans="3:16" hidden="1" x14ac:dyDescent="0.3">
      <c r="C1548" s="8" t="str">
        <f t="shared" si="194"/>
        <v/>
      </c>
      <c r="G1548" s="8" t="str">
        <f t="shared" si="195"/>
        <v/>
      </c>
      <c r="J1548" s="8"/>
      <c r="K1548" s="8">
        <f t="shared" si="196"/>
        <v>0</v>
      </c>
      <c r="N1548" s="8" t="b">
        <f t="shared" si="197"/>
        <v>1</v>
      </c>
      <c r="O1548" s="8" t="e">
        <f>VLOOKUP(G1548,[1]CTDaoKhung!$C$5:$L$726,2,0)</f>
        <v>#N/A</v>
      </c>
      <c r="P1548" s="8" t="e">
        <f t="shared" si="198"/>
        <v>#N/A</v>
      </c>
    </row>
    <row r="1549" spans="3:16" hidden="1" x14ac:dyDescent="0.3">
      <c r="C1549" s="8" t="str">
        <f t="shared" si="194"/>
        <v/>
      </c>
      <c r="G1549" s="8" t="str">
        <f t="shared" si="195"/>
        <v/>
      </c>
      <c r="J1549" s="8"/>
      <c r="K1549" s="8">
        <f t="shared" si="196"/>
        <v>0</v>
      </c>
      <c r="N1549" s="8" t="b">
        <f t="shared" si="197"/>
        <v>1</v>
      </c>
      <c r="O1549" s="8" t="e">
        <f>VLOOKUP(G1549,[1]CTDaoKhung!$C$5:$L$726,2,0)</f>
        <v>#N/A</v>
      </c>
      <c r="P1549" s="8" t="e">
        <f t="shared" si="198"/>
        <v>#N/A</v>
      </c>
    </row>
    <row r="1550" spans="3:16" hidden="1" x14ac:dyDescent="0.3">
      <c r="C1550" s="8" t="str">
        <f t="shared" si="194"/>
        <v/>
      </c>
      <c r="G1550" s="8" t="str">
        <f t="shared" si="195"/>
        <v/>
      </c>
      <c r="J1550" s="8"/>
      <c r="K1550" s="8">
        <f t="shared" si="196"/>
        <v>0</v>
      </c>
      <c r="N1550" s="8" t="b">
        <f t="shared" si="197"/>
        <v>1</v>
      </c>
      <c r="O1550" s="8" t="e">
        <f>VLOOKUP(G1550,[1]CTDaoKhung!$C$5:$L$726,2,0)</f>
        <v>#N/A</v>
      </c>
      <c r="P1550" s="8" t="e">
        <f t="shared" si="198"/>
        <v>#N/A</v>
      </c>
    </row>
    <row r="1551" spans="3:16" hidden="1" x14ac:dyDescent="0.3">
      <c r="C1551" s="8" t="str">
        <f t="shared" si="194"/>
        <v/>
      </c>
      <c r="G1551" s="8" t="str">
        <f t="shared" si="195"/>
        <v/>
      </c>
      <c r="J1551" s="8"/>
      <c r="K1551" s="8">
        <f t="shared" si="196"/>
        <v>0</v>
      </c>
      <c r="N1551" s="8" t="b">
        <f t="shared" si="197"/>
        <v>1</v>
      </c>
      <c r="O1551" s="8" t="e">
        <f>VLOOKUP(G1551,[1]CTDaoKhung!$C$5:$L$726,2,0)</f>
        <v>#N/A</v>
      </c>
      <c r="P1551" s="8" t="e">
        <f t="shared" si="198"/>
        <v>#N/A</v>
      </c>
    </row>
    <row r="1552" spans="3:16" hidden="1" x14ac:dyDescent="0.3">
      <c r="C1552" s="8" t="str">
        <f t="shared" si="194"/>
        <v/>
      </c>
      <c r="G1552" s="8" t="str">
        <f t="shared" si="195"/>
        <v/>
      </c>
      <c r="J1552" s="8"/>
      <c r="K1552" s="8">
        <f t="shared" si="196"/>
        <v>0</v>
      </c>
      <c r="N1552" s="8" t="b">
        <f t="shared" si="197"/>
        <v>1</v>
      </c>
      <c r="O1552" s="8" t="e">
        <f>VLOOKUP(G1552,[1]CTDaoKhung!$C$5:$L$726,2,0)</f>
        <v>#N/A</v>
      </c>
      <c r="P1552" s="8" t="e">
        <f t="shared" si="198"/>
        <v>#N/A</v>
      </c>
    </row>
    <row r="1553" spans="3:16" hidden="1" x14ac:dyDescent="0.3">
      <c r="C1553" s="8" t="str">
        <f t="shared" si="194"/>
        <v/>
      </c>
      <c r="G1553" s="8" t="str">
        <f t="shared" si="195"/>
        <v/>
      </c>
      <c r="J1553" s="8"/>
      <c r="K1553" s="8">
        <f t="shared" si="196"/>
        <v>0</v>
      </c>
      <c r="N1553" s="8" t="b">
        <f t="shared" si="197"/>
        <v>1</v>
      </c>
      <c r="O1553" s="8" t="e">
        <f>VLOOKUP(G1553,[1]CTDaoKhung!$C$5:$L$726,2,0)</f>
        <v>#N/A</v>
      </c>
      <c r="P1553" s="8" t="e">
        <f t="shared" si="198"/>
        <v>#N/A</v>
      </c>
    </row>
    <row r="1554" spans="3:16" hidden="1" x14ac:dyDescent="0.3">
      <c r="C1554" s="8" t="str">
        <f t="shared" si="194"/>
        <v/>
      </c>
      <c r="G1554" s="8" t="str">
        <f t="shared" si="195"/>
        <v/>
      </c>
      <c r="J1554" s="8"/>
      <c r="K1554" s="8">
        <f t="shared" si="196"/>
        <v>0</v>
      </c>
      <c r="N1554" s="8" t="b">
        <f t="shared" si="197"/>
        <v>1</v>
      </c>
      <c r="O1554" s="8" t="e">
        <f>VLOOKUP(G1554,[1]CTDaoKhung!$C$5:$L$726,2,0)</f>
        <v>#N/A</v>
      </c>
      <c r="P1554" s="8" t="e">
        <f t="shared" si="198"/>
        <v>#N/A</v>
      </c>
    </row>
    <row r="1555" spans="3:16" hidden="1" x14ac:dyDescent="0.3">
      <c r="C1555" s="8" t="str">
        <f t="shared" si="194"/>
        <v/>
      </c>
      <c r="G1555" s="8" t="str">
        <f t="shared" si="195"/>
        <v/>
      </c>
      <c r="J1555" s="8"/>
      <c r="K1555" s="8">
        <f t="shared" si="196"/>
        <v>0</v>
      </c>
      <c r="N1555" s="8" t="b">
        <f t="shared" si="197"/>
        <v>1</v>
      </c>
      <c r="O1555" s="8" t="e">
        <f>VLOOKUP(G1555,[1]CTDaoKhung!$C$5:$L$726,2,0)</f>
        <v>#N/A</v>
      </c>
      <c r="P1555" s="8" t="e">
        <f t="shared" si="198"/>
        <v>#N/A</v>
      </c>
    </row>
    <row r="1556" spans="3:16" hidden="1" x14ac:dyDescent="0.3">
      <c r="C1556" s="8" t="str">
        <f t="shared" si="194"/>
        <v/>
      </c>
      <c r="G1556" s="8" t="str">
        <f t="shared" si="195"/>
        <v/>
      </c>
      <c r="J1556" s="8"/>
      <c r="K1556" s="8">
        <f t="shared" si="196"/>
        <v>0</v>
      </c>
      <c r="N1556" s="8" t="b">
        <f t="shared" si="197"/>
        <v>1</v>
      </c>
      <c r="O1556" s="8" t="e">
        <f>VLOOKUP(G1556,[1]CTDaoKhung!$C$5:$L$726,2,0)</f>
        <v>#N/A</v>
      </c>
      <c r="P1556" s="8" t="e">
        <f t="shared" si="198"/>
        <v>#N/A</v>
      </c>
    </row>
    <row r="1557" spans="3:16" hidden="1" x14ac:dyDescent="0.3">
      <c r="C1557" s="8" t="str">
        <f t="shared" si="194"/>
        <v/>
      </c>
      <c r="G1557" s="8" t="str">
        <f t="shared" si="195"/>
        <v/>
      </c>
      <c r="J1557" s="8"/>
      <c r="K1557" s="8">
        <f t="shared" si="196"/>
        <v>0</v>
      </c>
      <c r="N1557" s="8" t="b">
        <f t="shared" si="197"/>
        <v>1</v>
      </c>
      <c r="O1557" s="8" t="e">
        <f>VLOOKUP(G1557,[1]CTDaoKhung!$C$5:$L$726,2,0)</f>
        <v>#N/A</v>
      </c>
      <c r="P1557" s="8" t="e">
        <f t="shared" si="198"/>
        <v>#N/A</v>
      </c>
    </row>
    <row r="1558" spans="3:16" hidden="1" x14ac:dyDescent="0.3">
      <c r="C1558" s="8" t="str">
        <f t="shared" si="194"/>
        <v/>
      </c>
      <c r="G1558" s="8" t="str">
        <f t="shared" si="195"/>
        <v/>
      </c>
      <c r="J1558" s="8"/>
      <c r="K1558" s="8">
        <f t="shared" si="196"/>
        <v>0</v>
      </c>
      <c r="N1558" s="8" t="b">
        <f t="shared" si="197"/>
        <v>1</v>
      </c>
      <c r="O1558" s="8" t="e">
        <f>VLOOKUP(G1558,[1]CTDaoKhung!$C$5:$L$726,2,0)</f>
        <v>#N/A</v>
      </c>
      <c r="P1558" s="8" t="e">
        <f t="shared" si="198"/>
        <v>#N/A</v>
      </c>
    </row>
    <row r="1559" spans="3:16" hidden="1" x14ac:dyDescent="0.3">
      <c r="C1559" s="8" t="str">
        <f t="shared" si="194"/>
        <v/>
      </c>
      <c r="G1559" s="8" t="str">
        <f t="shared" si="195"/>
        <v/>
      </c>
      <c r="J1559" s="8"/>
      <c r="K1559" s="8">
        <f t="shared" si="196"/>
        <v>0</v>
      </c>
      <c r="N1559" s="8" t="b">
        <f t="shared" si="197"/>
        <v>1</v>
      </c>
      <c r="O1559" s="8" t="e">
        <f>VLOOKUP(G1559,[1]CTDaoKhung!$C$5:$L$726,2,0)</f>
        <v>#N/A</v>
      </c>
      <c r="P1559" s="8" t="e">
        <f t="shared" si="198"/>
        <v>#N/A</v>
      </c>
    </row>
    <row r="1560" spans="3:16" hidden="1" x14ac:dyDescent="0.3">
      <c r="C1560" s="8" t="str">
        <f t="shared" si="194"/>
        <v/>
      </c>
      <c r="G1560" s="8" t="str">
        <f t="shared" si="195"/>
        <v/>
      </c>
      <c r="J1560" s="8"/>
      <c r="K1560" s="8">
        <f t="shared" si="196"/>
        <v>0</v>
      </c>
      <c r="N1560" s="8" t="b">
        <f t="shared" si="197"/>
        <v>1</v>
      </c>
      <c r="O1560" s="8" t="e">
        <f>VLOOKUP(G1560,[1]CTDaoKhung!$C$5:$L$726,2,0)</f>
        <v>#N/A</v>
      </c>
      <c r="P1560" s="8" t="e">
        <f t="shared" si="198"/>
        <v>#N/A</v>
      </c>
    </row>
    <row r="1561" spans="3:16" hidden="1" x14ac:dyDescent="0.3">
      <c r="C1561" s="8" t="str">
        <f t="shared" si="194"/>
        <v/>
      </c>
      <c r="G1561" s="8" t="str">
        <f t="shared" si="195"/>
        <v/>
      </c>
      <c r="J1561" s="8"/>
      <c r="K1561" s="8">
        <f t="shared" si="196"/>
        <v>0</v>
      </c>
      <c r="N1561" s="8" t="b">
        <f t="shared" si="197"/>
        <v>1</v>
      </c>
      <c r="O1561" s="8" t="e">
        <f>VLOOKUP(G1561,[1]CTDaoKhung!$C$5:$L$726,2,0)</f>
        <v>#N/A</v>
      </c>
      <c r="P1561" s="8" t="e">
        <f t="shared" si="198"/>
        <v>#N/A</v>
      </c>
    </row>
    <row r="1562" spans="3:16" hidden="1" x14ac:dyDescent="0.3">
      <c r="C1562" s="8" t="str">
        <f t="shared" si="194"/>
        <v/>
      </c>
      <c r="G1562" s="8" t="str">
        <f t="shared" si="195"/>
        <v/>
      </c>
      <c r="J1562" s="8"/>
      <c r="K1562" s="8">
        <f t="shared" si="196"/>
        <v>0</v>
      </c>
      <c r="N1562" s="8" t="b">
        <f t="shared" si="197"/>
        <v>1</v>
      </c>
      <c r="O1562" s="8" t="e">
        <f>VLOOKUP(G1562,[1]CTDaoKhung!$C$5:$L$726,2,0)</f>
        <v>#N/A</v>
      </c>
      <c r="P1562" s="8" t="e">
        <f t="shared" si="198"/>
        <v>#N/A</v>
      </c>
    </row>
    <row r="1563" spans="3:16" hidden="1" x14ac:dyDescent="0.3">
      <c r="C1563" s="8" t="str">
        <f t="shared" si="194"/>
        <v/>
      </c>
      <c r="G1563" s="8" t="str">
        <f t="shared" si="195"/>
        <v/>
      </c>
      <c r="J1563" s="8"/>
      <c r="K1563" s="8">
        <f t="shared" si="196"/>
        <v>0</v>
      </c>
      <c r="N1563" s="8" t="b">
        <f t="shared" si="197"/>
        <v>1</v>
      </c>
      <c r="O1563" s="8" t="e">
        <f>VLOOKUP(G1563,[1]CTDaoKhung!$C$5:$L$726,2,0)</f>
        <v>#N/A</v>
      </c>
      <c r="P1563" s="8" t="e">
        <f t="shared" si="198"/>
        <v>#N/A</v>
      </c>
    </row>
    <row r="1564" spans="3:16" hidden="1" x14ac:dyDescent="0.3">
      <c r="C1564" s="8" t="str">
        <f t="shared" ref="C1564:C1627" si="199">MID(F1564,5,2)</f>
        <v/>
      </c>
      <c r="G1564" s="8" t="str">
        <f t="shared" ref="G1564:G1627" si="200">E1564&amp;F1564</f>
        <v/>
      </c>
      <c r="J1564" s="8"/>
      <c r="K1564" s="8">
        <f t="shared" ref="K1564:K1627" si="201">D1564</f>
        <v>0</v>
      </c>
      <c r="N1564" s="8" t="b">
        <f t="shared" ref="N1564:N1627" si="202">L1564=M1564</f>
        <v>1</v>
      </c>
      <c r="O1564" s="8" t="e">
        <f>VLOOKUP(G1564,[1]CTDaoKhung!$C$5:$L$726,2,0)</f>
        <v>#N/A</v>
      </c>
      <c r="P1564" s="8" t="e">
        <f t="shared" ref="P1564:P1627" si="203">H1564=O1564</f>
        <v>#N/A</v>
      </c>
    </row>
    <row r="1565" spans="3:16" hidden="1" x14ac:dyDescent="0.3">
      <c r="C1565" s="8" t="str">
        <f t="shared" si="199"/>
        <v/>
      </c>
      <c r="G1565" s="8" t="str">
        <f t="shared" si="200"/>
        <v/>
      </c>
      <c r="J1565" s="8"/>
      <c r="K1565" s="8">
        <f t="shared" si="201"/>
        <v>0</v>
      </c>
      <c r="N1565" s="8" t="b">
        <f t="shared" si="202"/>
        <v>1</v>
      </c>
      <c r="O1565" s="8" t="e">
        <f>VLOOKUP(G1565,[1]CTDaoKhung!$C$5:$L$726,2,0)</f>
        <v>#N/A</v>
      </c>
      <c r="P1565" s="8" t="e">
        <f t="shared" si="203"/>
        <v>#N/A</v>
      </c>
    </row>
    <row r="1566" spans="3:16" hidden="1" x14ac:dyDescent="0.3">
      <c r="C1566" s="8" t="str">
        <f t="shared" si="199"/>
        <v/>
      </c>
      <c r="G1566" s="8" t="str">
        <f t="shared" si="200"/>
        <v/>
      </c>
      <c r="J1566" s="8"/>
      <c r="K1566" s="8">
        <f t="shared" si="201"/>
        <v>0</v>
      </c>
      <c r="N1566" s="8" t="b">
        <f t="shared" si="202"/>
        <v>1</v>
      </c>
      <c r="O1566" s="8" t="e">
        <f>VLOOKUP(G1566,[1]CTDaoKhung!$C$5:$L$726,2,0)</f>
        <v>#N/A</v>
      </c>
      <c r="P1566" s="8" t="e">
        <f t="shared" si="203"/>
        <v>#N/A</v>
      </c>
    </row>
    <row r="1567" spans="3:16" hidden="1" x14ac:dyDescent="0.3">
      <c r="C1567" s="8" t="str">
        <f t="shared" si="199"/>
        <v/>
      </c>
      <c r="G1567" s="8" t="str">
        <f t="shared" si="200"/>
        <v/>
      </c>
      <c r="J1567" s="8"/>
      <c r="K1567" s="8">
        <f t="shared" si="201"/>
        <v>0</v>
      </c>
      <c r="N1567" s="8" t="b">
        <f t="shared" si="202"/>
        <v>1</v>
      </c>
      <c r="O1567" s="8" t="e">
        <f>VLOOKUP(G1567,[1]CTDaoKhung!$C$5:$L$726,2,0)</f>
        <v>#N/A</v>
      </c>
      <c r="P1567" s="8" t="e">
        <f t="shared" si="203"/>
        <v>#N/A</v>
      </c>
    </row>
    <row r="1568" spans="3:16" hidden="1" x14ac:dyDescent="0.3">
      <c r="C1568" s="8" t="str">
        <f t="shared" si="199"/>
        <v/>
      </c>
      <c r="G1568" s="8" t="str">
        <f t="shared" si="200"/>
        <v/>
      </c>
      <c r="J1568" s="8"/>
      <c r="K1568" s="8">
        <f t="shared" si="201"/>
        <v>0</v>
      </c>
      <c r="N1568" s="8" t="b">
        <f t="shared" si="202"/>
        <v>1</v>
      </c>
      <c r="O1568" s="8" t="e">
        <f>VLOOKUP(G1568,[1]CTDaoKhung!$C$5:$L$726,2,0)</f>
        <v>#N/A</v>
      </c>
      <c r="P1568" s="8" t="e">
        <f t="shared" si="203"/>
        <v>#N/A</v>
      </c>
    </row>
    <row r="1569" spans="3:16" hidden="1" x14ac:dyDescent="0.3">
      <c r="C1569" s="8" t="str">
        <f t="shared" si="199"/>
        <v/>
      </c>
      <c r="G1569" s="8" t="str">
        <f t="shared" si="200"/>
        <v/>
      </c>
      <c r="J1569" s="8"/>
      <c r="K1569" s="8">
        <f t="shared" si="201"/>
        <v>0</v>
      </c>
      <c r="N1569" s="8" t="b">
        <f t="shared" si="202"/>
        <v>1</v>
      </c>
      <c r="O1569" s="8" t="e">
        <f>VLOOKUP(G1569,[1]CTDaoKhung!$C$5:$L$726,2,0)</f>
        <v>#N/A</v>
      </c>
      <c r="P1569" s="8" t="e">
        <f t="shared" si="203"/>
        <v>#N/A</v>
      </c>
    </row>
    <row r="1570" spans="3:16" hidden="1" x14ac:dyDescent="0.3">
      <c r="C1570" s="8" t="str">
        <f t="shared" si="199"/>
        <v/>
      </c>
      <c r="G1570" s="8" t="str">
        <f t="shared" si="200"/>
        <v/>
      </c>
      <c r="J1570" s="8"/>
      <c r="K1570" s="8">
        <f t="shared" si="201"/>
        <v>0</v>
      </c>
      <c r="N1570" s="8" t="b">
        <f t="shared" si="202"/>
        <v>1</v>
      </c>
      <c r="O1570" s="8" t="e">
        <f>VLOOKUP(G1570,[1]CTDaoKhung!$C$5:$L$726,2,0)</f>
        <v>#N/A</v>
      </c>
      <c r="P1570" s="8" t="e">
        <f t="shared" si="203"/>
        <v>#N/A</v>
      </c>
    </row>
    <row r="1571" spans="3:16" hidden="1" x14ac:dyDescent="0.3">
      <c r="C1571" s="8" t="str">
        <f t="shared" si="199"/>
        <v/>
      </c>
      <c r="G1571" s="8" t="str">
        <f t="shared" si="200"/>
        <v/>
      </c>
      <c r="J1571" s="8"/>
      <c r="K1571" s="8">
        <f t="shared" si="201"/>
        <v>0</v>
      </c>
      <c r="N1571" s="8" t="b">
        <f t="shared" si="202"/>
        <v>1</v>
      </c>
      <c r="O1571" s="8" t="e">
        <f>VLOOKUP(G1571,[1]CTDaoKhung!$C$5:$L$726,2,0)</f>
        <v>#N/A</v>
      </c>
      <c r="P1571" s="8" t="e">
        <f t="shared" si="203"/>
        <v>#N/A</v>
      </c>
    </row>
    <row r="1572" spans="3:16" hidden="1" x14ac:dyDescent="0.3">
      <c r="C1572" s="8" t="str">
        <f t="shared" si="199"/>
        <v/>
      </c>
      <c r="G1572" s="8" t="str">
        <f t="shared" si="200"/>
        <v/>
      </c>
      <c r="J1572" s="8"/>
      <c r="K1572" s="8">
        <f t="shared" si="201"/>
        <v>0</v>
      </c>
      <c r="N1572" s="8" t="b">
        <f t="shared" si="202"/>
        <v>1</v>
      </c>
      <c r="O1572" s="8" t="e">
        <f>VLOOKUP(G1572,[1]CTDaoKhung!$C$5:$L$726,2,0)</f>
        <v>#N/A</v>
      </c>
      <c r="P1572" s="8" t="e">
        <f t="shared" si="203"/>
        <v>#N/A</v>
      </c>
    </row>
    <row r="1573" spans="3:16" hidden="1" x14ac:dyDescent="0.3">
      <c r="C1573" s="8" t="str">
        <f t="shared" si="199"/>
        <v/>
      </c>
      <c r="G1573" s="8" t="str">
        <f t="shared" si="200"/>
        <v/>
      </c>
      <c r="J1573" s="8"/>
      <c r="K1573" s="8">
        <f t="shared" si="201"/>
        <v>0</v>
      </c>
      <c r="N1573" s="8" t="b">
        <f t="shared" si="202"/>
        <v>1</v>
      </c>
      <c r="O1573" s="8" t="e">
        <f>VLOOKUP(G1573,[1]CTDaoKhung!$C$5:$L$726,2,0)</f>
        <v>#N/A</v>
      </c>
      <c r="P1573" s="8" t="e">
        <f t="shared" si="203"/>
        <v>#N/A</v>
      </c>
    </row>
    <row r="1574" spans="3:16" hidden="1" x14ac:dyDescent="0.3">
      <c r="C1574" s="8" t="str">
        <f t="shared" si="199"/>
        <v/>
      </c>
      <c r="G1574" s="8" t="str">
        <f t="shared" si="200"/>
        <v/>
      </c>
      <c r="J1574" s="8"/>
      <c r="K1574" s="8">
        <f t="shared" si="201"/>
        <v>0</v>
      </c>
      <c r="N1574" s="8" t="b">
        <f t="shared" si="202"/>
        <v>1</v>
      </c>
      <c r="O1574" s="8" t="e">
        <f>VLOOKUP(G1574,[1]CTDaoKhung!$C$5:$L$726,2,0)</f>
        <v>#N/A</v>
      </c>
      <c r="P1574" s="8" t="e">
        <f t="shared" si="203"/>
        <v>#N/A</v>
      </c>
    </row>
    <row r="1575" spans="3:16" hidden="1" x14ac:dyDescent="0.3">
      <c r="C1575" s="8" t="str">
        <f t="shared" si="199"/>
        <v/>
      </c>
      <c r="G1575" s="8" t="str">
        <f t="shared" si="200"/>
        <v/>
      </c>
      <c r="J1575" s="8"/>
      <c r="K1575" s="8">
        <f t="shared" si="201"/>
        <v>0</v>
      </c>
      <c r="N1575" s="8" t="b">
        <f t="shared" si="202"/>
        <v>1</v>
      </c>
      <c r="O1575" s="8" t="e">
        <f>VLOOKUP(G1575,[1]CTDaoKhung!$C$5:$L$726,2,0)</f>
        <v>#N/A</v>
      </c>
      <c r="P1575" s="8" t="e">
        <f t="shared" si="203"/>
        <v>#N/A</v>
      </c>
    </row>
    <row r="1576" spans="3:16" hidden="1" x14ac:dyDescent="0.3">
      <c r="C1576" s="8" t="str">
        <f t="shared" si="199"/>
        <v/>
      </c>
      <c r="G1576" s="8" t="str">
        <f t="shared" si="200"/>
        <v/>
      </c>
      <c r="J1576" s="8"/>
      <c r="K1576" s="8">
        <f t="shared" si="201"/>
        <v>0</v>
      </c>
      <c r="N1576" s="8" t="b">
        <f t="shared" si="202"/>
        <v>1</v>
      </c>
      <c r="O1576" s="8" t="e">
        <f>VLOOKUP(G1576,[1]CTDaoKhung!$C$5:$L$726,2,0)</f>
        <v>#N/A</v>
      </c>
      <c r="P1576" s="8" t="e">
        <f t="shared" si="203"/>
        <v>#N/A</v>
      </c>
    </row>
    <row r="1577" spans="3:16" hidden="1" x14ac:dyDescent="0.3">
      <c r="C1577" s="8" t="str">
        <f t="shared" si="199"/>
        <v/>
      </c>
      <c r="G1577" s="8" t="str">
        <f t="shared" si="200"/>
        <v/>
      </c>
      <c r="J1577" s="8"/>
      <c r="K1577" s="8">
        <f t="shared" si="201"/>
        <v>0</v>
      </c>
      <c r="N1577" s="8" t="b">
        <f t="shared" si="202"/>
        <v>1</v>
      </c>
      <c r="O1577" s="8" t="e">
        <f>VLOOKUP(G1577,[1]CTDaoKhung!$C$5:$L$726,2,0)</f>
        <v>#N/A</v>
      </c>
      <c r="P1577" s="8" t="e">
        <f t="shared" si="203"/>
        <v>#N/A</v>
      </c>
    </row>
    <row r="1578" spans="3:16" hidden="1" x14ac:dyDescent="0.3">
      <c r="C1578" s="8" t="str">
        <f t="shared" si="199"/>
        <v/>
      </c>
      <c r="G1578" s="8" t="str">
        <f t="shared" si="200"/>
        <v/>
      </c>
      <c r="J1578" s="8"/>
      <c r="K1578" s="8">
        <f t="shared" si="201"/>
        <v>0</v>
      </c>
      <c r="N1578" s="8" t="b">
        <f t="shared" si="202"/>
        <v>1</v>
      </c>
      <c r="O1578" s="8" t="e">
        <f>VLOOKUP(G1578,[1]CTDaoKhung!$C$5:$L$726,2,0)</f>
        <v>#N/A</v>
      </c>
      <c r="P1578" s="8" t="e">
        <f t="shared" si="203"/>
        <v>#N/A</v>
      </c>
    </row>
    <row r="1579" spans="3:16" hidden="1" x14ac:dyDescent="0.3">
      <c r="C1579" s="8" t="str">
        <f t="shared" si="199"/>
        <v/>
      </c>
      <c r="G1579" s="8" t="str">
        <f t="shared" si="200"/>
        <v/>
      </c>
      <c r="J1579" s="8"/>
      <c r="K1579" s="8">
        <f t="shared" si="201"/>
        <v>0</v>
      </c>
      <c r="N1579" s="8" t="b">
        <f t="shared" si="202"/>
        <v>1</v>
      </c>
      <c r="O1579" s="8" t="e">
        <f>VLOOKUP(G1579,[1]CTDaoKhung!$C$5:$L$726,2,0)</f>
        <v>#N/A</v>
      </c>
      <c r="P1579" s="8" t="e">
        <f t="shared" si="203"/>
        <v>#N/A</v>
      </c>
    </row>
    <row r="1580" spans="3:16" hidden="1" x14ac:dyDescent="0.3">
      <c r="C1580" s="8" t="str">
        <f t="shared" si="199"/>
        <v/>
      </c>
      <c r="G1580" s="8" t="str">
        <f t="shared" si="200"/>
        <v/>
      </c>
      <c r="J1580" s="8"/>
      <c r="K1580" s="8">
        <f t="shared" si="201"/>
        <v>0</v>
      </c>
      <c r="N1580" s="8" t="b">
        <f t="shared" si="202"/>
        <v>1</v>
      </c>
      <c r="O1580" s="8" t="e">
        <f>VLOOKUP(G1580,[1]CTDaoKhung!$C$5:$L$726,2,0)</f>
        <v>#N/A</v>
      </c>
      <c r="P1580" s="8" t="e">
        <f t="shared" si="203"/>
        <v>#N/A</v>
      </c>
    </row>
    <row r="1581" spans="3:16" hidden="1" x14ac:dyDescent="0.3">
      <c r="C1581" s="8" t="str">
        <f t="shared" si="199"/>
        <v/>
      </c>
      <c r="G1581" s="8" t="str">
        <f t="shared" si="200"/>
        <v/>
      </c>
      <c r="J1581" s="8"/>
      <c r="K1581" s="8">
        <f t="shared" si="201"/>
        <v>0</v>
      </c>
      <c r="N1581" s="8" t="b">
        <f t="shared" si="202"/>
        <v>1</v>
      </c>
      <c r="O1581" s="8" t="e">
        <f>VLOOKUP(G1581,[1]CTDaoKhung!$C$5:$L$726,2,0)</f>
        <v>#N/A</v>
      </c>
      <c r="P1581" s="8" t="e">
        <f t="shared" si="203"/>
        <v>#N/A</v>
      </c>
    </row>
    <row r="1582" spans="3:16" hidden="1" x14ac:dyDescent="0.3">
      <c r="C1582" s="8" t="str">
        <f t="shared" si="199"/>
        <v/>
      </c>
      <c r="G1582" s="8" t="str">
        <f t="shared" si="200"/>
        <v/>
      </c>
      <c r="J1582" s="8"/>
      <c r="K1582" s="8">
        <f t="shared" si="201"/>
        <v>0</v>
      </c>
      <c r="N1582" s="8" t="b">
        <f t="shared" si="202"/>
        <v>1</v>
      </c>
      <c r="O1582" s="8" t="e">
        <f>VLOOKUP(G1582,[1]CTDaoKhung!$C$5:$L$726,2,0)</f>
        <v>#N/A</v>
      </c>
      <c r="P1582" s="8" t="e">
        <f t="shared" si="203"/>
        <v>#N/A</v>
      </c>
    </row>
    <row r="1583" spans="3:16" hidden="1" x14ac:dyDescent="0.3">
      <c r="C1583" s="8" t="str">
        <f t="shared" si="199"/>
        <v/>
      </c>
      <c r="G1583" s="8" t="str">
        <f t="shared" si="200"/>
        <v/>
      </c>
      <c r="J1583" s="8"/>
      <c r="K1583" s="8">
        <f t="shared" si="201"/>
        <v>0</v>
      </c>
      <c r="N1583" s="8" t="b">
        <f t="shared" si="202"/>
        <v>1</v>
      </c>
      <c r="O1583" s="8" t="e">
        <f>VLOOKUP(G1583,[1]CTDaoKhung!$C$5:$L$726,2,0)</f>
        <v>#N/A</v>
      </c>
      <c r="P1583" s="8" t="e">
        <f t="shared" si="203"/>
        <v>#N/A</v>
      </c>
    </row>
    <row r="1584" spans="3:16" hidden="1" x14ac:dyDescent="0.3">
      <c r="C1584" s="8" t="str">
        <f t="shared" si="199"/>
        <v/>
      </c>
      <c r="G1584" s="8" t="str">
        <f t="shared" si="200"/>
        <v/>
      </c>
      <c r="J1584" s="8"/>
      <c r="K1584" s="8">
        <f t="shared" si="201"/>
        <v>0</v>
      </c>
      <c r="N1584" s="8" t="b">
        <f t="shared" si="202"/>
        <v>1</v>
      </c>
      <c r="O1584" s="8" t="e">
        <f>VLOOKUP(G1584,[1]CTDaoKhung!$C$5:$L$726,2,0)</f>
        <v>#N/A</v>
      </c>
      <c r="P1584" s="8" t="e">
        <f t="shared" si="203"/>
        <v>#N/A</v>
      </c>
    </row>
    <row r="1585" spans="3:16" hidden="1" x14ac:dyDescent="0.3">
      <c r="C1585" s="8" t="str">
        <f t="shared" si="199"/>
        <v/>
      </c>
      <c r="G1585" s="8" t="str">
        <f t="shared" si="200"/>
        <v/>
      </c>
      <c r="J1585" s="8"/>
      <c r="K1585" s="8">
        <f t="shared" si="201"/>
        <v>0</v>
      </c>
      <c r="N1585" s="8" t="b">
        <f t="shared" si="202"/>
        <v>1</v>
      </c>
      <c r="O1585" s="8" t="e">
        <f>VLOOKUP(G1585,[1]CTDaoKhung!$C$5:$L$726,2,0)</f>
        <v>#N/A</v>
      </c>
      <c r="P1585" s="8" t="e">
        <f t="shared" si="203"/>
        <v>#N/A</v>
      </c>
    </row>
    <row r="1586" spans="3:16" hidden="1" x14ac:dyDescent="0.3">
      <c r="C1586" s="8" t="str">
        <f t="shared" si="199"/>
        <v/>
      </c>
      <c r="G1586" s="8" t="str">
        <f t="shared" si="200"/>
        <v/>
      </c>
      <c r="J1586" s="8"/>
      <c r="K1586" s="8">
        <f t="shared" si="201"/>
        <v>0</v>
      </c>
      <c r="N1586" s="8" t="b">
        <f t="shared" si="202"/>
        <v>1</v>
      </c>
      <c r="O1586" s="8" t="e">
        <f>VLOOKUP(G1586,[1]CTDaoKhung!$C$5:$L$726,2,0)</f>
        <v>#N/A</v>
      </c>
      <c r="P1586" s="8" t="e">
        <f t="shared" si="203"/>
        <v>#N/A</v>
      </c>
    </row>
    <row r="1587" spans="3:16" hidden="1" x14ac:dyDescent="0.3">
      <c r="C1587" s="8" t="str">
        <f t="shared" si="199"/>
        <v/>
      </c>
      <c r="G1587" s="8" t="str">
        <f t="shared" si="200"/>
        <v/>
      </c>
      <c r="J1587" s="8"/>
      <c r="K1587" s="8">
        <f t="shared" si="201"/>
        <v>0</v>
      </c>
      <c r="N1587" s="8" t="b">
        <f t="shared" si="202"/>
        <v>1</v>
      </c>
      <c r="O1587" s="8" t="e">
        <f>VLOOKUP(G1587,[1]CTDaoKhung!$C$5:$L$726,2,0)</f>
        <v>#N/A</v>
      </c>
      <c r="P1587" s="8" t="e">
        <f t="shared" si="203"/>
        <v>#N/A</v>
      </c>
    </row>
    <row r="1588" spans="3:16" hidden="1" x14ac:dyDescent="0.3">
      <c r="C1588" s="8" t="str">
        <f t="shared" si="199"/>
        <v/>
      </c>
      <c r="G1588" s="8" t="str">
        <f t="shared" si="200"/>
        <v/>
      </c>
      <c r="J1588" s="8"/>
      <c r="K1588" s="8">
        <f t="shared" si="201"/>
        <v>0</v>
      </c>
      <c r="N1588" s="8" t="b">
        <f t="shared" si="202"/>
        <v>1</v>
      </c>
      <c r="O1588" s="8" t="e">
        <f>VLOOKUP(G1588,[1]CTDaoKhung!$C$5:$L$726,2,0)</f>
        <v>#N/A</v>
      </c>
      <c r="P1588" s="8" t="e">
        <f t="shared" si="203"/>
        <v>#N/A</v>
      </c>
    </row>
    <row r="1589" spans="3:16" hidden="1" x14ac:dyDescent="0.3">
      <c r="C1589" s="8" t="str">
        <f t="shared" si="199"/>
        <v/>
      </c>
      <c r="G1589" s="8" t="str">
        <f t="shared" si="200"/>
        <v/>
      </c>
      <c r="J1589" s="8"/>
      <c r="K1589" s="8">
        <f t="shared" si="201"/>
        <v>0</v>
      </c>
      <c r="N1589" s="8" t="b">
        <f t="shared" si="202"/>
        <v>1</v>
      </c>
      <c r="O1589" s="8" t="e">
        <f>VLOOKUP(G1589,[1]CTDaoKhung!$C$5:$L$726,2,0)</f>
        <v>#N/A</v>
      </c>
      <c r="P1589" s="8" t="e">
        <f t="shared" si="203"/>
        <v>#N/A</v>
      </c>
    </row>
    <row r="1590" spans="3:16" hidden="1" x14ac:dyDescent="0.3">
      <c r="C1590" s="8" t="str">
        <f t="shared" si="199"/>
        <v/>
      </c>
      <c r="G1590" s="8" t="str">
        <f t="shared" si="200"/>
        <v/>
      </c>
      <c r="J1590" s="8"/>
      <c r="K1590" s="8">
        <f t="shared" si="201"/>
        <v>0</v>
      </c>
      <c r="N1590" s="8" t="b">
        <f t="shared" si="202"/>
        <v>1</v>
      </c>
      <c r="O1590" s="8" t="e">
        <f>VLOOKUP(G1590,[1]CTDaoKhung!$C$5:$L$726,2,0)</f>
        <v>#N/A</v>
      </c>
      <c r="P1590" s="8" t="e">
        <f t="shared" si="203"/>
        <v>#N/A</v>
      </c>
    </row>
    <row r="1591" spans="3:16" hidden="1" x14ac:dyDescent="0.3">
      <c r="C1591" s="8" t="str">
        <f t="shared" si="199"/>
        <v/>
      </c>
      <c r="G1591" s="8" t="str">
        <f t="shared" si="200"/>
        <v/>
      </c>
      <c r="J1591" s="8"/>
      <c r="K1591" s="8">
        <f t="shared" si="201"/>
        <v>0</v>
      </c>
      <c r="N1591" s="8" t="b">
        <f t="shared" si="202"/>
        <v>1</v>
      </c>
      <c r="O1591" s="8" t="e">
        <f>VLOOKUP(G1591,[1]CTDaoKhung!$C$5:$L$726,2,0)</f>
        <v>#N/A</v>
      </c>
      <c r="P1591" s="8" t="e">
        <f t="shared" si="203"/>
        <v>#N/A</v>
      </c>
    </row>
    <row r="1592" spans="3:16" hidden="1" x14ac:dyDescent="0.3">
      <c r="C1592" s="8" t="str">
        <f t="shared" si="199"/>
        <v/>
      </c>
      <c r="G1592" s="8" t="str">
        <f t="shared" si="200"/>
        <v/>
      </c>
      <c r="J1592" s="8"/>
      <c r="K1592" s="8">
        <f t="shared" si="201"/>
        <v>0</v>
      </c>
      <c r="N1592" s="8" t="b">
        <f t="shared" si="202"/>
        <v>1</v>
      </c>
      <c r="O1592" s="8" t="e">
        <f>VLOOKUP(G1592,[1]CTDaoKhung!$C$5:$L$726,2,0)</f>
        <v>#N/A</v>
      </c>
      <c r="P1592" s="8" t="e">
        <f t="shared" si="203"/>
        <v>#N/A</v>
      </c>
    </row>
    <row r="1593" spans="3:16" hidden="1" x14ac:dyDescent="0.3">
      <c r="C1593" s="8" t="str">
        <f t="shared" si="199"/>
        <v/>
      </c>
      <c r="G1593" s="8" t="str">
        <f t="shared" si="200"/>
        <v/>
      </c>
      <c r="J1593" s="8"/>
      <c r="K1593" s="8">
        <f t="shared" si="201"/>
        <v>0</v>
      </c>
      <c r="N1593" s="8" t="b">
        <f t="shared" si="202"/>
        <v>1</v>
      </c>
      <c r="O1593" s="8" t="e">
        <f>VLOOKUP(G1593,[1]CTDaoKhung!$C$5:$L$726,2,0)</f>
        <v>#N/A</v>
      </c>
      <c r="P1593" s="8" t="e">
        <f t="shared" si="203"/>
        <v>#N/A</v>
      </c>
    </row>
    <row r="1594" spans="3:16" hidden="1" x14ac:dyDescent="0.3">
      <c r="C1594" s="8" t="str">
        <f t="shared" si="199"/>
        <v/>
      </c>
      <c r="G1594" s="8" t="str">
        <f t="shared" si="200"/>
        <v/>
      </c>
      <c r="J1594" s="8"/>
      <c r="K1594" s="8">
        <f t="shared" si="201"/>
        <v>0</v>
      </c>
      <c r="N1594" s="8" t="b">
        <f t="shared" si="202"/>
        <v>1</v>
      </c>
      <c r="O1594" s="8" t="e">
        <f>VLOOKUP(G1594,[1]CTDaoKhung!$C$5:$L$726,2,0)</f>
        <v>#N/A</v>
      </c>
      <c r="P1594" s="8" t="e">
        <f t="shared" si="203"/>
        <v>#N/A</v>
      </c>
    </row>
    <row r="1595" spans="3:16" hidden="1" x14ac:dyDescent="0.3">
      <c r="C1595" s="8" t="str">
        <f t="shared" si="199"/>
        <v/>
      </c>
      <c r="G1595" s="8" t="str">
        <f t="shared" si="200"/>
        <v/>
      </c>
      <c r="J1595" s="8"/>
      <c r="K1595" s="8">
        <f t="shared" si="201"/>
        <v>0</v>
      </c>
      <c r="N1595" s="8" t="b">
        <f t="shared" si="202"/>
        <v>1</v>
      </c>
      <c r="O1595" s="8" t="e">
        <f>VLOOKUP(G1595,[1]CTDaoKhung!$C$5:$L$726,2,0)</f>
        <v>#N/A</v>
      </c>
      <c r="P1595" s="8" t="e">
        <f t="shared" si="203"/>
        <v>#N/A</v>
      </c>
    </row>
    <row r="1596" spans="3:16" hidden="1" x14ac:dyDescent="0.3">
      <c r="C1596" s="8" t="str">
        <f t="shared" si="199"/>
        <v/>
      </c>
      <c r="G1596" s="8" t="str">
        <f t="shared" si="200"/>
        <v/>
      </c>
      <c r="J1596" s="8"/>
      <c r="K1596" s="8">
        <f t="shared" si="201"/>
        <v>0</v>
      </c>
      <c r="N1596" s="8" t="b">
        <f t="shared" si="202"/>
        <v>1</v>
      </c>
      <c r="O1596" s="8" t="e">
        <f>VLOOKUP(G1596,[1]CTDaoKhung!$C$5:$L$726,2,0)</f>
        <v>#N/A</v>
      </c>
      <c r="P1596" s="8" t="e">
        <f t="shared" si="203"/>
        <v>#N/A</v>
      </c>
    </row>
    <row r="1597" spans="3:16" hidden="1" x14ac:dyDescent="0.3">
      <c r="C1597" s="8" t="str">
        <f t="shared" si="199"/>
        <v/>
      </c>
      <c r="G1597" s="8" t="str">
        <f t="shared" si="200"/>
        <v/>
      </c>
      <c r="J1597" s="8"/>
      <c r="K1597" s="8">
        <f t="shared" si="201"/>
        <v>0</v>
      </c>
      <c r="N1597" s="8" t="b">
        <f t="shared" si="202"/>
        <v>1</v>
      </c>
      <c r="O1597" s="8" t="e">
        <f>VLOOKUP(G1597,[1]CTDaoKhung!$C$5:$L$726,2,0)</f>
        <v>#N/A</v>
      </c>
      <c r="P1597" s="8" t="e">
        <f t="shared" si="203"/>
        <v>#N/A</v>
      </c>
    </row>
    <row r="1598" spans="3:16" hidden="1" x14ac:dyDescent="0.3">
      <c r="C1598" s="8" t="str">
        <f t="shared" si="199"/>
        <v/>
      </c>
      <c r="G1598" s="8" t="str">
        <f t="shared" si="200"/>
        <v/>
      </c>
      <c r="J1598" s="8"/>
      <c r="K1598" s="8">
        <f t="shared" si="201"/>
        <v>0</v>
      </c>
      <c r="N1598" s="8" t="b">
        <f t="shared" si="202"/>
        <v>1</v>
      </c>
      <c r="O1598" s="8" t="e">
        <f>VLOOKUP(G1598,[1]CTDaoKhung!$C$5:$L$726,2,0)</f>
        <v>#N/A</v>
      </c>
      <c r="P1598" s="8" t="e">
        <f t="shared" si="203"/>
        <v>#N/A</v>
      </c>
    </row>
    <row r="1599" spans="3:16" hidden="1" x14ac:dyDescent="0.3">
      <c r="C1599" s="8" t="str">
        <f t="shared" si="199"/>
        <v/>
      </c>
      <c r="G1599" s="8" t="str">
        <f t="shared" si="200"/>
        <v/>
      </c>
      <c r="J1599" s="8"/>
      <c r="K1599" s="8">
        <f t="shared" si="201"/>
        <v>0</v>
      </c>
      <c r="N1599" s="8" t="b">
        <f t="shared" si="202"/>
        <v>1</v>
      </c>
      <c r="O1599" s="8" t="e">
        <f>VLOOKUP(G1599,[1]CTDaoKhung!$C$5:$L$726,2,0)</f>
        <v>#N/A</v>
      </c>
      <c r="P1599" s="8" t="e">
        <f t="shared" si="203"/>
        <v>#N/A</v>
      </c>
    </row>
    <row r="1600" spans="3:16" hidden="1" x14ac:dyDescent="0.3">
      <c r="C1600" s="8" t="str">
        <f t="shared" si="199"/>
        <v/>
      </c>
      <c r="G1600" s="8" t="str">
        <f t="shared" si="200"/>
        <v/>
      </c>
      <c r="J1600" s="8"/>
      <c r="K1600" s="8">
        <f t="shared" si="201"/>
        <v>0</v>
      </c>
      <c r="N1600" s="8" t="b">
        <f t="shared" si="202"/>
        <v>1</v>
      </c>
      <c r="O1600" s="8" t="e">
        <f>VLOOKUP(G1600,[1]CTDaoKhung!$C$5:$L$726,2,0)</f>
        <v>#N/A</v>
      </c>
      <c r="P1600" s="8" t="e">
        <f t="shared" si="203"/>
        <v>#N/A</v>
      </c>
    </row>
    <row r="1601" spans="3:16" hidden="1" x14ac:dyDescent="0.3">
      <c r="C1601" s="8" t="str">
        <f t="shared" si="199"/>
        <v/>
      </c>
      <c r="G1601" s="8" t="str">
        <f t="shared" si="200"/>
        <v/>
      </c>
      <c r="J1601" s="8"/>
      <c r="K1601" s="8">
        <f t="shared" si="201"/>
        <v>0</v>
      </c>
      <c r="N1601" s="8" t="b">
        <f t="shared" si="202"/>
        <v>1</v>
      </c>
      <c r="O1601" s="8" t="e">
        <f>VLOOKUP(G1601,[1]CTDaoKhung!$C$5:$L$726,2,0)</f>
        <v>#N/A</v>
      </c>
      <c r="P1601" s="8" t="e">
        <f t="shared" si="203"/>
        <v>#N/A</v>
      </c>
    </row>
    <row r="1602" spans="3:16" hidden="1" x14ac:dyDescent="0.3">
      <c r="C1602" s="8" t="str">
        <f t="shared" si="199"/>
        <v/>
      </c>
      <c r="G1602" s="8" t="str">
        <f t="shared" si="200"/>
        <v/>
      </c>
      <c r="J1602" s="8"/>
      <c r="K1602" s="8">
        <f t="shared" si="201"/>
        <v>0</v>
      </c>
      <c r="N1602" s="8" t="b">
        <f t="shared" si="202"/>
        <v>1</v>
      </c>
      <c r="O1602" s="8" t="e">
        <f>VLOOKUP(G1602,[1]CTDaoKhung!$C$5:$L$726,2,0)</f>
        <v>#N/A</v>
      </c>
      <c r="P1602" s="8" t="e">
        <f t="shared" si="203"/>
        <v>#N/A</v>
      </c>
    </row>
    <row r="1603" spans="3:16" hidden="1" x14ac:dyDescent="0.3">
      <c r="C1603" s="8" t="str">
        <f t="shared" si="199"/>
        <v/>
      </c>
      <c r="G1603" s="8" t="str">
        <f t="shared" si="200"/>
        <v/>
      </c>
      <c r="J1603" s="8"/>
      <c r="K1603" s="8">
        <f t="shared" si="201"/>
        <v>0</v>
      </c>
      <c r="N1603" s="8" t="b">
        <f t="shared" si="202"/>
        <v>1</v>
      </c>
      <c r="O1603" s="8" t="e">
        <f>VLOOKUP(G1603,[1]CTDaoKhung!$C$5:$L$726,2,0)</f>
        <v>#N/A</v>
      </c>
      <c r="P1603" s="8" t="e">
        <f t="shared" si="203"/>
        <v>#N/A</v>
      </c>
    </row>
    <row r="1604" spans="3:16" hidden="1" x14ac:dyDescent="0.3">
      <c r="C1604" s="8" t="str">
        <f t="shared" si="199"/>
        <v/>
      </c>
      <c r="G1604" s="8" t="str">
        <f t="shared" si="200"/>
        <v/>
      </c>
      <c r="J1604" s="8"/>
      <c r="K1604" s="8">
        <f t="shared" si="201"/>
        <v>0</v>
      </c>
      <c r="N1604" s="8" t="b">
        <f t="shared" si="202"/>
        <v>1</v>
      </c>
      <c r="O1604" s="8" t="e">
        <f>VLOOKUP(G1604,[1]CTDaoKhung!$C$5:$L$726,2,0)</f>
        <v>#N/A</v>
      </c>
      <c r="P1604" s="8" t="e">
        <f t="shared" si="203"/>
        <v>#N/A</v>
      </c>
    </row>
    <row r="1605" spans="3:16" hidden="1" x14ac:dyDescent="0.3">
      <c r="C1605" s="8" t="str">
        <f t="shared" si="199"/>
        <v/>
      </c>
      <c r="G1605" s="8" t="str">
        <f t="shared" si="200"/>
        <v/>
      </c>
      <c r="J1605" s="8"/>
      <c r="K1605" s="8">
        <f t="shared" si="201"/>
        <v>0</v>
      </c>
      <c r="N1605" s="8" t="b">
        <f t="shared" si="202"/>
        <v>1</v>
      </c>
      <c r="O1605" s="8" t="e">
        <f>VLOOKUP(G1605,[1]CTDaoKhung!$C$5:$L$726,2,0)</f>
        <v>#N/A</v>
      </c>
      <c r="P1605" s="8" t="e">
        <f t="shared" si="203"/>
        <v>#N/A</v>
      </c>
    </row>
    <row r="1606" spans="3:16" hidden="1" x14ac:dyDescent="0.3">
      <c r="C1606" s="8" t="str">
        <f t="shared" si="199"/>
        <v/>
      </c>
      <c r="G1606" s="8" t="str">
        <f t="shared" si="200"/>
        <v/>
      </c>
      <c r="J1606" s="8"/>
      <c r="K1606" s="8">
        <f t="shared" si="201"/>
        <v>0</v>
      </c>
      <c r="N1606" s="8" t="b">
        <f t="shared" si="202"/>
        <v>1</v>
      </c>
      <c r="O1606" s="8" t="e">
        <f>VLOOKUP(G1606,[1]CTDaoKhung!$C$5:$L$726,2,0)</f>
        <v>#N/A</v>
      </c>
      <c r="P1606" s="8" t="e">
        <f t="shared" si="203"/>
        <v>#N/A</v>
      </c>
    </row>
    <row r="1607" spans="3:16" hidden="1" x14ac:dyDescent="0.3">
      <c r="C1607" s="8" t="str">
        <f t="shared" si="199"/>
        <v/>
      </c>
      <c r="G1607" s="8" t="str">
        <f t="shared" si="200"/>
        <v/>
      </c>
      <c r="J1607" s="8"/>
      <c r="K1607" s="8">
        <f t="shared" si="201"/>
        <v>0</v>
      </c>
      <c r="N1607" s="8" t="b">
        <f t="shared" si="202"/>
        <v>1</v>
      </c>
      <c r="O1607" s="8" t="e">
        <f>VLOOKUP(G1607,[1]CTDaoKhung!$C$5:$L$726,2,0)</f>
        <v>#N/A</v>
      </c>
      <c r="P1607" s="8" t="e">
        <f t="shared" si="203"/>
        <v>#N/A</v>
      </c>
    </row>
    <row r="1608" spans="3:16" hidden="1" x14ac:dyDescent="0.3">
      <c r="C1608" s="8" t="str">
        <f t="shared" si="199"/>
        <v/>
      </c>
      <c r="G1608" s="8" t="str">
        <f t="shared" si="200"/>
        <v/>
      </c>
      <c r="J1608" s="8"/>
      <c r="K1608" s="8">
        <f t="shared" si="201"/>
        <v>0</v>
      </c>
      <c r="N1608" s="8" t="b">
        <f t="shared" si="202"/>
        <v>1</v>
      </c>
      <c r="O1608" s="8" t="e">
        <f>VLOOKUP(G1608,[1]CTDaoKhung!$C$5:$L$726,2,0)</f>
        <v>#N/A</v>
      </c>
      <c r="P1608" s="8" t="e">
        <f t="shared" si="203"/>
        <v>#N/A</v>
      </c>
    </row>
    <row r="1609" spans="3:16" hidden="1" x14ac:dyDescent="0.3">
      <c r="C1609" s="8" t="str">
        <f t="shared" si="199"/>
        <v/>
      </c>
      <c r="G1609" s="8" t="str">
        <f t="shared" si="200"/>
        <v/>
      </c>
      <c r="J1609" s="8"/>
      <c r="K1609" s="8">
        <f t="shared" si="201"/>
        <v>0</v>
      </c>
      <c r="N1609" s="8" t="b">
        <f t="shared" si="202"/>
        <v>1</v>
      </c>
      <c r="O1609" s="8" t="e">
        <f>VLOOKUP(G1609,[1]CTDaoKhung!$C$5:$L$726,2,0)</f>
        <v>#N/A</v>
      </c>
      <c r="P1609" s="8" t="e">
        <f t="shared" si="203"/>
        <v>#N/A</v>
      </c>
    </row>
    <row r="1610" spans="3:16" hidden="1" x14ac:dyDescent="0.3">
      <c r="C1610" s="8" t="str">
        <f t="shared" si="199"/>
        <v/>
      </c>
      <c r="G1610" s="8" t="str">
        <f t="shared" si="200"/>
        <v/>
      </c>
      <c r="J1610" s="8"/>
      <c r="K1610" s="8">
        <f t="shared" si="201"/>
        <v>0</v>
      </c>
      <c r="N1610" s="8" t="b">
        <f t="shared" si="202"/>
        <v>1</v>
      </c>
      <c r="O1610" s="8" t="e">
        <f>VLOOKUP(G1610,[1]CTDaoKhung!$C$5:$L$726,2,0)</f>
        <v>#N/A</v>
      </c>
      <c r="P1610" s="8" t="e">
        <f t="shared" si="203"/>
        <v>#N/A</v>
      </c>
    </row>
    <row r="1611" spans="3:16" hidden="1" x14ac:dyDescent="0.3">
      <c r="C1611" s="8" t="str">
        <f t="shared" si="199"/>
        <v/>
      </c>
      <c r="G1611" s="8" t="str">
        <f t="shared" si="200"/>
        <v/>
      </c>
      <c r="J1611" s="8"/>
      <c r="K1611" s="8">
        <f t="shared" si="201"/>
        <v>0</v>
      </c>
      <c r="N1611" s="8" t="b">
        <f t="shared" si="202"/>
        <v>1</v>
      </c>
      <c r="O1611" s="8" t="e">
        <f>VLOOKUP(G1611,[1]CTDaoKhung!$C$5:$L$726,2,0)</f>
        <v>#N/A</v>
      </c>
      <c r="P1611" s="8" t="e">
        <f t="shared" si="203"/>
        <v>#N/A</v>
      </c>
    </row>
    <row r="1612" spans="3:16" hidden="1" x14ac:dyDescent="0.3">
      <c r="C1612" s="8" t="str">
        <f t="shared" si="199"/>
        <v/>
      </c>
      <c r="G1612" s="8" t="str">
        <f t="shared" si="200"/>
        <v/>
      </c>
      <c r="J1612" s="8"/>
      <c r="K1612" s="8">
        <f t="shared" si="201"/>
        <v>0</v>
      </c>
      <c r="N1612" s="8" t="b">
        <f t="shared" si="202"/>
        <v>1</v>
      </c>
      <c r="O1612" s="8" t="e">
        <f>VLOOKUP(G1612,[1]CTDaoKhung!$C$5:$L$726,2,0)</f>
        <v>#N/A</v>
      </c>
      <c r="P1612" s="8" t="e">
        <f t="shared" si="203"/>
        <v>#N/A</v>
      </c>
    </row>
    <row r="1613" spans="3:16" hidden="1" x14ac:dyDescent="0.3">
      <c r="C1613" s="8" t="str">
        <f t="shared" si="199"/>
        <v/>
      </c>
      <c r="G1613" s="8" t="str">
        <f t="shared" si="200"/>
        <v/>
      </c>
      <c r="J1613" s="8"/>
      <c r="K1613" s="8">
        <f t="shared" si="201"/>
        <v>0</v>
      </c>
      <c r="N1613" s="8" t="b">
        <f t="shared" si="202"/>
        <v>1</v>
      </c>
      <c r="O1613" s="8" t="e">
        <f>VLOOKUP(G1613,[1]CTDaoKhung!$C$5:$L$726,2,0)</f>
        <v>#N/A</v>
      </c>
      <c r="P1613" s="8" t="e">
        <f t="shared" si="203"/>
        <v>#N/A</v>
      </c>
    </row>
    <row r="1614" spans="3:16" hidden="1" x14ac:dyDescent="0.3">
      <c r="C1614" s="8" t="str">
        <f t="shared" si="199"/>
        <v/>
      </c>
      <c r="G1614" s="8" t="str">
        <f t="shared" si="200"/>
        <v/>
      </c>
      <c r="J1614" s="8"/>
      <c r="K1614" s="8">
        <f t="shared" si="201"/>
        <v>0</v>
      </c>
      <c r="N1614" s="8" t="b">
        <f t="shared" si="202"/>
        <v>1</v>
      </c>
      <c r="O1614" s="8" t="e">
        <f>VLOOKUP(G1614,[1]CTDaoKhung!$C$5:$L$726,2,0)</f>
        <v>#N/A</v>
      </c>
      <c r="P1614" s="8" t="e">
        <f t="shared" si="203"/>
        <v>#N/A</v>
      </c>
    </row>
    <row r="1615" spans="3:16" hidden="1" x14ac:dyDescent="0.3">
      <c r="C1615" s="8" t="str">
        <f t="shared" si="199"/>
        <v/>
      </c>
      <c r="G1615" s="8" t="str">
        <f t="shared" si="200"/>
        <v/>
      </c>
      <c r="J1615" s="8"/>
      <c r="K1615" s="8">
        <f t="shared" si="201"/>
        <v>0</v>
      </c>
      <c r="N1615" s="8" t="b">
        <f t="shared" si="202"/>
        <v>1</v>
      </c>
      <c r="O1615" s="8" t="e">
        <f>VLOOKUP(G1615,[1]CTDaoKhung!$C$5:$L$726,2,0)</f>
        <v>#N/A</v>
      </c>
      <c r="P1615" s="8" t="e">
        <f t="shared" si="203"/>
        <v>#N/A</v>
      </c>
    </row>
    <row r="1616" spans="3:16" hidden="1" x14ac:dyDescent="0.3">
      <c r="C1616" s="8" t="str">
        <f t="shared" si="199"/>
        <v/>
      </c>
      <c r="G1616" s="8" t="str">
        <f t="shared" si="200"/>
        <v/>
      </c>
      <c r="J1616" s="8"/>
      <c r="K1616" s="8">
        <f t="shared" si="201"/>
        <v>0</v>
      </c>
      <c r="N1616" s="8" t="b">
        <f t="shared" si="202"/>
        <v>1</v>
      </c>
      <c r="O1616" s="8" t="e">
        <f>VLOOKUP(G1616,[1]CTDaoKhung!$C$5:$L$726,2,0)</f>
        <v>#N/A</v>
      </c>
      <c r="P1616" s="8" t="e">
        <f t="shared" si="203"/>
        <v>#N/A</v>
      </c>
    </row>
    <row r="1617" spans="3:16" hidden="1" x14ac:dyDescent="0.3">
      <c r="C1617" s="8" t="str">
        <f t="shared" si="199"/>
        <v/>
      </c>
      <c r="G1617" s="8" t="str">
        <f t="shared" si="200"/>
        <v/>
      </c>
      <c r="J1617" s="8"/>
      <c r="K1617" s="8">
        <f t="shared" si="201"/>
        <v>0</v>
      </c>
      <c r="N1617" s="8" t="b">
        <f t="shared" si="202"/>
        <v>1</v>
      </c>
      <c r="O1617" s="8" t="e">
        <f>VLOOKUP(G1617,[1]CTDaoKhung!$C$5:$L$726,2,0)</f>
        <v>#N/A</v>
      </c>
      <c r="P1617" s="8" t="e">
        <f t="shared" si="203"/>
        <v>#N/A</v>
      </c>
    </row>
    <row r="1618" spans="3:16" hidden="1" x14ac:dyDescent="0.3">
      <c r="C1618" s="8" t="str">
        <f t="shared" si="199"/>
        <v/>
      </c>
      <c r="G1618" s="8" t="str">
        <f t="shared" si="200"/>
        <v/>
      </c>
      <c r="J1618" s="8"/>
      <c r="K1618" s="8">
        <f t="shared" si="201"/>
        <v>0</v>
      </c>
      <c r="N1618" s="8" t="b">
        <f t="shared" si="202"/>
        <v>1</v>
      </c>
      <c r="O1618" s="8" t="e">
        <f>VLOOKUP(G1618,[1]CTDaoKhung!$C$5:$L$726,2,0)</f>
        <v>#N/A</v>
      </c>
      <c r="P1618" s="8" t="e">
        <f t="shared" si="203"/>
        <v>#N/A</v>
      </c>
    </row>
    <row r="1619" spans="3:16" hidden="1" x14ac:dyDescent="0.3">
      <c r="C1619" s="8" t="str">
        <f t="shared" si="199"/>
        <v/>
      </c>
      <c r="G1619" s="8" t="str">
        <f t="shared" si="200"/>
        <v/>
      </c>
      <c r="J1619" s="8"/>
      <c r="K1619" s="8">
        <f t="shared" si="201"/>
        <v>0</v>
      </c>
      <c r="N1619" s="8" t="b">
        <f t="shared" si="202"/>
        <v>1</v>
      </c>
      <c r="O1619" s="8" t="e">
        <f>VLOOKUP(G1619,[1]CTDaoKhung!$C$5:$L$726,2,0)</f>
        <v>#N/A</v>
      </c>
      <c r="P1619" s="8" t="e">
        <f t="shared" si="203"/>
        <v>#N/A</v>
      </c>
    </row>
    <row r="1620" spans="3:16" hidden="1" x14ac:dyDescent="0.3">
      <c r="C1620" s="8" t="str">
        <f t="shared" si="199"/>
        <v/>
      </c>
      <c r="G1620" s="8" t="str">
        <f t="shared" si="200"/>
        <v/>
      </c>
      <c r="J1620" s="8"/>
      <c r="K1620" s="8">
        <f t="shared" si="201"/>
        <v>0</v>
      </c>
      <c r="N1620" s="8" t="b">
        <f t="shared" si="202"/>
        <v>1</v>
      </c>
      <c r="O1620" s="8" t="e">
        <f>VLOOKUP(G1620,[1]CTDaoKhung!$C$5:$L$726,2,0)</f>
        <v>#N/A</v>
      </c>
      <c r="P1620" s="8" t="e">
        <f t="shared" si="203"/>
        <v>#N/A</v>
      </c>
    </row>
    <row r="1621" spans="3:16" hidden="1" x14ac:dyDescent="0.3">
      <c r="C1621" s="8" t="str">
        <f t="shared" si="199"/>
        <v/>
      </c>
      <c r="G1621" s="8" t="str">
        <f t="shared" si="200"/>
        <v/>
      </c>
      <c r="J1621" s="8"/>
      <c r="K1621" s="8">
        <f t="shared" si="201"/>
        <v>0</v>
      </c>
      <c r="N1621" s="8" t="b">
        <f t="shared" si="202"/>
        <v>1</v>
      </c>
      <c r="O1621" s="8" t="e">
        <f>VLOOKUP(G1621,[1]CTDaoKhung!$C$5:$L$726,2,0)</f>
        <v>#N/A</v>
      </c>
      <c r="P1621" s="8" t="e">
        <f t="shared" si="203"/>
        <v>#N/A</v>
      </c>
    </row>
    <row r="1622" spans="3:16" hidden="1" x14ac:dyDescent="0.3">
      <c r="C1622" s="8" t="str">
        <f t="shared" si="199"/>
        <v/>
      </c>
      <c r="G1622" s="8" t="str">
        <f t="shared" si="200"/>
        <v/>
      </c>
      <c r="J1622" s="8"/>
      <c r="K1622" s="8">
        <f t="shared" si="201"/>
        <v>0</v>
      </c>
      <c r="N1622" s="8" t="b">
        <f t="shared" si="202"/>
        <v>1</v>
      </c>
      <c r="O1622" s="8" t="e">
        <f>VLOOKUP(G1622,[1]CTDaoKhung!$C$5:$L$726,2,0)</f>
        <v>#N/A</v>
      </c>
      <c r="P1622" s="8" t="e">
        <f t="shared" si="203"/>
        <v>#N/A</v>
      </c>
    </row>
    <row r="1623" spans="3:16" hidden="1" x14ac:dyDescent="0.3">
      <c r="C1623" s="8" t="str">
        <f t="shared" si="199"/>
        <v/>
      </c>
      <c r="G1623" s="8" t="str">
        <f t="shared" si="200"/>
        <v/>
      </c>
      <c r="J1623" s="8"/>
      <c r="K1623" s="8">
        <f t="shared" si="201"/>
        <v>0</v>
      </c>
      <c r="N1623" s="8" t="b">
        <f t="shared" si="202"/>
        <v>1</v>
      </c>
      <c r="O1623" s="8" t="e">
        <f>VLOOKUP(G1623,[1]CTDaoKhung!$C$5:$L$726,2,0)</f>
        <v>#N/A</v>
      </c>
      <c r="P1623" s="8" t="e">
        <f t="shared" si="203"/>
        <v>#N/A</v>
      </c>
    </row>
    <row r="1624" spans="3:16" hidden="1" x14ac:dyDescent="0.3">
      <c r="C1624" s="8" t="str">
        <f t="shared" si="199"/>
        <v/>
      </c>
      <c r="G1624" s="8" t="str">
        <f t="shared" si="200"/>
        <v/>
      </c>
      <c r="J1624" s="8"/>
      <c r="K1624" s="8">
        <f t="shared" si="201"/>
        <v>0</v>
      </c>
      <c r="N1624" s="8" t="b">
        <f t="shared" si="202"/>
        <v>1</v>
      </c>
      <c r="O1624" s="8" t="e">
        <f>VLOOKUP(G1624,[1]CTDaoKhung!$C$5:$L$726,2,0)</f>
        <v>#N/A</v>
      </c>
      <c r="P1624" s="8" t="e">
        <f t="shared" si="203"/>
        <v>#N/A</v>
      </c>
    </row>
    <row r="1625" spans="3:16" hidden="1" x14ac:dyDescent="0.3">
      <c r="C1625" s="8" t="str">
        <f t="shared" si="199"/>
        <v/>
      </c>
      <c r="G1625" s="8" t="str">
        <f t="shared" si="200"/>
        <v/>
      </c>
      <c r="J1625" s="8"/>
      <c r="K1625" s="8">
        <f t="shared" si="201"/>
        <v>0</v>
      </c>
      <c r="N1625" s="8" t="b">
        <f t="shared" si="202"/>
        <v>1</v>
      </c>
      <c r="O1625" s="8" t="e">
        <f>VLOOKUP(G1625,[1]CTDaoKhung!$C$5:$L$726,2,0)</f>
        <v>#N/A</v>
      </c>
      <c r="P1625" s="8" t="e">
        <f t="shared" si="203"/>
        <v>#N/A</v>
      </c>
    </row>
    <row r="1626" spans="3:16" hidden="1" x14ac:dyDescent="0.3">
      <c r="C1626" s="8" t="str">
        <f t="shared" si="199"/>
        <v/>
      </c>
      <c r="G1626" s="8" t="str">
        <f t="shared" si="200"/>
        <v/>
      </c>
      <c r="J1626" s="8"/>
      <c r="K1626" s="8">
        <f t="shared" si="201"/>
        <v>0</v>
      </c>
      <c r="N1626" s="8" t="b">
        <f t="shared" si="202"/>
        <v>1</v>
      </c>
      <c r="O1626" s="8" t="e">
        <f>VLOOKUP(G1626,[1]CTDaoKhung!$C$5:$L$726,2,0)</f>
        <v>#N/A</v>
      </c>
      <c r="P1626" s="8" t="e">
        <f t="shared" si="203"/>
        <v>#N/A</v>
      </c>
    </row>
    <row r="1627" spans="3:16" hidden="1" x14ac:dyDescent="0.3">
      <c r="C1627" s="8" t="str">
        <f t="shared" si="199"/>
        <v/>
      </c>
      <c r="G1627" s="8" t="str">
        <f t="shared" si="200"/>
        <v/>
      </c>
      <c r="J1627" s="8"/>
      <c r="K1627" s="8">
        <f t="shared" si="201"/>
        <v>0</v>
      </c>
      <c r="N1627" s="8" t="b">
        <f t="shared" si="202"/>
        <v>1</v>
      </c>
      <c r="O1627" s="8" t="e">
        <f>VLOOKUP(G1627,[1]CTDaoKhung!$C$5:$L$726,2,0)</f>
        <v>#N/A</v>
      </c>
      <c r="P1627" s="8" t="e">
        <f t="shared" si="203"/>
        <v>#N/A</v>
      </c>
    </row>
    <row r="1628" spans="3:16" hidden="1" x14ac:dyDescent="0.3">
      <c r="C1628" s="8" t="str">
        <f t="shared" ref="C1628:C1691" si="204">MID(F1628,5,2)</f>
        <v/>
      </c>
      <c r="G1628" s="8" t="str">
        <f t="shared" ref="G1628:G1691" si="205">E1628&amp;F1628</f>
        <v/>
      </c>
      <c r="J1628" s="8"/>
      <c r="K1628" s="8">
        <f t="shared" ref="K1628:K1691" si="206">D1628</f>
        <v>0</v>
      </c>
      <c r="N1628" s="8" t="b">
        <f t="shared" ref="N1628:N1691" si="207">L1628=M1628</f>
        <v>1</v>
      </c>
      <c r="O1628" s="8" t="e">
        <f>VLOOKUP(G1628,[1]CTDaoKhung!$C$5:$L$726,2,0)</f>
        <v>#N/A</v>
      </c>
      <c r="P1628" s="8" t="e">
        <f t="shared" ref="P1628:P1691" si="208">H1628=O1628</f>
        <v>#N/A</v>
      </c>
    </row>
    <row r="1629" spans="3:16" hidden="1" x14ac:dyDescent="0.3">
      <c r="C1629" s="8" t="str">
        <f t="shared" si="204"/>
        <v/>
      </c>
      <c r="G1629" s="8" t="str">
        <f t="shared" si="205"/>
        <v/>
      </c>
      <c r="J1629" s="8"/>
      <c r="K1629" s="8">
        <f t="shared" si="206"/>
        <v>0</v>
      </c>
      <c r="N1629" s="8" t="b">
        <f t="shared" si="207"/>
        <v>1</v>
      </c>
      <c r="O1629" s="8" t="e">
        <f>VLOOKUP(G1629,[1]CTDaoKhung!$C$5:$L$726,2,0)</f>
        <v>#N/A</v>
      </c>
      <c r="P1629" s="8" t="e">
        <f t="shared" si="208"/>
        <v>#N/A</v>
      </c>
    </row>
    <row r="1630" spans="3:16" hidden="1" x14ac:dyDescent="0.3">
      <c r="C1630" s="8" t="str">
        <f t="shared" si="204"/>
        <v/>
      </c>
      <c r="G1630" s="8" t="str">
        <f t="shared" si="205"/>
        <v/>
      </c>
      <c r="J1630" s="8"/>
      <c r="K1630" s="8">
        <f t="shared" si="206"/>
        <v>0</v>
      </c>
      <c r="N1630" s="8" t="b">
        <f t="shared" si="207"/>
        <v>1</v>
      </c>
      <c r="O1630" s="8" t="e">
        <f>VLOOKUP(G1630,[1]CTDaoKhung!$C$5:$L$726,2,0)</f>
        <v>#N/A</v>
      </c>
      <c r="P1630" s="8" t="e">
        <f t="shared" si="208"/>
        <v>#N/A</v>
      </c>
    </row>
    <row r="1631" spans="3:16" hidden="1" x14ac:dyDescent="0.3">
      <c r="C1631" s="8" t="str">
        <f t="shared" si="204"/>
        <v/>
      </c>
      <c r="G1631" s="8" t="str">
        <f t="shared" si="205"/>
        <v/>
      </c>
      <c r="J1631" s="8"/>
      <c r="K1631" s="8">
        <f t="shared" si="206"/>
        <v>0</v>
      </c>
      <c r="N1631" s="8" t="b">
        <f t="shared" si="207"/>
        <v>1</v>
      </c>
      <c r="O1631" s="8" t="e">
        <f>VLOOKUP(G1631,[1]CTDaoKhung!$C$5:$L$726,2,0)</f>
        <v>#N/A</v>
      </c>
      <c r="P1631" s="8" t="e">
        <f t="shared" si="208"/>
        <v>#N/A</v>
      </c>
    </row>
    <row r="1632" spans="3:16" hidden="1" x14ac:dyDescent="0.3">
      <c r="C1632" s="8" t="str">
        <f t="shared" si="204"/>
        <v/>
      </c>
      <c r="G1632" s="8" t="str">
        <f t="shared" si="205"/>
        <v/>
      </c>
      <c r="J1632" s="8"/>
      <c r="K1632" s="8">
        <f t="shared" si="206"/>
        <v>0</v>
      </c>
      <c r="N1632" s="8" t="b">
        <f t="shared" si="207"/>
        <v>1</v>
      </c>
      <c r="O1632" s="8" t="e">
        <f>VLOOKUP(G1632,[1]CTDaoKhung!$C$5:$L$726,2,0)</f>
        <v>#N/A</v>
      </c>
      <c r="P1632" s="8" t="e">
        <f t="shared" si="208"/>
        <v>#N/A</v>
      </c>
    </row>
    <row r="1633" spans="3:16" hidden="1" x14ac:dyDescent="0.3">
      <c r="C1633" s="8" t="str">
        <f t="shared" si="204"/>
        <v/>
      </c>
      <c r="G1633" s="8" t="str">
        <f t="shared" si="205"/>
        <v/>
      </c>
      <c r="J1633" s="8"/>
      <c r="K1633" s="8">
        <f t="shared" si="206"/>
        <v>0</v>
      </c>
      <c r="N1633" s="8" t="b">
        <f t="shared" si="207"/>
        <v>1</v>
      </c>
      <c r="O1633" s="8" t="e">
        <f>VLOOKUP(G1633,[1]CTDaoKhung!$C$5:$L$726,2,0)</f>
        <v>#N/A</v>
      </c>
      <c r="P1633" s="8" t="e">
        <f t="shared" si="208"/>
        <v>#N/A</v>
      </c>
    </row>
    <row r="1634" spans="3:16" hidden="1" x14ac:dyDescent="0.3">
      <c r="C1634" s="8" t="str">
        <f t="shared" si="204"/>
        <v/>
      </c>
      <c r="G1634" s="8" t="str">
        <f t="shared" si="205"/>
        <v/>
      </c>
      <c r="J1634" s="8"/>
      <c r="K1634" s="8">
        <f t="shared" si="206"/>
        <v>0</v>
      </c>
      <c r="N1634" s="8" t="b">
        <f t="shared" si="207"/>
        <v>1</v>
      </c>
      <c r="O1634" s="8" t="e">
        <f>VLOOKUP(G1634,[1]CTDaoKhung!$C$5:$L$726,2,0)</f>
        <v>#N/A</v>
      </c>
      <c r="P1634" s="8" t="e">
        <f t="shared" si="208"/>
        <v>#N/A</v>
      </c>
    </row>
    <row r="1635" spans="3:16" hidden="1" x14ac:dyDescent="0.3">
      <c r="C1635" s="8" t="str">
        <f t="shared" si="204"/>
        <v/>
      </c>
      <c r="G1635" s="8" t="str">
        <f t="shared" si="205"/>
        <v/>
      </c>
      <c r="J1635" s="8"/>
      <c r="K1635" s="8">
        <f t="shared" si="206"/>
        <v>0</v>
      </c>
      <c r="N1635" s="8" t="b">
        <f t="shared" si="207"/>
        <v>1</v>
      </c>
      <c r="O1635" s="8" t="e">
        <f>VLOOKUP(G1635,[1]CTDaoKhung!$C$5:$L$726,2,0)</f>
        <v>#N/A</v>
      </c>
      <c r="P1635" s="8" t="e">
        <f t="shared" si="208"/>
        <v>#N/A</v>
      </c>
    </row>
    <row r="1636" spans="3:16" hidden="1" x14ac:dyDescent="0.3">
      <c r="C1636" s="8" t="str">
        <f t="shared" si="204"/>
        <v/>
      </c>
      <c r="G1636" s="8" t="str">
        <f t="shared" si="205"/>
        <v/>
      </c>
      <c r="J1636" s="8"/>
      <c r="K1636" s="8">
        <f t="shared" si="206"/>
        <v>0</v>
      </c>
      <c r="N1636" s="8" t="b">
        <f t="shared" si="207"/>
        <v>1</v>
      </c>
      <c r="O1636" s="8" t="e">
        <f>VLOOKUP(G1636,[1]CTDaoKhung!$C$5:$L$726,2,0)</f>
        <v>#N/A</v>
      </c>
      <c r="P1636" s="8" t="e">
        <f t="shared" si="208"/>
        <v>#N/A</v>
      </c>
    </row>
    <row r="1637" spans="3:16" hidden="1" x14ac:dyDescent="0.3">
      <c r="C1637" s="8" t="str">
        <f t="shared" si="204"/>
        <v/>
      </c>
      <c r="G1637" s="8" t="str">
        <f t="shared" si="205"/>
        <v/>
      </c>
      <c r="J1637" s="8"/>
      <c r="K1637" s="8">
        <f t="shared" si="206"/>
        <v>0</v>
      </c>
      <c r="N1637" s="8" t="b">
        <f t="shared" si="207"/>
        <v>1</v>
      </c>
      <c r="O1637" s="8" t="e">
        <f>VLOOKUP(G1637,[1]CTDaoKhung!$C$5:$L$726,2,0)</f>
        <v>#N/A</v>
      </c>
      <c r="P1637" s="8" t="e">
        <f t="shared" si="208"/>
        <v>#N/A</v>
      </c>
    </row>
    <row r="1638" spans="3:16" hidden="1" x14ac:dyDescent="0.3">
      <c r="C1638" s="8" t="str">
        <f t="shared" si="204"/>
        <v/>
      </c>
      <c r="G1638" s="8" t="str">
        <f t="shared" si="205"/>
        <v/>
      </c>
      <c r="J1638" s="8"/>
      <c r="K1638" s="8">
        <f t="shared" si="206"/>
        <v>0</v>
      </c>
      <c r="N1638" s="8" t="b">
        <f t="shared" si="207"/>
        <v>1</v>
      </c>
      <c r="O1638" s="8" t="e">
        <f>VLOOKUP(G1638,[1]CTDaoKhung!$C$5:$L$726,2,0)</f>
        <v>#N/A</v>
      </c>
      <c r="P1638" s="8" t="e">
        <f t="shared" si="208"/>
        <v>#N/A</v>
      </c>
    </row>
    <row r="1639" spans="3:16" hidden="1" x14ac:dyDescent="0.3">
      <c r="C1639" s="8" t="str">
        <f t="shared" si="204"/>
        <v/>
      </c>
      <c r="G1639" s="8" t="str">
        <f t="shared" si="205"/>
        <v/>
      </c>
      <c r="J1639" s="8"/>
      <c r="K1639" s="8">
        <f t="shared" si="206"/>
        <v>0</v>
      </c>
      <c r="N1639" s="8" t="b">
        <f t="shared" si="207"/>
        <v>1</v>
      </c>
      <c r="O1639" s="8" t="e">
        <f>VLOOKUP(G1639,[1]CTDaoKhung!$C$5:$L$726,2,0)</f>
        <v>#N/A</v>
      </c>
      <c r="P1639" s="8" t="e">
        <f t="shared" si="208"/>
        <v>#N/A</v>
      </c>
    </row>
    <row r="1640" spans="3:16" hidden="1" x14ac:dyDescent="0.3">
      <c r="C1640" s="8" t="str">
        <f t="shared" si="204"/>
        <v/>
      </c>
      <c r="G1640" s="8" t="str">
        <f t="shared" si="205"/>
        <v/>
      </c>
      <c r="J1640" s="8"/>
      <c r="K1640" s="8">
        <f t="shared" si="206"/>
        <v>0</v>
      </c>
      <c r="N1640" s="8" t="b">
        <f t="shared" si="207"/>
        <v>1</v>
      </c>
      <c r="O1640" s="8" t="e">
        <f>VLOOKUP(G1640,[1]CTDaoKhung!$C$5:$L$726,2,0)</f>
        <v>#N/A</v>
      </c>
      <c r="P1640" s="8" t="e">
        <f t="shared" si="208"/>
        <v>#N/A</v>
      </c>
    </row>
    <row r="1641" spans="3:16" hidden="1" x14ac:dyDescent="0.3">
      <c r="C1641" s="8" t="str">
        <f t="shared" si="204"/>
        <v/>
      </c>
      <c r="G1641" s="8" t="str">
        <f t="shared" si="205"/>
        <v/>
      </c>
      <c r="J1641" s="8"/>
      <c r="K1641" s="8">
        <f t="shared" si="206"/>
        <v>0</v>
      </c>
      <c r="N1641" s="8" t="b">
        <f t="shared" si="207"/>
        <v>1</v>
      </c>
      <c r="O1641" s="8" t="e">
        <f>VLOOKUP(G1641,[1]CTDaoKhung!$C$5:$L$726,2,0)</f>
        <v>#N/A</v>
      </c>
      <c r="P1641" s="8" t="e">
        <f t="shared" si="208"/>
        <v>#N/A</v>
      </c>
    </row>
    <row r="1642" spans="3:16" hidden="1" x14ac:dyDescent="0.3">
      <c r="C1642" s="8" t="str">
        <f t="shared" si="204"/>
        <v/>
      </c>
      <c r="G1642" s="8" t="str">
        <f t="shared" si="205"/>
        <v/>
      </c>
      <c r="J1642" s="8"/>
      <c r="K1642" s="8">
        <f t="shared" si="206"/>
        <v>0</v>
      </c>
      <c r="N1642" s="8" t="b">
        <f t="shared" si="207"/>
        <v>1</v>
      </c>
      <c r="O1642" s="8" t="e">
        <f>VLOOKUP(G1642,[1]CTDaoKhung!$C$5:$L$726,2,0)</f>
        <v>#N/A</v>
      </c>
      <c r="P1642" s="8" t="e">
        <f t="shared" si="208"/>
        <v>#N/A</v>
      </c>
    </row>
    <row r="1643" spans="3:16" hidden="1" x14ac:dyDescent="0.3">
      <c r="C1643" s="8" t="str">
        <f t="shared" si="204"/>
        <v/>
      </c>
      <c r="G1643" s="8" t="str">
        <f t="shared" si="205"/>
        <v/>
      </c>
      <c r="J1643" s="8"/>
      <c r="K1643" s="8">
        <f t="shared" si="206"/>
        <v>0</v>
      </c>
      <c r="N1643" s="8" t="b">
        <f t="shared" si="207"/>
        <v>1</v>
      </c>
      <c r="O1643" s="8" t="e">
        <f>VLOOKUP(G1643,[1]CTDaoKhung!$C$5:$L$726,2,0)</f>
        <v>#N/A</v>
      </c>
      <c r="P1643" s="8" t="e">
        <f t="shared" si="208"/>
        <v>#N/A</v>
      </c>
    </row>
    <row r="1644" spans="3:16" hidden="1" x14ac:dyDescent="0.3">
      <c r="C1644" s="8" t="str">
        <f t="shared" si="204"/>
        <v/>
      </c>
      <c r="G1644" s="8" t="str">
        <f t="shared" si="205"/>
        <v/>
      </c>
      <c r="J1644" s="8"/>
      <c r="K1644" s="8">
        <f t="shared" si="206"/>
        <v>0</v>
      </c>
      <c r="N1644" s="8" t="b">
        <f t="shared" si="207"/>
        <v>1</v>
      </c>
      <c r="O1644" s="8" t="e">
        <f>VLOOKUP(G1644,[1]CTDaoKhung!$C$5:$L$726,2,0)</f>
        <v>#N/A</v>
      </c>
      <c r="P1644" s="8" t="e">
        <f t="shared" si="208"/>
        <v>#N/A</v>
      </c>
    </row>
    <row r="1645" spans="3:16" hidden="1" x14ac:dyDescent="0.3">
      <c r="C1645" s="8" t="str">
        <f t="shared" si="204"/>
        <v/>
      </c>
      <c r="G1645" s="8" t="str">
        <f t="shared" si="205"/>
        <v/>
      </c>
      <c r="J1645" s="8"/>
      <c r="K1645" s="8">
        <f t="shared" si="206"/>
        <v>0</v>
      </c>
      <c r="N1645" s="8" t="b">
        <f t="shared" si="207"/>
        <v>1</v>
      </c>
      <c r="O1645" s="8" t="e">
        <f>VLOOKUP(G1645,[1]CTDaoKhung!$C$5:$L$726,2,0)</f>
        <v>#N/A</v>
      </c>
      <c r="P1645" s="8" t="e">
        <f t="shared" si="208"/>
        <v>#N/A</v>
      </c>
    </row>
    <row r="1646" spans="3:16" hidden="1" x14ac:dyDescent="0.3">
      <c r="C1646" s="8" t="str">
        <f t="shared" si="204"/>
        <v/>
      </c>
      <c r="G1646" s="8" t="str">
        <f t="shared" si="205"/>
        <v/>
      </c>
      <c r="J1646" s="8"/>
      <c r="K1646" s="8">
        <f t="shared" si="206"/>
        <v>0</v>
      </c>
      <c r="N1646" s="8" t="b">
        <f t="shared" si="207"/>
        <v>1</v>
      </c>
      <c r="O1646" s="8" t="e">
        <f>VLOOKUP(G1646,[1]CTDaoKhung!$C$5:$L$726,2,0)</f>
        <v>#N/A</v>
      </c>
      <c r="P1646" s="8" t="e">
        <f t="shared" si="208"/>
        <v>#N/A</v>
      </c>
    </row>
    <row r="1647" spans="3:16" hidden="1" x14ac:dyDescent="0.3">
      <c r="C1647" s="8" t="str">
        <f t="shared" si="204"/>
        <v/>
      </c>
      <c r="G1647" s="8" t="str">
        <f t="shared" si="205"/>
        <v/>
      </c>
      <c r="J1647" s="8"/>
      <c r="K1647" s="8">
        <f t="shared" si="206"/>
        <v>0</v>
      </c>
      <c r="N1647" s="8" t="b">
        <f t="shared" si="207"/>
        <v>1</v>
      </c>
      <c r="O1647" s="8" t="e">
        <f>VLOOKUP(G1647,[1]CTDaoKhung!$C$5:$L$726,2,0)</f>
        <v>#N/A</v>
      </c>
      <c r="P1647" s="8" t="e">
        <f t="shared" si="208"/>
        <v>#N/A</v>
      </c>
    </row>
    <row r="1648" spans="3:16" hidden="1" x14ac:dyDescent="0.3">
      <c r="C1648" s="8" t="str">
        <f t="shared" si="204"/>
        <v/>
      </c>
      <c r="G1648" s="8" t="str">
        <f t="shared" si="205"/>
        <v/>
      </c>
      <c r="J1648" s="8"/>
      <c r="K1648" s="8">
        <f t="shared" si="206"/>
        <v>0</v>
      </c>
      <c r="N1648" s="8" t="b">
        <f t="shared" si="207"/>
        <v>1</v>
      </c>
      <c r="O1648" s="8" t="e">
        <f>VLOOKUP(G1648,[1]CTDaoKhung!$C$5:$L$726,2,0)</f>
        <v>#N/A</v>
      </c>
      <c r="P1648" s="8" t="e">
        <f t="shared" si="208"/>
        <v>#N/A</v>
      </c>
    </row>
    <row r="1649" spans="3:16" hidden="1" x14ac:dyDescent="0.3">
      <c r="C1649" s="8" t="str">
        <f t="shared" si="204"/>
        <v/>
      </c>
      <c r="G1649" s="8" t="str">
        <f t="shared" si="205"/>
        <v/>
      </c>
      <c r="J1649" s="8"/>
      <c r="K1649" s="8">
        <f t="shared" si="206"/>
        <v>0</v>
      </c>
      <c r="N1649" s="8" t="b">
        <f t="shared" si="207"/>
        <v>1</v>
      </c>
      <c r="O1649" s="8" t="e">
        <f>VLOOKUP(G1649,[1]CTDaoKhung!$C$5:$L$726,2,0)</f>
        <v>#N/A</v>
      </c>
      <c r="P1649" s="8" t="e">
        <f t="shared" si="208"/>
        <v>#N/A</v>
      </c>
    </row>
    <row r="1650" spans="3:16" hidden="1" x14ac:dyDescent="0.3">
      <c r="C1650" s="8" t="str">
        <f t="shared" si="204"/>
        <v/>
      </c>
      <c r="G1650" s="8" t="str">
        <f t="shared" si="205"/>
        <v/>
      </c>
      <c r="J1650" s="8"/>
      <c r="K1650" s="8">
        <f t="shared" si="206"/>
        <v>0</v>
      </c>
      <c r="N1650" s="8" t="b">
        <f t="shared" si="207"/>
        <v>1</v>
      </c>
      <c r="O1650" s="8" t="e">
        <f>VLOOKUP(G1650,[1]CTDaoKhung!$C$5:$L$726,2,0)</f>
        <v>#N/A</v>
      </c>
      <c r="P1650" s="8" t="e">
        <f t="shared" si="208"/>
        <v>#N/A</v>
      </c>
    </row>
    <row r="1651" spans="3:16" hidden="1" x14ac:dyDescent="0.3">
      <c r="C1651" s="8" t="str">
        <f t="shared" si="204"/>
        <v/>
      </c>
      <c r="G1651" s="8" t="str">
        <f t="shared" si="205"/>
        <v/>
      </c>
      <c r="J1651" s="8"/>
      <c r="K1651" s="8">
        <f t="shared" si="206"/>
        <v>0</v>
      </c>
      <c r="N1651" s="8" t="b">
        <f t="shared" si="207"/>
        <v>1</v>
      </c>
      <c r="O1651" s="8" t="e">
        <f>VLOOKUP(G1651,[1]CTDaoKhung!$C$5:$L$726,2,0)</f>
        <v>#N/A</v>
      </c>
      <c r="P1651" s="8" t="e">
        <f t="shared" si="208"/>
        <v>#N/A</v>
      </c>
    </row>
    <row r="1652" spans="3:16" hidden="1" x14ac:dyDescent="0.3">
      <c r="C1652" s="8" t="str">
        <f t="shared" si="204"/>
        <v/>
      </c>
      <c r="G1652" s="8" t="str">
        <f t="shared" si="205"/>
        <v/>
      </c>
      <c r="J1652" s="8"/>
      <c r="K1652" s="8">
        <f t="shared" si="206"/>
        <v>0</v>
      </c>
      <c r="N1652" s="8" t="b">
        <f t="shared" si="207"/>
        <v>1</v>
      </c>
      <c r="O1652" s="8" t="e">
        <f>VLOOKUP(G1652,[1]CTDaoKhung!$C$5:$L$726,2,0)</f>
        <v>#N/A</v>
      </c>
      <c r="P1652" s="8" t="e">
        <f t="shared" si="208"/>
        <v>#N/A</v>
      </c>
    </row>
    <row r="1653" spans="3:16" hidden="1" x14ac:dyDescent="0.3">
      <c r="C1653" s="8" t="str">
        <f t="shared" si="204"/>
        <v/>
      </c>
      <c r="G1653" s="8" t="str">
        <f t="shared" si="205"/>
        <v/>
      </c>
      <c r="J1653" s="8"/>
      <c r="K1653" s="8">
        <f t="shared" si="206"/>
        <v>0</v>
      </c>
      <c r="N1653" s="8" t="b">
        <f t="shared" si="207"/>
        <v>1</v>
      </c>
      <c r="O1653" s="8" t="e">
        <f>VLOOKUP(G1653,[1]CTDaoKhung!$C$5:$L$726,2,0)</f>
        <v>#N/A</v>
      </c>
      <c r="P1653" s="8" t="e">
        <f t="shared" si="208"/>
        <v>#N/A</v>
      </c>
    </row>
    <row r="1654" spans="3:16" hidden="1" x14ac:dyDescent="0.3">
      <c r="C1654" s="8" t="str">
        <f t="shared" si="204"/>
        <v/>
      </c>
      <c r="G1654" s="8" t="str">
        <f t="shared" si="205"/>
        <v/>
      </c>
      <c r="J1654" s="8"/>
      <c r="K1654" s="8">
        <f t="shared" si="206"/>
        <v>0</v>
      </c>
      <c r="N1654" s="8" t="b">
        <f t="shared" si="207"/>
        <v>1</v>
      </c>
      <c r="O1654" s="8" t="e">
        <f>VLOOKUP(G1654,[1]CTDaoKhung!$C$5:$L$726,2,0)</f>
        <v>#N/A</v>
      </c>
      <c r="P1654" s="8" t="e">
        <f t="shared" si="208"/>
        <v>#N/A</v>
      </c>
    </row>
    <row r="1655" spans="3:16" hidden="1" x14ac:dyDescent="0.3">
      <c r="C1655" s="8" t="str">
        <f t="shared" si="204"/>
        <v/>
      </c>
      <c r="G1655" s="8" t="str">
        <f t="shared" si="205"/>
        <v/>
      </c>
      <c r="J1655" s="8"/>
      <c r="K1655" s="8">
        <f t="shared" si="206"/>
        <v>0</v>
      </c>
      <c r="N1655" s="8" t="b">
        <f t="shared" si="207"/>
        <v>1</v>
      </c>
      <c r="O1655" s="8" t="e">
        <f>VLOOKUP(G1655,[1]CTDaoKhung!$C$5:$L$726,2,0)</f>
        <v>#N/A</v>
      </c>
      <c r="P1655" s="8" t="e">
        <f t="shared" si="208"/>
        <v>#N/A</v>
      </c>
    </row>
    <row r="1656" spans="3:16" hidden="1" x14ac:dyDescent="0.3">
      <c r="C1656" s="8" t="str">
        <f t="shared" si="204"/>
        <v/>
      </c>
      <c r="G1656" s="8" t="str">
        <f t="shared" si="205"/>
        <v/>
      </c>
      <c r="J1656" s="8"/>
      <c r="K1656" s="8">
        <f t="shared" si="206"/>
        <v>0</v>
      </c>
      <c r="N1656" s="8" t="b">
        <f t="shared" si="207"/>
        <v>1</v>
      </c>
      <c r="O1656" s="8" t="e">
        <f>VLOOKUP(G1656,[1]CTDaoKhung!$C$5:$L$726,2,0)</f>
        <v>#N/A</v>
      </c>
      <c r="P1656" s="8" t="e">
        <f t="shared" si="208"/>
        <v>#N/A</v>
      </c>
    </row>
    <row r="1657" spans="3:16" hidden="1" x14ac:dyDescent="0.3">
      <c r="C1657" s="8" t="str">
        <f t="shared" si="204"/>
        <v/>
      </c>
      <c r="G1657" s="8" t="str">
        <f t="shared" si="205"/>
        <v/>
      </c>
      <c r="J1657" s="8"/>
      <c r="K1657" s="8">
        <f t="shared" si="206"/>
        <v>0</v>
      </c>
      <c r="N1657" s="8" t="b">
        <f t="shared" si="207"/>
        <v>1</v>
      </c>
      <c r="O1657" s="8" t="e">
        <f>VLOOKUP(G1657,[1]CTDaoKhung!$C$5:$L$726,2,0)</f>
        <v>#N/A</v>
      </c>
      <c r="P1657" s="8" t="e">
        <f t="shared" si="208"/>
        <v>#N/A</v>
      </c>
    </row>
    <row r="1658" spans="3:16" hidden="1" x14ac:dyDescent="0.3">
      <c r="C1658" s="8" t="str">
        <f t="shared" si="204"/>
        <v/>
      </c>
      <c r="G1658" s="8" t="str">
        <f t="shared" si="205"/>
        <v/>
      </c>
      <c r="J1658" s="8"/>
      <c r="K1658" s="8">
        <f t="shared" si="206"/>
        <v>0</v>
      </c>
      <c r="N1658" s="8" t="b">
        <f t="shared" si="207"/>
        <v>1</v>
      </c>
      <c r="O1658" s="8" t="e">
        <f>VLOOKUP(G1658,[1]CTDaoKhung!$C$5:$L$726,2,0)</f>
        <v>#N/A</v>
      </c>
      <c r="P1658" s="8" t="e">
        <f t="shared" si="208"/>
        <v>#N/A</v>
      </c>
    </row>
    <row r="1659" spans="3:16" hidden="1" x14ac:dyDescent="0.3">
      <c r="C1659" s="8" t="str">
        <f t="shared" si="204"/>
        <v/>
      </c>
      <c r="G1659" s="8" t="str">
        <f t="shared" si="205"/>
        <v/>
      </c>
      <c r="J1659" s="8"/>
      <c r="K1659" s="8">
        <f t="shared" si="206"/>
        <v>0</v>
      </c>
      <c r="N1659" s="8" t="b">
        <f t="shared" si="207"/>
        <v>1</v>
      </c>
      <c r="O1659" s="8" t="e">
        <f>VLOOKUP(G1659,[1]CTDaoKhung!$C$5:$L$726,2,0)</f>
        <v>#N/A</v>
      </c>
      <c r="P1659" s="8" t="e">
        <f t="shared" si="208"/>
        <v>#N/A</v>
      </c>
    </row>
    <row r="1660" spans="3:16" hidden="1" x14ac:dyDescent="0.3">
      <c r="C1660" s="8" t="str">
        <f t="shared" si="204"/>
        <v/>
      </c>
      <c r="G1660" s="8" t="str">
        <f t="shared" si="205"/>
        <v/>
      </c>
      <c r="J1660" s="8"/>
      <c r="K1660" s="8">
        <f t="shared" si="206"/>
        <v>0</v>
      </c>
      <c r="N1660" s="8" t="b">
        <f t="shared" si="207"/>
        <v>1</v>
      </c>
      <c r="O1660" s="8" t="e">
        <f>VLOOKUP(G1660,[1]CTDaoKhung!$C$5:$L$726,2,0)</f>
        <v>#N/A</v>
      </c>
      <c r="P1660" s="8" t="e">
        <f t="shared" si="208"/>
        <v>#N/A</v>
      </c>
    </row>
    <row r="1661" spans="3:16" hidden="1" x14ac:dyDescent="0.3">
      <c r="C1661" s="8" t="str">
        <f t="shared" si="204"/>
        <v/>
      </c>
      <c r="G1661" s="8" t="str">
        <f t="shared" si="205"/>
        <v/>
      </c>
      <c r="J1661" s="8"/>
      <c r="K1661" s="8">
        <f t="shared" si="206"/>
        <v>0</v>
      </c>
      <c r="N1661" s="8" t="b">
        <f t="shared" si="207"/>
        <v>1</v>
      </c>
      <c r="O1661" s="8" t="e">
        <f>VLOOKUP(G1661,[1]CTDaoKhung!$C$5:$L$726,2,0)</f>
        <v>#N/A</v>
      </c>
      <c r="P1661" s="8" t="e">
        <f t="shared" si="208"/>
        <v>#N/A</v>
      </c>
    </row>
    <row r="1662" spans="3:16" hidden="1" x14ac:dyDescent="0.3">
      <c r="C1662" s="8" t="str">
        <f t="shared" si="204"/>
        <v/>
      </c>
      <c r="G1662" s="8" t="str">
        <f t="shared" si="205"/>
        <v/>
      </c>
      <c r="J1662" s="8"/>
      <c r="K1662" s="8">
        <f t="shared" si="206"/>
        <v>0</v>
      </c>
      <c r="N1662" s="8" t="b">
        <f t="shared" si="207"/>
        <v>1</v>
      </c>
      <c r="O1662" s="8" t="e">
        <f>VLOOKUP(G1662,[1]CTDaoKhung!$C$5:$L$726,2,0)</f>
        <v>#N/A</v>
      </c>
      <c r="P1662" s="8" t="e">
        <f t="shared" si="208"/>
        <v>#N/A</v>
      </c>
    </row>
    <row r="1663" spans="3:16" hidden="1" x14ac:dyDescent="0.3">
      <c r="C1663" s="8" t="str">
        <f t="shared" si="204"/>
        <v/>
      </c>
      <c r="G1663" s="8" t="str">
        <f t="shared" si="205"/>
        <v/>
      </c>
      <c r="J1663" s="8"/>
      <c r="K1663" s="8">
        <f t="shared" si="206"/>
        <v>0</v>
      </c>
      <c r="N1663" s="8" t="b">
        <f t="shared" si="207"/>
        <v>1</v>
      </c>
      <c r="O1663" s="8" t="e">
        <f>VLOOKUP(G1663,[1]CTDaoKhung!$C$5:$L$726,2,0)</f>
        <v>#N/A</v>
      </c>
      <c r="P1663" s="8" t="e">
        <f t="shared" si="208"/>
        <v>#N/A</v>
      </c>
    </row>
    <row r="1664" spans="3:16" hidden="1" x14ac:dyDescent="0.3">
      <c r="C1664" s="8" t="str">
        <f t="shared" si="204"/>
        <v/>
      </c>
      <c r="G1664" s="8" t="str">
        <f t="shared" si="205"/>
        <v/>
      </c>
      <c r="J1664" s="8"/>
      <c r="K1664" s="8">
        <f t="shared" si="206"/>
        <v>0</v>
      </c>
      <c r="N1664" s="8" t="b">
        <f t="shared" si="207"/>
        <v>1</v>
      </c>
      <c r="O1664" s="8" t="e">
        <f>VLOOKUP(G1664,[1]CTDaoKhung!$C$5:$L$726,2,0)</f>
        <v>#N/A</v>
      </c>
      <c r="P1664" s="8" t="e">
        <f t="shared" si="208"/>
        <v>#N/A</v>
      </c>
    </row>
    <row r="1665" spans="3:16" hidden="1" x14ac:dyDescent="0.3">
      <c r="C1665" s="8" t="str">
        <f t="shared" si="204"/>
        <v/>
      </c>
      <c r="G1665" s="8" t="str">
        <f t="shared" si="205"/>
        <v/>
      </c>
      <c r="J1665" s="8"/>
      <c r="K1665" s="8">
        <f t="shared" si="206"/>
        <v>0</v>
      </c>
      <c r="N1665" s="8" t="b">
        <f t="shared" si="207"/>
        <v>1</v>
      </c>
      <c r="O1665" s="8" t="e">
        <f>VLOOKUP(G1665,[1]CTDaoKhung!$C$5:$L$726,2,0)</f>
        <v>#N/A</v>
      </c>
      <c r="P1665" s="8" t="e">
        <f t="shared" si="208"/>
        <v>#N/A</v>
      </c>
    </row>
    <row r="1666" spans="3:16" hidden="1" x14ac:dyDescent="0.3">
      <c r="C1666" s="8" t="str">
        <f t="shared" si="204"/>
        <v/>
      </c>
      <c r="G1666" s="8" t="str">
        <f t="shared" si="205"/>
        <v/>
      </c>
      <c r="J1666" s="8"/>
      <c r="K1666" s="8">
        <f t="shared" si="206"/>
        <v>0</v>
      </c>
      <c r="N1666" s="8" t="b">
        <f t="shared" si="207"/>
        <v>1</v>
      </c>
      <c r="O1666" s="8" t="e">
        <f>VLOOKUP(G1666,[1]CTDaoKhung!$C$5:$L$726,2,0)</f>
        <v>#N/A</v>
      </c>
      <c r="P1666" s="8" t="e">
        <f t="shared" si="208"/>
        <v>#N/A</v>
      </c>
    </row>
    <row r="1667" spans="3:16" hidden="1" x14ac:dyDescent="0.3">
      <c r="C1667" s="8" t="str">
        <f t="shared" si="204"/>
        <v/>
      </c>
      <c r="G1667" s="8" t="str">
        <f t="shared" si="205"/>
        <v/>
      </c>
      <c r="J1667" s="8"/>
      <c r="K1667" s="8">
        <f t="shared" si="206"/>
        <v>0</v>
      </c>
      <c r="N1667" s="8" t="b">
        <f t="shared" si="207"/>
        <v>1</v>
      </c>
      <c r="O1667" s="8" t="e">
        <f>VLOOKUP(G1667,[1]CTDaoKhung!$C$5:$L$726,2,0)</f>
        <v>#N/A</v>
      </c>
      <c r="P1667" s="8" t="e">
        <f t="shared" si="208"/>
        <v>#N/A</v>
      </c>
    </row>
    <row r="1668" spans="3:16" hidden="1" x14ac:dyDescent="0.3">
      <c r="C1668" s="8" t="str">
        <f t="shared" si="204"/>
        <v/>
      </c>
      <c r="G1668" s="8" t="str">
        <f t="shared" si="205"/>
        <v/>
      </c>
      <c r="J1668" s="8"/>
      <c r="K1668" s="8">
        <f t="shared" si="206"/>
        <v>0</v>
      </c>
      <c r="N1668" s="8" t="b">
        <f t="shared" si="207"/>
        <v>1</v>
      </c>
      <c r="O1668" s="8" t="e">
        <f>VLOOKUP(G1668,[1]CTDaoKhung!$C$5:$L$726,2,0)</f>
        <v>#N/A</v>
      </c>
      <c r="P1668" s="8" t="e">
        <f t="shared" si="208"/>
        <v>#N/A</v>
      </c>
    </row>
    <row r="1669" spans="3:16" hidden="1" x14ac:dyDescent="0.3">
      <c r="C1669" s="8" t="str">
        <f t="shared" si="204"/>
        <v/>
      </c>
      <c r="G1669" s="8" t="str">
        <f t="shared" si="205"/>
        <v/>
      </c>
      <c r="J1669" s="8"/>
      <c r="K1669" s="8">
        <f t="shared" si="206"/>
        <v>0</v>
      </c>
      <c r="N1669" s="8" t="b">
        <f t="shared" si="207"/>
        <v>1</v>
      </c>
      <c r="O1669" s="8" t="e">
        <f>VLOOKUP(G1669,[1]CTDaoKhung!$C$5:$L$726,2,0)</f>
        <v>#N/A</v>
      </c>
      <c r="P1669" s="8" t="e">
        <f t="shared" si="208"/>
        <v>#N/A</v>
      </c>
    </row>
    <row r="1670" spans="3:16" hidden="1" x14ac:dyDescent="0.3">
      <c r="C1670" s="8" t="str">
        <f t="shared" si="204"/>
        <v/>
      </c>
      <c r="G1670" s="8" t="str">
        <f t="shared" si="205"/>
        <v/>
      </c>
      <c r="J1670" s="8"/>
      <c r="K1670" s="8">
        <f t="shared" si="206"/>
        <v>0</v>
      </c>
      <c r="N1670" s="8" t="b">
        <f t="shared" si="207"/>
        <v>1</v>
      </c>
      <c r="O1670" s="8" t="e">
        <f>VLOOKUP(G1670,[1]CTDaoKhung!$C$5:$L$726,2,0)</f>
        <v>#N/A</v>
      </c>
      <c r="P1670" s="8" t="e">
        <f t="shared" si="208"/>
        <v>#N/A</v>
      </c>
    </row>
    <row r="1671" spans="3:16" hidden="1" x14ac:dyDescent="0.3">
      <c r="C1671" s="8" t="str">
        <f t="shared" si="204"/>
        <v/>
      </c>
      <c r="G1671" s="8" t="str">
        <f t="shared" si="205"/>
        <v/>
      </c>
      <c r="J1671" s="8"/>
      <c r="K1671" s="8">
        <f t="shared" si="206"/>
        <v>0</v>
      </c>
      <c r="N1671" s="8" t="b">
        <f t="shared" si="207"/>
        <v>1</v>
      </c>
      <c r="O1671" s="8" t="e">
        <f>VLOOKUP(G1671,[1]CTDaoKhung!$C$5:$L$726,2,0)</f>
        <v>#N/A</v>
      </c>
      <c r="P1671" s="8" t="e">
        <f t="shared" si="208"/>
        <v>#N/A</v>
      </c>
    </row>
    <row r="1672" spans="3:16" hidden="1" x14ac:dyDescent="0.3">
      <c r="C1672" s="8" t="str">
        <f t="shared" si="204"/>
        <v/>
      </c>
      <c r="G1672" s="8" t="str">
        <f t="shared" si="205"/>
        <v/>
      </c>
      <c r="J1672" s="8"/>
      <c r="K1672" s="8">
        <f t="shared" si="206"/>
        <v>0</v>
      </c>
      <c r="N1672" s="8" t="b">
        <f t="shared" si="207"/>
        <v>1</v>
      </c>
      <c r="O1672" s="8" t="e">
        <f>VLOOKUP(G1672,[1]CTDaoKhung!$C$5:$L$726,2,0)</f>
        <v>#N/A</v>
      </c>
      <c r="P1672" s="8" t="e">
        <f t="shared" si="208"/>
        <v>#N/A</v>
      </c>
    </row>
    <row r="1673" spans="3:16" hidden="1" x14ac:dyDescent="0.3">
      <c r="C1673" s="8" t="str">
        <f t="shared" si="204"/>
        <v/>
      </c>
      <c r="G1673" s="8" t="str">
        <f t="shared" si="205"/>
        <v/>
      </c>
      <c r="J1673" s="8"/>
      <c r="K1673" s="8">
        <f t="shared" si="206"/>
        <v>0</v>
      </c>
      <c r="N1673" s="8" t="b">
        <f t="shared" si="207"/>
        <v>1</v>
      </c>
      <c r="O1673" s="8" t="e">
        <f>VLOOKUP(G1673,[1]CTDaoKhung!$C$5:$L$726,2,0)</f>
        <v>#N/A</v>
      </c>
      <c r="P1673" s="8" t="e">
        <f t="shared" si="208"/>
        <v>#N/A</v>
      </c>
    </row>
    <row r="1674" spans="3:16" hidden="1" x14ac:dyDescent="0.3">
      <c r="C1674" s="8" t="str">
        <f t="shared" si="204"/>
        <v/>
      </c>
      <c r="G1674" s="8" t="str">
        <f t="shared" si="205"/>
        <v/>
      </c>
      <c r="J1674" s="8"/>
      <c r="K1674" s="8">
        <f t="shared" si="206"/>
        <v>0</v>
      </c>
      <c r="N1674" s="8" t="b">
        <f t="shared" si="207"/>
        <v>1</v>
      </c>
      <c r="O1674" s="8" t="e">
        <f>VLOOKUP(G1674,[1]CTDaoKhung!$C$5:$L$726,2,0)</f>
        <v>#N/A</v>
      </c>
      <c r="P1674" s="8" t="e">
        <f t="shared" si="208"/>
        <v>#N/A</v>
      </c>
    </row>
    <row r="1675" spans="3:16" hidden="1" x14ac:dyDescent="0.3">
      <c r="C1675" s="8" t="str">
        <f t="shared" si="204"/>
        <v/>
      </c>
      <c r="G1675" s="8" t="str">
        <f t="shared" si="205"/>
        <v/>
      </c>
      <c r="J1675" s="8"/>
      <c r="K1675" s="8">
        <f t="shared" si="206"/>
        <v>0</v>
      </c>
      <c r="N1675" s="8" t="b">
        <f t="shared" si="207"/>
        <v>1</v>
      </c>
      <c r="O1675" s="8" t="e">
        <f>VLOOKUP(G1675,[1]CTDaoKhung!$C$5:$L$726,2,0)</f>
        <v>#N/A</v>
      </c>
      <c r="P1675" s="8" t="e">
        <f t="shared" si="208"/>
        <v>#N/A</v>
      </c>
    </row>
    <row r="1676" spans="3:16" hidden="1" x14ac:dyDescent="0.3">
      <c r="C1676" s="8" t="str">
        <f t="shared" si="204"/>
        <v/>
      </c>
      <c r="G1676" s="8" t="str">
        <f t="shared" si="205"/>
        <v/>
      </c>
      <c r="J1676" s="8"/>
      <c r="K1676" s="8">
        <f t="shared" si="206"/>
        <v>0</v>
      </c>
      <c r="N1676" s="8" t="b">
        <f t="shared" si="207"/>
        <v>1</v>
      </c>
      <c r="O1676" s="8" t="e">
        <f>VLOOKUP(G1676,[1]CTDaoKhung!$C$5:$L$726,2,0)</f>
        <v>#N/A</v>
      </c>
      <c r="P1676" s="8" t="e">
        <f t="shared" si="208"/>
        <v>#N/A</v>
      </c>
    </row>
    <row r="1677" spans="3:16" hidden="1" x14ac:dyDescent="0.3">
      <c r="C1677" s="8" t="str">
        <f t="shared" si="204"/>
        <v/>
      </c>
      <c r="G1677" s="8" t="str">
        <f t="shared" si="205"/>
        <v/>
      </c>
      <c r="J1677" s="8"/>
      <c r="K1677" s="8">
        <f t="shared" si="206"/>
        <v>0</v>
      </c>
      <c r="N1677" s="8" t="b">
        <f t="shared" si="207"/>
        <v>1</v>
      </c>
      <c r="O1677" s="8" t="e">
        <f>VLOOKUP(G1677,[1]CTDaoKhung!$C$5:$L$726,2,0)</f>
        <v>#N/A</v>
      </c>
      <c r="P1677" s="8" t="e">
        <f t="shared" si="208"/>
        <v>#N/A</v>
      </c>
    </row>
    <row r="1678" spans="3:16" hidden="1" x14ac:dyDescent="0.3">
      <c r="C1678" s="8" t="str">
        <f t="shared" si="204"/>
        <v/>
      </c>
      <c r="G1678" s="8" t="str">
        <f t="shared" si="205"/>
        <v/>
      </c>
      <c r="J1678" s="8"/>
      <c r="K1678" s="8">
        <f t="shared" si="206"/>
        <v>0</v>
      </c>
      <c r="N1678" s="8" t="b">
        <f t="shared" si="207"/>
        <v>1</v>
      </c>
      <c r="O1678" s="8" t="e">
        <f>VLOOKUP(G1678,[1]CTDaoKhung!$C$5:$L$726,2,0)</f>
        <v>#N/A</v>
      </c>
      <c r="P1678" s="8" t="e">
        <f t="shared" si="208"/>
        <v>#N/A</v>
      </c>
    </row>
    <row r="1679" spans="3:16" hidden="1" x14ac:dyDescent="0.3">
      <c r="C1679" s="8" t="str">
        <f t="shared" si="204"/>
        <v/>
      </c>
      <c r="G1679" s="8" t="str">
        <f t="shared" si="205"/>
        <v/>
      </c>
      <c r="J1679" s="8"/>
      <c r="K1679" s="8">
        <f t="shared" si="206"/>
        <v>0</v>
      </c>
      <c r="N1679" s="8" t="b">
        <f t="shared" si="207"/>
        <v>1</v>
      </c>
      <c r="O1679" s="8" t="e">
        <f>VLOOKUP(G1679,[1]CTDaoKhung!$C$5:$L$726,2,0)</f>
        <v>#N/A</v>
      </c>
      <c r="P1679" s="8" t="e">
        <f t="shared" si="208"/>
        <v>#N/A</v>
      </c>
    </row>
    <row r="1680" spans="3:16" hidden="1" x14ac:dyDescent="0.3">
      <c r="C1680" s="8" t="str">
        <f t="shared" si="204"/>
        <v/>
      </c>
      <c r="G1680" s="8" t="str">
        <f t="shared" si="205"/>
        <v/>
      </c>
      <c r="J1680" s="8"/>
      <c r="K1680" s="8">
        <f t="shared" si="206"/>
        <v>0</v>
      </c>
      <c r="N1680" s="8" t="b">
        <f t="shared" si="207"/>
        <v>1</v>
      </c>
      <c r="O1680" s="8" t="e">
        <f>VLOOKUP(G1680,[1]CTDaoKhung!$C$5:$L$726,2,0)</f>
        <v>#N/A</v>
      </c>
      <c r="P1680" s="8" t="e">
        <f t="shared" si="208"/>
        <v>#N/A</v>
      </c>
    </row>
    <row r="1681" spans="3:16" hidden="1" x14ac:dyDescent="0.3">
      <c r="C1681" s="8" t="str">
        <f t="shared" si="204"/>
        <v/>
      </c>
      <c r="G1681" s="8" t="str">
        <f t="shared" si="205"/>
        <v/>
      </c>
      <c r="J1681" s="8"/>
      <c r="K1681" s="8">
        <f t="shared" si="206"/>
        <v>0</v>
      </c>
      <c r="N1681" s="8" t="b">
        <f t="shared" si="207"/>
        <v>1</v>
      </c>
      <c r="O1681" s="8" t="e">
        <f>VLOOKUP(G1681,[1]CTDaoKhung!$C$5:$L$726,2,0)</f>
        <v>#N/A</v>
      </c>
      <c r="P1681" s="8" t="e">
        <f t="shared" si="208"/>
        <v>#N/A</v>
      </c>
    </row>
    <row r="1682" spans="3:16" hidden="1" x14ac:dyDescent="0.3">
      <c r="C1682" s="8" t="str">
        <f t="shared" si="204"/>
        <v/>
      </c>
      <c r="G1682" s="8" t="str">
        <f t="shared" si="205"/>
        <v/>
      </c>
      <c r="J1682" s="8"/>
      <c r="K1682" s="8">
        <f t="shared" si="206"/>
        <v>0</v>
      </c>
      <c r="N1682" s="8" t="b">
        <f t="shared" si="207"/>
        <v>1</v>
      </c>
      <c r="O1682" s="8" t="e">
        <f>VLOOKUP(G1682,[1]CTDaoKhung!$C$5:$L$726,2,0)</f>
        <v>#N/A</v>
      </c>
      <c r="P1682" s="8" t="e">
        <f t="shared" si="208"/>
        <v>#N/A</v>
      </c>
    </row>
    <row r="1683" spans="3:16" hidden="1" x14ac:dyDescent="0.3">
      <c r="C1683" s="8" t="str">
        <f t="shared" si="204"/>
        <v/>
      </c>
      <c r="G1683" s="8" t="str">
        <f t="shared" si="205"/>
        <v/>
      </c>
      <c r="J1683" s="8"/>
      <c r="K1683" s="8">
        <f t="shared" si="206"/>
        <v>0</v>
      </c>
      <c r="N1683" s="8" t="b">
        <f t="shared" si="207"/>
        <v>1</v>
      </c>
      <c r="O1683" s="8" t="e">
        <f>VLOOKUP(G1683,[1]CTDaoKhung!$C$5:$L$726,2,0)</f>
        <v>#N/A</v>
      </c>
      <c r="P1683" s="8" t="e">
        <f t="shared" si="208"/>
        <v>#N/A</v>
      </c>
    </row>
    <row r="1684" spans="3:16" hidden="1" x14ac:dyDescent="0.3">
      <c r="C1684" s="8" t="str">
        <f t="shared" si="204"/>
        <v/>
      </c>
      <c r="G1684" s="8" t="str">
        <f t="shared" si="205"/>
        <v/>
      </c>
      <c r="J1684" s="8"/>
      <c r="K1684" s="8">
        <f t="shared" si="206"/>
        <v>0</v>
      </c>
      <c r="N1684" s="8" t="b">
        <f t="shared" si="207"/>
        <v>1</v>
      </c>
      <c r="O1684" s="8" t="e">
        <f>VLOOKUP(G1684,[1]CTDaoKhung!$C$5:$L$726,2,0)</f>
        <v>#N/A</v>
      </c>
      <c r="P1684" s="8" t="e">
        <f t="shared" si="208"/>
        <v>#N/A</v>
      </c>
    </row>
    <row r="1685" spans="3:16" hidden="1" x14ac:dyDescent="0.3">
      <c r="C1685" s="8" t="str">
        <f t="shared" si="204"/>
        <v/>
      </c>
      <c r="G1685" s="8" t="str">
        <f t="shared" si="205"/>
        <v/>
      </c>
      <c r="J1685" s="8"/>
      <c r="K1685" s="8">
        <f t="shared" si="206"/>
        <v>0</v>
      </c>
      <c r="N1685" s="8" t="b">
        <f t="shared" si="207"/>
        <v>1</v>
      </c>
      <c r="O1685" s="8" t="e">
        <f>VLOOKUP(G1685,[1]CTDaoKhung!$C$5:$L$726,2,0)</f>
        <v>#N/A</v>
      </c>
      <c r="P1685" s="8" t="e">
        <f t="shared" si="208"/>
        <v>#N/A</v>
      </c>
    </row>
    <row r="1686" spans="3:16" hidden="1" x14ac:dyDescent="0.3">
      <c r="C1686" s="8" t="str">
        <f t="shared" si="204"/>
        <v/>
      </c>
      <c r="G1686" s="8" t="str">
        <f t="shared" si="205"/>
        <v/>
      </c>
      <c r="J1686" s="8"/>
      <c r="K1686" s="8">
        <f t="shared" si="206"/>
        <v>0</v>
      </c>
      <c r="N1686" s="8" t="b">
        <f t="shared" si="207"/>
        <v>1</v>
      </c>
      <c r="O1686" s="8" t="e">
        <f>VLOOKUP(G1686,[1]CTDaoKhung!$C$5:$L$726,2,0)</f>
        <v>#N/A</v>
      </c>
      <c r="P1686" s="8" t="e">
        <f t="shared" si="208"/>
        <v>#N/A</v>
      </c>
    </row>
    <row r="1687" spans="3:16" hidden="1" x14ac:dyDescent="0.3">
      <c r="C1687" s="8" t="str">
        <f t="shared" si="204"/>
        <v/>
      </c>
      <c r="G1687" s="8" t="str">
        <f t="shared" si="205"/>
        <v/>
      </c>
      <c r="J1687" s="8"/>
      <c r="K1687" s="8">
        <f t="shared" si="206"/>
        <v>0</v>
      </c>
      <c r="N1687" s="8" t="b">
        <f t="shared" si="207"/>
        <v>1</v>
      </c>
      <c r="O1687" s="8" t="e">
        <f>VLOOKUP(G1687,[1]CTDaoKhung!$C$5:$L$726,2,0)</f>
        <v>#N/A</v>
      </c>
      <c r="P1687" s="8" t="e">
        <f t="shared" si="208"/>
        <v>#N/A</v>
      </c>
    </row>
    <row r="1688" spans="3:16" hidden="1" x14ac:dyDescent="0.3">
      <c r="C1688" s="8" t="str">
        <f t="shared" si="204"/>
        <v/>
      </c>
      <c r="G1688" s="8" t="str">
        <f t="shared" si="205"/>
        <v/>
      </c>
      <c r="J1688" s="8"/>
      <c r="K1688" s="8">
        <f t="shared" si="206"/>
        <v>0</v>
      </c>
      <c r="N1688" s="8" t="b">
        <f t="shared" si="207"/>
        <v>1</v>
      </c>
      <c r="O1688" s="8" t="e">
        <f>VLOOKUP(G1688,[1]CTDaoKhung!$C$5:$L$726,2,0)</f>
        <v>#N/A</v>
      </c>
      <c r="P1688" s="8" t="e">
        <f t="shared" si="208"/>
        <v>#N/A</v>
      </c>
    </row>
    <row r="1689" spans="3:16" hidden="1" x14ac:dyDescent="0.3">
      <c r="C1689" s="8" t="str">
        <f t="shared" si="204"/>
        <v/>
      </c>
      <c r="G1689" s="8" t="str">
        <f t="shared" si="205"/>
        <v/>
      </c>
      <c r="J1689" s="8"/>
      <c r="K1689" s="8">
        <f t="shared" si="206"/>
        <v>0</v>
      </c>
      <c r="N1689" s="8" t="b">
        <f t="shared" si="207"/>
        <v>1</v>
      </c>
      <c r="O1689" s="8" t="e">
        <f>VLOOKUP(G1689,[1]CTDaoKhung!$C$5:$L$726,2,0)</f>
        <v>#N/A</v>
      </c>
      <c r="P1689" s="8" t="e">
        <f t="shared" si="208"/>
        <v>#N/A</v>
      </c>
    </row>
    <row r="1690" spans="3:16" hidden="1" x14ac:dyDescent="0.3">
      <c r="C1690" s="8" t="str">
        <f t="shared" si="204"/>
        <v/>
      </c>
      <c r="G1690" s="8" t="str">
        <f t="shared" si="205"/>
        <v/>
      </c>
      <c r="J1690" s="8"/>
      <c r="K1690" s="8">
        <f t="shared" si="206"/>
        <v>0</v>
      </c>
      <c r="N1690" s="8" t="b">
        <f t="shared" si="207"/>
        <v>1</v>
      </c>
      <c r="O1690" s="8" t="e">
        <f>VLOOKUP(G1690,[1]CTDaoKhung!$C$5:$L$726,2,0)</f>
        <v>#N/A</v>
      </c>
      <c r="P1690" s="8" t="e">
        <f t="shared" si="208"/>
        <v>#N/A</v>
      </c>
    </row>
    <row r="1691" spans="3:16" hidden="1" x14ac:dyDescent="0.3">
      <c r="C1691" s="8" t="str">
        <f t="shared" si="204"/>
        <v/>
      </c>
      <c r="G1691" s="8" t="str">
        <f t="shared" si="205"/>
        <v/>
      </c>
      <c r="J1691" s="8"/>
      <c r="K1691" s="8">
        <f t="shared" si="206"/>
        <v>0</v>
      </c>
      <c r="N1691" s="8" t="b">
        <f t="shared" si="207"/>
        <v>1</v>
      </c>
      <c r="O1691" s="8" t="e">
        <f>VLOOKUP(G1691,[1]CTDaoKhung!$C$5:$L$726,2,0)</f>
        <v>#N/A</v>
      </c>
      <c r="P1691" s="8" t="e">
        <f t="shared" si="208"/>
        <v>#N/A</v>
      </c>
    </row>
    <row r="1692" spans="3:16" hidden="1" x14ac:dyDescent="0.3">
      <c r="C1692" s="8" t="str">
        <f t="shared" ref="C1692:C1755" si="209">MID(F1692,5,2)</f>
        <v/>
      </c>
      <c r="G1692" s="8" t="str">
        <f t="shared" ref="G1692:G1755" si="210">E1692&amp;F1692</f>
        <v/>
      </c>
      <c r="J1692" s="8"/>
      <c r="K1692" s="8">
        <f t="shared" ref="K1692:K1755" si="211">D1692</f>
        <v>0</v>
      </c>
      <c r="N1692" s="8" t="b">
        <f t="shared" ref="N1692:N1755" si="212">L1692=M1692</f>
        <v>1</v>
      </c>
      <c r="O1692" s="8" t="e">
        <f>VLOOKUP(G1692,[1]CTDaoKhung!$C$5:$L$726,2,0)</f>
        <v>#N/A</v>
      </c>
      <c r="P1692" s="8" t="e">
        <f t="shared" ref="P1692:P1755" si="213">H1692=O1692</f>
        <v>#N/A</v>
      </c>
    </row>
    <row r="1693" spans="3:16" hidden="1" x14ac:dyDescent="0.3">
      <c r="C1693" s="8" t="str">
        <f t="shared" si="209"/>
        <v/>
      </c>
      <c r="G1693" s="8" t="str">
        <f t="shared" si="210"/>
        <v/>
      </c>
      <c r="J1693" s="8"/>
      <c r="K1693" s="8">
        <f t="shared" si="211"/>
        <v>0</v>
      </c>
      <c r="N1693" s="8" t="b">
        <f t="shared" si="212"/>
        <v>1</v>
      </c>
      <c r="O1693" s="8" t="e">
        <f>VLOOKUP(G1693,[1]CTDaoKhung!$C$5:$L$726,2,0)</f>
        <v>#N/A</v>
      </c>
      <c r="P1693" s="8" t="e">
        <f t="shared" si="213"/>
        <v>#N/A</v>
      </c>
    </row>
    <row r="1694" spans="3:16" hidden="1" x14ac:dyDescent="0.3">
      <c r="C1694" s="8" t="str">
        <f t="shared" si="209"/>
        <v/>
      </c>
      <c r="G1694" s="8" t="str">
        <f t="shared" si="210"/>
        <v/>
      </c>
      <c r="J1694" s="8"/>
      <c r="K1694" s="8">
        <f t="shared" si="211"/>
        <v>0</v>
      </c>
      <c r="N1694" s="8" t="b">
        <f t="shared" si="212"/>
        <v>1</v>
      </c>
      <c r="O1694" s="8" t="e">
        <f>VLOOKUP(G1694,[1]CTDaoKhung!$C$5:$L$726,2,0)</f>
        <v>#N/A</v>
      </c>
      <c r="P1694" s="8" t="e">
        <f t="shared" si="213"/>
        <v>#N/A</v>
      </c>
    </row>
    <row r="1695" spans="3:16" hidden="1" x14ac:dyDescent="0.3">
      <c r="C1695" s="8" t="str">
        <f t="shared" si="209"/>
        <v/>
      </c>
      <c r="G1695" s="8" t="str">
        <f t="shared" si="210"/>
        <v/>
      </c>
      <c r="J1695" s="8"/>
      <c r="K1695" s="8">
        <f t="shared" si="211"/>
        <v>0</v>
      </c>
      <c r="N1695" s="8" t="b">
        <f t="shared" si="212"/>
        <v>1</v>
      </c>
      <c r="O1695" s="8" t="e">
        <f>VLOOKUP(G1695,[1]CTDaoKhung!$C$5:$L$726,2,0)</f>
        <v>#N/A</v>
      </c>
      <c r="P1695" s="8" t="e">
        <f t="shared" si="213"/>
        <v>#N/A</v>
      </c>
    </row>
    <row r="1696" spans="3:16" hidden="1" x14ac:dyDescent="0.3">
      <c r="C1696" s="8" t="str">
        <f t="shared" si="209"/>
        <v/>
      </c>
      <c r="G1696" s="8" t="str">
        <f t="shared" si="210"/>
        <v/>
      </c>
      <c r="J1696" s="8"/>
      <c r="K1696" s="8">
        <f t="shared" si="211"/>
        <v>0</v>
      </c>
      <c r="N1696" s="8" t="b">
        <f t="shared" si="212"/>
        <v>1</v>
      </c>
      <c r="O1696" s="8" t="e">
        <f>VLOOKUP(G1696,[1]CTDaoKhung!$C$5:$L$726,2,0)</f>
        <v>#N/A</v>
      </c>
      <c r="P1696" s="8" t="e">
        <f t="shared" si="213"/>
        <v>#N/A</v>
      </c>
    </row>
    <row r="1697" spans="3:16" hidden="1" x14ac:dyDescent="0.3">
      <c r="C1697" s="8" t="str">
        <f t="shared" si="209"/>
        <v/>
      </c>
      <c r="G1697" s="8" t="str">
        <f t="shared" si="210"/>
        <v/>
      </c>
      <c r="J1697" s="8"/>
      <c r="K1697" s="8">
        <f t="shared" si="211"/>
        <v>0</v>
      </c>
      <c r="N1697" s="8" t="b">
        <f t="shared" si="212"/>
        <v>1</v>
      </c>
      <c r="O1697" s="8" t="e">
        <f>VLOOKUP(G1697,[1]CTDaoKhung!$C$5:$L$726,2,0)</f>
        <v>#N/A</v>
      </c>
      <c r="P1697" s="8" t="e">
        <f t="shared" si="213"/>
        <v>#N/A</v>
      </c>
    </row>
    <row r="1698" spans="3:16" hidden="1" x14ac:dyDescent="0.3">
      <c r="C1698" s="8" t="str">
        <f t="shared" si="209"/>
        <v/>
      </c>
      <c r="G1698" s="8" t="str">
        <f t="shared" si="210"/>
        <v/>
      </c>
      <c r="J1698" s="8"/>
      <c r="K1698" s="8">
        <f t="shared" si="211"/>
        <v>0</v>
      </c>
      <c r="N1698" s="8" t="b">
        <f t="shared" si="212"/>
        <v>1</v>
      </c>
      <c r="O1698" s="8" t="e">
        <f>VLOOKUP(G1698,[1]CTDaoKhung!$C$5:$L$726,2,0)</f>
        <v>#N/A</v>
      </c>
      <c r="P1698" s="8" t="e">
        <f t="shared" si="213"/>
        <v>#N/A</v>
      </c>
    </row>
    <row r="1699" spans="3:16" hidden="1" x14ac:dyDescent="0.3">
      <c r="C1699" s="8" t="str">
        <f t="shared" si="209"/>
        <v/>
      </c>
      <c r="G1699" s="8" t="str">
        <f t="shared" si="210"/>
        <v/>
      </c>
      <c r="J1699" s="8"/>
      <c r="K1699" s="8">
        <f t="shared" si="211"/>
        <v>0</v>
      </c>
      <c r="N1699" s="8" t="b">
        <f t="shared" si="212"/>
        <v>1</v>
      </c>
      <c r="O1699" s="8" t="e">
        <f>VLOOKUP(G1699,[1]CTDaoKhung!$C$5:$L$726,2,0)</f>
        <v>#N/A</v>
      </c>
      <c r="P1699" s="8" t="e">
        <f t="shared" si="213"/>
        <v>#N/A</v>
      </c>
    </row>
    <row r="1700" spans="3:16" hidden="1" x14ac:dyDescent="0.3">
      <c r="C1700" s="8" t="str">
        <f t="shared" si="209"/>
        <v/>
      </c>
      <c r="G1700" s="8" t="str">
        <f t="shared" si="210"/>
        <v/>
      </c>
      <c r="J1700" s="8"/>
      <c r="K1700" s="8">
        <f t="shared" si="211"/>
        <v>0</v>
      </c>
      <c r="N1700" s="8" t="b">
        <f t="shared" si="212"/>
        <v>1</v>
      </c>
      <c r="O1700" s="8" t="e">
        <f>VLOOKUP(G1700,[1]CTDaoKhung!$C$5:$L$726,2,0)</f>
        <v>#N/A</v>
      </c>
      <c r="P1700" s="8" t="e">
        <f t="shared" si="213"/>
        <v>#N/A</v>
      </c>
    </row>
    <row r="1701" spans="3:16" hidden="1" x14ac:dyDescent="0.3">
      <c r="C1701" s="8" t="str">
        <f t="shared" si="209"/>
        <v/>
      </c>
      <c r="G1701" s="8" t="str">
        <f t="shared" si="210"/>
        <v/>
      </c>
      <c r="J1701" s="8"/>
      <c r="K1701" s="8">
        <f t="shared" si="211"/>
        <v>0</v>
      </c>
      <c r="N1701" s="8" t="b">
        <f t="shared" si="212"/>
        <v>1</v>
      </c>
      <c r="O1701" s="8" t="e">
        <f>VLOOKUP(G1701,[1]CTDaoKhung!$C$5:$L$726,2,0)</f>
        <v>#N/A</v>
      </c>
      <c r="P1701" s="8" t="e">
        <f t="shared" si="213"/>
        <v>#N/A</v>
      </c>
    </row>
    <row r="1702" spans="3:16" hidden="1" x14ac:dyDescent="0.3">
      <c r="C1702" s="8" t="str">
        <f t="shared" si="209"/>
        <v/>
      </c>
      <c r="G1702" s="8" t="str">
        <f t="shared" si="210"/>
        <v/>
      </c>
      <c r="J1702" s="8"/>
      <c r="K1702" s="8">
        <f t="shared" si="211"/>
        <v>0</v>
      </c>
      <c r="N1702" s="8" t="b">
        <f t="shared" si="212"/>
        <v>1</v>
      </c>
      <c r="O1702" s="8" t="e">
        <f>VLOOKUP(G1702,[1]CTDaoKhung!$C$5:$L$726,2,0)</f>
        <v>#N/A</v>
      </c>
      <c r="P1702" s="8" t="e">
        <f t="shared" si="213"/>
        <v>#N/A</v>
      </c>
    </row>
    <row r="1703" spans="3:16" hidden="1" x14ac:dyDescent="0.3">
      <c r="C1703" s="8" t="str">
        <f t="shared" si="209"/>
        <v/>
      </c>
      <c r="G1703" s="8" t="str">
        <f t="shared" si="210"/>
        <v/>
      </c>
      <c r="J1703" s="8"/>
      <c r="K1703" s="8">
        <f t="shared" si="211"/>
        <v>0</v>
      </c>
      <c r="N1703" s="8" t="b">
        <f t="shared" si="212"/>
        <v>1</v>
      </c>
      <c r="O1703" s="8" t="e">
        <f>VLOOKUP(G1703,[1]CTDaoKhung!$C$5:$L$726,2,0)</f>
        <v>#N/A</v>
      </c>
      <c r="P1703" s="8" t="e">
        <f t="shared" si="213"/>
        <v>#N/A</v>
      </c>
    </row>
    <row r="1704" spans="3:16" hidden="1" x14ac:dyDescent="0.3">
      <c r="C1704" s="8" t="str">
        <f t="shared" si="209"/>
        <v/>
      </c>
      <c r="G1704" s="8" t="str">
        <f t="shared" si="210"/>
        <v/>
      </c>
      <c r="J1704" s="8"/>
      <c r="K1704" s="8">
        <f t="shared" si="211"/>
        <v>0</v>
      </c>
      <c r="N1704" s="8" t="b">
        <f t="shared" si="212"/>
        <v>1</v>
      </c>
      <c r="O1704" s="8" t="e">
        <f>VLOOKUP(G1704,[1]CTDaoKhung!$C$5:$L$726,2,0)</f>
        <v>#N/A</v>
      </c>
      <c r="P1704" s="8" t="e">
        <f t="shared" si="213"/>
        <v>#N/A</v>
      </c>
    </row>
    <row r="1705" spans="3:16" hidden="1" x14ac:dyDescent="0.3">
      <c r="C1705" s="8" t="str">
        <f t="shared" si="209"/>
        <v/>
      </c>
      <c r="G1705" s="8" t="str">
        <f t="shared" si="210"/>
        <v/>
      </c>
      <c r="J1705" s="8"/>
      <c r="K1705" s="8">
        <f t="shared" si="211"/>
        <v>0</v>
      </c>
      <c r="N1705" s="8" t="b">
        <f t="shared" si="212"/>
        <v>1</v>
      </c>
      <c r="O1705" s="8" t="e">
        <f>VLOOKUP(G1705,[1]CTDaoKhung!$C$5:$L$726,2,0)</f>
        <v>#N/A</v>
      </c>
      <c r="P1705" s="8" t="e">
        <f t="shared" si="213"/>
        <v>#N/A</v>
      </c>
    </row>
    <row r="1706" spans="3:16" hidden="1" x14ac:dyDescent="0.3">
      <c r="C1706" s="8" t="str">
        <f t="shared" si="209"/>
        <v/>
      </c>
      <c r="G1706" s="8" t="str">
        <f t="shared" si="210"/>
        <v/>
      </c>
      <c r="J1706" s="8"/>
      <c r="K1706" s="8">
        <f t="shared" si="211"/>
        <v>0</v>
      </c>
      <c r="N1706" s="8" t="b">
        <f t="shared" si="212"/>
        <v>1</v>
      </c>
      <c r="O1706" s="8" t="e">
        <f>VLOOKUP(G1706,[1]CTDaoKhung!$C$5:$L$726,2,0)</f>
        <v>#N/A</v>
      </c>
      <c r="P1706" s="8" t="e">
        <f t="shared" si="213"/>
        <v>#N/A</v>
      </c>
    </row>
    <row r="1707" spans="3:16" hidden="1" x14ac:dyDescent="0.3">
      <c r="C1707" s="8" t="str">
        <f t="shared" si="209"/>
        <v/>
      </c>
      <c r="G1707" s="8" t="str">
        <f t="shared" si="210"/>
        <v/>
      </c>
      <c r="J1707" s="8"/>
      <c r="K1707" s="8">
        <f t="shared" si="211"/>
        <v>0</v>
      </c>
      <c r="N1707" s="8" t="b">
        <f t="shared" si="212"/>
        <v>1</v>
      </c>
      <c r="O1707" s="8" t="e">
        <f>VLOOKUP(G1707,[1]CTDaoKhung!$C$5:$L$726,2,0)</f>
        <v>#N/A</v>
      </c>
      <c r="P1707" s="8" t="e">
        <f t="shared" si="213"/>
        <v>#N/A</v>
      </c>
    </row>
    <row r="1708" spans="3:16" hidden="1" x14ac:dyDescent="0.3">
      <c r="C1708" s="8" t="str">
        <f t="shared" si="209"/>
        <v/>
      </c>
      <c r="G1708" s="8" t="str">
        <f t="shared" si="210"/>
        <v/>
      </c>
      <c r="J1708" s="8"/>
      <c r="K1708" s="8">
        <f t="shared" si="211"/>
        <v>0</v>
      </c>
      <c r="N1708" s="8" t="b">
        <f t="shared" si="212"/>
        <v>1</v>
      </c>
      <c r="O1708" s="8" t="e">
        <f>VLOOKUP(G1708,[1]CTDaoKhung!$C$5:$L$726,2,0)</f>
        <v>#N/A</v>
      </c>
      <c r="P1708" s="8" t="e">
        <f t="shared" si="213"/>
        <v>#N/A</v>
      </c>
    </row>
    <row r="1709" spans="3:16" hidden="1" x14ac:dyDescent="0.3">
      <c r="C1709" s="8" t="str">
        <f t="shared" si="209"/>
        <v/>
      </c>
      <c r="G1709" s="8" t="str">
        <f t="shared" si="210"/>
        <v/>
      </c>
      <c r="J1709" s="8"/>
      <c r="K1709" s="8">
        <f t="shared" si="211"/>
        <v>0</v>
      </c>
      <c r="N1709" s="8" t="b">
        <f t="shared" si="212"/>
        <v>1</v>
      </c>
      <c r="O1709" s="8" t="e">
        <f>VLOOKUP(G1709,[1]CTDaoKhung!$C$5:$L$726,2,0)</f>
        <v>#N/A</v>
      </c>
      <c r="P1709" s="8" t="e">
        <f t="shared" si="213"/>
        <v>#N/A</v>
      </c>
    </row>
    <row r="1710" spans="3:16" hidden="1" x14ac:dyDescent="0.3">
      <c r="C1710" s="8" t="str">
        <f t="shared" si="209"/>
        <v/>
      </c>
      <c r="G1710" s="8" t="str">
        <f t="shared" si="210"/>
        <v/>
      </c>
      <c r="J1710" s="8"/>
      <c r="K1710" s="8">
        <f t="shared" si="211"/>
        <v>0</v>
      </c>
      <c r="N1710" s="8" t="b">
        <f t="shared" si="212"/>
        <v>1</v>
      </c>
      <c r="O1710" s="8" t="e">
        <f>VLOOKUP(G1710,[1]CTDaoKhung!$C$5:$L$726,2,0)</f>
        <v>#N/A</v>
      </c>
      <c r="P1710" s="8" t="e">
        <f t="shared" si="213"/>
        <v>#N/A</v>
      </c>
    </row>
    <row r="1711" spans="3:16" hidden="1" x14ac:dyDescent="0.3">
      <c r="C1711" s="8" t="str">
        <f t="shared" si="209"/>
        <v/>
      </c>
      <c r="G1711" s="8" t="str">
        <f t="shared" si="210"/>
        <v/>
      </c>
      <c r="J1711" s="8"/>
      <c r="K1711" s="8">
        <f t="shared" si="211"/>
        <v>0</v>
      </c>
      <c r="N1711" s="8" t="b">
        <f t="shared" si="212"/>
        <v>1</v>
      </c>
      <c r="O1711" s="8" t="e">
        <f>VLOOKUP(G1711,[1]CTDaoKhung!$C$5:$L$726,2,0)</f>
        <v>#N/A</v>
      </c>
      <c r="P1711" s="8" t="e">
        <f t="shared" si="213"/>
        <v>#N/A</v>
      </c>
    </row>
    <row r="1712" spans="3:16" hidden="1" x14ac:dyDescent="0.3">
      <c r="C1712" s="8" t="str">
        <f t="shared" si="209"/>
        <v/>
      </c>
      <c r="G1712" s="8" t="str">
        <f t="shared" si="210"/>
        <v/>
      </c>
      <c r="J1712" s="8"/>
      <c r="K1712" s="8">
        <f t="shared" si="211"/>
        <v>0</v>
      </c>
      <c r="N1712" s="8" t="b">
        <f t="shared" si="212"/>
        <v>1</v>
      </c>
      <c r="O1712" s="8" t="e">
        <f>VLOOKUP(G1712,[1]CTDaoKhung!$C$5:$L$726,2,0)</f>
        <v>#N/A</v>
      </c>
      <c r="P1712" s="8" t="e">
        <f t="shared" si="213"/>
        <v>#N/A</v>
      </c>
    </row>
    <row r="1713" spans="3:16" hidden="1" x14ac:dyDescent="0.3">
      <c r="C1713" s="8" t="str">
        <f t="shared" si="209"/>
        <v/>
      </c>
      <c r="G1713" s="8" t="str">
        <f t="shared" si="210"/>
        <v/>
      </c>
      <c r="J1713" s="8"/>
      <c r="K1713" s="8">
        <f t="shared" si="211"/>
        <v>0</v>
      </c>
      <c r="N1713" s="8" t="b">
        <f t="shared" si="212"/>
        <v>1</v>
      </c>
      <c r="O1713" s="8" t="e">
        <f>VLOOKUP(G1713,[1]CTDaoKhung!$C$5:$L$726,2,0)</f>
        <v>#N/A</v>
      </c>
      <c r="P1713" s="8" t="e">
        <f t="shared" si="213"/>
        <v>#N/A</v>
      </c>
    </row>
    <row r="1714" spans="3:16" hidden="1" x14ac:dyDescent="0.3">
      <c r="C1714" s="8" t="str">
        <f t="shared" si="209"/>
        <v/>
      </c>
      <c r="G1714" s="8" t="str">
        <f t="shared" si="210"/>
        <v/>
      </c>
      <c r="J1714" s="8"/>
      <c r="K1714" s="8">
        <f t="shared" si="211"/>
        <v>0</v>
      </c>
      <c r="N1714" s="8" t="b">
        <f t="shared" si="212"/>
        <v>1</v>
      </c>
      <c r="O1714" s="8" t="e">
        <f>VLOOKUP(G1714,[1]CTDaoKhung!$C$5:$L$726,2,0)</f>
        <v>#N/A</v>
      </c>
      <c r="P1714" s="8" t="e">
        <f t="shared" si="213"/>
        <v>#N/A</v>
      </c>
    </row>
    <row r="1715" spans="3:16" hidden="1" x14ac:dyDescent="0.3">
      <c r="C1715" s="8" t="str">
        <f t="shared" si="209"/>
        <v/>
      </c>
      <c r="G1715" s="8" t="str">
        <f t="shared" si="210"/>
        <v/>
      </c>
      <c r="J1715" s="8"/>
      <c r="K1715" s="8">
        <f t="shared" si="211"/>
        <v>0</v>
      </c>
      <c r="N1715" s="8" t="b">
        <f t="shared" si="212"/>
        <v>1</v>
      </c>
      <c r="O1715" s="8" t="e">
        <f>VLOOKUP(G1715,[1]CTDaoKhung!$C$5:$L$726,2,0)</f>
        <v>#N/A</v>
      </c>
      <c r="P1715" s="8" t="e">
        <f t="shared" si="213"/>
        <v>#N/A</v>
      </c>
    </row>
    <row r="1716" spans="3:16" hidden="1" x14ac:dyDescent="0.3">
      <c r="C1716" s="8" t="str">
        <f t="shared" si="209"/>
        <v/>
      </c>
      <c r="G1716" s="8" t="str">
        <f t="shared" si="210"/>
        <v/>
      </c>
      <c r="J1716" s="8"/>
      <c r="K1716" s="8">
        <f t="shared" si="211"/>
        <v>0</v>
      </c>
      <c r="N1716" s="8" t="b">
        <f t="shared" si="212"/>
        <v>1</v>
      </c>
      <c r="O1716" s="8" t="e">
        <f>VLOOKUP(G1716,[1]CTDaoKhung!$C$5:$L$726,2,0)</f>
        <v>#N/A</v>
      </c>
      <c r="P1716" s="8" t="e">
        <f t="shared" si="213"/>
        <v>#N/A</v>
      </c>
    </row>
    <row r="1717" spans="3:16" hidden="1" x14ac:dyDescent="0.3">
      <c r="C1717" s="8" t="str">
        <f t="shared" si="209"/>
        <v/>
      </c>
      <c r="G1717" s="8" t="str">
        <f t="shared" si="210"/>
        <v/>
      </c>
      <c r="J1717" s="8"/>
      <c r="K1717" s="8">
        <f t="shared" si="211"/>
        <v>0</v>
      </c>
      <c r="N1717" s="8" t="b">
        <f t="shared" si="212"/>
        <v>1</v>
      </c>
      <c r="O1717" s="8" t="e">
        <f>VLOOKUP(G1717,[1]CTDaoKhung!$C$5:$L$726,2,0)</f>
        <v>#N/A</v>
      </c>
      <c r="P1717" s="8" t="e">
        <f t="shared" si="213"/>
        <v>#N/A</v>
      </c>
    </row>
    <row r="1718" spans="3:16" hidden="1" x14ac:dyDescent="0.3">
      <c r="C1718" s="8" t="str">
        <f t="shared" si="209"/>
        <v/>
      </c>
      <c r="G1718" s="8" t="str">
        <f t="shared" si="210"/>
        <v/>
      </c>
      <c r="J1718" s="8"/>
      <c r="K1718" s="8">
        <f t="shared" si="211"/>
        <v>0</v>
      </c>
      <c r="N1718" s="8" t="b">
        <f t="shared" si="212"/>
        <v>1</v>
      </c>
      <c r="O1718" s="8" t="e">
        <f>VLOOKUP(G1718,[1]CTDaoKhung!$C$5:$L$726,2,0)</f>
        <v>#N/A</v>
      </c>
      <c r="P1718" s="8" t="e">
        <f t="shared" si="213"/>
        <v>#N/A</v>
      </c>
    </row>
    <row r="1719" spans="3:16" hidden="1" x14ac:dyDescent="0.3">
      <c r="C1719" s="8" t="str">
        <f t="shared" si="209"/>
        <v/>
      </c>
      <c r="G1719" s="8" t="str">
        <f t="shared" si="210"/>
        <v/>
      </c>
      <c r="J1719" s="8"/>
      <c r="K1719" s="8">
        <f t="shared" si="211"/>
        <v>0</v>
      </c>
      <c r="N1719" s="8" t="b">
        <f t="shared" si="212"/>
        <v>1</v>
      </c>
      <c r="O1719" s="8" t="e">
        <f>VLOOKUP(G1719,[1]CTDaoKhung!$C$5:$L$726,2,0)</f>
        <v>#N/A</v>
      </c>
      <c r="P1719" s="8" t="e">
        <f t="shared" si="213"/>
        <v>#N/A</v>
      </c>
    </row>
    <row r="1720" spans="3:16" hidden="1" x14ac:dyDescent="0.3">
      <c r="C1720" s="8" t="str">
        <f t="shared" si="209"/>
        <v/>
      </c>
      <c r="G1720" s="8" t="str">
        <f t="shared" si="210"/>
        <v/>
      </c>
      <c r="J1720" s="8"/>
      <c r="K1720" s="8">
        <f t="shared" si="211"/>
        <v>0</v>
      </c>
      <c r="N1720" s="8" t="b">
        <f t="shared" si="212"/>
        <v>1</v>
      </c>
      <c r="O1720" s="8" t="e">
        <f>VLOOKUP(G1720,[1]CTDaoKhung!$C$5:$L$726,2,0)</f>
        <v>#N/A</v>
      </c>
      <c r="P1720" s="8" t="e">
        <f t="shared" si="213"/>
        <v>#N/A</v>
      </c>
    </row>
    <row r="1721" spans="3:16" hidden="1" x14ac:dyDescent="0.3">
      <c r="C1721" s="8" t="str">
        <f t="shared" si="209"/>
        <v/>
      </c>
      <c r="G1721" s="8" t="str">
        <f t="shared" si="210"/>
        <v/>
      </c>
      <c r="J1721" s="8"/>
      <c r="K1721" s="8">
        <f t="shared" si="211"/>
        <v>0</v>
      </c>
      <c r="N1721" s="8" t="b">
        <f t="shared" si="212"/>
        <v>1</v>
      </c>
      <c r="O1721" s="8" t="e">
        <f>VLOOKUP(G1721,[1]CTDaoKhung!$C$5:$L$726,2,0)</f>
        <v>#N/A</v>
      </c>
      <c r="P1721" s="8" t="e">
        <f t="shared" si="213"/>
        <v>#N/A</v>
      </c>
    </row>
    <row r="1722" spans="3:16" hidden="1" x14ac:dyDescent="0.3">
      <c r="C1722" s="8" t="str">
        <f t="shared" si="209"/>
        <v/>
      </c>
      <c r="G1722" s="8" t="str">
        <f t="shared" si="210"/>
        <v/>
      </c>
      <c r="J1722" s="8"/>
      <c r="K1722" s="8">
        <f t="shared" si="211"/>
        <v>0</v>
      </c>
      <c r="N1722" s="8" t="b">
        <f t="shared" si="212"/>
        <v>1</v>
      </c>
      <c r="O1722" s="8" t="e">
        <f>VLOOKUP(G1722,[1]CTDaoKhung!$C$5:$L$726,2,0)</f>
        <v>#N/A</v>
      </c>
      <c r="P1722" s="8" t="e">
        <f t="shared" si="213"/>
        <v>#N/A</v>
      </c>
    </row>
    <row r="1723" spans="3:16" hidden="1" x14ac:dyDescent="0.3">
      <c r="C1723" s="8" t="str">
        <f t="shared" si="209"/>
        <v/>
      </c>
      <c r="G1723" s="8" t="str">
        <f t="shared" si="210"/>
        <v/>
      </c>
      <c r="J1723" s="8"/>
      <c r="K1723" s="8">
        <f t="shared" si="211"/>
        <v>0</v>
      </c>
      <c r="N1723" s="8" t="b">
        <f t="shared" si="212"/>
        <v>1</v>
      </c>
      <c r="O1723" s="8" t="e">
        <f>VLOOKUP(G1723,[1]CTDaoKhung!$C$5:$L$726,2,0)</f>
        <v>#N/A</v>
      </c>
      <c r="P1723" s="8" t="e">
        <f t="shared" si="213"/>
        <v>#N/A</v>
      </c>
    </row>
    <row r="1724" spans="3:16" hidden="1" x14ac:dyDescent="0.3">
      <c r="C1724" s="8" t="str">
        <f t="shared" si="209"/>
        <v/>
      </c>
      <c r="G1724" s="8" t="str">
        <f t="shared" si="210"/>
        <v/>
      </c>
      <c r="J1724" s="8"/>
      <c r="K1724" s="8">
        <f t="shared" si="211"/>
        <v>0</v>
      </c>
      <c r="N1724" s="8" t="b">
        <f t="shared" si="212"/>
        <v>1</v>
      </c>
      <c r="O1724" s="8" t="e">
        <f>VLOOKUP(G1724,[1]CTDaoKhung!$C$5:$L$726,2,0)</f>
        <v>#N/A</v>
      </c>
      <c r="P1724" s="8" t="e">
        <f t="shared" si="213"/>
        <v>#N/A</v>
      </c>
    </row>
    <row r="1725" spans="3:16" hidden="1" x14ac:dyDescent="0.3">
      <c r="C1725" s="8" t="str">
        <f t="shared" si="209"/>
        <v/>
      </c>
      <c r="G1725" s="8" t="str">
        <f t="shared" si="210"/>
        <v/>
      </c>
      <c r="J1725" s="8"/>
      <c r="K1725" s="8">
        <f t="shared" si="211"/>
        <v>0</v>
      </c>
      <c r="N1725" s="8" t="b">
        <f t="shared" si="212"/>
        <v>1</v>
      </c>
      <c r="O1725" s="8" t="e">
        <f>VLOOKUP(G1725,[1]CTDaoKhung!$C$5:$L$726,2,0)</f>
        <v>#N/A</v>
      </c>
      <c r="P1725" s="8" t="e">
        <f t="shared" si="213"/>
        <v>#N/A</v>
      </c>
    </row>
    <row r="1726" spans="3:16" hidden="1" x14ac:dyDescent="0.3">
      <c r="C1726" s="8" t="str">
        <f t="shared" si="209"/>
        <v/>
      </c>
      <c r="G1726" s="8" t="str">
        <f t="shared" si="210"/>
        <v/>
      </c>
      <c r="J1726" s="8"/>
      <c r="K1726" s="8">
        <f t="shared" si="211"/>
        <v>0</v>
      </c>
      <c r="N1726" s="8" t="b">
        <f t="shared" si="212"/>
        <v>1</v>
      </c>
      <c r="O1726" s="8" t="e">
        <f>VLOOKUP(G1726,[1]CTDaoKhung!$C$5:$L$726,2,0)</f>
        <v>#N/A</v>
      </c>
      <c r="P1726" s="8" t="e">
        <f t="shared" si="213"/>
        <v>#N/A</v>
      </c>
    </row>
    <row r="1727" spans="3:16" hidden="1" x14ac:dyDescent="0.3">
      <c r="C1727" s="8" t="str">
        <f t="shared" si="209"/>
        <v/>
      </c>
      <c r="G1727" s="8" t="str">
        <f t="shared" si="210"/>
        <v/>
      </c>
      <c r="J1727" s="8"/>
      <c r="K1727" s="8">
        <f t="shared" si="211"/>
        <v>0</v>
      </c>
      <c r="N1727" s="8" t="b">
        <f t="shared" si="212"/>
        <v>1</v>
      </c>
      <c r="O1727" s="8" t="e">
        <f>VLOOKUP(G1727,[1]CTDaoKhung!$C$5:$L$726,2,0)</f>
        <v>#N/A</v>
      </c>
      <c r="P1727" s="8" t="e">
        <f t="shared" si="213"/>
        <v>#N/A</v>
      </c>
    </row>
    <row r="1728" spans="3:16" hidden="1" x14ac:dyDescent="0.3">
      <c r="C1728" s="8" t="str">
        <f t="shared" si="209"/>
        <v/>
      </c>
      <c r="G1728" s="8" t="str">
        <f t="shared" si="210"/>
        <v/>
      </c>
      <c r="J1728" s="8"/>
      <c r="K1728" s="8">
        <f t="shared" si="211"/>
        <v>0</v>
      </c>
      <c r="N1728" s="8" t="b">
        <f t="shared" si="212"/>
        <v>1</v>
      </c>
      <c r="O1728" s="8" t="e">
        <f>VLOOKUP(G1728,[1]CTDaoKhung!$C$5:$L$726,2,0)</f>
        <v>#N/A</v>
      </c>
      <c r="P1728" s="8" t="e">
        <f t="shared" si="213"/>
        <v>#N/A</v>
      </c>
    </row>
    <row r="1729" spans="3:16" hidden="1" x14ac:dyDescent="0.3">
      <c r="C1729" s="8" t="str">
        <f t="shared" si="209"/>
        <v/>
      </c>
      <c r="G1729" s="8" t="str">
        <f t="shared" si="210"/>
        <v/>
      </c>
      <c r="J1729" s="8"/>
      <c r="K1729" s="8">
        <f t="shared" si="211"/>
        <v>0</v>
      </c>
      <c r="N1729" s="8" t="b">
        <f t="shared" si="212"/>
        <v>1</v>
      </c>
      <c r="O1729" s="8" t="e">
        <f>VLOOKUP(G1729,[1]CTDaoKhung!$C$5:$L$726,2,0)</f>
        <v>#N/A</v>
      </c>
      <c r="P1729" s="8" t="e">
        <f t="shared" si="213"/>
        <v>#N/A</v>
      </c>
    </row>
    <row r="1730" spans="3:16" hidden="1" x14ac:dyDescent="0.3">
      <c r="C1730" s="8" t="str">
        <f t="shared" si="209"/>
        <v/>
      </c>
      <c r="G1730" s="8" t="str">
        <f t="shared" si="210"/>
        <v/>
      </c>
      <c r="J1730" s="8"/>
      <c r="K1730" s="8">
        <f t="shared" si="211"/>
        <v>0</v>
      </c>
      <c r="N1730" s="8" t="b">
        <f t="shared" si="212"/>
        <v>1</v>
      </c>
      <c r="O1730" s="8" t="e">
        <f>VLOOKUP(G1730,[1]CTDaoKhung!$C$5:$L$726,2,0)</f>
        <v>#N/A</v>
      </c>
      <c r="P1730" s="8" t="e">
        <f t="shared" si="213"/>
        <v>#N/A</v>
      </c>
    </row>
    <row r="1731" spans="3:16" hidden="1" x14ac:dyDescent="0.3">
      <c r="C1731" s="8" t="str">
        <f t="shared" si="209"/>
        <v/>
      </c>
      <c r="G1731" s="8" t="str">
        <f t="shared" si="210"/>
        <v/>
      </c>
      <c r="J1731" s="8"/>
      <c r="K1731" s="8">
        <f t="shared" si="211"/>
        <v>0</v>
      </c>
      <c r="N1731" s="8" t="b">
        <f t="shared" si="212"/>
        <v>1</v>
      </c>
      <c r="O1731" s="8" t="e">
        <f>VLOOKUP(G1731,[1]CTDaoKhung!$C$5:$L$726,2,0)</f>
        <v>#N/A</v>
      </c>
      <c r="P1731" s="8" t="e">
        <f t="shared" si="213"/>
        <v>#N/A</v>
      </c>
    </row>
    <row r="1732" spans="3:16" hidden="1" x14ac:dyDescent="0.3">
      <c r="C1732" s="8" t="str">
        <f t="shared" si="209"/>
        <v/>
      </c>
      <c r="G1732" s="8" t="str">
        <f t="shared" si="210"/>
        <v/>
      </c>
      <c r="J1732" s="8"/>
      <c r="K1732" s="8">
        <f t="shared" si="211"/>
        <v>0</v>
      </c>
      <c r="N1732" s="8" t="b">
        <f t="shared" si="212"/>
        <v>1</v>
      </c>
      <c r="O1732" s="8" t="e">
        <f>VLOOKUP(G1732,[1]CTDaoKhung!$C$5:$L$726,2,0)</f>
        <v>#N/A</v>
      </c>
      <c r="P1732" s="8" t="e">
        <f t="shared" si="213"/>
        <v>#N/A</v>
      </c>
    </row>
    <row r="1733" spans="3:16" hidden="1" x14ac:dyDescent="0.3">
      <c r="C1733" s="8" t="str">
        <f t="shared" si="209"/>
        <v/>
      </c>
      <c r="G1733" s="8" t="str">
        <f t="shared" si="210"/>
        <v/>
      </c>
      <c r="J1733" s="8"/>
      <c r="K1733" s="8">
        <f t="shared" si="211"/>
        <v>0</v>
      </c>
      <c r="N1733" s="8" t="b">
        <f t="shared" si="212"/>
        <v>1</v>
      </c>
      <c r="O1733" s="8" t="e">
        <f>VLOOKUP(G1733,[1]CTDaoKhung!$C$5:$L$726,2,0)</f>
        <v>#N/A</v>
      </c>
      <c r="P1733" s="8" t="e">
        <f t="shared" si="213"/>
        <v>#N/A</v>
      </c>
    </row>
    <row r="1734" spans="3:16" hidden="1" x14ac:dyDescent="0.3">
      <c r="C1734" s="8" t="str">
        <f t="shared" si="209"/>
        <v/>
      </c>
      <c r="G1734" s="8" t="str">
        <f t="shared" si="210"/>
        <v/>
      </c>
      <c r="J1734" s="8"/>
      <c r="K1734" s="8">
        <f t="shared" si="211"/>
        <v>0</v>
      </c>
      <c r="N1734" s="8" t="b">
        <f t="shared" si="212"/>
        <v>1</v>
      </c>
      <c r="O1734" s="8" t="e">
        <f>VLOOKUP(G1734,[1]CTDaoKhung!$C$5:$L$726,2,0)</f>
        <v>#N/A</v>
      </c>
      <c r="P1734" s="8" t="e">
        <f t="shared" si="213"/>
        <v>#N/A</v>
      </c>
    </row>
    <row r="1735" spans="3:16" hidden="1" x14ac:dyDescent="0.3">
      <c r="C1735" s="8" t="str">
        <f t="shared" si="209"/>
        <v/>
      </c>
      <c r="G1735" s="8" t="str">
        <f t="shared" si="210"/>
        <v/>
      </c>
      <c r="J1735" s="8"/>
      <c r="K1735" s="8">
        <f t="shared" si="211"/>
        <v>0</v>
      </c>
      <c r="N1735" s="8" t="b">
        <f t="shared" si="212"/>
        <v>1</v>
      </c>
      <c r="O1735" s="8" t="e">
        <f>VLOOKUP(G1735,[1]CTDaoKhung!$C$5:$L$726,2,0)</f>
        <v>#N/A</v>
      </c>
      <c r="P1735" s="8" t="e">
        <f t="shared" si="213"/>
        <v>#N/A</v>
      </c>
    </row>
    <row r="1736" spans="3:16" hidden="1" x14ac:dyDescent="0.3">
      <c r="C1736" s="8" t="str">
        <f t="shared" si="209"/>
        <v/>
      </c>
      <c r="G1736" s="8" t="str">
        <f t="shared" si="210"/>
        <v/>
      </c>
      <c r="J1736" s="8"/>
      <c r="K1736" s="8">
        <f t="shared" si="211"/>
        <v>0</v>
      </c>
      <c r="N1736" s="8" t="b">
        <f t="shared" si="212"/>
        <v>1</v>
      </c>
      <c r="O1736" s="8" t="e">
        <f>VLOOKUP(G1736,[1]CTDaoKhung!$C$5:$L$726,2,0)</f>
        <v>#N/A</v>
      </c>
      <c r="P1736" s="8" t="e">
        <f t="shared" si="213"/>
        <v>#N/A</v>
      </c>
    </row>
    <row r="1737" spans="3:16" hidden="1" x14ac:dyDescent="0.3">
      <c r="C1737" s="8" t="str">
        <f t="shared" si="209"/>
        <v/>
      </c>
      <c r="G1737" s="8" t="str">
        <f t="shared" si="210"/>
        <v/>
      </c>
      <c r="J1737" s="8"/>
      <c r="K1737" s="8">
        <f t="shared" si="211"/>
        <v>0</v>
      </c>
      <c r="N1737" s="8" t="b">
        <f t="shared" si="212"/>
        <v>1</v>
      </c>
      <c r="O1737" s="8" t="e">
        <f>VLOOKUP(G1737,[1]CTDaoKhung!$C$5:$L$726,2,0)</f>
        <v>#N/A</v>
      </c>
      <c r="P1737" s="8" t="e">
        <f t="shared" si="213"/>
        <v>#N/A</v>
      </c>
    </row>
    <row r="1738" spans="3:16" hidden="1" x14ac:dyDescent="0.3">
      <c r="C1738" s="8" t="str">
        <f t="shared" si="209"/>
        <v/>
      </c>
      <c r="G1738" s="8" t="str">
        <f t="shared" si="210"/>
        <v/>
      </c>
      <c r="J1738" s="8"/>
      <c r="K1738" s="8">
        <f t="shared" si="211"/>
        <v>0</v>
      </c>
      <c r="N1738" s="8" t="b">
        <f t="shared" si="212"/>
        <v>1</v>
      </c>
      <c r="O1738" s="8" t="e">
        <f>VLOOKUP(G1738,[1]CTDaoKhung!$C$5:$L$726,2,0)</f>
        <v>#N/A</v>
      </c>
      <c r="P1738" s="8" t="e">
        <f t="shared" si="213"/>
        <v>#N/A</v>
      </c>
    </row>
    <row r="1739" spans="3:16" hidden="1" x14ac:dyDescent="0.3">
      <c r="C1739" s="8" t="str">
        <f t="shared" si="209"/>
        <v/>
      </c>
      <c r="G1739" s="8" t="str">
        <f t="shared" si="210"/>
        <v/>
      </c>
      <c r="J1739" s="8"/>
      <c r="K1739" s="8">
        <f t="shared" si="211"/>
        <v>0</v>
      </c>
      <c r="N1739" s="8" t="b">
        <f t="shared" si="212"/>
        <v>1</v>
      </c>
      <c r="O1739" s="8" t="e">
        <f>VLOOKUP(G1739,[1]CTDaoKhung!$C$5:$L$726,2,0)</f>
        <v>#N/A</v>
      </c>
      <c r="P1739" s="8" t="e">
        <f t="shared" si="213"/>
        <v>#N/A</v>
      </c>
    </row>
    <row r="1740" spans="3:16" hidden="1" x14ac:dyDescent="0.3">
      <c r="C1740" s="8" t="str">
        <f t="shared" si="209"/>
        <v/>
      </c>
      <c r="G1740" s="8" t="str">
        <f t="shared" si="210"/>
        <v/>
      </c>
      <c r="J1740" s="8"/>
      <c r="K1740" s="8">
        <f t="shared" si="211"/>
        <v>0</v>
      </c>
      <c r="N1740" s="8" t="b">
        <f t="shared" si="212"/>
        <v>1</v>
      </c>
      <c r="O1740" s="8" t="e">
        <f>VLOOKUP(G1740,[1]CTDaoKhung!$C$5:$L$726,2,0)</f>
        <v>#N/A</v>
      </c>
      <c r="P1740" s="8" t="e">
        <f t="shared" si="213"/>
        <v>#N/A</v>
      </c>
    </row>
    <row r="1741" spans="3:16" hidden="1" x14ac:dyDescent="0.3">
      <c r="C1741" s="8" t="str">
        <f t="shared" si="209"/>
        <v/>
      </c>
      <c r="G1741" s="8" t="str">
        <f t="shared" si="210"/>
        <v/>
      </c>
      <c r="J1741" s="8"/>
      <c r="K1741" s="8">
        <f t="shared" si="211"/>
        <v>0</v>
      </c>
      <c r="N1741" s="8" t="b">
        <f t="shared" si="212"/>
        <v>1</v>
      </c>
      <c r="O1741" s="8" t="e">
        <f>VLOOKUP(G1741,[1]CTDaoKhung!$C$5:$L$726,2,0)</f>
        <v>#N/A</v>
      </c>
      <c r="P1741" s="8" t="e">
        <f t="shared" si="213"/>
        <v>#N/A</v>
      </c>
    </row>
    <row r="1742" spans="3:16" hidden="1" x14ac:dyDescent="0.3">
      <c r="C1742" s="8" t="str">
        <f t="shared" si="209"/>
        <v/>
      </c>
      <c r="G1742" s="8" t="str">
        <f t="shared" si="210"/>
        <v/>
      </c>
      <c r="J1742" s="8"/>
      <c r="K1742" s="8">
        <f t="shared" si="211"/>
        <v>0</v>
      </c>
      <c r="N1742" s="8" t="b">
        <f t="shared" si="212"/>
        <v>1</v>
      </c>
      <c r="O1742" s="8" t="e">
        <f>VLOOKUP(G1742,[1]CTDaoKhung!$C$5:$L$726,2,0)</f>
        <v>#N/A</v>
      </c>
      <c r="P1742" s="8" t="e">
        <f t="shared" si="213"/>
        <v>#N/A</v>
      </c>
    </row>
    <row r="1743" spans="3:16" hidden="1" x14ac:dyDescent="0.3">
      <c r="C1743" s="8" t="str">
        <f t="shared" si="209"/>
        <v/>
      </c>
      <c r="G1743" s="8" t="str">
        <f t="shared" si="210"/>
        <v/>
      </c>
      <c r="J1743" s="8"/>
      <c r="K1743" s="8">
        <f t="shared" si="211"/>
        <v>0</v>
      </c>
      <c r="N1743" s="8" t="b">
        <f t="shared" si="212"/>
        <v>1</v>
      </c>
      <c r="O1743" s="8" t="e">
        <f>VLOOKUP(G1743,[1]CTDaoKhung!$C$5:$L$726,2,0)</f>
        <v>#N/A</v>
      </c>
      <c r="P1743" s="8" t="e">
        <f t="shared" si="213"/>
        <v>#N/A</v>
      </c>
    </row>
    <row r="1744" spans="3:16" hidden="1" x14ac:dyDescent="0.3">
      <c r="C1744" s="8" t="str">
        <f t="shared" si="209"/>
        <v/>
      </c>
      <c r="G1744" s="8" t="str">
        <f t="shared" si="210"/>
        <v/>
      </c>
      <c r="J1744" s="8"/>
      <c r="K1744" s="8">
        <f t="shared" si="211"/>
        <v>0</v>
      </c>
      <c r="N1744" s="8" t="b">
        <f t="shared" si="212"/>
        <v>1</v>
      </c>
      <c r="O1744" s="8" t="e">
        <f>VLOOKUP(G1744,[1]CTDaoKhung!$C$5:$L$726,2,0)</f>
        <v>#N/A</v>
      </c>
      <c r="P1744" s="8" t="e">
        <f t="shared" si="213"/>
        <v>#N/A</v>
      </c>
    </row>
    <row r="1745" spans="3:16" hidden="1" x14ac:dyDescent="0.3">
      <c r="C1745" s="8" t="str">
        <f t="shared" si="209"/>
        <v/>
      </c>
      <c r="G1745" s="8" t="str">
        <f t="shared" si="210"/>
        <v/>
      </c>
      <c r="J1745" s="8"/>
      <c r="K1745" s="8">
        <f t="shared" si="211"/>
        <v>0</v>
      </c>
      <c r="N1745" s="8" t="b">
        <f t="shared" si="212"/>
        <v>1</v>
      </c>
      <c r="O1745" s="8" t="e">
        <f>VLOOKUP(G1745,[1]CTDaoKhung!$C$5:$L$726,2,0)</f>
        <v>#N/A</v>
      </c>
      <c r="P1745" s="8" t="e">
        <f t="shared" si="213"/>
        <v>#N/A</v>
      </c>
    </row>
    <row r="1746" spans="3:16" hidden="1" x14ac:dyDescent="0.3">
      <c r="C1746" s="8" t="str">
        <f t="shared" si="209"/>
        <v/>
      </c>
      <c r="G1746" s="8" t="str">
        <f t="shared" si="210"/>
        <v/>
      </c>
      <c r="J1746" s="8"/>
      <c r="K1746" s="8">
        <f t="shared" si="211"/>
        <v>0</v>
      </c>
      <c r="N1746" s="8" t="b">
        <f t="shared" si="212"/>
        <v>1</v>
      </c>
      <c r="O1746" s="8" t="e">
        <f>VLOOKUP(G1746,[1]CTDaoKhung!$C$5:$L$726,2,0)</f>
        <v>#N/A</v>
      </c>
      <c r="P1746" s="8" t="e">
        <f t="shared" si="213"/>
        <v>#N/A</v>
      </c>
    </row>
    <row r="1747" spans="3:16" hidden="1" x14ac:dyDescent="0.3">
      <c r="C1747" s="8" t="str">
        <f t="shared" si="209"/>
        <v/>
      </c>
      <c r="G1747" s="8" t="str">
        <f t="shared" si="210"/>
        <v/>
      </c>
      <c r="J1747" s="8"/>
      <c r="K1747" s="8">
        <f t="shared" si="211"/>
        <v>0</v>
      </c>
      <c r="N1747" s="8" t="b">
        <f t="shared" si="212"/>
        <v>1</v>
      </c>
      <c r="O1747" s="8" t="e">
        <f>VLOOKUP(G1747,[1]CTDaoKhung!$C$5:$L$726,2,0)</f>
        <v>#N/A</v>
      </c>
      <c r="P1747" s="8" t="e">
        <f t="shared" si="213"/>
        <v>#N/A</v>
      </c>
    </row>
    <row r="1748" spans="3:16" hidden="1" x14ac:dyDescent="0.3">
      <c r="C1748" s="8" t="str">
        <f t="shared" si="209"/>
        <v/>
      </c>
      <c r="G1748" s="8" t="str">
        <f t="shared" si="210"/>
        <v/>
      </c>
      <c r="J1748" s="8"/>
      <c r="K1748" s="8">
        <f t="shared" si="211"/>
        <v>0</v>
      </c>
      <c r="N1748" s="8" t="b">
        <f t="shared" si="212"/>
        <v>1</v>
      </c>
      <c r="O1748" s="8" t="e">
        <f>VLOOKUP(G1748,[1]CTDaoKhung!$C$5:$L$726,2,0)</f>
        <v>#N/A</v>
      </c>
      <c r="P1748" s="8" t="e">
        <f t="shared" si="213"/>
        <v>#N/A</v>
      </c>
    </row>
    <row r="1749" spans="3:16" hidden="1" x14ac:dyDescent="0.3">
      <c r="C1749" s="8" t="str">
        <f t="shared" si="209"/>
        <v/>
      </c>
      <c r="G1749" s="8" t="str">
        <f t="shared" si="210"/>
        <v/>
      </c>
      <c r="J1749" s="8"/>
      <c r="K1749" s="8">
        <f t="shared" si="211"/>
        <v>0</v>
      </c>
      <c r="N1749" s="8" t="b">
        <f t="shared" si="212"/>
        <v>1</v>
      </c>
      <c r="O1749" s="8" t="e">
        <f>VLOOKUP(G1749,[1]CTDaoKhung!$C$5:$L$726,2,0)</f>
        <v>#N/A</v>
      </c>
      <c r="P1749" s="8" t="e">
        <f t="shared" si="213"/>
        <v>#N/A</v>
      </c>
    </row>
    <row r="1750" spans="3:16" hidden="1" x14ac:dyDescent="0.3">
      <c r="C1750" s="8" t="str">
        <f t="shared" si="209"/>
        <v/>
      </c>
      <c r="G1750" s="8" t="str">
        <f t="shared" si="210"/>
        <v/>
      </c>
      <c r="J1750" s="8"/>
      <c r="K1750" s="8">
        <f t="shared" si="211"/>
        <v>0</v>
      </c>
      <c r="N1750" s="8" t="b">
        <f t="shared" si="212"/>
        <v>1</v>
      </c>
      <c r="O1750" s="8" t="e">
        <f>VLOOKUP(G1750,[1]CTDaoKhung!$C$5:$L$726,2,0)</f>
        <v>#N/A</v>
      </c>
      <c r="P1750" s="8" t="e">
        <f t="shared" si="213"/>
        <v>#N/A</v>
      </c>
    </row>
    <row r="1751" spans="3:16" hidden="1" x14ac:dyDescent="0.3">
      <c r="C1751" s="8" t="str">
        <f t="shared" si="209"/>
        <v/>
      </c>
      <c r="G1751" s="8" t="str">
        <f t="shared" si="210"/>
        <v/>
      </c>
      <c r="J1751" s="8"/>
      <c r="K1751" s="8">
        <f t="shared" si="211"/>
        <v>0</v>
      </c>
      <c r="N1751" s="8" t="b">
        <f t="shared" si="212"/>
        <v>1</v>
      </c>
      <c r="O1751" s="8" t="e">
        <f>VLOOKUP(G1751,[1]CTDaoKhung!$C$5:$L$726,2,0)</f>
        <v>#N/A</v>
      </c>
      <c r="P1751" s="8" t="e">
        <f t="shared" si="213"/>
        <v>#N/A</v>
      </c>
    </row>
    <row r="1752" spans="3:16" hidden="1" x14ac:dyDescent="0.3">
      <c r="C1752" s="8" t="str">
        <f t="shared" si="209"/>
        <v/>
      </c>
      <c r="G1752" s="8" t="str">
        <f t="shared" si="210"/>
        <v/>
      </c>
      <c r="J1752" s="8"/>
      <c r="K1752" s="8">
        <f t="shared" si="211"/>
        <v>0</v>
      </c>
      <c r="N1752" s="8" t="b">
        <f t="shared" si="212"/>
        <v>1</v>
      </c>
      <c r="O1752" s="8" t="e">
        <f>VLOOKUP(G1752,[1]CTDaoKhung!$C$5:$L$726,2,0)</f>
        <v>#N/A</v>
      </c>
      <c r="P1752" s="8" t="e">
        <f t="shared" si="213"/>
        <v>#N/A</v>
      </c>
    </row>
    <row r="1753" spans="3:16" hidden="1" x14ac:dyDescent="0.3">
      <c r="C1753" s="8" t="str">
        <f t="shared" si="209"/>
        <v/>
      </c>
      <c r="G1753" s="8" t="str">
        <f t="shared" si="210"/>
        <v/>
      </c>
      <c r="J1753" s="8"/>
      <c r="K1753" s="8">
        <f t="shared" si="211"/>
        <v>0</v>
      </c>
      <c r="N1753" s="8" t="b">
        <f t="shared" si="212"/>
        <v>1</v>
      </c>
      <c r="O1753" s="8" t="e">
        <f>VLOOKUP(G1753,[1]CTDaoKhung!$C$5:$L$726,2,0)</f>
        <v>#N/A</v>
      </c>
      <c r="P1753" s="8" t="e">
        <f t="shared" si="213"/>
        <v>#N/A</v>
      </c>
    </row>
    <row r="1754" spans="3:16" hidden="1" x14ac:dyDescent="0.3">
      <c r="C1754" s="8" t="str">
        <f t="shared" si="209"/>
        <v/>
      </c>
      <c r="G1754" s="8" t="str">
        <f t="shared" si="210"/>
        <v/>
      </c>
      <c r="J1754" s="8"/>
      <c r="K1754" s="8">
        <f t="shared" si="211"/>
        <v>0</v>
      </c>
      <c r="N1754" s="8" t="b">
        <f t="shared" si="212"/>
        <v>1</v>
      </c>
      <c r="O1754" s="8" t="e">
        <f>VLOOKUP(G1754,[1]CTDaoKhung!$C$5:$L$726,2,0)</f>
        <v>#N/A</v>
      </c>
      <c r="P1754" s="8" t="e">
        <f t="shared" si="213"/>
        <v>#N/A</v>
      </c>
    </row>
    <row r="1755" spans="3:16" hidden="1" x14ac:dyDescent="0.3">
      <c r="C1755" s="8" t="str">
        <f t="shared" si="209"/>
        <v/>
      </c>
      <c r="G1755" s="8" t="str">
        <f t="shared" si="210"/>
        <v/>
      </c>
      <c r="J1755" s="8"/>
      <c r="K1755" s="8">
        <f t="shared" si="211"/>
        <v>0</v>
      </c>
      <c r="N1755" s="8" t="b">
        <f t="shared" si="212"/>
        <v>1</v>
      </c>
      <c r="O1755" s="8" t="e">
        <f>VLOOKUP(G1755,[1]CTDaoKhung!$C$5:$L$726,2,0)</f>
        <v>#N/A</v>
      </c>
      <c r="P1755" s="8" t="e">
        <f t="shared" si="213"/>
        <v>#N/A</v>
      </c>
    </row>
    <row r="1756" spans="3:16" hidden="1" x14ac:dyDescent="0.3">
      <c r="C1756" s="8" t="str">
        <f t="shared" ref="C1756:C1819" si="214">MID(F1756,5,2)</f>
        <v/>
      </c>
      <c r="G1756" s="8" t="str">
        <f t="shared" ref="G1756:G1819" si="215">E1756&amp;F1756</f>
        <v/>
      </c>
      <c r="J1756" s="8"/>
      <c r="K1756" s="8">
        <f t="shared" ref="K1756:K1819" si="216">D1756</f>
        <v>0</v>
      </c>
      <c r="N1756" s="8" t="b">
        <f t="shared" ref="N1756:N1819" si="217">L1756=M1756</f>
        <v>1</v>
      </c>
      <c r="O1756" s="8" t="e">
        <f>VLOOKUP(G1756,[1]CTDaoKhung!$C$5:$L$726,2,0)</f>
        <v>#N/A</v>
      </c>
      <c r="P1756" s="8" t="e">
        <f t="shared" ref="P1756:P1819" si="218">H1756=O1756</f>
        <v>#N/A</v>
      </c>
    </row>
    <row r="1757" spans="3:16" hidden="1" x14ac:dyDescent="0.3">
      <c r="C1757" s="8" t="str">
        <f t="shared" si="214"/>
        <v/>
      </c>
      <c r="G1757" s="8" t="str">
        <f t="shared" si="215"/>
        <v/>
      </c>
      <c r="J1757" s="8"/>
      <c r="K1757" s="8">
        <f t="shared" si="216"/>
        <v>0</v>
      </c>
      <c r="N1757" s="8" t="b">
        <f t="shared" si="217"/>
        <v>1</v>
      </c>
      <c r="O1757" s="8" t="e">
        <f>VLOOKUP(G1757,[1]CTDaoKhung!$C$5:$L$726,2,0)</f>
        <v>#N/A</v>
      </c>
      <c r="P1757" s="8" t="e">
        <f t="shared" si="218"/>
        <v>#N/A</v>
      </c>
    </row>
    <row r="1758" spans="3:16" hidden="1" x14ac:dyDescent="0.3">
      <c r="C1758" s="8" t="str">
        <f t="shared" si="214"/>
        <v/>
      </c>
      <c r="G1758" s="8" t="str">
        <f t="shared" si="215"/>
        <v/>
      </c>
      <c r="J1758" s="8"/>
      <c r="K1758" s="8">
        <f t="shared" si="216"/>
        <v>0</v>
      </c>
      <c r="N1758" s="8" t="b">
        <f t="shared" si="217"/>
        <v>1</v>
      </c>
      <c r="O1758" s="8" t="e">
        <f>VLOOKUP(G1758,[1]CTDaoKhung!$C$5:$L$726,2,0)</f>
        <v>#N/A</v>
      </c>
      <c r="P1758" s="8" t="e">
        <f t="shared" si="218"/>
        <v>#N/A</v>
      </c>
    </row>
    <row r="1759" spans="3:16" hidden="1" x14ac:dyDescent="0.3">
      <c r="C1759" s="8" t="str">
        <f t="shared" si="214"/>
        <v/>
      </c>
      <c r="G1759" s="8" t="str">
        <f t="shared" si="215"/>
        <v/>
      </c>
      <c r="J1759" s="8"/>
      <c r="K1759" s="8">
        <f t="shared" si="216"/>
        <v>0</v>
      </c>
      <c r="N1759" s="8" t="b">
        <f t="shared" si="217"/>
        <v>1</v>
      </c>
      <c r="O1759" s="8" t="e">
        <f>VLOOKUP(G1759,[1]CTDaoKhung!$C$5:$L$726,2,0)</f>
        <v>#N/A</v>
      </c>
      <c r="P1759" s="8" t="e">
        <f t="shared" si="218"/>
        <v>#N/A</v>
      </c>
    </row>
    <row r="1760" spans="3:16" hidden="1" x14ac:dyDescent="0.3">
      <c r="C1760" s="8" t="str">
        <f t="shared" si="214"/>
        <v/>
      </c>
      <c r="G1760" s="8" t="str">
        <f t="shared" si="215"/>
        <v/>
      </c>
      <c r="J1760" s="8"/>
      <c r="K1760" s="8">
        <f t="shared" si="216"/>
        <v>0</v>
      </c>
      <c r="N1760" s="8" t="b">
        <f t="shared" si="217"/>
        <v>1</v>
      </c>
      <c r="O1760" s="8" t="e">
        <f>VLOOKUP(G1760,[1]CTDaoKhung!$C$5:$L$726,2,0)</f>
        <v>#N/A</v>
      </c>
      <c r="P1760" s="8" t="e">
        <f t="shared" si="218"/>
        <v>#N/A</v>
      </c>
    </row>
    <row r="1761" spans="3:16" hidden="1" x14ac:dyDescent="0.3">
      <c r="C1761" s="8" t="str">
        <f t="shared" si="214"/>
        <v/>
      </c>
      <c r="G1761" s="8" t="str">
        <f t="shared" si="215"/>
        <v/>
      </c>
      <c r="J1761" s="8"/>
      <c r="K1761" s="8">
        <f t="shared" si="216"/>
        <v>0</v>
      </c>
      <c r="N1761" s="8" t="b">
        <f t="shared" si="217"/>
        <v>1</v>
      </c>
      <c r="O1761" s="8" t="e">
        <f>VLOOKUP(G1761,[1]CTDaoKhung!$C$5:$L$726,2,0)</f>
        <v>#N/A</v>
      </c>
      <c r="P1761" s="8" t="e">
        <f t="shared" si="218"/>
        <v>#N/A</v>
      </c>
    </row>
    <row r="1762" spans="3:16" hidden="1" x14ac:dyDescent="0.3">
      <c r="C1762" s="8" t="str">
        <f t="shared" si="214"/>
        <v/>
      </c>
      <c r="G1762" s="8" t="str">
        <f t="shared" si="215"/>
        <v/>
      </c>
      <c r="J1762" s="8"/>
      <c r="K1762" s="8">
        <f t="shared" si="216"/>
        <v>0</v>
      </c>
      <c r="N1762" s="8" t="b">
        <f t="shared" si="217"/>
        <v>1</v>
      </c>
      <c r="O1762" s="8" t="e">
        <f>VLOOKUP(G1762,[1]CTDaoKhung!$C$5:$L$726,2,0)</f>
        <v>#N/A</v>
      </c>
      <c r="P1762" s="8" t="e">
        <f t="shared" si="218"/>
        <v>#N/A</v>
      </c>
    </row>
    <row r="1763" spans="3:16" hidden="1" x14ac:dyDescent="0.3">
      <c r="C1763" s="8" t="str">
        <f t="shared" si="214"/>
        <v/>
      </c>
      <c r="G1763" s="8" t="str">
        <f t="shared" si="215"/>
        <v/>
      </c>
      <c r="J1763" s="8"/>
      <c r="K1763" s="8">
        <f t="shared" si="216"/>
        <v>0</v>
      </c>
      <c r="N1763" s="8" t="b">
        <f t="shared" si="217"/>
        <v>1</v>
      </c>
      <c r="O1763" s="8" t="e">
        <f>VLOOKUP(G1763,[1]CTDaoKhung!$C$5:$L$726,2,0)</f>
        <v>#N/A</v>
      </c>
      <c r="P1763" s="8" t="e">
        <f t="shared" si="218"/>
        <v>#N/A</v>
      </c>
    </row>
    <row r="1764" spans="3:16" hidden="1" x14ac:dyDescent="0.3">
      <c r="C1764" s="8" t="str">
        <f t="shared" si="214"/>
        <v/>
      </c>
      <c r="G1764" s="8" t="str">
        <f t="shared" si="215"/>
        <v/>
      </c>
      <c r="J1764" s="8"/>
      <c r="K1764" s="8">
        <f t="shared" si="216"/>
        <v>0</v>
      </c>
      <c r="N1764" s="8" t="b">
        <f t="shared" si="217"/>
        <v>1</v>
      </c>
      <c r="O1764" s="8" t="e">
        <f>VLOOKUP(G1764,[1]CTDaoKhung!$C$5:$L$726,2,0)</f>
        <v>#N/A</v>
      </c>
      <c r="P1764" s="8" t="e">
        <f t="shared" si="218"/>
        <v>#N/A</v>
      </c>
    </row>
    <row r="1765" spans="3:16" hidden="1" x14ac:dyDescent="0.3">
      <c r="C1765" s="8" t="str">
        <f t="shared" si="214"/>
        <v/>
      </c>
      <c r="G1765" s="8" t="str">
        <f t="shared" si="215"/>
        <v/>
      </c>
      <c r="J1765" s="8"/>
      <c r="K1765" s="8">
        <f t="shared" si="216"/>
        <v>0</v>
      </c>
      <c r="N1765" s="8" t="b">
        <f t="shared" si="217"/>
        <v>1</v>
      </c>
      <c r="O1765" s="8" t="e">
        <f>VLOOKUP(G1765,[1]CTDaoKhung!$C$5:$L$726,2,0)</f>
        <v>#N/A</v>
      </c>
      <c r="P1765" s="8" t="e">
        <f t="shared" si="218"/>
        <v>#N/A</v>
      </c>
    </row>
    <row r="1766" spans="3:16" hidden="1" x14ac:dyDescent="0.3">
      <c r="C1766" s="8" t="str">
        <f t="shared" si="214"/>
        <v/>
      </c>
      <c r="G1766" s="8" t="str">
        <f t="shared" si="215"/>
        <v/>
      </c>
      <c r="J1766" s="8"/>
      <c r="K1766" s="8">
        <f t="shared" si="216"/>
        <v>0</v>
      </c>
      <c r="N1766" s="8" t="b">
        <f t="shared" si="217"/>
        <v>1</v>
      </c>
      <c r="O1766" s="8" t="e">
        <f>VLOOKUP(G1766,[1]CTDaoKhung!$C$5:$L$726,2,0)</f>
        <v>#N/A</v>
      </c>
      <c r="P1766" s="8" t="e">
        <f t="shared" si="218"/>
        <v>#N/A</v>
      </c>
    </row>
    <row r="1767" spans="3:16" hidden="1" x14ac:dyDescent="0.3">
      <c r="C1767" s="8" t="str">
        <f t="shared" si="214"/>
        <v/>
      </c>
      <c r="G1767" s="8" t="str">
        <f t="shared" si="215"/>
        <v/>
      </c>
      <c r="J1767" s="8"/>
      <c r="K1767" s="8">
        <f t="shared" si="216"/>
        <v>0</v>
      </c>
      <c r="N1767" s="8" t="b">
        <f t="shared" si="217"/>
        <v>1</v>
      </c>
      <c r="O1767" s="8" t="e">
        <f>VLOOKUP(G1767,[1]CTDaoKhung!$C$5:$L$726,2,0)</f>
        <v>#N/A</v>
      </c>
      <c r="P1767" s="8" t="e">
        <f t="shared" si="218"/>
        <v>#N/A</v>
      </c>
    </row>
    <row r="1768" spans="3:16" hidden="1" x14ac:dyDescent="0.3">
      <c r="C1768" s="8" t="str">
        <f t="shared" si="214"/>
        <v/>
      </c>
      <c r="G1768" s="8" t="str">
        <f t="shared" si="215"/>
        <v/>
      </c>
      <c r="J1768" s="8"/>
      <c r="K1768" s="8">
        <f t="shared" si="216"/>
        <v>0</v>
      </c>
      <c r="N1768" s="8" t="b">
        <f t="shared" si="217"/>
        <v>1</v>
      </c>
      <c r="O1768" s="8" t="e">
        <f>VLOOKUP(G1768,[1]CTDaoKhung!$C$5:$L$726,2,0)</f>
        <v>#N/A</v>
      </c>
      <c r="P1768" s="8" t="e">
        <f t="shared" si="218"/>
        <v>#N/A</v>
      </c>
    </row>
    <row r="1769" spans="3:16" hidden="1" x14ac:dyDescent="0.3">
      <c r="C1769" s="8" t="str">
        <f t="shared" si="214"/>
        <v/>
      </c>
      <c r="G1769" s="8" t="str">
        <f t="shared" si="215"/>
        <v/>
      </c>
      <c r="J1769" s="8"/>
      <c r="K1769" s="8">
        <f t="shared" si="216"/>
        <v>0</v>
      </c>
      <c r="N1769" s="8" t="b">
        <f t="shared" si="217"/>
        <v>1</v>
      </c>
      <c r="O1769" s="8" t="e">
        <f>VLOOKUP(G1769,[1]CTDaoKhung!$C$5:$L$726,2,0)</f>
        <v>#N/A</v>
      </c>
      <c r="P1769" s="8" t="e">
        <f t="shared" si="218"/>
        <v>#N/A</v>
      </c>
    </row>
    <row r="1770" spans="3:16" hidden="1" x14ac:dyDescent="0.3">
      <c r="C1770" s="8" t="str">
        <f t="shared" si="214"/>
        <v/>
      </c>
      <c r="G1770" s="8" t="str">
        <f t="shared" si="215"/>
        <v/>
      </c>
      <c r="J1770" s="8"/>
      <c r="K1770" s="8">
        <f t="shared" si="216"/>
        <v>0</v>
      </c>
      <c r="N1770" s="8" t="b">
        <f t="shared" si="217"/>
        <v>1</v>
      </c>
      <c r="O1770" s="8" t="e">
        <f>VLOOKUP(G1770,[1]CTDaoKhung!$C$5:$L$726,2,0)</f>
        <v>#N/A</v>
      </c>
      <c r="P1770" s="8" t="e">
        <f t="shared" si="218"/>
        <v>#N/A</v>
      </c>
    </row>
    <row r="1771" spans="3:16" hidden="1" x14ac:dyDescent="0.3">
      <c r="C1771" s="8" t="str">
        <f t="shared" si="214"/>
        <v/>
      </c>
      <c r="G1771" s="8" t="str">
        <f t="shared" si="215"/>
        <v/>
      </c>
      <c r="J1771" s="8"/>
      <c r="K1771" s="8">
        <f t="shared" si="216"/>
        <v>0</v>
      </c>
      <c r="N1771" s="8" t="b">
        <f t="shared" si="217"/>
        <v>1</v>
      </c>
      <c r="O1771" s="8" t="e">
        <f>VLOOKUP(G1771,[1]CTDaoKhung!$C$5:$L$726,2,0)</f>
        <v>#N/A</v>
      </c>
      <c r="P1771" s="8" t="e">
        <f t="shared" si="218"/>
        <v>#N/A</v>
      </c>
    </row>
    <row r="1772" spans="3:16" hidden="1" x14ac:dyDescent="0.3">
      <c r="C1772" s="8" t="str">
        <f t="shared" si="214"/>
        <v/>
      </c>
      <c r="G1772" s="8" t="str">
        <f t="shared" si="215"/>
        <v/>
      </c>
      <c r="J1772" s="8"/>
      <c r="K1772" s="8">
        <f t="shared" si="216"/>
        <v>0</v>
      </c>
      <c r="N1772" s="8" t="b">
        <f t="shared" si="217"/>
        <v>1</v>
      </c>
      <c r="O1772" s="8" t="e">
        <f>VLOOKUP(G1772,[1]CTDaoKhung!$C$5:$L$726,2,0)</f>
        <v>#N/A</v>
      </c>
      <c r="P1772" s="8" t="e">
        <f t="shared" si="218"/>
        <v>#N/A</v>
      </c>
    </row>
    <row r="1773" spans="3:16" hidden="1" x14ac:dyDescent="0.3">
      <c r="C1773" s="8" t="str">
        <f t="shared" si="214"/>
        <v/>
      </c>
      <c r="G1773" s="8" t="str">
        <f t="shared" si="215"/>
        <v/>
      </c>
      <c r="J1773" s="8"/>
      <c r="K1773" s="8">
        <f t="shared" si="216"/>
        <v>0</v>
      </c>
      <c r="N1773" s="8" t="b">
        <f t="shared" si="217"/>
        <v>1</v>
      </c>
      <c r="O1773" s="8" t="e">
        <f>VLOOKUP(G1773,[1]CTDaoKhung!$C$5:$L$726,2,0)</f>
        <v>#N/A</v>
      </c>
      <c r="P1773" s="8" t="e">
        <f t="shared" si="218"/>
        <v>#N/A</v>
      </c>
    </row>
    <row r="1774" spans="3:16" hidden="1" x14ac:dyDescent="0.3">
      <c r="C1774" s="8" t="str">
        <f t="shared" si="214"/>
        <v/>
      </c>
      <c r="G1774" s="8" t="str">
        <f t="shared" si="215"/>
        <v/>
      </c>
      <c r="J1774" s="8"/>
      <c r="K1774" s="8">
        <f t="shared" si="216"/>
        <v>0</v>
      </c>
      <c r="N1774" s="8" t="b">
        <f t="shared" si="217"/>
        <v>1</v>
      </c>
      <c r="O1774" s="8" t="e">
        <f>VLOOKUP(G1774,[1]CTDaoKhung!$C$5:$L$726,2,0)</f>
        <v>#N/A</v>
      </c>
      <c r="P1774" s="8" t="e">
        <f t="shared" si="218"/>
        <v>#N/A</v>
      </c>
    </row>
    <row r="1775" spans="3:16" hidden="1" x14ac:dyDescent="0.3">
      <c r="C1775" s="8" t="str">
        <f t="shared" si="214"/>
        <v/>
      </c>
      <c r="G1775" s="8" t="str">
        <f t="shared" si="215"/>
        <v/>
      </c>
      <c r="J1775" s="8"/>
      <c r="K1775" s="8">
        <f t="shared" si="216"/>
        <v>0</v>
      </c>
      <c r="N1775" s="8" t="b">
        <f t="shared" si="217"/>
        <v>1</v>
      </c>
      <c r="O1775" s="8" t="e">
        <f>VLOOKUP(G1775,[1]CTDaoKhung!$C$5:$L$726,2,0)</f>
        <v>#N/A</v>
      </c>
      <c r="P1775" s="8" t="e">
        <f t="shared" si="218"/>
        <v>#N/A</v>
      </c>
    </row>
    <row r="1776" spans="3:16" hidden="1" x14ac:dyDescent="0.3">
      <c r="C1776" s="8" t="str">
        <f t="shared" si="214"/>
        <v/>
      </c>
      <c r="G1776" s="8" t="str">
        <f t="shared" si="215"/>
        <v/>
      </c>
      <c r="J1776" s="8"/>
      <c r="K1776" s="8">
        <f t="shared" si="216"/>
        <v>0</v>
      </c>
      <c r="N1776" s="8" t="b">
        <f t="shared" si="217"/>
        <v>1</v>
      </c>
      <c r="O1776" s="8" t="e">
        <f>VLOOKUP(G1776,[1]CTDaoKhung!$C$5:$L$726,2,0)</f>
        <v>#N/A</v>
      </c>
      <c r="P1776" s="8" t="e">
        <f t="shared" si="218"/>
        <v>#N/A</v>
      </c>
    </row>
    <row r="1777" spans="3:16" hidden="1" x14ac:dyDescent="0.3">
      <c r="C1777" s="8" t="str">
        <f t="shared" si="214"/>
        <v/>
      </c>
      <c r="G1777" s="8" t="str">
        <f t="shared" si="215"/>
        <v/>
      </c>
      <c r="J1777" s="8"/>
      <c r="K1777" s="8">
        <f t="shared" si="216"/>
        <v>0</v>
      </c>
      <c r="N1777" s="8" t="b">
        <f t="shared" si="217"/>
        <v>1</v>
      </c>
      <c r="O1777" s="8" t="e">
        <f>VLOOKUP(G1777,[1]CTDaoKhung!$C$5:$L$726,2,0)</f>
        <v>#N/A</v>
      </c>
      <c r="P1777" s="8" t="e">
        <f t="shared" si="218"/>
        <v>#N/A</v>
      </c>
    </row>
    <row r="1778" spans="3:16" hidden="1" x14ac:dyDescent="0.3">
      <c r="C1778" s="8" t="str">
        <f t="shared" si="214"/>
        <v/>
      </c>
      <c r="G1778" s="8" t="str">
        <f t="shared" si="215"/>
        <v/>
      </c>
      <c r="J1778" s="8"/>
      <c r="K1778" s="8">
        <f t="shared" si="216"/>
        <v>0</v>
      </c>
      <c r="N1778" s="8" t="b">
        <f t="shared" si="217"/>
        <v>1</v>
      </c>
      <c r="O1778" s="8" t="e">
        <f>VLOOKUP(G1778,[1]CTDaoKhung!$C$5:$L$726,2,0)</f>
        <v>#N/A</v>
      </c>
      <c r="P1778" s="8" t="e">
        <f t="shared" si="218"/>
        <v>#N/A</v>
      </c>
    </row>
    <row r="1779" spans="3:16" hidden="1" x14ac:dyDescent="0.3">
      <c r="C1779" s="8" t="str">
        <f t="shared" si="214"/>
        <v/>
      </c>
      <c r="G1779" s="8" t="str">
        <f t="shared" si="215"/>
        <v/>
      </c>
      <c r="J1779" s="8"/>
      <c r="K1779" s="8">
        <f t="shared" si="216"/>
        <v>0</v>
      </c>
      <c r="N1779" s="8" t="b">
        <f t="shared" si="217"/>
        <v>1</v>
      </c>
      <c r="O1779" s="8" t="e">
        <f>VLOOKUP(G1779,[1]CTDaoKhung!$C$5:$L$726,2,0)</f>
        <v>#N/A</v>
      </c>
      <c r="P1779" s="8" t="e">
        <f t="shared" si="218"/>
        <v>#N/A</v>
      </c>
    </row>
    <row r="1780" spans="3:16" hidden="1" x14ac:dyDescent="0.3">
      <c r="C1780" s="8" t="str">
        <f t="shared" si="214"/>
        <v/>
      </c>
      <c r="G1780" s="8" t="str">
        <f t="shared" si="215"/>
        <v/>
      </c>
      <c r="J1780" s="8"/>
      <c r="K1780" s="8">
        <f t="shared" si="216"/>
        <v>0</v>
      </c>
      <c r="N1780" s="8" t="b">
        <f t="shared" si="217"/>
        <v>1</v>
      </c>
      <c r="O1780" s="8" t="e">
        <f>VLOOKUP(G1780,[1]CTDaoKhung!$C$5:$L$726,2,0)</f>
        <v>#N/A</v>
      </c>
      <c r="P1780" s="8" t="e">
        <f t="shared" si="218"/>
        <v>#N/A</v>
      </c>
    </row>
    <row r="1781" spans="3:16" hidden="1" x14ac:dyDescent="0.3">
      <c r="C1781" s="8" t="str">
        <f t="shared" si="214"/>
        <v/>
      </c>
      <c r="G1781" s="8" t="str">
        <f t="shared" si="215"/>
        <v/>
      </c>
      <c r="J1781" s="8"/>
      <c r="K1781" s="8">
        <f t="shared" si="216"/>
        <v>0</v>
      </c>
      <c r="N1781" s="8" t="b">
        <f t="shared" si="217"/>
        <v>1</v>
      </c>
      <c r="O1781" s="8" t="e">
        <f>VLOOKUP(G1781,[1]CTDaoKhung!$C$5:$L$726,2,0)</f>
        <v>#N/A</v>
      </c>
      <c r="P1781" s="8" t="e">
        <f t="shared" si="218"/>
        <v>#N/A</v>
      </c>
    </row>
    <row r="1782" spans="3:16" hidden="1" x14ac:dyDescent="0.3">
      <c r="C1782" s="8" t="str">
        <f t="shared" si="214"/>
        <v/>
      </c>
      <c r="G1782" s="8" t="str">
        <f t="shared" si="215"/>
        <v/>
      </c>
      <c r="J1782" s="8"/>
      <c r="K1782" s="8">
        <f t="shared" si="216"/>
        <v>0</v>
      </c>
      <c r="N1782" s="8" t="b">
        <f t="shared" si="217"/>
        <v>1</v>
      </c>
      <c r="O1782" s="8" t="e">
        <f>VLOOKUP(G1782,[1]CTDaoKhung!$C$5:$L$726,2,0)</f>
        <v>#N/A</v>
      </c>
      <c r="P1782" s="8" t="e">
        <f t="shared" si="218"/>
        <v>#N/A</v>
      </c>
    </row>
    <row r="1783" spans="3:16" hidden="1" x14ac:dyDescent="0.3">
      <c r="C1783" s="8" t="str">
        <f t="shared" si="214"/>
        <v/>
      </c>
      <c r="G1783" s="8" t="str">
        <f t="shared" si="215"/>
        <v/>
      </c>
      <c r="J1783" s="8"/>
      <c r="K1783" s="8">
        <f t="shared" si="216"/>
        <v>0</v>
      </c>
      <c r="N1783" s="8" t="b">
        <f t="shared" si="217"/>
        <v>1</v>
      </c>
      <c r="O1783" s="8" t="e">
        <f>VLOOKUP(G1783,[1]CTDaoKhung!$C$5:$L$726,2,0)</f>
        <v>#N/A</v>
      </c>
      <c r="P1783" s="8" t="e">
        <f t="shared" si="218"/>
        <v>#N/A</v>
      </c>
    </row>
    <row r="1784" spans="3:16" hidden="1" x14ac:dyDescent="0.3">
      <c r="C1784" s="8" t="str">
        <f t="shared" si="214"/>
        <v/>
      </c>
      <c r="G1784" s="8" t="str">
        <f t="shared" si="215"/>
        <v/>
      </c>
      <c r="J1784" s="8"/>
      <c r="K1784" s="8">
        <f t="shared" si="216"/>
        <v>0</v>
      </c>
      <c r="N1784" s="8" t="b">
        <f t="shared" si="217"/>
        <v>1</v>
      </c>
      <c r="O1784" s="8" t="e">
        <f>VLOOKUP(G1784,[1]CTDaoKhung!$C$5:$L$726,2,0)</f>
        <v>#N/A</v>
      </c>
      <c r="P1784" s="8" t="e">
        <f t="shared" si="218"/>
        <v>#N/A</v>
      </c>
    </row>
    <row r="1785" spans="3:16" hidden="1" x14ac:dyDescent="0.3">
      <c r="C1785" s="8" t="str">
        <f t="shared" si="214"/>
        <v/>
      </c>
      <c r="G1785" s="8" t="str">
        <f t="shared" si="215"/>
        <v/>
      </c>
      <c r="J1785" s="8"/>
      <c r="K1785" s="8">
        <f t="shared" si="216"/>
        <v>0</v>
      </c>
      <c r="N1785" s="8" t="b">
        <f t="shared" si="217"/>
        <v>1</v>
      </c>
      <c r="O1785" s="8" t="e">
        <f>VLOOKUP(G1785,[1]CTDaoKhung!$C$5:$L$726,2,0)</f>
        <v>#N/A</v>
      </c>
      <c r="P1785" s="8" t="e">
        <f t="shared" si="218"/>
        <v>#N/A</v>
      </c>
    </row>
    <row r="1786" spans="3:16" hidden="1" x14ac:dyDescent="0.3">
      <c r="C1786" s="8" t="str">
        <f t="shared" si="214"/>
        <v/>
      </c>
      <c r="G1786" s="8" t="str">
        <f t="shared" si="215"/>
        <v/>
      </c>
      <c r="J1786" s="8"/>
      <c r="K1786" s="8">
        <f t="shared" si="216"/>
        <v>0</v>
      </c>
      <c r="N1786" s="8" t="b">
        <f t="shared" si="217"/>
        <v>1</v>
      </c>
      <c r="O1786" s="8" t="e">
        <f>VLOOKUP(G1786,[1]CTDaoKhung!$C$5:$L$726,2,0)</f>
        <v>#N/A</v>
      </c>
      <c r="P1786" s="8" t="e">
        <f t="shared" si="218"/>
        <v>#N/A</v>
      </c>
    </row>
    <row r="1787" spans="3:16" hidden="1" x14ac:dyDescent="0.3">
      <c r="C1787" s="8" t="str">
        <f t="shared" si="214"/>
        <v/>
      </c>
      <c r="G1787" s="8" t="str">
        <f t="shared" si="215"/>
        <v/>
      </c>
      <c r="J1787" s="8"/>
      <c r="K1787" s="8">
        <f t="shared" si="216"/>
        <v>0</v>
      </c>
      <c r="N1787" s="8" t="b">
        <f t="shared" si="217"/>
        <v>1</v>
      </c>
      <c r="O1787" s="8" t="e">
        <f>VLOOKUP(G1787,[1]CTDaoKhung!$C$5:$L$726,2,0)</f>
        <v>#N/A</v>
      </c>
      <c r="P1787" s="8" t="e">
        <f t="shared" si="218"/>
        <v>#N/A</v>
      </c>
    </row>
    <row r="1788" spans="3:16" hidden="1" x14ac:dyDescent="0.3">
      <c r="C1788" s="8" t="str">
        <f t="shared" si="214"/>
        <v/>
      </c>
      <c r="G1788" s="8" t="str">
        <f t="shared" si="215"/>
        <v/>
      </c>
      <c r="J1788" s="8"/>
      <c r="K1788" s="8">
        <f t="shared" si="216"/>
        <v>0</v>
      </c>
      <c r="N1788" s="8" t="b">
        <f t="shared" si="217"/>
        <v>1</v>
      </c>
      <c r="O1788" s="8" t="e">
        <f>VLOOKUP(G1788,[1]CTDaoKhung!$C$5:$L$726,2,0)</f>
        <v>#N/A</v>
      </c>
      <c r="P1788" s="8" t="e">
        <f t="shared" si="218"/>
        <v>#N/A</v>
      </c>
    </row>
    <row r="1789" spans="3:16" hidden="1" x14ac:dyDescent="0.3">
      <c r="C1789" s="8" t="str">
        <f t="shared" si="214"/>
        <v/>
      </c>
      <c r="G1789" s="8" t="str">
        <f t="shared" si="215"/>
        <v/>
      </c>
      <c r="J1789" s="8"/>
      <c r="K1789" s="8">
        <f t="shared" si="216"/>
        <v>0</v>
      </c>
      <c r="N1789" s="8" t="b">
        <f t="shared" si="217"/>
        <v>1</v>
      </c>
      <c r="O1789" s="8" t="e">
        <f>VLOOKUP(G1789,[1]CTDaoKhung!$C$5:$L$726,2,0)</f>
        <v>#N/A</v>
      </c>
      <c r="P1789" s="8" t="e">
        <f t="shared" si="218"/>
        <v>#N/A</v>
      </c>
    </row>
    <row r="1790" spans="3:16" hidden="1" x14ac:dyDescent="0.3">
      <c r="C1790" s="8" t="str">
        <f t="shared" si="214"/>
        <v/>
      </c>
      <c r="G1790" s="8" t="str">
        <f t="shared" si="215"/>
        <v/>
      </c>
      <c r="J1790" s="8"/>
      <c r="K1790" s="8">
        <f t="shared" si="216"/>
        <v>0</v>
      </c>
      <c r="N1790" s="8" t="b">
        <f t="shared" si="217"/>
        <v>1</v>
      </c>
      <c r="O1790" s="8" t="e">
        <f>VLOOKUP(G1790,[1]CTDaoKhung!$C$5:$L$726,2,0)</f>
        <v>#N/A</v>
      </c>
      <c r="P1790" s="8" t="e">
        <f t="shared" si="218"/>
        <v>#N/A</v>
      </c>
    </row>
    <row r="1791" spans="3:16" hidden="1" x14ac:dyDescent="0.3">
      <c r="C1791" s="8" t="str">
        <f t="shared" si="214"/>
        <v/>
      </c>
      <c r="G1791" s="8" t="str">
        <f t="shared" si="215"/>
        <v/>
      </c>
      <c r="J1791" s="8"/>
      <c r="K1791" s="8">
        <f t="shared" si="216"/>
        <v>0</v>
      </c>
      <c r="N1791" s="8" t="b">
        <f t="shared" si="217"/>
        <v>1</v>
      </c>
      <c r="O1791" s="8" t="e">
        <f>VLOOKUP(G1791,[1]CTDaoKhung!$C$5:$L$726,2,0)</f>
        <v>#N/A</v>
      </c>
      <c r="P1791" s="8" t="e">
        <f t="shared" si="218"/>
        <v>#N/A</v>
      </c>
    </row>
    <row r="1792" spans="3:16" hidden="1" x14ac:dyDescent="0.3">
      <c r="C1792" s="8" t="str">
        <f t="shared" si="214"/>
        <v/>
      </c>
      <c r="G1792" s="8" t="str">
        <f t="shared" si="215"/>
        <v/>
      </c>
      <c r="J1792" s="8"/>
      <c r="K1792" s="8">
        <f t="shared" si="216"/>
        <v>0</v>
      </c>
      <c r="N1792" s="8" t="b">
        <f t="shared" si="217"/>
        <v>1</v>
      </c>
      <c r="O1792" s="8" t="e">
        <f>VLOOKUP(G1792,[1]CTDaoKhung!$C$5:$L$726,2,0)</f>
        <v>#N/A</v>
      </c>
      <c r="P1792" s="8" t="e">
        <f t="shared" si="218"/>
        <v>#N/A</v>
      </c>
    </row>
    <row r="1793" spans="3:16" hidden="1" x14ac:dyDescent="0.3">
      <c r="C1793" s="8" t="str">
        <f t="shared" si="214"/>
        <v/>
      </c>
      <c r="G1793" s="8" t="str">
        <f t="shared" si="215"/>
        <v/>
      </c>
      <c r="J1793" s="8"/>
      <c r="K1793" s="8">
        <f t="shared" si="216"/>
        <v>0</v>
      </c>
      <c r="N1793" s="8" t="b">
        <f t="shared" si="217"/>
        <v>1</v>
      </c>
      <c r="O1793" s="8" t="e">
        <f>VLOOKUP(G1793,[1]CTDaoKhung!$C$5:$L$726,2,0)</f>
        <v>#N/A</v>
      </c>
      <c r="P1793" s="8" t="e">
        <f t="shared" si="218"/>
        <v>#N/A</v>
      </c>
    </row>
    <row r="1794" spans="3:16" hidden="1" x14ac:dyDescent="0.3">
      <c r="C1794" s="8" t="str">
        <f t="shared" si="214"/>
        <v/>
      </c>
      <c r="G1794" s="8" t="str">
        <f t="shared" si="215"/>
        <v/>
      </c>
      <c r="J1794" s="8"/>
      <c r="K1794" s="8">
        <f t="shared" si="216"/>
        <v>0</v>
      </c>
      <c r="N1794" s="8" t="b">
        <f t="shared" si="217"/>
        <v>1</v>
      </c>
      <c r="O1794" s="8" t="e">
        <f>VLOOKUP(G1794,[1]CTDaoKhung!$C$5:$L$726,2,0)</f>
        <v>#N/A</v>
      </c>
      <c r="P1794" s="8" t="e">
        <f t="shared" si="218"/>
        <v>#N/A</v>
      </c>
    </row>
    <row r="1795" spans="3:16" hidden="1" x14ac:dyDescent="0.3">
      <c r="C1795" s="8" t="str">
        <f t="shared" si="214"/>
        <v/>
      </c>
      <c r="G1795" s="8" t="str">
        <f t="shared" si="215"/>
        <v/>
      </c>
      <c r="J1795" s="8"/>
      <c r="K1795" s="8">
        <f t="shared" si="216"/>
        <v>0</v>
      </c>
      <c r="N1795" s="8" t="b">
        <f t="shared" si="217"/>
        <v>1</v>
      </c>
      <c r="O1795" s="8" t="e">
        <f>VLOOKUP(G1795,[1]CTDaoKhung!$C$5:$L$726,2,0)</f>
        <v>#N/A</v>
      </c>
      <c r="P1795" s="8" t="e">
        <f t="shared" si="218"/>
        <v>#N/A</v>
      </c>
    </row>
    <row r="1796" spans="3:16" hidden="1" x14ac:dyDescent="0.3">
      <c r="C1796" s="8" t="str">
        <f t="shared" si="214"/>
        <v/>
      </c>
      <c r="G1796" s="8" t="str">
        <f t="shared" si="215"/>
        <v/>
      </c>
      <c r="J1796" s="8"/>
      <c r="K1796" s="8">
        <f t="shared" si="216"/>
        <v>0</v>
      </c>
      <c r="N1796" s="8" t="b">
        <f t="shared" si="217"/>
        <v>1</v>
      </c>
      <c r="O1796" s="8" t="e">
        <f>VLOOKUP(G1796,[1]CTDaoKhung!$C$5:$L$726,2,0)</f>
        <v>#N/A</v>
      </c>
      <c r="P1796" s="8" t="e">
        <f t="shared" si="218"/>
        <v>#N/A</v>
      </c>
    </row>
    <row r="1797" spans="3:16" hidden="1" x14ac:dyDescent="0.3">
      <c r="C1797" s="8" t="str">
        <f t="shared" si="214"/>
        <v/>
      </c>
      <c r="G1797" s="8" t="str">
        <f t="shared" si="215"/>
        <v/>
      </c>
      <c r="J1797" s="8"/>
      <c r="K1797" s="8">
        <f t="shared" si="216"/>
        <v>0</v>
      </c>
      <c r="N1797" s="8" t="b">
        <f t="shared" si="217"/>
        <v>1</v>
      </c>
      <c r="O1797" s="8" t="e">
        <f>VLOOKUP(G1797,[1]CTDaoKhung!$C$5:$L$726,2,0)</f>
        <v>#N/A</v>
      </c>
      <c r="P1797" s="8" t="e">
        <f t="shared" si="218"/>
        <v>#N/A</v>
      </c>
    </row>
    <row r="1798" spans="3:16" hidden="1" x14ac:dyDescent="0.3">
      <c r="C1798" s="8" t="str">
        <f t="shared" si="214"/>
        <v/>
      </c>
      <c r="G1798" s="8" t="str">
        <f t="shared" si="215"/>
        <v/>
      </c>
      <c r="J1798" s="8"/>
      <c r="K1798" s="8">
        <f t="shared" si="216"/>
        <v>0</v>
      </c>
      <c r="N1798" s="8" t="b">
        <f t="shared" si="217"/>
        <v>1</v>
      </c>
      <c r="O1798" s="8" t="e">
        <f>VLOOKUP(G1798,[1]CTDaoKhung!$C$5:$L$726,2,0)</f>
        <v>#N/A</v>
      </c>
      <c r="P1798" s="8" t="e">
        <f t="shared" si="218"/>
        <v>#N/A</v>
      </c>
    </row>
    <row r="1799" spans="3:16" hidden="1" x14ac:dyDescent="0.3">
      <c r="C1799" s="8" t="str">
        <f t="shared" si="214"/>
        <v/>
      </c>
      <c r="G1799" s="8" t="str">
        <f t="shared" si="215"/>
        <v/>
      </c>
      <c r="J1799" s="8"/>
      <c r="K1799" s="8">
        <f t="shared" si="216"/>
        <v>0</v>
      </c>
      <c r="N1799" s="8" t="b">
        <f t="shared" si="217"/>
        <v>1</v>
      </c>
      <c r="O1799" s="8" t="e">
        <f>VLOOKUP(G1799,[1]CTDaoKhung!$C$5:$L$726,2,0)</f>
        <v>#N/A</v>
      </c>
      <c r="P1799" s="8" t="e">
        <f t="shared" si="218"/>
        <v>#N/A</v>
      </c>
    </row>
    <row r="1800" spans="3:16" hidden="1" x14ac:dyDescent="0.3">
      <c r="C1800" s="8" t="str">
        <f t="shared" si="214"/>
        <v/>
      </c>
      <c r="G1800" s="8" t="str">
        <f t="shared" si="215"/>
        <v/>
      </c>
      <c r="J1800" s="8"/>
      <c r="K1800" s="8">
        <f t="shared" si="216"/>
        <v>0</v>
      </c>
      <c r="N1800" s="8" t="b">
        <f t="shared" si="217"/>
        <v>1</v>
      </c>
      <c r="O1800" s="8" t="e">
        <f>VLOOKUP(G1800,[1]CTDaoKhung!$C$5:$L$726,2,0)</f>
        <v>#N/A</v>
      </c>
      <c r="P1800" s="8" t="e">
        <f t="shared" si="218"/>
        <v>#N/A</v>
      </c>
    </row>
    <row r="1801" spans="3:16" hidden="1" x14ac:dyDescent="0.3">
      <c r="C1801" s="8" t="str">
        <f t="shared" si="214"/>
        <v/>
      </c>
      <c r="G1801" s="8" t="str">
        <f t="shared" si="215"/>
        <v/>
      </c>
      <c r="J1801" s="8"/>
      <c r="K1801" s="8">
        <f t="shared" si="216"/>
        <v>0</v>
      </c>
      <c r="N1801" s="8" t="b">
        <f t="shared" si="217"/>
        <v>1</v>
      </c>
      <c r="O1801" s="8" t="e">
        <f>VLOOKUP(G1801,[1]CTDaoKhung!$C$5:$L$726,2,0)</f>
        <v>#N/A</v>
      </c>
      <c r="P1801" s="8" t="e">
        <f t="shared" si="218"/>
        <v>#N/A</v>
      </c>
    </row>
    <row r="1802" spans="3:16" hidden="1" x14ac:dyDescent="0.3">
      <c r="C1802" s="8" t="str">
        <f t="shared" si="214"/>
        <v/>
      </c>
      <c r="G1802" s="8" t="str">
        <f t="shared" si="215"/>
        <v/>
      </c>
      <c r="J1802" s="8"/>
      <c r="K1802" s="8">
        <f t="shared" si="216"/>
        <v>0</v>
      </c>
      <c r="N1802" s="8" t="b">
        <f t="shared" si="217"/>
        <v>1</v>
      </c>
      <c r="O1802" s="8" t="e">
        <f>VLOOKUP(G1802,[1]CTDaoKhung!$C$5:$L$726,2,0)</f>
        <v>#N/A</v>
      </c>
      <c r="P1802" s="8" t="e">
        <f t="shared" si="218"/>
        <v>#N/A</v>
      </c>
    </row>
    <row r="1803" spans="3:16" hidden="1" x14ac:dyDescent="0.3">
      <c r="C1803" s="8" t="str">
        <f t="shared" si="214"/>
        <v/>
      </c>
      <c r="G1803" s="8" t="str">
        <f t="shared" si="215"/>
        <v/>
      </c>
      <c r="J1803" s="8"/>
      <c r="K1803" s="8">
        <f t="shared" si="216"/>
        <v>0</v>
      </c>
      <c r="N1803" s="8" t="b">
        <f t="shared" si="217"/>
        <v>1</v>
      </c>
      <c r="O1803" s="8" t="e">
        <f>VLOOKUP(G1803,[1]CTDaoKhung!$C$5:$L$726,2,0)</f>
        <v>#N/A</v>
      </c>
      <c r="P1803" s="8" t="e">
        <f t="shared" si="218"/>
        <v>#N/A</v>
      </c>
    </row>
    <row r="1804" spans="3:16" hidden="1" x14ac:dyDescent="0.3">
      <c r="C1804" s="8" t="str">
        <f t="shared" si="214"/>
        <v/>
      </c>
      <c r="G1804" s="8" t="str">
        <f t="shared" si="215"/>
        <v/>
      </c>
      <c r="J1804" s="8"/>
      <c r="K1804" s="8">
        <f t="shared" si="216"/>
        <v>0</v>
      </c>
      <c r="N1804" s="8" t="b">
        <f t="shared" si="217"/>
        <v>1</v>
      </c>
      <c r="O1804" s="8" t="e">
        <f>VLOOKUP(G1804,[1]CTDaoKhung!$C$5:$L$726,2,0)</f>
        <v>#N/A</v>
      </c>
      <c r="P1804" s="8" t="e">
        <f t="shared" si="218"/>
        <v>#N/A</v>
      </c>
    </row>
    <row r="1805" spans="3:16" hidden="1" x14ac:dyDescent="0.3">
      <c r="C1805" s="8" t="str">
        <f t="shared" si="214"/>
        <v/>
      </c>
      <c r="G1805" s="8" t="str">
        <f t="shared" si="215"/>
        <v/>
      </c>
      <c r="J1805" s="8"/>
      <c r="K1805" s="8">
        <f t="shared" si="216"/>
        <v>0</v>
      </c>
      <c r="N1805" s="8" t="b">
        <f t="shared" si="217"/>
        <v>1</v>
      </c>
      <c r="O1805" s="8" t="e">
        <f>VLOOKUP(G1805,[1]CTDaoKhung!$C$5:$L$726,2,0)</f>
        <v>#N/A</v>
      </c>
      <c r="P1805" s="8" t="e">
        <f t="shared" si="218"/>
        <v>#N/A</v>
      </c>
    </row>
    <row r="1806" spans="3:16" hidden="1" x14ac:dyDescent="0.3">
      <c r="C1806" s="8" t="str">
        <f t="shared" si="214"/>
        <v/>
      </c>
      <c r="G1806" s="8" t="str">
        <f t="shared" si="215"/>
        <v/>
      </c>
      <c r="J1806" s="8"/>
      <c r="K1806" s="8">
        <f t="shared" si="216"/>
        <v>0</v>
      </c>
      <c r="N1806" s="8" t="b">
        <f t="shared" si="217"/>
        <v>1</v>
      </c>
      <c r="O1806" s="8" t="e">
        <f>VLOOKUP(G1806,[1]CTDaoKhung!$C$5:$L$726,2,0)</f>
        <v>#N/A</v>
      </c>
      <c r="P1806" s="8" t="e">
        <f t="shared" si="218"/>
        <v>#N/A</v>
      </c>
    </row>
    <row r="1807" spans="3:16" hidden="1" x14ac:dyDescent="0.3">
      <c r="C1807" s="8" t="str">
        <f t="shared" si="214"/>
        <v/>
      </c>
      <c r="G1807" s="8" t="str">
        <f t="shared" si="215"/>
        <v/>
      </c>
      <c r="J1807" s="8"/>
      <c r="K1807" s="8">
        <f t="shared" si="216"/>
        <v>0</v>
      </c>
      <c r="N1807" s="8" t="b">
        <f t="shared" si="217"/>
        <v>1</v>
      </c>
      <c r="O1807" s="8" t="e">
        <f>VLOOKUP(G1807,[1]CTDaoKhung!$C$5:$L$726,2,0)</f>
        <v>#N/A</v>
      </c>
      <c r="P1807" s="8" t="e">
        <f t="shared" si="218"/>
        <v>#N/A</v>
      </c>
    </row>
    <row r="1808" spans="3:16" hidden="1" x14ac:dyDescent="0.3">
      <c r="C1808" s="8" t="str">
        <f t="shared" si="214"/>
        <v/>
      </c>
      <c r="G1808" s="8" t="str">
        <f t="shared" si="215"/>
        <v/>
      </c>
      <c r="J1808" s="8"/>
      <c r="K1808" s="8">
        <f t="shared" si="216"/>
        <v>0</v>
      </c>
      <c r="N1808" s="8" t="b">
        <f t="shared" si="217"/>
        <v>1</v>
      </c>
      <c r="O1808" s="8" t="e">
        <f>VLOOKUP(G1808,[1]CTDaoKhung!$C$5:$L$726,2,0)</f>
        <v>#N/A</v>
      </c>
      <c r="P1808" s="8" t="e">
        <f t="shared" si="218"/>
        <v>#N/A</v>
      </c>
    </row>
    <row r="1809" spans="3:16" hidden="1" x14ac:dyDescent="0.3">
      <c r="C1809" s="8" t="str">
        <f t="shared" si="214"/>
        <v/>
      </c>
      <c r="G1809" s="8" t="str">
        <f t="shared" si="215"/>
        <v/>
      </c>
      <c r="J1809" s="8"/>
      <c r="K1809" s="8">
        <f t="shared" si="216"/>
        <v>0</v>
      </c>
      <c r="N1809" s="8" t="b">
        <f t="shared" si="217"/>
        <v>1</v>
      </c>
      <c r="O1809" s="8" t="e">
        <f>VLOOKUP(G1809,[1]CTDaoKhung!$C$5:$L$726,2,0)</f>
        <v>#N/A</v>
      </c>
      <c r="P1809" s="8" t="e">
        <f t="shared" si="218"/>
        <v>#N/A</v>
      </c>
    </row>
    <row r="1810" spans="3:16" hidden="1" x14ac:dyDescent="0.3">
      <c r="C1810" s="8" t="str">
        <f t="shared" si="214"/>
        <v/>
      </c>
      <c r="G1810" s="8" t="str">
        <f t="shared" si="215"/>
        <v/>
      </c>
      <c r="J1810" s="8"/>
      <c r="K1810" s="8">
        <f t="shared" si="216"/>
        <v>0</v>
      </c>
      <c r="N1810" s="8" t="b">
        <f t="shared" si="217"/>
        <v>1</v>
      </c>
      <c r="O1810" s="8" t="e">
        <f>VLOOKUP(G1810,[1]CTDaoKhung!$C$5:$L$726,2,0)</f>
        <v>#N/A</v>
      </c>
      <c r="P1810" s="8" t="e">
        <f t="shared" si="218"/>
        <v>#N/A</v>
      </c>
    </row>
    <row r="1811" spans="3:16" hidden="1" x14ac:dyDescent="0.3">
      <c r="C1811" s="8" t="str">
        <f t="shared" si="214"/>
        <v/>
      </c>
      <c r="G1811" s="8" t="str">
        <f t="shared" si="215"/>
        <v/>
      </c>
      <c r="J1811" s="8"/>
      <c r="K1811" s="8">
        <f t="shared" si="216"/>
        <v>0</v>
      </c>
      <c r="N1811" s="8" t="b">
        <f t="shared" si="217"/>
        <v>1</v>
      </c>
      <c r="O1811" s="8" t="e">
        <f>VLOOKUP(G1811,[1]CTDaoKhung!$C$5:$L$726,2,0)</f>
        <v>#N/A</v>
      </c>
      <c r="P1811" s="8" t="e">
        <f t="shared" si="218"/>
        <v>#N/A</v>
      </c>
    </row>
    <row r="1812" spans="3:16" hidden="1" x14ac:dyDescent="0.3">
      <c r="C1812" s="8" t="str">
        <f t="shared" si="214"/>
        <v/>
      </c>
      <c r="G1812" s="8" t="str">
        <f t="shared" si="215"/>
        <v/>
      </c>
      <c r="J1812" s="8"/>
      <c r="K1812" s="8">
        <f t="shared" si="216"/>
        <v>0</v>
      </c>
      <c r="N1812" s="8" t="b">
        <f t="shared" si="217"/>
        <v>1</v>
      </c>
      <c r="O1812" s="8" t="e">
        <f>VLOOKUP(G1812,[1]CTDaoKhung!$C$5:$L$726,2,0)</f>
        <v>#N/A</v>
      </c>
      <c r="P1812" s="8" t="e">
        <f t="shared" si="218"/>
        <v>#N/A</v>
      </c>
    </row>
    <row r="1813" spans="3:16" hidden="1" x14ac:dyDescent="0.3">
      <c r="C1813" s="8" t="str">
        <f t="shared" si="214"/>
        <v/>
      </c>
      <c r="G1813" s="8" t="str">
        <f t="shared" si="215"/>
        <v/>
      </c>
      <c r="J1813" s="8"/>
      <c r="K1813" s="8">
        <f t="shared" si="216"/>
        <v>0</v>
      </c>
      <c r="N1813" s="8" t="b">
        <f t="shared" si="217"/>
        <v>1</v>
      </c>
      <c r="O1813" s="8" t="e">
        <f>VLOOKUP(G1813,[1]CTDaoKhung!$C$5:$L$726,2,0)</f>
        <v>#N/A</v>
      </c>
      <c r="P1813" s="8" t="e">
        <f t="shared" si="218"/>
        <v>#N/A</v>
      </c>
    </row>
    <row r="1814" spans="3:16" hidden="1" x14ac:dyDescent="0.3">
      <c r="C1814" s="8" t="str">
        <f t="shared" si="214"/>
        <v/>
      </c>
      <c r="G1814" s="8" t="str">
        <f t="shared" si="215"/>
        <v/>
      </c>
      <c r="J1814" s="8"/>
      <c r="K1814" s="8">
        <f t="shared" si="216"/>
        <v>0</v>
      </c>
      <c r="N1814" s="8" t="b">
        <f t="shared" si="217"/>
        <v>1</v>
      </c>
      <c r="O1814" s="8" t="e">
        <f>VLOOKUP(G1814,[1]CTDaoKhung!$C$5:$L$726,2,0)</f>
        <v>#N/A</v>
      </c>
      <c r="P1814" s="8" t="e">
        <f t="shared" si="218"/>
        <v>#N/A</v>
      </c>
    </row>
    <row r="1815" spans="3:16" hidden="1" x14ac:dyDescent="0.3">
      <c r="C1815" s="8" t="str">
        <f t="shared" si="214"/>
        <v/>
      </c>
      <c r="G1815" s="8" t="str">
        <f t="shared" si="215"/>
        <v/>
      </c>
      <c r="J1815" s="8"/>
      <c r="K1815" s="8">
        <f t="shared" si="216"/>
        <v>0</v>
      </c>
      <c r="N1815" s="8" t="b">
        <f t="shared" si="217"/>
        <v>1</v>
      </c>
      <c r="O1815" s="8" t="e">
        <f>VLOOKUP(G1815,[1]CTDaoKhung!$C$5:$L$726,2,0)</f>
        <v>#N/A</v>
      </c>
      <c r="P1815" s="8" t="e">
        <f t="shared" si="218"/>
        <v>#N/A</v>
      </c>
    </row>
    <row r="1816" spans="3:16" hidden="1" x14ac:dyDescent="0.3">
      <c r="C1816" s="8" t="str">
        <f t="shared" si="214"/>
        <v/>
      </c>
      <c r="G1816" s="8" t="str">
        <f t="shared" si="215"/>
        <v/>
      </c>
      <c r="J1816" s="8"/>
      <c r="K1816" s="8">
        <f t="shared" si="216"/>
        <v>0</v>
      </c>
      <c r="N1816" s="8" t="b">
        <f t="shared" si="217"/>
        <v>1</v>
      </c>
      <c r="O1816" s="8" t="e">
        <f>VLOOKUP(G1816,[1]CTDaoKhung!$C$5:$L$726,2,0)</f>
        <v>#N/A</v>
      </c>
      <c r="P1816" s="8" t="e">
        <f t="shared" si="218"/>
        <v>#N/A</v>
      </c>
    </row>
    <row r="1817" spans="3:16" hidden="1" x14ac:dyDescent="0.3">
      <c r="C1817" s="8" t="str">
        <f t="shared" si="214"/>
        <v/>
      </c>
      <c r="G1817" s="8" t="str">
        <f t="shared" si="215"/>
        <v/>
      </c>
      <c r="J1817" s="8"/>
      <c r="K1817" s="8">
        <f t="shared" si="216"/>
        <v>0</v>
      </c>
      <c r="N1817" s="8" t="b">
        <f t="shared" si="217"/>
        <v>1</v>
      </c>
      <c r="O1817" s="8" t="e">
        <f>VLOOKUP(G1817,[1]CTDaoKhung!$C$5:$L$726,2,0)</f>
        <v>#N/A</v>
      </c>
      <c r="P1817" s="8" t="e">
        <f t="shared" si="218"/>
        <v>#N/A</v>
      </c>
    </row>
    <row r="1818" spans="3:16" hidden="1" x14ac:dyDescent="0.3">
      <c r="C1818" s="8" t="str">
        <f t="shared" si="214"/>
        <v/>
      </c>
      <c r="G1818" s="8" t="str">
        <f t="shared" si="215"/>
        <v/>
      </c>
      <c r="J1818" s="8"/>
      <c r="K1818" s="8">
        <f t="shared" si="216"/>
        <v>0</v>
      </c>
      <c r="N1818" s="8" t="b">
        <f t="shared" si="217"/>
        <v>1</v>
      </c>
      <c r="O1818" s="8" t="e">
        <f>VLOOKUP(G1818,[1]CTDaoKhung!$C$5:$L$726,2,0)</f>
        <v>#N/A</v>
      </c>
      <c r="P1818" s="8" t="e">
        <f t="shared" si="218"/>
        <v>#N/A</v>
      </c>
    </row>
    <row r="1819" spans="3:16" hidden="1" x14ac:dyDescent="0.3">
      <c r="C1819" s="8" t="str">
        <f t="shared" si="214"/>
        <v/>
      </c>
      <c r="G1819" s="8" t="str">
        <f t="shared" si="215"/>
        <v/>
      </c>
      <c r="J1819" s="8"/>
      <c r="K1819" s="8">
        <f t="shared" si="216"/>
        <v>0</v>
      </c>
      <c r="N1819" s="8" t="b">
        <f t="shared" si="217"/>
        <v>1</v>
      </c>
      <c r="O1819" s="8" t="e">
        <f>VLOOKUP(G1819,[1]CTDaoKhung!$C$5:$L$726,2,0)</f>
        <v>#N/A</v>
      </c>
      <c r="P1819" s="8" t="e">
        <f t="shared" si="218"/>
        <v>#N/A</v>
      </c>
    </row>
    <row r="1820" spans="3:16" hidden="1" x14ac:dyDescent="0.3">
      <c r="C1820" s="8" t="str">
        <f t="shared" ref="C1820:C1883" si="219">MID(F1820,5,2)</f>
        <v/>
      </c>
      <c r="G1820" s="8" t="str">
        <f t="shared" ref="G1820:G1883" si="220">E1820&amp;F1820</f>
        <v/>
      </c>
      <c r="J1820" s="8"/>
      <c r="K1820" s="8">
        <f t="shared" ref="K1820:K1883" si="221">D1820</f>
        <v>0</v>
      </c>
      <c r="N1820" s="8" t="b">
        <f t="shared" ref="N1820:N1883" si="222">L1820=M1820</f>
        <v>1</v>
      </c>
      <c r="O1820" s="8" t="e">
        <f>VLOOKUP(G1820,[1]CTDaoKhung!$C$5:$L$726,2,0)</f>
        <v>#N/A</v>
      </c>
      <c r="P1820" s="8" t="e">
        <f t="shared" ref="P1820:P1883" si="223">H1820=O1820</f>
        <v>#N/A</v>
      </c>
    </row>
    <row r="1821" spans="3:16" hidden="1" x14ac:dyDescent="0.3">
      <c r="C1821" s="8" t="str">
        <f t="shared" si="219"/>
        <v/>
      </c>
      <c r="G1821" s="8" t="str">
        <f t="shared" si="220"/>
        <v/>
      </c>
      <c r="J1821" s="8"/>
      <c r="K1821" s="8">
        <f t="shared" si="221"/>
        <v>0</v>
      </c>
      <c r="N1821" s="8" t="b">
        <f t="shared" si="222"/>
        <v>1</v>
      </c>
      <c r="O1821" s="8" t="e">
        <f>VLOOKUP(G1821,[1]CTDaoKhung!$C$5:$L$726,2,0)</f>
        <v>#N/A</v>
      </c>
      <c r="P1821" s="8" t="e">
        <f t="shared" si="223"/>
        <v>#N/A</v>
      </c>
    </row>
    <row r="1822" spans="3:16" hidden="1" x14ac:dyDescent="0.3">
      <c r="C1822" s="8" t="str">
        <f t="shared" si="219"/>
        <v/>
      </c>
      <c r="G1822" s="8" t="str">
        <f t="shared" si="220"/>
        <v/>
      </c>
      <c r="J1822" s="8"/>
      <c r="K1822" s="8">
        <f t="shared" si="221"/>
        <v>0</v>
      </c>
      <c r="N1822" s="8" t="b">
        <f t="shared" si="222"/>
        <v>1</v>
      </c>
      <c r="O1822" s="8" t="e">
        <f>VLOOKUP(G1822,[1]CTDaoKhung!$C$5:$L$726,2,0)</f>
        <v>#N/A</v>
      </c>
      <c r="P1822" s="8" t="e">
        <f t="shared" si="223"/>
        <v>#N/A</v>
      </c>
    </row>
    <row r="1823" spans="3:16" hidden="1" x14ac:dyDescent="0.3">
      <c r="C1823" s="8" t="str">
        <f t="shared" si="219"/>
        <v/>
      </c>
      <c r="G1823" s="8" t="str">
        <f t="shared" si="220"/>
        <v/>
      </c>
      <c r="J1823" s="8"/>
      <c r="K1823" s="8">
        <f t="shared" si="221"/>
        <v>0</v>
      </c>
      <c r="N1823" s="8" t="b">
        <f t="shared" si="222"/>
        <v>1</v>
      </c>
      <c r="O1823" s="8" t="e">
        <f>VLOOKUP(G1823,[1]CTDaoKhung!$C$5:$L$726,2,0)</f>
        <v>#N/A</v>
      </c>
      <c r="P1823" s="8" t="e">
        <f t="shared" si="223"/>
        <v>#N/A</v>
      </c>
    </row>
    <row r="1824" spans="3:16" hidden="1" x14ac:dyDescent="0.3">
      <c r="C1824" s="8" t="str">
        <f t="shared" si="219"/>
        <v/>
      </c>
      <c r="G1824" s="8" t="str">
        <f t="shared" si="220"/>
        <v/>
      </c>
      <c r="J1824" s="8"/>
      <c r="K1824" s="8">
        <f t="shared" si="221"/>
        <v>0</v>
      </c>
      <c r="N1824" s="8" t="b">
        <f t="shared" si="222"/>
        <v>1</v>
      </c>
      <c r="O1824" s="8" t="e">
        <f>VLOOKUP(G1824,[1]CTDaoKhung!$C$5:$L$726,2,0)</f>
        <v>#N/A</v>
      </c>
      <c r="P1824" s="8" t="e">
        <f t="shared" si="223"/>
        <v>#N/A</v>
      </c>
    </row>
    <row r="1825" spans="3:16" hidden="1" x14ac:dyDescent="0.3">
      <c r="C1825" s="8" t="str">
        <f t="shared" si="219"/>
        <v/>
      </c>
      <c r="G1825" s="8" t="str">
        <f t="shared" si="220"/>
        <v/>
      </c>
      <c r="J1825" s="8"/>
      <c r="K1825" s="8">
        <f t="shared" si="221"/>
        <v>0</v>
      </c>
      <c r="N1825" s="8" t="b">
        <f t="shared" si="222"/>
        <v>1</v>
      </c>
      <c r="O1825" s="8" t="e">
        <f>VLOOKUP(G1825,[1]CTDaoKhung!$C$5:$L$726,2,0)</f>
        <v>#N/A</v>
      </c>
      <c r="P1825" s="8" t="e">
        <f t="shared" si="223"/>
        <v>#N/A</v>
      </c>
    </row>
    <row r="1826" spans="3:16" hidden="1" x14ac:dyDescent="0.3">
      <c r="C1826" s="8" t="str">
        <f t="shared" si="219"/>
        <v/>
      </c>
      <c r="G1826" s="8" t="str">
        <f t="shared" si="220"/>
        <v/>
      </c>
      <c r="J1826" s="8"/>
      <c r="K1826" s="8">
        <f t="shared" si="221"/>
        <v>0</v>
      </c>
      <c r="N1826" s="8" t="b">
        <f t="shared" si="222"/>
        <v>1</v>
      </c>
      <c r="O1826" s="8" t="e">
        <f>VLOOKUP(G1826,[1]CTDaoKhung!$C$5:$L$726,2,0)</f>
        <v>#N/A</v>
      </c>
      <c r="P1826" s="8" t="e">
        <f t="shared" si="223"/>
        <v>#N/A</v>
      </c>
    </row>
    <row r="1827" spans="3:16" hidden="1" x14ac:dyDescent="0.3">
      <c r="C1827" s="8" t="str">
        <f t="shared" si="219"/>
        <v/>
      </c>
      <c r="G1827" s="8" t="str">
        <f t="shared" si="220"/>
        <v/>
      </c>
      <c r="J1827" s="8"/>
      <c r="K1827" s="8">
        <f t="shared" si="221"/>
        <v>0</v>
      </c>
      <c r="N1827" s="8" t="b">
        <f t="shared" si="222"/>
        <v>1</v>
      </c>
      <c r="O1827" s="8" t="e">
        <f>VLOOKUP(G1827,[1]CTDaoKhung!$C$5:$L$726,2,0)</f>
        <v>#N/A</v>
      </c>
      <c r="P1827" s="8" t="e">
        <f t="shared" si="223"/>
        <v>#N/A</v>
      </c>
    </row>
    <row r="1828" spans="3:16" hidden="1" x14ac:dyDescent="0.3">
      <c r="C1828" s="8" t="str">
        <f t="shared" si="219"/>
        <v/>
      </c>
      <c r="G1828" s="8" t="str">
        <f t="shared" si="220"/>
        <v/>
      </c>
      <c r="J1828" s="8"/>
      <c r="K1828" s="8">
        <f t="shared" si="221"/>
        <v>0</v>
      </c>
      <c r="N1828" s="8" t="b">
        <f t="shared" si="222"/>
        <v>1</v>
      </c>
      <c r="O1828" s="8" t="e">
        <f>VLOOKUP(G1828,[1]CTDaoKhung!$C$5:$L$726,2,0)</f>
        <v>#N/A</v>
      </c>
      <c r="P1828" s="8" t="e">
        <f t="shared" si="223"/>
        <v>#N/A</v>
      </c>
    </row>
    <row r="1829" spans="3:16" hidden="1" x14ac:dyDescent="0.3">
      <c r="C1829" s="8" t="str">
        <f t="shared" si="219"/>
        <v/>
      </c>
      <c r="G1829" s="8" t="str">
        <f t="shared" si="220"/>
        <v/>
      </c>
      <c r="J1829" s="8"/>
      <c r="K1829" s="8">
        <f t="shared" si="221"/>
        <v>0</v>
      </c>
      <c r="N1829" s="8" t="b">
        <f t="shared" si="222"/>
        <v>1</v>
      </c>
      <c r="O1829" s="8" t="e">
        <f>VLOOKUP(G1829,[1]CTDaoKhung!$C$5:$L$726,2,0)</f>
        <v>#N/A</v>
      </c>
      <c r="P1829" s="8" t="e">
        <f t="shared" si="223"/>
        <v>#N/A</v>
      </c>
    </row>
    <row r="1830" spans="3:16" hidden="1" x14ac:dyDescent="0.3">
      <c r="C1830" s="8" t="str">
        <f t="shared" si="219"/>
        <v/>
      </c>
      <c r="G1830" s="8" t="str">
        <f t="shared" si="220"/>
        <v/>
      </c>
      <c r="J1830" s="8"/>
      <c r="K1830" s="8">
        <f t="shared" si="221"/>
        <v>0</v>
      </c>
      <c r="N1830" s="8" t="b">
        <f t="shared" si="222"/>
        <v>1</v>
      </c>
      <c r="O1830" s="8" t="e">
        <f>VLOOKUP(G1830,[1]CTDaoKhung!$C$5:$L$726,2,0)</f>
        <v>#N/A</v>
      </c>
      <c r="P1830" s="8" t="e">
        <f t="shared" si="223"/>
        <v>#N/A</v>
      </c>
    </row>
    <row r="1831" spans="3:16" hidden="1" x14ac:dyDescent="0.3">
      <c r="C1831" s="8" t="str">
        <f t="shared" si="219"/>
        <v/>
      </c>
      <c r="G1831" s="8" t="str">
        <f t="shared" si="220"/>
        <v/>
      </c>
      <c r="J1831" s="8"/>
      <c r="K1831" s="8">
        <f t="shared" si="221"/>
        <v>0</v>
      </c>
      <c r="N1831" s="8" t="b">
        <f t="shared" si="222"/>
        <v>1</v>
      </c>
      <c r="O1831" s="8" t="e">
        <f>VLOOKUP(G1831,[1]CTDaoKhung!$C$5:$L$726,2,0)</f>
        <v>#N/A</v>
      </c>
      <c r="P1831" s="8" t="e">
        <f t="shared" si="223"/>
        <v>#N/A</v>
      </c>
    </row>
    <row r="1832" spans="3:16" hidden="1" x14ac:dyDescent="0.3">
      <c r="C1832" s="8" t="str">
        <f t="shared" si="219"/>
        <v/>
      </c>
      <c r="G1832" s="8" t="str">
        <f t="shared" si="220"/>
        <v/>
      </c>
      <c r="J1832" s="8"/>
      <c r="K1832" s="8">
        <f t="shared" si="221"/>
        <v>0</v>
      </c>
      <c r="N1832" s="8" t="b">
        <f t="shared" si="222"/>
        <v>1</v>
      </c>
      <c r="O1832" s="8" t="e">
        <f>VLOOKUP(G1832,[1]CTDaoKhung!$C$5:$L$726,2,0)</f>
        <v>#N/A</v>
      </c>
      <c r="P1832" s="8" t="e">
        <f t="shared" si="223"/>
        <v>#N/A</v>
      </c>
    </row>
    <row r="1833" spans="3:16" hidden="1" x14ac:dyDescent="0.3">
      <c r="C1833" s="8" t="str">
        <f t="shared" si="219"/>
        <v/>
      </c>
      <c r="G1833" s="8" t="str">
        <f t="shared" si="220"/>
        <v/>
      </c>
      <c r="J1833" s="8"/>
      <c r="K1833" s="8">
        <f t="shared" si="221"/>
        <v>0</v>
      </c>
      <c r="N1833" s="8" t="b">
        <f t="shared" si="222"/>
        <v>1</v>
      </c>
      <c r="O1833" s="8" t="e">
        <f>VLOOKUP(G1833,[1]CTDaoKhung!$C$5:$L$726,2,0)</f>
        <v>#N/A</v>
      </c>
      <c r="P1833" s="8" t="e">
        <f t="shared" si="223"/>
        <v>#N/A</v>
      </c>
    </row>
    <row r="1834" spans="3:16" hidden="1" x14ac:dyDescent="0.3">
      <c r="C1834" s="8" t="str">
        <f t="shared" si="219"/>
        <v/>
      </c>
      <c r="G1834" s="8" t="str">
        <f t="shared" si="220"/>
        <v/>
      </c>
      <c r="J1834" s="8"/>
      <c r="K1834" s="8">
        <f t="shared" si="221"/>
        <v>0</v>
      </c>
      <c r="N1834" s="8" t="b">
        <f t="shared" si="222"/>
        <v>1</v>
      </c>
      <c r="O1834" s="8" t="e">
        <f>VLOOKUP(G1834,[1]CTDaoKhung!$C$5:$L$726,2,0)</f>
        <v>#N/A</v>
      </c>
      <c r="P1834" s="8" t="e">
        <f t="shared" si="223"/>
        <v>#N/A</v>
      </c>
    </row>
    <row r="1835" spans="3:16" hidden="1" x14ac:dyDescent="0.3">
      <c r="C1835" s="8" t="str">
        <f t="shared" si="219"/>
        <v/>
      </c>
      <c r="G1835" s="8" t="str">
        <f t="shared" si="220"/>
        <v/>
      </c>
      <c r="J1835" s="8"/>
      <c r="K1835" s="8">
        <f t="shared" si="221"/>
        <v>0</v>
      </c>
      <c r="N1835" s="8" t="b">
        <f t="shared" si="222"/>
        <v>1</v>
      </c>
      <c r="O1835" s="8" t="e">
        <f>VLOOKUP(G1835,[1]CTDaoKhung!$C$5:$L$726,2,0)</f>
        <v>#N/A</v>
      </c>
      <c r="P1835" s="8" t="e">
        <f t="shared" si="223"/>
        <v>#N/A</v>
      </c>
    </row>
    <row r="1836" spans="3:16" hidden="1" x14ac:dyDescent="0.3">
      <c r="C1836" s="8" t="str">
        <f t="shared" si="219"/>
        <v/>
      </c>
      <c r="G1836" s="8" t="str">
        <f t="shared" si="220"/>
        <v/>
      </c>
      <c r="J1836" s="8"/>
      <c r="K1836" s="8">
        <f t="shared" si="221"/>
        <v>0</v>
      </c>
      <c r="N1836" s="8" t="b">
        <f t="shared" si="222"/>
        <v>1</v>
      </c>
      <c r="O1836" s="8" t="e">
        <f>VLOOKUP(G1836,[1]CTDaoKhung!$C$5:$L$726,2,0)</f>
        <v>#N/A</v>
      </c>
      <c r="P1836" s="8" t="e">
        <f t="shared" si="223"/>
        <v>#N/A</v>
      </c>
    </row>
    <row r="1837" spans="3:16" hidden="1" x14ac:dyDescent="0.3">
      <c r="C1837" s="8" t="str">
        <f t="shared" si="219"/>
        <v/>
      </c>
      <c r="G1837" s="8" t="str">
        <f t="shared" si="220"/>
        <v/>
      </c>
      <c r="J1837" s="8"/>
      <c r="K1837" s="8">
        <f t="shared" si="221"/>
        <v>0</v>
      </c>
      <c r="N1837" s="8" t="b">
        <f t="shared" si="222"/>
        <v>1</v>
      </c>
      <c r="O1837" s="8" t="e">
        <f>VLOOKUP(G1837,[1]CTDaoKhung!$C$5:$L$726,2,0)</f>
        <v>#N/A</v>
      </c>
      <c r="P1837" s="8" t="e">
        <f t="shared" si="223"/>
        <v>#N/A</v>
      </c>
    </row>
    <row r="1838" spans="3:16" hidden="1" x14ac:dyDescent="0.3">
      <c r="C1838" s="8" t="str">
        <f t="shared" si="219"/>
        <v/>
      </c>
      <c r="G1838" s="8" t="str">
        <f t="shared" si="220"/>
        <v/>
      </c>
      <c r="J1838" s="8"/>
      <c r="K1838" s="8">
        <f t="shared" si="221"/>
        <v>0</v>
      </c>
      <c r="N1838" s="8" t="b">
        <f t="shared" si="222"/>
        <v>1</v>
      </c>
      <c r="O1838" s="8" t="e">
        <f>VLOOKUP(G1838,[1]CTDaoKhung!$C$5:$L$726,2,0)</f>
        <v>#N/A</v>
      </c>
      <c r="P1838" s="8" t="e">
        <f t="shared" si="223"/>
        <v>#N/A</v>
      </c>
    </row>
    <row r="1839" spans="3:16" hidden="1" x14ac:dyDescent="0.3">
      <c r="C1839" s="8" t="str">
        <f t="shared" si="219"/>
        <v/>
      </c>
      <c r="G1839" s="8" t="str">
        <f t="shared" si="220"/>
        <v/>
      </c>
      <c r="J1839" s="8"/>
      <c r="K1839" s="8">
        <f t="shared" si="221"/>
        <v>0</v>
      </c>
      <c r="N1839" s="8" t="b">
        <f t="shared" si="222"/>
        <v>1</v>
      </c>
      <c r="O1839" s="8" t="e">
        <f>VLOOKUP(G1839,[1]CTDaoKhung!$C$5:$L$726,2,0)</f>
        <v>#N/A</v>
      </c>
      <c r="P1839" s="8" t="e">
        <f t="shared" si="223"/>
        <v>#N/A</v>
      </c>
    </row>
    <row r="1840" spans="3:16" hidden="1" x14ac:dyDescent="0.3">
      <c r="C1840" s="8" t="str">
        <f t="shared" si="219"/>
        <v/>
      </c>
      <c r="G1840" s="8" t="str">
        <f t="shared" si="220"/>
        <v/>
      </c>
      <c r="J1840" s="8"/>
      <c r="K1840" s="8">
        <f t="shared" si="221"/>
        <v>0</v>
      </c>
      <c r="N1840" s="8" t="b">
        <f t="shared" si="222"/>
        <v>1</v>
      </c>
      <c r="O1840" s="8" t="e">
        <f>VLOOKUP(G1840,[1]CTDaoKhung!$C$5:$L$726,2,0)</f>
        <v>#N/A</v>
      </c>
      <c r="P1840" s="8" t="e">
        <f t="shared" si="223"/>
        <v>#N/A</v>
      </c>
    </row>
    <row r="1841" spans="3:16" hidden="1" x14ac:dyDescent="0.3">
      <c r="C1841" s="8" t="str">
        <f t="shared" si="219"/>
        <v/>
      </c>
      <c r="G1841" s="8" t="str">
        <f t="shared" si="220"/>
        <v/>
      </c>
      <c r="J1841" s="8"/>
      <c r="K1841" s="8">
        <f t="shared" si="221"/>
        <v>0</v>
      </c>
      <c r="N1841" s="8" t="b">
        <f t="shared" si="222"/>
        <v>1</v>
      </c>
      <c r="O1841" s="8" t="e">
        <f>VLOOKUP(G1841,[1]CTDaoKhung!$C$5:$L$726,2,0)</f>
        <v>#N/A</v>
      </c>
      <c r="P1841" s="8" t="e">
        <f t="shared" si="223"/>
        <v>#N/A</v>
      </c>
    </row>
    <row r="1842" spans="3:16" hidden="1" x14ac:dyDescent="0.3">
      <c r="C1842" s="8" t="str">
        <f t="shared" si="219"/>
        <v/>
      </c>
      <c r="G1842" s="8" t="str">
        <f t="shared" si="220"/>
        <v/>
      </c>
      <c r="J1842" s="8"/>
      <c r="K1842" s="8">
        <f t="shared" si="221"/>
        <v>0</v>
      </c>
      <c r="N1842" s="8" t="b">
        <f t="shared" si="222"/>
        <v>1</v>
      </c>
      <c r="O1842" s="8" t="e">
        <f>VLOOKUP(G1842,[1]CTDaoKhung!$C$5:$L$726,2,0)</f>
        <v>#N/A</v>
      </c>
      <c r="P1842" s="8" t="e">
        <f t="shared" si="223"/>
        <v>#N/A</v>
      </c>
    </row>
    <row r="1843" spans="3:16" hidden="1" x14ac:dyDescent="0.3">
      <c r="C1843" s="8" t="str">
        <f t="shared" si="219"/>
        <v/>
      </c>
      <c r="G1843" s="8" t="str">
        <f t="shared" si="220"/>
        <v/>
      </c>
      <c r="J1843" s="8"/>
      <c r="K1843" s="8">
        <f t="shared" si="221"/>
        <v>0</v>
      </c>
      <c r="N1843" s="8" t="b">
        <f t="shared" si="222"/>
        <v>1</v>
      </c>
      <c r="O1843" s="8" t="e">
        <f>VLOOKUP(G1843,[1]CTDaoKhung!$C$5:$L$726,2,0)</f>
        <v>#N/A</v>
      </c>
      <c r="P1843" s="8" t="e">
        <f t="shared" si="223"/>
        <v>#N/A</v>
      </c>
    </row>
    <row r="1844" spans="3:16" hidden="1" x14ac:dyDescent="0.3">
      <c r="C1844" s="8" t="str">
        <f t="shared" si="219"/>
        <v/>
      </c>
      <c r="G1844" s="8" t="str">
        <f t="shared" si="220"/>
        <v/>
      </c>
      <c r="J1844" s="8"/>
      <c r="K1844" s="8">
        <f t="shared" si="221"/>
        <v>0</v>
      </c>
      <c r="N1844" s="8" t="b">
        <f t="shared" si="222"/>
        <v>1</v>
      </c>
      <c r="O1844" s="8" t="e">
        <f>VLOOKUP(G1844,[1]CTDaoKhung!$C$5:$L$726,2,0)</f>
        <v>#N/A</v>
      </c>
      <c r="P1844" s="8" t="e">
        <f t="shared" si="223"/>
        <v>#N/A</v>
      </c>
    </row>
    <row r="1845" spans="3:16" hidden="1" x14ac:dyDescent="0.3">
      <c r="C1845" s="8" t="str">
        <f t="shared" si="219"/>
        <v/>
      </c>
      <c r="G1845" s="8" t="str">
        <f t="shared" si="220"/>
        <v/>
      </c>
      <c r="J1845" s="8"/>
      <c r="K1845" s="8">
        <f t="shared" si="221"/>
        <v>0</v>
      </c>
      <c r="N1845" s="8" t="b">
        <f t="shared" si="222"/>
        <v>1</v>
      </c>
      <c r="O1845" s="8" t="e">
        <f>VLOOKUP(G1845,[1]CTDaoKhung!$C$5:$L$726,2,0)</f>
        <v>#N/A</v>
      </c>
      <c r="P1845" s="8" t="e">
        <f t="shared" si="223"/>
        <v>#N/A</v>
      </c>
    </row>
    <row r="1846" spans="3:16" hidden="1" x14ac:dyDescent="0.3">
      <c r="C1846" s="8" t="str">
        <f t="shared" si="219"/>
        <v/>
      </c>
      <c r="G1846" s="8" t="str">
        <f t="shared" si="220"/>
        <v/>
      </c>
      <c r="J1846" s="8"/>
      <c r="K1846" s="8">
        <f t="shared" si="221"/>
        <v>0</v>
      </c>
      <c r="N1846" s="8" t="b">
        <f t="shared" si="222"/>
        <v>1</v>
      </c>
      <c r="O1846" s="8" t="e">
        <f>VLOOKUP(G1846,[1]CTDaoKhung!$C$5:$L$726,2,0)</f>
        <v>#N/A</v>
      </c>
      <c r="P1846" s="8" t="e">
        <f t="shared" si="223"/>
        <v>#N/A</v>
      </c>
    </row>
    <row r="1847" spans="3:16" hidden="1" x14ac:dyDescent="0.3">
      <c r="C1847" s="8" t="str">
        <f t="shared" si="219"/>
        <v/>
      </c>
      <c r="G1847" s="8" t="str">
        <f t="shared" si="220"/>
        <v/>
      </c>
      <c r="J1847" s="8"/>
      <c r="K1847" s="8">
        <f t="shared" si="221"/>
        <v>0</v>
      </c>
      <c r="N1847" s="8" t="b">
        <f t="shared" si="222"/>
        <v>1</v>
      </c>
      <c r="O1847" s="8" t="e">
        <f>VLOOKUP(G1847,[1]CTDaoKhung!$C$5:$L$726,2,0)</f>
        <v>#N/A</v>
      </c>
      <c r="P1847" s="8" t="e">
        <f t="shared" si="223"/>
        <v>#N/A</v>
      </c>
    </row>
    <row r="1848" spans="3:16" hidden="1" x14ac:dyDescent="0.3">
      <c r="C1848" s="8" t="str">
        <f t="shared" si="219"/>
        <v/>
      </c>
      <c r="G1848" s="8" t="str">
        <f t="shared" si="220"/>
        <v/>
      </c>
      <c r="J1848" s="8"/>
      <c r="K1848" s="8">
        <f t="shared" si="221"/>
        <v>0</v>
      </c>
      <c r="N1848" s="8" t="b">
        <f t="shared" si="222"/>
        <v>1</v>
      </c>
      <c r="O1848" s="8" t="e">
        <f>VLOOKUP(G1848,[1]CTDaoKhung!$C$5:$L$726,2,0)</f>
        <v>#N/A</v>
      </c>
      <c r="P1848" s="8" t="e">
        <f t="shared" si="223"/>
        <v>#N/A</v>
      </c>
    </row>
    <row r="1849" spans="3:16" hidden="1" x14ac:dyDescent="0.3">
      <c r="C1849" s="8" t="str">
        <f t="shared" si="219"/>
        <v/>
      </c>
      <c r="G1849" s="8" t="str">
        <f t="shared" si="220"/>
        <v/>
      </c>
      <c r="J1849" s="8"/>
      <c r="K1849" s="8">
        <f t="shared" si="221"/>
        <v>0</v>
      </c>
      <c r="N1849" s="8" t="b">
        <f t="shared" si="222"/>
        <v>1</v>
      </c>
      <c r="O1849" s="8" t="e">
        <f>VLOOKUP(G1849,[1]CTDaoKhung!$C$5:$L$726,2,0)</f>
        <v>#N/A</v>
      </c>
      <c r="P1849" s="8" t="e">
        <f t="shared" si="223"/>
        <v>#N/A</v>
      </c>
    </row>
    <row r="1850" spans="3:16" hidden="1" x14ac:dyDescent="0.3">
      <c r="C1850" s="8" t="str">
        <f t="shared" si="219"/>
        <v/>
      </c>
      <c r="G1850" s="8" t="str">
        <f t="shared" si="220"/>
        <v/>
      </c>
      <c r="J1850" s="8"/>
      <c r="K1850" s="8">
        <f t="shared" si="221"/>
        <v>0</v>
      </c>
      <c r="N1850" s="8" t="b">
        <f t="shared" si="222"/>
        <v>1</v>
      </c>
      <c r="O1850" s="8" t="e">
        <f>VLOOKUP(G1850,[1]CTDaoKhung!$C$5:$L$726,2,0)</f>
        <v>#N/A</v>
      </c>
      <c r="P1850" s="8" t="e">
        <f t="shared" si="223"/>
        <v>#N/A</v>
      </c>
    </row>
    <row r="1851" spans="3:16" hidden="1" x14ac:dyDescent="0.3">
      <c r="C1851" s="8" t="str">
        <f t="shared" si="219"/>
        <v/>
      </c>
      <c r="G1851" s="8" t="str">
        <f t="shared" si="220"/>
        <v/>
      </c>
      <c r="J1851" s="8"/>
      <c r="K1851" s="8">
        <f t="shared" si="221"/>
        <v>0</v>
      </c>
      <c r="N1851" s="8" t="b">
        <f t="shared" si="222"/>
        <v>1</v>
      </c>
      <c r="O1851" s="8" t="e">
        <f>VLOOKUP(G1851,[1]CTDaoKhung!$C$5:$L$726,2,0)</f>
        <v>#N/A</v>
      </c>
      <c r="P1851" s="8" t="e">
        <f t="shared" si="223"/>
        <v>#N/A</v>
      </c>
    </row>
    <row r="1852" spans="3:16" hidden="1" x14ac:dyDescent="0.3">
      <c r="C1852" s="8" t="str">
        <f t="shared" si="219"/>
        <v/>
      </c>
      <c r="G1852" s="8" t="str">
        <f t="shared" si="220"/>
        <v/>
      </c>
      <c r="J1852" s="8"/>
      <c r="K1852" s="8">
        <f t="shared" si="221"/>
        <v>0</v>
      </c>
      <c r="N1852" s="8" t="b">
        <f t="shared" si="222"/>
        <v>1</v>
      </c>
      <c r="O1852" s="8" t="e">
        <f>VLOOKUP(G1852,[1]CTDaoKhung!$C$5:$L$726,2,0)</f>
        <v>#N/A</v>
      </c>
      <c r="P1852" s="8" t="e">
        <f t="shared" si="223"/>
        <v>#N/A</v>
      </c>
    </row>
    <row r="1853" spans="3:16" hidden="1" x14ac:dyDescent="0.3">
      <c r="C1853" s="8" t="str">
        <f t="shared" si="219"/>
        <v/>
      </c>
      <c r="G1853" s="8" t="str">
        <f t="shared" si="220"/>
        <v/>
      </c>
      <c r="J1853" s="8"/>
      <c r="K1853" s="8">
        <f t="shared" si="221"/>
        <v>0</v>
      </c>
      <c r="N1853" s="8" t="b">
        <f t="shared" si="222"/>
        <v>1</v>
      </c>
      <c r="O1853" s="8" t="e">
        <f>VLOOKUP(G1853,[1]CTDaoKhung!$C$5:$L$726,2,0)</f>
        <v>#N/A</v>
      </c>
      <c r="P1853" s="8" t="e">
        <f t="shared" si="223"/>
        <v>#N/A</v>
      </c>
    </row>
    <row r="1854" spans="3:16" hidden="1" x14ac:dyDescent="0.3">
      <c r="C1854" s="8" t="str">
        <f t="shared" si="219"/>
        <v/>
      </c>
      <c r="G1854" s="8" t="str">
        <f t="shared" si="220"/>
        <v/>
      </c>
      <c r="J1854" s="8"/>
      <c r="K1854" s="8">
        <f t="shared" si="221"/>
        <v>0</v>
      </c>
      <c r="N1854" s="8" t="b">
        <f t="shared" si="222"/>
        <v>1</v>
      </c>
      <c r="O1854" s="8" t="e">
        <f>VLOOKUP(G1854,[1]CTDaoKhung!$C$5:$L$726,2,0)</f>
        <v>#N/A</v>
      </c>
      <c r="P1854" s="8" t="e">
        <f t="shared" si="223"/>
        <v>#N/A</v>
      </c>
    </row>
    <row r="1855" spans="3:16" hidden="1" x14ac:dyDescent="0.3">
      <c r="C1855" s="8" t="str">
        <f t="shared" si="219"/>
        <v/>
      </c>
      <c r="G1855" s="8" t="str">
        <f t="shared" si="220"/>
        <v/>
      </c>
      <c r="J1855" s="8"/>
      <c r="K1855" s="8">
        <f t="shared" si="221"/>
        <v>0</v>
      </c>
      <c r="N1855" s="8" t="b">
        <f t="shared" si="222"/>
        <v>1</v>
      </c>
      <c r="O1855" s="8" t="e">
        <f>VLOOKUP(G1855,[1]CTDaoKhung!$C$5:$L$726,2,0)</f>
        <v>#N/A</v>
      </c>
      <c r="P1855" s="8" t="e">
        <f t="shared" si="223"/>
        <v>#N/A</v>
      </c>
    </row>
    <row r="1856" spans="3:16" hidden="1" x14ac:dyDescent="0.3">
      <c r="C1856" s="8" t="str">
        <f t="shared" si="219"/>
        <v/>
      </c>
      <c r="G1856" s="8" t="str">
        <f t="shared" si="220"/>
        <v/>
      </c>
      <c r="J1856" s="8"/>
      <c r="K1856" s="8">
        <f t="shared" si="221"/>
        <v>0</v>
      </c>
      <c r="N1856" s="8" t="b">
        <f t="shared" si="222"/>
        <v>1</v>
      </c>
      <c r="O1856" s="8" t="e">
        <f>VLOOKUP(G1856,[1]CTDaoKhung!$C$5:$L$726,2,0)</f>
        <v>#N/A</v>
      </c>
      <c r="P1856" s="8" t="e">
        <f t="shared" si="223"/>
        <v>#N/A</v>
      </c>
    </row>
    <row r="1857" spans="3:16" hidden="1" x14ac:dyDescent="0.3">
      <c r="C1857" s="8" t="str">
        <f t="shared" si="219"/>
        <v/>
      </c>
      <c r="G1857" s="8" t="str">
        <f t="shared" si="220"/>
        <v/>
      </c>
      <c r="J1857" s="8"/>
      <c r="K1857" s="8">
        <f t="shared" si="221"/>
        <v>0</v>
      </c>
      <c r="N1857" s="8" t="b">
        <f t="shared" si="222"/>
        <v>1</v>
      </c>
      <c r="O1857" s="8" t="e">
        <f>VLOOKUP(G1857,[1]CTDaoKhung!$C$5:$L$726,2,0)</f>
        <v>#N/A</v>
      </c>
      <c r="P1857" s="8" t="e">
        <f t="shared" si="223"/>
        <v>#N/A</v>
      </c>
    </row>
    <row r="1858" spans="3:16" hidden="1" x14ac:dyDescent="0.3">
      <c r="C1858" s="8" t="str">
        <f t="shared" si="219"/>
        <v/>
      </c>
      <c r="G1858" s="8" t="str">
        <f t="shared" si="220"/>
        <v/>
      </c>
      <c r="J1858" s="8"/>
      <c r="K1858" s="8">
        <f t="shared" si="221"/>
        <v>0</v>
      </c>
      <c r="N1858" s="8" t="b">
        <f t="shared" si="222"/>
        <v>1</v>
      </c>
      <c r="O1858" s="8" t="e">
        <f>VLOOKUP(G1858,[1]CTDaoKhung!$C$5:$L$726,2,0)</f>
        <v>#N/A</v>
      </c>
      <c r="P1858" s="8" t="e">
        <f t="shared" si="223"/>
        <v>#N/A</v>
      </c>
    </row>
    <row r="1859" spans="3:16" hidden="1" x14ac:dyDescent="0.3">
      <c r="C1859" s="8" t="str">
        <f t="shared" si="219"/>
        <v/>
      </c>
      <c r="G1859" s="8" t="str">
        <f t="shared" si="220"/>
        <v/>
      </c>
      <c r="J1859" s="8"/>
      <c r="K1859" s="8">
        <f t="shared" si="221"/>
        <v>0</v>
      </c>
      <c r="N1859" s="8" t="b">
        <f t="shared" si="222"/>
        <v>1</v>
      </c>
      <c r="O1859" s="8" t="e">
        <f>VLOOKUP(G1859,[1]CTDaoKhung!$C$5:$L$726,2,0)</f>
        <v>#N/A</v>
      </c>
      <c r="P1859" s="8" t="e">
        <f t="shared" si="223"/>
        <v>#N/A</v>
      </c>
    </row>
    <row r="1860" spans="3:16" hidden="1" x14ac:dyDescent="0.3">
      <c r="C1860" s="8" t="str">
        <f t="shared" si="219"/>
        <v/>
      </c>
      <c r="G1860" s="8" t="str">
        <f t="shared" si="220"/>
        <v/>
      </c>
      <c r="J1860" s="8"/>
      <c r="K1860" s="8">
        <f t="shared" si="221"/>
        <v>0</v>
      </c>
      <c r="N1860" s="8" t="b">
        <f t="shared" si="222"/>
        <v>1</v>
      </c>
      <c r="O1860" s="8" t="e">
        <f>VLOOKUP(G1860,[1]CTDaoKhung!$C$5:$L$726,2,0)</f>
        <v>#N/A</v>
      </c>
      <c r="P1860" s="8" t="e">
        <f t="shared" si="223"/>
        <v>#N/A</v>
      </c>
    </row>
    <row r="1861" spans="3:16" hidden="1" x14ac:dyDescent="0.3">
      <c r="C1861" s="8" t="str">
        <f t="shared" si="219"/>
        <v/>
      </c>
      <c r="G1861" s="8" t="str">
        <f t="shared" si="220"/>
        <v/>
      </c>
      <c r="J1861" s="8"/>
      <c r="K1861" s="8">
        <f t="shared" si="221"/>
        <v>0</v>
      </c>
      <c r="N1861" s="8" t="b">
        <f t="shared" si="222"/>
        <v>1</v>
      </c>
      <c r="O1861" s="8" t="e">
        <f>VLOOKUP(G1861,[1]CTDaoKhung!$C$5:$L$726,2,0)</f>
        <v>#N/A</v>
      </c>
      <c r="P1861" s="8" t="e">
        <f t="shared" si="223"/>
        <v>#N/A</v>
      </c>
    </row>
    <row r="1862" spans="3:16" hidden="1" x14ac:dyDescent="0.3">
      <c r="C1862" s="8" t="str">
        <f t="shared" si="219"/>
        <v/>
      </c>
      <c r="G1862" s="8" t="str">
        <f t="shared" si="220"/>
        <v/>
      </c>
      <c r="J1862" s="8"/>
      <c r="K1862" s="8">
        <f t="shared" si="221"/>
        <v>0</v>
      </c>
      <c r="N1862" s="8" t="b">
        <f t="shared" si="222"/>
        <v>1</v>
      </c>
      <c r="O1862" s="8" t="e">
        <f>VLOOKUP(G1862,[1]CTDaoKhung!$C$5:$L$726,2,0)</f>
        <v>#N/A</v>
      </c>
      <c r="P1862" s="8" t="e">
        <f t="shared" si="223"/>
        <v>#N/A</v>
      </c>
    </row>
    <row r="1863" spans="3:16" hidden="1" x14ac:dyDescent="0.3">
      <c r="C1863" s="8" t="str">
        <f t="shared" si="219"/>
        <v/>
      </c>
      <c r="G1863" s="8" t="str">
        <f t="shared" si="220"/>
        <v/>
      </c>
      <c r="J1863" s="8"/>
      <c r="K1863" s="8">
        <f t="shared" si="221"/>
        <v>0</v>
      </c>
      <c r="N1863" s="8" t="b">
        <f t="shared" si="222"/>
        <v>1</v>
      </c>
      <c r="O1863" s="8" t="e">
        <f>VLOOKUP(G1863,[1]CTDaoKhung!$C$5:$L$726,2,0)</f>
        <v>#N/A</v>
      </c>
      <c r="P1863" s="8" t="e">
        <f t="shared" si="223"/>
        <v>#N/A</v>
      </c>
    </row>
    <row r="1864" spans="3:16" hidden="1" x14ac:dyDescent="0.3">
      <c r="C1864" s="8" t="str">
        <f t="shared" si="219"/>
        <v/>
      </c>
      <c r="G1864" s="8" t="str">
        <f t="shared" si="220"/>
        <v/>
      </c>
      <c r="J1864" s="8"/>
      <c r="K1864" s="8">
        <f t="shared" si="221"/>
        <v>0</v>
      </c>
      <c r="N1864" s="8" t="b">
        <f t="shared" si="222"/>
        <v>1</v>
      </c>
      <c r="O1864" s="8" t="e">
        <f>VLOOKUP(G1864,[1]CTDaoKhung!$C$5:$L$726,2,0)</f>
        <v>#N/A</v>
      </c>
      <c r="P1864" s="8" t="e">
        <f t="shared" si="223"/>
        <v>#N/A</v>
      </c>
    </row>
    <row r="1865" spans="3:16" hidden="1" x14ac:dyDescent="0.3">
      <c r="C1865" s="8" t="str">
        <f t="shared" si="219"/>
        <v/>
      </c>
      <c r="G1865" s="8" t="str">
        <f t="shared" si="220"/>
        <v/>
      </c>
      <c r="J1865" s="8"/>
      <c r="K1865" s="8">
        <f t="shared" si="221"/>
        <v>0</v>
      </c>
      <c r="N1865" s="8" t="b">
        <f t="shared" si="222"/>
        <v>1</v>
      </c>
      <c r="O1865" s="8" t="e">
        <f>VLOOKUP(G1865,[1]CTDaoKhung!$C$5:$L$726,2,0)</f>
        <v>#N/A</v>
      </c>
      <c r="P1865" s="8" t="e">
        <f t="shared" si="223"/>
        <v>#N/A</v>
      </c>
    </row>
    <row r="1866" spans="3:16" hidden="1" x14ac:dyDescent="0.3">
      <c r="C1866" s="8" t="str">
        <f t="shared" si="219"/>
        <v/>
      </c>
      <c r="G1866" s="8" t="str">
        <f t="shared" si="220"/>
        <v/>
      </c>
      <c r="J1866" s="8"/>
      <c r="K1866" s="8">
        <f t="shared" si="221"/>
        <v>0</v>
      </c>
      <c r="N1866" s="8" t="b">
        <f t="shared" si="222"/>
        <v>1</v>
      </c>
      <c r="O1866" s="8" t="e">
        <f>VLOOKUP(G1866,[1]CTDaoKhung!$C$5:$L$726,2,0)</f>
        <v>#N/A</v>
      </c>
      <c r="P1866" s="8" t="e">
        <f t="shared" si="223"/>
        <v>#N/A</v>
      </c>
    </row>
    <row r="1867" spans="3:16" hidden="1" x14ac:dyDescent="0.3">
      <c r="C1867" s="8" t="str">
        <f t="shared" si="219"/>
        <v/>
      </c>
      <c r="G1867" s="8" t="str">
        <f t="shared" si="220"/>
        <v/>
      </c>
      <c r="J1867" s="8"/>
      <c r="K1867" s="8">
        <f t="shared" si="221"/>
        <v>0</v>
      </c>
      <c r="N1867" s="8" t="b">
        <f t="shared" si="222"/>
        <v>1</v>
      </c>
      <c r="O1867" s="8" t="e">
        <f>VLOOKUP(G1867,[1]CTDaoKhung!$C$5:$L$726,2,0)</f>
        <v>#N/A</v>
      </c>
      <c r="P1867" s="8" t="e">
        <f t="shared" si="223"/>
        <v>#N/A</v>
      </c>
    </row>
    <row r="1868" spans="3:16" hidden="1" x14ac:dyDescent="0.3">
      <c r="C1868" s="8" t="str">
        <f t="shared" si="219"/>
        <v/>
      </c>
      <c r="G1868" s="8" t="str">
        <f t="shared" si="220"/>
        <v/>
      </c>
      <c r="J1868" s="8"/>
      <c r="K1868" s="8">
        <f t="shared" si="221"/>
        <v>0</v>
      </c>
      <c r="N1868" s="8" t="b">
        <f t="shared" si="222"/>
        <v>1</v>
      </c>
      <c r="O1868" s="8" t="e">
        <f>VLOOKUP(G1868,[1]CTDaoKhung!$C$5:$L$726,2,0)</f>
        <v>#N/A</v>
      </c>
      <c r="P1868" s="8" t="e">
        <f t="shared" si="223"/>
        <v>#N/A</v>
      </c>
    </row>
    <row r="1869" spans="3:16" hidden="1" x14ac:dyDescent="0.3">
      <c r="C1869" s="8" t="str">
        <f t="shared" si="219"/>
        <v/>
      </c>
      <c r="G1869" s="8" t="str">
        <f t="shared" si="220"/>
        <v/>
      </c>
      <c r="J1869" s="8"/>
      <c r="K1869" s="8">
        <f t="shared" si="221"/>
        <v>0</v>
      </c>
      <c r="N1869" s="8" t="b">
        <f t="shared" si="222"/>
        <v>1</v>
      </c>
      <c r="O1869" s="8" t="e">
        <f>VLOOKUP(G1869,[1]CTDaoKhung!$C$5:$L$726,2,0)</f>
        <v>#N/A</v>
      </c>
      <c r="P1869" s="8" t="e">
        <f t="shared" si="223"/>
        <v>#N/A</v>
      </c>
    </row>
    <row r="1870" spans="3:16" hidden="1" x14ac:dyDescent="0.3">
      <c r="C1870" s="8" t="str">
        <f t="shared" si="219"/>
        <v/>
      </c>
      <c r="G1870" s="8" t="str">
        <f t="shared" si="220"/>
        <v/>
      </c>
      <c r="J1870" s="8"/>
      <c r="K1870" s="8">
        <f t="shared" si="221"/>
        <v>0</v>
      </c>
      <c r="N1870" s="8" t="b">
        <f t="shared" si="222"/>
        <v>1</v>
      </c>
      <c r="O1870" s="8" t="e">
        <f>VLOOKUP(G1870,[1]CTDaoKhung!$C$5:$L$726,2,0)</f>
        <v>#N/A</v>
      </c>
      <c r="P1870" s="8" t="e">
        <f t="shared" si="223"/>
        <v>#N/A</v>
      </c>
    </row>
    <row r="1871" spans="3:16" hidden="1" x14ac:dyDescent="0.3">
      <c r="C1871" s="8" t="str">
        <f t="shared" si="219"/>
        <v/>
      </c>
      <c r="G1871" s="8" t="str">
        <f t="shared" si="220"/>
        <v/>
      </c>
      <c r="J1871" s="8"/>
      <c r="K1871" s="8">
        <f t="shared" si="221"/>
        <v>0</v>
      </c>
      <c r="N1871" s="8" t="b">
        <f t="shared" si="222"/>
        <v>1</v>
      </c>
      <c r="O1871" s="8" t="e">
        <f>VLOOKUP(G1871,[1]CTDaoKhung!$C$5:$L$726,2,0)</f>
        <v>#N/A</v>
      </c>
      <c r="P1871" s="8" t="e">
        <f t="shared" si="223"/>
        <v>#N/A</v>
      </c>
    </row>
    <row r="1872" spans="3:16" hidden="1" x14ac:dyDescent="0.3">
      <c r="C1872" s="8" t="str">
        <f t="shared" si="219"/>
        <v/>
      </c>
      <c r="G1872" s="8" t="str">
        <f t="shared" si="220"/>
        <v/>
      </c>
      <c r="J1872" s="8"/>
      <c r="K1872" s="8">
        <f t="shared" si="221"/>
        <v>0</v>
      </c>
      <c r="N1872" s="8" t="b">
        <f t="shared" si="222"/>
        <v>1</v>
      </c>
      <c r="O1872" s="8" t="e">
        <f>VLOOKUP(G1872,[1]CTDaoKhung!$C$5:$L$726,2,0)</f>
        <v>#N/A</v>
      </c>
      <c r="P1872" s="8" t="e">
        <f t="shared" si="223"/>
        <v>#N/A</v>
      </c>
    </row>
    <row r="1873" spans="3:16" hidden="1" x14ac:dyDescent="0.3">
      <c r="C1873" s="8" t="str">
        <f t="shared" si="219"/>
        <v/>
      </c>
      <c r="G1873" s="8" t="str">
        <f t="shared" si="220"/>
        <v/>
      </c>
      <c r="J1873" s="8"/>
      <c r="K1873" s="8">
        <f t="shared" si="221"/>
        <v>0</v>
      </c>
      <c r="N1873" s="8" t="b">
        <f t="shared" si="222"/>
        <v>1</v>
      </c>
      <c r="O1873" s="8" t="e">
        <f>VLOOKUP(G1873,[1]CTDaoKhung!$C$5:$L$726,2,0)</f>
        <v>#N/A</v>
      </c>
      <c r="P1873" s="8" t="e">
        <f t="shared" si="223"/>
        <v>#N/A</v>
      </c>
    </row>
    <row r="1874" spans="3:16" hidden="1" x14ac:dyDescent="0.3">
      <c r="C1874" s="8" t="str">
        <f t="shared" si="219"/>
        <v/>
      </c>
      <c r="G1874" s="8" t="str">
        <f t="shared" si="220"/>
        <v/>
      </c>
      <c r="J1874" s="8"/>
      <c r="K1874" s="8">
        <f t="shared" si="221"/>
        <v>0</v>
      </c>
      <c r="N1874" s="8" t="b">
        <f t="shared" si="222"/>
        <v>1</v>
      </c>
      <c r="O1874" s="8" t="e">
        <f>VLOOKUP(G1874,[1]CTDaoKhung!$C$5:$L$726,2,0)</f>
        <v>#N/A</v>
      </c>
      <c r="P1874" s="8" t="e">
        <f t="shared" si="223"/>
        <v>#N/A</v>
      </c>
    </row>
    <row r="1875" spans="3:16" hidden="1" x14ac:dyDescent="0.3">
      <c r="C1875" s="8" t="str">
        <f t="shared" si="219"/>
        <v/>
      </c>
      <c r="G1875" s="8" t="str">
        <f t="shared" si="220"/>
        <v/>
      </c>
      <c r="J1875" s="8"/>
      <c r="K1875" s="8">
        <f t="shared" si="221"/>
        <v>0</v>
      </c>
      <c r="N1875" s="8" t="b">
        <f t="shared" si="222"/>
        <v>1</v>
      </c>
      <c r="O1875" s="8" t="e">
        <f>VLOOKUP(G1875,[1]CTDaoKhung!$C$5:$L$726,2,0)</f>
        <v>#N/A</v>
      </c>
      <c r="P1875" s="8" t="e">
        <f t="shared" si="223"/>
        <v>#N/A</v>
      </c>
    </row>
    <row r="1876" spans="3:16" hidden="1" x14ac:dyDescent="0.3">
      <c r="C1876" s="8" t="str">
        <f t="shared" si="219"/>
        <v/>
      </c>
      <c r="G1876" s="8" t="str">
        <f t="shared" si="220"/>
        <v/>
      </c>
      <c r="J1876" s="8"/>
      <c r="K1876" s="8">
        <f t="shared" si="221"/>
        <v>0</v>
      </c>
      <c r="N1876" s="8" t="b">
        <f t="shared" si="222"/>
        <v>1</v>
      </c>
      <c r="O1876" s="8" t="e">
        <f>VLOOKUP(G1876,[1]CTDaoKhung!$C$5:$L$726,2,0)</f>
        <v>#N/A</v>
      </c>
      <c r="P1876" s="8" t="e">
        <f t="shared" si="223"/>
        <v>#N/A</v>
      </c>
    </row>
    <row r="1877" spans="3:16" hidden="1" x14ac:dyDescent="0.3">
      <c r="C1877" s="8" t="str">
        <f t="shared" si="219"/>
        <v/>
      </c>
      <c r="G1877" s="8" t="str">
        <f t="shared" si="220"/>
        <v/>
      </c>
      <c r="J1877" s="8"/>
      <c r="K1877" s="8">
        <f t="shared" si="221"/>
        <v>0</v>
      </c>
      <c r="N1877" s="8" t="b">
        <f t="shared" si="222"/>
        <v>1</v>
      </c>
      <c r="O1877" s="8" t="e">
        <f>VLOOKUP(G1877,[1]CTDaoKhung!$C$5:$L$726,2,0)</f>
        <v>#N/A</v>
      </c>
      <c r="P1877" s="8" t="e">
        <f t="shared" si="223"/>
        <v>#N/A</v>
      </c>
    </row>
    <row r="1878" spans="3:16" hidden="1" x14ac:dyDescent="0.3">
      <c r="C1878" s="8" t="str">
        <f t="shared" si="219"/>
        <v/>
      </c>
      <c r="G1878" s="8" t="str">
        <f t="shared" si="220"/>
        <v/>
      </c>
      <c r="J1878" s="8"/>
      <c r="K1878" s="8">
        <f t="shared" si="221"/>
        <v>0</v>
      </c>
      <c r="N1878" s="8" t="b">
        <f t="shared" si="222"/>
        <v>1</v>
      </c>
      <c r="O1878" s="8" t="e">
        <f>VLOOKUP(G1878,[1]CTDaoKhung!$C$5:$L$726,2,0)</f>
        <v>#N/A</v>
      </c>
      <c r="P1878" s="8" t="e">
        <f t="shared" si="223"/>
        <v>#N/A</v>
      </c>
    </row>
    <row r="1879" spans="3:16" hidden="1" x14ac:dyDescent="0.3">
      <c r="C1879" s="8" t="str">
        <f t="shared" si="219"/>
        <v/>
      </c>
      <c r="G1879" s="8" t="str">
        <f t="shared" si="220"/>
        <v/>
      </c>
      <c r="J1879" s="8"/>
      <c r="K1879" s="8">
        <f t="shared" si="221"/>
        <v>0</v>
      </c>
      <c r="N1879" s="8" t="b">
        <f t="shared" si="222"/>
        <v>1</v>
      </c>
      <c r="O1879" s="8" t="e">
        <f>VLOOKUP(G1879,[1]CTDaoKhung!$C$5:$L$726,2,0)</f>
        <v>#N/A</v>
      </c>
      <c r="P1879" s="8" t="e">
        <f t="shared" si="223"/>
        <v>#N/A</v>
      </c>
    </row>
    <row r="1880" spans="3:16" hidden="1" x14ac:dyDescent="0.3">
      <c r="C1880" s="8" t="str">
        <f t="shared" si="219"/>
        <v/>
      </c>
      <c r="G1880" s="8" t="str">
        <f t="shared" si="220"/>
        <v/>
      </c>
      <c r="J1880" s="8"/>
      <c r="K1880" s="8">
        <f t="shared" si="221"/>
        <v>0</v>
      </c>
      <c r="N1880" s="8" t="b">
        <f t="shared" si="222"/>
        <v>1</v>
      </c>
      <c r="O1880" s="8" t="e">
        <f>VLOOKUP(G1880,[1]CTDaoKhung!$C$5:$L$726,2,0)</f>
        <v>#N/A</v>
      </c>
      <c r="P1880" s="8" t="e">
        <f t="shared" si="223"/>
        <v>#N/A</v>
      </c>
    </row>
    <row r="1881" spans="3:16" hidden="1" x14ac:dyDescent="0.3">
      <c r="C1881" s="8" t="str">
        <f t="shared" si="219"/>
        <v/>
      </c>
      <c r="G1881" s="8" t="str">
        <f t="shared" si="220"/>
        <v/>
      </c>
      <c r="J1881" s="8"/>
      <c r="K1881" s="8">
        <f t="shared" si="221"/>
        <v>0</v>
      </c>
      <c r="N1881" s="8" t="b">
        <f t="shared" si="222"/>
        <v>1</v>
      </c>
      <c r="O1881" s="8" t="e">
        <f>VLOOKUP(G1881,[1]CTDaoKhung!$C$5:$L$726,2,0)</f>
        <v>#N/A</v>
      </c>
      <c r="P1881" s="8" t="e">
        <f t="shared" si="223"/>
        <v>#N/A</v>
      </c>
    </row>
    <row r="1882" spans="3:16" hidden="1" x14ac:dyDescent="0.3">
      <c r="C1882" s="8" t="str">
        <f t="shared" si="219"/>
        <v/>
      </c>
      <c r="G1882" s="8" t="str">
        <f t="shared" si="220"/>
        <v/>
      </c>
      <c r="J1882" s="8"/>
      <c r="K1882" s="8">
        <f t="shared" si="221"/>
        <v>0</v>
      </c>
      <c r="N1882" s="8" t="b">
        <f t="shared" si="222"/>
        <v>1</v>
      </c>
      <c r="O1882" s="8" t="e">
        <f>VLOOKUP(G1882,[1]CTDaoKhung!$C$5:$L$726,2,0)</f>
        <v>#N/A</v>
      </c>
      <c r="P1882" s="8" t="e">
        <f t="shared" si="223"/>
        <v>#N/A</v>
      </c>
    </row>
    <row r="1883" spans="3:16" hidden="1" x14ac:dyDescent="0.3">
      <c r="C1883" s="8" t="str">
        <f t="shared" si="219"/>
        <v/>
      </c>
      <c r="G1883" s="8" t="str">
        <f t="shared" si="220"/>
        <v/>
      </c>
      <c r="J1883" s="8"/>
      <c r="K1883" s="8">
        <f t="shared" si="221"/>
        <v>0</v>
      </c>
      <c r="N1883" s="8" t="b">
        <f t="shared" si="222"/>
        <v>1</v>
      </c>
      <c r="O1883" s="8" t="e">
        <f>VLOOKUP(G1883,[1]CTDaoKhung!$C$5:$L$726,2,0)</f>
        <v>#N/A</v>
      </c>
      <c r="P1883" s="8" t="e">
        <f t="shared" si="223"/>
        <v>#N/A</v>
      </c>
    </row>
    <row r="1884" spans="3:16" hidden="1" x14ac:dyDescent="0.3">
      <c r="C1884" s="8" t="str">
        <f t="shared" ref="C1884:C1947" si="224">MID(F1884,5,2)</f>
        <v/>
      </c>
      <c r="G1884" s="8" t="str">
        <f t="shared" ref="G1884:G1947" si="225">E1884&amp;F1884</f>
        <v/>
      </c>
      <c r="J1884" s="8"/>
      <c r="K1884" s="8">
        <f t="shared" ref="K1884:K1947" si="226">D1884</f>
        <v>0</v>
      </c>
      <c r="N1884" s="8" t="b">
        <f t="shared" ref="N1884:N1947" si="227">L1884=M1884</f>
        <v>1</v>
      </c>
      <c r="O1884" s="8" t="e">
        <f>VLOOKUP(G1884,[1]CTDaoKhung!$C$5:$L$726,2,0)</f>
        <v>#N/A</v>
      </c>
      <c r="P1884" s="8" t="e">
        <f t="shared" ref="P1884:P1947" si="228">H1884=O1884</f>
        <v>#N/A</v>
      </c>
    </row>
    <row r="1885" spans="3:16" hidden="1" x14ac:dyDescent="0.3">
      <c r="C1885" s="8" t="str">
        <f t="shared" si="224"/>
        <v/>
      </c>
      <c r="G1885" s="8" t="str">
        <f t="shared" si="225"/>
        <v/>
      </c>
      <c r="J1885" s="8"/>
      <c r="K1885" s="8">
        <f t="shared" si="226"/>
        <v>0</v>
      </c>
      <c r="N1885" s="8" t="b">
        <f t="shared" si="227"/>
        <v>1</v>
      </c>
      <c r="O1885" s="8" t="e">
        <f>VLOOKUP(G1885,[1]CTDaoKhung!$C$5:$L$726,2,0)</f>
        <v>#N/A</v>
      </c>
      <c r="P1885" s="8" t="e">
        <f t="shared" si="228"/>
        <v>#N/A</v>
      </c>
    </row>
    <row r="1886" spans="3:16" hidden="1" x14ac:dyDescent="0.3">
      <c r="C1886" s="8" t="str">
        <f t="shared" si="224"/>
        <v/>
      </c>
      <c r="G1886" s="8" t="str">
        <f t="shared" si="225"/>
        <v/>
      </c>
      <c r="J1886" s="8"/>
      <c r="K1886" s="8">
        <f t="shared" si="226"/>
        <v>0</v>
      </c>
      <c r="N1886" s="8" t="b">
        <f t="shared" si="227"/>
        <v>1</v>
      </c>
      <c r="O1886" s="8" t="e">
        <f>VLOOKUP(G1886,[1]CTDaoKhung!$C$5:$L$726,2,0)</f>
        <v>#N/A</v>
      </c>
      <c r="P1886" s="8" t="e">
        <f t="shared" si="228"/>
        <v>#N/A</v>
      </c>
    </row>
    <row r="1887" spans="3:16" hidden="1" x14ac:dyDescent="0.3">
      <c r="C1887" s="8" t="str">
        <f t="shared" si="224"/>
        <v/>
      </c>
      <c r="G1887" s="8" t="str">
        <f t="shared" si="225"/>
        <v/>
      </c>
      <c r="J1887" s="8"/>
      <c r="K1887" s="8">
        <f t="shared" si="226"/>
        <v>0</v>
      </c>
      <c r="N1887" s="8" t="b">
        <f t="shared" si="227"/>
        <v>1</v>
      </c>
      <c r="O1887" s="8" t="e">
        <f>VLOOKUP(G1887,[1]CTDaoKhung!$C$5:$L$726,2,0)</f>
        <v>#N/A</v>
      </c>
      <c r="P1887" s="8" t="e">
        <f t="shared" si="228"/>
        <v>#N/A</v>
      </c>
    </row>
    <row r="1888" spans="3:16" hidden="1" x14ac:dyDescent="0.3">
      <c r="C1888" s="8" t="str">
        <f t="shared" si="224"/>
        <v/>
      </c>
      <c r="G1888" s="8" t="str">
        <f t="shared" si="225"/>
        <v/>
      </c>
      <c r="J1888" s="8"/>
      <c r="K1888" s="8">
        <f t="shared" si="226"/>
        <v>0</v>
      </c>
      <c r="N1888" s="8" t="b">
        <f t="shared" si="227"/>
        <v>1</v>
      </c>
      <c r="O1888" s="8" t="e">
        <f>VLOOKUP(G1888,[1]CTDaoKhung!$C$5:$L$726,2,0)</f>
        <v>#N/A</v>
      </c>
      <c r="P1888" s="8" t="e">
        <f t="shared" si="228"/>
        <v>#N/A</v>
      </c>
    </row>
    <row r="1889" spans="3:16" hidden="1" x14ac:dyDescent="0.3">
      <c r="C1889" s="8" t="str">
        <f t="shared" si="224"/>
        <v/>
      </c>
      <c r="G1889" s="8" t="str">
        <f t="shared" si="225"/>
        <v/>
      </c>
      <c r="J1889" s="8"/>
      <c r="K1889" s="8">
        <f t="shared" si="226"/>
        <v>0</v>
      </c>
      <c r="N1889" s="8" t="b">
        <f t="shared" si="227"/>
        <v>1</v>
      </c>
      <c r="O1889" s="8" t="e">
        <f>VLOOKUP(G1889,[1]CTDaoKhung!$C$5:$L$726,2,0)</f>
        <v>#N/A</v>
      </c>
      <c r="P1889" s="8" t="e">
        <f t="shared" si="228"/>
        <v>#N/A</v>
      </c>
    </row>
    <row r="1890" spans="3:16" hidden="1" x14ac:dyDescent="0.3">
      <c r="C1890" s="8" t="str">
        <f t="shared" si="224"/>
        <v/>
      </c>
      <c r="G1890" s="8" t="str">
        <f t="shared" si="225"/>
        <v/>
      </c>
      <c r="J1890" s="8"/>
      <c r="K1890" s="8">
        <f t="shared" si="226"/>
        <v>0</v>
      </c>
      <c r="N1890" s="8" t="b">
        <f t="shared" si="227"/>
        <v>1</v>
      </c>
      <c r="O1890" s="8" t="e">
        <f>VLOOKUP(G1890,[1]CTDaoKhung!$C$5:$L$726,2,0)</f>
        <v>#N/A</v>
      </c>
      <c r="P1890" s="8" t="e">
        <f t="shared" si="228"/>
        <v>#N/A</v>
      </c>
    </row>
    <row r="1891" spans="3:16" hidden="1" x14ac:dyDescent="0.3">
      <c r="C1891" s="8" t="str">
        <f t="shared" si="224"/>
        <v/>
      </c>
      <c r="G1891" s="8" t="str">
        <f t="shared" si="225"/>
        <v/>
      </c>
      <c r="J1891" s="8"/>
      <c r="K1891" s="8">
        <f t="shared" si="226"/>
        <v>0</v>
      </c>
      <c r="N1891" s="8" t="b">
        <f t="shared" si="227"/>
        <v>1</v>
      </c>
      <c r="O1891" s="8" t="e">
        <f>VLOOKUP(G1891,[1]CTDaoKhung!$C$5:$L$726,2,0)</f>
        <v>#N/A</v>
      </c>
      <c r="P1891" s="8" t="e">
        <f t="shared" si="228"/>
        <v>#N/A</v>
      </c>
    </row>
    <row r="1892" spans="3:16" hidden="1" x14ac:dyDescent="0.3">
      <c r="C1892" s="8" t="str">
        <f t="shared" si="224"/>
        <v/>
      </c>
      <c r="G1892" s="8" t="str">
        <f t="shared" si="225"/>
        <v/>
      </c>
      <c r="J1892" s="8"/>
      <c r="K1892" s="8">
        <f t="shared" si="226"/>
        <v>0</v>
      </c>
      <c r="N1892" s="8" t="b">
        <f t="shared" si="227"/>
        <v>1</v>
      </c>
      <c r="O1892" s="8" t="e">
        <f>VLOOKUP(G1892,[1]CTDaoKhung!$C$5:$L$726,2,0)</f>
        <v>#N/A</v>
      </c>
      <c r="P1892" s="8" t="e">
        <f t="shared" si="228"/>
        <v>#N/A</v>
      </c>
    </row>
    <row r="1893" spans="3:16" hidden="1" x14ac:dyDescent="0.3">
      <c r="C1893" s="8" t="str">
        <f t="shared" si="224"/>
        <v/>
      </c>
      <c r="G1893" s="8" t="str">
        <f t="shared" si="225"/>
        <v/>
      </c>
      <c r="J1893" s="8"/>
      <c r="K1893" s="8">
        <f t="shared" si="226"/>
        <v>0</v>
      </c>
      <c r="N1893" s="8" t="b">
        <f t="shared" si="227"/>
        <v>1</v>
      </c>
      <c r="O1893" s="8" t="e">
        <f>VLOOKUP(G1893,[1]CTDaoKhung!$C$5:$L$726,2,0)</f>
        <v>#N/A</v>
      </c>
      <c r="P1893" s="8" t="e">
        <f t="shared" si="228"/>
        <v>#N/A</v>
      </c>
    </row>
    <row r="1894" spans="3:16" hidden="1" x14ac:dyDescent="0.3">
      <c r="C1894" s="8" t="str">
        <f t="shared" si="224"/>
        <v/>
      </c>
      <c r="G1894" s="8" t="str">
        <f t="shared" si="225"/>
        <v/>
      </c>
      <c r="J1894" s="8"/>
      <c r="K1894" s="8">
        <f t="shared" si="226"/>
        <v>0</v>
      </c>
      <c r="N1894" s="8" t="b">
        <f t="shared" si="227"/>
        <v>1</v>
      </c>
      <c r="O1894" s="8" t="e">
        <f>VLOOKUP(G1894,[1]CTDaoKhung!$C$5:$L$726,2,0)</f>
        <v>#N/A</v>
      </c>
      <c r="P1894" s="8" t="e">
        <f t="shared" si="228"/>
        <v>#N/A</v>
      </c>
    </row>
    <row r="1895" spans="3:16" hidden="1" x14ac:dyDescent="0.3">
      <c r="C1895" s="8" t="str">
        <f t="shared" si="224"/>
        <v/>
      </c>
      <c r="G1895" s="8" t="str">
        <f t="shared" si="225"/>
        <v/>
      </c>
      <c r="J1895" s="8"/>
      <c r="K1895" s="8">
        <f t="shared" si="226"/>
        <v>0</v>
      </c>
      <c r="N1895" s="8" t="b">
        <f t="shared" si="227"/>
        <v>1</v>
      </c>
      <c r="O1895" s="8" t="e">
        <f>VLOOKUP(G1895,[1]CTDaoKhung!$C$5:$L$726,2,0)</f>
        <v>#N/A</v>
      </c>
      <c r="P1895" s="8" t="e">
        <f t="shared" si="228"/>
        <v>#N/A</v>
      </c>
    </row>
    <row r="1896" spans="3:16" hidden="1" x14ac:dyDescent="0.3">
      <c r="C1896" s="8" t="str">
        <f t="shared" si="224"/>
        <v/>
      </c>
      <c r="G1896" s="8" t="str">
        <f t="shared" si="225"/>
        <v/>
      </c>
      <c r="J1896" s="8"/>
      <c r="K1896" s="8">
        <f t="shared" si="226"/>
        <v>0</v>
      </c>
      <c r="N1896" s="8" t="b">
        <f t="shared" si="227"/>
        <v>1</v>
      </c>
      <c r="O1896" s="8" t="e">
        <f>VLOOKUP(G1896,[1]CTDaoKhung!$C$5:$L$726,2,0)</f>
        <v>#N/A</v>
      </c>
      <c r="P1896" s="8" t="e">
        <f t="shared" si="228"/>
        <v>#N/A</v>
      </c>
    </row>
    <row r="1897" spans="3:16" hidden="1" x14ac:dyDescent="0.3">
      <c r="C1897" s="8" t="str">
        <f t="shared" si="224"/>
        <v/>
      </c>
      <c r="G1897" s="8" t="str">
        <f t="shared" si="225"/>
        <v/>
      </c>
      <c r="J1897" s="8"/>
      <c r="K1897" s="8">
        <f t="shared" si="226"/>
        <v>0</v>
      </c>
      <c r="N1897" s="8" t="b">
        <f t="shared" si="227"/>
        <v>1</v>
      </c>
      <c r="O1897" s="8" t="e">
        <f>VLOOKUP(G1897,[1]CTDaoKhung!$C$5:$L$726,2,0)</f>
        <v>#N/A</v>
      </c>
      <c r="P1897" s="8" t="e">
        <f t="shared" si="228"/>
        <v>#N/A</v>
      </c>
    </row>
    <row r="1898" spans="3:16" hidden="1" x14ac:dyDescent="0.3">
      <c r="C1898" s="8" t="str">
        <f t="shared" si="224"/>
        <v/>
      </c>
      <c r="G1898" s="8" t="str">
        <f t="shared" si="225"/>
        <v/>
      </c>
      <c r="J1898" s="8"/>
      <c r="K1898" s="8">
        <f t="shared" si="226"/>
        <v>0</v>
      </c>
      <c r="N1898" s="8" t="b">
        <f t="shared" si="227"/>
        <v>1</v>
      </c>
      <c r="O1898" s="8" t="e">
        <f>VLOOKUP(G1898,[1]CTDaoKhung!$C$5:$L$726,2,0)</f>
        <v>#N/A</v>
      </c>
      <c r="P1898" s="8" t="e">
        <f t="shared" si="228"/>
        <v>#N/A</v>
      </c>
    </row>
    <row r="1899" spans="3:16" hidden="1" x14ac:dyDescent="0.3">
      <c r="C1899" s="8" t="str">
        <f t="shared" si="224"/>
        <v/>
      </c>
      <c r="G1899" s="8" t="str">
        <f t="shared" si="225"/>
        <v/>
      </c>
      <c r="J1899" s="8"/>
      <c r="K1899" s="8">
        <f t="shared" si="226"/>
        <v>0</v>
      </c>
      <c r="N1899" s="8" t="b">
        <f t="shared" si="227"/>
        <v>1</v>
      </c>
      <c r="O1899" s="8" t="e">
        <f>VLOOKUP(G1899,[1]CTDaoKhung!$C$5:$L$726,2,0)</f>
        <v>#N/A</v>
      </c>
      <c r="P1899" s="8" t="e">
        <f t="shared" si="228"/>
        <v>#N/A</v>
      </c>
    </row>
    <row r="1900" spans="3:16" hidden="1" x14ac:dyDescent="0.3">
      <c r="C1900" s="8" t="str">
        <f t="shared" si="224"/>
        <v/>
      </c>
      <c r="G1900" s="8" t="str">
        <f t="shared" si="225"/>
        <v/>
      </c>
      <c r="J1900" s="8"/>
      <c r="K1900" s="8">
        <f t="shared" si="226"/>
        <v>0</v>
      </c>
      <c r="N1900" s="8" t="b">
        <f t="shared" si="227"/>
        <v>1</v>
      </c>
      <c r="O1900" s="8" t="e">
        <f>VLOOKUP(G1900,[1]CTDaoKhung!$C$5:$L$726,2,0)</f>
        <v>#N/A</v>
      </c>
      <c r="P1900" s="8" t="e">
        <f t="shared" si="228"/>
        <v>#N/A</v>
      </c>
    </row>
    <row r="1901" spans="3:16" hidden="1" x14ac:dyDescent="0.3">
      <c r="C1901" s="8" t="str">
        <f t="shared" si="224"/>
        <v/>
      </c>
      <c r="G1901" s="8" t="str">
        <f t="shared" si="225"/>
        <v/>
      </c>
      <c r="J1901" s="8"/>
      <c r="K1901" s="8">
        <f t="shared" si="226"/>
        <v>0</v>
      </c>
      <c r="N1901" s="8" t="b">
        <f t="shared" si="227"/>
        <v>1</v>
      </c>
      <c r="O1901" s="8" t="e">
        <f>VLOOKUP(G1901,[1]CTDaoKhung!$C$5:$L$726,2,0)</f>
        <v>#N/A</v>
      </c>
      <c r="P1901" s="8" t="e">
        <f t="shared" si="228"/>
        <v>#N/A</v>
      </c>
    </row>
    <row r="1902" spans="3:16" hidden="1" x14ac:dyDescent="0.3">
      <c r="C1902" s="8" t="str">
        <f t="shared" si="224"/>
        <v/>
      </c>
      <c r="G1902" s="8" t="str">
        <f t="shared" si="225"/>
        <v/>
      </c>
      <c r="J1902" s="8"/>
      <c r="K1902" s="8">
        <f t="shared" si="226"/>
        <v>0</v>
      </c>
      <c r="N1902" s="8" t="b">
        <f t="shared" si="227"/>
        <v>1</v>
      </c>
      <c r="O1902" s="8" t="e">
        <f>VLOOKUP(G1902,[1]CTDaoKhung!$C$5:$L$726,2,0)</f>
        <v>#N/A</v>
      </c>
      <c r="P1902" s="8" t="e">
        <f t="shared" si="228"/>
        <v>#N/A</v>
      </c>
    </row>
    <row r="1903" spans="3:16" hidden="1" x14ac:dyDescent="0.3">
      <c r="C1903" s="8" t="str">
        <f t="shared" si="224"/>
        <v/>
      </c>
      <c r="G1903" s="8" t="str">
        <f t="shared" si="225"/>
        <v/>
      </c>
      <c r="J1903" s="8"/>
      <c r="K1903" s="8">
        <f t="shared" si="226"/>
        <v>0</v>
      </c>
      <c r="N1903" s="8" t="b">
        <f t="shared" si="227"/>
        <v>1</v>
      </c>
      <c r="O1903" s="8" t="e">
        <f>VLOOKUP(G1903,[1]CTDaoKhung!$C$5:$L$726,2,0)</f>
        <v>#N/A</v>
      </c>
      <c r="P1903" s="8" t="e">
        <f t="shared" si="228"/>
        <v>#N/A</v>
      </c>
    </row>
    <row r="1904" spans="3:16" hidden="1" x14ac:dyDescent="0.3">
      <c r="C1904" s="8" t="str">
        <f t="shared" si="224"/>
        <v/>
      </c>
      <c r="G1904" s="8" t="str">
        <f t="shared" si="225"/>
        <v/>
      </c>
      <c r="J1904" s="8"/>
      <c r="K1904" s="8">
        <f t="shared" si="226"/>
        <v>0</v>
      </c>
      <c r="N1904" s="8" t="b">
        <f t="shared" si="227"/>
        <v>1</v>
      </c>
      <c r="O1904" s="8" t="e">
        <f>VLOOKUP(G1904,[1]CTDaoKhung!$C$5:$L$726,2,0)</f>
        <v>#N/A</v>
      </c>
      <c r="P1904" s="8" t="e">
        <f t="shared" si="228"/>
        <v>#N/A</v>
      </c>
    </row>
    <row r="1905" spans="3:16" hidden="1" x14ac:dyDescent="0.3">
      <c r="C1905" s="8" t="str">
        <f t="shared" si="224"/>
        <v/>
      </c>
      <c r="G1905" s="8" t="str">
        <f t="shared" si="225"/>
        <v/>
      </c>
      <c r="J1905" s="8"/>
      <c r="K1905" s="8">
        <f t="shared" si="226"/>
        <v>0</v>
      </c>
      <c r="N1905" s="8" t="b">
        <f t="shared" si="227"/>
        <v>1</v>
      </c>
      <c r="O1905" s="8" t="e">
        <f>VLOOKUP(G1905,[1]CTDaoKhung!$C$5:$L$726,2,0)</f>
        <v>#N/A</v>
      </c>
      <c r="P1905" s="8" t="e">
        <f t="shared" si="228"/>
        <v>#N/A</v>
      </c>
    </row>
    <row r="1906" spans="3:16" hidden="1" x14ac:dyDescent="0.3">
      <c r="C1906" s="8" t="str">
        <f t="shared" si="224"/>
        <v/>
      </c>
      <c r="G1906" s="8" t="str">
        <f t="shared" si="225"/>
        <v/>
      </c>
      <c r="J1906" s="8"/>
      <c r="K1906" s="8">
        <f t="shared" si="226"/>
        <v>0</v>
      </c>
      <c r="N1906" s="8" t="b">
        <f t="shared" si="227"/>
        <v>1</v>
      </c>
      <c r="O1906" s="8" t="e">
        <f>VLOOKUP(G1906,[1]CTDaoKhung!$C$5:$L$726,2,0)</f>
        <v>#N/A</v>
      </c>
      <c r="P1906" s="8" t="e">
        <f t="shared" si="228"/>
        <v>#N/A</v>
      </c>
    </row>
    <row r="1907" spans="3:16" hidden="1" x14ac:dyDescent="0.3">
      <c r="C1907" s="8" t="str">
        <f t="shared" si="224"/>
        <v/>
      </c>
      <c r="G1907" s="8" t="str">
        <f t="shared" si="225"/>
        <v/>
      </c>
      <c r="J1907" s="8"/>
      <c r="K1907" s="8">
        <f t="shared" si="226"/>
        <v>0</v>
      </c>
      <c r="N1907" s="8" t="b">
        <f t="shared" si="227"/>
        <v>1</v>
      </c>
      <c r="O1907" s="8" t="e">
        <f>VLOOKUP(G1907,[1]CTDaoKhung!$C$5:$L$726,2,0)</f>
        <v>#N/A</v>
      </c>
      <c r="P1907" s="8" t="e">
        <f t="shared" si="228"/>
        <v>#N/A</v>
      </c>
    </row>
    <row r="1908" spans="3:16" hidden="1" x14ac:dyDescent="0.3">
      <c r="C1908" s="8" t="str">
        <f t="shared" si="224"/>
        <v/>
      </c>
      <c r="G1908" s="8" t="str">
        <f t="shared" si="225"/>
        <v/>
      </c>
      <c r="J1908" s="8"/>
      <c r="K1908" s="8">
        <f t="shared" si="226"/>
        <v>0</v>
      </c>
      <c r="N1908" s="8" t="b">
        <f t="shared" si="227"/>
        <v>1</v>
      </c>
      <c r="O1908" s="8" t="e">
        <f>VLOOKUP(G1908,[1]CTDaoKhung!$C$5:$L$726,2,0)</f>
        <v>#N/A</v>
      </c>
      <c r="P1908" s="8" t="e">
        <f t="shared" si="228"/>
        <v>#N/A</v>
      </c>
    </row>
    <row r="1909" spans="3:16" hidden="1" x14ac:dyDescent="0.3">
      <c r="C1909" s="8" t="str">
        <f t="shared" si="224"/>
        <v/>
      </c>
      <c r="G1909" s="8" t="str">
        <f t="shared" si="225"/>
        <v/>
      </c>
      <c r="J1909" s="8"/>
      <c r="K1909" s="8">
        <f t="shared" si="226"/>
        <v>0</v>
      </c>
      <c r="N1909" s="8" t="b">
        <f t="shared" si="227"/>
        <v>1</v>
      </c>
      <c r="O1909" s="8" t="e">
        <f>VLOOKUP(G1909,[1]CTDaoKhung!$C$5:$L$726,2,0)</f>
        <v>#N/A</v>
      </c>
      <c r="P1909" s="8" t="e">
        <f t="shared" si="228"/>
        <v>#N/A</v>
      </c>
    </row>
    <row r="1910" spans="3:16" hidden="1" x14ac:dyDescent="0.3">
      <c r="C1910" s="8" t="str">
        <f t="shared" si="224"/>
        <v/>
      </c>
      <c r="G1910" s="8" t="str">
        <f t="shared" si="225"/>
        <v/>
      </c>
      <c r="J1910" s="8"/>
      <c r="K1910" s="8">
        <f t="shared" si="226"/>
        <v>0</v>
      </c>
      <c r="N1910" s="8" t="b">
        <f t="shared" si="227"/>
        <v>1</v>
      </c>
      <c r="O1910" s="8" t="e">
        <f>VLOOKUP(G1910,[1]CTDaoKhung!$C$5:$L$726,2,0)</f>
        <v>#N/A</v>
      </c>
      <c r="P1910" s="8" t="e">
        <f t="shared" si="228"/>
        <v>#N/A</v>
      </c>
    </row>
    <row r="1911" spans="3:16" hidden="1" x14ac:dyDescent="0.3">
      <c r="C1911" s="8" t="str">
        <f t="shared" si="224"/>
        <v/>
      </c>
      <c r="G1911" s="8" t="str">
        <f t="shared" si="225"/>
        <v/>
      </c>
      <c r="J1911" s="8"/>
      <c r="K1911" s="8">
        <f t="shared" si="226"/>
        <v>0</v>
      </c>
      <c r="N1911" s="8" t="b">
        <f t="shared" si="227"/>
        <v>1</v>
      </c>
      <c r="O1911" s="8" t="e">
        <f>VLOOKUP(G1911,[1]CTDaoKhung!$C$5:$L$726,2,0)</f>
        <v>#N/A</v>
      </c>
      <c r="P1911" s="8" t="e">
        <f t="shared" si="228"/>
        <v>#N/A</v>
      </c>
    </row>
    <row r="1912" spans="3:16" hidden="1" x14ac:dyDescent="0.3">
      <c r="C1912" s="8" t="str">
        <f t="shared" si="224"/>
        <v/>
      </c>
      <c r="G1912" s="8" t="str">
        <f t="shared" si="225"/>
        <v/>
      </c>
      <c r="J1912" s="8"/>
      <c r="K1912" s="8">
        <f t="shared" si="226"/>
        <v>0</v>
      </c>
      <c r="N1912" s="8" t="b">
        <f t="shared" si="227"/>
        <v>1</v>
      </c>
      <c r="O1912" s="8" t="e">
        <f>VLOOKUP(G1912,[1]CTDaoKhung!$C$5:$L$726,2,0)</f>
        <v>#N/A</v>
      </c>
      <c r="P1912" s="8" t="e">
        <f t="shared" si="228"/>
        <v>#N/A</v>
      </c>
    </row>
    <row r="1913" spans="3:16" hidden="1" x14ac:dyDescent="0.3">
      <c r="C1913" s="8" t="str">
        <f t="shared" si="224"/>
        <v/>
      </c>
      <c r="G1913" s="8" t="str">
        <f t="shared" si="225"/>
        <v/>
      </c>
      <c r="J1913" s="8"/>
      <c r="K1913" s="8">
        <f t="shared" si="226"/>
        <v>0</v>
      </c>
      <c r="N1913" s="8" t="b">
        <f t="shared" si="227"/>
        <v>1</v>
      </c>
      <c r="O1913" s="8" t="e">
        <f>VLOOKUP(G1913,[1]CTDaoKhung!$C$5:$L$726,2,0)</f>
        <v>#N/A</v>
      </c>
      <c r="P1913" s="8" t="e">
        <f t="shared" si="228"/>
        <v>#N/A</v>
      </c>
    </row>
    <row r="1914" spans="3:16" hidden="1" x14ac:dyDescent="0.3">
      <c r="C1914" s="8" t="str">
        <f t="shared" si="224"/>
        <v/>
      </c>
      <c r="G1914" s="8" t="str">
        <f t="shared" si="225"/>
        <v/>
      </c>
      <c r="J1914" s="8"/>
      <c r="K1914" s="8">
        <f t="shared" si="226"/>
        <v>0</v>
      </c>
      <c r="N1914" s="8" t="b">
        <f t="shared" si="227"/>
        <v>1</v>
      </c>
      <c r="O1914" s="8" t="e">
        <f>VLOOKUP(G1914,[1]CTDaoKhung!$C$5:$L$726,2,0)</f>
        <v>#N/A</v>
      </c>
      <c r="P1914" s="8" t="e">
        <f t="shared" si="228"/>
        <v>#N/A</v>
      </c>
    </row>
    <row r="1915" spans="3:16" hidden="1" x14ac:dyDescent="0.3">
      <c r="C1915" s="8" t="str">
        <f t="shared" si="224"/>
        <v/>
      </c>
      <c r="G1915" s="8" t="str">
        <f t="shared" si="225"/>
        <v/>
      </c>
      <c r="J1915" s="8"/>
      <c r="K1915" s="8">
        <f t="shared" si="226"/>
        <v>0</v>
      </c>
      <c r="N1915" s="8" t="b">
        <f t="shared" si="227"/>
        <v>1</v>
      </c>
      <c r="O1915" s="8" t="e">
        <f>VLOOKUP(G1915,[1]CTDaoKhung!$C$5:$L$726,2,0)</f>
        <v>#N/A</v>
      </c>
      <c r="P1915" s="8" t="e">
        <f t="shared" si="228"/>
        <v>#N/A</v>
      </c>
    </row>
    <row r="1916" spans="3:16" hidden="1" x14ac:dyDescent="0.3">
      <c r="C1916" s="8" t="str">
        <f t="shared" si="224"/>
        <v/>
      </c>
      <c r="G1916" s="8" t="str">
        <f t="shared" si="225"/>
        <v/>
      </c>
      <c r="J1916" s="8"/>
      <c r="K1916" s="8">
        <f t="shared" si="226"/>
        <v>0</v>
      </c>
      <c r="N1916" s="8" t="b">
        <f t="shared" si="227"/>
        <v>1</v>
      </c>
      <c r="O1916" s="8" t="e">
        <f>VLOOKUP(G1916,[1]CTDaoKhung!$C$5:$L$726,2,0)</f>
        <v>#N/A</v>
      </c>
      <c r="P1916" s="8" t="e">
        <f t="shared" si="228"/>
        <v>#N/A</v>
      </c>
    </row>
    <row r="1917" spans="3:16" hidden="1" x14ac:dyDescent="0.3">
      <c r="C1917" s="8" t="str">
        <f t="shared" si="224"/>
        <v/>
      </c>
      <c r="G1917" s="8" t="str">
        <f t="shared" si="225"/>
        <v/>
      </c>
      <c r="J1917" s="8"/>
      <c r="K1917" s="8">
        <f t="shared" si="226"/>
        <v>0</v>
      </c>
      <c r="N1917" s="8" t="b">
        <f t="shared" si="227"/>
        <v>1</v>
      </c>
      <c r="O1917" s="8" t="e">
        <f>VLOOKUP(G1917,[1]CTDaoKhung!$C$5:$L$726,2,0)</f>
        <v>#N/A</v>
      </c>
      <c r="P1917" s="8" t="e">
        <f t="shared" si="228"/>
        <v>#N/A</v>
      </c>
    </row>
    <row r="1918" spans="3:16" hidden="1" x14ac:dyDescent="0.3">
      <c r="C1918" s="8" t="str">
        <f t="shared" si="224"/>
        <v/>
      </c>
      <c r="G1918" s="8" t="str">
        <f t="shared" si="225"/>
        <v/>
      </c>
      <c r="J1918" s="8"/>
      <c r="K1918" s="8">
        <f t="shared" si="226"/>
        <v>0</v>
      </c>
      <c r="N1918" s="8" t="b">
        <f t="shared" si="227"/>
        <v>1</v>
      </c>
      <c r="O1918" s="8" t="e">
        <f>VLOOKUP(G1918,[1]CTDaoKhung!$C$5:$L$726,2,0)</f>
        <v>#N/A</v>
      </c>
      <c r="P1918" s="8" t="e">
        <f t="shared" si="228"/>
        <v>#N/A</v>
      </c>
    </row>
    <row r="1919" spans="3:16" hidden="1" x14ac:dyDescent="0.3">
      <c r="C1919" s="8" t="str">
        <f t="shared" si="224"/>
        <v/>
      </c>
      <c r="G1919" s="8" t="str">
        <f t="shared" si="225"/>
        <v/>
      </c>
      <c r="J1919" s="8"/>
      <c r="K1919" s="8">
        <f t="shared" si="226"/>
        <v>0</v>
      </c>
      <c r="N1919" s="8" t="b">
        <f t="shared" si="227"/>
        <v>1</v>
      </c>
      <c r="O1919" s="8" t="e">
        <f>VLOOKUP(G1919,[1]CTDaoKhung!$C$5:$L$726,2,0)</f>
        <v>#N/A</v>
      </c>
      <c r="P1919" s="8" t="e">
        <f t="shared" si="228"/>
        <v>#N/A</v>
      </c>
    </row>
    <row r="1920" spans="3:16" hidden="1" x14ac:dyDescent="0.3">
      <c r="C1920" s="8" t="str">
        <f t="shared" si="224"/>
        <v/>
      </c>
      <c r="G1920" s="8" t="str">
        <f t="shared" si="225"/>
        <v/>
      </c>
      <c r="J1920" s="8"/>
      <c r="K1920" s="8">
        <f t="shared" si="226"/>
        <v>0</v>
      </c>
      <c r="N1920" s="8" t="b">
        <f t="shared" si="227"/>
        <v>1</v>
      </c>
      <c r="O1920" s="8" t="e">
        <f>VLOOKUP(G1920,[1]CTDaoKhung!$C$5:$L$726,2,0)</f>
        <v>#N/A</v>
      </c>
      <c r="P1920" s="8" t="e">
        <f t="shared" si="228"/>
        <v>#N/A</v>
      </c>
    </row>
    <row r="1921" spans="3:16" hidden="1" x14ac:dyDescent="0.3">
      <c r="C1921" s="8" t="str">
        <f t="shared" si="224"/>
        <v/>
      </c>
      <c r="G1921" s="8" t="str">
        <f t="shared" si="225"/>
        <v/>
      </c>
      <c r="J1921" s="8"/>
      <c r="K1921" s="8">
        <f t="shared" si="226"/>
        <v>0</v>
      </c>
      <c r="N1921" s="8" t="b">
        <f t="shared" si="227"/>
        <v>1</v>
      </c>
      <c r="O1921" s="8" t="e">
        <f>VLOOKUP(G1921,[1]CTDaoKhung!$C$5:$L$726,2,0)</f>
        <v>#N/A</v>
      </c>
      <c r="P1921" s="8" t="e">
        <f t="shared" si="228"/>
        <v>#N/A</v>
      </c>
    </row>
    <row r="1922" spans="3:16" hidden="1" x14ac:dyDescent="0.3">
      <c r="C1922" s="8" t="str">
        <f t="shared" si="224"/>
        <v/>
      </c>
      <c r="G1922" s="8" t="str">
        <f t="shared" si="225"/>
        <v/>
      </c>
      <c r="J1922" s="8"/>
      <c r="K1922" s="8">
        <f t="shared" si="226"/>
        <v>0</v>
      </c>
      <c r="N1922" s="8" t="b">
        <f t="shared" si="227"/>
        <v>1</v>
      </c>
      <c r="O1922" s="8" t="e">
        <f>VLOOKUP(G1922,[1]CTDaoKhung!$C$5:$L$726,2,0)</f>
        <v>#N/A</v>
      </c>
      <c r="P1922" s="8" t="e">
        <f t="shared" si="228"/>
        <v>#N/A</v>
      </c>
    </row>
    <row r="1923" spans="3:16" hidden="1" x14ac:dyDescent="0.3">
      <c r="C1923" s="8" t="str">
        <f t="shared" si="224"/>
        <v/>
      </c>
      <c r="G1923" s="8" t="str">
        <f t="shared" si="225"/>
        <v/>
      </c>
      <c r="J1923" s="8"/>
      <c r="K1923" s="8">
        <f t="shared" si="226"/>
        <v>0</v>
      </c>
      <c r="N1923" s="8" t="b">
        <f t="shared" si="227"/>
        <v>1</v>
      </c>
      <c r="O1923" s="8" t="e">
        <f>VLOOKUP(G1923,[1]CTDaoKhung!$C$5:$L$726,2,0)</f>
        <v>#N/A</v>
      </c>
      <c r="P1923" s="8" t="e">
        <f t="shared" si="228"/>
        <v>#N/A</v>
      </c>
    </row>
    <row r="1924" spans="3:16" hidden="1" x14ac:dyDescent="0.3">
      <c r="C1924" s="8" t="str">
        <f t="shared" si="224"/>
        <v/>
      </c>
      <c r="G1924" s="8" t="str">
        <f t="shared" si="225"/>
        <v/>
      </c>
      <c r="J1924" s="8"/>
      <c r="K1924" s="8">
        <f t="shared" si="226"/>
        <v>0</v>
      </c>
      <c r="N1924" s="8" t="b">
        <f t="shared" si="227"/>
        <v>1</v>
      </c>
      <c r="O1924" s="8" t="e">
        <f>VLOOKUP(G1924,[1]CTDaoKhung!$C$5:$L$726,2,0)</f>
        <v>#N/A</v>
      </c>
      <c r="P1924" s="8" t="e">
        <f t="shared" si="228"/>
        <v>#N/A</v>
      </c>
    </row>
    <row r="1925" spans="3:16" hidden="1" x14ac:dyDescent="0.3">
      <c r="C1925" s="8" t="str">
        <f t="shared" si="224"/>
        <v/>
      </c>
      <c r="G1925" s="8" t="str">
        <f t="shared" si="225"/>
        <v/>
      </c>
      <c r="J1925" s="8"/>
      <c r="K1925" s="8">
        <f t="shared" si="226"/>
        <v>0</v>
      </c>
      <c r="N1925" s="8" t="b">
        <f t="shared" si="227"/>
        <v>1</v>
      </c>
      <c r="O1925" s="8" t="e">
        <f>VLOOKUP(G1925,[1]CTDaoKhung!$C$5:$L$726,2,0)</f>
        <v>#N/A</v>
      </c>
      <c r="P1925" s="8" t="e">
        <f t="shared" si="228"/>
        <v>#N/A</v>
      </c>
    </row>
    <row r="1926" spans="3:16" hidden="1" x14ac:dyDescent="0.3">
      <c r="C1926" s="8" t="str">
        <f t="shared" si="224"/>
        <v/>
      </c>
      <c r="G1926" s="8" t="str">
        <f t="shared" si="225"/>
        <v/>
      </c>
      <c r="J1926" s="8"/>
      <c r="K1926" s="8">
        <f t="shared" si="226"/>
        <v>0</v>
      </c>
      <c r="N1926" s="8" t="b">
        <f t="shared" si="227"/>
        <v>1</v>
      </c>
      <c r="O1926" s="8" t="e">
        <f>VLOOKUP(G1926,[1]CTDaoKhung!$C$5:$L$726,2,0)</f>
        <v>#N/A</v>
      </c>
      <c r="P1926" s="8" t="e">
        <f t="shared" si="228"/>
        <v>#N/A</v>
      </c>
    </row>
    <row r="1927" spans="3:16" hidden="1" x14ac:dyDescent="0.3">
      <c r="C1927" s="8" t="str">
        <f t="shared" si="224"/>
        <v/>
      </c>
      <c r="G1927" s="8" t="str">
        <f t="shared" si="225"/>
        <v/>
      </c>
      <c r="J1927" s="8"/>
      <c r="K1927" s="8">
        <f t="shared" si="226"/>
        <v>0</v>
      </c>
      <c r="N1927" s="8" t="b">
        <f t="shared" si="227"/>
        <v>1</v>
      </c>
      <c r="O1927" s="8" t="e">
        <f>VLOOKUP(G1927,[1]CTDaoKhung!$C$5:$L$726,2,0)</f>
        <v>#N/A</v>
      </c>
      <c r="P1927" s="8" t="e">
        <f t="shared" si="228"/>
        <v>#N/A</v>
      </c>
    </row>
    <row r="1928" spans="3:16" hidden="1" x14ac:dyDescent="0.3">
      <c r="C1928" s="8" t="str">
        <f t="shared" si="224"/>
        <v/>
      </c>
      <c r="G1928" s="8" t="str">
        <f t="shared" si="225"/>
        <v/>
      </c>
      <c r="J1928" s="8"/>
      <c r="K1928" s="8">
        <f t="shared" si="226"/>
        <v>0</v>
      </c>
      <c r="N1928" s="8" t="b">
        <f t="shared" si="227"/>
        <v>1</v>
      </c>
      <c r="O1928" s="8" t="e">
        <f>VLOOKUP(G1928,[1]CTDaoKhung!$C$5:$L$726,2,0)</f>
        <v>#N/A</v>
      </c>
      <c r="P1928" s="8" t="e">
        <f t="shared" si="228"/>
        <v>#N/A</v>
      </c>
    </row>
    <row r="1929" spans="3:16" hidden="1" x14ac:dyDescent="0.3">
      <c r="C1929" s="8" t="str">
        <f t="shared" si="224"/>
        <v/>
      </c>
      <c r="G1929" s="8" t="str">
        <f t="shared" si="225"/>
        <v/>
      </c>
      <c r="J1929" s="8"/>
      <c r="K1929" s="8">
        <f t="shared" si="226"/>
        <v>0</v>
      </c>
      <c r="N1929" s="8" t="b">
        <f t="shared" si="227"/>
        <v>1</v>
      </c>
      <c r="O1929" s="8" t="e">
        <f>VLOOKUP(G1929,[1]CTDaoKhung!$C$5:$L$726,2,0)</f>
        <v>#N/A</v>
      </c>
      <c r="P1929" s="8" t="e">
        <f t="shared" si="228"/>
        <v>#N/A</v>
      </c>
    </row>
    <row r="1930" spans="3:16" hidden="1" x14ac:dyDescent="0.3">
      <c r="C1930" s="8" t="str">
        <f t="shared" si="224"/>
        <v/>
      </c>
      <c r="G1930" s="8" t="str">
        <f t="shared" si="225"/>
        <v/>
      </c>
      <c r="J1930" s="8"/>
      <c r="K1930" s="8">
        <f t="shared" si="226"/>
        <v>0</v>
      </c>
      <c r="N1930" s="8" t="b">
        <f t="shared" si="227"/>
        <v>1</v>
      </c>
      <c r="O1930" s="8" t="e">
        <f>VLOOKUP(G1930,[1]CTDaoKhung!$C$5:$L$726,2,0)</f>
        <v>#N/A</v>
      </c>
      <c r="P1930" s="8" t="e">
        <f t="shared" si="228"/>
        <v>#N/A</v>
      </c>
    </row>
    <row r="1931" spans="3:16" hidden="1" x14ac:dyDescent="0.3">
      <c r="C1931" s="8" t="str">
        <f t="shared" si="224"/>
        <v/>
      </c>
      <c r="G1931" s="8" t="str">
        <f t="shared" si="225"/>
        <v/>
      </c>
      <c r="J1931" s="8"/>
      <c r="K1931" s="8">
        <f t="shared" si="226"/>
        <v>0</v>
      </c>
      <c r="N1931" s="8" t="b">
        <f t="shared" si="227"/>
        <v>1</v>
      </c>
      <c r="O1931" s="8" t="e">
        <f>VLOOKUP(G1931,[1]CTDaoKhung!$C$5:$L$726,2,0)</f>
        <v>#N/A</v>
      </c>
      <c r="P1931" s="8" t="e">
        <f t="shared" si="228"/>
        <v>#N/A</v>
      </c>
    </row>
    <row r="1932" spans="3:16" hidden="1" x14ac:dyDescent="0.3">
      <c r="C1932" s="8" t="str">
        <f t="shared" si="224"/>
        <v/>
      </c>
      <c r="G1932" s="8" t="str">
        <f t="shared" si="225"/>
        <v/>
      </c>
      <c r="J1932" s="8"/>
      <c r="K1932" s="8">
        <f t="shared" si="226"/>
        <v>0</v>
      </c>
      <c r="N1932" s="8" t="b">
        <f t="shared" si="227"/>
        <v>1</v>
      </c>
      <c r="O1932" s="8" t="e">
        <f>VLOOKUP(G1932,[1]CTDaoKhung!$C$5:$L$726,2,0)</f>
        <v>#N/A</v>
      </c>
      <c r="P1932" s="8" t="e">
        <f t="shared" si="228"/>
        <v>#N/A</v>
      </c>
    </row>
    <row r="1933" spans="3:16" hidden="1" x14ac:dyDescent="0.3">
      <c r="C1933" s="8" t="str">
        <f t="shared" si="224"/>
        <v/>
      </c>
      <c r="G1933" s="8" t="str">
        <f t="shared" si="225"/>
        <v/>
      </c>
      <c r="J1933" s="8"/>
      <c r="K1933" s="8">
        <f t="shared" si="226"/>
        <v>0</v>
      </c>
      <c r="N1933" s="8" t="b">
        <f t="shared" si="227"/>
        <v>1</v>
      </c>
      <c r="O1933" s="8" t="e">
        <f>VLOOKUP(G1933,[1]CTDaoKhung!$C$5:$L$726,2,0)</f>
        <v>#N/A</v>
      </c>
      <c r="P1933" s="8" t="e">
        <f t="shared" si="228"/>
        <v>#N/A</v>
      </c>
    </row>
    <row r="1934" spans="3:16" hidden="1" x14ac:dyDescent="0.3">
      <c r="C1934" s="8" t="str">
        <f t="shared" si="224"/>
        <v/>
      </c>
      <c r="G1934" s="8" t="str">
        <f t="shared" si="225"/>
        <v/>
      </c>
      <c r="J1934" s="8"/>
      <c r="K1934" s="8">
        <f t="shared" si="226"/>
        <v>0</v>
      </c>
      <c r="N1934" s="8" t="b">
        <f t="shared" si="227"/>
        <v>1</v>
      </c>
      <c r="O1934" s="8" t="e">
        <f>VLOOKUP(G1934,[1]CTDaoKhung!$C$5:$L$726,2,0)</f>
        <v>#N/A</v>
      </c>
      <c r="P1934" s="8" t="e">
        <f t="shared" si="228"/>
        <v>#N/A</v>
      </c>
    </row>
    <row r="1935" spans="3:16" hidden="1" x14ac:dyDescent="0.3">
      <c r="C1935" s="8" t="str">
        <f t="shared" si="224"/>
        <v/>
      </c>
      <c r="G1935" s="8" t="str">
        <f t="shared" si="225"/>
        <v/>
      </c>
      <c r="J1935" s="8"/>
      <c r="K1935" s="8">
        <f t="shared" si="226"/>
        <v>0</v>
      </c>
      <c r="N1935" s="8" t="b">
        <f t="shared" si="227"/>
        <v>1</v>
      </c>
      <c r="O1935" s="8" t="e">
        <f>VLOOKUP(G1935,[1]CTDaoKhung!$C$5:$L$726,2,0)</f>
        <v>#N/A</v>
      </c>
      <c r="P1935" s="8" t="e">
        <f t="shared" si="228"/>
        <v>#N/A</v>
      </c>
    </row>
    <row r="1936" spans="3:16" hidden="1" x14ac:dyDescent="0.3">
      <c r="C1936" s="8" t="str">
        <f t="shared" si="224"/>
        <v/>
      </c>
      <c r="G1936" s="8" t="str">
        <f t="shared" si="225"/>
        <v/>
      </c>
      <c r="J1936" s="8"/>
      <c r="K1936" s="8">
        <f t="shared" si="226"/>
        <v>0</v>
      </c>
      <c r="N1936" s="8" t="b">
        <f t="shared" si="227"/>
        <v>1</v>
      </c>
      <c r="O1936" s="8" t="e">
        <f>VLOOKUP(G1936,[1]CTDaoKhung!$C$5:$L$726,2,0)</f>
        <v>#N/A</v>
      </c>
      <c r="P1936" s="8" t="e">
        <f t="shared" si="228"/>
        <v>#N/A</v>
      </c>
    </row>
    <row r="1937" spans="3:16" hidden="1" x14ac:dyDescent="0.3">
      <c r="C1937" s="8" t="str">
        <f t="shared" si="224"/>
        <v/>
      </c>
      <c r="G1937" s="8" t="str">
        <f t="shared" si="225"/>
        <v/>
      </c>
      <c r="J1937" s="8"/>
      <c r="K1937" s="8">
        <f t="shared" si="226"/>
        <v>0</v>
      </c>
      <c r="N1937" s="8" t="b">
        <f t="shared" si="227"/>
        <v>1</v>
      </c>
      <c r="O1937" s="8" t="e">
        <f>VLOOKUP(G1937,[1]CTDaoKhung!$C$5:$L$726,2,0)</f>
        <v>#N/A</v>
      </c>
      <c r="P1937" s="8" t="e">
        <f t="shared" si="228"/>
        <v>#N/A</v>
      </c>
    </row>
    <row r="1938" spans="3:16" hidden="1" x14ac:dyDescent="0.3">
      <c r="C1938" s="8" t="str">
        <f t="shared" si="224"/>
        <v/>
      </c>
      <c r="G1938" s="8" t="str">
        <f t="shared" si="225"/>
        <v/>
      </c>
      <c r="J1938" s="8"/>
      <c r="K1938" s="8">
        <f t="shared" si="226"/>
        <v>0</v>
      </c>
      <c r="N1938" s="8" t="b">
        <f t="shared" si="227"/>
        <v>1</v>
      </c>
      <c r="O1938" s="8" t="e">
        <f>VLOOKUP(G1938,[1]CTDaoKhung!$C$5:$L$726,2,0)</f>
        <v>#N/A</v>
      </c>
      <c r="P1938" s="8" t="e">
        <f t="shared" si="228"/>
        <v>#N/A</v>
      </c>
    </row>
    <row r="1939" spans="3:16" hidden="1" x14ac:dyDescent="0.3">
      <c r="C1939" s="8" t="str">
        <f t="shared" si="224"/>
        <v/>
      </c>
      <c r="G1939" s="8" t="str">
        <f t="shared" si="225"/>
        <v/>
      </c>
      <c r="J1939" s="8"/>
      <c r="K1939" s="8">
        <f t="shared" si="226"/>
        <v>0</v>
      </c>
      <c r="N1939" s="8" t="b">
        <f t="shared" si="227"/>
        <v>1</v>
      </c>
      <c r="O1939" s="8" t="e">
        <f>VLOOKUP(G1939,[1]CTDaoKhung!$C$5:$L$726,2,0)</f>
        <v>#N/A</v>
      </c>
      <c r="P1939" s="8" t="e">
        <f t="shared" si="228"/>
        <v>#N/A</v>
      </c>
    </row>
    <row r="1940" spans="3:16" hidden="1" x14ac:dyDescent="0.3">
      <c r="C1940" s="8" t="str">
        <f t="shared" si="224"/>
        <v/>
      </c>
      <c r="G1940" s="8" t="str">
        <f t="shared" si="225"/>
        <v/>
      </c>
      <c r="J1940" s="8"/>
      <c r="K1940" s="8">
        <f t="shared" si="226"/>
        <v>0</v>
      </c>
      <c r="N1940" s="8" t="b">
        <f t="shared" si="227"/>
        <v>1</v>
      </c>
      <c r="O1940" s="8" t="e">
        <f>VLOOKUP(G1940,[1]CTDaoKhung!$C$5:$L$726,2,0)</f>
        <v>#N/A</v>
      </c>
      <c r="P1940" s="8" t="e">
        <f t="shared" si="228"/>
        <v>#N/A</v>
      </c>
    </row>
    <row r="1941" spans="3:16" hidden="1" x14ac:dyDescent="0.3">
      <c r="C1941" s="8" t="str">
        <f t="shared" si="224"/>
        <v/>
      </c>
      <c r="G1941" s="8" t="str">
        <f t="shared" si="225"/>
        <v/>
      </c>
      <c r="J1941" s="8"/>
      <c r="K1941" s="8">
        <f t="shared" si="226"/>
        <v>0</v>
      </c>
      <c r="N1941" s="8" t="b">
        <f t="shared" si="227"/>
        <v>1</v>
      </c>
      <c r="O1941" s="8" t="e">
        <f>VLOOKUP(G1941,[1]CTDaoKhung!$C$5:$L$726,2,0)</f>
        <v>#N/A</v>
      </c>
      <c r="P1941" s="8" t="e">
        <f t="shared" si="228"/>
        <v>#N/A</v>
      </c>
    </row>
    <row r="1942" spans="3:16" hidden="1" x14ac:dyDescent="0.3">
      <c r="C1942" s="8" t="str">
        <f t="shared" si="224"/>
        <v/>
      </c>
      <c r="G1942" s="8" t="str">
        <f t="shared" si="225"/>
        <v/>
      </c>
      <c r="J1942" s="8"/>
      <c r="K1942" s="8">
        <f t="shared" si="226"/>
        <v>0</v>
      </c>
      <c r="N1942" s="8" t="b">
        <f t="shared" si="227"/>
        <v>1</v>
      </c>
      <c r="O1942" s="8" t="e">
        <f>VLOOKUP(G1942,[1]CTDaoKhung!$C$5:$L$726,2,0)</f>
        <v>#N/A</v>
      </c>
      <c r="P1942" s="8" t="e">
        <f t="shared" si="228"/>
        <v>#N/A</v>
      </c>
    </row>
    <row r="1943" spans="3:16" hidden="1" x14ac:dyDescent="0.3">
      <c r="C1943" s="8" t="str">
        <f t="shared" si="224"/>
        <v/>
      </c>
      <c r="G1943" s="8" t="str">
        <f t="shared" si="225"/>
        <v/>
      </c>
      <c r="J1943" s="8"/>
      <c r="K1943" s="8">
        <f t="shared" si="226"/>
        <v>0</v>
      </c>
      <c r="N1943" s="8" t="b">
        <f t="shared" si="227"/>
        <v>1</v>
      </c>
      <c r="O1943" s="8" t="e">
        <f>VLOOKUP(G1943,[1]CTDaoKhung!$C$5:$L$726,2,0)</f>
        <v>#N/A</v>
      </c>
      <c r="P1943" s="8" t="e">
        <f t="shared" si="228"/>
        <v>#N/A</v>
      </c>
    </row>
    <row r="1944" spans="3:16" hidden="1" x14ac:dyDescent="0.3">
      <c r="C1944" s="8" t="str">
        <f t="shared" si="224"/>
        <v/>
      </c>
      <c r="G1944" s="8" t="str">
        <f t="shared" si="225"/>
        <v/>
      </c>
      <c r="J1944" s="8"/>
      <c r="K1944" s="8">
        <f t="shared" si="226"/>
        <v>0</v>
      </c>
      <c r="N1944" s="8" t="b">
        <f t="shared" si="227"/>
        <v>1</v>
      </c>
      <c r="O1944" s="8" t="e">
        <f>VLOOKUP(G1944,[1]CTDaoKhung!$C$5:$L$726,2,0)</f>
        <v>#N/A</v>
      </c>
      <c r="P1944" s="8" t="e">
        <f t="shared" si="228"/>
        <v>#N/A</v>
      </c>
    </row>
    <row r="1945" spans="3:16" hidden="1" x14ac:dyDescent="0.3">
      <c r="C1945" s="8" t="str">
        <f t="shared" si="224"/>
        <v/>
      </c>
      <c r="G1945" s="8" t="str">
        <f t="shared" si="225"/>
        <v/>
      </c>
      <c r="J1945" s="8"/>
      <c r="K1945" s="8">
        <f t="shared" si="226"/>
        <v>0</v>
      </c>
      <c r="N1945" s="8" t="b">
        <f t="shared" si="227"/>
        <v>1</v>
      </c>
      <c r="O1945" s="8" t="e">
        <f>VLOOKUP(G1945,[1]CTDaoKhung!$C$5:$L$726,2,0)</f>
        <v>#N/A</v>
      </c>
      <c r="P1945" s="8" t="e">
        <f t="shared" si="228"/>
        <v>#N/A</v>
      </c>
    </row>
    <row r="1946" spans="3:16" hidden="1" x14ac:dyDescent="0.3">
      <c r="C1946" s="8" t="str">
        <f t="shared" si="224"/>
        <v/>
      </c>
      <c r="G1946" s="8" t="str">
        <f t="shared" si="225"/>
        <v/>
      </c>
      <c r="J1946" s="8"/>
      <c r="K1946" s="8">
        <f t="shared" si="226"/>
        <v>0</v>
      </c>
      <c r="N1946" s="8" t="b">
        <f t="shared" si="227"/>
        <v>1</v>
      </c>
      <c r="O1946" s="8" t="e">
        <f>VLOOKUP(G1946,[1]CTDaoKhung!$C$5:$L$726,2,0)</f>
        <v>#N/A</v>
      </c>
      <c r="P1946" s="8" t="e">
        <f t="shared" si="228"/>
        <v>#N/A</v>
      </c>
    </row>
    <row r="1947" spans="3:16" hidden="1" x14ac:dyDescent="0.3">
      <c r="C1947" s="8" t="str">
        <f t="shared" si="224"/>
        <v/>
      </c>
      <c r="G1947" s="8" t="str">
        <f t="shared" si="225"/>
        <v/>
      </c>
      <c r="J1947" s="8"/>
      <c r="K1947" s="8">
        <f t="shared" si="226"/>
        <v>0</v>
      </c>
      <c r="N1947" s="8" t="b">
        <f t="shared" si="227"/>
        <v>1</v>
      </c>
      <c r="O1947" s="8" t="e">
        <f>VLOOKUP(G1947,[1]CTDaoKhung!$C$5:$L$726,2,0)</f>
        <v>#N/A</v>
      </c>
      <c r="P1947" s="8" t="e">
        <f t="shared" si="228"/>
        <v>#N/A</v>
      </c>
    </row>
    <row r="1948" spans="3:16" hidden="1" x14ac:dyDescent="0.3">
      <c r="C1948" s="8" t="str">
        <f t="shared" ref="C1948:C2011" si="229">MID(F1948,5,2)</f>
        <v/>
      </c>
      <c r="G1948" s="8" t="str">
        <f t="shared" ref="G1948:G2011" si="230">E1948&amp;F1948</f>
        <v/>
      </c>
      <c r="J1948" s="8"/>
      <c r="K1948" s="8">
        <f t="shared" ref="K1948:K2011" si="231">D1948</f>
        <v>0</v>
      </c>
      <c r="N1948" s="8" t="b">
        <f t="shared" ref="N1948:N2011" si="232">L1948=M1948</f>
        <v>1</v>
      </c>
      <c r="O1948" s="8" t="e">
        <f>VLOOKUP(G1948,[1]CTDaoKhung!$C$5:$L$726,2,0)</f>
        <v>#N/A</v>
      </c>
      <c r="P1948" s="8" t="e">
        <f t="shared" ref="P1948:P2011" si="233">H1948=O1948</f>
        <v>#N/A</v>
      </c>
    </row>
    <row r="1949" spans="3:16" hidden="1" x14ac:dyDescent="0.3">
      <c r="C1949" s="8" t="str">
        <f t="shared" si="229"/>
        <v/>
      </c>
      <c r="G1949" s="8" t="str">
        <f t="shared" si="230"/>
        <v/>
      </c>
      <c r="J1949" s="8"/>
      <c r="K1949" s="8">
        <f t="shared" si="231"/>
        <v>0</v>
      </c>
      <c r="N1949" s="8" t="b">
        <f t="shared" si="232"/>
        <v>1</v>
      </c>
      <c r="O1949" s="8" t="e">
        <f>VLOOKUP(G1949,[1]CTDaoKhung!$C$5:$L$726,2,0)</f>
        <v>#N/A</v>
      </c>
      <c r="P1949" s="8" t="e">
        <f t="shared" si="233"/>
        <v>#N/A</v>
      </c>
    </row>
    <row r="1950" spans="3:16" hidden="1" x14ac:dyDescent="0.3">
      <c r="C1950" s="8" t="str">
        <f t="shared" si="229"/>
        <v/>
      </c>
      <c r="G1950" s="8" t="str">
        <f t="shared" si="230"/>
        <v/>
      </c>
      <c r="J1950" s="8"/>
      <c r="K1950" s="8">
        <f t="shared" si="231"/>
        <v>0</v>
      </c>
      <c r="N1950" s="8" t="b">
        <f t="shared" si="232"/>
        <v>1</v>
      </c>
      <c r="O1950" s="8" t="e">
        <f>VLOOKUP(G1950,[1]CTDaoKhung!$C$5:$L$726,2,0)</f>
        <v>#N/A</v>
      </c>
      <c r="P1950" s="8" t="e">
        <f t="shared" si="233"/>
        <v>#N/A</v>
      </c>
    </row>
    <row r="1951" spans="3:16" hidden="1" x14ac:dyDescent="0.3">
      <c r="C1951" s="8" t="str">
        <f t="shared" si="229"/>
        <v/>
      </c>
      <c r="G1951" s="8" t="str">
        <f t="shared" si="230"/>
        <v/>
      </c>
      <c r="J1951" s="8"/>
      <c r="K1951" s="8">
        <f t="shared" si="231"/>
        <v>0</v>
      </c>
      <c r="N1951" s="8" t="b">
        <f t="shared" si="232"/>
        <v>1</v>
      </c>
      <c r="O1951" s="8" t="e">
        <f>VLOOKUP(G1951,[1]CTDaoKhung!$C$5:$L$726,2,0)</f>
        <v>#N/A</v>
      </c>
      <c r="P1951" s="8" t="e">
        <f t="shared" si="233"/>
        <v>#N/A</v>
      </c>
    </row>
    <row r="1952" spans="3:16" hidden="1" x14ac:dyDescent="0.3">
      <c r="C1952" s="8" t="str">
        <f t="shared" si="229"/>
        <v/>
      </c>
      <c r="G1952" s="8" t="str">
        <f t="shared" si="230"/>
        <v/>
      </c>
      <c r="J1952" s="8"/>
      <c r="K1952" s="8">
        <f t="shared" si="231"/>
        <v>0</v>
      </c>
      <c r="N1952" s="8" t="b">
        <f t="shared" si="232"/>
        <v>1</v>
      </c>
      <c r="O1952" s="8" t="e">
        <f>VLOOKUP(G1952,[1]CTDaoKhung!$C$5:$L$726,2,0)</f>
        <v>#N/A</v>
      </c>
      <c r="P1952" s="8" t="e">
        <f t="shared" si="233"/>
        <v>#N/A</v>
      </c>
    </row>
    <row r="1953" spans="3:16" hidden="1" x14ac:dyDescent="0.3">
      <c r="C1953" s="8" t="str">
        <f t="shared" si="229"/>
        <v/>
      </c>
      <c r="G1953" s="8" t="str">
        <f t="shared" si="230"/>
        <v/>
      </c>
      <c r="J1953" s="8"/>
      <c r="K1953" s="8">
        <f t="shared" si="231"/>
        <v>0</v>
      </c>
      <c r="N1953" s="8" t="b">
        <f t="shared" si="232"/>
        <v>1</v>
      </c>
      <c r="O1953" s="8" t="e">
        <f>VLOOKUP(G1953,[1]CTDaoKhung!$C$5:$L$726,2,0)</f>
        <v>#N/A</v>
      </c>
      <c r="P1953" s="8" t="e">
        <f t="shared" si="233"/>
        <v>#N/A</v>
      </c>
    </row>
    <row r="1954" spans="3:16" hidden="1" x14ac:dyDescent="0.3">
      <c r="C1954" s="8" t="str">
        <f t="shared" si="229"/>
        <v/>
      </c>
      <c r="G1954" s="8" t="str">
        <f t="shared" si="230"/>
        <v/>
      </c>
      <c r="J1954" s="8"/>
      <c r="K1954" s="8">
        <f t="shared" si="231"/>
        <v>0</v>
      </c>
      <c r="N1954" s="8" t="b">
        <f t="shared" si="232"/>
        <v>1</v>
      </c>
      <c r="O1954" s="8" t="e">
        <f>VLOOKUP(G1954,[1]CTDaoKhung!$C$5:$L$726,2,0)</f>
        <v>#N/A</v>
      </c>
      <c r="P1954" s="8" t="e">
        <f t="shared" si="233"/>
        <v>#N/A</v>
      </c>
    </row>
    <row r="1955" spans="3:16" hidden="1" x14ac:dyDescent="0.3">
      <c r="C1955" s="8" t="str">
        <f t="shared" si="229"/>
        <v/>
      </c>
      <c r="G1955" s="8" t="str">
        <f t="shared" si="230"/>
        <v/>
      </c>
      <c r="J1955" s="8"/>
      <c r="K1955" s="8">
        <f t="shared" si="231"/>
        <v>0</v>
      </c>
      <c r="N1955" s="8" t="b">
        <f t="shared" si="232"/>
        <v>1</v>
      </c>
      <c r="O1955" s="8" t="e">
        <f>VLOOKUP(G1955,[1]CTDaoKhung!$C$5:$L$726,2,0)</f>
        <v>#N/A</v>
      </c>
      <c r="P1955" s="8" t="e">
        <f t="shared" si="233"/>
        <v>#N/A</v>
      </c>
    </row>
    <row r="1956" spans="3:16" hidden="1" x14ac:dyDescent="0.3">
      <c r="C1956" s="8" t="str">
        <f t="shared" si="229"/>
        <v/>
      </c>
      <c r="G1956" s="8" t="str">
        <f t="shared" si="230"/>
        <v/>
      </c>
      <c r="J1956" s="8"/>
      <c r="K1956" s="8">
        <f t="shared" si="231"/>
        <v>0</v>
      </c>
      <c r="N1956" s="8" t="b">
        <f t="shared" si="232"/>
        <v>1</v>
      </c>
      <c r="O1956" s="8" t="e">
        <f>VLOOKUP(G1956,[1]CTDaoKhung!$C$5:$L$726,2,0)</f>
        <v>#N/A</v>
      </c>
      <c r="P1956" s="8" t="e">
        <f t="shared" si="233"/>
        <v>#N/A</v>
      </c>
    </row>
    <row r="1957" spans="3:16" hidden="1" x14ac:dyDescent="0.3">
      <c r="C1957" s="8" t="str">
        <f t="shared" si="229"/>
        <v/>
      </c>
      <c r="G1957" s="8" t="str">
        <f t="shared" si="230"/>
        <v/>
      </c>
      <c r="J1957" s="8"/>
      <c r="K1957" s="8">
        <f t="shared" si="231"/>
        <v>0</v>
      </c>
      <c r="N1957" s="8" t="b">
        <f t="shared" si="232"/>
        <v>1</v>
      </c>
      <c r="O1957" s="8" t="e">
        <f>VLOOKUP(G1957,[1]CTDaoKhung!$C$5:$L$726,2,0)</f>
        <v>#N/A</v>
      </c>
      <c r="P1957" s="8" t="e">
        <f t="shared" si="233"/>
        <v>#N/A</v>
      </c>
    </row>
    <row r="1958" spans="3:16" hidden="1" x14ac:dyDescent="0.3">
      <c r="C1958" s="8" t="str">
        <f t="shared" si="229"/>
        <v/>
      </c>
      <c r="G1958" s="8" t="str">
        <f t="shared" si="230"/>
        <v/>
      </c>
      <c r="J1958" s="8"/>
      <c r="K1958" s="8">
        <f t="shared" si="231"/>
        <v>0</v>
      </c>
      <c r="N1958" s="8" t="b">
        <f t="shared" si="232"/>
        <v>1</v>
      </c>
      <c r="O1958" s="8" t="e">
        <f>VLOOKUP(G1958,[1]CTDaoKhung!$C$5:$L$726,2,0)</f>
        <v>#N/A</v>
      </c>
      <c r="P1958" s="8" t="e">
        <f t="shared" si="233"/>
        <v>#N/A</v>
      </c>
    </row>
    <row r="1959" spans="3:16" hidden="1" x14ac:dyDescent="0.3">
      <c r="C1959" s="8" t="str">
        <f t="shared" si="229"/>
        <v/>
      </c>
      <c r="G1959" s="8" t="str">
        <f t="shared" si="230"/>
        <v/>
      </c>
      <c r="J1959" s="8"/>
      <c r="K1959" s="8">
        <f t="shared" si="231"/>
        <v>0</v>
      </c>
      <c r="N1959" s="8" t="b">
        <f t="shared" si="232"/>
        <v>1</v>
      </c>
      <c r="O1959" s="8" t="e">
        <f>VLOOKUP(G1959,[1]CTDaoKhung!$C$5:$L$726,2,0)</f>
        <v>#N/A</v>
      </c>
      <c r="P1959" s="8" t="e">
        <f t="shared" si="233"/>
        <v>#N/A</v>
      </c>
    </row>
    <row r="1960" spans="3:16" hidden="1" x14ac:dyDescent="0.3">
      <c r="C1960" s="8" t="str">
        <f t="shared" si="229"/>
        <v/>
      </c>
      <c r="G1960" s="8" t="str">
        <f t="shared" si="230"/>
        <v/>
      </c>
      <c r="J1960" s="8"/>
      <c r="K1960" s="8">
        <f t="shared" si="231"/>
        <v>0</v>
      </c>
      <c r="N1960" s="8" t="b">
        <f t="shared" si="232"/>
        <v>1</v>
      </c>
      <c r="O1960" s="8" t="e">
        <f>VLOOKUP(G1960,[1]CTDaoKhung!$C$5:$L$726,2,0)</f>
        <v>#N/A</v>
      </c>
      <c r="P1960" s="8" t="e">
        <f t="shared" si="233"/>
        <v>#N/A</v>
      </c>
    </row>
    <row r="1961" spans="3:16" hidden="1" x14ac:dyDescent="0.3">
      <c r="C1961" s="8" t="str">
        <f t="shared" si="229"/>
        <v/>
      </c>
      <c r="G1961" s="8" t="str">
        <f t="shared" si="230"/>
        <v/>
      </c>
      <c r="J1961" s="8"/>
      <c r="K1961" s="8">
        <f t="shared" si="231"/>
        <v>0</v>
      </c>
      <c r="N1961" s="8" t="b">
        <f t="shared" si="232"/>
        <v>1</v>
      </c>
      <c r="O1961" s="8" t="e">
        <f>VLOOKUP(G1961,[1]CTDaoKhung!$C$5:$L$726,2,0)</f>
        <v>#N/A</v>
      </c>
      <c r="P1961" s="8" t="e">
        <f t="shared" si="233"/>
        <v>#N/A</v>
      </c>
    </row>
    <row r="1962" spans="3:16" hidden="1" x14ac:dyDescent="0.3">
      <c r="C1962" s="8" t="str">
        <f t="shared" si="229"/>
        <v/>
      </c>
      <c r="G1962" s="8" t="str">
        <f t="shared" si="230"/>
        <v/>
      </c>
      <c r="J1962" s="8"/>
      <c r="K1962" s="8">
        <f t="shared" si="231"/>
        <v>0</v>
      </c>
      <c r="N1962" s="8" t="b">
        <f t="shared" si="232"/>
        <v>1</v>
      </c>
      <c r="O1962" s="8" t="e">
        <f>VLOOKUP(G1962,[1]CTDaoKhung!$C$5:$L$726,2,0)</f>
        <v>#N/A</v>
      </c>
      <c r="P1962" s="8" t="e">
        <f t="shared" si="233"/>
        <v>#N/A</v>
      </c>
    </row>
    <row r="1963" spans="3:16" hidden="1" x14ac:dyDescent="0.3">
      <c r="C1963" s="8" t="str">
        <f t="shared" si="229"/>
        <v/>
      </c>
      <c r="G1963" s="8" t="str">
        <f t="shared" si="230"/>
        <v/>
      </c>
      <c r="J1963" s="8"/>
      <c r="K1963" s="8">
        <f t="shared" si="231"/>
        <v>0</v>
      </c>
      <c r="N1963" s="8" t="b">
        <f t="shared" si="232"/>
        <v>1</v>
      </c>
      <c r="O1963" s="8" t="e">
        <f>VLOOKUP(G1963,[1]CTDaoKhung!$C$5:$L$726,2,0)</f>
        <v>#N/A</v>
      </c>
      <c r="P1963" s="8" t="e">
        <f t="shared" si="233"/>
        <v>#N/A</v>
      </c>
    </row>
    <row r="1964" spans="3:16" hidden="1" x14ac:dyDescent="0.3">
      <c r="C1964" s="8" t="str">
        <f t="shared" si="229"/>
        <v/>
      </c>
      <c r="G1964" s="8" t="str">
        <f t="shared" si="230"/>
        <v/>
      </c>
      <c r="J1964" s="8"/>
      <c r="K1964" s="8">
        <f t="shared" si="231"/>
        <v>0</v>
      </c>
      <c r="N1964" s="8" t="b">
        <f t="shared" si="232"/>
        <v>1</v>
      </c>
      <c r="O1964" s="8" t="e">
        <f>VLOOKUP(G1964,[1]CTDaoKhung!$C$5:$L$726,2,0)</f>
        <v>#N/A</v>
      </c>
      <c r="P1964" s="8" t="e">
        <f t="shared" si="233"/>
        <v>#N/A</v>
      </c>
    </row>
    <row r="1965" spans="3:16" hidden="1" x14ac:dyDescent="0.3">
      <c r="C1965" s="8" t="str">
        <f t="shared" si="229"/>
        <v/>
      </c>
      <c r="G1965" s="8" t="str">
        <f t="shared" si="230"/>
        <v/>
      </c>
      <c r="J1965" s="8"/>
      <c r="K1965" s="8">
        <f t="shared" si="231"/>
        <v>0</v>
      </c>
      <c r="N1965" s="8" t="b">
        <f t="shared" si="232"/>
        <v>1</v>
      </c>
      <c r="O1965" s="8" t="e">
        <f>VLOOKUP(G1965,[1]CTDaoKhung!$C$5:$L$726,2,0)</f>
        <v>#N/A</v>
      </c>
      <c r="P1965" s="8" t="e">
        <f t="shared" si="233"/>
        <v>#N/A</v>
      </c>
    </row>
    <row r="1966" spans="3:16" hidden="1" x14ac:dyDescent="0.3">
      <c r="C1966" s="8" t="str">
        <f t="shared" si="229"/>
        <v/>
      </c>
      <c r="G1966" s="8" t="str">
        <f t="shared" si="230"/>
        <v/>
      </c>
      <c r="J1966" s="8"/>
      <c r="K1966" s="8">
        <f t="shared" si="231"/>
        <v>0</v>
      </c>
      <c r="N1966" s="8" t="b">
        <f t="shared" si="232"/>
        <v>1</v>
      </c>
      <c r="O1966" s="8" t="e">
        <f>VLOOKUP(G1966,[1]CTDaoKhung!$C$5:$L$726,2,0)</f>
        <v>#N/A</v>
      </c>
      <c r="P1966" s="8" t="e">
        <f t="shared" si="233"/>
        <v>#N/A</v>
      </c>
    </row>
    <row r="1967" spans="3:16" hidden="1" x14ac:dyDescent="0.3">
      <c r="C1967" s="8" t="str">
        <f t="shared" si="229"/>
        <v/>
      </c>
      <c r="G1967" s="8" t="str">
        <f t="shared" si="230"/>
        <v/>
      </c>
      <c r="J1967" s="8"/>
      <c r="K1967" s="8">
        <f t="shared" si="231"/>
        <v>0</v>
      </c>
      <c r="N1967" s="8" t="b">
        <f t="shared" si="232"/>
        <v>1</v>
      </c>
      <c r="O1967" s="8" t="e">
        <f>VLOOKUP(G1967,[1]CTDaoKhung!$C$5:$L$726,2,0)</f>
        <v>#N/A</v>
      </c>
      <c r="P1967" s="8" t="e">
        <f t="shared" si="233"/>
        <v>#N/A</v>
      </c>
    </row>
    <row r="1968" spans="3:16" hidden="1" x14ac:dyDescent="0.3">
      <c r="C1968" s="8" t="str">
        <f t="shared" si="229"/>
        <v/>
      </c>
      <c r="G1968" s="8" t="str">
        <f t="shared" si="230"/>
        <v/>
      </c>
      <c r="J1968" s="8"/>
      <c r="K1968" s="8">
        <f t="shared" si="231"/>
        <v>0</v>
      </c>
      <c r="N1968" s="8" t="b">
        <f t="shared" si="232"/>
        <v>1</v>
      </c>
      <c r="O1968" s="8" t="e">
        <f>VLOOKUP(G1968,[1]CTDaoKhung!$C$5:$L$726,2,0)</f>
        <v>#N/A</v>
      </c>
      <c r="P1968" s="8" t="e">
        <f t="shared" si="233"/>
        <v>#N/A</v>
      </c>
    </row>
    <row r="1969" spans="3:16" hidden="1" x14ac:dyDescent="0.3">
      <c r="C1969" s="8" t="str">
        <f t="shared" si="229"/>
        <v/>
      </c>
      <c r="G1969" s="8" t="str">
        <f t="shared" si="230"/>
        <v/>
      </c>
      <c r="J1969" s="8"/>
      <c r="K1969" s="8">
        <f t="shared" si="231"/>
        <v>0</v>
      </c>
      <c r="N1969" s="8" t="b">
        <f t="shared" si="232"/>
        <v>1</v>
      </c>
      <c r="O1969" s="8" t="e">
        <f>VLOOKUP(G1969,[1]CTDaoKhung!$C$5:$L$726,2,0)</f>
        <v>#N/A</v>
      </c>
      <c r="P1969" s="8" t="e">
        <f t="shared" si="233"/>
        <v>#N/A</v>
      </c>
    </row>
    <row r="1970" spans="3:16" hidden="1" x14ac:dyDescent="0.3">
      <c r="C1970" s="8" t="str">
        <f t="shared" si="229"/>
        <v/>
      </c>
      <c r="G1970" s="8" t="str">
        <f t="shared" si="230"/>
        <v/>
      </c>
      <c r="J1970" s="8"/>
      <c r="K1970" s="8">
        <f t="shared" si="231"/>
        <v>0</v>
      </c>
      <c r="N1970" s="8" t="b">
        <f t="shared" si="232"/>
        <v>1</v>
      </c>
      <c r="O1970" s="8" t="e">
        <f>VLOOKUP(G1970,[1]CTDaoKhung!$C$5:$L$726,2,0)</f>
        <v>#N/A</v>
      </c>
      <c r="P1970" s="8" t="e">
        <f t="shared" si="233"/>
        <v>#N/A</v>
      </c>
    </row>
    <row r="1971" spans="3:16" hidden="1" x14ac:dyDescent="0.3">
      <c r="C1971" s="8" t="str">
        <f t="shared" si="229"/>
        <v/>
      </c>
      <c r="G1971" s="8" t="str">
        <f t="shared" si="230"/>
        <v/>
      </c>
      <c r="J1971" s="8"/>
      <c r="K1971" s="8">
        <f t="shared" si="231"/>
        <v>0</v>
      </c>
      <c r="N1971" s="8" t="b">
        <f t="shared" si="232"/>
        <v>1</v>
      </c>
      <c r="O1971" s="8" t="e">
        <f>VLOOKUP(G1971,[1]CTDaoKhung!$C$5:$L$726,2,0)</f>
        <v>#N/A</v>
      </c>
      <c r="P1971" s="8" t="e">
        <f t="shared" si="233"/>
        <v>#N/A</v>
      </c>
    </row>
    <row r="1972" spans="3:16" hidden="1" x14ac:dyDescent="0.3">
      <c r="C1972" s="8" t="str">
        <f t="shared" si="229"/>
        <v/>
      </c>
      <c r="G1972" s="8" t="str">
        <f t="shared" si="230"/>
        <v/>
      </c>
      <c r="J1972" s="8"/>
      <c r="K1972" s="8">
        <f t="shared" si="231"/>
        <v>0</v>
      </c>
      <c r="N1972" s="8" t="b">
        <f t="shared" si="232"/>
        <v>1</v>
      </c>
      <c r="O1972" s="8" t="e">
        <f>VLOOKUP(G1972,[1]CTDaoKhung!$C$5:$L$726,2,0)</f>
        <v>#N/A</v>
      </c>
      <c r="P1972" s="8" t="e">
        <f t="shared" si="233"/>
        <v>#N/A</v>
      </c>
    </row>
    <row r="1973" spans="3:16" hidden="1" x14ac:dyDescent="0.3">
      <c r="C1973" s="8" t="str">
        <f t="shared" si="229"/>
        <v/>
      </c>
      <c r="G1973" s="8" t="str">
        <f t="shared" si="230"/>
        <v/>
      </c>
      <c r="J1973" s="8"/>
      <c r="K1973" s="8">
        <f t="shared" si="231"/>
        <v>0</v>
      </c>
      <c r="N1973" s="8" t="b">
        <f t="shared" si="232"/>
        <v>1</v>
      </c>
      <c r="O1973" s="8" t="e">
        <f>VLOOKUP(G1973,[1]CTDaoKhung!$C$5:$L$726,2,0)</f>
        <v>#N/A</v>
      </c>
      <c r="P1973" s="8" t="e">
        <f t="shared" si="233"/>
        <v>#N/A</v>
      </c>
    </row>
    <row r="1974" spans="3:16" hidden="1" x14ac:dyDescent="0.3">
      <c r="C1974" s="8" t="str">
        <f t="shared" si="229"/>
        <v/>
      </c>
      <c r="G1974" s="8" t="str">
        <f t="shared" si="230"/>
        <v/>
      </c>
      <c r="J1974" s="8"/>
      <c r="K1974" s="8">
        <f t="shared" si="231"/>
        <v>0</v>
      </c>
      <c r="N1974" s="8" t="b">
        <f t="shared" si="232"/>
        <v>1</v>
      </c>
      <c r="O1974" s="8" t="e">
        <f>VLOOKUP(G1974,[1]CTDaoKhung!$C$5:$L$726,2,0)</f>
        <v>#N/A</v>
      </c>
      <c r="P1974" s="8" t="e">
        <f t="shared" si="233"/>
        <v>#N/A</v>
      </c>
    </row>
    <row r="1975" spans="3:16" hidden="1" x14ac:dyDescent="0.3">
      <c r="C1975" s="8" t="str">
        <f t="shared" si="229"/>
        <v/>
      </c>
      <c r="G1975" s="8" t="str">
        <f t="shared" si="230"/>
        <v/>
      </c>
      <c r="J1975" s="8"/>
      <c r="K1975" s="8">
        <f t="shared" si="231"/>
        <v>0</v>
      </c>
      <c r="N1975" s="8" t="b">
        <f t="shared" si="232"/>
        <v>1</v>
      </c>
      <c r="O1975" s="8" t="e">
        <f>VLOOKUP(G1975,[1]CTDaoKhung!$C$5:$L$726,2,0)</f>
        <v>#N/A</v>
      </c>
      <c r="P1975" s="8" t="e">
        <f t="shared" si="233"/>
        <v>#N/A</v>
      </c>
    </row>
    <row r="1976" spans="3:16" hidden="1" x14ac:dyDescent="0.3">
      <c r="C1976" s="8" t="str">
        <f t="shared" si="229"/>
        <v/>
      </c>
      <c r="G1976" s="8" t="str">
        <f t="shared" si="230"/>
        <v/>
      </c>
      <c r="J1976" s="8"/>
      <c r="K1976" s="8">
        <f t="shared" si="231"/>
        <v>0</v>
      </c>
      <c r="N1976" s="8" t="b">
        <f t="shared" si="232"/>
        <v>1</v>
      </c>
      <c r="O1976" s="8" t="e">
        <f>VLOOKUP(G1976,[1]CTDaoKhung!$C$5:$L$726,2,0)</f>
        <v>#N/A</v>
      </c>
      <c r="P1976" s="8" t="e">
        <f t="shared" si="233"/>
        <v>#N/A</v>
      </c>
    </row>
    <row r="1977" spans="3:16" hidden="1" x14ac:dyDescent="0.3">
      <c r="C1977" s="8" t="str">
        <f t="shared" si="229"/>
        <v/>
      </c>
      <c r="G1977" s="8" t="str">
        <f t="shared" si="230"/>
        <v/>
      </c>
      <c r="J1977" s="8"/>
      <c r="K1977" s="8">
        <f t="shared" si="231"/>
        <v>0</v>
      </c>
      <c r="N1977" s="8" t="b">
        <f t="shared" si="232"/>
        <v>1</v>
      </c>
      <c r="O1977" s="8" t="e">
        <f>VLOOKUP(G1977,[1]CTDaoKhung!$C$5:$L$726,2,0)</f>
        <v>#N/A</v>
      </c>
      <c r="P1977" s="8" t="e">
        <f t="shared" si="233"/>
        <v>#N/A</v>
      </c>
    </row>
    <row r="1978" spans="3:16" hidden="1" x14ac:dyDescent="0.3">
      <c r="C1978" s="8" t="str">
        <f t="shared" si="229"/>
        <v/>
      </c>
      <c r="G1978" s="8" t="str">
        <f t="shared" si="230"/>
        <v/>
      </c>
      <c r="J1978" s="8"/>
      <c r="K1978" s="8">
        <f t="shared" si="231"/>
        <v>0</v>
      </c>
      <c r="N1978" s="8" t="b">
        <f t="shared" si="232"/>
        <v>1</v>
      </c>
      <c r="O1978" s="8" t="e">
        <f>VLOOKUP(G1978,[1]CTDaoKhung!$C$5:$L$726,2,0)</f>
        <v>#N/A</v>
      </c>
      <c r="P1978" s="8" t="e">
        <f t="shared" si="233"/>
        <v>#N/A</v>
      </c>
    </row>
    <row r="1979" spans="3:16" hidden="1" x14ac:dyDescent="0.3">
      <c r="C1979" s="8" t="str">
        <f t="shared" si="229"/>
        <v/>
      </c>
      <c r="G1979" s="8" t="str">
        <f t="shared" si="230"/>
        <v/>
      </c>
      <c r="J1979" s="8"/>
      <c r="K1979" s="8">
        <f t="shared" si="231"/>
        <v>0</v>
      </c>
      <c r="N1979" s="8" t="b">
        <f t="shared" si="232"/>
        <v>1</v>
      </c>
      <c r="O1979" s="8" t="e">
        <f>VLOOKUP(G1979,[1]CTDaoKhung!$C$5:$L$726,2,0)</f>
        <v>#N/A</v>
      </c>
      <c r="P1979" s="8" t="e">
        <f t="shared" si="233"/>
        <v>#N/A</v>
      </c>
    </row>
    <row r="1980" spans="3:16" hidden="1" x14ac:dyDescent="0.3">
      <c r="C1980" s="8" t="str">
        <f t="shared" si="229"/>
        <v/>
      </c>
      <c r="G1980" s="8" t="str">
        <f t="shared" si="230"/>
        <v/>
      </c>
      <c r="J1980" s="8"/>
      <c r="K1980" s="8">
        <f t="shared" si="231"/>
        <v>0</v>
      </c>
      <c r="N1980" s="8" t="b">
        <f t="shared" si="232"/>
        <v>1</v>
      </c>
      <c r="O1980" s="8" t="e">
        <f>VLOOKUP(G1980,[1]CTDaoKhung!$C$5:$L$726,2,0)</f>
        <v>#N/A</v>
      </c>
      <c r="P1980" s="8" t="e">
        <f t="shared" si="233"/>
        <v>#N/A</v>
      </c>
    </row>
    <row r="1981" spans="3:16" hidden="1" x14ac:dyDescent="0.3">
      <c r="C1981" s="8" t="str">
        <f t="shared" si="229"/>
        <v/>
      </c>
      <c r="G1981" s="8" t="str">
        <f t="shared" si="230"/>
        <v/>
      </c>
      <c r="J1981" s="8"/>
      <c r="K1981" s="8">
        <f t="shared" si="231"/>
        <v>0</v>
      </c>
      <c r="N1981" s="8" t="b">
        <f t="shared" si="232"/>
        <v>1</v>
      </c>
      <c r="O1981" s="8" t="e">
        <f>VLOOKUP(G1981,[1]CTDaoKhung!$C$5:$L$726,2,0)</f>
        <v>#N/A</v>
      </c>
      <c r="P1981" s="8" t="e">
        <f t="shared" si="233"/>
        <v>#N/A</v>
      </c>
    </row>
    <row r="1982" spans="3:16" hidden="1" x14ac:dyDescent="0.3">
      <c r="C1982" s="8" t="str">
        <f t="shared" si="229"/>
        <v/>
      </c>
      <c r="G1982" s="8" t="str">
        <f t="shared" si="230"/>
        <v/>
      </c>
      <c r="J1982" s="8"/>
      <c r="K1982" s="8">
        <f t="shared" si="231"/>
        <v>0</v>
      </c>
      <c r="N1982" s="8" t="b">
        <f t="shared" si="232"/>
        <v>1</v>
      </c>
      <c r="O1982" s="8" t="e">
        <f>VLOOKUP(G1982,[1]CTDaoKhung!$C$5:$L$726,2,0)</f>
        <v>#N/A</v>
      </c>
      <c r="P1982" s="8" t="e">
        <f t="shared" si="233"/>
        <v>#N/A</v>
      </c>
    </row>
    <row r="1983" spans="3:16" hidden="1" x14ac:dyDescent="0.3">
      <c r="C1983" s="8" t="str">
        <f t="shared" si="229"/>
        <v/>
      </c>
      <c r="G1983" s="8" t="str">
        <f t="shared" si="230"/>
        <v/>
      </c>
      <c r="J1983" s="8"/>
      <c r="K1983" s="8">
        <f t="shared" si="231"/>
        <v>0</v>
      </c>
      <c r="N1983" s="8" t="b">
        <f t="shared" si="232"/>
        <v>1</v>
      </c>
      <c r="O1983" s="8" t="e">
        <f>VLOOKUP(G1983,[1]CTDaoKhung!$C$5:$L$726,2,0)</f>
        <v>#N/A</v>
      </c>
      <c r="P1983" s="8" t="e">
        <f t="shared" si="233"/>
        <v>#N/A</v>
      </c>
    </row>
    <row r="1984" spans="3:16" hidden="1" x14ac:dyDescent="0.3">
      <c r="C1984" s="8" t="str">
        <f t="shared" si="229"/>
        <v/>
      </c>
      <c r="G1984" s="8" t="str">
        <f t="shared" si="230"/>
        <v/>
      </c>
      <c r="J1984" s="8"/>
      <c r="K1984" s="8">
        <f t="shared" si="231"/>
        <v>0</v>
      </c>
      <c r="N1984" s="8" t="b">
        <f t="shared" si="232"/>
        <v>1</v>
      </c>
      <c r="O1984" s="8" t="e">
        <f>VLOOKUP(G1984,[1]CTDaoKhung!$C$5:$L$726,2,0)</f>
        <v>#N/A</v>
      </c>
      <c r="P1984" s="8" t="e">
        <f t="shared" si="233"/>
        <v>#N/A</v>
      </c>
    </row>
    <row r="1985" spans="3:16" hidden="1" x14ac:dyDescent="0.3">
      <c r="C1985" s="8" t="str">
        <f t="shared" si="229"/>
        <v/>
      </c>
      <c r="G1985" s="8" t="str">
        <f t="shared" si="230"/>
        <v/>
      </c>
      <c r="J1985" s="8"/>
      <c r="K1985" s="8">
        <f t="shared" si="231"/>
        <v>0</v>
      </c>
      <c r="N1985" s="8" t="b">
        <f t="shared" si="232"/>
        <v>1</v>
      </c>
      <c r="O1985" s="8" t="e">
        <f>VLOOKUP(G1985,[1]CTDaoKhung!$C$5:$L$726,2,0)</f>
        <v>#N/A</v>
      </c>
      <c r="P1985" s="8" t="e">
        <f t="shared" si="233"/>
        <v>#N/A</v>
      </c>
    </row>
    <row r="1986" spans="3:16" hidden="1" x14ac:dyDescent="0.3">
      <c r="C1986" s="8" t="str">
        <f t="shared" si="229"/>
        <v/>
      </c>
      <c r="G1986" s="8" t="str">
        <f t="shared" si="230"/>
        <v/>
      </c>
      <c r="J1986" s="8"/>
      <c r="K1986" s="8">
        <f t="shared" si="231"/>
        <v>0</v>
      </c>
      <c r="N1986" s="8" t="b">
        <f t="shared" si="232"/>
        <v>1</v>
      </c>
      <c r="O1986" s="8" t="e">
        <f>VLOOKUP(G1986,[1]CTDaoKhung!$C$5:$L$726,2,0)</f>
        <v>#N/A</v>
      </c>
      <c r="P1986" s="8" t="e">
        <f t="shared" si="233"/>
        <v>#N/A</v>
      </c>
    </row>
    <row r="1987" spans="3:16" hidden="1" x14ac:dyDescent="0.3">
      <c r="C1987" s="8" t="str">
        <f t="shared" si="229"/>
        <v/>
      </c>
      <c r="G1987" s="8" t="str">
        <f t="shared" si="230"/>
        <v/>
      </c>
      <c r="J1987" s="8"/>
      <c r="K1987" s="8">
        <f t="shared" si="231"/>
        <v>0</v>
      </c>
      <c r="N1987" s="8" t="b">
        <f t="shared" si="232"/>
        <v>1</v>
      </c>
      <c r="O1987" s="8" t="e">
        <f>VLOOKUP(G1987,[1]CTDaoKhung!$C$5:$L$726,2,0)</f>
        <v>#N/A</v>
      </c>
      <c r="P1987" s="8" t="e">
        <f t="shared" si="233"/>
        <v>#N/A</v>
      </c>
    </row>
    <row r="1988" spans="3:16" hidden="1" x14ac:dyDescent="0.3">
      <c r="C1988" s="8" t="str">
        <f t="shared" si="229"/>
        <v/>
      </c>
      <c r="G1988" s="8" t="str">
        <f t="shared" si="230"/>
        <v/>
      </c>
      <c r="J1988" s="8"/>
      <c r="K1988" s="8">
        <f t="shared" si="231"/>
        <v>0</v>
      </c>
      <c r="N1988" s="8" t="b">
        <f t="shared" si="232"/>
        <v>1</v>
      </c>
      <c r="O1988" s="8" t="e">
        <f>VLOOKUP(G1988,[1]CTDaoKhung!$C$5:$L$726,2,0)</f>
        <v>#N/A</v>
      </c>
      <c r="P1988" s="8" t="e">
        <f t="shared" si="233"/>
        <v>#N/A</v>
      </c>
    </row>
    <row r="1989" spans="3:16" hidden="1" x14ac:dyDescent="0.3">
      <c r="C1989" s="8" t="str">
        <f t="shared" si="229"/>
        <v/>
      </c>
      <c r="G1989" s="8" t="str">
        <f t="shared" si="230"/>
        <v/>
      </c>
      <c r="J1989" s="8"/>
      <c r="K1989" s="8">
        <f t="shared" si="231"/>
        <v>0</v>
      </c>
      <c r="N1989" s="8" t="b">
        <f t="shared" si="232"/>
        <v>1</v>
      </c>
      <c r="O1989" s="8" t="e">
        <f>VLOOKUP(G1989,[1]CTDaoKhung!$C$5:$L$726,2,0)</f>
        <v>#N/A</v>
      </c>
      <c r="P1989" s="8" t="e">
        <f t="shared" si="233"/>
        <v>#N/A</v>
      </c>
    </row>
    <row r="1990" spans="3:16" hidden="1" x14ac:dyDescent="0.3">
      <c r="C1990" s="8" t="str">
        <f t="shared" si="229"/>
        <v/>
      </c>
      <c r="G1990" s="8" t="str">
        <f t="shared" si="230"/>
        <v/>
      </c>
      <c r="J1990" s="8"/>
      <c r="K1990" s="8">
        <f t="shared" si="231"/>
        <v>0</v>
      </c>
      <c r="N1990" s="8" t="b">
        <f t="shared" si="232"/>
        <v>1</v>
      </c>
      <c r="O1990" s="8" t="e">
        <f>VLOOKUP(G1990,[1]CTDaoKhung!$C$5:$L$726,2,0)</f>
        <v>#N/A</v>
      </c>
      <c r="P1990" s="8" t="e">
        <f t="shared" si="233"/>
        <v>#N/A</v>
      </c>
    </row>
    <row r="1991" spans="3:16" hidden="1" x14ac:dyDescent="0.3">
      <c r="C1991" s="8" t="str">
        <f t="shared" si="229"/>
        <v/>
      </c>
      <c r="G1991" s="8" t="str">
        <f t="shared" si="230"/>
        <v/>
      </c>
      <c r="J1991" s="8"/>
      <c r="K1991" s="8">
        <f t="shared" si="231"/>
        <v>0</v>
      </c>
      <c r="N1991" s="8" t="b">
        <f t="shared" si="232"/>
        <v>1</v>
      </c>
      <c r="O1991" s="8" t="e">
        <f>VLOOKUP(G1991,[1]CTDaoKhung!$C$5:$L$726,2,0)</f>
        <v>#N/A</v>
      </c>
      <c r="P1991" s="8" t="e">
        <f t="shared" si="233"/>
        <v>#N/A</v>
      </c>
    </row>
    <row r="1992" spans="3:16" hidden="1" x14ac:dyDescent="0.3">
      <c r="C1992" s="8" t="str">
        <f t="shared" si="229"/>
        <v/>
      </c>
      <c r="G1992" s="8" t="str">
        <f t="shared" si="230"/>
        <v/>
      </c>
      <c r="J1992" s="8"/>
      <c r="K1992" s="8">
        <f t="shared" si="231"/>
        <v>0</v>
      </c>
      <c r="N1992" s="8" t="b">
        <f t="shared" si="232"/>
        <v>1</v>
      </c>
      <c r="O1992" s="8" t="e">
        <f>VLOOKUP(G1992,[1]CTDaoKhung!$C$5:$L$726,2,0)</f>
        <v>#N/A</v>
      </c>
      <c r="P1992" s="8" t="e">
        <f t="shared" si="233"/>
        <v>#N/A</v>
      </c>
    </row>
    <row r="1993" spans="3:16" hidden="1" x14ac:dyDescent="0.3">
      <c r="C1993" s="8" t="str">
        <f t="shared" si="229"/>
        <v/>
      </c>
      <c r="G1993" s="8" t="str">
        <f t="shared" si="230"/>
        <v/>
      </c>
      <c r="J1993" s="8"/>
      <c r="K1993" s="8">
        <f t="shared" si="231"/>
        <v>0</v>
      </c>
      <c r="N1993" s="8" t="b">
        <f t="shared" si="232"/>
        <v>1</v>
      </c>
      <c r="O1993" s="8" t="e">
        <f>VLOOKUP(G1993,[1]CTDaoKhung!$C$5:$L$726,2,0)</f>
        <v>#N/A</v>
      </c>
      <c r="P1993" s="8" t="e">
        <f t="shared" si="233"/>
        <v>#N/A</v>
      </c>
    </row>
    <row r="1994" spans="3:16" hidden="1" x14ac:dyDescent="0.3">
      <c r="C1994" s="8" t="str">
        <f t="shared" si="229"/>
        <v/>
      </c>
      <c r="G1994" s="8" t="str">
        <f t="shared" si="230"/>
        <v/>
      </c>
      <c r="J1994" s="8"/>
      <c r="K1994" s="8">
        <f t="shared" si="231"/>
        <v>0</v>
      </c>
      <c r="N1994" s="8" t="b">
        <f t="shared" si="232"/>
        <v>1</v>
      </c>
      <c r="O1994" s="8" t="e">
        <f>VLOOKUP(G1994,[1]CTDaoKhung!$C$5:$L$726,2,0)</f>
        <v>#N/A</v>
      </c>
      <c r="P1994" s="8" t="e">
        <f t="shared" si="233"/>
        <v>#N/A</v>
      </c>
    </row>
    <row r="1995" spans="3:16" hidden="1" x14ac:dyDescent="0.3">
      <c r="C1995" s="8" t="str">
        <f t="shared" si="229"/>
        <v/>
      </c>
      <c r="G1995" s="8" t="str">
        <f t="shared" si="230"/>
        <v/>
      </c>
      <c r="J1995" s="8"/>
      <c r="K1995" s="8">
        <f t="shared" si="231"/>
        <v>0</v>
      </c>
      <c r="N1995" s="8" t="b">
        <f t="shared" si="232"/>
        <v>1</v>
      </c>
      <c r="O1995" s="8" t="e">
        <f>VLOOKUP(G1995,[1]CTDaoKhung!$C$5:$L$726,2,0)</f>
        <v>#N/A</v>
      </c>
      <c r="P1995" s="8" t="e">
        <f t="shared" si="233"/>
        <v>#N/A</v>
      </c>
    </row>
    <row r="1996" spans="3:16" hidden="1" x14ac:dyDescent="0.3">
      <c r="C1996" s="8" t="str">
        <f t="shared" si="229"/>
        <v/>
      </c>
      <c r="G1996" s="8" t="str">
        <f t="shared" si="230"/>
        <v/>
      </c>
      <c r="J1996" s="8"/>
      <c r="K1996" s="8">
        <f t="shared" si="231"/>
        <v>0</v>
      </c>
      <c r="N1996" s="8" t="b">
        <f t="shared" si="232"/>
        <v>1</v>
      </c>
      <c r="O1996" s="8" t="e">
        <f>VLOOKUP(G1996,[1]CTDaoKhung!$C$5:$L$726,2,0)</f>
        <v>#N/A</v>
      </c>
      <c r="P1996" s="8" t="e">
        <f t="shared" si="233"/>
        <v>#N/A</v>
      </c>
    </row>
    <row r="1997" spans="3:16" hidden="1" x14ac:dyDescent="0.3">
      <c r="C1997" s="8" t="str">
        <f t="shared" si="229"/>
        <v/>
      </c>
      <c r="G1997" s="8" t="str">
        <f t="shared" si="230"/>
        <v/>
      </c>
      <c r="J1997" s="8"/>
      <c r="K1997" s="8">
        <f t="shared" si="231"/>
        <v>0</v>
      </c>
      <c r="N1997" s="8" t="b">
        <f t="shared" si="232"/>
        <v>1</v>
      </c>
      <c r="O1997" s="8" t="e">
        <f>VLOOKUP(G1997,[1]CTDaoKhung!$C$5:$L$726,2,0)</f>
        <v>#N/A</v>
      </c>
      <c r="P1997" s="8" t="e">
        <f t="shared" si="233"/>
        <v>#N/A</v>
      </c>
    </row>
    <row r="1998" spans="3:16" hidden="1" x14ac:dyDescent="0.3">
      <c r="C1998" s="8" t="str">
        <f t="shared" si="229"/>
        <v/>
      </c>
      <c r="G1998" s="8" t="str">
        <f t="shared" si="230"/>
        <v/>
      </c>
      <c r="J1998" s="8"/>
      <c r="K1998" s="8">
        <f t="shared" si="231"/>
        <v>0</v>
      </c>
      <c r="N1998" s="8" t="b">
        <f t="shared" si="232"/>
        <v>1</v>
      </c>
      <c r="O1998" s="8" t="e">
        <f>VLOOKUP(G1998,[1]CTDaoKhung!$C$5:$L$726,2,0)</f>
        <v>#N/A</v>
      </c>
      <c r="P1998" s="8" t="e">
        <f t="shared" si="233"/>
        <v>#N/A</v>
      </c>
    </row>
    <row r="1999" spans="3:16" hidden="1" x14ac:dyDescent="0.3">
      <c r="C1999" s="8" t="str">
        <f t="shared" si="229"/>
        <v/>
      </c>
      <c r="G1999" s="8" t="str">
        <f t="shared" si="230"/>
        <v/>
      </c>
      <c r="J1999" s="8"/>
      <c r="K1999" s="8">
        <f t="shared" si="231"/>
        <v>0</v>
      </c>
      <c r="N1999" s="8" t="b">
        <f t="shared" si="232"/>
        <v>1</v>
      </c>
      <c r="O1999" s="8" t="e">
        <f>VLOOKUP(G1999,[1]CTDaoKhung!$C$5:$L$726,2,0)</f>
        <v>#N/A</v>
      </c>
      <c r="P1999" s="8" t="e">
        <f t="shared" si="233"/>
        <v>#N/A</v>
      </c>
    </row>
    <row r="2000" spans="3:16" hidden="1" x14ac:dyDescent="0.3">
      <c r="C2000" s="8" t="str">
        <f t="shared" si="229"/>
        <v/>
      </c>
      <c r="G2000" s="8" t="str">
        <f t="shared" si="230"/>
        <v/>
      </c>
      <c r="J2000" s="8"/>
      <c r="K2000" s="8">
        <f t="shared" si="231"/>
        <v>0</v>
      </c>
      <c r="N2000" s="8" t="b">
        <f t="shared" si="232"/>
        <v>1</v>
      </c>
      <c r="O2000" s="8" t="e">
        <f>VLOOKUP(G2000,[1]CTDaoKhung!$C$5:$L$726,2,0)</f>
        <v>#N/A</v>
      </c>
      <c r="P2000" s="8" t="e">
        <f t="shared" si="233"/>
        <v>#N/A</v>
      </c>
    </row>
    <row r="2001" spans="3:16" hidden="1" x14ac:dyDescent="0.3">
      <c r="C2001" s="8" t="str">
        <f t="shared" si="229"/>
        <v/>
      </c>
      <c r="G2001" s="8" t="str">
        <f t="shared" si="230"/>
        <v/>
      </c>
      <c r="J2001" s="8"/>
      <c r="K2001" s="8">
        <f t="shared" si="231"/>
        <v>0</v>
      </c>
      <c r="N2001" s="8" t="b">
        <f t="shared" si="232"/>
        <v>1</v>
      </c>
      <c r="O2001" s="8" t="e">
        <f>VLOOKUP(G2001,[1]CTDaoKhung!$C$5:$L$726,2,0)</f>
        <v>#N/A</v>
      </c>
      <c r="P2001" s="8" t="e">
        <f t="shared" si="233"/>
        <v>#N/A</v>
      </c>
    </row>
    <row r="2002" spans="3:16" hidden="1" x14ac:dyDescent="0.3">
      <c r="C2002" s="8" t="str">
        <f t="shared" si="229"/>
        <v/>
      </c>
      <c r="G2002" s="8" t="str">
        <f t="shared" si="230"/>
        <v/>
      </c>
      <c r="J2002" s="8"/>
      <c r="K2002" s="8">
        <f t="shared" si="231"/>
        <v>0</v>
      </c>
      <c r="N2002" s="8" t="b">
        <f t="shared" si="232"/>
        <v>1</v>
      </c>
      <c r="O2002" s="8" t="e">
        <f>VLOOKUP(G2002,[1]CTDaoKhung!$C$5:$L$726,2,0)</f>
        <v>#N/A</v>
      </c>
      <c r="P2002" s="8" t="e">
        <f t="shared" si="233"/>
        <v>#N/A</v>
      </c>
    </row>
    <row r="2003" spans="3:16" hidden="1" x14ac:dyDescent="0.3">
      <c r="C2003" s="8" t="str">
        <f t="shared" si="229"/>
        <v/>
      </c>
      <c r="G2003" s="8" t="str">
        <f t="shared" si="230"/>
        <v/>
      </c>
      <c r="J2003" s="8"/>
      <c r="K2003" s="8">
        <f t="shared" si="231"/>
        <v>0</v>
      </c>
      <c r="N2003" s="8" t="b">
        <f t="shared" si="232"/>
        <v>1</v>
      </c>
      <c r="O2003" s="8" t="e">
        <f>VLOOKUP(G2003,[1]CTDaoKhung!$C$5:$L$726,2,0)</f>
        <v>#N/A</v>
      </c>
      <c r="P2003" s="8" t="e">
        <f t="shared" si="233"/>
        <v>#N/A</v>
      </c>
    </row>
    <row r="2004" spans="3:16" hidden="1" x14ac:dyDescent="0.3">
      <c r="C2004" s="8" t="str">
        <f t="shared" si="229"/>
        <v/>
      </c>
      <c r="G2004" s="8" t="str">
        <f t="shared" si="230"/>
        <v/>
      </c>
      <c r="J2004" s="8"/>
      <c r="K2004" s="8">
        <f t="shared" si="231"/>
        <v>0</v>
      </c>
      <c r="N2004" s="8" t="b">
        <f t="shared" si="232"/>
        <v>1</v>
      </c>
      <c r="O2004" s="8" t="e">
        <f>VLOOKUP(G2004,[1]CTDaoKhung!$C$5:$L$726,2,0)</f>
        <v>#N/A</v>
      </c>
      <c r="P2004" s="8" t="e">
        <f t="shared" si="233"/>
        <v>#N/A</v>
      </c>
    </row>
    <row r="2005" spans="3:16" hidden="1" x14ac:dyDescent="0.3">
      <c r="C2005" s="8" t="str">
        <f t="shared" si="229"/>
        <v/>
      </c>
      <c r="G2005" s="8" t="str">
        <f t="shared" si="230"/>
        <v/>
      </c>
      <c r="J2005" s="8"/>
      <c r="K2005" s="8">
        <f t="shared" si="231"/>
        <v>0</v>
      </c>
      <c r="N2005" s="8" t="b">
        <f t="shared" si="232"/>
        <v>1</v>
      </c>
      <c r="O2005" s="8" t="e">
        <f>VLOOKUP(G2005,[1]CTDaoKhung!$C$5:$L$726,2,0)</f>
        <v>#N/A</v>
      </c>
      <c r="P2005" s="8" t="e">
        <f t="shared" si="233"/>
        <v>#N/A</v>
      </c>
    </row>
    <row r="2006" spans="3:16" hidden="1" x14ac:dyDescent="0.3">
      <c r="C2006" s="8" t="str">
        <f t="shared" si="229"/>
        <v/>
      </c>
      <c r="G2006" s="8" t="str">
        <f t="shared" si="230"/>
        <v/>
      </c>
      <c r="J2006" s="8"/>
      <c r="K2006" s="8">
        <f t="shared" si="231"/>
        <v>0</v>
      </c>
      <c r="N2006" s="8" t="b">
        <f t="shared" si="232"/>
        <v>1</v>
      </c>
      <c r="O2006" s="8" t="e">
        <f>VLOOKUP(G2006,[1]CTDaoKhung!$C$5:$L$726,2,0)</f>
        <v>#N/A</v>
      </c>
      <c r="P2006" s="8" t="e">
        <f t="shared" si="233"/>
        <v>#N/A</v>
      </c>
    </row>
    <row r="2007" spans="3:16" hidden="1" x14ac:dyDescent="0.3">
      <c r="C2007" s="8" t="str">
        <f t="shared" si="229"/>
        <v/>
      </c>
      <c r="G2007" s="8" t="str">
        <f t="shared" si="230"/>
        <v/>
      </c>
      <c r="J2007" s="8"/>
      <c r="K2007" s="8">
        <f t="shared" si="231"/>
        <v>0</v>
      </c>
      <c r="N2007" s="8" t="b">
        <f t="shared" si="232"/>
        <v>1</v>
      </c>
      <c r="O2007" s="8" t="e">
        <f>VLOOKUP(G2007,[1]CTDaoKhung!$C$5:$L$726,2,0)</f>
        <v>#N/A</v>
      </c>
      <c r="P2007" s="8" t="e">
        <f t="shared" si="233"/>
        <v>#N/A</v>
      </c>
    </row>
    <row r="2008" spans="3:16" hidden="1" x14ac:dyDescent="0.3">
      <c r="C2008" s="8" t="str">
        <f t="shared" si="229"/>
        <v/>
      </c>
      <c r="G2008" s="8" t="str">
        <f t="shared" si="230"/>
        <v/>
      </c>
      <c r="J2008" s="8"/>
      <c r="K2008" s="8">
        <f t="shared" si="231"/>
        <v>0</v>
      </c>
      <c r="N2008" s="8" t="b">
        <f t="shared" si="232"/>
        <v>1</v>
      </c>
      <c r="O2008" s="8" t="e">
        <f>VLOOKUP(G2008,[1]CTDaoKhung!$C$5:$L$726,2,0)</f>
        <v>#N/A</v>
      </c>
      <c r="P2008" s="8" t="e">
        <f t="shared" si="233"/>
        <v>#N/A</v>
      </c>
    </row>
    <row r="2009" spans="3:16" hidden="1" x14ac:dyDescent="0.3">
      <c r="C2009" s="8" t="str">
        <f t="shared" si="229"/>
        <v/>
      </c>
      <c r="G2009" s="8" t="str">
        <f t="shared" si="230"/>
        <v/>
      </c>
      <c r="J2009" s="8"/>
      <c r="K2009" s="8">
        <f t="shared" si="231"/>
        <v>0</v>
      </c>
      <c r="N2009" s="8" t="b">
        <f t="shared" si="232"/>
        <v>1</v>
      </c>
      <c r="O2009" s="8" t="e">
        <f>VLOOKUP(G2009,[1]CTDaoKhung!$C$5:$L$726,2,0)</f>
        <v>#N/A</v>
      </c>
      <c r="P2009" s="8" t="e">
        <f t="shared" si="233"/>
        <v>#N/A</v>
      </c>
    </row>
    <row r="2010" spans="3:16" hidden="1" x14ac:dyDescent="0.3">
      <c r="C2010" s="8" t="str">
        <f t="shared" si="229"/>
        <v/>
      </c>
      <c r="G2010" s="8" t="str">
        <f t="shared" si="230"/>
        <v/>
      </c>
      <c r="J2010" s="8"/>
      <c r="K2010" s="8">
        <f t="shared" si="231"/>
        <v>0</v>
      </c>
      <c r="N2010" s="8" t="b">
        <f t="shared" si="232"/>
        <v>1</v>
      </c>
      <c r="O2010" s="8" t="e">
        <f>VLOOKUP(G2010,[1]CTDaoKhung!$C$5:$L$726,2,0)</f>
        <v>#N/A</v>
      </c>
      <c r="P2010" s="8" t="e">
        <f t="shared" si="233"/>
        <v>#N/A</v>
      </c>
    </row>
    <row r="2011" spans="3:16" hidden="1" x14ac:dyDescent="0.3">
      <c r="C2011" s="8" t="str">
        <f t="shared" si="229"/>
        <v/>
      </c>
      <c r="G2011" s="8" t="str">
        <f t="shared" si="230"/>
        <v/>
      </c>
      <c r="J2011" s="8"/>
      <c r="K2011" s="8">
        <f t="shared" si="231"/>
        <v>0</v>
      </c>
      <c r="N2011" s="8" t="b">
        <f t="shared" si="232"/>
        <v>1</v>
      </c>
      <c r="O2011" s="8" t="e">
        <f>VLOOKUP(G2011,[1]CTDaoKhung!$C$5:$L$726,2,0)</f>
        <v>#N/A</v>
      </c>
      <c r="P2011" s="8" t="e">
        <f t="shared" si="233"/>
        <v>#N/A</v>
      </c>
    </row>
    <row r="2012" spans="3:16" hidden="1" x14ac:dyDescent="0.3">
      <c r="C2012" s="8" t="str">
        <f t="shared" ref="C2012:C2075" si="234">MID(F2012,5,2)</f>
        <v/>
      </c>
      <c r="G2012" s="8" t="str">
        <f t="shared" ref="G2012:G2075" si="235">E2012&amp;F2012</f>
        <v/>
      </c>
      <c r="J2012" s="8"/>
      <c r="K2012" s="8">
        <f t="shared" ref="K2012:K2075" si="236">D2012</f>
        <v>0</v>
      </c>
      <c r="N2012" s="8" t="b">
        <f t="shared" ref="N2012:N2075" si="237">L2012=M2012</f>
        <v>1</v>
      </c>
      <c r="O2012" s="8" t="e">
        <f>VLOOKUP(G2012,[1]CTDaoKhung!$C$5:$L$726,2,0)</f>
        <v>#N/A</v>
      </c>
      <c r="P2012" s="8" t="e">
        <f t="shared" ref="P2012:P2075" si="238">H2012=O2012</f>
        <v>#N/A</v>
      </c>
    </row>
    <row r="2013" spans="3:16" hidden="1" x14ac:dyDescent="0.3">
      <c r="C2013" s="8" t="str">
        <f t="shared" si="234"/>
        <v/>
      </c>
      <c r="G2013" s="8" t="str">
        <f t="shared" si="235"/>
        <v/>
      </c>
      <c r="J2013" s="8"/>
      <c r="K2013" s="8">
        <f t="shared" si="236"/>
        <v>0</v>
      </c>
      <c r="N2013" s="8" t="b">
        <f t="shared" si="237"/>
        <v>1</v>
      </c>
      <c r="O2013" s="8" t="e">
        <f>VLOOKUP(G2013,[1]CTDaoKhung!$C$5:$L$726,2,0)</f>
        <v>#N/A</v>
      </c>
      <c r="P2013" s="8" t="e">
        <f t="shared" si="238"/>
        <v>#N/A</v>
      </c>
    </row>
    <row r="2014" spans="3:16" hidden="1" x14ac:dyDescent="0.3">
      <c r="C2014" s="8" t="str">
        <f t="shared" si="234"/>
        <v/>
      </c>
      <c r="G2014" s="8" t="str">
        <f t="shared" si="235"/>
        <v/>
      </c>
      <c r="J2014" s="8"/>
      <c r="K2014" s="8">
        <f t="shared" si="236"/>
        <v>0</v>
      </c>
      <c r="N2014" s="8" t="b">
        <f t="shared" si="237"/>
        <v>1</v>
      </c>
      <c r="O2014" s="8" t="e">
        <f>VLOOKUP(G2014,[1]CTDaoKhung!$C$5:$L$726,2,0)</f>
        <v>#N/A</v>
      </c>
      <c r="P2014" s="8" t="e">
        <f t="shared" si="238"/>
        <v>#N/A</v>
      </c>
    </row>
    <row r="2015" spans="3:16" hidden="1" x14ac:dyDescent="0.3">
      <c r="C2015" s="8" t="str">
        <f t="shared" si="234"/>
        <v/>
      </c>
      <c r="G2015" s="8" t="str">
        <f t="shared" si="235"/>
        <v/>
      </c>
      <c r="J2015" s="8"/>
      <c r="K2015" s="8">
        <f t="shared" si="236"/>
        <v>0</v>
      </c>
      <c r="N2015" s="8" t="b">
        <f t="shared" si="237"/>
        <v>1</v>
      </c>
      <c r="O2015" s="8" t="e">
        <f>VLOOKUP(G2015,[1]CTDaoKhung!$C$5:$L$726,2,0)</f>
        <v>#N/A</v>
      </c>
      <c r="P2015" s="8" t="e">
        <f t="shared" si="238"/>
        <v>#N/A</v>
      </c>
    </row>
    <row r="2016" spans="3:16" hidden="1" x14ac:dyDescent="0.3">
      <c r="C2016" s="8" t="str">
        <f t="shared" si="234"/>
        <v/>
      </c>
      <c r="G2016" s="8" t="str">
        <f t="shared" si="235"/>
        <v/>
      </c>
      <c r="J2016" s="8"/>
      <c r="K2016" s="8">
        <f t="shared" si="236"/>
        <v>0</v>
      </c>
      <c r="N2016" s="8" t="b">
        <f t="shared" si="237"/>
        <v>1</v>
      </c>
      <c r="O2016" s="8" t="e">
        <f>VLOOKUP(G2016,[1]CTDaoKhung!$C$5:$L$726,2,0)</f>
        <v>#N/A</v>
      </c>
      <c r="P2016" s="8" t="e">
        <f t="shared" si="238"/>
        <v>#N/A</v>
      </c>
    </row>
    <row r="2017" spans="3:16" hidden="1" x14ac:dyDescent="0.3">
      <c r="C2017" s="8" t="str">
        <f t="shared" si="234"/>
        <v/>
      </c>
      <c r="G2017" s="8" t="str">
        <f t="shared" si="235"/>
        <v/>
      </c>
      <c r="J2017" s="8"/>
      <c r="K2017" s="8">
        <f t="shared" si="236"/>
        <v>0</v>
      </c>
      <c r="N2017" s="8" t="b">
        <f t="shared" si="237"/>
        <v>1</v>
      </c>
      <c r="O2017" s="8" t="e">
        <f>VLOOKUP(G2017,[1]CTDaoKhung!$C$5:$L$726,2,0)</f>
        <v>#N/A</v>
      </c>
      <c r="P2017" s="8" t="e">
        <f t="shared" si="238"/>
        <v>#N/A</v>
      </c>
    </row>
    <row r="2018" spans="3:16" hidden="1" x14ac:dyDescent="0.3">
      <c r="C2018" s="8" t="str">
        <f t="shared" si="234"/>
        <v/>
      </c>
      <c r="G2018" s="8" t="str">
        <f t="shared" si="235"/>
        <v/>
      </c>
      <c r="J2018" s="8"/>
      <c r="K2018" s="8">
        <f t="shared" si="236"/>
        <v>0</v>
      </c>
      <c r="N2018" s="8" t="b">
        <f t="shared" si="237"/>
        <v>1</v>
      </c>
      <c r="O2018" s="8" t="e">
        <f>VLOOKUP(G2018,[1]CTDaoKhung!$C$5:$L$726,2,0)</f>
        <v>#N/A</v>
      </c>
      <c r="P2018" s="8" t="e">
        <f t="shared" si="238"/>
        <v>#N/A</v>
      </c>
    </row>
    <row r="2019" spans="3:16" hidden="1" x14ac:dyDescent="0.3">
      <c r="C2019" s="8" t="str">
        <f t="shared" si="234"/>
        <v/>
      </c>
      <c r="G2019" s="8" t="str">
        <f t="shared" si="235"/>
        <v/>
      </c>
      <c r="J2019" s="8"/>
      <c r="K2019" s="8">
        <f t="shared" si="236"/>
        <v>0</v>
      </c>
      <c r="N2019" s="8" t="b">
        <f t="shared" si="237"/>
        <v>1</v>
      </c>
      <c r="O2019" s="8" t="e">
        <f>VLOOKUP(G2019,[1]CTDaoKhung!$C$5:$L$726,2,0)</f>
        <v>#N/A</v>
      </c>
      <c r="P2019" s="8" t="e">
        <f t="shared" si="238"/>
        <v>#N/A</v>
      </c>
    </row>
    <row r="2020" spans="3:16" hidden="1" x14ac:dyDescent="0.3">
      <c r="C2020" s="8" t="str">
        <f t="shared" si="234"/>
        <v/>
      </c>
      <c r="G2020" s="8" t="str">
        <f t="shared" si="235"/>
        <v/>
      </c>
      <c r="J2020" s="8"/>
      <c r="K2020" s="8">
        <f t="shared" si="236"/>
        <v>0</v>
      </c>
      <c r="N2020" s="8" t="b">
        <f t="shared" si="237"/>
        <v>1</v>
      </c>
      <c r="O2020" s="8" t="e">
        <f>VLOOKUP(G2020,[1]CTDaoKhung!$C$5:$L$726,2,0)</f>
        <v>#N/A</v>
      </c>
      <c r="P2020" s="8" t="e">
        <f t="shared" si="238"/>
        <v>#N/A</v>
      </c>
    </row>
    <row r="2021" spans="3:16" hidden="1" x14ac:dyDescent="0.3">
      <c r="C2021" s="8" t="str">
        <f t="shared" si="234"/>
        <v/>
      </c>
      <c r="G2021" s="8" t="str">
        <f t="shared" si="235"/>
        <v/>
      </c>
      <c r="J2021" s="8"/>
      <c r="K2021" s="8">
        <f t="shared" si="236"/>
        <v>0</v>
      </c>
      <c r="N2021" s="8" t="b">
        <f t="shared" si="237"/>
        <v>1</v>
      </c>
      <c r="O2021" s="8" t="e">
        <f>VLOOKUP(G2021,[1]CTDaoKhung!$C$5:$L$726,2,0)</f>
        <v>#N/A</v>
      </c>
      <c r="P2021" s="8" t="e">
        <f t="shared" si="238"/>
        <v>#N/A</v>
      </c>
    </row>
    <row r="2022" spans="3:16" hidden="1" x14ac:dyDescent="0.3">
      <c r="C2022" s="8" t="str">
        <f t="shared" si="234"/>
        <v/>
      </c>
      <c r="G2022" s="8" t="str">
        <f t="shared" si="235"/>
        <v/>
      </c>
      <c r="J2022" s="8"/>
      <c r="K2022" s="8">
        <f t="shared" si="236"/>
        <v>0</v>
      </c>
      <c r="N2022" s="8" t="b">
        <f t="shared" si="237"/>
        <v>1</v>
      </c>
      <c r="O2022" s="8" t="e">
        <f>VLOOKUP(G2022,[1]CTDaoKhung!$C$5:$L$726,2,0)</f>
        <v>#N/A</v>
      </c>
      <c r="P2022" s="8" t="e">
        <f t="shared" si="238"/>
        <v>#N/A</v>
      </c>
    </row>
    <row r="2023" spans="3:16" hidden="1" x14ac:dyDescent="0.3">
      <c r="C2023" s="8" t="str">
        <f t="shared" si="234"/>
        <v/>
      </c>
      <c r="G2023" s="8" t="str">
        <f t="shared" si="235"/>
        <v/>
      </c>
      <c r="J2023" s="8"/>
      <c r="K2023" s="8">
        <f t="shared" si="236"/>
        <v>0</v>
      </c>
      <c r="N2023" s="8" t="b">
        <f t="shared" si="237"/>
        <v>1</v>
      </c>
      <c r="O2023" s="8" t="e">
        <f>VLOOKUP(G2023,[1]CTDaoKhung!$C$5:$L$726,2,0)</f>
        <v>#N/A</v>
      </c>
      <c r="P2023" s="8" t="e">
        <f t="shared" si="238"/>
        <v>#N/A</v>
      </c>
    </row>
    <row r="2024" spans="3:16" hidden="1" x14ac:dyDescent="0.3">
      <c r="C2024" s="8" t="str">
        <f t="shared" si="234"/>
        <v/>
      </c>
      <c r="G2024" s="8" t="str">
        <f t="shared" si="235"/>
        <v/>
      </c>
      <c r="J2024" s="8"/>
      <c r="K2024" s="8">
        <f t="shared" si="236"/>
        <v>0</v>
      </c>
      <c r="N2024" s="8" t="b">
        <f t="shared" si="237"/>
        <v>1</v>
      </c>
      <c r="O2024" s="8" t="e">
        <f>VLOOKUP(G2024,[1]CTDaoKhung!$C$5:$L$726,2,0)</f>
        <v>#N/A</v>
      </c>
      <c r="P2024" s="8" t="e">
        <f t="shared" si="238"/>
        <v>#N/A</v>
      </c>
    </row>
    <row r="2025" spans="3:16" hidden="1" x14ac:dyDescent="0.3">
      <c r="C2025" s="8" t="str">
        <f t="shared" si="234"/>
        <v/>
      </c>
      <c r="G2025" s="8" t="str">
        <f t="shared" si="235"/>
        <v/>
      </c>
      <c r="J2025" s="8"/>
      <c r="K2025" s="8">
        <f t="shared" si="236"/>
        <v>0</v>
      </c>
      <c r="N2025" s="8" t="b">
        <f t="shared" si="237"/>
        <v>1</v>
      </c>
      <c r="O2025" s="8" t="e">
        <f>VLOOKUP(G2025,[1]CTDaoKhung!$C$5:$L$726,2,0)</f>
        <v>#N/A</v>
      </c>
      <c r="P2025" s="8" t="e">
        <f t="shared" si="238"/>
        <v>#N/A</v>
      </c>
    </row>
    <row r="2026" spans="3:16" hidden="1" x14ac:dyDescent="0.3">
      <c r="C2026" s="8" t="str">
        <f t="shared" si="234"/>
        <v/>
      </c>
      <c r="G2026" s="8" t="str">
        <f t="shared" si="235"/>
        <v/>
      </c>
      <c r="J2026" s="8"/>
      <c r="K2026" s="8">
        <f t="shared" si="236"/>
        <v>0</v>
      </c>
      <c r="N2026" s="8" t="b">
        <f t="shared" si="237"/>
        <v>1</v>
      </c>
      <c r="O2026" s="8" t="e">
        <f>VLOOKUP(G2026,[1]CTDaoKhung!$C$5:$L$726,2,0)</f>
        <v>#N/A</v>
      </c>
      <c r="P2026" s="8" t="e">
        <f t="shared" si="238"/>
        <v>#N/A</v>
      </c>
    </row>
    <row r="2027" spans="3:16" hidden="1" x14ac:dyDescent="0.3">
      <c r="C2027" s="8" t="str">
        <f t="shared" si="234"/>
        <v/>
      </c>
      <c r="G2027" s="8" t="str">
        <f t="shared" si="235"/>
        <v/>
      </c>
      <c r="J2027" s="8"/>
      <c r="K2027" s="8">
        <f t="shared" si="236"/>
        <v>0</v>
      </c>
      <c r="N2027" s="8" t="b">
        <f t="shared" si="237"/>
        <v>1</v>
      </c>
      <c r="O2027" s="8" t="e">
        <f>VLOOKUP(G2027,[1]CTDaoKhung!$C$5:$L$726,2,0)</f>
        <v>#N/A</v>
      </c>
      <c r="P2027" s="8" t="e">
        <f t="shared" si="238"/>
        <v>#N/A</v>
      </c>
    </row>
    <row r="2028" spans="3:16" hidden="1" x14ac:dyDescent="0.3">
      <c r="C2028" s="8" t="str">
        <f t="shared" si="234"/>
        <v/>
      </c>
      <c r="G2028" s="8" t="str">
        <f t="shared" si="235"/>
        <v/>
      </c>
      <c r="J2028" s="8"/>
      <c r="K2028" s="8">
        <f t="shared" si="236"/>
        <v>0</v>
      </c>
      <c r="N2028" s="8" t="b">
        <f t="shared" si="237"/>
        <v>1</v>
      </c>
      <c r="O2028" s="8" t="e">
        <f>VLOOKUP(G2028,[1]CTDaoKhung!$C$5:$L$726,2,0)</f>
        <v>#N/A</v>
      </c>
      <c r="P2028" s="8" t="e">
        <f t="shared" si="238"/>
        <v>#N/A</v>
      </c>
    </row>
    <row r="2029" spans="3:16" hidden="1" x14ac:dyDescent="0.3">
      <c r="C2029" s="8" t="str">
        <f t="shared" si="234"/>
        <v/>
      </c>
      <c r="G2029" s="8" t="str">
        <f t="shared" si="235"/>
        <v/>
      </c>
      <c r="J2029" s="8"/>
      <c r="K2029" s="8">
        <f t="shared" si="236"/>
        <v>0</v>
      </c>
      <c r="N2029" s="8" t="b">
        <f t="shared" si="237"/>
        <v>1</v>
      </c>
      <c r="O2029" s="8" t="e">
        <f>VLOOKUP(G2029,[1]CTDaoKhung!$C$5:$L$726,2,0)</f>
        <v>#N/A</v>
      </c>
      <c r="P2029" s="8" t="e">
        <f t="shared" si="238"/>
        <v>#N/A</v>
      </c>
    </row>
    <row r="2030" spans="3:16" hidden="1" x14ac:dyDescent="0.3">
      <c r="C2030" s="8" t="str">
        <f t="shared" si="234"/>
        <v/>
      </c>
      <c r="G2030" s="8" t="str">
        <f t="shared" si="235"/>
        <v/>
      </c>
      <c r="J2030" s="8"/>
      <c r="K2030" s="8">
        <f t="shared" si="236"/>
        <v>0</v>
      </c>
      <c r="N2030" s="8" t="b">
        <f t="shared" si="237"/>
        <v>1</v>
      </c>
      <c r="O2030" s="8" t="e">
        <f>VLOOKUP(G2030,[1]CTDaoKhung!$C$5:$L$726,2,0)</f>
        <v>#N/A</v>
      </c>
      <c r="P2030" s="8" t="e">
        <f t="shared" si="238"/>
        <v>#N/A</v>
      </c>
    </row>
    <row r="2031" spans="3:16" hidden="1" x14ac:dyDescent="0.3">
      <c r="C2031" s="8" t="str">
        <f t="shared" si="234"/>
        <v/>
      </c>
      <c r="G2031" s="8" t="str">
        <f t="shared" si="235"/>
        <v/>
      </c>
      <c r="J2031" s="8"/>
      <c r="K2031" s="8">
        <f t="shared" si="236"/>
        <v>0</v>
      </c>
      <c r="N2031" s="8" t="b">
        <f t="shared" si="237"/>
        <v>1</v>
      </c>
      <c r="O2031" s="8" t="e">
        <f>VLOOKUP(G2031,[1]CTDaoKhung!$C$5:$L$726,2,0)</f>
        <v>#N/A</v>
      </c>
      <c r="P2031" s="8" t="e">
        <f t="shared" si="238"/>
        <v>#N/A</v>
      </c>
    </row>
    <row r="2032" spans="3:16" hidden="1" x14ac:dyDescent="0.3">
      <c r="C2032" s="8" t="str">
        <f t="shared" si="234"/>
        <v/>
      </c>
      <c r="G2032" s="8" t="str">
        <f t="shared" si="235"/>
        <v/>
      </c>
      <c r="J2032" s="8"/>
      <c r="K2032" s="8">
        <f t="shared" si="236"/>
        <v>0</v>
      </c>
      <c r="N2032" s="8" t="b">
        <f t="shared" si="237"/>
        <v>1</v>
      </c>
      <c r="O2032" s="8" t="e">
        <f>VLOOKUP(G2032,[1]CTDaoKhung!$C$5:$L$726,2,0)</f>
        <v>#N/A</v>
      </c>
      <c r="P2032" s="8" t="e">
        <f t="shared" si="238"/>
        <v>#N/A</v>
      </c>
    </row>
    <row r="2033" spans="3:16" hidden="1" x14ac:dyDescent="0.3">
      <c r="C2033" s="8" t="str">
        <f t="shared" si="234"/>
        <v/>
      </c>
      <c r="G2033" s="8" t="str">
        <f t="shared" si="235"/>
        <v/>
      </c>
      <c r="J2033" s="8"/>
      <c r="K2033" s="8">
        <f t="shared" si="236"/>
        <v>0</v>
      </c>
      <c r="N2033" s="8" t="b">
        <f t="shared" si="237"/>
        <v>1</v>
      </c>
      <c r="O2033" s="8" t="e">
        <f>VLOOKUP(G2033,[1]CTDaoKhung!$C$5:$L$726,2,0)</f>
        <v>#N/A</v>
      </c>
      <c r="P2033" s="8" t="e">
        <f t="shared" si="238"/>
        <v>#N/A</v>
      </c>
    </row>
    <row r="2034" spans="3:16" hidden="1" x14ac:dyDescent="0.3">
      <c r="C2034" s="8" t="str">
        <f t="shared" si="234"/>
        <v/>
      </c>
      <c r="G2034" s="8" t="str">
        <f t="shared" si="235"/>
        <v/>
      </c>
      <c r="J2034" s="8"/>
      <c r="K2034" s="8">
        <f t="shared" si="236"/>
        <v>0</v>
      </c>
      <c r="N2034" s="8" t="b">
        <f t="shared" si="237"/>
        <v>1</v>
      </c>
      <c r="O2034" s="8" t="e">
        <f>VLOOKUP(G2034,[1]CTDaoKhung!$C$5:$L$726,2,0)</f>
        <v>#N/A</v>
      </c>
      <c r="P2034" s="8" t="e">
        <f t="shared" si="238"/>
        <v>#N/A</v>
      </c>
    </row>
    <row r="2035" spans="3:16" hidden="1" x14ac:dyDescent="0.3">
      <c r="C2035" s="8" t="str">
        <f t="shared" si="234"/>
        <v/>
      </c>
      <c r="G2035" s="8" t="str">
        <f t="shared" si="235"/>
        <v/>
      </c>
      <c r="J2035" s="8"/>
      <c r="K2035" s="8">
        <f t="shared" si="236"/>
        <v>0</v>
      </c>
      <c r="N2035" s="8" t="b">
        <f t="shared" si="237"/>
        <v>1</v>
      </c>
      <c r="O2035" s="8" t="e">
        <f>VLOOKUP(G2035,[1]CTDaoKhung!$C$5:$L$726,2,0)</f>
        <v>#N/A</v>
      </c>
      <c r="P2035" s="8" t="e">
        <f t="shared" si="238"/>
        <v>#N/A</v>
      </c>
    </row>
    <row r="2036" spans="3:16" hidden="1" x14ac:dyDescent="0.3">
      <c r="C2036" s="8" t="str">
        <f t="shared" si="234"/>
        <v/>
      </c>
      <c r="G2036" s="8" t="str">
        <f t="shared" si="235"/>
        <v/>
      </c>
      <c r="J2036" s="8"/>
      <c r="K2036" s="8">
        <f t="shared" si="236"/>
        <v>0</v>
      </c>
      <c r="N2036" s="8" t="b">
        <f t="shared" si="237"/>
        <v>1</v>
      </c>
      <c r="O2036" s="8" t="e">
        <f>VLOOKUP(G2036,[1]CTDaoKhung!$C$5:$L$726,2,0)</f>
        <v>#N/A</v>
      </c>
      <c r="P2036" s="8" t="e">
        <f t="shared" si="238"/>
        <v>#N/A</v>
      </c>
    </row>
    <row r="2037" spans="3:16" hidden="1" x14ac:dyDescent="0.3">
      <c r="C2037" s="8" t="str">
        <f t="shared" si="234"/>
        <v/>
      </c>
      <c r="G2037" s="8" t="str">
        <f t="shared" si="235"/>
        <v/>
      </c>
      <c r="J2037" s="8"/>
      <c r="K2037" s="8">
        <f t="shared" si="236"/>
        <v>0</v>
      </c>
      <c r="N2037" s="8" t="b">
        <f t="shared" si="237"/>
        <v>1</v>
      </c>
      <c r="O2037" s="8" t="e">
        <f>VLOOKUP(G2037,[1]CTDaoKhung!$C$5:$L$726,2,0)</f>
        <v>#N/A</v>
      </c>
      <c r="P2037" s="8" t="e">
        <f t="shared" si="238"/>
        <v>#N/A</v>
      </c>
    </row>
    <row r="2038" spans="3:16" hidden="1" x14ac:dyDescent="0.3">
      <c r="C2038" s="8" t="str">
        <f t="shared" si="234"/>
        <v/>
      </c>
      <c r="G2038" s="8" t="str">
        <f t="shared" si="235"/>
        <v/>
      </c>
      <c r="J2038" s="8"/>
      <c r="K2038" s="8">
        <f t="shared" si="236"/>
        <v>0</v>
      </c>
      <c r="N2038" s="8" t="b">
        <f t="shared" si="237"/>
        <v>1</v>
      </c>
      <c r="O2038" s="8" t="e">
        <f>VLOOKUP(G2038,[1]CTDaoKhung!$C$5:$L$726,2,0)</f>
        <v>#N/A</v>
      </c>
      <c r="P2038" s="8" t="e">
        <f t="shared" si="238"/>
        <v>#N/A</v>
      </c>
    </row>
    <row r="2039" spans="3:16" hidden="1" x14ac:dyDescent="0.3">
      <c r="C2039" s="8" t="str">
        <f t="shared" si="234"/>
        <v/>
      </c>
      <c r="G2039" s="8" t="str">
        <f t="shared" si="235"/>
        <v/>
      </c>
      <c r="J2039" s="8"/>
      <c r="K2039" s="8">
        <f t="shared" si="236"/>
        <v>0</v>
      </c>
      <c r="N2039" s="8" t="b">
        <f t="shared" si="237"/>
        <v>1</v>
      </c>
      <c r="O2039" s="8" t="e">
        <f>VLOOKUP(G2039,[1]CTDaoKhung!$C$5:$L$726,2,0)</f>
        <v>#N/A</v>
      </c>
      <c r="P2039" s="8" t="e">
        <f t="shared" si="238"/>
        <v>#N/A</v>
      </c>
    </row>
    <row r="2040" spans="3:16" hidden="1" x14ac:dyDescent="0.3">
      <c r="C2040" s="8" t="str">
        <f t="shared" si="234"/>
        <v/>
      </c>
      <c r="G2040" s="8" t="str">
        <f t="shared" si="235"/>
        <v/>
      </c>
      <c r="J2040" s="8"/>
      <c r="K2040" s="8">
        <f t="shared" si="236"/>
        <v>0</v>
      </c>
      <c r="N2040" s="8" t="b">
        <f t="shared" si="237"/>
        <v>1</v>
      </c>
      <c r="O2040" s="8" t="e">
        <f>VLOOKUP(G2040,[1]CTDaoKhung!$C$5:$L$726,2,0)</f>
        <v>#N/A</v>
      </c>
      <c r="P2040" s="8" t="e">
        <f t="shared" si="238"/>
        <v>#N/A</v>
      </c>
    </row>
    <row r="2041" spans="3:16" hidden="1" x14ac:dyDescent="0.3">
      <c r="C2041" s="8" t="str">
        <f t="shared" si="234"/>
        <v/>
      </c>
      <c r="G2041" s="8" t="str">
        <f t="shared" si="235"/>
        <v/>
      </c>
      <c r="J2041" s="8"/>
      <c r="K2041" s="8">
        <f t="shared" si="236"/>
        <v>0</v>
      </c>
      <c r="N2041" s="8" t="b">
        <f t="shared" si="237"/>
        <v>1</v>
      </c>
      <c r="O2041" s="8" t="e">
        <f>VLOOKUP(G2041,[1]CTDaoKhung!$C$5:$L$726,2,0)</f>
        <v>#N/A</v>
      </c>
      <c r="P2041" s="8" t="e">
        <f t="shared" si="238"/>
        <v>#N/A</v>
      </c>
    </row>
    <row r="2042" spans="3:16" hidden="1" x14ac:dyDescent="0.3">
      <c r="C2042" s="8" t="str">
        <f t="shared" si="234"/>
        <v/>
      </c>
      <c r="G2042" s="8" t="str">
        <f t="shared" si="235"/>
        <v/>
      </c>
      <c r="J2042" s="8"/>
      <c r="K2042" s="8">
        <f t="shared" si="236"/>
        <v>0</v>
      </c>
      <c r="N2042" s="8" t="b">
        <f t="shared" si="237"/>
        <v>1</v>
      </c>
      <c r="O2042" s="8" t="e">
        <f>VLOOKUP(G2042,[1]CTDaoKhung!$C$5:$L$726,2,0)</f>
        <v>#N/A</v>
      </c>
      <c r="P2042" s="8" t="e">
        <f t="shared" si="238"/>
        <v>#N/A</v>
      </c>
    </row>
    <row r="2043" spans="3:16" hidden="1" x14ac:dyDescent="0.3">
      <c r="C2043" s="8" t="str">
        <f t="shared" si="234"/>
        <v/>
      </c>
      <c r="G2043" s="8" t="str">
        <f t="shared" si="235"/>
        <v/>
      </c>
      <c r="J2043" s="8"/>
      <c r="K2043" s="8">
        <f t="shared" si="236"/>
        <v>0</v>
      </c>
      <c r="N2043" s="8" t="b">
        <f t="shared" si="237"/>
        <v>1</v>
      </c>
      <c r="O2043" s="8" t="e">
        <f>VLOOKUP(G2043,[1]CTDaoKhung!$C$5:$L$726,2,0)</f>
        <v>#N/A</v>
      </c>
      <c r="P2043" s="8" t="e">
        <f t="shared" si="238"/>
        <v>#N/A</v>
      </c>
    </row>
    <row r="2044" spans="3:16" hidden="1" x14ac:dyDescent="0.3">
      <c r="C2044" s="8" t="str">
        <f t="shared" si="234"/>
        <v/>
      </c>
      <c r="G2044" s="8" t="str">
        <f t="shared" si="235"/>
        <v/>
      </c>
      <c r="J2044" s="8"/>
      <c r="K2044" s="8">
        <f t="shared" si="236"/>
        <v>0</v>
      </c>
      <c r="N2044" s="8" t="b">
        <f t="shared" si="237"/>
        <v>1</v>
      </c>
      <c r="O2044" s="8" t="e">
        <f>VLOOKUP(G2044,[1]CTDaoKhung!$C$5:$L$726,2,0)</f>
        <v>#N/A</v>
      </c>
      <c r="P2044" s="8" t="e">
        <f t="shared" si="238"/>
        <v>#N/A</v>
      </c>
    </row>
    <row r="2045" spans="3:16" hidden="1" x14ac:dyDescent="0.3">
      <c r="C2045" s="8" t="str">
        <f t="shared" si="234"/>
        <v/>
      </c>
      <c r="G2045" s="8" t="str">
        <f t="shared" si="235"/>
        <v/>
      </c>
      <c r="J2045" s="8"/>
      <c r="K2045" s="8">
        <f t="shared" si="236"/>
        <v>0</v>
      </c>
      <c r="N2045" s="8" t="b">
        <f t="shared" si="237"/>
        <v>1</v>
      </c>
      <c r="O2045" s="8" t="e">
        <f>VLOOKUP(G2045,[1]CTDaoKhung!$C$5:$L$726,2,0)</f>
        <v>#N/A</v>
      </c>
      <c r="P2045" s="8" t="e">
        <f t="shared" si="238"/>
        <v>#N/A</v>
      </c>
    </row>
    <row r="2046" spans="3:16" hidden="1" x14ac:dyDescent="0.3">
      <c r="C2046" s="8" t="str">
        <f t="shared" si="234"/>
        <v/>
      </c>
      <c r="G2046" s="8" t="str">
        <f t="shared" si="235"/>
        <v/>
      </c>
      <c r="J2046" s="8"/>
      <c r="K2046" s="8">
        <f t="shared" si="236"/>
        <v>0</v>
      </c>
      <c r="N2046" s="8" t="b">
        <f t="shared" si="237"/>
        <v>1</v>
      </c>
      <c r="O2046" s="8" t="e">
        <f>VLOOKUP(G2046,[1]CTDaoKhung!$C$5:$L$726,2,0)</f>
        <v>#N/A</v>
      </c>
      <c r="P2046" s="8" t="e">
        <f t="shared" si="238"/>
        <v>#N/A</v>
      </c>
    </row>
    <row r="2047" spans="3:16" hidden="1" x14ac:dyDescent="0.3">
      <c r="C2047" s="8" t="str">
        <f t="shared" si="234"/>
        <v/>
      </c>
      <c r="G2047" s="8" t="str">
        <f t="shared" si="235"/>
        <v/>
      </c>
      <c r="J2047" s="8"/>
      <c r="K2047" s="8">
        <f t="shared" si="236"/>
        <v>0</v>
      </c>
      <c r="N2047" s="8" t="b">
        <f t="shared" si="237"/>
        <v>1</v>
      </c>
      <c r="O2047" s="8" t="e">
        <f>VLOOKUP(G2047,[1]CTDaoKhung!$C$5:$L$726,2,0)</f>
        <v>#N/A</v>
      </c>
      <c r="P2047" s="8" t="e">
        <f t="shared" si="238"/>
        <v>#N/A</v>
      </c>
    </row>
    <row r="2048" spans="3:16" hidden="1" x14ac:dyDescent="0.3">
      <c r="C2048" s="8" t="str">
        <f t="shared" si="234"/>
        <v/>
      </c>
      <c r="G2048" s="8" t="str">
        <f t="shared" si="235"/>
        <v/>
      </c>
      <c r="J2048" s="8"/>
      <c r="K2048" s="8">
        <f t="shared" si="236"/>
        <v>0</v>
      </c>
      <c r="N2048" s="8" t="b">
        <f t="shared" si="237"/>
        <v>1</v>
      </c>
      <c r="O2048" s="8" t="e">
        <f>VLOOKUP(G2048,[1]CTDaoKhung!$C$5:$L$726,2,0)</f>
        <v>#N/A</v>
      </c>
      <c r="P2048" s="8" t="e">
        <f t="shared" si="238"/>
        <v>#N/A</v>
      </c>
    </row>
    <row r="2049" spans="3:16" hidden="1" x14ac:dyDescent="0.3">
      <c r="C2049" s="8" t="str">
        <f t="shared" si="234"/>
        <v/>
      </c>
      <c r="G2049" s="8" t="str">
        <f t="shared" si="235"/>
        <v/>
      </c>
      <c r="J2049" s="8"/>
      <c r="K2049" s="8">
        <f t="shared" si="236"/>
        <v>0</v>
      </c>
      <c r="N2049" s="8" t="b">
        <f t="shared" si="237"/>
        <v>1</v>
      </c>
      <c r="O2049" s="8" t="e">
        <f>VLOOKUP(G2049,[1]CTDaoKhung!$C$5:$L$726,2,0)</f>
        <v>#N/A</v>
      </c>
      <c r="P2049" s="8" t="e">
        <f t="shared" si="238"/>
        <v>#N/A</v>
      </c>
    </row>
    <row r="2050" spans="3:16" hidden="1" x14ac:dyDescent="0.3">
      <c r="C2050" s="8" t="str">
        <f t="shared" si="234"/>
        <v/>
      </c>
      <c r="G2050" s="8" t="str">
        <f t="shared" si="235"/>
        <v/>
      </c>
      <c r="J2050" s="8"/>
      <c r="K2050" s="8">
        <f t="shared" si="236"/>
        <v>0</v>
      </c>
      <c r="N2050" s="8" t="b">
        <f t="shared" si="237"/>
        <v>1</v>
      </c>
      <c r="O2050" s="8" t="e">
        <f>VLOOKUP(G2050,[1]CTDaoKhung!$C$5:$L$726,2,0)</f>
        <v>#N/A</v>
      </c>
      <c r="P2050" s="8" t="e">
        <f t="shared" si="238"/>
        <v>#N/A</v>
      </c>
    </row>
    <row r="2051" spans="3:16" hidden="1" x14ac:dyDescent="0.3">
      <c r="C2051" s="8" t="str">
        <f t="shared" si="234"/>
        <v/>
      </c>
      <c r="G2051" s="8" t="str">
        <f t="shared" si="235"/>
        <v/>
      </c>
      <c r="J2051" s="8"/>
      <c r="K2051" s="8">
        <f t="shared" si="236"/>
        <v>0</v>
      </c>
      <c r="N2051" s="8" t="b">
        <f t="shared" si="237"/>
        <v>1</v>
      </c>
      <c r="O2051" s="8" t="e">
        <f>VLOOKUP(G2051,[1]CTDaoKhung!$C$5:$L$726,2,0)</f>
        <v>#N/A</v>
      </c>
      <c r="P2051" s="8" t="e">
        <f t="shared" si="238"/>
        <v>#N/A</v>
      </c>
    </row>
    <row r="2052" spans="3:16" hidden="1" x14ac:dyDescent="0.3">
      <c r="C2052" s="8" t="str">
        <f t="shared" si="234"/>
        <v/>
      </c>
      <c r="G2052" s="8" t="str">
        <f t="shared" si="235"/>
        <v/>
      </c>
      <c r="J2052" s="8"/>
      <c r="K2052" s="8">
        <f t="shared" si="236"/>
        <v>0</v>
      </c>
      <c r="N2052" s="8" t="b">
        <f t="shared" si="237"/>
        <v>1</v>
      </c>
      <c r="O2052" s="8" t="e">
        <f>VLOOKUP(G2052,[1]CTDaoKhung!$C$5:$L$726,2,0)</f>
        <v>#N/A</v>
      </c>
      <c r="P2052" s="8" t="e">
        <f t="shared" si="238"/>
        <v>#N/A</v>
      </c>
    </row>
    <row r="2053" spans="3:16" hidden="1" x14ac:dyDescent="0.3">
      <c r="C2053" s="8" t="str">
        <f t="shared" si="234"/>
        <v/>
      </c>
      <c r="G2053" s="8" t="str">
        <f t="shared" si="235"/>
        <v/>
      </c>
      <c r="J2053" s="8"/>
      <c r="K2053" s="8">
        <f t="shared" si="236"/>
        <v>0</v>
      </c>
      <c r="N2053" s="8" t="b">
        <f t="shared" si="237"/>
        <v>1</v>
      </c>
      <c r="O2053" s="8" t="e">
        <f>VLOOKUP(G2053,[1]CTDaoKhung!$C$5:$L$726,2,0)</f>
        <v>#N/A</v>
      </c>
      <c r="P2053" s="8" t="e">
        <f t="shared" si="238"/>
        <v>#N/A</v>
      </c>
    </row>
    <row r="2054" spans="3:16" hidden="1" x14ac:dyDescent="0.3">
      <c r="C2054" s="8" t="str">
        <f t="shared" si="234"/>
        <v/>
      </c>
      <c r="G2054" s="8" t="str">
        <f t="shared" si="235"/>
        <v/>
      </c>
      <c r="J2054" s="8"/>
      <c r="K2054" s="8">
        <f t="shared" si="236"/>
        <v>0</v>
      </c>
      <c r="N2054" s="8" t="b">
        <f t="shared" si="237"/>
        <v>1</v>
      </c>
      <c r="O2054" s="8" t="e">
        <f>VLOOKUP(G2054,[1]CTDaoKhung!$C$5:$L$726,2,0)</f>
        <v>#N/A</v>
      </c>
      <c r="P2054" s="8" t="e">
        <f t="shared" si="238"/>
        <v>#N/A</v>
      </c>
    </row>
    <row r="2055" spans="3:16" hidden="1" x14ac:dyDescent="0.3">
      <c r="C2055" s="8" t="str">
        <f t="shared" si="234"/>
        <v/>
      </c>
      <c r="G2055" s="8" t="str">
        <f t="shared" si="235"/>
        <v/>
      </c>
      <c r="J2055" s="8"/>
      <c r="K2055" s="8">
        <f t="shared" si="236"/>
        <v>0</v>
      </c>
      <c r="N2055" s="8" t="b">
        <f t="shared" si="237"/>
        <v>1</v>
      </c>
      <c r="O2055" s="8" t="e">
        <f>VLOOKUP(G2055,[1]CTDaoKhung!$C$5:$L$726,2,0)</f>
        <v>#N/A</v>
      </c>
      <c r="P2055" s="8" t="e">
        <f t="shared" si="238"/>
        <v>#N/A</v>
      </c>
    </row>
    <row r="2056" spans="3:16" hidden="1" x14ac:dyDescent="0.3">
      <c r="C2056" s="8" t="str">
        <f t="shared" si="234"/>
        <v/>
      </c>
      <c r="G2056" s="8" t="str">
        <f t="shared" si="235"/>
        <v/>
      </c>
      <c r="J2056" s="8"/>
      <c r="K2056" s="8">
        <f t="shared" si="236"/>
        <v>0</v>
      </c>
      <c r="N2056" s="8" t="b">
        <f t="shared" si="237"/>
        <v>1</v>
      </c>
      <c r="O2056" s="8" t="e">
        <f>VLOOKUP(G2056,[1]CTDaoKhung!$C$5:$L$726,2,0)</f>
        <v>#N/A</v>
      </c>
      <c r="P2056" s="8" t="e">
        <f t="shared" si="238"/>
        <v>#N/A</v>
      </c>
    </row>
    <row r="2057" spans="3:16" hidden="1" x14ac:dyDescent="0.3">
      <c r="C2057" s="8" t="str">
        <f t="shared" si="234"/>
        <v/>
      </c>
      <c r="G2057" s="8" t="str">
        <f t="shared" si="235"/>
        <v/>
      </c>
      <c r="J2057" s="8"/>
      <c r="K2057" s="8">
        <f t="shared" si="236"/>
        <v>0</v>
      </c>
      <c r="N2057" s="8" t="b">
        <f t="shared" si="237"/>
        <v>1</v>
      </c>
      <c r="O2057" s="8" t="e">
        <f>VLOOKUP(G2057,[1]CTDaoKhung!$C$5:$L$726,2,0)</f>
        <v>#N/A</v>
      </c>
      <c r="P2057" s="8" t="e">
        <f t="shared" si="238"/>
        <v>#N/A</v>
      </c>
    </row>
    <row r="2058" spans="3:16" hidden="1" x14ac:dyDescent="0.3">
      <c r="C2058" s="8" t="str">
        <f t="shared" si="234"/>
        <v/>
      </c>
      <c r="G2058" s="8" t="str">
        <f t="shared" si="235"/>
        <v/>
      </c>
      <c r="J2058" s="8"/>
      <c r="K2058" s="8">
        <f t="shared" si="236"/>
        <v>0</v>
      </c>
      <c r="N2058" s="8" t="b">
        <f t="shared" si="237"/>
        <v>1</v>
      </c>
      <c r="O2058" s="8" t="e">
        <f>VLOOKUP(G2058,[1]CTDaoKhung!$C$5:$L$726,2,0)</f>
        <v>#N/A</v>
      </c>
      <c r="P2058" s="8" t="e">
        <f t="shared" si="238"/>
        <v>#N/A</v>
      </c>
    </row>
    <row r="2059" spans="3:16" hidden="1" x14ac:dyDescent="0.3">
      <c r="C2059" s="8" t="str">
        <f t="shared" si="234"/>
        <v/>
      </c>
      <c r="G2059" s="8" t="str">
        <f t="shared" si="235"/>
        <v/>
      </c>
      <c r="J2059" s="8"/>
      <c r="K2059" s="8">
        <f t="shared" si="236"/>
        <v>0</v>
      </c>
      <c r="N2059" s="8" t="b">
        <f t="shared" si="237"/>
        <v>1</v>
      </c>
      <c r="O2059" s="8" t="e">
        <f>VLOOKUP(G2059,[1]CTDaoKhung!$C$5:$L$726,2,0)</f>
        <v>#N/A</v>
      </c>
      <c r="P2059" s="8" t="e">
        <f t="shared" si="238"/>
        <v>#N/A</v>
      </c>
    </row>
    <row r="2060" spans="3:16" hidden="1" x14ac:dyDescent="0.3">
      <c r="C2060" s="8" t="str">
        <f t="shared" si="234"/>
        <v/>
      </c>
      <c r="G2060" s="8" t="str">
        <f t="shared" si="235"/>
        <v/>
      </c>
      <c r="J2060" s="8"/>
      <c r="K2060" s="8">
        <f t="shared" si="236"/>
        <v>0</v>
      </c>
      <c r="N2060" s="8" t="b">
        <f t="shared" si="237"/>
        <v>1</v>
      </c>
      <c r="O2060" s="8" t="e">
        <f>VLOOKUP(G2060,[1]CTDaoKhung!$C$5:$L$726,2,0)</f>
        <v>#N/A</v>
      </c>
      <c r="P2060" s="8" t="e">
        <f t="shared" si="238"/>
        <v>#N/A</v>
      </c>
    </row>
    <row r="2061" spans="3:16" hidden="1" x14ac:dyDescent="0.3">
      <c r="C2061" s="8" t="str">
        <f t="shared" si="234"/>
        <v/>
      </c>
      <c r="G2061" s="8" t="str">
        <f t="shared" si="235"/>
        <v/>
      </c>
      <c r="J2061" s="8"/>
      <c r="K2061" s="8">
        <f t="shared" si="236"/>
        <v>0</v>
      </c>
      <c r="N2061" s="8" t="b">
        <f t="shared" si="237"/>
        <v>1</v>
      </c>
      <c r="O2061" s="8" t="e">
        <f>VLOOKUP(G2061,[1]CTDaoKhung!$C$5:$L$726,2,0)</f>
        <v>#N/A</v>
      </c>
      <c r="P2061" s="8" t="e">
        <f t="shared" si="238"/>
        <v>#N/A</v>
      </c>
    </row>
    <row r="2062" spans="3:16" hidden="1" x14ac:dyDescent="0.3">
      <c r="C2062" s="8" t="str">
        <f t="shared" si="234"/>
        <v/>
      </c>
      <c r="G2062" s="8" t="str">
        <f t="shared" si="235"/>
        <v/>
      </c>
      <c r="J2062" s="8"/>
      <c r="K2062" s="8">
        <f t="shared" si="236"/>
        <v>0</v>
      </c>
      <c r="N2062" s="8" t="b">
        <f t="shared" si="237"/>
        <v>1</v>
      </c>
      <c r="O2062" s="8" t="e">
        <f>VLOOKUP(G2062,[1]CTDaoKhung!$C$5:$L$726,2,0)</f>
        <v>#N/A</v>
      </c>
      <c r="P2062" s="8" t="e">
        <f t="shared" si="238"/>
        <v>#N/A</v>
      </c>
    </row>
    <row r="2063" spans="3:16" hidden="1" x14ac:dyDescent="0.3">
      <c r="C2063" s="8" t="str">
        <f t="shared" si="234"/>
        <v/>
      </c>
      <c r="G2063" s="8" t="str">
        <f t="shared" si="235"/>
        <v/>
      </c>
      <c r="J2063" s="8"/>
      <c r="K2063" s="8">
        <f t="shared" si="236"/>
        <v>0</v>
      </c>
      <c r="N2063" s="8" t="b">
        <f t="shared" si="237"/>
        <v>1</v>
      </c>
      <c r="O2063" s="8" t="e">
        <f>VLOOKUP(G2063,[1]CTDaoKhung!$C$5:$L$726,2,0)</f>
        <v>#N/A</v>
      </c>
      <c r="P2063" s="8" t="e">
        <f t="shared" si="238"/>
        <v>#N/A</v>
      </c>
    </row>
    <row r="2064" spans="3:16" hidden="1" x14ac:dyDescent="0.3">
      <c r="C2064" s="8" t="str">
        <f t="shared" si="234"/>
        <v/>
      </c>
      <c r="G2064" s="8" t="str">
        <f t="shared" si="235"/>
        <v/>
      </c>
      <c r="J2064" s="8"/>
      <c r="K2064" s="8">
        <f t="shared" si="236"/>
        <v>0</v>
      </c>
      <c r="N2064" s="8" t="b">
        <f t="shared" si="237"/>
        <v>1</v>
      </c>
      <c r="O2064" s="8" t="e">
        <f>VLOOKUP(G2064,[1]CTDaoKhung!$C$5:$L$726,2,0)</f>
        <v>#N/A</v>
      </c>
      <c r="P2064" s="8" t="e">
        <f t="shared" si="238"/>
        <v>#N/A</v>
      </c>
    </row>
    <row r="2065" spans="3:16" hidden="1" x14ac:dyDescent="0.3">
      <c r="C2065" s="8" t="str">
        <f t="shared" si="234"/>
        <v/>
      </c>
      <c r="G2065" s="8" t="str">
        <f t="shared" si="235"/>
        <v/>
      </c>
      <c r="J2065" s="8"/>
      <c r="K2065" s="8">
        <f t="shared" si="236"/>
        <v>0</v>
      </c>
      <c r="N2065" s="8" t="b">
        <f t="shared" si="237"/>
        <v>1</v>
      </c>
      <c r="O2065" s="8" t="e">
        <f>VLOOKUP(G2065,[1]CTDaoKhung!$C$5:$L$726,2,0)</f>
        <v>#N/A</v>
      </c>
      <c r="P2065" s="8" t="e">
        <f t="shared" si="238"/>
        <v>#N/A</v>
      </c>
    </row>
    <row r="2066" spans="3:16" hidden="1" x14ac:dyDescent="0.3">
      <c r="C2066" s="8" t="str">
        <f t="shared" si="234"/>
        <v/>
      </c>
      <c r="G2066" s="8" t="str">
        <f t="shared" si="235"/>
        <v/>
      </c>
      <c r="J2066" s="8"/>
      <c r="K2066" s="8">
        <f t="shared" si="236"/>
        <v>0</v>
      </c>
      <c r="N2066" s="8" t="b">
        <f t="shared" si="237"/>
        <v>1</v>
      </c>
      <c r="O2066" s="8" t="e">
        <f>VLOOKUP(G2066,[1]CTDaoKhung!$C$5:$L$726,2,0)</f>
        <v>#N/A</v>
      </c>
      <c r="P2066" s="8" t="e">
        <f t="shared" si="238"/>
        <v>#N/A</v>
      </c>
    </row>
    <row r="2067" spans="3:16" hidden="1" x14ac:dyDescent="0.3">
      <c r="C2067" s="8" t="str">
        <f t="shared" si="234"/>
        <v/>
      </c>
      <c r="G2067" s="8" t="str">
        <f t="shared" si="235"/>
        <v/>
      </c>
      <c r="J2067" s="8"/>
      <c r="K2067" s="8">
        <f t="shared" si="236"/>
        <v>0</v>
      </c>
      <c r="N2067" s="8" t="b">
        <f t="shared" si="237"/>
        <v>1</v>
      </c>
      <c r="O2067" s="8" t="e">
        <f>VLOOKUP(G2067,[1]CTDaoKhung!$C$5:$L$726,2,0)</f>
        <v>#N/A</v>
      </c>
      <c r="P2067" s="8" t="e">
        <f t="shared" si="238"/>
        <v>#N/A</v>
      </c>
    </row>
    <row r="2068" spans="3:16" hidden="1" x14ac:dyDescent="0.3">
      <c r="C2068" s="8" t="str">
        <f t="shared" si="234"/>
        <v/>
      </c>
      <c r="G2068" s="8" t="str">
        <f t="shared" si="235"/>
        <v/>
      </c>
      <c r="J2068" s="8"/>
      <c r="K2068" s="8">
        <f t="shared" si="236"/>
        <v>0</v>
      </c>
      <c r="N2068" s="8" t="b">
        <f t="shared" si="237"/>
        <v>1</v>
      </c>
      <c r="O2068" s="8" t="e">
        <f>VLOOKUP(G2068,[1]CTDaoKhung!$C$5:$L$726,2,0)</f>
        <v>#N/A</v>
      </c>
      <c r="P2068" s="8" t="e">
        <f t="shared" si="238"/>
        <v>#N/A</v>
      </c>
    </row>
    <row r="2069" spans="3:16" hidden="1" x14ac:dyDescent="0.3">
      <c r="C2069" s="8" t="str">
        <f t="shared" si="234"/>
        <v/>
      </c>
      <c r="G2069" s="8" t="str">
        <f t="shared" si="235"/>
        <v/>
      </c>
      <c r="J2069" s="8"/>
      <c r="K2069" s="8">
        <f t="shared" si="236"/>
        <v>0</v>
      </c>
      <c r="N2069" s="8" t="b">
        <f t="shared" si="237"/>
        <v>1</v>
      </c>
      <c r="O2069" s="8" t="e">
        <f>VLOOKUP(G2069,[1]CTDaoKhung!$C$5:$L$726,2,0)</f>
        <v>#N/A</v>
      </c>
      <c r="P2069" s="8" t="e">
        <f t="shared" si="238"/>
        <v>#N/A</v>
      </c>
    </row>
    <row r="2070" spans="3:16" hidden="1" x14ac:dyDescent="0.3">
      <c r="C2070" s="8" t="str">
        <f t="shared" si="234"/>
        <v/>
      </c>
      <c r="G2070" s="8" t="str">
        <f t="shared" si="235"/>
        <v/>
      </c>
      <c r="J2070" s="8"/>
      <c r="K2070" s="8">
        <f t="shared" si="236"/>
        <v>0</v>
      </c>
      <c r="N2070" s="8" t="b">
        <f t="shared" si="237"/>
        <v>1</v>
      </c>
      <c r="O2070" s="8" t="e">
        <f>VLOOKUP(G2070,[1]CTDaoKhung!$C$5:$L$726,2,0)</f>
        <v>#N/A</v>
      </c>
      <c r="P2070" s="8" t="e">
        <f t="shared" si="238"/>
        <v>#N/A</v>
      </c>
    </row>
    <row r="2071" spans="3:16" hidden="1" x14ac:dyDescent="0.3">
      <c r="C2071" s="8" t="str">
        <f t="shared" si="234"/>
        <v/>
      </c>
      <c r="G2071" s="8" t="str">
        <f t="shared" si="235"/>
        <v/>
      </c>
      <c r="J2071" s="8"/>
      <c r="K2071" s="8">
        <f t="shared" si="236"/>
        <v>0</v>
      </c>
      <c r="N2071" s="8" t="b">
        <f t="shared" si="237"/>
        <v>1</v>
      </c>
      <c r="O2071" s="8" t="e">
        <f>VLOOKUP(G2071,[1]CTDaoKhung!$C$5:$L$726,2,0)</f>
        <v>#N/A</v>
      </c>
      <c r="P2071" s="8" t="e">
        <f t="shared" si="238"/>
        <v>#N/A</v>
      </c>
    </row>
    <row r="2072" spans="3:16" hidden="1" x14ac:dyDescent="0.3">
      <c r="C2072" s="8" t="str">
        <f t="shared" si="234"/>
        <v/>
      </c>
      <c r="G2072" s="8" t="str">
        <f t="shared" si="235"/>
        <v/>
      </c>
      <c r="J2072" s="8"/>
      <c r="K2072" s="8">
        <f t="shared" si="236"/>
        <v>0</v>
      </c>
      <c r="N2072" s="8" t="b">
        <f t="shared" si="237"/>
        <v>1</v>
      </c>
      <c r="O2072" s="8" t="e">
        <f>VLOOKUP(G2072,[1]CTDaoKhung!$C$5:$L$726,2,0)</f>
        <v>#N/A</v>
      </c>
      <c r="P2072" s="8" t="e">
        <f t="shared" si="238"/>
        <v>#N/A</v>
      </c>
    </row>
    <row r="2073" spans="3:16" hidden="1" x14ac:dyDescent="0.3">
      <c r="C2073" s="8" t="str">
        <f t="shared" si="234"/>
        <v/>
      </c>
      <c r="G2073" s="8" t="str">
        <f t="shared" si="235"/>
        <v/>
      </c>
      <c r="J2073" s="8"/>
      <c r="K2073" s="8">
        <f t="shared" si="236"/>
        <v>0</v>
      </c>
      <c r="N2073" s="8" t="b">
        <f t="shared" si="237"/>
        <v>1</v>
      </c>
      <c r="O2073" s="8" t="e">
        <f>VLOOKUP(G2073,[1]CTDaoKhung!$C$5:$L$726,2,0)</f>
        <v>#N/A</v>
      </c>
      <c r="P2073" s="8" t="e">
        <f t="shared" si="238"/>
        <v>#N/A</v>
      </c>
    </row>
    <row r="2074" spans="3:16" hidden="1" x14ac:dyDescent="0.3">
      <c r="C2074" s="8" t="str">
        <f t="shared" si="234"/>
        <v/>
      </c>
      <c r="G2074" s="8" t="str">
        <f t="shared" si="235"/>
        <v/>
      </c>
      <c r="J2074" s="8"/>
      <c r="K2074" s="8">
        <f t="shared" si="236"/>
        <v>0</v>
      </c>
      <c r="N2074" s="8" t="b">
        <f t="shared" si="237"/>
        <v>1</v>
      </c>
      <c r="O2074" s="8" t="e">
        <f>VLOOKUP(G2074,[1]CTDaoKhung!$C$5:$L$726,2,0)</f>
        <v>#N/A</v>
      </c>
      <c r="P2074" s="8" t="e">
        <f t="shared" si="238"/>
        <v>#N/A</v>
      </c>
    </row>
    <row r="2075" spans="3:16" hidden="1" x14ac:dyDescent="0.3">
      <c r="C2075" s="8" t="str">
        <f t="shared" si="234"/>
        <v/>
      </c>
      <c r="G2075" s="8" t="str">
        <f t="shared" si="235"/>
        <v/>
      </c>
      <c r="J2075" s="8"/>
      <c r="K2075" s="8">
        <f t="shared" si="236"/>
        <v>0</v>
      </c>
      <c r="N2075" s="8" t="b">
        <f t="shared" si="237"/>
        <v>1</v>
      </c>
      <c r="O2075" s="8" t="e">
        <f>VLOOKUP(G2075,[1]CTDaoKhung!$C$5:$L$726,2,0)</f>
        <v>#N/A</v>
      </c>
      <c r="P2075" s="8" t="e">
        <f t="shared" si="238"/>
        <v>#N/A</v>
      </c>
    </row>
    <row r="2076" spans="3:16" hidden="1" x14ac:dyDescent="0.3">
      <c r="C2076" s="8" t="str">
        <f t="shared" ref="C2076:C2139" si="239">MID(F2076,5,2)</f>
        <v/>
      </c>
      <c r="G2076" s="8" t="str">
        <f t="shared" ref="G2076:G2139" si="240">E2076&amp;F2076</f>
        <v/>
      </c>
      <c r="J2076" s="8"/>
      <c r="K2076" s="8">
        <f t="shared" ref="K2076:K2139" si="241">D2076</f>
        <v>0</v>
      </c>
      <c r="N2076" s="8" t="b">
        <f t="shared" ref="N2076:N2139" si="242">L2076=M2076</f>
        <v>1</v>
      </c>
      <c r="O2076" s="8" t="e">
        <f>VLOOKUP(G2076,[1]CTDaoKhung!$C$5:$L$726,2,0)</f>
        <v>#N/A</v>
      </c>
      <c r="P2076" s="8" t="e">
        <f t="shared" ref="P2076:P2139" si="243">H2076=O2076</f>
        <v>#N/A</v>
      </c>
    </row>
    <row r="2077" spans="3:16" hidden="1" x14ac:dyDescent="0.3">
      <c r="C2077" s="8" t="str">
        <f t="shared" si="239"/>
        <v/>
      </c>
      <c r="G2077" s="8" t="str">
        <f t="shared" si="240"/>
        <v/>
      </c>
      <c r="J2077" s="8"/>
      <c r="K2077" s="8">
        <f t="shared" si="241"/>
        <v>0</v>
      </c>
      <c r="N2077" s="8" t="b">
        <f t="shared" si="242"/>
        <v>1</v>
      </c>
      <c r="O2077" s="8" t="e">
        <f>VLOOKUP(G2077,[1]CTDaoKhung!$C$5:$L$726,2,0)</f>
        <v>#N/A</v>
      </c>
      <c r="P2077" s="8" t="e">
        <f t="shared" si="243"/>
        <v>#N/A</v>
      </c>
    </row>
    <row r="2078" spans="3:16" hidden="1" x14ac:dyDescent="0.3">
      <c r="C2078" s="8" t="str">
        <f t="shared" si="239"/>
        <v/>
      </c>
      <c r="G2078" s="8" t="str">
        <f t="shared" si="240"/>
        <v/>
      </c>
      <c r="J2078" s="8"/>
      <c r="K2078" s="8">
        <f t="shared" si="241"/>
        <v>0</v>
      </c>
      <c r="N2078" s="8" t="b">
        <f t="shared" si="242"/>
        <v>1</v>
      </c>
      <c r="O2078" s="8" t="e">
        <f>VLOOKUP(G2078,[1]CTDaoKhung!$C$5:$L$726,2,0)</f>
        <v>#N/A</v>
      </c>
      <c r="P2078" s="8" t="e">
        <f t="shared" si="243"/>
        <v>#N/A</v>
      </c>
    </row>
    <row r="2079" spans="3:16" hidden="1" x14ac:dyDescent="0.3">
      <c r="C2079" s="8" t="str">
        <f t="shared" si="239"/>
        <v/>
      </c>
      <c r="G2079" s="8" t="str">
        <f t="shared" si="240"/>
        <v/>
      </c>
      <c r="J2079" s="8"/>
      <c r="K2079" s="8">
        <f t="shared" si="241"/>
        <v>0</v>
      </c>
      <c r="N2079" s="8" t="b">
        <f t="shared" si="242"/>
        <v>1</v>
      </c>
      <c r="O2079" s="8" t="e">
        <f>VLOOKUP(G2079,[1]CTDaoKhung!$C$5:$L$726,2,0)</f>
        <v>#N/A</v>
      </c>
      <c r="P2079" s="8" t="e">
        <f t="shared" si="243"/>
        <v>#N/A</v>
      </c>
    </row>
    <row r="2080" spans="3:16" hidden="1" x14ac:dyDescent="0.3">
      <c r="C2080" s="8" t="str">
        <f t="shared" si="239"/>
        <v/>
      </c>
      <c r="G2080" s="8" t="str">
        <f t="shared" si="240"/>
        <v/>
      </c>
      <c r="J2080" s="8"/>
      <c r="K2080" s="8">
        <f t="shared" si="241"/>
        <v>0</v>
      </c>
      <c r="N2080" s="8" t="b">
        <f t="shared" si="242"/>
        <v>1</v>
      </c>
      <c r="O2080" s="8" t="e">
        <f>VLOOKUP(G2080,[1]CTDaoKhung!$C$5:$L$726,2,0)</f>
        <v>#N/A</v>
      </c>
      <c r="P2080" s="8" t="e">
        <f t="shared" si="243"/>
        <v>#N/A</v>
      </c>
    </row>
    <row r="2081" spans="3:16" hidden="1" x14ac:dyDescent="0.3">
      <c r="C2081" s="8" t="str">
        <f t="shared" si="239"/>
        <v/>
      </c>
      <c r="G2081" s="8" t="str">
        <f t="shared" si="240"/>
        <v/>
      </c>
      <c r="J2081" s="8"/>
      <c r="K2081" s="8">
        <f t="shared" si="241"/>
        <v>0</v>
      </c>
      <c r="N2081" s="8" t="b">
        <f t="shared" si="242"/>
        <v>1</v>
      </c>
      <c r="O2081" s="8" t="e">
        <f>VLOOKUP(G2081,[1]CTDaoKhung!$C$5:$L$726,2,0)</f>
        <v>#N/A</v>
      </c>
      <c r="P2081" s="8" t="e">
        <f t="shared" si="243"/>
        <v>#N/A</v>
      </c>
    </row>
    <row r="2082" spans="3:16" hidden="1" x14ac:dyDescent="0.3">
      <c r="C2082" s="8" t="str">
        <f t="shared" si="239"/>
        <v/>
      </c>
      <c r="G2082" s="8" t="str">
        <f t="shared" si="240"/>
        <v/>
      </c>
      <c r="J2082" s="8"/>
      <c r="K2082" s="8">
        <f t="shared" si="241"/>
        <v>0</v>
      </c>
      <c r="N2082" s="8" t="b">
        <f t="shared" si="242"/>
        <v>1</v>
      </c>
      <c r="O2082" s="8" t="e">
        <f>VLOOKUP(G2082,[1]CTDaoKhung!$C$5:$L$726,2,0)</f>
        <v>#N/A</v>
      </c>
      <c r="P2082" s="8" t="e">
        <f t="shared" si="243"/>
        <v>#N/A</v>
      </c>
    </row>
    <row r="2083" spans="3:16" hidden="1" x14ac:dyDescent="0.3">
      <c r="C2083" s="8" t="str">
        <f t="shared" si="239"/>
        <v/>
      </c>
      <c r="G2083" s="8" t="str">
        <f t="shared" si="240"/>
        <v/>
      </c>
      <c r="J2083" s="8"/>
      <c r="K2083" s="8">
        <f t="shared" si="241"/>
        <v>0</v>
      </c>
      <c r="N2083" s="8" t="b">
        <f t="shared" si="242"/>
        <v>1</v>
      </c>
      <c r="O2083" s="8" t="e">
        <f>VLOOKUP(G2083,[1]CTDaoKhung!$C$5:$L$726,2,0)</f>
        <v>#N/A</v>
      </c>
      <c r="P2083" s="8" t="e">
        <f t="shared" si="243"/>
        <v>#N/A</v>
      </c>
    </row>
    <row r="2084" spans="3:16" hidden="1" x14ac:dyDescent="0.3">
      <c r="C2084" s="8" t="str">
        <f t="shared" si="239"/>
        <v/>
      </c>
      <c r="G2084" s="8" t="str">
        <f t="shared" si="240"/>
        <v/>
      </c>
      <c r="J2084" s="8"/>
      <c r="K2084" s="8">
        <f t="shared" si="241"/>
        <v>0</v>
      </c>
      <c r="N2084" s="8" t="b">
        <f t="shared" si="242"/>
        <v>1</v>
      </c>
      <c r="O2084" s="8" t="e">
        <f>VLOOKUP(G2084,[1]CTDaoKhung!$C$5:$L$726,2,0)</f>
        <v>#N/A</v>
      </c>
      <c r="P2084" s="8" t="e">
        <f t="shared" si="243"/>
        <v>#N/A</v>
      </c>
    </row>
    <row r="2085" spans="3:16" hidden="1" x14ac:dyDescent="0.3">
      <c r="C2085" s="8" t="str">
        <f t="shared" si="239"/>
        <v/>
      </c>
      <c r="G2085" s="8" t="str">
        <f t="shared" si="240"/>
        <v/>
      </c>
      <c r="J2085" s="8"/>
      <c r="K2085" s="8">
        <f t="shared" si="241"/>
        <v>0</v>
      </c>
      <c r="N2085" s="8" t="b">
        <f t="shared" si="242"/>
        <v>1</v>
      </c>
      <c r="O2085" s="8" t="e">
        <f>VLOOKUP(G2085,[1]CTDaoKhung!$C$5:$L$726,2,0)</f>
        <v>#N/A</v>
      </c>
      <c r="P2085" s="8" t="e">
        <f t="shared" si="243"/>
        <v>#N/A</v>
      </c>
    </row>
    <row r="2086" spans="3:16" hidden="1" x14ac:dyDescent="0.3">
      <c r="C2086" s="8" t="str">
        <f t="shared" si="239"/>
        <v/>
      </c>
      <c r="G2086" s="8" t="str">
        <f t="shared" si="240"/>
        <v/>
      </c>
      <c r="J2086" s="8"/>
      <c r="K2086" s="8">
        <f t="shared" si="241"/>
        <v>0</v>
      </c>
      <c r="N2086" s="8" t="b">
        <f t="shared" si="242"/>
        <v>1</v>
      </c>
      <c r="O2086" s="8" t="e">
        <f>VLOOKUP(G2086,[1]CTDaoKhung!$C$5:$L$726,2,0)</f>
        <v>#N/A</v>
      </c>
      <c r="P2086" s="8" t="e">
        <f t="shared" si="243"/>
        <v>#N/A</v>
      </c>
    </row>
    <row r="2087" spans="3:16" hidden="1" x14ac:dyDescent="0.3">
      <c r="C2087" s="8" t="str">
        <f t="shared" si="239"/>
        <v/>
      </c>
      <c r="G2087" s="8" t="str">
        <f t="shared" si="240"/>
        <v/>
      </c>
      <c r="J2087" s="8"/>
      <c r="K2087" s="8">
        <f t="shared" si="241"/>
        <v>0</v>
      </c>
      <c r="N2087" s="8" t="b">
        <f t="shared" si="242"/>
        <v>1</v>
      </c>
      <c r="O2087" s="8" t="e">
        <f>VLOOKUP(G2087,[1]CTDaoKhung!$C$5:$L$726,2,0)</f>
        <v>#N/A</v>
      </c>
      <c r="P2087" s="8" t="e">
        <f t="shared" si="243"/>
        <v>#N/A</v>
      </c>
    </row>
    <row r="2088" spans="3:16" hidden="1" x14ac:dyDescent="0.3">
      <c r="C2088" s="8" t="str">
        <f t="shared" si="239"/>
        <v/>
      </c>
      <c r="G2088" s="8" t="str">
        <f t="shared" si="240"/>
        <v/>
      </c>
      <c r="J2088" s="8"/>
      <c r="K2088" s="8">
        <f t="shared" si="241"/>
        <v>0</v>
      </c>
      <c r="N2088" s="8" t="b">
        <f t="shared" si="242"/>
        <v>1</v>
      </c>
      <c r="O2088" s="8" t="e">
        <f>VLOOKUP(G2088,[1]CTDaoKhung!$C$5:$L$726,2,0)</f>
        <v>#N/A</v>
      </c>
      <c r="P2088" s="8" t="e">
        <f t="shared" si="243"/>
        <v>#N/A</v>
      </c>
    </row>
    <row r="2089" spans="3:16" hidden="1" x14ac:dyDescent="0.3">
      <c r="C2089" s="8" t="str">
        <f t="shared" si="239"/>
        <v/>
      </c>
      <c r="G2089" s="8" t="str">
        <f t="shared" si="240"/>
        <v/>
      </c>
      <c r="J2089" s="8"/>
      <c r="K2089" s="8">
        <f t="shared" si="241"/>
        <v>0</v>
      </c>
      <c r="N2089" s="8" t="b">
        <f t="shared" si="242"/>
        <v>1</v>
      </c>
      <c r="O2089" s="8" t="e">
        <f>VLOOKUP(G2089,[1]CTDaoKhung!$C$5:$L$726,2,0)</f>
        <v>#N/A</v>
      </c>
      <c r="P2089" s="8" t="e">
        <f t="shared" si="243"/>
        <v>#N/A</v>
      </c>
    </row>
    <row r="2090" spans="3:16" hidden="1" x14ac:dyDescent="0.3">
      <c r="C2090" s="8" t="str">
        <f t="shared" si="239"/>
        <v/>
      </c>
      <c r="G2090" s="8" t="str">
        <f t="shared" si="240"/>
        <v/>
      </c>
      <c r="J2090" s="8"/>
      <c r="K2090" s="8">
        <f t="shared" si="241"/>
        <v>0</v>
      </c>
      <c r="N2090" s="8" t="b">
        <f t="shared" si="242"/>
        <v>1</v>
      </c>
      <c r="O2090" s="8" t="e">
        <f>VLOOKUP(G2090,[1]CTDaoKhung!$C$5:$L$726,2,0)</f>
        <v>#N/A</v>
      </c>
      <c r="P2090" s="8" t="e">
        <f t="shared" si="243"/>
        <v>#N/A</v>
      </c>
    </row>
    <row r="2091" spans="3:16" hidden="1" x14ac:dyDescent="0.3">
      <c r="C2091" s="8" t="str">
        <f t="shared" si="239"/>
        <v/>
      </c>
      <c r="G2091" s="8" t="str">
        <f t="shared" si="240"/>
        <v/>
      </c>
      <c r="J2091" s="8"/>
      <c r="K2091" s="8">
        <f t="shared" si="241"/>
        <v>0</v>
      </c>
      <c r="N2091" s="8" t="b">
        <f t="shared" si="242"/>
        <v>1</v>
      </c>
      <c r="O2091" s="8" t="e">
        <f>VLOOKUP(G2091,[1]CTDaoKhung!$C$5:$L$726,2,0)</f>
        <v>#N/A</v>
      </c>
      <c r="P2091" s="8" t="e">
        <f t="shared" si="243"/>
        <v>#N/A</v>
      </c>
    </row>
    <row r="2092" spans="3:16" hidden="1" x14ac:dyDescent="0.3">
      <c r="C2092" s="8" t="str">
        <f t="shared" si="239"/>
        <v/>
      </c>
      <c r="G2092" s="8" t="str">
        <f t="shared" si="240"/>
        <v/>
      </c>
      <c r="J2092" s="8"/>
      <c r="K2092" s="8">
        <f t="shared" si="241"/>
        <v>0</v>
      </c>
      <c r="N2092" s="8" t="b">
        <f t="shared" si="242"/>
        <v>1</v>
      </c>
      <c r="O2092" s="8" t="e">
        <f>VLOOKUP(G2092,[1]CTDaoKhung!$C$5:$L$726,2,0)</f>
        <v>#N/A</v>
      </c>
      <c r="P2092" s="8" t="e">
        <f t="shared" si="243"/>
        <v>#N/A</v>
      </c>
    </row>
    <row r="2093" spans="3:16" hidden="1" x14ac:dyDescent="0.3">
      <c r="C2093" s="8" t="str">
        <f t="shared" si="239"/>
        <v/>
      </c>
      <c r="G2093" s="8" t="str">
        <f t="shared" si="240"/>
        <v/>
      </c>
      <c r="J2093" s="8"/>
      <c r="K2093" s="8">
        <f t="shared" si="241"/>
        <v>0</v>
      </c>
      <c r="N2093" s="8" t="b">
        <f t="shared" si="242"/>
        <v>1</v>
      </c>
      <c r="O2093" s="8" t="e">
        <f>VLOOKUP(G2093,[1]CTDaoKhung!$C$5:$L$726,2,0)</f>
        <v>#N/A</v>
      </c>
      <c r="P2093" s="8" t="e">
        <f t="shared" si="243"/>
        <v>#N/A</v>
      </c>
    </row>
    <row r="2094" spans="3:16" hidden="1" x14ac:dyDescent="0.3">
      <c r="C2094" s="8" t="str">
        <f t="shared" si="239"/>
        <v/>
      </c>
      <c r="G2094" s="8" t="str">
        <f t="shared" si="240"/>
        <v/>
      </c>
      <c r="J2094" s="8"/>
      <c r="K2094" s="8">
        <f t="shared" si="241"/>
        <v>0</v>
      </c>
      <c r="N2094" s="8" t="b">
        <f t="shared" si="242"/>
        <v>1</v>
      </c>
      <c r="O2094" s="8" t="e">
        <f>VLOOKUP(G2094,[1]CTDaoKhung!$C$5:$L$726,2,0)</f>
        <v>#N/A</v>
      </c>
      <c r="P2094" s="8" t="e">
        <f t="shared" si="243"/>
        <v>#N/A</v>
      </c>
    </row>
    <row r="2095" spans="3:16" hidden="1" x14ac:dyDescent="0.3">
      <c r="C2095" s="8" t="str">
        <f t="shared" si="239"/>
        <v/>
      </c>
      <c r="G2095" s="8" t="str">
        <f t="shared" si="240"/>
        <v/>
      </c>
      <c r="J2095" s="8"/>
      <c r="K2095" s="8">
        <f t="shared" si="241"/>
        <v>0</v>
      </c>
      <c r="N2095" s="8" t="b">
        <f t="shared" si="242"/>
        <v>1</v>
      </c>
      <c r="O2095" s="8" t="e">
        <f>VLOOKUP(G2095,[1]CTDaoKhung!$C$5:$L$726,2,0)</f>
        <v>#N/A</v>
      </c>
      <c r="P2095" s="8" t="e">
        <f t="shared" si="243"/>
        <v>#N/A</v>
      </c>
    </row>
    <row r="2096" spans="3:16" hidden="1" x14ac:dyDescent="0.3">
      <c r="C2096" s="8" t="str">
        <f t="shared" si="239"/>
        <v/>
      </c>
      <c r="G2096" s="8" t="str">
        <f t="shared" si="240"/>
        <v/>
      </c>
      <c r="J2096" s="8"/>
      <c r="K2096" s="8">
        <f t="shared" si="241"/>
        <v>0</v>
      </c>
      <c r="N2096" s="8" t="b">
        <f t="shared" si="242"/>
        <v>1</v>
      </c>
      <c r="O2096" s="8" t="e">
        <f>VLOOKUP(G2096,[1]CTDaoKhung!$C$5:$L$726,2,0)</f>
        <v>#N/A</v>
      </c>
      <c r="P2096" s="8" t="e">
        <f t="shared" si="243"/>
        <v>#N/A</v>
      </c>
    </row>
    <row r="2097" spans="3:16" hidden="1" x14ac:dyDescent="0.3">
      <c r="C2097" s="8" t="str">
        <f t="shared" si="239"/>
        <v/>
      </c>
      <c r="G2097" s="8" t="str">
        <f t="shared" si="240"/>
        <v/>
      </c>
      <c r="J2097" s="8"/>
      <c r="K2097" s="8">
        <f t="shared" si="241"/>
        <v>0</v>
      </c>
      <c r="N2097" s="8" t="b">
        <f t="shared" si="242"/>
        <v>1</v>
      </c>
      <c r="O2097" s="8" t="e">
        <f>VLOOKUP(G2097,[1]CTDaoKhung!$C$5:$L$726,2,0)</f>
        <v>#N/A</v>
      </c>
      <c r="P2097" s="8" t="e">
        <f t="shared" si="243"/>
        <v>#N/A</v>
      </c>
    </row>
    <row r="2098" spans="3:16" hidden="1" x14ac:dyDescent="0.3">
      <c r="C2098" s="8" t="str">
        <f t="shared" si="239"/>
        <v/>
      </c>
      <c r="G2098" s="8" t="str">
        <f t="shared" si="240"/>
        <v/>
      </c>
      <c r="J2098" s="8"/>
      <c r="K2098" s="8">
        <f t="shared" si="241"/>
        <v>0</v>
      </c>
      <c r="N2098" s="8" t="b">
        <f t="shared" si="242"/>
        <v>1</v>
      </c>
      <c r="O2098" s="8" t="e">
        <f>VLOOKUP(G2098,[1]CTDaoKhung!$C$5:$L$726,2,0)</f>
        <v>#N/A</v>
      </c>
      <c r="P2098" s="8" t="e">
        <f t="shared" si="243"/>
        <v>#N/A</v>
      </c>
    </row>
    <row r="2099" spans="3:16" hidden="1" x14ac:dyDescent="0.3">
      <c r="C2099" s="8" t="str">
        <f t="shared" si="239"/>
        <v/>
      </c>
      <c r="G2099" s="8" t="str">
        <f t="shared" si="240"/>
        <v/>
      </c>
      <c r="J2099" s="8"/>
      <c r="K2099" s="8">
        <f t="shared" si="241"/>
        <v>0</v>
      </c>
      <c r="N2099" s="8" t="b">
        <f t="shared" si="242"/>
        <v>1</v>
      </c>
      <c r="O2099" s="8" t="e">
        <f>VLOOKUP(G2099,[1]CTDaoKhung!$C$5:$L$726,2,0)</f>
        <v>#N/A</v>
      </c>
      <c r="P2099" s="8" t="e">
        <f t="shared" si="243"/>
        <v>#N/A</v>
      </c>
    </row>
    <row r="2100" spans="3:16" hidden="1" x14ac:dyDescent="0.3">
      <c r="C2100" s="8" t="str">
        <f t="shared" si="239"/>
        <v/>
      </c>
      <c r="G2100" s="8" t="str">
        <f t="shared" si="240"/>
        <v/>
      </c>
      <c r="J2100" s="8"/>
      <c r="K2100" s="8">
        <f t="shared" si="241"/>
        <v>0</v>
      </c>
      <c r="N2100" s="8" t="b">
        <f t="shared" si="242"/>
        <v>1</v>
      </c>
      <c r="O2100" s="8" t="e">
        <f>VLOOKUP(G2100,[1]CTDaoKhung!$C$5:$L$726,2,0)</f>
        <v>#N/A</v>
      </c>
      <c r="P2100" s="8" t="e">
        <f t="shared" si="243"/>
        <v>#N/A</v>
      </c>
    </row>
    <row r="2101" spans="3:16" hidden="1" x14ac:dyDescent="0.3">
      <c r="C2101" s="8" t="str">
        <f t="shared" si="239"/>
        <v/>
      </c>
      <c r="G2101" s="8" t="str">
        <f t="shared" si="240"/>
        <v/>
      </c>
      <c r="J2101" s="8"/>
      <c r="K2101" s="8">
        <f t="shared" si="241"/>
        <v>0</v>
      </c>
      <c r="N2101" s="8" t="b">
        <f t="shared" si="242"/>
        <v>1</v>
      </c>
      <c r="O2101" s="8" t="e">
        <f>VLOOKUP(G2101,[1]CTDaoKhung!$C$5:$L$726,2,0)</f>
        <v>#N/A</v>
      </c>
      <c r="P2101" s="8" t="e">
        <f t="shared" si="243"/>
        <v>#N/A</v>
      </c>
    </row>
    <row r="2102" spans="3:16" hidden="1" x14ac:dyDescent="0.3">
      <c r="C2102" s="8" t="str">
        <f t="shared" si="239"/>
        <v/>
      </c>
      <c r="G2102" s="8" t="str">
        <f t="shared" si="240"/>
        <v/>
      </c>
      <c r="J2102" s="8"/>
      <c r="K2102" s="8">
        <f t="shared" si="241"/>
        <v>0</v>
      </c>
      <c r="N2102" s="8" t="b">
        <f t="shared" si="242"/>
        <v>1</v>
      </c>
      <c r="O2102" s="8" t="e">
        <f>VLOOKUP(G2102,[1]CTDaoKhung!$C$5:$L$726,2,0)</f>
        <v>#N/A</v>
      </c>
      <c r="P2102" s="8" t="e">
        <f t="shared" si="243"/>
        <v>#N/A</v>
      </c>
    </row>
    <row r="2103" spans="3:16" hidden="1" x14ac:dyDescent="0.3">
      <c r="C2103" s="8" t="str">
        <f t="shared" si="239"/>
        <v/>
      </c>
      <c r="G2103" s="8" t="str">
        <f t="shared" si="240"/>
        <v/>
      </c>
      <c r="J2103" s="8"/>
      <c r="K2103" s="8">
        <f t="shared" si="241"/>
        <v>0</v>
      </c>
      <c r="N2103" s="8" t="b">
        <f t="shared" si="242"/>
        <v>1</v>
      </c>
      <c r="O2103" s="8" t="e">
        <f>VLOOKUP(G2103,[1]CTDaoKhung!$C$5:$L$726,2,0)</f>
        <v>#N/A</v>
      </c>
      <c r="P2103" s="8" t="e">
        <f t="shared" si="243"/>
        <v>#N/A</v>
      </c>
    </row>
    <row r="2104" spans="3:16" hidden="1" x14ac:dyDescent="0.3">
      <c r="C2104" s="8" t="str">
        <f t="shared" si="239"/>
        <v/>
      </c>
      <c r="G2104" s="8" t="str">
        <f t="shared" si="240"/>
        <v/>
      </c>
      <c r="J2104" s="8"/>
      <c r="K2104" s="8">
        <f t="shared" si="241"/>
        <v>0</v>
      </c>
      <c r="N2104" s="8" t="b">
        <f t="shared" si="242"/>
        <v>1</v>
      </c>
      <c r="O2104" s="8" t="e">
        <f>VLOOKUP(G2104,[1]CTDaoKhung!$C$5:$L$726,2,0)</f>
        <v>#N/A</v>
      </c>
      <c r="P2104" s="8" t="e">
        <f t="shared" si="243"/>
        <v>#N/A</v>
      </c>
    </row>
    <row r="2105" spans="3:16" hidden="1" x14ac:dyDescent="0.3">
      <c r="C2105" s="8" t="str">
        <f t="shared" si="239"/>
        <v/>
      </c>
      <c r="G2105" s="8" t="str">
        <f t="shared" si="240"/>
        <v/>
      </c>
      <c r="J2105" s="8"/>
      <c r="K2105" s="8">
        <f t="shared" si="241"/>
        <v>0</v>
      </c>
      <c r="N2105" s="8" t="b">
        <f t="shared" si="242"/>
        <v>1</v>
      </c>
      <c r="O2105" s="8" t="e">
        <f>VLOOKUP(G2105,[1]CTDaoKhung!$C$5:$L$726,2,0)</f>
        <v>#N/A</v>
      </c>
      <c r="P2105" s="8" t="e">
        <f t="shared" si="243"/>
        <v>#N/A</v>
      </c>
    </row>
    <row r="2106" spans="3:16" hidden="1" x14ac:dyDescent="0.3">
      <c r="C2106" s="8" t="str">
        <f t="shared" si="239"/>
        <v/>
      </c>
      <c r="G2106" s="8" t="str">
        <f t="shared" si="240"/>
        <v/>
      </c>
      <c r="J2106" s="8"/>
      <c r="K2106" s="8">
        <f t="shared" si="241"/>
        <v>0</v>
      </c>
      <c r="N2106" s="8" t="b">
        <f t="shared" si="242"/>
        <v>1</v>
      </c>
      <c r="O2106" s="8" t="e">
        <f>VLOOKUP(G2106,[1]CTDaoKhung!$C$5:$L$726,2,0)</f>
        <v>#N/A</v>
      </c>
      <c r="P2106" s="8" t="e">
        <f t="shared" si="243"/>
        <v>#N/A</v>
      </c>
    </row>
    <row r="2107" spans="3:16" hidden="1" x14ac:dyDescent="0.3">
      <c r="C2107" s="8" t="str">
        <f t="shared" si="239"/>
        <v/>
      </c>
      <c r="G2107" s="8" t="str">
        <f t="shared" si="240"/>
        <v/>
      </c>
      <c r="J2107" s="8"/>
      <c r="K2107" s="8">
        <f t="shared" si="241"/>
        <v>0</v>
      </c>
      <c r="N2107" s="8" t="b">
        <f t="shared" si="242"/>
        <v>1</v>
      </c>
      <c r="O2107" s="8" t="e">
        <f>VLOOKUP(G2107,[1]CTDaoKhung!$C$5:$L$726,2,0)</f>
        <v>#N/A</v>
      </c>
      <c r="P2107" s="8" t="e">
        <f t="shared" si="243"/>
        <v>#N/A</v>
      </c>
    </row>
    <row r="2108" spans="3:16" hidden="1" x14ac:dyDescent="0.3">
      <c r="C2108" s="8" t="str">
        <f t="shared" si="239"/>
        <v/>
      </c>
      <c r="G2108" s="8" t="str">
        <f t="shared" si="240"/>
        <v/>
      </c>
      <c r="J2108" s="8"/>
      <c r="K2108" s="8">
        <f t="shared" si="241"/>
        <v>0</v>
      </c>
      <c r="N2108" s="8" t="b">
        <f t="shared" si="242"/>
        <v>1</v>
      </c>
      <c r="O2108" s="8" t="e">
        <f>VLOOKUP(G2108,[1]CTDaoKhung!$C$5:$L$726,2,0)</f>
        <v>#N/A</v>
      </c>
      <c r="P2108" s="8" t="e">
        <f t="shared" si="243"/>
        <v>#N/A</v>
      </c>
    </row>
    <row r="2109" spans="3:16" hidden="1" x14ac:dyDescent="0.3">
      <c r="C2109" s="8" t="str">
        <f t="shared" si="239"/>
        <v/>
      </c>
      <c r="G2109" s="8" t="str">
        <f t="shared" si="240"/>
        <v/>
      </c>
      <c r="J2109" s="8"/>
      <c r="K2109" s="8">
        <f t="shared" si="241"/>
        <v>0</v>
      </c>
      <c r="N2109" s="8" t="b">
        <f t="shared" si="242"/>
        <v>1</v>
      </c>
      <c r="O2109" s="8" t="e">
        <f>VLOOKUP(G2109,[1]CTDaoKhung!$C$5:$L$726,2,0)</f>
        <v>#N/A</v>
      </c>
      <c r="P2109" s="8" t="e">
        <f t="shared" si="243"/>
        <v>#N/A</v>
      </c>
    </row>
    <row r="2110" spans="3:16" hidden="1" x14ac:dyDescent="0.3">
      <c r="C2110" s="8" t="str">
        <f t="shared" si="239"/>
        <v/>
      </c>
      <c r="G2110" s="8" t="str">
        <f t="shared" si="240"/>
        <v/>
      </c>
      <c r="J2110" s="8"/>
      <c r="K2110" s="8">
        <f t="shared" si="241"/>
        <v>0</v>
      </c>
      <c r="N2110" s="8" t="b">
        <f t="shared" si="242"/>
        <v>1</v>
      </c>
      <c r="O2110" s="8" t="e">
        <f>VLOOKUP(G2110,[1]CTDaoKhung!$C$5:$L$726,2,0)</f>
        <v>#N/A</v>
      </c>
      <c r="P2110" s="8" t="e">
        <f t="shared" si="243"/>
        <v>#N/A</v>
      </c>
    </row>
    <row r="2111" spans="3:16" hidden="1" x14ac:dyDescent="0.3">
      <c r="C2111" s="8" t="str">
        <f t="shared" si="239"/>
        <v/>
      </c>
      <c r="G2111" s="8" t="str">
        <f t="shared" si="240"/>
        <v/>
      </c>
      <c r="J2111" s="8"/>
      <c r="K2111" s="8">
        <f t="shared" si="241"/>
        <v>0</v>
      </c>
      <c r="N2111" s="8" t="b">
        <f t="shared" si="242"/>
        <v>1</v>
      </c>
      <c r="O2111" s="8" t="e">
        <f>VLOOKUP(G2111,[1]CTDaoKhung!$C$5:$L$726,2,0)</f>
        <v>#N/A</v>
      </c>
      <c r="P2111" s="8" t="e">
        <f t="shared" si="243"/>
        <v>#N/A</v>
      </c>
    </row>
    <row r="2112" spans="3:16" hidden="1" x14ac:dyDescent="0.3">
      <c r="C2112" s="8" t="str">
        <f t="shared" si="239"/>
        <v/>
      </c>
      <c r="G2112" s="8" t="str">
        <f t="shared" si="240"/>
        <v/>
      </c>
      <c r="J2112" s="8"/>
      <c r="K2112" s="8">
        <f t="shared" si="241"/>
        <v>0</v>
      </c>
      <c r="N2112" s="8" t="b">
        <f t="shared" si="242"/>
        <v>1</v>
      </c>
      <c r="O2112" s="8" t="e">
        <f>VLOOKUP(G2112,[1]CTDaoKhung!$C$5:$L$726,2,0)</f>
        <v>#N/A</v>
      </c>
      <c r="P2112" s="8" t="e">
        <f t="shared" si="243"/>
        <v>#N/A</v>
      </c>
    </row>
    <row r="2113" spans="3:16" hidden="1" x14ac:dyDescent="0.3">
      <c r="C2113" s="8" t="str">
        <f t="shared" si="239"/>
        <v/>
      </c>
      <c r="G2113" s="8" t="str">
        <f t="shared" si="240"/>
        <v/>
      </c>
      <c r="J2113" s="8"/>
      <c r="K2113" s="8">
        <f t="shared" si="241"/>
        <v>0</v>
      </c>
      <c r="N2113" s="8" t="b">
        <f t="shared" si="242"/>
        <v>1</v>
      </c>
      <c r="O2113" s="8" t="e">
        <f>VLOOKUP(G2113,[1]CTDaoKhung!$C$5:$L$726,2,0)</f>
        <v>#N/A</v>
      </c>
      <c r="P2113" s="8" t="e">
        <f t="shared" si="243"/>
        <v>#N/A</v>
      </c>
    </row>
    <row r="2114" spans="3:16" hidden="1" x14ac:dyDescent="0.3">
      <c r="C2114" s="8" t="str">
        <f t="shared" si="239"/>
        <v/>
      </c>
      <c r="G2114" s="8" t="str">
        <f t="shared" si="240"/>
        <v/>
      </c>
      <c r="J2114" s="8"/>
      <c r="K2114" s="8">
        <f t="shared" si="241"/>
        <v>0</v>
      </c>
      <c r="N2114" s="8" t="b">
        <f t="shared" si="242"/>
        <v>1</v>
      </c>
      <c r="O2114" s="8" t="e">
        <f>VLOOKUP(G2114,[1]CTDaoKhung!$C$5:$L$726,2,0)</f>
        <v>#N/A</v>
      </c>
      <c r="P2114" s="8" t="e">
        <f t="shared" si="243"/>
        <v>#N/A</v>
      </c>
    </row>
    <row r="2115" spans="3:16" hidden="1" x14ac:dyDescent="0.3">
      <c r="C2115" s="8" t="str">
        <f t="shared" si="239"/>
        <v/>
      </c>
      <c r="G2115" s="8" t="str">
        <f t="shared" si="240"/>
        <v/>
      </c>
      <c r="J2115" s="8"/>
      <c r="K2115" s="8">
        <f t="shared" si="241"/>
        <v>0</v>
      </c>
      <c r="N2115" s="8" t="b">
        <f t="shared" si="242"/>
        <v>1</v>
      </c>
      <c r="O2115" s="8" t="e">
        <f>VLOOKUP(G2115,[1]CTDaoKhung!$C$5:$L$726,2,0)</f>
        <v>#N/A</v>
      </c>
      <c r="P2115" s="8" t="e">
        <f t="shared" si="243"/>
        <v>#N/A</v>
      </c>
    </row>
    <row r="2116" spans="3:16" hidden="1" x14ac:dyDescent="0.3">
      <c r="C2116" s="8" t="str">
        <f t="shared" si="239"/>
        <v/>
      </c>
      <c r="G2116" s="8" t="str">
        <f t="shared" si="240"/>
        <v/>
      </c>
      <c r="J2116" s="8"/>
      <c r="K2116" s="8">
        <f t="shared" si="241"/>
        <v>0</v>
      </c>
      <c r="N2116" s="8" t="b">
        <f t="shared" si="242"/>
        <v>1</v>
      </c>
      <c r="O2116" s="8" t="e">
        <f>VLOOKUP(G2116,[1]CTDaoKhung!$C$5:$L$726,2,0)</f>
        <v>#N/A</v>
      </c>
      <c r="P2116" s="8" t="e">
        <f t="shared" si="243"/>
        <v>#N/A</v>
      </c>
    </row>
    <row r="2117" spans="3:16" hidden="1" x14ac:dyDescent="0.3">
      <c r="C2117" s="8" t="str">
        <f t="shared" si="239"/>
        <v/>
      </c>
      <c r="G2117" s="8" t="str">
        <f t="shared" si="240"/>
        <v/>
      </c>
      <c r="J2117" s="8"/>
      <c r="K2117" s="8">
        <f t="shared" si="241"/>
        <v>0</v>
      </c>
      <c r="N2117" s="8" t="b">
        <f t="shared" si="242"/>
        <v>1</v>
      </c>
      <c r="O2117" s="8" t="e">
        <f>VLOOKUP(G2117,[1]CTDaoKhung!$C$5:$L$726,2,0)</f>
        <v>#N/A</v>
      </c>
      <c r="P2117" s="8" t="e">
        <f t="shared" si="243"/>
        <v>#N/A</v>
      </c>
    </row>
    <row r="2118" spans="3:16" hidden="1" x14ac:dyDescent="0.3">
      <c r="C2118" s="8" t="str">
        <f t="shared" si="239"/>
        <v/>
      </c>
      <c r="G2118" s="8" t="str">
        <f t="shared" si="240"/>
        <v/>
      </c>
      <c r="J2118" s="8"/>
      <c r="K2118" s="8">
        <f t="shared" si="241"/>
        <v>0</v>
      </c>
      <c r="N2118" s="8" t="b">
        <f t="shared" si="242"/>
        <v>1</v>
      </c>
      <c r="O2118" s="8" t="e">
        <f>VLOOKUP(G2118,[1]CTDaoKhung!$C$5:$L$726,2,0)</f>
        <v>#N/A</v>
      </c>
      <c r="P2118" s="8" t="e">
        <f t="shared" si="243"/>
        <v>#N/A</v>
      </c>
    </row>
    <row r="2119" spans="3:16" hidden="1" x14ac:dyDescent="0.3">
      <c r="C2119" s="8" t="str">
        <f t="shared" si="239"/>
        <v/>
      </c>
      <c r="G2119" s="8" t="str">
        <f t="shared" si="240"/>
        <v/>
      </c>
      <c r="J2119" s="8"/>
      <c r="K2119" s="8">
        <f t="shared" si="241"/>
        <v>0</v>
      </c>
      <c r="N2119" s="8" t="b">
        <f t="shared" si="242"/>
        <v>1</v>
      </c>
      <c r="O2119" s="8" t="e">
        <f>VLOOKUP(G2119,[1]CTDaoKhung!$C$5:$L$726,2,0)</f>
        <v>#N/A</v>
      </c>
      <c r="P2119" s="8" t="e">
        <f t="shared" si="243"/>
        <v>#N/A</v>
      </c>
    </row>
    <row r="2120" spans="3:16" hidden="1" x14ac:dyDescent="0.3">
      <c r="C2120" s="8" t="str">
        <f t="shared" si="239"/>
        <v/>
      </c>
      <c r="G2120" s="8" t="str">
        <f t="shared" si="240"/>
        <v/>
      </c>
      <c r="J2120" s="8"/>
      <c r="K2120" s="8">
        <f t="shared" si="241"/>
        <v>0</v>
      </c>
      <c r="N2120" s="8" t="b">
        <f t="shared" si="242"/>
        <v>1</v>
      </c>
      <c r="O2120" s="8" t="e">
        <f>VLOOKUP(G2120,[1]CTDaoKhung!$C$5:$L$726,2,0)</f>
        <v>#N/A</v>
      </c>
      <c r="P2120" s="8" t="e">
        <f t="shared" si="243"/>
        <v>#N/A</v>
      </c>
    </row>
    <row r="2121" spans="3:16" hidden="1" x14ac:dyDescent="0.3">
      <c r="C2121" s="8" t="str">
        <f t="shared" si="239"/>
        <v/>
      </c>
      <c r="G2121" s="8" t="str">
        <f t="shared" si="240"/>
        <v/>
      </c>
      <c r="J2121" s="8"/>
      <c r="K2121" s="8">
        <f t="shared" si="241"/>
        <v>0</v>
      </c>
      <c r="N2121" s="8" t="b">
        <f t="shared" si="242"/>
        <v>1</v>
      </c>
      <c r="O2121" s="8" t="e">
        <f>VLOOKUP(G2121,[1]CTDaoKhung!$C$5:$L$726,2,0)</f>
        <v>#N/A</v>
      </c>
      <c r="P2121" s="8" t="e">
        <f t="shared" si="243"/>
        <v>#N/A</v>
      </c>
    </row>
    <row r="2122" spans="3:16" hidden="1" x14ac:dyDescent="0.3">
      <c r="C2122" s="8" t="str">
        <f t="shared" si="239"/>
        <v/>
      </c>
      <c r="G2122" s="8" t="str">
        <f t="shared" si="240"/>
        <v/>
      </c>
      <c r="J2122" s="8"/>
      <c r="K2122" s="8">
        <f t="shared" si="241"/>
        <v>0</v>
      </c>
      <c r="N2122" s="8" t="b">
        <f t="shared" si="242"/>
        <v>1</v>
      </c>
      <c r="O2122" s="8" t="e">
        <f>VLOOKUP(G2122,[1]CTDaoKhung!$C$5:$L$726,2,0)</f>
        <v>#N/A</v>
      </c>
      <c r="P2122" s="8" t="e">
        <f t="shared" si="243"/>
        <v>#N/A</v>
      </c>
    </row>
    <row r="2123" spans="3:16" hidden="1" x14ac:dyDescent="0.3">
      <c r="C2123" s="8" t="str">
        <f t="shared" si="239"/>
        <v/>
      </c>
      <c r="G2123" s="8" t="str">
        <f t="shared" si="240"/>
        <v/>
      </c>
      <c r="J2123" s="8"/>
      <c r="K2123" s="8">
        <f t="shared" si="241"/>
        <v>0</v>
      </c>
      <c r="N2123" s="8" t="b">
        <f t="shared" si="242"/>
        <v>1</v>
      </c>
      <c r="O2123" s="8" t="e">
        <f>VLOOKUP(G2123,[1]CTDaoKhung!$C$5:$L$726,2,0)</f>
        <v>#N/A</v>
      </c>
      <c r="P2123" s="8" t="e">
        <f t="shared" si="243"/>
        <v>#N/A</v>
      </c>
    </row>
    <row r="2124" spans="3:16" hidden="1" x14ac:dyDescent="0.3">
      <c r="C2124" s="8" t="str">
        <f t="shared" si="239"/>
        <v/>
      </c>
      <c r="G2124" s="8" t="str">
        <f t="shared" si="240"/>
        <v/>
      </c>
      <c r="J2124" s="8"/>
      <c r="K2124" s="8">
        <f t="shared" si="241"/>
        <v>0</v>
      </c>
      <c r="N2124" s="8" t="b">
        <f t="shared" si="242"/>
        <v>1</v>
      </c>
      <c r="O2124" s="8" t="e">
        <f>VLOOKUP(G2124,[1]CTDaoKhung!$C$5:$L$726,2,0)</f>
        <v>#N/A</v>
      </c>
      <c r="P2124" s="8" t="e">
        <f t="shared" si="243"/>
        <v>#N/A</v>
      </c>
    </row>
    <row r="2125" spans="3:16" hidden="1" x14ac:dyDescent="0.3">
      <c r="C2125" s="8" t="str">
        <f t="shared" si="239"/>
        <v/>
      </c>
      <c r="G2125" s="8" t="str">
        <f t="shared" si="240"/>
        <v/>
      </c>
      <c r="J2125" s="8"/>
      <c r="K2125" s="8">
        <f t="shared" si="241"/>
        <v>0</v>
      </c>
      <c r="N2125" s="8" t="b">
        <f t="shared" si="242"/>
        <v>1</v>
      </c>
      <c r="O2125" s="8" t="e">
        <f>VLOOKUP(G2125,[1]CTDaoKhung!$C$5:$L$726,2,0)</f>
        <v>#N/A</v>
      </c>
      <c r="P2125" s="8" t="e">
        <f t="shared" si="243"/>
        <v>#N/A</v>
      </c>
    </row>
    <row r="2126" spans="3:16" hidden="1" x14ac:dyDescent="0.3">
      <c r="C2126" s="8" t="str">
        <f t="shared" si="239"/>
        <v/>
      </c>
      <c r="G2126" s="8" t="str">
        <f t="shared" si="240"/>
        <v/>
      </c>
      <c r="J2126" s="8"/>
      <c r="K2126" s="8">
        <f t="shared" si="241"/>
        <v>0</v>
      </c>
      <c r="N2126" s="8" t="b">
        <f t="shared" si="242"/>
        <v>1</v>
      </c>
      <c r="O2126" s="8" t="e">
        <f>VLOOKUP(G2126,[1]CTDaoKhung!$C$5:$L$726,2,0)</f>
        <v>#N/A</v>
      </c>
      <c r="P2126" s="8" t="e">
        <f t="shared" si="243"/>
        <v>#N/A</v>
      </c>
    </row>
    <row r="2127" spans="3:16" hidden="1" x14ac:dyDescent="0.3">
      <c r="C2127" s="8" t="str">
        <f t="shared" si="239"/>
        <v/>
      </c>
      <c r="G2127" s="8" t="str">
        <f t="shared" si="240"/>
        <v/>
      </c>
      <c r="J2127" s="8"/>
      <c r="K2127" s="8">
        <f t="shared" si="241"/>
        <v>0</v>
      </c>
      <c r="N2127" s="8" t="b">
        <f t="shared" si="242"/>
        <v>1</v>
      </c>
      <c r="O2127" s="8" t="e">
        <f>VLOOKUP(G2127,[1]CTDaoKhung!$C$5:$L$726,2,0)</f>
        <v>#N/A</v>
      </c>
      <c r="P2127" s="8" t="e">
        <f t="shared" si="243"/>
        <v>#N/A</v>
      </c>
    </row>
    <row r="2128" spans="3:16" hidden="1" x14ac:dyDescent="0.3">
      <c r="C2128" s="8" t="str">
        <f t="shared" si="239"/>
        <v/>
      </c>
      <c r="G2128" s="8" t="str">
        <f t="shared" si="240"/>
        <v/>
      </c>
      <c r="J2128" s="8"/>
      <c r="K2128" s="8">
        <f t="shared" si="241"/>
        <v>0</v>
      </c>
      <c r="N2128" s="8" t="b">
        <f t="shared" si="242"/>
        <v>1</v>
      </c>
      <c r="O2128" s="8" t="e">
        <f>VLOOKUP(G2128,[1]CTDaoKhung!$C$5:$L$726,2,0)</f>
        <v>#N/A</v>
      </c>
      <c r="P2128" s="8" t="e">
        <f t="shared" si="243"/>
        <v>#N/A</v>
      </c>
    </row>
    <row r="2129" spans="3:16" hidden="1" x14ac:dyDescent="0.3">
      <c r="C2129" s="8" t="str">
        <f t="shared" si="239"/>
        <v/>
      </c>
      <c r="G2129" s="8" t="str">
        <f t="shared" si="240"/>
        <v/>
      </c>
      <c r="J2129" s="8"/>
      <c r="K2129" s="8">
        <f t="shared" si="241"/>
        <v>0</v>
      </c>
      <c r="N2129" s="8" t="b">
        <f t="shared" si="242"/>
        <v>1</v>
      </c>
      <c r="O2129" s="8" t="e">
        <f>VLOOKUP(G2129,[1]CTDaoKhung!$C$5:$L$726,2,0)</f>
        <v>#N/A</v>
      </c>
      <c r="P2129" s="8" t="e">
        <f t="shared" si="243"/>
        <v>#N/A</v>
      </c>
    </row>
    <row r="2130" spans="3:16" hidden="1" x14ac:dyDescent="0.3">
      <c r="C2130" s="8" t="str">
        <f t="shared" si="239"/>
        <v/>
      </c>
      <c r="G2130" s="8" t="str">
        <f t="shared" si="240"/>
        <v/>
      </c>
      <c r="J2130" s="8"/>
      <c r="K2130" s="8">
        <f t="shared" si="241"/>
        <v>0</v>
      </c>
      <c r="N2130" s="8" t="b">
        <f t="shared" si="242"/>
        <v>1</v>
      </c>
      <c r="O2130" s="8" t="e">
        <f>VLOOKUP(G2130,[1]CTDaoKhung!$C$5:$L$726,2,0)</f>
        <v>#N/A</v>
      </c>
      <c r="P2130" s="8" t="e">
        <f t="shared" si="243"/>
        <v>#N/A</v>
      </c>
    </row>
    <row r="2131" spans="3:16" hidden="1" x14ac:dyDescent="0.3">
      <c r="C2131" s="8" t="str">
        <f t="shared" si="239"/>
        <v/>
      </c>
      <c r="G2131" s="8" t="str">
        <f t="shared" si="240"/>
        <v/>
      </c>
      <c r="J2131" s="8"/>
      <c r="K2131" s="8">
        <f t="shared" si="241"/>
        <v>0</v>
      </c>
      <c r="N2131" s="8" t="b">
        <f t="shared" si="242"/>
        <v>1</v>
      </c>
      <c r="O2131" s="8" t="e">
        <f>VLOOKUP(G2131,[1]CTDaoKhung!$C$5:$L$726,2,0)</f>
        <v>#N/A</v>
      </c>
      <c r="P2131" s="8" t="e">
        <f t="shared" si="243"/>
        <v>#N/A</v>
      </c>
    </row>
    <row r="2132" spans="3:16" hidden="1" x14ac:dyDescent="0.3">
      <c r="C2132" s="8" t="str">
        <f t="shared" si="239"/>
        <v/>
      </c>
      <c r="G2132" s="8" t="str">
        <f t="shared" si="240"/>
        <v/>
      </c>
      <c r="J2132" s="8"/>
      <c r="K2132" s="8">
        <f t="shared" si="241"/>
        <v>0</v>
      </c>
      <c r="N2132" s="8" t="b">
        <f t="shared" si="242"/>
        <v>1</v>
      </c>
      <c r="O2132" s="8" t="e">
        <f>VLOOKUP(G2132,[1]CTDaoKhung!$C$5:$L$726,2,0)</f>
        <v>#N/A</v>
      </c>
      <c r="P2132" s="8" t="e">
        <f t="shared" si="243"/>
        <v>#N/A</v>
      </c>
    </row>
    <row r="2133" spans="3:16" hidden="1" x14ac:dyDescent="0.3">
      <c r="C2133" s="8" t="str">
        <f t="shared" si="239"/>
        <v/>
      </c>
      <c r="G2133" s="8" t="str">
        <f t="shared" si="240"/>
        <v/>
      </c>
      <c r="J2133" s="8"/>
      <c r="K2133" s="8">
        <f t="shared" si="241"/>
        <v>0</v>
      </c>
      <c r="N2133" s="8" t="b">
        <f t="shared" si="242"/>
        <v>1</v>
      </c>
      <c r="O2133" s="8" t="e">
        <f>VLOOKUP(G2133,[1]CTDaoKhung!$C$5:$L$726,2,0)</f>
        <v>#N/A</v>
      </c>
      <c r="P2133" s="8" t="e">
        <f t="shared" si="243"/>
        <v>#N/A</v>
      </c>
    </row>
    <row r="2134" spans="3:16" hidden="1" x14ac:dyDescent="0.3">
      <c r="C2134" s="8" t="str">
        <f t="shared" si="239"/>
        <v/>
      </c>
      <c r="G2134" s="8" t="str">
        <f t="shared" si="240"/>
        <v/>
      </c>
      <c r="J2134" s="8"/>
      <c r="K2134" s="8">
        <f t="shared" si="241"/>
        <v>0</v>
      </c>
      <c r="N2134" s="8" t="b">
        <f t="shared" si="242"/>
        <v>1</v>
      </c>
      <c r="O2134" s="8" t="e">
        <f>VLOOKUP(G2134,[1]CTDaoKhung!$C$5:$L$726,2,0)</f>
        <v>#N/A</v>
      </c>
      <c r="P2134" s="8" t="e">
        <f t="shared" si="243"/>
        <v>#N/A</v>
      </c>
    </row>
    <row r="2135" spans="3:16" hidden="1" x14ac:dyDescent="0.3">
      <c r="C2135" s="8" t="str">
        <f t="shared" si="239"/>
        <v/>
      </c>
      <c r="G2135" s="8" t="str">
        <f t="shared" si="240"/>
        <v/>
      </c>
      <c r="J2135" s="8"/>
      <c r="K2135" s="8">
        <f t="shared" si="241"/>
        <v>0</v>
      </c>
      <c r="N2135" s="8" t="b">
        <f t="shared" si="242"/>
        <v>1</v>
      </c>
      <c r="O2135" s="8" t="e">
        <f>VLOOKUP(G2135,[1]CTDaoKhung!$C$5:$L$726,2,0)</f>
        <v>#N/A</v>
      </c>
      <c r="P2135" s="8" t="e">
        <f t="shared" si="243"/>
        <v>#N/A</v>
      </c>
    </row>
    <row r="2136" spans="3:16" hidden="1" x14ac:dyDescent="0.3">
      <c r="C2136" s="8" t="str">
        <f t="shared" si="239"/>
        <v/>
      </c>
      <c r="G2136" s="8" t="str">
        <f t="shared" si="240"/>
        <v/>
      </c>
      <c r="J2136" s="8"/>
      <c r="K2136" s="8">
        <f t="shared" si="241"/>
        <v>0</v>
      </c>
      <c r="N2136" s="8" t="b">
        <f t="shared" si="242"/>
        <v>1</v>
      </c>
      <c r="O2136" s="8" t="e">
        <f>VLOOKUP(G2136,[1]CTDaoKhung!$C$5:$L$726,2,0)</f>
        <v>#N/A</v>
      </c>
      <c r="P2136" s="8" t="e">
        <f t="shared" si="243"/>
        <v>#N/A</v>
      </c>
    </row>
    <row r="2137" spans="3:16" hidden="1" x14ac:dyDescent="0.3">
      <c r="C2137" s="8" t="str">
        <f t="shared" si="239"/>
        <v/>
      </c>
      <c r="G2137" s="8" t="str">
        <f t="shared" si="240"/>
        <v/>
      </c>
      <c r="J2137" s="8"/>
      <c r="K2137" s="8">
        <f t="shared" si="241"/>
        <v>0</v>
      </c>
      <c r="N2137" s="8" t="b">
        <f t="shared" si="242"/>
        <v>1</v>
      </c>
      <c r="O2137" s="8" t="e">
        <f>VLOOKUP(G2137,[1]CTDaoKhung!$C$5:$L$726,2,0)</f>
        <v>#N/A</v>
      </c>
      <c r="P2137" s="8" t="e">
        <f t="shared" si="243"/>
        <v>#N/A</v>
      </c>
    </row>
    <row r="2138" spans="3:16" hidden="1" x14ac:dyDescent="0.3">
      <c r="C2138" s="8" t="str">
        <f t="shared" si="239"/>
        <v/>
      </c>
      <c r="G2138" s="8" t="str">
        <f t="shared" si="240"/>
        <v/>
      </c>
      <c r="J2138" s="8"/>
      <c r="K2138" s="8">
        <f t="shared" si="241"/>
        <v>0</v>
      </c>
      <c r="N2138" s="8" t="b">
        <f t="shared" si="242"/>
        <v>1</v>
      </c>
      <c r="O2138" s="8" t="e">
        <f>VLOOKUP(G2138,[1]CTDaoKhung!$C$5:$L$726,2,0)</f>
        <v>#N/A</v>
      </c>
      <c r="P2138" s="8" t="e">
        <f t="shared" si="243"/>
        <v>#N/A</v>
      </c>
    </row>
    <row r="2139" spans="3:16" hidden="1" x14ac:dyDescent="0.3">
      <c r="C2139" s="8" t="str">
        <f t="shared" si="239"/>
        <v/>
      </c>
      <c r="G2139" s="8" t="str">
        <f t="shared" si="240"/>
        <v/>
      </c>
      <c r="J2139" s="8"/>
      <c r="K2139" s="8">
        <f t="shared" si="241"/>
        <v>0</v>
      </c>
      <c r="N2139" s="8" t="b">
        <f t="shared" si="242"/>
        <v>1</v>
      </c>
      <c r="O2139" s="8" t="e">
        <f>VLOOKUP(G2139,[1]CTDaoKhung!$C$5:$L$726,2,0)</f>
        <v>#N/A</v>
      </c>
      <c r="P2139" s="8" t="e">
        <f t="shared" si="243"/>
        <v>#N/A</v>
      </c>
    </row>
    <row r="2140" spans="3:16" hidden="1" x14ac:dyDescent="0.3">
      <c r="C2140" s="8" t="str">
        <f t="shared" ref="C2140:C2203" si="244">MID(F2140,5,2)</f>
        <v/>
      </c>
      <c r="G2140" s="8" t="str">
        <f t="shared" ref="G2140:G2203" si="245">E2140&amp;F2140</f>
        <v/>
      </c>
      <c r="J2140" s="8"/>
      <c r="K2140" s="8">
        <f t="shared" ref="K2140:K2203" si="246">D2140</f>
        <v>0</v>
      </c>
      <c r="N2140" s="8" t="b">
        <f t="shared" ref="N2140:N2203" si="247">L2140=M2140</f>
        <v>1</v>
      </c>
      <c r="O2140" s="8" t="e">
        <f>VLOOKUP(G2140,[1]CTDaoKhung!$C$5:$L$726,2,0)</f>
        <v>#N/A</v>
      </c>
      <c r="P2140" s="8" t="e">
        <f t="shared" ref="P2140:P2203" si="248">H2140=O2140</f>
        <v>#N/A</v>
      </c>
    </row>
    <row r="2141" spans="3:16" hidden="1" x14ac:dyDescent="0.3">
      <c r="C2141" s="8" t="str">
        <f t="shared" si="244"/>
        <v/>
      </c>
      <c r="G2141" s="8" t="str">
        <f t="shared" si="245"/>
        <v/>
      </c>
      <c r="J2141" s="8"/>
      <c r="K2141" s="8">
        <f t="shared" si="246"/>
        <v>0</v>
      </c>
      <c r="N2141" s="8" t="b">
        <f t="shared" si="247"/>
        <v>1</v>
      </c>
      <c r="O2141" s="8" t="e">
        <f>VLOOKUP(G2141,[1]CTDaoKhung!$C$5:$L$726,2,0)</f>
        <v>#N/A</v>
      </c>
      <c r="P2141" s="8" t="e">
        <f t="shared" si="248"/>
        <v>#N/A</v>
      </c>
    </row>
    <row r="2142" spans="3:16" hidden="1" x14ac:dyDescent="0.3">
      <c r="C2142" s="8" t="str">
        <f t="shared" si="244"/>
        <v/>
      </c>
      <c r="G2142" s="8" t="str">
        <f t="shared" si="245"/>
        <v/>
      </c>
      <c r="J2142" s="8"/>
      <c r="K2142" s="8">
        <f t="shared" si="246"/>
        <v>0</v>
      </c>
      <c r="N2142" s="8" t="b">
        <f t="shared" si="247"/>
        <v>1</v>
      </c>
      <c r="O2142" s="8" t="e">
        <f>VLOOKUP(G2142,[1]CTDaoKhung!$C$5:$L$726,2,0)</f>
        <v>#N/A</v>
      </c>
      <c r="P2142" s="8" t="e">
        <f t="shared" si="248"/>
        <v>#N/A</v>
      </c>
    </row>
    <row r="2143" spans="3:16" hidden="1" x14ac:dyDescent="0.3">
      <c r="C2143" s="8" t="str">
        <f t="shared" si="244"/>
        <v/>
      </c>
      <c r="G2143" s="8" t="str">
        <f t="shared" si="245"/>
        <v/>
      </c>
      <c r="J2143" s="8"/>
      <c r="K2143" s="8">
        <f t="shared" si="246"/>
        <v>0</v>
      </c>
      <c r="N2143" s="8" t="b">
        <f t="shared" si="247"/>
        <v>1</v>
      </c>
      <c r="O2143" s="8" t="e">
        <f>VLOOKUP(G2143,[1]CTDaoKhung!$C$5:$L$726,2,0)</f>
        <v>#N/A</v>
      </c>
      <c r="P2143" s="8" t="e">
        <f t="shared" si="248"/>
        <v>#N/A</v>
      </c>
    </row>
    <row r="2144" spans="3:16" hidden="1" x14ac:dyDescent="0.3">
      <c r="C2144" s="8" t="str">
        <f t="shared" si="244"/>
        <v/>
      </c>
      <c r="G2144" s="8" t="str">
        <f t="shared" si="245"/>
        <v/>
      </c>
      <c r="J2144" s="8"/>
      <c r="K2144" s="8">
        <f t="shared" si="246"/>
        <v>0</v>
      </c>
      <c r="N2144" s="8" t="b">
        <f t="shared" si="247"/>
        <v>1</v>
      </c>
      <c r="O2144" s="8" t="e">
        <f>VLOOKUP(G2144,[1]CTDaoKhung!$C$5:$L$726,2,0)</f>
        <v>#N/A</v>
      </c>
      <c r="P2144" s="8" t="e">
        <f t="shared" si="248"/>
        <v>#N/A</v>
      </c>
    </row>
    <row r="2145" spans="3:16" hidden="1" x14ac:dyDescent="0.3">
      <c r="C2145" s="8" t="str">
        <f t="shared" si="244"/>
        <v/>
      </c>
      <c r="G2145" s="8" t="str">
        <f t="shared" si="245"/>
        <v/>
      </c>
      <c r="J2145" s="8"/>
      <c r="K2145" s="8">
        <f t="shared" si="246"/>
        <v>0</v>
      </c>
      <c r="N2145" s="8" t="b">
        <f t="shared" si="247"/>
        <v>1</v>
      </c>
      <c r="O2145" s="8" t="e">
        <f>VLOOKUP(G2145,[1]CTDaoKhung!$C$5:$L$726,2,0)</f>
        <v>#N/A</v>
      </c>
      <c r="P2145" s="8" t="e">
        <f t="shared" si="248"/>
        <v>#N/A</v>
      </c>
    </row>
    <row r="2146" spans="3:16" hidden="1" x14ac:dyDescent="0.3">
      <c r="C2146" s="8" t="str">
        <f t="shared" si="244"/>
        <v/>
      </c>
      <c r="G2146" s="8" t="str">
        <f t="shared" si="245"/>
        <v/>
      </c>
      <c r="J2146" s="8"/>
      <c r="K2146" s="8">
        <f t="shared" si="246"/>
        <v>0</v>
      </c>
      <c r="N2146" s="8" t="b">
        <f t="shared" si="247"/>
        <v>1</v>
      </c>
      <c r="O2146" s="8" t="e">
        <f>VLOOKUP(G2146,[1]CTDaoKhung!$C$5:$L$726,2,0)</f>
        <v>#N/A</v>
      </c>
      <c r="P2146" s="8" t="e">
        <f t="shared" si="248"/>
        <v>#N/A</v>
      </c>
    </row>
    <row r="2147" spans="3:16" hidden="1" x14ac:dyDescent="0.3">
      <c r="C2147" s="8" t="str">
        <f t="shared" si="244"/>
        <v/>
      </c>
      <c r="G2147" s="8" t="str">
        <f t="shared" si="245"/>
        <v/>
      </c>
      <c r="J2147" s="8"/>
      <c r="K2147" s="8">
        <f t="shared" si="246"/>
        <v>0</v>
      </c>
      <c r="N2147" s="8" t="b">
        <f t="shared" si="247"/>
        <v>1</v>
      </c>
      <c r="O2147" s="8" t="e">
        <f>VLOOKUP(G2147,[1]CTDaoKhung!$C$5:$L$726,2,0)</f>
        <v>#N/A</v>
      </c>
      <c r="P2147" s="8" t="e">
        <f t="shared" si="248"/>
        <v>#N/A</v>
      </c>
    </row>
    <row r="2148" spans="3:16" hidden="1" x14ac:dyDescent="0.3">
      <c r="C2148" s="8" t="str">
        <f t="shared" si="244"/>
        <v/>
      </c>
      <c r="G2148" s="8" t="str">
        <f t="shared" si="245"/>
        <v/>
      </c>
      <c r="J2148" s="8"/>
      <c r="K2148" s="8">
        <f t="shared" si="246"/>
        <v>0</v>
      </c>
      <c r="N2148" s="8" t="b">
        <f t="shared" si="247"/>
        <v>1</v>
      </c>
      <c r="O2148" s="8" t="e">
        <f>VLOOKUP(G2148,[1]CTDaoKhung!$C$5:$L$726,2,0)</f>
        <v>#N/A</v>
      </c>
      <c r="P2148" s="8" t="e">
        <f t="shared" si="248"/>
        <v>#N/A</v>
      </c>
    </row>
    <row r="2149" spans="3:16" hidden="1" x14ac:dyDescent="0.3">
      <c r="C2149" s="8" t="str">
        <f t="shared" si="244"/>
        <v/>
      </c>
      <c r="G2149" s="8" t="str">
        <f t="shared" si="245"/>
        <v/>
      </c>
      <c r="J2149" s="8"/>
      <c r="K2149" s="8">
        <f t="shared" si="246"/>
        <v>0</v>
      </c>
      <c r="N2149" s="8" t="b">
        <f t="shared" si="247"/>
        <v>1</v>
      </c>
      <c r="O2149" s="8" t="e">
        <f>VLOOKUP(G2149,[1]CTDaoKhung!$C$5:$L$726,2,0)</f>
        <v>#N/A</v>
      </c>
      <c r="P2149" s="8" t="e">
        <f t="shared" si="248"/>
        <v>#N/A</v>
      </c>
    </row>
    <row r="2150" spans="3:16" hidden="1" x14ac:dyDescent="0.3">
      <c r="C2150" s="8" t="str">
        <f t="shared" si="244"/>
        <v/>
      </c>
      <c r="G2150" s="8" t="str">
        <f t="shared" si="245"/>
        <v/>
      </c>
      <c r="J2150" s="8"/>
      <c r="K2150" s="8">
        <f t="shared" si="246"/>
        <v>0</v>
      </c>
      <c r="N2150" s="8" t="b">
        <f t="shared" si="247"/>
        <v>1</v>
      </c>
      <c r="O2150" s="8" t="e">
        <f>VLOOKUP(G2150,[1]CTDaoKhung!$C$5:$L$726,2,0)</f>
        <v>#N/A</v>
      </c>
      <c r="P2150" s="8" t="e">
        <f t="shared" si="248"/>
        <v>#N/A</v>
      </c>
    </row>
    <row r="2151" spans="3:16" hidden="1" x14ac:dyDescent="0.3">
      <c r="C2151" s="8" t="str">
        <f t="shared" si="244"/>
        <v/>
      </c>
      <c r="G2151" s="8" t="str">
        <f t="shared" si="245"/>
        <v/>
      </c>
      <c r="J2151" s="8"/>
      <c r="K2151" s="8">
        <f t="shared" si="246"/>
        <v>0</v>
      </c>
      <c r="N2151" s="8" t="b">
        <f t="shared" si="247"/>
        <v>1</v>
      </c>
      <c r="O2151" s="8" t="e">
        <f>VLOOKUP(G2151,[1]CTDaoKhung!$C$5:$L$726,2,0)</f>
        <v>#N/A</v>
      </c>
      <c r="P2151" s="8" t="e">
        <f t="shared" si="248"/>
        <v>#N/A</v>
      </c>
    </row>
    <row r="2152" spans="3:16" hidden="1" x14ac:dyDescent="0.3">
      <c r="C2152" s="8" t="str">
        <f t="shared" si="244"/>
        <v/>
      </c>
      <c r="G2152" s="8" t="str">
        <f t="shared" si="245"/>
        <v/>
      </c>
      <c r="J2152" s="8"/>
      <c r="K2152" s="8">
        <f t="shared" si="246"/>
        <v>0</v>
      </c>
      <c r="N2152" s="8" t="b">
        <f t="shared" si="247"/>
        <v>1</v>
      </c>
      <c r="O2152" s="8" t="e">
        <f>VLOOKUP(G2152,[1]CTDaoKhung!$C$5:$L$726,2,0)</f>
        <v>#N/A</v>
      </c>
      <c r="P2152" s="8" t="e">
        <f t="shared" si="248"/>
        <v>#N/A</v>
      </c>
    </row>
    <row r="2153" spans="3:16" hidden="1" x14ac:dyDescent="0.3">
      <c r="C2153" s="8" t="str">
        <f t="shared" si="244"/>
        <v/>
      </c>
      <c r="G2153" s="8" t="str">
        <f t="shared" si="245"/>
        <v/>
      </c>
      <c r="J2153" s="8"/>
      <c r="K2153" s="8">
        <f t="shared" si="246"/>
        <v>0</v>
      </c>
      <c r="N2153" s="8" t="b">
        <f t="shared" si="247"/>
        <v>1</v>
      </c>
      <c r="O2153" s="8" t="e">
        <f>VLOOKUP(G2153,[1]CTDaoKhung!$C$5:$L$726,2,0)</f>
        <v>#N/A</v>
      </c>
      <c r="P2153" s="8" t="e">
        <f t="shared" si="248"/>
        <v>#N/A</v>
      </c>
    </row>
    <row r="2154" spans="3:16" hidden="1" x14ac:dyDescent="0.3">
      <c r="C2154" s="8" t="str">
        <f t="shared" si="244"/>
        <v/>
      </c>
      <c r="G2154" s="8" t="str">
        <f t="shared" si="245"/>
        <v/>
      </c>
      <c r="J2154" s="8"/>
      <c r="K2154" s="8">
        <f t="shared" si="246"/>
        <v>0</v>
      </c>
      <c r="N2154" s="8" t="b">
        <f t="shared" si="247"/>
        <v>1</v>
      </c>
      <c r="O2154" s="8" t="e">
        <f>VLOOKUP(G2154,[1]CTDaoKhung!$C$5:$L$726,2,0)</f>
        <v>#N/A</v>
      </c>
      <c r="P2154" s="8" t="e">
        <f t="shared" si="248"/>
        <v>#N/A</v>
      </c>
    </row>
    <row r="2155" spans="3:16" hidden="1" x14ac:dyDescent="0.3">
      <c r="C2155" s="8" t="str">
        <f t="shared" si="244"/>
        <v/>
      </c>
      <c r="G2155" s="8" t="str">
        <f t="shared" si="245"/>
        <v/>
      </c>
      <c r="J2155" s="8"/>
      <c r="K2155" s="8">
        <f t="shared" si="246"/>
        <v>0</v>
      </c>
      <c r="N2155" s="8" t="b">
        <f t="shared" si="247"/>
        <v>1</v>
      </c>
      <c r="O2155" s="8" t="e">
        <f>VLOOKUP(G2155,[1]CTDaoKhung!$C$5:$L$726,2,0)</f>
        <v>#N/A</v>
      </c>
      <c r="P2155" s="8" t="e">
        <f t="shared" si="248"/>
        <v>#N/A</v>
      </c>
    </row>
    <row r="2156" spans="3:16" hidden="1" x14ac:dyDescent="0.3">
      <c r="C2156" s="8" t="str">
        <f t="shared" si="244"/>
        <v/>
      </c>
      <c r="G2156" s="8" t="str">
        <f t="shared" si="245"/>
        <v/>
      </c>
      <c r="J2156" s="8"/>
      <c r="K2156" s="8">
        <f t="shared" si="246"/>
        <v>0</v>
      </c>
      <c r="N2156" s="8" t="b">
        <f t="shared" si="247"/>
        <v>1</v>
      </c>
      <c r="O2156" s="8" t="e">
        <f>VLOOKUP(G2156,[1]CTDaoKhung!$C$5:$L$726,2,0)</f>
        <v>#N/A</v>
      </c>
      <c r="P2156" s="8" t="e">
        <f t="shared" si="248"/>
        <v>#N/A</v>
      </c>
    </row>
    <row r="2157" spans="3:16" hidden="1" x14ac:dyDescent="0.3">
      <c r="C2157" s="8" t="str">
        <f t="shared" si="244"/>
        <v/>
      </c>
      <c r="G2157" s="8" t="str">
        <f t="shared" si="245"/>
        <v/>
      </c>
      <c r="J2157" s="8"/>
      <c r="K2157" s="8">
        <f t="shared" si="246"/>
        <v>0</v>
      </c>
      <c r="N2157" s="8" t="b">
        <f t="shared" si="247"/>
        <v>1</v>
      </c>
      <c r="O2157" s="8" t="e">
        <f>VLOOKUP(G2157,[1]CTDaoKhung!$C$5:$L$726,2,0)</f>
        <v>#N/A</v>
      </c>
      <c r="P2157" s="8" t="e">
        <f t="shared" si="248"/>
        <v>#N/A</v>
      </c>
    </row>
    <row r="2158" spans="3:16" hidden="1" x14ac:dyDescent="0.3">
      <c r="C2158" s="8" t="str">
        <f t="shared" si="244"/>
        <v/>
      </c>
      <c r="G2158" s="8" t="str">
        <f t="shared" si="245"/>
        <v/>
      </c>
      <c r="J2158" s="8"/>
      <c r="K2158" s="8">
        <f t="shared" si="246"/>
        <v>0</v>
      </c>
      <c r="N2158" s="8" t="b">
        <f t="shared" si="247"/>
        <v>1</v>
      </c>
      <c r="O2158" s="8" t="e">
        <f>VLOOKUP(G2158,[1]CTDaoKhung!$C$5:$L$726,2,0)</f>
        <v>#N/A</v>
      </c>
      <c r="P2158" s="8" t="e">
        <f t="shared" si="248"/>
        <v>#N/A</v>
      </c>
    </row>
    <row r="2159" spans="3:16" hidden="1" x14ac:dyDescent="0.3">
      <c r="C2159" s="8" t="str">
        <f t="shared" si="244"/>
        <v/>
      </c>
      <c r="G2159" s="8" t="str">
        <f t="shared" si="245"/>
        <v/>
      </c>
      <c r="J2159" s="8"/>
      <c r="K2159" s="8">
        <f t="shared" si="246"/>
        <v>0</v>
      </c>
      <c r="N2159" s="8" t="b">
        <f t="shared" si="247"/>
        <v>1</v>
      </c>
      <c r="O2159" s="8" t="e">
        <f>VLOOKUP(G2159,[1]CTDaoKhung!$C$5:$L$726,2,0)</f>
        <v>#N/A</v>
      </c>
      <c r="P2159" s="8" t="e">
        <f t="shared" si="248"/>
        <v>#N/A</v>
      </c>
    </row>
    <row r="2160" spans="3:16" hidden="1" x14ac:dyDescent="0.3">
      <c r="C2160" s="8" t="str">
        <f t="shared" si="244"/>
        <v/>
      </c>
      <c r="G2160" s="8" t="str">
        <f t="shared" si="245"/>
        <v/>
      </c>
      <c r="J2160" s="8"/>
      <c r="K2160" s="8">
        <f t="shared" si="246"/>
        <v>0</v>
      </c>
      <c r="N2160" s="8" t="b">
        <f t="shared" si="247"/>
        <v>1</v>
      </c>
      <c r="O2160" s="8" t="e">
        <f>VLOOKUP(G2160,[1]CTDaoKhung!$C$5:$L$726,2,0)</f>
        <v>#N/A</v>
      </c>
      <c r="P2160" s="8" t="e">
        <f t="shared" si="248"/>
        <v>#N/A</v>
      </c>
    </row>
    <row r="2161" spans="3:16" hidden="1" x14ac:dyDescent="0.3">
      <c r="C2161" s="8" t="str">
        <f t="shared" si="244"/>
        <v/>
      </c>
      <c r="G2161" s="8" t="str">
        <f t="shared" si="245"/>
        <v/>
      </c>
      <c r="J2161" s="8"/>
      <c r="K2161" s="8">
        <f t="shared" si="246"/>
        <v>0</v>
      </c>
      <c r="N2161" s="8" t="b">
        <f t="shared" si="247"/>
        <v>1</v>
      </c>
      <c r="O2161" s="8" t="e">
        <f>VLOOKUP(G2161,[1]CTDaoKhung!$C$5:$L$726,2,0)</f>
        <v>#N/A</v>
      </c>
      <c r="P2161" s="8" t="e">
        <f t="shared" si="248"/>
        <v>#N/A</v>
      </c>
    </row>
    <row r="2162" spans="3:16" hidden="1" x14ac:dyDescent="0.3">
      <c r="C2162" s="8" t="str">
        <f t="shared" si="244"/>
        <v/>
      </c>
      <c r="G2162" s="8" t="str">
        <f t="shared" si="245"/>
        <v/>
      </c>
      <c r="J2162" s="8"/>
      <c r="K2162" s="8">
        <f t="shared" si="246"/>
        <v>0</v>
      </c>
      <c r="N2162" s="8" t="b">
        <f t="shared" si="247"/>
        <v>1</v>
      </c>
      <c r="O2162" s="8" t="e">
        <f>VLOOKUP(G2162,[1]CTDaoKhung!$C$5:$L$726,2,0)</f>
        <v>#N/A</v>
      </c>
      <c r="P2162" s="8" t="e">
        <f t="shared" si="248"/>
        <v>#N/A</v>
      </c>
    </row>
    <row r="2163" spans="3:16" hidden="1" x14ac:dyDescent="0.3">
      <c r="C2163" s="8" t="str">
        <f t="shared" si="244"/>
        <v/>
      </c>
      <c r="G2163" s="8" t="str">
        <f t="shared" si="245"/>
        <v/>
      </c>
      <c r="J2163" s="8"/>
      <c r="K2163" s="8">
        <f t="shared" si="246"/>
        <v>0</v>
      </c>
      <c r="N2163" s="8" t="b">
        <f t="shared" si="247"/>
        <v>1</v>
      </c>
      <c r="O2163" s="8" t="e">
        <f>VLOOKUP(G2163,[1]CTDaoKhung!$C$5:$L$726,2,0)</f>
        <v>#N/A</v>
      </c>
      <c r="P2163" s="8" t="e">
        <f t="shared" si="248"/>
        <v>#N/A</v>
      </c>
    </row>
    <row r="2164" spans="3:16" hidden="1" x14ac:dyDescent="0.3">
      <c r="C2164" s="8" t="str">
        <f t="shared" si="244"/>
        <v/>
      </c>
      <c r="G2164" s="8" t="str">
        <f t="shared" si="245"/>
        <v/>
      </c>
      <c r="J2164" s="8"/>
      <c r="K2164" s="8">
        <f t="shared" si="246"/>
        <v>0</v>
      </c>
      <c r="N2164" s="8" t="b">
        <f t="shared" si="247"/>
        <v>1</v>
      </c>
      <c r="O2164" s="8" t="e">
        <f>VLOOKUP(G2164,[1]CTDaoKhung!$C$5:$L$726,2,0)</f>
        <v>#N/A</v>
      </c>
      <c r="P2164" s="8" t="e">
        <f t="shared" si="248"/>
        <v>#N/A</v>
      </c>
    </row>
    <row r="2165" spans="3:16" hidden="1" x14ac:dyDescent="0.3">
      <c r="C2165" s="8" t="str">
        <f t="shared" si="244"/>
        <v/>
      </c>
      <c r="G2165" s="8" t="str">
        <f t="shared" si="245"/>
        <v/>
      </c>
      <c r="J2165" s="8"/>
      <c r="K2165" s="8">
        <f t="shared" si="246"/>
        <v>0</v>
      </c>
      <c r="N2165" s="8" t="b">
        <f t="shared" si="247"/>
        <v>1</v>
      </c>
      <c r="O2165" s="8" t="e">
        <f>VLOOKUP(G2165,[1]CTDaoKhung!$C$5:$L$726,2,0)</f>
        <v>#N/A</v>
      </c>
      <c r="P2165" s="8" t="e">
        <f t="shared" si="248"/>
        <v>#N/A</v>
      </c>
    </row>
    <row r="2166" spans="3:16" hidden="1" x14ac:dyDescent="0.3">
      <c r="C2166" s="8" t="str">
        <f t="shared" si="244"/>
        <v/>
      </c>
      <c r="G2166" s="8" t="str">
        <f t="shared" si="245"/>
        <v/>
      </c>
      <c r="J2166" s="8"/>
      <c r="K2166" s="8">
        <f t="shared" si="246"/>
        <v>0</v>
      </c>
      <c r="N2166" s="8" t="b">
        <f t="shared" si="247"/>
        <v>1</v>
      </c>
      <c r="O2166" s="8" t="e">
        <f>VLOOKUP(G2166,[1]CTDaoKhung!$C$5:$L$726,2,0)</f>
        <v>#N/A</v>
      </c>
      <c r="P2166" s="8" t="e">
        <f t="shared" si="248"/>
        <v>#N/A</v>
      </c>
    </row>
    <row r="2167" spans="3:16" hidden="1" x14ac:dyDescent="0.3">
      <c r="C2167" s="8" t="str">
        <f t="shared" si="244"/>
        <v/>
      </c>
      <c r="G2167" s="8" t="str">
        <f t="shared" si="245"/>
        <v/>
      </c>
      <c r="J2167" s="8"/>
      <c r="K2167" s="8">
        <f t="shared" si="246"/>
        <v>0</v>
      </c>
      <c r="N2167" s="8" t="b">
        <f t="shared" si="247"/>
        <v>1</v>
      </c>
      <c r="O2167" s="8" t="e">
        <f>VLOOKUP(G2167,[1]CTDaoKhung!$C$5:$L$726,2,0)</f>
        <v>#N/A</v>
      </c>
      <c r="P2167" s="8" t="e">
        <f t="shared" si="248"/>
        <v>#N/A</v>
      </c>
    </row>
    <row r="2168" spans="3:16" hidden="1" x14ac:dyDescent="0.3">
      <c r="C2168" s="8" t="str">
        <f t="shared" si="244"/>
        <v/>
      </c>
      <c r="G2168" s="8" t="str">
        <f t="shared" si="245"/>
        <v/>
      </c>
      <c r="J2168" s="8"/>
      <c r="K2168" s="8">
        <f t="shared" si="246"/>
        <v>0</v>
      </c>
      <c r="N2168" s="8" t="b">
        <f t="shared" si="247"/>
        <v>1</v>
      </c>
      <c r="O2168" s="8" t="e">
        <f>VLOOKUP(G2168,[1]CTDaoKhung!$C$5:$L$726,2,0)</f>
        <v>#N/A</v>
      </c>
      <c r="P2168" s="8" t="e">
        <f t="shared" si="248"/>
        <v>#N/A</v>
      </c>
    </row>
    <row r="2169" spans="3:16" hidden="1" x14ac:dyDescent="0.3">
      <c r="C2169" s="8" t="str">
        <f t="shared" si="244"/>
        <v/>
      </c>
      <c r="G2169" s="8" t="str">
        <f t="shared" si="245"/>
        <v/>
      </c>
      <c r="J2169" s="8"/>
      <c r="K2169" s="8">
        <f t="shared" si="246"/>
        <v>0</v>
      </c>
      <c r="N2169" s="8" t="b">
        <f t="shared" si="247"/>
        <v>1</v>
      </c>
      <c r="O2169" s="8" t="e">
        <f>VLOOKUP(G2169,[1]CTDaoKhung!$C$5:$L$726,2,0)</f>
        <v>#N/A</v>
      </c>
      <c r="P2169" s="8" t="e">
        <f t="shared" si="248"/>
        <v>#N/A</v>
      </c>
    </row>
    <row r="2170" spans="3:16" hidden="1" x14ac:dyDescent="0.3">
      <c r="C2170" s="8" t="str">
        <f t="shared" si="244"/>
        <v/>
      </c>
      <c r="G2170" s="8" t="str">
        <f t="shared" si="245"/>
        <v/>
      </c>
      <c r="J2170" s="8"/>
      <c r="K2170" s="8">
        <f t="shared" si="246"/>
        <v>0</v>
      </c>
      <c r="N2170" s="8" t="b">
        <f t="shared" si="247"/>
        <v>1</v>
      </c>
      <c r="O2170" s="8" t="e">
        <f>VLOOKUP(G2170,[1]CTDaoKhung!$C$5:$L$726,2,0)</f>
        <v>#N/A</v>
      </c>
      <c r="P2170" s="8" t="e">
        <f t="shared" si="248"/>
        <v>#N/A</v>
      </c>
    </row>
    <row r="2171" spans="3:16" hidden="1" x14ac:dyDescent="0.3">
      <c r="C2171" s="8" t="str">
        <f t="shared" si="244"/>
        <v/>
      </c>
      <c r="G2171" s="8" t="str">
        <f t="shared" si="245"/>
        <v/>
      </c>
      <c r="J2171" s="8"/>
      <c r="K2171" s="8">
        <f t="shared" si="246"/>
        <v>0</v>
      </c>
      <c r="N2171" s="8" t="b">
        <f t="shared" si="247"/>
        <v>1</v>
      </c>
      <c r="O2171" s="8" t="e">
        <f>VLOOKUP(G2171,[1]CTDaoKhung!$C$5:$L$726,2,0)</f>
        <v>#N/A</v>
      </c>
      <c r="P2171" s="8" t="e">
        <f t="shared" si="248"/>
        <v>#N/A</v>
      </c>
    </row>
    <row r="2172" spans="3:16" hidden="1" x14ac:dyDescent="0.3">
      <c r="C2172" s="8" t="str">
        <f t="shared" si="244"/>
        <v/>
      </c>
      <c r="G2172" s="8" t="str">
        <f t="shared" si="245"/>
        <v/>
      </c>
      <c r="J2172" s="8"/>
      <c r="K2172" s="8">
        <f t="shared" si="246"/>
        <v>0</v>
      </c>
      <c r="N2172" s="8" t="b">
        <f t="shared" si="247"/>
        <v>1</v>
      </c>
      <c r="O2172" s="8" t="e">
        <f>VLOOKUP(G2172,[1]CTDaoKhung!$C$5:$L$726,2,0)</f>
        <v>#N/A</v>
      </c>
      <c r="P2172" s="8" t="e">
        <f t="shared" si="248"/>
        <v>#N/A</v>
      </c>
    </row>
    <row r="2173" spans="3:16" hidden="1" x14ac:dyDescent="0.3">
      <c r="C2173" s="8" t="str">
        <f t="shared" si="244"/>
        <v/>
      </c>
      <c r="G2173" s="8" t="str">
        <f t="shared" si="245"/>
        <v/>
      </c>
      <c r="J2173" s="8"/>
      <c r="K2173" s="8">
        <f t="shared" si="246"/>
        <v>0</v>
      </c>
      <c r="N2173" s="8" t="b">
        <f t="shared" si="247"/>
        <v>1</v>
      </c>
      <c r="O2173" s="8" t="e">
        <f>VLOOKUP(G2173,[1]CTDaoKhung!$C$5:$L$726,2,0)</f>
        <v>#N/A</v>
      </c>
      <c r="P2173" s="8" t="e">
        <f t="shared" si="248"/>
        <v>#N/A</v>
      </c>
    </row>
    <row r="2174" spans="3:16" hidden="1" x14ac:dyDescent="0.3">
      <c r="C2174" s="8" t="str">
        <f t="shared" si="244"/>
        <v/>
      </c>
      <c r="G2174" s="8" t="str">
        <f t="shared" si="245"/>
        <v/>
      </c>
      <c r="J2174" s="8"/>
      <c r="K2174" s="8">
        <f t="shared" si="246"/>
        <v>0</v>
      </c>
      <c r="N2174" s="8" t="b">
        <f t="shared" si="247"/>
        <v>1</v>
      </c>
      <c r="O2174" s="8" t="e">
        <f>VLOOKUP(G2174,[1]CTDaoKhung!$C$5:$L$726,2,0)</f>
        <v>#N/A</v>
      </c>
      <c r="P2174" s="8" t="e">
        <f t="shared" si="248"/>
        <v>#N/A</v>
      </c>
    </row>
    <row r="2175" spans="3:16" hidden="1" x14ac:dyDescent="0.3">
      <c r="C2175" s="8" t="str">
        <f t="shared" si="244"/>
        <v/>
      </c>
      <c r="G2175" s="8" t="str">
        <f t="shared" si="245"/>
        <v/>
      </c>
      <c r="J2175" s="8"/>
      <c r="K2175" s="8">
        <f t="shared" si="246"/>
        <v>0</v>
      </c>
      <c r="N2175" s="8" t="b">
        <f t="shared" si="247"/>
        <v>1</v>
      </c>
      <c r="O2175" s="8" t="e">
        <f>VLOOKUP(G2175,[1]CTDaoKhung!$C$5:$L$726,2,0)</f>
        <v>#N/A</v>
      </c>
      <c r="P2175" s="8" t="e">
        <f t="shared" si="248"/>
        <v>#N/A</v>
      </c>
    </row>
    <row r="2176" spans="3:16" hidden="1" x14ac:dyDescent="0.3">
      <c r="C2176" s="8" t="str">
        <f t="shared" si="244"/>
        <v/>
      </c>
      <c r="G2176" s="8" t="str">
        <f t="shared" si="245"/>
        <v/>
      </c>
      <c r="J2176" s="8"/>
      <c r="K2176" s="8">
        <f t="shared" si="246"/>
        <v>0</v>
      </c>
      <c r="N2176" s="8" t="b">
        <f t="shared" si="247"/>
        <v>1</v>
      </c>
      <c r="O2176" s="8" t="e">
        <f>VLOOKUP(G2176,[1]CTDaoKhung!$C$5:$L$726,2,0)</f>
        <v>#N/A</v>
      </c>
      <c r="P2176" s="8" t="e">
        <f t="shared" si="248"/>
        <v>#N/A</v>
      </c>
    </row>
    <row r="2177" spans="3:16" hidden="1" x14ac:dyDescent="0.3">
      <c r="C2177" s="8" t="str">
        <f t="shared" si="244"/>
        <v/>
      </c>
      <c r="G2177" s="8" t="str">
        <f t="shared" si="245"/>
        <v/>
      </c>
      <c r="J2177" s="8"/>
      <c r="K2177" s="8">
        <f t="shared" si="246"/>
        <v>0</v>
      </c>
      <c r="N2177" s="8" t="b">
        <f t="shared" si="247"/>
        <v>1</v>
      </c>
      <c r="O2177" s="8" t="e">
        <f>VLOOKUP(G2177,[1]CTDaoKhung!$C$5:$L$726,2,0)</f>
        <v>#N/A</v>
      </c>
      <c r="P2177" s="8" t="e">
        <f t="shared" si="248"/>
        <v>#N/A</v>
      </c>
    </row>
    <row r="2178" spans="3:16" hidden="1" x14ac:dyDescent="0.3">
      <c r="C2178" s="8" t="str">
        <f t="shared" si="244"/>
        <v/>
      </c>
      <c r="G2178" s="8" t="str">
        <f t="shared" si="245"/>
        <v/>
      </c>
      <c r="J2178" s="8"/>
      <c r="K2178" s="8">
        <f t="shared" si="246"/>
        <v>0</v>
      </c>
      <c r="N2178" s="8" t="b">
        <f t="shared" si="247"/>
        <v>1</v>
      </c>
      <c r="O2178" s="8" t="e">
        <f>VLOOKUP(G2178,[1]CTDaoKhung!$C$5:$L$726,2,0)</f>
        <v>#N/A</v>
      </c>
      <c r="P2178" s="8" t="e">
        <f t="shared" si="248"/>
        <v>#N/A</v>
      </c>
    </row>
    <row r="2179" spans="3:16" hidden="1" x14ac:dyDescent="0.3">
      <c r="C2179" s="8" t="str">
        <f t="shared" si="244"/>
        <v/>
      </c>
      <c r="G2179" s="8" t="str">
        <f t="shared" si="245"/>
        <v/>
      </c>
      <c r="J2179" s="8"/>
      <c r="K2179" s="8">
        <f t="shared" si="246"/>
        <v>0</v>
      </c>
      <c r="N2179" s="8" t="b">
        <f t="shared" si="247"/>
        <v>1</v>
      </c>
      <c r="O2179" s="8" t="e">
        <f>VLOOKUP(G2179,[1]CTDaoKhung!$C$5:$L$726,2,0)</f>
        <v>#N/A</v>
      </c>
      <c r="P2179" s="8" t="e">
        <f t="shared" si="248"/>
        <v>#N/A</v>
      </c>
    </row>
    <row r="2180" spans="3:16" hidden="1" x14ac:dyDescent="0.3">
      <c r="C2180" s="8" t="str">
        <f t="shared" si="244"/>
        <v/>
      </c>
      <c r="G2180" s="8" t="str">
        <f t="shared" si="245"/>
        <v/>
      </c>
      <c r="J2180" s="8"/>
      <c r="K2180" s="8">
        <f t="shared" si="246"/>
        <v>0</v>
      </c>
      <c r="N2180" s="8" t="b">
        <f t="shared" si="247"/>
        <v>1</v>
      </c>
      <c r="O2180" s="8" t="e">
        <f>VLOOKUP(G2180,[1]CTDaoKhung!$C$5:$L$726,2,0)</f>
        <v>#N/A</v>
      </c>
      <c r="P2180" s="8" t="e">
        <f t="shared" si="248"/>
        <v>#N/A</v>
      </c>
    </row>
    <row r="2181" spans="3:16" hidden="1" x14ac:dyDescent="0.3">
      <c r="C2181" s="8" t="str">
        <f t="shared" si="244"/>
        <v/>
      </c>
      <c r="G2181" s="8" t="str">
        <f t="shared" si="245"/>
        <v/>
      </c>
      <c r="J2181" s="8"/>
      <c r="K2181" s="8">
        <f t="shared" si="246"/>
        <v>0</v>
      </c>
      <c r="N2181" s="8" t="b">
        <f t="shared" si="247"/>
        <v>1</v>
      </c>
      <c r="O2181" s="8" t="e">
        <f>VLOOKUP(G2181,[1]CTDaoKhung!$C$5:$L$726,2,0)</f>
        <v>#N/A</v>
      </c>
      <c r="P2181" s="8" t="e">
        <f t="shared" si="248"/>
        <v>#N/A</v>
      </c>
    </row>
    <row r="2182" spans="3:16" hidden="1" x14ac:dyDescent="0.3">
      <c r="C2182" s="8" t="str">
        <f t="shared" si="244"/>
        <v/>
      </c>
      <c r="G2182" s="8" t="str">
        <f t="shared" si="245"/>
        <v/>
      </c>
      <c r="J2182" s="8"/>
      <c r="K2182" s="8">
        <f t="shared" si="246"/>
        <v>0</v>
      </c>
      <c r="N2182" s="8" t="b">
        <f t="shared" si="247"/>
        <v>1</v>
      </c>
      <c r="O2182" s="8" t="e">
        <f>VLOOKUP(G2182,[1]CTDaoKhung!$C$5:$L$726,2,0)</f>
        <v>#N/A</v>
      </c>
      <c r="P2182" s="8" t="e">
        <f t="shared" si="248"/>
        <v>#N/A</v>
      </c>
    </row>
    <row r="2183" spans="3:16" hidden="1" x14ac:dyDescent="0.3">
      <c r="C2183" s="8" t="str">
        <f t="shared" si="244"/>
        <v/>
      </c>
      <c r="G2183" s="8" t="str">
        <f t="shared" si="245"/>
        <v/>
      </c>
      <c r="J2183" s="8"/>
      <c r="K2183" s="8">
        <f t="shared" si="246"/>
        <v>0</v>
      </c>
      <c r="N2183" s="8" t="b">
        <f t="shared" si="247"/>
        <v>1</v>
      </c>
      <c r="O2183" s="8" t="e">
        <f>VLOOKUP(G2183,[1]CTDaoKhung!$C$5:$L$726,2,0)</f>
        <v>#N/A</v>
      </c>
      <c r="P2183" s="8" t="e">
        <f t="shared" si="248"/>
        <v>#N/A</v>
      </c>
    </row>
    <row r="2184" spans="3:16" hidden="1" x14ac:dyDescent="0.3">
      <c r="C2184" s="8" t="str">
        <f t="shared" si="244"/>
        <v/>
      </c>
      <c r="G2184" s="8" t="str">
        <f t="shared" si="245"/>
        <v/>
      </c>
      <c r="J2184" s="8"/>
      <c r="K2184" s="8">
        <f t="shared" si="246"/>
        <v>0</v>
      </c>
      <c r="N2184" s="8" t="b">
        <f t="shared" si="247"/>
        <v>1</v>
      </c>
      <c r="O2184" s="8" t="e">
        <f>VLOOKUP(G2184,[1]CTDaoKhung!$C$5:$L$726,2,0)</f>
        <v>#N/A</v>
      </c>
      <c r="P2184" s="8" t="e">
        <f t="shared" si="248"/>
        <v>#N/A</v>
      </c>
    </row>
    <row r="2185" spans="3:16" hidden="1" x14ac:dyDescent="0.3">
      <c r="C2185" s="8" t="str">
        <f t="shared" si="244"/>
        <v/>
      </c>
      <c r="G2185" s="8" t="str">
        <f t="shared" si="245"/>
        <v/>
      </c>
      <c r="J2185" s="8"/>
      <c r="K2185" s="8">
        <f t="shared" si="246"/>
        <v>0</v>
      </c>
      <c r="N2185" s="8" t="b">
        <f t="shared" si="247"/>
        <v>1</v>
      </c>
      <c r="O2185" s="8" t="e">
        <f>VLOOKUP(G2185,[1]CTDaoKhung!$C$5:$L$726,2,0)</f>
        <v>#N/A</v>
      </c>
      <c r="P2185" s="8" t="e">
        <f t="shared" si="248"/>
        <v>#N/A</v>
      </c>
    </row>
    <row r="2186" spans="3:16" hidden="1" x14ac:dyDescent="0.3">
      <c r="C2186" s="8" t="str">
        <f t="shared" si="244"/>
        <v/>
      </c>
      <c r="G2186" s="8" t="str">
        <f t="shared" si="245"/>
        <v/>
      </c>
      <c r="J2186" s="8"/>
      <c r="K2186" s="8">
        <f t="shared" si="246"/>
        <v>0</v>
      </c>
      <c r="N2186" s="8" t="b">
        <f t="shared" si="247"/>
        <v>1</v>
      </c>
      <c r="O2186" s="8" t="e">
        <f>VLOOKUP(G2186,[1]CTDaoKhung!$C$5:$L$726,2,0)</f>
        <v>#N/A</v>
      </c>
      <c r="P2186" s="8" t="e">
        <f t="shared" si="248"/>
        <v>#N/A</v>
      </c>
    </row>
    <row r="2187" spans="3:16" hidden="1" x14ac:dyDescent="0.3">
      <c r="C2187" s="8" t="str">
        <f t="shared" si="244"/>
        <v/>
      </c>
      <c r="G2187" s="8" t="str">
        <f t="shared" si="245"/>
        <v/>
      </c>
      <c r="J2187" s="8"/>
      <c r="K2187" s="8">
        <f t="shared" si="246"/>
        <v>0</v>
      </c>
      <c r="N2187" s="8" t="b">
        <f t="shared" si="247"/>
        <v>1</v>
      </c>
      <c r="O2187" s="8" t="e">
        <f>VLOOKUP(G2187,[1]CTDaoKhung!$C$5:$L$726,2,0)</f>
        <v>#N/A</v>
      </c>
      <c r="P2187" s="8" t="e">
        <f t="shared" si="248"/>
        <v>#N/A</v>
      </c>
    </row>
    <row r="2188" spans="3:16" hidden="1" x14ac:dyDescent="0.3">
      <c r="C2188" s="8" t="str">
        <f t="shared" si="244"/>
        <v/>
      </c>
      <c r="G2188" s="8" t="str">
        <f t="shared" si="245"/>
        <v/>
      </c>
      <c r="J2188" s="8"/>
      <c r="K2188" s="8">
        <f t="shared" si="246"/>
        <v>0</v>
      </c>
      <c r="N2188" s="8" t="b">
        <f t="shared" si="247"/>
        <v>1</v>
      </c>
      <c r="O2188" s="8" t="e">
        <f>VLOOKUP(G2188,[1]CTDaoKhung!$C$5:$L$726,2,0)</f>
        <v>#N/A</v>
      </c>
      <c r="P2188" s="8" t="e">
        <f t="shared" si="248"/>
        <v>#N/A</v>
      </c>
    </row>
    <row r="2189" spans="3:16" hidden="1" x14ac:dyDescent="0.3">
      <c r="C2189" s="8" t="str">
        <f t="shared" si="244"/>
        <v/>
      </c>
      <c r="G2189" s="8" t="str">
        <f t="shared" si="245"/>
        <v/>
      </c>
      <c r="J2189" s="8"/>
      <c r="K2189" s="8">
        <f t="shared" si="246"/>
        <v>0</v>
      </c>
      <c r="N2189" s="8" t="b">
        <f t="shared" si="247"/>
        <v>1</v>
      </c>
      <c r="O2189" s="8" t="e">
        <f>VLOOKUP(G2189,[1]CTDaoKhung!$C$5:$L$726,2,0)</f>
        <v>#N/A</v>
      </c>
      <c r="P2189" s="8" t="e">
        <f t="shared" si="248"/>
        <v>#N/A</v>
      </c>
    </row>
    <row r="2190" spans="3:16" hidden="1" x14ac:dyDescent="0.3">
      <c r="C2190" s="8" t="str">
        <f t="shared" si="244"/>
        <v/>
      </c>
      <c r="G2190" s="8" t="str">
        <f t="shared" si="245"/>
        <v/>
      </c>
      <c r="J2190" s="8"/>
      <c r="K2190" s="8">
        <f t="shared" si="246"/>
        <v>0</v>
      </c>
      <c r="N2190" s="8" t="b">
        <f t="shared" si="247"/>
        <v>1</v>
      </c>
      <c r="O2190" s="8" t="e">
        <f>VLOOKUP(G2190,[1]CTDaoKhung!$C$5:$L$726,2,0)</f>
        <v>#N/A</v>
      </c>
      <c r="P2190" s="8" t="e">
        <f t="shared" si="248"/>
        <v>#N/A</v>
      </c>
    </row>
    <row r="2191" spans="3:16" hidden="1" x14ac:dyDescent="0.3">
      <c r="C2191" s="8" t="str">
        <f t="shared" si="244"/>
        <v/>
      </c>
      <c r="G2191" s="8" t="str">
        <f t="shared" si="245"/>
        <v/>
      </c>
      <c r="J2191" s="8"/>
      <c r="K2191" s="8">
        <f t="shared" si="246"/>
        <v>0</v>
      </c>
      <c r="N2191" s="8" t="b">
        <f t="shared" si="247"/>
        <v>1</v>
      </c>
      <c r="O2191" s="8" t="e">
        <f>VLOOKUP(G2191,[1]CTDaoKhung!$C$5:$L$726,2,0)</f>
        <v>#N/A</v>
      </c>
      <c r="P2191" s="8" t="e">
        <f t="shared" si="248"/>
        <v>#N/A</v>
      </c>
    </row>
    <row r="2192" spans="3:16" hidden="1" x14ac:dyDescent="0.3">
      <c r="C2192" s="8" t="str">
        <f t="shared" si="244"/>
        <v/>
      </c>
      <c r="G2192" s="8" t="str">
        <f t="shared" si="245"/>
        <v/>
      </c>
      <c r="J2192" s="8"/>
      <c r="K2192" s="8">
        <f t="shared" si="246"/>
        <v>0</v>
      </c>
      <c r="N2192" s="8" t="b">
        <f t="shared" si="247"/>
        <v>1</v>
      </c>
      <c r="O2192" s="8" t="e">
        <f>VLOOKUP(G2192,[1]CTDaoKhung!$C$5:$L$726,2,0)</f>
        <v>#N/A</v>
      </c>
      <c r="P2192" s="8" t="e">
        <f t="shared" si="248"/>
        <v>#N/A</v>
      </c>
    </row>
    <row r="2193" spans="3:16" hidden="1" x14ac:dyDescent="0.3">
      <c r="C2193" s="8" t="str">
        <f t="shared" si="244"/>
        <v/>
      </c>
      <c r="G2193" s="8" t="str">
        <f t="shared" si="245"/>
        <v/>
      </c>
      <c r="J2193" s="8"/>
      <c r="K2193" s="8">
        <f t="shared" si="246"/>
        <v>0</v>
      </c>
      <c r="N2193" s="8" t="b">
        <f t="shared" si="247"/>
        <v>1</v>
      </c>
      <c r="O2193" s="8" t="e">
        <f>VLOOKUP(G2193,[1]CTDaoKhung!$C$5:$L$726,2,0)</f>
        <v>#N/A</v>
      </c>
      <c r="P2193" s="8" t="e">
        <f t="shared" si="248"/>
        <v>#N/A</v>
      </c>
    </row>
    <row r="2194" spans="3:16" hidden="1" x14ac:dyDescent="0.3">
      <c r="C2194" s="8" t="str">
        <f t="shared" si="244"/>
        <v/>
      </c>
      <c r="G2194" s="8" t="str">
        <f t="shared" si="245"/>
        <v/>
      </c>
      <c r="J2194" s="8"/>
      <c r="K2194" s="8">
        <f t="shared" si="246"/>
        <v>0</v>
      </c>
      <c r="N2194" s="8" t="b">
        <f t="shared" si="247"/>
        <v>1</v>
      </c>
      <c r="O2194" s="8" t="e">
        <f>VLOOKUP(G2194,[1]CTDaoKhung!$C$5:$L$726,2,0)</f>
        <v>#N/A</v>
      </c>
      <c r="P2194" s="8" t="e">
        <f t="shared" si="248"/>
        <v>#N/A</v>
      </c>
    </row>
    <row r="2195" spans="3:16" hidden="1" x14ac:dyDescent="0.3">
      <c r="C2195" s="8" t="str">
        <f t="shared" si="244"/>
        <v/>
      </c>
      <c r="G2195" s="8" t="str">
        <f t="shared" si="245"/>
        <v/>
      </c>
      <c r="J2195" s="8"/>
      <c r="K2195" s="8">
        <f t="shared" si="246"/>
        <v>0</v>
      </c>
      <c r="N2195" s="8" t="b">
        <f t="shared" si="247"/>
        <v>1</v>
      </c>
      <c r="O2195" s="8" t="e">
        <f>VLOOKUP(G2195,[1]CTDaoKhung!$C$5:$L$726,2,0)</f>
        <v>#N/A</v>
      </c>
      <c r="P2195" s="8" t="e">
        <f t="shared" si="248"/>
        <v>#N/A</v>
      </c>
    </row>
    <row r="2196" spans="3:16" hidden="1" x14ac:dyDescent="0.3">
      <c r="C2196" s="8" t="str">
        <f t="shared" si="244"/>
        <v/>
      </c>
      <c r="G2196" s="8" t="str">
        <f t="shared" si="245"/>
        <v/>
      </c>
      <c r="J2196" s="8"/>
      <c r="K2196" s="8">
        <f t="shared" si="246"/>
        <v>0</v>
      </c>
      <c r="N2196" s="8" t="b">
        <f t="shared" si="247"/>
        <v>1</v>
      </c>
      <c r="O2196" s="8" t="e">
        <f>VLOOKUP(G2196,[1]CTDaoKhung!$C$5:$L$726,2,0)</f>
        <v>#N/A</v>
      </c>
      <c r="P2196" s="8" t="e">
        <f t="shared" si="248"/>
        <v>#N/A</v>
      </c>
    </row>
    <row r="2197" spans="3:16" hidden="1" x14ac:dyDescent="0.3">
      <c r="C2197" s="8" t="str">
        <f t="shared" si="244"/>
        <v/>
      </c>
      <c r="G2197" s="8" t="str">
        <f t="shared" si="245"/>
        <v/>
      </c>
      <c r="J2197" s="8"/>
      <c r="K2197" s="8">
        <f t="shared" si="246"/>
        <v>0</v>
      </c>
      <c r="N2197" s="8" t="b">
        <f t="shared" si="247"/>
        <v>1</v>
      </c>
      <c r="O2197" s="8" t="e">
        <f>VLOOKUP(G2197,[1]CTDaoKhung!$C$5:$L$726,2,0)</f>
        <v>#N/A</v>
      </c>
      <c r="P2197" s="8" t="e">
        <f t="shared" si="248"/>
        <v>#N/A</v>
      </c>
    </row>
    <row r="2198" spans="3:16" hidden="1" x14ac:dyDescent="0.3">
      <c r="C2198" s="8" t="str">
        <f t="shared" si="244"/>
        <v/>
      </c>
      <c r="G2198" s="8" t="str">
        <f t="shared" si="245"/>
        <v/>
      </c>
      <c r="J2198" s="8"/>
      <c r="K2198" s="8">
        <f t="shared" si="246"/>
        <v>0</v>
      </c>
      <c r="N2198" s="8" t="b">
        <f t="shared" si="247"/>
        <v>1</v>
      </c>
      <c r="O2198" s="8" t="e">
        <f>VLOOKUP(G2198,[1]CTDaoKhung!$C$5:$L$726,2,0)</f>
        <v>#N/A</v>
      </c>
      <c r="P2198" s="8" t="e">
        <f t="shared" si="248"/>
        <v>#N/A</v>
      </c>
    </row>
    <row r="2199" spans="3:16" hidden="1" x14ac:dyDescent="0.3">
      <c r="C2199" s="8" t="str">
        <f t="shared" si="244"/>
        <v/>
      </c>
      <c r="G2199" s="8" t="str">
        <f t="shared" si="245"/>
        <v/>
      </c>
      <c r="J2199" s="8"/>
      <c r="K2199" s="8">
        <f t="shared" si="246"/>
        <v>0</v>
      </c>
      <c r="N2199" s="8" t="b">
        <f t="shared" si="247"/>
        <v>1</v>
      </c>
      <c r="O2199" s="8" t="e">
        <f>VLOOKUP(G2199,[1]CTDaoKhung!$C$5:$L$726,2,0)</f>
        <v>#N/A</v>
      </c>
      <c r="P2199" s="8" t="e">
        <f t="shared" si="248"/>
        <v>#N/A</v>
      </c>
    </row>
    <row r="2200" spans="3:16" hidden="1" x14ac:dyDescent="0.3">
      <c r="C2200" s="8" t="str">
        <f t="shared" si="244"/>
        <v/>
      </c>
      <c r="G2200" s="8" t="str">
        <f t="shared" si="245"/>
        <v/>
      </c>
      <c r="J2200" s="8"/>
      <c r="K2200" s="8">
        <f t="shared" si="246"/>
        <v>0</v>
      </c>
      <c r="N2200" s="8" t="b">
        <f t="shared" si="247"/>
        <v>1</v>
      </c>
      <c r="O2200" s="8" t="e">
        <f>VLOOKUP(G2200,[1]CTDaoKhung!$C$5:$L$726,2,0)</f>
        <v>#N/A</v>
      </c>
      <c r="P2200" s="8" t="e">
        <f t="shared" si="248"/>
        <v>#N/A</v>
      </c>
    </row>
    <row r="2201" spans="3:16" hidden="1" x14ac:dyDescent="0.3">
      <c r="C2201" s="8" t="str">
        <f t="shared" si="244"/>
        <v/>
      </c>
      <c r="G2201" s="8" t="str">
        <f t="shared" si="245"/>
        <v/>
      </c>
      <c r="J2201" s="8"/>
      <c r="K2201" s="8">
        <f t="shared" si="246"/>
        <v>0</v>
      </c>
      <c r="N2201" s="8" t="b">
        <f t="shared" si="247"/>
        <v>1</v>
      </c>
      <c r="O2201" s="8" t="e">
        <f>VLOOKUP(G2201,[1]CTDaoKhung!$C$5:$L$726,2,0)</f>
        <v>#N/A</v>
      </c>
      <c r="P2201" s="8" t="e">
        <f t="shared" si="248"/>
        <v>#N/A</v>
      </c>
    </row>
    <row r="2202" spans="3:16" hidden="1" x14ac:dyDescent="0.3">
      <c r="C2202" s="8" t="str">
        <f t="shared" si="244"/>
        <v/>
      </c>
      <c r="G2202" s="8" t="str">
        <f t="shared" si="245"/>
        <v/>
      </c>
      <c r="J2202" s="8"/>
      <c r="K2202" s="8">
        <f t="shared" si="246"/>
        <v>0</v>
      </c>
      <c r="N2202" s="8" t="b">
        <f t="shared" si="247"/>
        <v>1</v>
      </c>
      <c r="O2202" s="8" t="e">
        <f>VLOOKUP(G2202,[1]CTDaoKhung!$C$5:$L$726,2,0)</f>
        <v>#N/A</v>
      </c>
      <c r="P2202" s="8" t="e">
        <f t="shared" si="248"/>
        <v>#N/A</v>
      </c>
    </row>
    <row r="2203" spans="3:16" hidden="1" x14ac:dyDescent="0.3">
      <c r="C2203" s="8" t="str">
        <f t="shared" si="244"/>
        <v/>
      </c>
      <c r="G2203" s="8" t="str">
        <f t="shared" si="245"/>
        <v/>
      </c>
      <c r="J2203" s="8"/>
      <c r="K2203" s="8">
        <f t="shared" si="246"/>
        <v>0</v>
      </c>
      <c r="N2203" s="8" t="b">
        <f t="shared" si="247"/>
        <v>1</v>
      </c>
      <c r="O2203" s="8" t="e">
        <f>VLOOKUP(G2203,[1]CTDaoKhung!$C$5:$L$726,2,0)</f>
        <v>#N/A</v>
      </c>
      <c r="P2203" s="8" t="e">
        <f t="shared" si="248"/>
        <v>#N/A</v>
      </c>
    </row>
    <row r="2204" spans="3:16" hidden="1" x14ac:dyDescent="0.3">
      <c r="C2204" s="8" t="str">
        <f t="shared" ref="C2204:C2267" si="249">MID(F2204,5,2)</f>
        <v/>
      </c>
      <c r="G2204" s="8" t="str">
        <f t="shared" ref="G2204:G2267" si="250">E2204&amp;F2204</f>
        <v/>
      </c>
      <c r="J2204" s="8"/>
      <c r="K2204" s="8">
        <f t="shared" ref="K2204:K2267" si="251">D2204</f>
        <v>0</v>
      </c>
      <c r="N2204" s="8" t="b">
        <f t="shared" ref="N2204:N2267" si="252">L2204=M2204</f>
        <v>1</v>
      </c>
      <c r="O2204" s="8" t="e">
        <f>VLOOKUP(G2204,[1]CTDaoKhung!$C$5:$L$726,2,0)</f>
        <v>#N/A</v>
      </c>
      <c r="P2204" s="8" t="e">
        <f t="shared" ref="P2204:P2267" si="253">H2204=O2204</f>
        <v>#N/A</v>
      </c>
    </row>
    <row r="2205" spans="3:16" hidden="1" x14ac:dyDescent="0.3">
      <c r="C2205" s="8" t="str">
        <f t="shared" si="249"/>
        <v/>
      </c>
      <c r="G2205" s="8" t="str">
        <f t="shared" si="250"/>
        <v/>
      </c>
      <c r="J2205" s="8"/>
      <c r="K2205" s="8">
        <f t="shared" si="251"/>
        <v>0</v>
      </c>
      <c r="N2205" s="8" t="b">
        <f t="shared" si="252"/>
        <v>1</v>
      </c>
      <c r="O2205" s="8" t="e">
        <f>VLOOKUP(G2205,[1]CTDaoKhung!$C$5:$L$726,2,0)</f>
        <v>#N/A</v>
      </c>
      <c r="P2205" s="8" t="e">
        <f t="shared" si="253"/>
        <v>#N/A</v>
      </c>
    </row>
    <row r="2206" spans="3:16" hidden="1" x14ac:dyDescent="0.3">
      <c r="C2206" s="8" t="str">
        <f t="shared" si="249"/>
        <v/>
      </c>
      <c r="G2206" s="8" t="str">
        <f t="shared" si="250"/>
        <v/>
      </c>
      <c r="J2206" s="8"/>
      <c r="K2206" s="8">
        <f t="shared" si="251"/>
        <v>0</v>
      </c>
      <c r="N2206" s="8" t="b">
        <f t="shared" si="252"/>
        <v>1</v>
      </c>
      <c r="O2206" s="8" t="e">
        <f>VLOOKUP(G2206,[1]CTDaoKhung!$C$5:$L$726,2,0)</f>
        <v>#N/A</v>
      </c>
      <c r="P2206" s="8" t="e">
        <f t="shared" si="253"/>
        <v>#N/A</v>
      </c>
    </row>
    <row r="2207" spans="3:16" hidden="1" x14ac:dyDescent="0.3">
      <c r="C2207" s="8" t="str">
        <f t="shared" si="249"/>
        <v/>
      </c>
      <c r="G2207" s="8" t="str">
        <f t="shared" si="250"/>
        <v/>
      </c>
      <c r="J2207" s="8"/>
      <c r="K2207" s="8">
        <f t="shared" si="251"/>
        <v>0</v>
      </c>
      <c r="N2207" s="8" t="b">
        <f t="shared" si="252"/>
        <v>1</v>
      </c>
      <c r="O2207" s="8" t="e">
        <f>VLOOKUP(G2207,[1]CTDaoKhung!$C$5:$L$726,2,0)</f>
        <v>#N/A</v>
      </c>
      <c r="P2207" s="8" t="e">
        <f t="shared" si="253"/>
        <v>#N/A</v>
      </c>
    </row>
    <row r="2208" spans="3:16" hidden="1" x14ac:dyDescent="0.3">
      <c r="C2208" s="8" t="str">
        <f t="shared" si="249"/>
        <v/>
      </c>
      <c r="G2208" s="8" t="str">
        <f t="shared" si="250"/>
        <v/>
      </c>
      <c r="J2208" s="8"/>
      <c r="K2208" s="8">
        <f t="shared" si="251"/>
        <v>0</v>
      </c>
      <c r="N2208" s="8" t="b">
        <f t="shared" si="252"/>
        <v>1</v>
      </c>
      <c r="O2208" s="8" t="e">
        <f>VLOOKUP(G2208,[1]CTDaoKhung!$C$5:$L$726,2,0)</f>
        <v>#N/A</v>
      </c>
      <c r="P2208" s="8" t="e">
        <f t="shared" si="253"/>
        <v>#N/A</v>
      </c>
    </row>
    <row r="2209" spans="3:16" hidden="1" x14ac:dyDescent="0.3">
      <c r="C2209" s="8" t="str">
        <f t="shared" si="249"/>
        <v/>
      </c>
      <c r="G2209" s="8" t="str">
        <f t="shared" si="250"/>
        <v/>
      </c>
      <c r="J2209" s="8"/>
      <c r="K2209" s="8">
        <f t="shared" si="251"/>
        <v>0</v>
      </c>
      <c r="N2209" s="8" t="b">
        <f t="shared" si="252"/>
        <v>1</v>
      </c>
      <c r="O2209" s="8" t="e">
        <f>VLOOKUP(G2209,[1]CTDaoKhung!$C$5:$L$726,2,0)</f>
        <v>#N/A</v>
      </c>
      <c r="P2209" s="8" t="e">
        <f t="shared" si="253"/>
        <v>#N/A</v>
      </c>
    </row>
    <row r="2210" spans="3:16" hidden="1" x14ac:dyDescent="0.3">
      <c r="C2210" s="8" t="str">
        <f t="shared" si="249"/>
        <v/>
      </c>
      <c r="G2210" s="8" t="str">
        <f t="shared" si="250"/>
        <v/>
      </c>
      <c r="J2210" s="8"/>
      <c r="K2210" s="8">
        <f t="shared" si="251"/>
        <v>0</v>
      </c>
      <c r="N2210" s="8" t="b">
        <f t="shared" si="252"/>
        <v>1</v>
      </c>
      <c r="O2210" s="8" t="e">
        <f>VLOOKUP(G2210,[1]CTDaoKhung!$C$5:$L$726,2,0)</f>
        <v>#N/A</v>
      </c>
      <c r="P2210" s="8" t="e">
        <f t="shared" si="253"/>
        <v>#N/A</v>
      </c>
    </row>
    <row r="2211" spans="3:16" hidden="1" x14ac:dyDescent="0.3">
      <c r="C2211" s="8" t="str">
        <f t="shared" si="249"/>
        <v/>
      </c>
      <c r="G2211" s="8" t="str">
        <f t="shared" si="250"/>
        <v/>
      </c>
      <c r="J2211" s="8"/>
      <c r="K2211" s="8">
        <f t="shared" si="251"/>
        <v>0</v>
      </c>
      <c r="N2211" s="8" t="b">
        <f t="shared" si="252"/>
        <v>1</v>
      </c>
      <c r="O2211" s="8" t="e">
        <f>VLOOKUP(G2211,[1]CTDaoKhung!$C$5:$L$726,2,0)</f>
        <v>#N/A</v>
      </c>
      <c r="P2211" s="8" t="e">
        <f t="shared" si="253"/>
        <v>#N/A</v>
      </c>
    </row>
    <row r="2212" spans="3:16" hidden="1" x14ac:dyDescent="0.3">
      <c r="C2212" s="8" t="str">
        <f t="shared" si="249"/>
        <v/>
      </c>
      <c r="G2212" s="8" t="str">
        <f t="shared" si="250"/>
        <v/>
      </c>
      <c r="J2212" s="8"/>
      <c r="K2212" s="8">
        <f t="shared" si="251"/>
        <v>0</v>
      </c>
      <c r="N2212" s="8" t="b">
        <f t="shared" si="252"/>
        <v>1</v>
      </c>
      <c r="O2212" s="8" t="e">
        <f>VLOOKUP(G2212,[1]CTDaoKhung!$C$5:$L$726,2,0)</f>
        <v>#N/A</v>
      </c>
      <c r="P2212" s="8" t="e">
        <f t="shared" si="253"/>
        <v>#N/A</v>
      </c>
    </row>
    <row r="2213" spans="3:16" hidden="1" x14ac:dyDescent="0.3">
      <c r="C2213" s="8" t="str">
        <f t="shared" si="249"/>
        <v/>
      </c>
      <c r="G2213" s="8" t="str">
        <f t="shared" si="250"/>
        <v/>
      </c>
      <c r="J2213" s="8"/>
      <c r="K2213" s="8">
        <f t="shared" si="251"/>
        <v>0</v>
      </c>
      <c r="N2213" s="8" t="b">
        <f t="shared" si="252"/>
        <v>1</v>
      </c>
      <c r="O2213" s="8" t="e">
        <f>VLOOKUP(G2213,[1]CTDaoKhung!$C$5:$L$726,2,0)</f>
        <v>#N/A</v>
      </c>
      <c r="P2213" s="8" t="e">
        <f t="shared" si="253"/>
        <v>#N/A</v>
      </c>
    </row>
    <row r="2214" spans="3:16" hidden="1" x14ac:dyDescent="0.3">
      <c r="C2214" s="8" t="str">
        <f t="shared" si="249"/>
        <v/>
      </c>
      <c r="G2214" s="8" t="str">
        <f t="shared" si="250"/>
        <v/>
      </c>
      <c r="J2214" s="8"/>
      <c r="K2214" s="8">
        <f t="shared" si="251"/>
        <v>0</v>
      </c>
      <c r="N2214" s="8" t="b">
        <f t="shared" si="252"/>
        <v>1</v>
      </c>
      <c r="O2214" s="8" t="e">
        <f>VLOOKUP(G2214,[1]CTDaoKhung!$C$5:$L$726,2,0)</f>
        <v>#N/A</v>
      </c>
      <c r="P2214" s="8" t="e">
        <f t="shared" si="253"/>
        <v>#N/A</v>
      </c>
    </row>
    <row r="2215" spans="3:16" hidden="1" x14ac:dyDescent="0.3">
      <c r="C2215" s="8" t="str">
        <f t="shared" si="249"/>
        <v/>
      </c>
      <c r="G2215" s="8" t="str">
        <f t="shared" si="250"/>
        <v/>
      </c>
      <c r="J2215" s="8"/>
      <c r="K2215" s="8">
        <f t="shared" si="251"/>
        <v>0</v>
      </c>
      <c r="N2215" s="8" t="b">
        <f t="shared" si="252"/>
        <v>1</v>
      </c>
      <c r="O2215" s="8" t="e">
        <f>VLOOKUP(G2215,[1]CTDaoKhung!$C$5:$L$726,2,0)</f>
        <v>#N/A</v>
      </c>
      <c r="P2215" s="8" t="e">
        <f t="shared" si="253"/>
        <v>#N/A</v>
      </c>
    </row>
    <row r="2216" spans="3:16" hidden="1" x14ac:dyDescent="0.3">
      <c r="C2216" s="8" t="str">
        <f t="shared" si="249"/>
        <v/>
      </c>
      <c r="G2216" s="8" t="str">
        <f t="shared" si="250"/>
        <v/>
      </c>
      <c r="J2216" s="8"/>
      <c r="K2216" s="8">
        <f t="shared" si="251"/>
        <v>0</v>
      </c>
      <c r="N2216" s="8" t="b">
        <f t="shared" si="252"/>
        <v>1</v>
      </c>
      <c r="O2216" s="8" t="e">
        <f>VLOOKUP(G2216,[1]CTDaoKhung!$C$5:$L$726,2,0)</f>
        <v>#N/A</v>
      </c>
      <c r="P2216" s="8" t="e">
        <f t="shared" si="253"/>
        <v>#N/A</v>
      </c>
    </row>
    <row r="2217" spans="3:16" hidden="1" x14ac:dyDescent="0.3">
      <c r="C2217" s="8" t="str">
        <f t="shared" si="249"/>
        <v/>
      </c>
      <c r="G2217" s="8" t="str">
        <f t="shared" si="250"/>
        <v/>
      </c>
      <c r="J2217" s="8"/>
      <c r="K2217" s="8">
        <f t="shared" si="251"/>
        <v>0</v>
      </c>
      <c r="N2217" s="8" t="b">
        <f t="shared" si="252"/>
        <v>1</v>
      </c>
      <c r="O2217" s="8" t="e">
        <f>VLOOKUP(G2217,[1]CTDaoKhung!$C$5:$L$726,2,0)</f>
        <v>#N/A</v>
      </c>
      <c r="P2217" s="8" t="e">
        <f t="shared" si="253"/>
        <v>#N/A</v>
      </c>
    </row>
    <row r="2218" spans="3:16" hidden="1" x14ac:dyDescent="0.3">
      <c r="C2218" s="8" t="str">
        <f t="shared" si="249"/>
        <v/>
      </c>
      <c r="G2218" s="8" t="str">
        <f t="shared" si="250"/>
        <v/>
      </c>
      <c r="J2218" s="8"/>
      <c r="K2218" s="8">
        <f t="shared" si="251"/>
        <v>0</v>
      </c>
      <c r="N2218" s="8" t="b">
        <f t="shared" si="252"/>
        <v>1</v>
      </c>
      <c r="O2218" s="8" t="e">
        <f>VLOOKUP(G2218,[1]CTDaoKhung!$C$5:$L$726,2,0)</f>
        <v>#N/A</v>
      </c>
      <c r="P2218" s="8" t="e">
        <f t="shared" si="253"/>
        <v>#N/A</v>
      </c>
    </row>
    <row r="2219" spans="3:16" hidden="1" x14ac:dyDescent="0.3">
      <c r="C2219" s="8" t="str">
        <f t="shared" si="249"/>
        <v/>
      </c>
      <c r="G2219" s="8" t="str">
        <f t="shared" si="250"/>
        <v/>
      </c>
      <c r="J2219" s="8"/>
      <c r="K2219" s="8">
        <f t="shared" si="251"/>
        <v>0</v>
      </c>
      <c r="N2219" s="8" t="b">
        <f t="shared" si="252"/>
        <v>1</v>
      </c>
      <c r="O2219" s="8" t="e">
        <f>VLOOKUP(G2219,[1]CTDaoKhung!$C$5:$L$726,2,0)</f>
        <v>#N/A</v>
      </c>
      <c r="P2219" s="8" t="e">
        <f t="shared" si="253"/>
        <v>#N/A</v>
      </c>
    </row>
    <row r="2220" spans="3:16" hidden="1" x14ac:dyDescent="0.3">
      <c r="C2220" s="8" t="str">
        <f t="shared" si="249"/>
        <v/>
      </c>
      <c r="G2220" s="8" t="str">
        <f t="shared" si="250"/>
        <v/>
      </c>
      <c r="J2220" s="8"/>
      <c r="K2220" s="8">
        <f t="shared" si="251"/>
        <v>0</v>
      </c>
      <c r="N2220" s="8" t="b">
        <f t="shared" si="252"/>
        <v>1</v>
      </c>
      <c r="O2220" s="8" t="e">
        <f>VLOOKUP(G2220,[1]CTDaoKhung!$C$5:$L$726,2,0)</f>
        <v>#N/A</v>
      </c>
      <c r="P2220" s="8" t="e">
        <f t="shared" si="253"/>
        <v>#N/A</v>
      </c>
    </row>
    <row r="2221" spans="3:16" hidden="1" x14ac:dyDescent="0.3">
      <c r="C2221" s="8" t="str">
        <f t="shared" si="249"/>
        <v/>
      </c>
      <c r="G2221" s="8" t="str">
        <f t="shared" si="250"/>
        <v/>
      </c>
      <c r="J2221" s="8"/>
      <c r="K2221" s="8">
        <f t="shared" si="251"/>
        <v>0</v>
      </c>
      <c r="N2221" s="8" t="b">
        <f t="shared" si="252"/>
        <v>1</v>
      </c>
      <c r="O2221" s="8" t="e">
        <f>VLOOKUP(G2221,[1]CTDaoKhung!$C$5:$L$726,2,0)</f>
        <v>#N/A</v>
      </c>
      <c r="P2221" s="8" t="e">
        <f t="shared" si="253"/>
        <v>#N/A</v>
      </c>
    </row>
    <row r="2222" spans="3:16" hidden="1" x14ac:dyDescent="0.3">
      <c r="C2222" s="8" t="str">
        <f t="shared" si="249"/>
        <v/>
      </c>
      <c r="G2222" s="8" t="str">
        <f t="shared" si="250"/>
        <v/>
      </c>
      <c r="J2222" s="8"/>
      <c r="K2222" s="8">
        <f t="shared" si="251"/>
        <v>0</v>
      </c>
      <c r="N2222" s="8" t="b">
        <f t="shared" si="252"/>
        <v>1</v>
      </c>
      <c r="O2222" s="8" t="e">
        <f>VLOOKUP(G2222,[1]CTDaoKhung!$C$5:$L$726,2,0)</f>
        <v>#N/A</v>
      </c>
      <c r="P2222" s="8" t="e">
        <f t="shared" si="253"/>
        <v>#N/A</v>
      </c>
    </row>
    <row r="2223" spans="3:16" hidden="1" x14ac:dyDescent="0.3">
      <c r="C2223" s="8" t="str">
        <f t="shared" si="249"/>
        <v/>
      </c>
      <c r="G2223" s="8" t="str">
        <f t="shared" si="250"/>
        <v/>
      </c>
      <c r="J2223" s="8"/>
      <c r="K2223" s="8">
        <f t="shared" si="251"/>
        <v>0</v>
      </c>
      <c r="N2223" s="8" t="b">
        <f t="shared" si="252"/>
        <v>1</v>
      </c>
      <c r="O2223" s="8" t="e">
        <f>VLOOKUP(G2223,[1]CTDaoKhung!$C$5:$L$726,2,0)</f>
        <v>#N/A</v>
      </c>
      <c r="P2223" s="8" t="e">
        <f t="shared" si="253"/>
        <v>#N/A</v>
      </c>
    </row>
    <row r="2224" spans="3:16" hidden="1" x14ac:dyDescent="0.3">
      <c r="C2224" s="8" t="str">
        <f t="shared" si="249"/>
        <v/>
      </c>
      <c r="G2224" s="8" t="str">
        <f t="shared" si="250"/>
        <v/>
      </c>
      <c r="J2224" s="8"/>
      <c r="K2224" s="8">
        <f t="shared" si="251"/>
        <v>0</v>
      </c>
      <c r="N2224" s="8" t="b">
        <f t="shared" si="252"/>
        <v>1</v>
      </c>
      <c r="O2224" s="8" t="e">
        <f>VLOOKUP(G2224,[1]CTDaoKhung!$C$5:$L$726,2,0)</f>
        <v>#N/A</v>
      </c>
      <c r="P2224" s="8" t="e">
        <f t="shared" si="253"/>
        <v>#N/A</v>
      </c>
    </row>
    <row r="2225" spans="3:16" hidden="1" x14ac:dyDescent="0.3">
      <c r="C2225" s="8" t="str">
        <f t="shared" si="249"/>
        <v/>
      </c>
      <c r="G2225" s="8" t="str">
        <f t="shared" si="250"/>
        <v/>
      </c>
      <c r="J2225" s="8"/>
      <c r="K2225" s="8">
        <f t="shared" si="251"/>
        <v>0</v>
      </c>
      <c r="N2225" s="8" t="b">
        <f t="shared" si="252"/>
        <v>1</v>
      </c>
      <c r="O2225" s="8" t="e">
        <f>VLOOKUP(G2225,[1]CTDaoKhung!$C$5:$L$726,2,0)</f>
        <v>#N/A</v>
      </c>
      <c r="P2225" s="8" t="e">
        <f t="shared" si="253"/>
        <v>#N/A</v>
      </c>
    </row>
    <row r="2226" spans="3:16" hidden="1" x14ac:dyDescent="0.3">
      <c r="C2226" s="8" t="str">
        <f t="shared" si="249"/>
        <v/>
      </c>
      <c r="G2226" s="8" t="str">
        <f t="shared" si="250"/>
        <v/>
      </c>
      <c r="J2226" s="8"/>
      <c r="K2226" s="8">
        <f t="shared" si="251"/>
        <v>0</v>
      </c>
      <c r="N2226" s="8" t="b">
        <f t="shared" si="252"/>
        <v>1</v>
      </c>
      <c r="O2226" s="8" t="e">
        <f>VLOOKUP(G2226,[1]CTDaoKhung!$C$5:$L$726,2,0)</f>
        <v>#N/A</v>
      </c>
      <c r="P2226" s="8" t="e">
        <f t="shared" si="253"/>
        <v>#N/A</v>
      </c>
    </row>
    <row r="2227" spans="3:16" hidden="1" x14ac:dyDescent="0.3">
      <c r="C2227" s="8" t="str">
        <f t="shared" si="249"/>
        <v/>
      </c>
      <c r="G2227" s="8" t="str">
        <f t="shared" si="250"/>
        <v/>
      </c>
      <c r="J2227" s="8"/>
      <c r="K2227" s="8">
        <f t="shared" si="251"/>
        <v>0</v>
      </c>
      <c r="N2227" s="8" t="b">
        <f t="shared" si="252"/>
        <v>1</v>
      </c>
      <c r="O2227" s="8" t="e">
        <f>VLOOKUP(G2227,[1]CTDaoKhung!$C$5:$L$726,2,0)</f>
        <v>#N/A</v>
      </c>
      <c r="P2227" s="8" t="e">
        <f t="shared" si="253"/>
        <v>#N/A</v>
      </c>
    </row>
    <row r="2228" spans="3:16" hidden="1" x14ac:dyDescent="0.3">
      <c r="C2228" s="8" t="str">
        <f t="shared" si="249"/>
        <v/>
      </c>
      <c r="G2228" s="8" t="str">
        <f t="shared" si="250"/>
        <v/>
      </c>
      <c r="J2228" s="8"/>
      <c r="K2228" s="8">
        <f t="shared" si="251"/>
        <v>0</v>
      </c>
      <c r="N2228" s="8" t="b">
        <f t="shared" si="252"/>
        <v>1</v>
      </c>
      <c r="O2228" s="8" t="e">
        <f>VLOOKUP(G2228,[1]CTDaoKhung!$C$5:$L$726,2,0)</f>
        <v>#N/A</v>
      </c>
      <c r="P2228" s="8" t="e">
        <f t="shared" si="253"/>
        <v>#N/A</v>
      </c>
    </row>
    <row r="2229" spans="3:16" hidden="1" x14ac:dyDescent="0.3">
      <c r="C2229" s="8" t="str">
        <f t="shared" si="249"/>
        <v/>
      </c>
      <c r="G2229" s="8" t="str">
        <f t="shared" si="250"/>
        <v/>
      </c>
      <c r="J2229" s="8"/>
      <c r="K2229" s="8">
        <f t="shared" si="251"/>
        <v>0</v>
      </c>
      <c r="N2229" s="8" t="b">
        <f t="shared" si="252"/>
        <v>1</v>
      </c>
      <c r="O2229" s="8" t="e">
        <f>VLOOKUP(G2229,[1]CTDaoKhung!$C$5:$L$726,2,0)</f>
        <v>#N/A</v>
      </c>
      <c r="P2229" s="8" t="e">
        <f t="shared" si="253"/>
        <v>#N/A</v>
      </c>
    </row>
    <row r="2230" spans="3:16" hidden="1" x14ac:dyDescent="0.3">
      <c r="C2230" s="8" t="str">
        <f t="shared" si="249"/>
        <v/>
      </c>
      <c r="G2230" s="8" t="str">
        <f t="shared" si="250"/>
        <v/>
      </c>
      <c r="J2230" s="8"/>
      <c r="K2230" s="8">
        <f t="shared" si="251"/>
        <v>0</v>
      </c>
      <c r="N2230" s="8" t="b">
        <f t="shared" si="252"/>
        <v>1</v>
      </c>
      <c r="O2230" s="8" t="e">
        <f>VLOOKUP(G2230,[1]CTDaoKhung!$C$5:$L$726,2,0)</f>
        <v>#N/A</v>
      </c>
      <c r="P2230" s="8" t="e">
        <f t="shared" si="253"/>
        <v>#N/A</v>
      </c>
    </row>
    <row r="2231" spans="3:16" hidden="1" x14ac:dyDescent="0.3">
      <c r="C2231" s="8" t="str">
        <f t="shared" si="249"/>
        <v/>
      </c>
      <c r="G2231" s="8" t="str">
        <f t="shared" si="250"/>
        <v/>
      </c>
      <c r="J2231" s="8"/>
      <c r="K2231" s="8">
        <f t="shared" si="251"/>
        <v>0</v>
      </c>
      <c r="N2231" s="8" t="b">
        <f t="shared" si="252"/>
        <v>1</v>
      </c>
      <c r="O2231" s="8" t="e">
        <f>VLOOKUP(G2231,[1]CTDaoKhung!$C$5:$L$726,2,0)</f>
        <v>#N/A</v>
      </c>
      <c r="P2231" s="8" t="e">
        <f t="shared" si="253"/>
        <v>#N/A</v>
      </c>
    </row>
    <row r="2232" spans="3:16" hidden="1" x14ac:dyDescent="0.3">
      <c r="C2232" s="8" t="str">
        <f t="shared" si="249"/>
        <v/>
      </c>
      <c r="G2232" s="8" t="str">
        <f t="shared" si="250"/>
        <v/>
      </c>
      <c r="J2232" s="8"/>
      <c r="K2232" s="8">
        <f t="shared" si="251"/>
        <v>0</v>
      </c>
      <c r="N2232" s="8" t="b">
        <f t="shared" si="252"/>
        <v>1</v>
      </c>
      <c r="O2232" s="8" t="e">
        <f>VLOOKUP(G2232,[1]CTDaoKhung!$C$5:$L$726,2,0)</f>
        <v>#N/A</v>
      </c>
      <c r="P2232" s="8" t="e">
        <f t="shared" si="253"/>
        <v>#N/A</v>
      </c>
    </row>
    <row r="2233" spans="3:16" hidden="1" x14ac:dyDescent="0.3">
      <c r="C2233" s="8" t="str">
        <f t="shared" si="249"/>
        <v/>
      </c>
      <c r="G2233" s="8" t="str">
        <f t="shared" si="250"/>
        <v/>
      </c>
      <c r="J2233" s="8"/>
      <c r="K2233" s="8">
        <f t="shared" si="251"/>
        <v>0</v>
      </c>
      <c r="N2233" s="8" t="b">
        <f t="shared" si="252"/>
        <v>1</v>
      </c>
      <c r="O2233" s="8" t="e">
        <f>VLOOKUP(G2233,[1]CTDaoKhung!$C$5:$L$726,2,0)</f>
        <v>#N/A</v>
      </c>
      <c r="P2233" s="8" t="e">
        <f t="shared" si="253"/>
        <v>#N/A</v>
      </c>
    </row>
    <row r="2234" spans="3:16" hidden="1" x14ac:dyDescent="0.3">
      <c r="C2234" s="8" t="str">
        <f t="shared" si="249"/>
        <v/>
      </c>
      <c r="G2234" s="8" t="str">
        <f t="shared" si="250"/>
        <v/>
      </c>
      <c r="J2234" s="8"/>
      <c r="K2234" s="8">
        <f t="shared" si="251"/>
        <v>0</v>
      </c>
      <c r="N2234" s="8" t="b">
        <f t="shared" si="252"/>
        <v>1</v>
      </c>
      <c r="O2234" s="8" t="e">
        <f>VLOOKUP(G2234,[1]CTDaoKhung!$C$5:$L$726,2,0)</f>
        <v>#N/A</v>
      </c>
      <c r="P2234" s="8" t="e">
        <f t="shared" si="253"/>
        <v>#N/A</v>
      </c>
    </row>
    <row r="2235" spans="3:16" hidden="1" x14ac:dyDescent="0.3">
      <c r="C2235" s="8" t="str">
        <f t="shared" si="249"/>
        <v/>
      </c>
      <c r="G2235" s="8" t="str">
        <f t="shared" si="250"/>
        <v/>
      </c>
      <c r="J2235" s="8"/>
      <c r="K2235" s="8">
        <f t="shared" si="251"/>
        <v>0</v>
      </c>
      <c r="N2235" s="8" t="b">
        <f t="shared" si="252"/>
        <v>1</v>
      </c>
      <c r="O2235" s="8" t="e">
        <f>VLOOKUP(G2235,[1]CTDaoKhung!$C$5:$L$726,2,0)</f>
        <v>#N/A</v>
      </c>
      <c r="P2235" s="8" t="e">
        <f t="shared" si="253"/>
        <v>#N/A</v>
      </c>
    </row>
    <row r="2236" spans="3:16" hidden="1" x14ac:dyDescent="0.3">
      <c r="C2236" s="8" t="str">
        <f t="shared" si="249"/>
        <v/>
      </c>
      <c r="G2236" s="8" t="str">
        <f t="shared" si="250"/>
        <v/>
      </c>
      <c r="J2236" s="8"/>
      <c r="K2236" s="8">
        <f t="shared" si="251"/>
        <v>0</v>
      </c>
      <c r="N2236" s="8" t="b">
        <f t="shared" si="252"/>
        <v>1</v>
      </c>
      <c r="O2236" s="8" t="e">
        <f>VLOOKUP(G2236,[1]CTDaoKhung!$C$5:$L$726,2,0)</f>
        <v>#N/A</v>
      </c>
      <c r="P2236" s="8" t="e">
        <f t="shared" si="253"/>
        <v>#N/A</v>
      </c>
    </row>
    <row r="2237" spans="3:16" hidden="1" x14ac:dyDescent="0.3">
      <c r="C2237" s="8" t="str">
        <f t="shared" si="249"/>
        <v/>
      </c>
      <c r="G2237" s="8" t="str">
        <f t="shared" si="250"/>
        <v/>
      </c>
      <c r="J2237" s="8"/>
      <c r="K2237" s="8">
        <f t="shared" si="251"/>
        <v>0</v>
      </c>
      <c r="N2237" s="8" t="b">
        <f t="shared" si="252"/>
        <v>1</v>
      </c>
      <c r="O2237" s="8" t="e">
        <f>VLOOKUP(G2237,[1]CTDaoKhung!$C$5:$L$726,2,0)</f>
        <v>#N/A</v>
      </c>
      <c r="P2237" s="8" t="e">
        <f t="shared" si="253"/>
        <v>#N/A</v>
      </c>
    </row>
    <row r="2238" spans="3:16" hidden="1" x14ac:dyDescent="0.3">
      <c r="C2238" s="8" t="str">
        <f t="shared" si="249"/>
        <v/>
      </c>
      <c r="G2238" s="8" t="str">
        <f t="shared" si="250"/>
        <v/>
      </c>
      <c r="J2238" s="8"/>
      <c r="K2238" s="8">
        <f t="shared" si="251"/>
        <v>0</v>
      </c>
      <c r="N2238" s="8" t="b">
        <f t="shared" si="252"/>
        <v>1</v>
      </c>
      <c r="O2238" s="8" t="e">
        <f>VLOOKUP(G2238,[1]CTDaoKhung!$C$5:$L$726,2,0)</f>
        <v>#N/A</v>
      </c>
      <c r="P2238" s="8" t="e">
        <f t="shared" si="253"/>
        <v>#N/A</v>
      </c>
    </row>
    <row r="2239" spans="3:16" hidden="1" x14ac:dyDescent="0.3">
      <c r="C2239" s="8" t="str">
        <f t="shared" si="249"/>
        <v/>
      </c>
      <c r="G2239" s="8" t="str">
        <f t="shared" si="250"/>
        <v/>
      </c>
      <c r="J2239" s="8"/>
      <c r="K2239" s="8">
        <f t="shared" si="251"/>
        <v>0</v>
      </c>
      <c r="N2239" s="8" t="b">
        <f t="shared" si="252"/>
        <v>1</v>
      </c>
      <c r="O2239" s="8" t="e">
        <f>VLOOKUP(G2239,[1]CTDaoKhung!$C$5:$L$726,2,0)</f>
        <v>#N/A</v>
      </c>
      <c r="P2239" s="8" t="e">
        <f t="shared" si="253"/>
        <v>#N/A</v>
      </c>
    </row>
    <row r="2240" spans="3:16" hidden="1" x14ac:dyDescent="0.3">
      <c r="C2240" s="8" t="str">
        <f t="shared" si="249"/>
        <v/>
      </c>
      <c r="G2240" s="8" t="str">
        <f t="shared" si="250"/>
        <v/>
      </c>
      <c r="J2240" s="8"/>
      <c r="K2240" s="8">
        <f t="shared" si="251"/>
        <v>0</v>
      </c>
      <c r="N2240" s="8" t="b">
        <f t="shared" si="252"/>
        <v>1</v>
      </c>
      <c r="O2240" s="8" t="e">
        <f>VLOOKUP(G2240,[1]CTDaoKhung!$C$5:$L$726,2,0)</f>
        <v>#N/A</v>
      </c>
      <c r="P2240" s="8" t="e">
        <f t="shared" si="253"/>
        <v>#N/A</v>
      </c>
    </row>
    <row r="2241" spans="3:16" hidden="1" x14ac:dyDescent="0.3">
      <c r="C2241" s="8" t="str">
        <f t="shared" si="249"/>
        <v/>
      </c>
      <c r="G2241" s="8" t="str">
        <f t="shared" si="250"/>
        <v/>
      </c>
      <c r="J2241" s="8"/>
      <c r="K2241" s="8">
        <f t="shared" si="251"/>
        <v>0</v>
      </c>
      <c r="N2241" s="8" t="b">
        <f t="shared" si="252"/>
        <v>1</v>
      </c>
      <c r="O2241" s="8" t="e">
        <f>VLOOKUP(G2241,[1]CTDaoKhung!$C$5:$L$726,2,0)</f>
        <v>#N/A</v>
      </c>
      <c r="P2241" s="8" t="e">
        <f t="shared" si="253"/>
        <v>#N/A</v>
      </c>
    </row>
    <row r="2242" spans="3:16" hidden="1" x14ac:dyDescent="0.3">
      <c r="C2242" s="8" t="str">
        <f t="shared" si="249"/>
        <v/>
      </c>
      <c r="G2242" s="8" t="str">
        <f t="shared" si="250"/>
        <v/>
      </c>
      <c r="J2242" s="8"/>
      <c r="K2242" s="8">
        <f t="shared" si="251"/>
        <v>0</v>
      </c>
      <c r="N2242" s="8" t="b">
        <f t="shared" si="252"/>
        <v>1</v>
      </c>
      <c r="O2242" s="8" t="e">
        <f>VLOOKUP(G2242,[1]CTDaoKhung!$C$5:$L$726,2,0)</f>
        <v>#N/A</v>
      </c>
      <c r="P2242" s="8" t="e">
        <f t="shared" si="253"/>
        <v>#N/A</v>
      </c>
    </row>
    <row r="2243" spans="3:16" hidden="1" x14ac:dyDescent="0.3">
      <c r="C2243" s="8" t="str">
        <f t="shared" si="249"/>
        <v/>
      </c>
      <c r="G2243" s="8" t="str">
        <f t="shared" si="250"/>
        <v/>
      </c>
      <c r="J2243" s="8"/>
      <c r="K2243" s="8">
        <f t="shared" si="251"/>
        <v>0</v>
      </c>
      <c r="N2243" s="8" t="b">
        <f t="shared" si="252"/>
        <v>1</v>
      </c>
      <c r="O2243" s="8" t="e">
        <f>VLOOKUP(G2243,[1]CTDaoKhung!$C$5:$L$726,2,0)</f>
        <v>#N/A</v>
      </c>
      <c r="P2243" s="8" t="e">
        <f t="shared" si="253"/>
        <v>#N/A</v>
      </c>
    </row>
    <row r="2244" spans="3:16" hidden="1" x14ac:dyDescent="0.3">
      <c r="C2244" s="8" t="str">
        <f t="shared" si="249"/>
        <v/>
      </c>
      <c r="G2244" s="8" t="str">
        <f t="shared" si="250"/>
        <v/>
      </c>
      <c r="J2244" s="8"/>
      <c r="K2244" s="8">
        <f t="shared" si="251"/>
        <v>0</v>
      </c>
      <c r="N2244" s="8" t="b">
        <f t="shared" si="252"/>
        <v>1</v>
      </c>
      <c r="O2244" s="8" t="e">
        <f>VLOOKUP(G2244,[1]CTDaoKhung!$C$5:$L$726,2,0)</f>
        <v>#N/A</v>
      </c>
      <c r="P2244" s="8" t="e">
        <f t="shared" si="253"/>
        <v>#N/A</v>
      </c>
    </row>
    <row r="2245" spans="3:16" hidden="1" x14ac:dyDescent="0.3">
      <c r="C2245" s="8" t="str">
        <f t="shared" si="249"/>
        <v/>
      </c>
      <c r="G2245" s="8" t="str">
        <f t="shared" si="250"/>
        <v/>
      </c>
      <c r="J2245" s="8"/>
      <c r="K2245" s="8">
        <f t="shared" si="251"/>
        <v>0</v>
      </c>
      <c r="N2245" s="8" t="b">
        <f t="shared" si="252"/>
        <v>1</v>
      </c>
      <c r="O2245" s="8" t="e">
        <f>VLOOKUP(G2245,[1]CTDaoKhung!$C$5:$L$726,2,0)</f>
        <v>#N/A</v>
      </c>
      <c r="P2245" s="8" t="e">
        <f t="shared" si="253"/>
        <v>#N/A</v>
      </c>
    </row>
    <row r="2246" spans="3:16" hidden="1" x14ac:dyDescent="0.3">
      <c r="C2246" s="8" t="str">
        <f t="shared" si="249"/>
        <v/>
      </c>
      <c r="G2246" s="8" t="str">
        <f t="shared" si="250"/>
        <v/>
      </c>
      <c r="J2246" s="8"/>
      <c r="K2246" s="8">
        <f t="shared" si="251"/>
        <v>0</v>
      </c>
      <c r="N2246" s="8" t="b">
        <f t="shared" si="252"/>
        <v>1</v>
      </c>
      <c r="O2246" s="8" t="e">
        <f>VLOOKUP(G2246,[1]CTDaoKhung!$C$5:$L$726,2,0)</f>
        <v>#N/A</v>
      </c>
      <c r="P2246" s="8" t="e">
        <f t="shared" si="253"/>
        <v>#N/A</v>
      </c>
    </row>
    <row r="2247" spans="3:16" hidden="1" x14ac:dyDescent="0.3">
      <c r="C2247" s="8" t="str">
        <f t="shared" si="249"/>
        <v/>
      </c>
      <c r="G2247" s="8" t="str">
        <f t="shared" si="250"/>
        <v/>
      </c>
      <c r="J2247" s="8"/>
      <c r="K2247" s="8">
        <f t="shared" si="251"/>
        <v>0</v>
      </c>
      <c r="N2247" s="8" t="b">
        <f t="shared" si="252"/>
        <v>1</v>
      </c>
      <c r="O2247" s="8" t="e">
        <f>VLOOKUP(G2247,[1]CTDaoKhung!$C$5:$L$726,2,0)</f>
        <v>#N/A</v>
      </c>
      <c r="P2247" s="8" t="e">
        <f t="shared" si="253"/>
        <v>#N/A</v>
      </c>
    </row>
    <row r="2248" spans="3:16" hidden="1" x14ac:dyDescent="0.3">
      <c r="C2248" s="8" t="str">
        <f t="shared" si="249"/>
        <v/>
      </c>
      <c r="G2248" s="8" t="str">
        <f t="shared" si="250"/>
        <v/>
      </c>
      <c r="J2248" s="8"/>
      <c r="K2248" s="8">
        <f t="shared" si="251"/>
        <v>0</v>
      </c>
      <c r="N2248" s="8" t="b">
        <f t="shared" si="252"/>
        <v>1</v>
      </c>
      <c r="O2248" s="8" t="e">
        <f>VLOOKUP(G2248,[1]CTDaoKhung!$C$5:$L$726,2,0)</f>
        <v>#N/A</v>
      </c>
      <c r="P2248" s="8" t="e">
        <f t="shared" si="253"/>
        <v>#N/A</v>
      </c>
    </row>
    <row r="2249" spans="3:16" hidden="1" x14ac:dyDescent="0.3">
      <c r="C2249" s="8" t="str">
        <f t="shared" si="249"/>
        <v/>
      </c>
      <c r="G2249" s="8" t="str">
        <f t="shared" si="250"/>
        <v/>
      </c>
      <c r="J2249" s="8"/>
      <c r="K2249" s="8">
        <f t="shared" si="251"/>
        <v>0</v>
      </c>
      <c r="N2249" s="8" t="b">
        <f t="shared" si="252"/>
        <v>1</v>
      </c>
      <c r="O2249" s="8" t="e">
        <f>VLOOKUP(G2249,[1]CTDaoKhung!$C$5:$L$726,2,0)</f>
        <v>#N/A</v>
      </c>
      <c r="P2249" s="8" t="e">
        <f t="shared" si="253"/>
        <v>#N/A</v>
      </c>
    </row>
    <row r="2250" spans="3:16" hidden="1" x14ac:dyDescent="0.3">
      <c r="C2250" s="8" t="str">
        <f t="shared" si="249"/>
        <v/>
      </c>
      <c r="G2250" s="8" t="str">
        <f t="shared" si="250"/>
        <v/>
      </c>
      <c r="J2250" s="8"/>
      <c r="K2250" s="8">
        <f t="shared" si="251"/>
        <v>0</v>
      </c>
      <c r="N2250" s="8" t="b">
        <f t="shared" si="252"/>
        <v>1</v>
      </c>
      <c r="O2250" s="8" t="e">
        <f>VLOOKUP(G2250,[1]CTDaoKhung!$C$5:$L$726,2,0)</f>
        <v>#N/A</v>
      </c>
      <c r="P2250" s="8" t="e">
        <f t="shared" si="253"/>
        <v>#N/A</v>
      </c>
    </row>
    <row r="2251" spans="3:16" hidden="1" x14ac:dyDescent="0.3">
      <c r="C2251" s="8" t="str">
        <f t="shared" si="249"/>
        <v/>
      </c>
      <c r="G2251" s="8" t="str">
        <f t="shared" si="250"/>
        <v/>
      </c>
      <c r="J2251" s="8"/>
      <c r="K2251" s="8">
        <f t="shared" si="251"/>
        <v>0</v>
      </c>
      <c r="N2251" s="8" t="b">
        <f t="shared" si="252"/>
        <v>1</v>
      </c>
      <c r="O2251" s="8" t="e">
        <f>VLOOKUP(G2251,[1]CTDaoKhung!$C$5:$L$726,2,0)</f>
        <v>#N/A</v>
      </c>
      <c r="P2251" s="8" t="e">
        <f t="shared" si="253"/>
        <v>#N/A</v>
      </c>
    </row>
    <row r="2252" spans="3:16" hidden="1" x14ac:dyDescent="0.3">
      <c r="C2252" s="8" t="str">
        <f t="shared" si="249"/>
        <v/>
      </c>
      <c r="G2252" s="8" t="str">
        <f t="shared" si="250"/>
        <v/>
      </c>
      <c r="J2252" s="8"/>
      <c r="K2252" s="8">
        <f t="shared" si="251"/>
        <v>0</v>
      </c>
      <c r="N2252" s="8" t="b">
        <f t="shared" si="252"/>
        <v>1</v>
      </c>
      <c r="O2252" s="8" t="e">
        <f>VLOOKUP(G2252,[1]CTDaoKhung!$C$5:$L$726,2,0)</f>
        <v>#N/A</v>
      </c>
      <c r="P2252" s="8" t="e">
        <f t="shared" si="253"/>
        <v>#N/A</v>
      </c>
    </row>
    <row r="2253" spans="3:16" hidden="1" x14ac:dyDescent="0.3">
      <c r="C2253" s="8" t="str">
        <f t="shared" si="249"/>
        <v/>
      </c>
      <c r="G2253" s="8" t="str">
        <f t="shared" si="250"/>
        <v/>
      </c>
      <c r="J2253" s="8"/>
      <c r="K2253" s="8">
        <f t="shared" si="251"/>
        <v>0</v>
      </c>
      <c r="N2253" s="8" t="b">
        <f t="shared" si="252"/>
        <v>1</v>
      </c>
      <c r="O2253" s="8" t="e">
        <f>VLOOKUP(G2253,[1]CTDaoKhung!$C$5:$L$726,2,0)</f>
        <v>#N/A</v>
      </c>
      <c r="P2253" s="8" t="e">
        <f t="shared" si="253"/>
        <v>#N/A</v>
      </c>
    </row>
    <row r="2254" spans="3:16" hidden="1" x14ac:dyDescent="0.3">
      <c r="C2254" s="8" t="str">
        <f t="shared" si="249"/>
        <v/>
      </c>
      <c r="G2254" s="8" t="str">
        <f t="shared" si="250"/>
        <v/>
      </c>
      <c r="J2254" s="8"/>
      <c r="K2254" s="8">
        <f t="shared" si="251"/>
        <v>0</v>
      </c>
      <c r="N2254" s="8" t="b">
        <f t="shared" si="252"/>
        <v>1</v>
      </c>
      <c r="O2254" s="8" t="e">
        <f>VLOOKUP(G2254,[1]CTDaoKhung!$C$5:$L$726,2,0)</f>
        <v>#N/A</v>
      </c>
      <c r="P2254" s="8" t="e">
        <f t="shared" si="253"/>
        <v>#N/A</v>
      </c>
    </row>
    <row r="2255" spans="3:16" hidden="1" x14ac:dyDescent="0.3">
      <c r="C2255" s="8" t="str">
        <f t="shared" si="249"/>
        <v/>
      </c>
      <c r="G2255" s="8" t="str">
        <f t="shared" si="250"/>
        <v/>
      </c>
      <c r="J2255" s="8"/>
      <c r="K2255" s="8">
        <f t="shared" si="251"/>
        <v>0</v>
      </c>
      <c r="N2255" s="8" t="b">
        <f t="shared" si="252"/>
        <v>1</v>
      </c>
      <c r="O2255" s="8" t="e">
        <f>VLOOKUP(G2255,[1]CTDaoKhung!$C$5:$L$726,2,0)</f>
        <v>#N/A</v>
      </c>
      <c r="P2255" s="8" t="e">
        <f t="shared" si="253"/>
        <v>#N/A</v>
      </c>
    </row>
    <row r="2256" spans="3:16" hidden="1" x14ac:dyDescent="0.3">
      <c r="C2256" s="8" t="str">
        <f t="shared" si="249"/>
        <v/>
      </c>
      <c r="G2256" s="8" t="str">
        <f t="shared" si="250"/>
        <v/>
      </c>
      <c r="J2256" s="8"/>
      <c r="K2256" s="8">
        <f t="shared" si="251"/>
        <v>0</v>
      </c>
      <c r="N2256" s="8" t="b">
        <f t="shared" si="252"/>
        <v>1</v>
      </c>
      <c r="O2256" s="8" t="e">
        <f>VLOOKUP(G2256,[1]CTDaoKhung!$C$5:$L$726,2,0)</f>
        <v>#N/A</v>
      </c>
      <c r="P2256" s="8" t="e">
        <f t="shared" si="253"/>
        <v>#N/A</v>
      </c>
    </row>
    <row r="2257" spans="3:16" hidden="1" x14ac:dyDescent="0.3">
      <c r="C2257" s="8" t="str">
        <f t="shared" si="249"/>
        <v/>
      </c>
      <c r="G2257" s="8" t="str">
        <f t="shared" si="250"/>
        <v/>
      </c>
      <c r="J2257" s="8"/>
      <c r="K2257" s="8">
        <f t="shared" si="251"/>
        <v>0</v>
      </c>
      <c r="N2257" s="8" t="b">
        <f t="shared" si="252"/>
        <v>1</v>
      </c>
      <c r="O2257" s="8" t="e">
        <f>VLOOKUP(G2257,[1]CTDaoKhung!$C$5:$L$726,2,0)</f>
        <v>#N/A</v>
      </c>
      <c r="P2257" s="8" t="e">
        <f t="shared" si="253"/>
        <v>#N/A</v>
      </c>
    </row>
    <row r="2258" spans="3:16" hidden="1" x14ac:dyDescent="0.3">
      <c r="C2258" s="8" t="str">
        <f t="shared" si="249"/>
        <v/>
      </c>
      <c r="G2258" s="8" t="str">
        <f t="shared" si="250"/>
        <v/>
      </c>
      <c r="J2258" s="8"/>
      <c r="K2258" s="8">
        <f t="shared" si="251"/>
        <v>0</v>
      </c>
      <c r="N2258" s="8" t="b">
        <f t="shared" si="252"/>
        <v>1</v>
      </c>
      <c r="O2258" s="8" t="e">
        <f>VLOOKUP(G2258,[1]CTDaoKhung!$C$5:$L$726,2,0)</f>
        <v>#N/A</v>
      </c>
      <c r="P2258" s="8" t="e">
        <f t="shared" si="253"/>
        <v>#N/A</v>
      </c>
    </row>
    <row r="2259" spans="3:16" hidden="1" x14ac:dyDescent="0.3">
      <c r="C2259" s="8" t="str">
        <f t="shared" si="249"/>
        <v/>
      </c>
      <c r="G2259" s="8" t="str">
        <f t="shared" si="250"/>
        <v/>
      </c>
      <c r="J2259" s="8"/>
      <c r="K2259" s="8">
        <f t="shared" si="251"/>
        <v>0</v>
      </c>
      <c r="N2259" s="8" t="b">
        <f t="shared" si="252"/>
        <v>1</v>
      </c>
      <c r="O2259" s="8" t="e">
        <f>VLOOKUP(G2259,[1]CTDaoKhung!$C$5:$L$726,2,0)</f>
        <v>#N/A</v>
      </c>
      <c r="P2259" s="8" t="e">
        <f t="shared" si="253"/>
        <v>#N/A</v>
      </c>
    </row>
    <row r="2260" spans="3:16" hidden="1" x14ac:dyDescent="0.3">
      <c r="C2260" s="8" t="str">
        <f t="shared" si="249"/>
        <v/>
      </c>
      <c r="G2260" s="8" t="str">
        <f t="shared" si="250"/>
        <v/>
      </c>
      <c r="J2260" s="8"/>
      <c r="K2260" s="8">
        <f t="shared" si="251"/>
        <v>0</v>
      </c>
      <c r="N2260" s="8" t="b">
        <f t="shared" si="252"/>
        <v>1</v>
      </c>
      <c r="O2260" s="8" t="e">
        <f>VLOOKUP(G2260,[1]CTDaoKhung!$C$5:$L$726,2,0)</f>
        <v>#N/A</v>
      </c>
      <c r="P2260" s="8" t="e">
        <f t="shared" si="253"/>
        <v>#N/A</v>
      </c>
    </row>
    <row r="2261" spans="3:16" hidden="1" x14ac:dyDescent="0.3">
      <c r="C2261" s="8" t="str">
        <f t="shared" si="249"/>
        <v/>
      </c>
      <c r="G2261" s="8" t="str">
        <f t="shared" si="250"/>
        <v/>
      </c>
      <c r="J2261" s="8"/>
      <c r="K2261" s="8">
        <f t="shared" si="251"/>
        <v>0</v>
      </c>
      <c r="N2261" s="8" t="b">
        <f t="shared" si="252"/>
        <v>1</v>
      </c>
      <c r="O2261" s="8" t="e">
        <f>VLOOKUP(G2261,[1]CTDaoKhung!$C$5:$L$726,2,0)</f>
        <v>#N/A</v>
      </c>
      <c r="P2261" s="8" t="e">
        <f t="shared" si="253"/>
        <v>#N/A</v>
      </c>
    </row>
    <row r="2262" spans="3:16" hidden="1" x14ac:dyDescent="0.3">
      <c r="C2262" s="8" t="str">
        <f t="shared" si="249"/>
        <v/>
      </c>
      <c r="G2262" s="8" t="str">
        <f t="shared" si="250"/>
        <v/>
      </c>
      <c r="J2262" s="8"/>
      <c r="K2262" s="8">
        <f t="shared" si="251"/>
        <v>0</v>
      </c>
      <c r="N2262" s="8" t="b">
        <f t="shared" si="252"/>
        <v>1</v>
      </c>
      <c r="O2262" s="8" t="e">
        <f>VLOOKUP(G2262,[1]CTDaoKhung!$C$5:$L$726,2,0)</f>
        <v>#N/A</v>
      </c>
      <c r="P2262" s="8" t="e">
        <f t="shared" si="253"/>
        <v>#N/A</v>
      </c>
    </row>
    <row r="2263" spans="3:16" hidden="1" x14ac:dyDescent="0.3">
      <c r="C2263" s="8" t="str">
        <f t="shared" si="249"/>
        <v/>
      </c>
      <c r="G2263" s="8" t="str">
        <f t="shared" si="250"/>
        <v/>
      </c>
      <c r="J2263" s="8"/>
      <c r="K2263" s="8">
        <f t="shared" si="251"/>
        <v>0</v>
      </c>
      <c r="N2263" s="8" t="b">
        <f t="shared" si="252"/>
        <v>1</v>
      </c>
      <c r="O2263" s="8" t="e">
        <f>VLOOKUP(G2263,[1]CTDaoKhung!$C$5:$L$726,2,0)</f>
        <v>#N/A</v>
      </c>
      <c r="P2263" s="8" t="e">
        <f t="shared" si="253"/>
        <v>#N/A</v>
      </c>
    </row>
    <row r="2264" spans="3:16" hidden="1" x14ac:dyDescent="0.3">
      <c r="C2264" s="8" t="str">
        <f t="shared" si="249"/>
        <v/>
      </c>
      <c r="G2264" s="8" t="str">
        <f t="shared" si="250"/>
        <v/>
      </c>
      <c r="J2264" s="8"/>
      <c r="K2264" s="8">
        <f t="shared" si="251"/>
        <v>0</v>
      </c>
      <c r="N2264" s="8" t="b">
        <f t="shared" si="252"/>
        <v>1</v>
      </c>
      <c r="O2264" s="8" t="e">
        <f>VLOOKUP(G2264,[1]CTDaoKhung!$C$5:$L$726,2,0)</f>
        <v>#N/A</v>
      </c>
      <c r="P2264" s="8" t="e">
        <f t="shared" si="253"/>
        <v>#N/A</v>
      </c>
    </row>
    <row r="2265" spans="3:16" hidden="1" x14ac:dyDescent="0.3">
      <c r="C2265" s="8" t="str">
        <f t="shared" si="249"/>
        <v/>
      </c>
      <c r="G2265" s="8" t="str">
        <f t="shared" si="250"/>
        <v/>
      </c>
      <c r="J2265" s="8"/>
      <c r="K2265" s="8">
        <f t="shared" si="251"/>
        <v>0</v>
      </c>
      <c r="N2265" s="8" t="b">
        <f t="shared" si="252"/>
        <v>1</v>
      </c>
      <c r="O2265" s="8" t="e">
        <f>VLOOKUP(G2265,[1]CTDaoKhung!$C$5:$L$726,2,0)</f>
        <v>#N/A</v>
      </c>
      <c r="P2265" s="8" t="e">
        <f t="shared" si="253"/>
        <v>#N/A</v>
      </c>
    </row>
    <row r="2266" spans="3:16" hidden="1" x14ac:dyDescent="0.3">
      <c r="C2266" s="8" t="str">
        <f t="shared" si="249"/>
        <v/>
      </c>
      <c r="G2266" s="8" t="str">
        <f t="shared" si="250"/>
        <v/>
      </c>
      <c r="J2266" s="8"/>
      <c r="K2266" s="8">
        <f t="shared" si="251"/>
        <v>0</v>
      </c>
      <c r="N2266" s="8" t="b">
        <f t="shared" si="252"/>
        <v>1</v>
      </c>
      <c r="O2266" s="8" t="e">
        <f>VLOOKUP(G2266,[1]CTDaoKhung!$C$5:$L$726,2,0)</f>
        <v>#N/A</v>
      </c>
      <c r="P2266" s="8" t="e">
        <f t="shared" si="253"/>
        <v>#N/A</v>
      </c>
    </row>
    <row r="2267" spans="3:16" hidden="1" x14ac:dyDescent="0.3">
      <c r="C2267" s="8" t="str">
        <f t="shared" si="249"/>
        <v/>
      </c>
      <c r="G2267" s="8" t="str">
        <f t="shared" si="250"/>
        <v/>
      </c>
      <c r="J2267" s="8"/>
      <c r="K2267" s="8">
        <f t="shared" si="251"/>
        <v>0</v>
      </c>
      <c r="N2267" s="8" t="b">
        <f t="shared" si="252"/>
        <v>1</v>
      </c>
      <c r="O2267" s="8" t="e">
        <f>VLOOKUP(G2267,[1]CTDaoKhung!$C$5:$L$726,2,0)</f>
        <v>#N/A</v>
      </c>
      <c r="P2267" s="8" t="e">
        <f t="shared" si="253"/>
        <v>#N/A</v>
      </c>
    </row>
    <row r="2268" spans="3:16" hidden="1" x14ac:dyDescent="0.3">
      <c r="C2268" s="8" t="str">
        <f t="shared" ref="C2268:C2331" si="254">MID(F2268,5,2)</f>
        <v/>
      </c>
      <c r="G2268" s="8" t="str">
        <f t="shared" ref="G2268:G2331" si="255">E2268&amp;F2268</f>
        <v/>
      </c>
      <c r="J2268" s="8"/>
      <c r="K2268" s="8">
        <f t="shared" ref="K2268:K2331" si="256">D2268</f>
        <v>0</v>
      </c>
      <c r="N2268" s="8" t="b">
        <f t="shared" ref="N2268:N2331" si="257">L2268=M2268</f>
        <v>1</v>
      </c>
      <c r="O2268" s="8" t="e">
        <f>VLOOKUP(G2268,[1]CTDaoKhung!$C$5:$L$726,2,0)</f>
        <v>#N/A</v>
      </c>
      <c r="P2268" s="8" t="e">
        <f t="shared" ref="P2268:P2331" si="258">H2268=O2268</f>
        <v>#N/A</v>
      </c>
    </row>
    <row r="2269" spans="3:16" hidden="1" x14ac:dyDescent="0.3">
      <c r="C2269" s="8" t="str">
        <f t="shared" si="254"/>
        <v/>
      </c>
      <c r="G2269" s="8" t="str">
        <f t="shared" si="255"/>
        <v/>
      </c>
      <c r="J2269" s="8"/>
      <c r="K2269" s="8">
        <f t="shared" si="256"/>
        <v>0</v>
      </c>
      <c r="N2269" s="8" t="b">
        <f t="shared" si="257"/>
        <v>1</v>
      </c>
      <c r="O2269" s="8" t="e">
        <f>VLOOKUP(G2269,[1]CTDaoKhung!$C$5:$L$726,2,0)</f>
        <v>#N/A</v>
      </c>
      <c r="P2269" s="8" t="e">
        <f t="shared" si="258"/>
        <v>#N/A</v>
      </c>
    </row>
    <row r="2270" spans="3:16" hidden="1" x14ac:dyDescent="0.3">
      <c r="C2270" s="8" t="str">
        <f t="shared" si="254"/>
        <v/>
      </c>
      <c r="G2270" s="8" t="str">
        <f t="shared" si="255"/>
        <v/>
      </c>
      <c r="J2270" s="8"/>
      <c r="K2270" s="8">
        <f t="shared" si="256"/>
        <v>0</v>
      </c>
      <c r="N2270" s="8" t="b">
        <f t="shared" si="257"/>
        <v>1</v>
      </c>
      <c r="O2270" s="8" t="e">
        <f>VLOOKUP(G2270,[1]CTDaoKhung!$C$5:$L$726,2,0)</f>
        <v>#N/A</v>
      </c>
      <c r="P2270" s="8" t="e">
        <f t="shared" si="258"/>
        <v>#N/A</v>
      </c>
    </row>
    <row r="2271" spans="3:16" hidden="1" x14ac:dyDescent="0.3">
      <c r="C2271" s="8" t="str">
        <f t="shared" si="254"/>
        <v/>
      </c>
      <c r="G2271" s="8" t="str">
        <f t="shared" si="255"/>
        <v/>
      </c>
      <c r="J2271" s="8"/>
      <c r="K2271" s="8">
        <f t="shared" si="256"/>
        <v>0</v>
      </c>
      <c r="N2271" s="8" t="b">
        <f t="shared" si="257"/>
        <v>1</v>
      </c>
      <c r="O2271" s="8" t="e">
        <f>VLOOKUP(G2271,[1]CTDaoKhung!$C$5:$L$726,2,0)</f>
        <v>#N/A</v>
      </c>
      <c r="P2271" s="8" t="e">
        <f t="shared" si="258"/>
        <v>#N/A</v>
      </c>
    </row>
    <row r="2272" spans="3:16" hidden="1" x14ac:dyDescent="0.3">
      <c r="C2272" s="8" t="str">
        <f t="shared" si="254"/>
        <v/>
      </c>
      <c r="G2272" s="8" t="str">
        <f t="shared" si="255"/>
        <v/>
      </c>
      <c r="J2272" s="8"/>
      <c r="K2272" s="8">
        <f t="shared" si="256"/>
        <v>0</v>
      </c>
      <c r="N2272" s="8" t="b">
        <f t="shared" si="257"/>
        <v>1</v>
      </c>
      <c r="O2272" s="8" t="e">
        <f>VLOOKUP(G2272,[1]CTDaoKhung!$C$5:$L$726,2,0)</f>
        <v>#N/A</v>
      </c>
      <c r="P2272" s="8" t="e">
        <f t="shared" si="258"/>
        <v>#N/A</v>
      </c>
    </row>
    <row r="2273" spans="3:16" hidden="1" x14ac:dyDescent="0.3">
      <c r="C2273" s="8" t="str">
        <f t="shared" si="254"/>
        <v/>
      </c>
      <c r="G2273" s="8" t="str">
        <f t="shared" si="255"/>
        <v/>
      </c>
      <c r="J2273" s="8"/>
      <c r="K2273" s="8">
        <f t="shared" si="256"/>
        <v>0</v>
      </c>
      <c r="N2273" s="8" t="b">
        <f t="shared" si="257"/>
        <v>1</v>
      </c>
      <c r="O2273" s="8" t="e">
        <f>VLOOKUP(G2273,[1]CTDaoKhung!$C$5:$L$726,2,0)</f>
        <v>#N/A</v>
      </c>
      <c r="P2273" s="8" t="e">
        <f t="shared" si="258"/>
        <v>#N/A</v>
      </c>
    </row>
    <row r="2274" spans="3:16" hidden="1" x14ac:dyDescent="0.3">
      <c r="C2274" s="8" t="str">
        <f t="shared" si="254"/>
        <v/>
      </c>
      <c r="G2274" s="8" t="str">
        <f t="shared" si="255"/>
        <v/>
      </c>
      <c r="J2274" s="8"/>
      <c r="K2274" s="8">
        <f t="shared" si="256"/>
        <v>0</v>
      </c>
      <c r="N2274" s="8" t="b">
        <f t="shared" si="257"/>
        <v>1</v>
      </c>
      <c r="O2274" s="8" t="e">
        <f>VLOOKUP(G2274,[1]CTDaoKhung!$C$5:$L$726,2,0)</f>
        <v>#N/A</v>
      </c>
      <c r="P2274" s="8" t="e">
        <f t="shared" si="258"/>
        <v>#N/A</v>
      </c>
    </row>
    <row r="2275" spans="3:16" hidden="1" x14ac:dyDescent="0.3">
      <c r="C2275" s="8" t="str">
        <f t="shared" si="254"/>
        <v/>
      </c>
      <c r="G2275" s="8" t="str">
        <f t="shared" si="255"/>
        <v/>
      </c>
      <c r="J2275" s="8"/>
      <c r="K2275" s="8">
        <f t="shared" si="256"/>
        <v>0</v>
      </c>
      <c r="N2275" s="8" t="b">
        <f t="shared" si="257"/>
        <v>1</v>
      </c>
      <c r="O2275" s="8" t="e">
        <f>VLOOKUP(G2275,[1]CTDaoKhung!$C$5:$L$726,2,0)</f>
        <v>#N/A</v>
      </c>
      <c r="P2275" s="8" t="e">
        <f t="shared" si="258"/>
        <v>#N/A</v>
      </c>
    </row>
    <row r="2276" spans="3:16" hidden="1" x14ac:dyDescent="0.3">
      <c r="C2276" s="8" t="str">
        <f t="shared" si="254"/>
        <v/>
      </c>
      <c r="G2276" s="8" t="str">
        <f t="shared" si="255"/>
        <v/>
      </c>
      <c r="J2276" s="8"/>
      <c r="K2276" s="8">
        <f t="shared" si="256"/>
        <v>0</v>
      </c>
      <c r="N2276" s="8" t="b">
        <f t="shared" si="257"/>
        <v>1</v>
      </c>
      <c r="O2276" s="8" t="e">
        <f>VLOOKUP(G2276,[1]CTDaoKhung!$C$5:$L$726,2,0)</f>
        <v>#N/A</v>
      </c>
      <c r="P2276" s="8" t="e">
        <f t="shared" si="258"/>
        <v>#N/A</v>
      </c>
    </row>
    <row r="2277" spans="3:16" hidden="1" x14ac:dyDescent="0.3">
      <c r="C2277" s="8" t="str">
        <f t="shared" si="254"/>
        <v/>
      </c>
      <c r="G2277" s="8" t="str">
        <f t="shared" si="255"/>
        <v/>
      </c>
      <c r="J2277" s="8"/>
      <c r="K2277" s="8">
        <f t="shared" si="256"/>
        <v>0</v>
      </c>
      <c r="N2277" s="8" t="b">
        <f t="shared" si="257"/>
        <v>1</v>
      </c>
      <c r="O2277" s="8" t="e">
        <f>VLOOKUP(G2277,[1]CTDaoKhung!$C$5:$L$726,2,0)</f>
        <v>#N/A</v>
      </c>
      <c r="P2277" s="8" t="e">
        <f t="shared" si="258"/>
        <v>#N/A</v>
      </c>
    </row>
    <row r="2278" spans="3:16" hidden="1" x14ac:dyDescent="0.3">
      <c r="C2278" s="8" t="str">
        <f t="shared" si="254"/>
        <v/>
      </c>
      <c r="G2278" s="8" t="str">
        <f t="shared" si="255"/>
        <v/>
      </c>
      <c r="J2278" s="8"/>
      <c r="K2278" s="8">
        <f t="shared" si="256"/>
        <v>0</v>
      </c>
      <c r="N2278" s="8" t="b">
        <f t="shared" si="257"/>
        <v>1</v>
      </c>
      <c r="O2278" s="8" t="e">
        <f>VLOOKUP(G2278,[1]CTDaoKhung!$C$5:$L$726,2,0)</f>
        <v>#N/A</v>
      </c>
      <c r="P2278" s="8" t="e">
        <f t="shared" si="258"/>
        <v>#N/A</v>
      </c>
    </row>
    <row r="2279" spans="3:16" hidden="1" x14ac:dyDescent="0.3">
      <c r="C2279" s="8" t="str">
        <f t="shared" si="254"/>
        <v/>
      </c>
      <c r="G2279" s="8" t="str">
        <f t="shared" si="255"/>
        <v/>
      </c>
      <c r="J2279" s="8"/>
      <c r="K2279" s="8">
        <f t="shared" si="256"/>
        <v>0</v>
      </c>
      <c r="N2279" s="8" t="b">
        <f t="shared" si="257"/>
        <v>1</v>
      </c>
      <c r="O2279" s="8" t="e">
        <f>VLOOKUP(G2279,[1]CTDaoKhung!$C$5:$L$726,2,0)</f>
        <v>#N/A</v>
      </c>
      <c r="P2279" s="8" t="e">
        <f t="shared" si="258"/>
        <v>#N/A</v>
      </c>
    </row>
    <row r="2280" spans="3:16" hidden="1" x14ac:dyDescent="0.3">
      <c r="C2280" s="8" t="str">
        <f t="shared" si="254"/>
        <v/>
      </c>
      <c r="G2280" s="8" t="str">
        <f t="shared" si="255"/>
        <v/>
      </c>
      <c r="J2280" s="8"/>
      <c r="K2280" s="8">
        <f t="shared" si="256"/>
        <v>0</v>
      </c>
      <c r="N2280" s="8" t="b">
        <f t="shared" si="257"/>
        <v>1</v>
      </c>
      <c r="O2280" s="8" t="e">
        <f>VLOOKUP(G2280,[1]CTDaoKhung!$C$5:$L$726,2,0)</f>
        <v>#N/A</v>
      </c>
      <c r="P2280" s="8" t="e">
        <f t="shared" si="258"/>
        <v>#N/A</v>
      </c>
    </row>
    <row r="2281" spans="3:16" hidden="1" x14ac:dyDescent="0.3">
      <c r="C2281" s="8" t="str">
        <f t="shared" si="254"/>
        <v/>
      </c>
      <c r="G2281" s="8" t="str">
        <f t="shared" si="255"/>
        <v/>
      </c>
      <c r="J2281" s="8"/>
      <c r="K2281" s="8">
        <f t="shared" si="256"/>
        <v>0</v>
      </c>
      <c r="N2281" s="8" t="b">
        <f t="shared" si="257"/>
        <v>1</v>
      </c>
      <c r="O2281" s="8" t="e">
        <f>VLOOKUP(G2281,[1]CTDaoKhung!$C$5:$L$726,2,0)</f>
        <v>#N/A</v>
      </c>
      <c r="P2281" s="8" t="e">
        <f t="shared" si="258"/>
        <v>#N/A</v>
      </c>
    </row>
    <row r="2282" spans="3:16" hidden="1" x14ac:dyDescent="0.3">
      <c r="C2282" s="8" t="str">
        <f t="shared" si="254"/>
        <v/>
      </c>
      <c r="G2282" s="8" t="str">
        <f t="shared" si="255"/>
        <v/>
      </c>
      <c r="J2282" s="8"/>
      <c r="K2282" s="8">
        <f t="shared" si="256"/>
        <v>0</v>
      </c>
      <c r="N2282" s="8" t="b">
        <f t="shared" si="257"/>
        <v>1</v>
      </c>
      <c r="O2282" s="8" t="e">
        <f>VLOOKUP(G2282,[1]CTDaoKhung!$C$5:$L$726,2,0)</f>
        <v>#N/A</v>
      </c>
      <c r="P2282" s="8" t="e">
        <f t="shared" si="258"/>
        <v>#N/A</v>
      </c>
    </row>
    <row r="2283" spans="3:16" hidden="1" x14ac:dyDescent="0.3">
      <c r="C2283" s="8" t="str">
        <f t="shared" si="254"/>
        <v/>
      </c>
      <c r="G2283" s="8" t="str">
        <f t="shared" si="255"/>
        <v/>
      </c>
      <c r="J2283" s="8"/>
      <c r="K2283" s="8">
        <f t="shared" si="256"/>
        <v>0</v>
      </c>
      <c r="N2283" s="8" t="b">
        <f t="shared" si="257"/>
        <v>1</v>
      </c>
      <c r="O2283" s="8" t="e">
        <f>VLOOKUP(G2283,[1]CTDaoKhung!$C$5:$L$726,2,0)</f>
        <v>#N/A</v>
      </c>
      <c r="P2283" s="8" t="e">
        <f t="shared" si="258"/>
        <v>#N/A</v>
      </c>
    </row>
    <row r="2284" spans="3:16" hidden="1" x14ac:dyDescent="0.3">
      <c r="C2284" s="8" t="str">
        <f t="shared" si="254"/>
        <v/>
      </c>
      <c r="G2284" s="8" t="str">
        <f t="shared" si="255"/>
        <v/>
      </c>
      <c r="J2284" s="8"/>
      <c r="K2284" s="8">
        <f t="shared" si="256"/>
        <v>0</v>
      </c>
      <c r="N2284" s="8" t="b">
        <f t="shared" si="257"/>
        <v>1</v>
      </c>
      <c r="O2284" s="8" t="e">
        <f>VLOOKUP(G2284,[1]CTDaoKhung!$C$5:$L$726,2,0)</f>
        <v>#N/A</v>
      </c>
      <c r="P2284" s="8" t="e">
        <f t="shared" si="258"/>
        <v>#N/A</v>
      </c>
    </row>
    <row r="2285" spans="3:16" hidden="1" x14ac:dyDescent="0.3">
      <c r="C2285" s="8" t="str">
        <f t="shared" si="254"/>
        <v/>
      </c>
      <c r="G2285" s="8" t="str">
        <f t="shared" si="255"/>
        <v/>
      </c>
      <c r="J2285" s="8"/>
      <c r="K2285" s="8">
        <f t="shared" si="256"/>
        <v>0</v>
      </c>
      <c r="N2285" s="8" t="b">
        <f t="shared" si="257"/>
        <v>1</v>
      </c>
      <c r="O2285" s="8" t="e">
        <f>VLOOKUP(G2285,[1]CTDaoKhung!$C$5:$L$726,2,0)</f>
        <v>#N/A</v>
      </c>
      <c r="P2285" s="8" t="e">
        <f t="shared" si="258"/>
        <v>#N/A</v>
      </c>
    </row>
    <row r="2286" spans="3:16" hidden="1" x14ac:dyDescent="0.3">
      <c r="C2286" s="8" t="str">
        <f t="shared" si="254"/>
        <v/>
      </c>
      <c r="G2286" s="8" t="str">
        <f t="shared" si="255"/>
        <v/>
      </c>
      <c r="J2286" s="8"/>
      <c r="K2286" s="8">
        <f t="shared" si="256"/>
        <v>0</v>
      </c>
      <c r="N2286" s="8" t="b">
        <f t="shared" si="257"/>
        <v>1</v>
      </c>
      <c r="O2286" s="8" t="e">
        <f>VLOOKUP(G2286,[1]CTDaoKhung!$C$5:$L$726,2,0)</f>
        <v>#N/A</v>
      </c>
      <c r="P2286" s="8" t="e">
        <f t="shared" si="258"/>
        <v>#N/A</v>
      </c>
    </row>
    <row r="2287" spans="3:16" hidden="1" x14ac:dyDescent="0.3">
      <c r="C2287" s="8" t="str">
        <f t="shared" si="254"/>
        <v/>
      </c>
      <c r="G2287" s="8" t="str">
        <f t="shared" si="255"/>
        <v/>
      </c>
      <c r="J2287" s="8"/>
      <c r="K2287" s="8">
        <f t="shared" si="256"/>
        <v>0</v>
      </c>
      <c r="N2287" s="8" t="b">
        <f t="shared" si="257"/>
        <v>1</v>
      </c>
      <c r="O2287" s="8" t="e">
        <f>VLOOKUP(G2287,[1]CTDaoKhung!$C$5:$L$726,2,0)</f>
        <v>#N/A</v>
      </c>
      <c r="P2287" s="8" t="e">
        <f t="shared" si="258"/>
        <v>#N/A</v>
      </c>
    </row>
    <row r="2288" spans="3:16" hidden="1" x14ac:dyDescent="0.3">
      <c r="C2288" s="8" t="str">
        <f t="shared" si="254"/>
        <v/>
      </c>
      <c r="G2288" s="8" t="str">
        <f t="shared" si="255"/>
        <v/>
      </c>
      <c r="J2288" s="8"/>
      <c r="K2288" s="8">
        <f t="shared" si="256"/>
        <v>0</v>
      </c>
      <c r="N2288" s="8" t="b">
        <f t="shared" si="257"/>
        <v>1</v>
      </c>
      <c r="O2288" s="8" t="e">
        <f>VLOOKUP(G2288,[1]CTDaoKhung!$C$5:$L$726,2,0)</f>
        <v>#N/A</v>
      </c>
      <c r="P2288" s="8" t="e">
        <f t="shared" si="258"/>
        <v>#N/A</v>
      </c>
    </row>
    <row r="2289" spans="3:16" hidden="1" x14ac:dyDescent="0.3">
      <c r="C2289" s="8" t="str">
        <f t="shared" si="254"/>
        <v/>
      </c>
      <c r="G2289" s="8" t="str">
        <f t="shared" si="255"/>
        <v/>
      </c>
      <c r="J2289" s="8"/>
      <c r="K2289" s="8">
        <f t="shared" si="256"/>
        <v>0</v>
      </c>
      <c r="N2289" s="8" t="b">
        <f t="shared" si="257"/>
        <v>1</v>
      </c>
      <c r="O2289" s="8" t="e">
        <f>VLOOKUP(G2289,[1]CTDaoKhung!$C$5:$L$726,2,0)</f>
        <v>#N/A</v>
      </c>
      <c r="P2289" s="8" t="e">
        <f t="shared" si="258"/>
        <v>#N/A</v>
      </c>
    </row>
    <row r="2290" spans="3:16" hidden="1" x14ac:dyDescent="0.3">
      <c r="C2290" s="8" t="str">
        <f t="shared" si="254"/>
        <v/>
      </c>
      <c r="G2290" s="8" t="str">
        <f t="shared" si="255"/>
        <v/>
      </c>
      <c r="J2290" s="8"/>
      <c r="K2290" s="8">
        <f t="shared" si="256"/>
        <v>0</v>
      </c>
      <c r="N2290" s="8" t="b">
        <f t="shared" si="257"/>
        <v>1</v>
      </c>
      <c r="O2290" s="8" t="e">
        <f>VLOOKUP(G2290,[1]CTDaoKhung!$C$5:$L$726,2,0)</f>
        <v>#N/A</v>
      </c>
      <c r="P2290" s="8" t="e">
        <f t="shared" si="258"/>
        <v>#N/A</v>
      </c>
    </row>
    <row r="2291" spans="3:16" hidden="1" x14ac:dyDescent="0.3">
      <c r="C2291" s="8" t="str">
        <f t="shared" si="254"/>
        <v/>
      </c>
      <c r="G2291" s="8" t="str">
        <f t="shared" si="255"/>
        <v/>
      </c>
      <c r="J2291" s="8"/>
      <c r="K2291" s="8">
        <f t="shared" si="256"/>
        <v>0</v>
      </c>
      <c r="N2291" s="8" t="b">
        <f t="shared" si="257"/>
        <v>1</v>
      </c>
      <c r="O2291" s="8" t="e">
        <f>VLOOKUP(G2291,[1]CTDaoKhung!$C$5:$L$726,2,0)</f>
        <v>#N/A</v>
      </c>
      <c r="P2291" s="8" t="e">
        <f t="shared" si="258"/>
        <v>#N/A</v>
      </c>
    </row>
    <row r="2292" spans="3:16" hidden="1" x14ac:dyDescent="0.3">
      <c r="C2292" s="8" t="str">
        <f t="shared" si="254"/>
        <v/>
      </c>
      <c r="G2292" s="8" t="str">
        <f t="shared" si="255"/>
        <v/>
      </c>
      <c r="J2292" s="8"/>
      <c r="K2292" s="8">
        <f t="shared" si="256"/>
        <v>0</v>
      </c>
      <c r="N2292" s="8" t="b">
        <f t="shared" si="257"/>
        <v>1</v>
      </c>
      <c r="O2292" s="8" t="e">
        <f>VLOOKUP(G2292,[1]CTDaoKhung!$C$5:$L$726,2,0)</f>
        <v>#N/A</v>
      </c>
      <c r="P2292" s="8" t="e">
        <f t="shared" si="258"/>
        <v>#N/A</v>
      </c>
    </row>
    <row r="2293" spans="3:16" hidden="1" x14ac:dyDescent="0.3">
      <c r="C2293" s="8" t="str">
        <f t="shared" si="254"/>
        <v/>
      </c>
      <c r="G2293" s="8" t="str">
        <f t="shared" si="255"/>
        <v/>
      </c>
      <c r="J2293" s="8"/>
      <c r="K2293" s="8">
        <f t="shared" si="256"/>
        <v>0</v>
      </c>
      <c r="N2293" s="8" t="b">
        <f t="shared" si="257"/>
        <v>1</v>
      </c>
      <c r="O2293" s="8" t="e">
        <f>VLOOKUP(G2293,[1]CTDaoKhung!$C$5:$L$726,2,0)</f>
        <v>#N/A</v>
      </c>
      <c r="P2293" s="8" t="e">
        <f t="shared" si="258"/>
        <v>#N/A</v>
      </c>
    </row>
    <row r="2294" spans="3:16" hidden="1" x14ac:dyDescent="0.3">
      <c r="C2294" s="8" t="str">
        <f t="shared" si="254"/>
        <v/>
      </c>
      <c r="G2294" s="8" t="str">
        <f t="shared" si="255"/>
        <v/>
      </c>
      <c r="J2294" s="8"/>
      <c r="K2294" s="8">
        <f t="shared" si="256"/>
        <v>0</v>
      </c>
      <c r="N2294" s="8" t="b">
        <f t="shared" si="257"/>
        <v>1</v>
      </c>
      <c r="O2294" s="8" t="e">
        <f>VLOOKUP(G2294,[1]CTDaoKhung!$C$5:$L$726,2,0)</f>
        <v>#N/A</v>
      </c>
      <c r="P2294" s="8" t="e">
        <f t="shared" si="258"/>
        <v>#N/A</v>
      </c>
    </row>
    <row r="2295" spans="3:16" hidden="1" x14ac:dyDescent="0.3">
      <c r="C2295" s="8" t="str">
        <f t="shared" si="254"/>
        <v/>
      </c>
      <c r="G2295" s="8" t="str">
        <f t="shared" si="255"/>
        <v/>
      </c>
      <c r="J2295" s="8"/>
      <c r="K2295" s="8">
        <f t="shared" si="256"/>
        <v>0</v>
      </c>
      <c r="N2295" s="8" t="b">
        <f t="shared" si="257"/>
        <v>1</v>
      </c>
      <c r="O2295" s="8" t="e">
        <f>VLOOKUP(G2295,[1]CTDaoKhung!$C$5:$L$726,2,0)</f>
        <v>#N/A</v>
      </c>
      <c r="P2295" s="8" t="e">
        <f t="shared" si="258"/>
        <v>#N/A</v>
      </c>
    </row>
    <row r="2296" spans="3:16" hidden="1" x14ac:dyDescent="0.3">
      <c r="C2296" s="8" t="str">
        <f t="shared" si="254"/>
        <v/>
      </c>
      <c r="G2296" s="8" t="str">
        <f t="shared" si="255"/>
        <v/>
      </c>
      <c r="J2296" s="8"/>
      <c r="K2296" s="8">
        <f t="shared" si="256"/>
        <v>0</v>
      </c>
      <c r="N2296" s="8" t="b">
        <f t="shared" si="257"/>
        <v>1</v>
      </c>
      <c r="O2296" s="8" t="e">
        <f>VLOOKUP(G2296,[1]CTDaoKhung!$C$5:$L$726,2,0)</f>
        <v>#N/A</v>
      </c>
      <c r="P2296" s="8" t="e">
        <f t="shared" si="258"/>
        <v>#N/A</v>
      </c>
    </row>
    <row r="2297" spans="3:16" hidden="1" x14ac:dyDescent="0.3">
      <c r="C2297" s="8" t="str">
        <f t="shared" si="254"/>
        <v/>
      </c>
      <c r="G2297" s="8" t="str">
        <f t="shared" si="255"/>
        <v/>
      </c>
      <c r="J2297" s="8"/>
      <c r="K2297" s="8">
        <f t="shared" si="256"/>
        <v>0</v>
      </c>
      <c r="N2297" s="8" t="b">
        <f t="shared" si="257"/>
        <v>1</v>
      </c>
      <c r="O2297" s="8" t="e">
        <f>VLOOKUP(G2297,[1]CTDaoKhung!$C$5:$L$726,2,0)</f>
        <v>#N/A</v>
      </c>
      <c r="P2297" s="8" t="e">
        <f t="shared" si="258"/>
        <v>#N/A</v>
      </c>
    </row>
    <row r="2298" spans="3:16" hidden="1" x14ac:dyDescent="0.3">
      <c r="C2298" s="8" t="str">
        <f t="shared" si="254"/>
        <v/>
      </c>
      <c r="G2298" s="8" t="str">
        <f t="shared" si="255"/>
        <v/>
      </c>
      <c r="J2298" s="8"/>
      <c r="K2298" s="8">
        <f t="shared" si="256"/>
        <v>0</v>
      </c>
      <c r="N2298" s="8" t="b">
        <f t="shared" si="257"/>
        <v>1</v>
      </c>
      <c r="O2298" s="8" t="e">
        <f>VLOOKUP(G2298,[1]CTDaoKhung!$C$5:$L$726,2,0)</f>
        <v>#N/A</v>
      </c>
      <c r="P2298" s="8" t="e">
        <f t="shared" si="258"/>
        <v>#N/A</v>
      </c>
    </row>
    <row r="2299" spans="3:16" hidden="1" x14ac:dyDescent="0.3">
      <c r="C2299" s="8" t="str">
        <f t="shared" si="254"/>
        <v/>
      </c>
      <c r="G2299" s="8" t="str">
        <f t="shared" si="255"/>
        <v/>
      </c>
      <c r="J2299" s="8"/>
      <c r="K2299" s="8">
        <f t="shared" si="256"/>
        <v>0</v>
      </c>
      <c r="N2299" s="8" t="b">
        <f t="shared" si="257"/>
        <v>1</v>
      </c>
      <c r="O2299" s="8" t="e">
        <f>VLOOKUP(G2299,[1]CTDaoKhung!$C$5:$L$726,2,0)</f>
        <v>#N/A</v>
      </c>
      <c r="P2299" s="8" t="e">
        <f t="shared" si="258"/>
        <v>#N/A</v>
      </c>
    </row>
    <row r="2300" spans="3:16" hidden="1" x14ac:dyDescent="0.3">
      <c r="C2300" s="8" t="str">
        <f t="shared" si="254"/>
        <v/>
      </c>
      <c r="G2300" s="8" t="str">
        <f t="shared" si="255"/>
        <v/>
      </c>
      <c r="J2300" s="8"/>
      <c r="K2300" s="8">
        <f t="shared" si="256"/>
        <v>0</v>
      </c>
      <c r="N2300" s="8" t="b">
        <f t="shared" si="257"/>
        <v>1</v>
      </c>
      <c r="O2300" s="8" t="e">
        <f>VLOOKUP(G2300,[1]CTDaoKhung!$C$5:$L$726,2,0)</f>
        <v>#N/A</v>
      </c>
      <c r="P2300" s="8" t="e">
        <f t="shared" si="258"/>
        <v>#N/A</v>
      </c>
    </row>
    <row r="2301" spans="3:16" hidden="1" x14ac:dyDescent="0.3">
      <c r="C2301" s="8" t="str">
        <f t="shared" si="254"/>
        <v/>
      </c>
      <c r="G2301" s="8" t="str">
        <f t="shared" si="255"/>
        <v/>
      </c>
      <c r="J2301" s="8"/>
      <c r="K2301" s="8">
        <f t="shared" si="256"/>
        <v>0</v>
      </c>
      <c r="N2301" s="8" t="b">
        <f t="shared" si="257"/>
        <v>1</v>
      </c>
      <c r="O2301" s="8" t="e">
        <f>VLOOKUP(G2301,[1]CTDaoKhung!$C$5:$L$726,2,0)</f>
        <v>#N/A</v>
      </c>
      <c r="P2301" s="8" t="e">
        <f t="shared" si="258"/>
        <v>#N/A</v>
      </c>
    </row>
    <row r="2302" spans="3:16" hidden="1" x14ac:dyDescent="0.3">
      <c r="C2302" s="8" t="str">
        <f t="shared" si="254"/>
        <v/>
      </c>
      <c r="G2302" s="8" t="str">
        <f t="shared" si="255"/>
        <v/>
      </c>
      <c r="J2302" s="8"/>
      <c r="K2302" s="8">
        <f t="shared" si="256"/>
        <v>0</v>
      </c>
      <c r="N2302" s="8" t="b">
        <f t="shared" si="257"/>
        <v>1</v>
      </c>
      <c r="O2302" s="8" t="e">
        <f>VLOOKUP(G2302,[1]CTDaoKhung!$C$5:$L$726,2,0)</f>
        <v>#N/A</v>
      </c>
      <c r="P2302" s="8" t="e">
        <f t="shared" si="258"/>
        <v>#N/A</v>
      </c>
    </row>
    <row r="2303" spans="3:16" hidden="1" x14ac:dyDescent="0.3">
      <c r="C2303" s="8" t="str">
        <f t="shared" si="254"/>
        <v/>
      </c>
      <c r="G2303" s="8" t="str">
        <f t="shared" si="255"/>
        <v/>
      </c>
      <c r="J2303" s="8"/>
      <c r="K2303" s="8">
        <f t="shared" si="256"/>
        <v>0</v>
      </c>
      <c r="N2303" s="8" t="b">
        <f t="shared" si="257"/>
        <v>1</v>
      </c>
      <c r="O2303" s="8" t="e">
        <f>VLOOKUP(G2303,[1]CTDaoKhung!$C$5:$L$726,2,0)</f>
        <v>#N/A</v>
      </c>
      <c r="P2303" s="8" t="e">
        <f t="shared" si="258"/>
        <v>#N/A</v>
      </c>
    </row>
    <row r="2304" spans="3:16" hidden="1" x14ac:dyDescent="0.3">
      <c r="C2304" s="8" t="str">
        <f t="shared" si="254"/>
        <v/>
      </c>
      <c r="G2304" s="8" t="str">
        <f t="shared" si="255"/>
        <v/>
      </c>
      <c r="J2304" s="8"/>
      <c r="K2304" s="8">
        <f t="shared" si="256"/>
        <v>0</v>
      </c>
      <c r="N2304" s="8" t="b">
        <f t="shared" si="257"/>
        <v>1</v>
      </c>
      <c r="O2304" s="8" t="e">
        <f>VLOOKUP(G2304,[1]CTDaoKhung!$C$5:$L$726,2,0)</f>
        <v>#N/A</v>
      </c>
      <c r="P2304" s="8" t="e">
        <f t="shared" si="258"/>
        <v>#N/A</v>
      </c>
    </row>
    <row r="2305" spans="3:16" hidden="1" x14ac:dyDescent="0.3">
      <c r="C2305" s="8" t="str">
        <f t="shared" si="254"/>
        <v/>
      </c>
      <c r="G2305" s="8" t="str">
        <f t="shared" si="255"/>
        <v/>
      </c>
      <c r="J2305" s="8"/>
      <c r="K2305" s="8">
        <f t="shared" si="256"/>
        <v>0</v>
      </c>
      <c r="N2305" s="8" t="b">
        <f t="shared" si="257"/>
        <v>1</v>
      </c>
      <c r="O2305" s="8" t="e">
        <f>VLOOKUP(G2305,[1]CTDaoKhung!$C$5:$L$726,2,0)</f>
        <v>#N/A</v>
      </c>
      <c r="P2305" s="8" t="e">
        <f t="shared" si="258"/>
        <v>#N/A</v>
      </c>
    </row>
    <row r="2306" spans="3:16" hidden="1" x14ac:dyDescent="0.3">
      <c r="C2306" s="8" t="str">
        <f t="shared" si="254"/>
        <v/>
      </c>
      <c r="G2306" s="8" t="str">
        <f t="shared" si="255"/>
        <v/>
      </c>
      <c r="J2306" s="8"/>
      <c r="K2306" s="8">
        <f t="shared" si="256"/>
        <v>0</v>
      </c>
      <c r="N2306" s="8" t="b">
        <f t="shared" si="257"/>
        <v>1</v>
      </c>
      <c r="O2306" s="8" t="e">
        <f>VLOOKUP(G2306,[1]CTDaoKhung!$C$5:$L$726,2,0)</f>
        <v>#N/A</v>
      </c>
      <c r="P2306" s="8" t="e">
        <f t="shared" si="258"/>
        <v>#N/A</v>
      </c>
    </row>
    <row r="2307" spans="3:16" hidden="1" x14ac:dyDescent="0.3">
      <c r="C2307" s="8" t="str">
        <f t="shared" si="254"/>
        <v/>
      </c>
      <c r="G2307" s="8" t="str">
        <f t="shared" si="255"/>
        <v/>
      </c>
      <c r="J2307" s="8"/>
      <c r="K2307" s="8">
        <f t="shared" si="256"/>
        <v>0</v>
      </c>
      <c r="N2307" s="8" t="b">
        <f t="shared" si="257"/>
        <v>1</v>
      </c>
      <c r="O2307" s="8" t="e">
        <f>VLOOKUP(G2307,[1]CTDaoKhung!$C$5:$L$726,2,0)</f>
        <v>#N/A</v>
      </c>
      <c r="P2307" s="8" t="e">
        <f t="shared" si="258"/>
        <v>#N/A</v>
      </c>
    </row>
    <row r="2308" spans="3:16" hidden="1" x14ac:dyDescent="0.3">
      <c r="C2308" s="8" t="str">
        <f t="shared" si="254"/>
        <v/>
      </c>
      <c r="G2308" s="8" t="str">
        <f t="shared" si="255"/>
        <v/>
      </c>
      <c r="J2308" s="8"/>
      <c r="K2308" s="8">
        <f t="shared" si="256"/>
        <v>0</v>
      </c>
      <c r="N2308" s="8" t="b">
        <f t="shared" si="257"/>
        <v>1</v>
      </c>
      <c r="O2308" s="8" t="e">
        <f>VLOOKUP(G2308,[1]CTDaoKhung!$C$5:$L$726,2,0)</f>
        <v>#N/A</v>
      </c>
      <c r="P2308" s="8" t="e">
        <f t="shared" si="258"/>
        <v>#N/A</v>
      </c>
    </row>
    <row r="2309" spans="3:16" hidden="1" x14ac:dyDescent="0.3">
      <c r="C2309" s="8" t="str">
        <f t="shared" si="254"/>
        <v/>
      </c>
      <c r="G2309" s="8" t="str">
        <f t="shared" si="255"/>
        <v/>
      </c>
      <c r="J2309" s="8"/>
      <c r="K2309" s="8">
        <f t="shared" si="256"/>
        <v>0</v>
      </c>
      <c r="N2309" s="8" t="b">
        <f t="shared" si="257"/>
        <v>1</v>
      </c>
      <c r="O2309" s="8" t="e">
        <f>VLOOKUP(G2309,[1]CTDaoKhung!$C$5:$L$726,2,0)</f>
        <v>#N/A</v>
      </c>
      <c r="P2309" s="8" t="e">
        <f t="shared" si="258"/>
        <v>#N/A</v>
      </c>
    </row>
    <row r="2310" spans="3:16" hidden="1" x14ac:dyDescent="0.3">
      <c r="C2310" s="8" t="str">
        <f t="shared" si="254"/>
        <v/>
      </c>
      <c r="G2310" s="8" t="str">
        <f t="shared" si="255"/>
        <v/>
      </c>
      <c r="J2310" s="8"/>
      <c r="K2310" s="8">
        <f t="shared" si="256"/>
        <v>0</v>
      </c>
      <c r="N2310" s="8" t="b">
        <f t="shared" si="257"/>
        <v>1</v>
      </c>
      <c r="O2310" s="8" t="e">
        <f>VLOOKUP(G2310,[1]CTDaoKhung!$C$5:$L$726,2,0)</f>
        <v>#N/A</v>
      </c>
      <c r="P2310" s="8" t="e">
        <f t="shared" si="258"/>
        <v>#N/A</v>
      </c>
    </row>
    <row r="2311" spans="3:16" hidden="1" x14ac:dyDescent="0.3">
      <c r="C2311" s="8" t="str">
        <f t="shared" si="254"/>
        <v/>
      </c>
      <c r="G2311" s="8" t="str">
        <f t="shared" si="255"/>
        <v/>
      </c>
      <c r="J2311" s="8"/>
      <c r="K2311" s="8">
        <f t="shared" si="256"/>
        <v>0</v>
      </c>
      <c r="N2311" s="8" t="b">
        <f t="shared" si="257"/>
        <v>1</v>
      </c>
      <c r="O2311" s="8" t="e">
        <f>VLOOKUP(G2311,[1]CTDaoKhung!$C$5:$L$726,2,0)</f>
        <v>#N/A</v>
      </c>
      <c r="P2311" s="8" t="e">
        <f t="shared" si="258"/>
        <v>#N/A</v>
      </c>
    </row>
    <row r="2312" spans="3:16" hidden="1" x14ac:dyDescent="0.3">
      <c r="C2312" s="8" t="str">
        <f t="shared" si="254"/>
        <v/>
      </c>
      <c r="G2312" s="8" t="str">
        <f t="shared" si="255"/>
        <v/>
      </c>
      <c r="J2312" s="8"/>
      <c r="K2312" s="8">
        <f t="shared" si="256"/>
        <v>0</v>
      </c>
      <c r="N2312" s="8" t="b">
        <f t="shared" si="257"/>
        <v>1</v>
      </c>
      <c r="O2312" s="8" t="e">
        <f>VLOOKUP(G2312,[1]CTDaoKhung!$C$5:$L$726,2,0)</f>
        <v>#N/A</v>
      </c>
      <c r="P2312" s="8" t="e">
        <f t="shared" si="258"/>
        <v>#N/A</v>
      </c>
    </row>
    <row r="2313" spans="3:16" hidden="1" x14ac:dyDescent="0.3">
      <c r="C2313" s="8" t="str">
        <f t="shared" si="254"/>
        <v/>
      </c>
      <c r="G2313" s="8" t="str">
        <f t="shared" si="255"/>
        <v/>
      </c>
      <c r="J2313" s="8"/>
      <c r="K2313" s="8">
        <f t="shared" si="256"/>
        <v>0</v>
      </c>
      <c r="N2313" s="8" t="b">
        <f t="shared" si="257"/>
        <v>1</v>
      </c>
      <c r="O2313" s="8" t="e">
        <f>VLOOKUP(G2313,[1]CTDaoKhung!$C$5:$L$726,2,0)</f>
        <v>#N/A</v>
      </c>
      <c r="P2313" s="8" t="e">
        <f t="shared" si="258"/>
        <v>#N/A</v>
      </c>
    </row>
    <row r="2314" spans="3:16" hidden="1" x14ac:dyDescent="0.3">
      <c r="C2314" s="8" t="str">
        <f t="shared" si="254"/>
        <v/>
      </c>
      <c r="G2314" s="8" t="str">
        <f t="shared" si="255"/>
        <v/>
      </c>
      <c r="J2314" s="8"/>
      <c r="K2314" s="8">
        <f t="shared" si="256"/>
        <v>0</v>
      </c>
      <c r="N2314" s="8" t="b">
        <f t="shared" si="257"/>
        <v>1</v>
      </c>
      <c r="O2314" s="8" t="e">
        <f>VLOOKUP(G2314,[1]CTDaoKhung!$C$5:$L$726,2,0)</f>
        <v>#N/A</v>
      </c>
      <c r="P2314" s="8" t="e">
        <f t="shared" si="258"/>
        <v>#N/A</v>
      </c>
    </row>
    <row r="2315" spans="3:16" hidden="1" x14ac:dyDescent="0.3">
      <c r="C2315" s="8" t="str">
        <f t="shared" si="254"/>
        <v/>
      </c>
      <c r="G2315" s="8" t="str">
        <f t="shared" si="255"/>
        <v/>
      </c>
      <c r="J2315" s="8"/>
      <c r="K2315" s="8">
        <f t="shared" si="256"/>
        <v>0</v>
      </c>
      <c r="N2315" s="8" t="b">
        <f t="shared" si="257"/>
        <v>1</v>
      </c>
      <c r="O2315" s="8" t="e">
        <f>VLOOKUP(G2315,[1]CTDaoKhung!$C$5:$L$726,2,0)</f>
        <v>#N/A</v>
      </c>
      <c r="P2315" s="8" t="e">
        <f t="shared" si="258"/>
        <v>#N/A</v>
      </c>
    </row>
    <row r="2316" spans="3:16" hidden="1" x14ac:dyDescent="0.3">
      <c r="C2316" s="8" t="str">
        <f t="shared" si="254"/>
        <v/>
      </c>
      <c r="G2316" s="8" t="str">
        <f t="shared" si="255"/>
        <v/>
      </c>
      <c r="J2316" s="8"/>
      <c r="K2316" s="8">
        <f t="shared" si="256"/>
        <v>0</v>
      </c>
      <c r="N2316" s="8" t="b">
        <f t="shared" si="257"/>
        <v>1</v>
      </c>
      <c r="O2316" s="8" t="e">
        <f>VLOOKUP(G2316,[1]CTDaoKhung!$C$5:$L$726,2,0)</f>
        <v>#N/A</v>
      </c>
      <c r="P2316" s="8" t="e">
        <f t="shared" si="258"/>
        <v>#N/A</v>
      </c>
    </row>
    <row r="2317" spans="3:16" hidden="1" x14ac:dyDescent="0.3">
      <c r="C2317" s="8" t="str">
        <f t="shared" si="254"/>
        <v/>
      </c>
      <c r="G2317" s="8" t="str">
        <f t="shared" si="255"/>
        <v/>
      </c>
      <c r="J2317" s="8"/>
      <c r="K2317" s="8">
        <f t="shared" si="256"/>
        <v>0</v>
      </c>
      <c r="N2317" s="8" t="b">
        <f t="shared" si="257"/>
        <v>1</v>
      </c>
      <c r="O2317" s="8" t="e">
        <f>VLOOKUP(G2317,[1]CTDaoKhung!$C$5:$L$726,2,0)</f>
        <v>#N/A</v>
      </c>
      <c r="P2317" s="8" t="e">
        <f t="shared" si="258"/>
        <v>#N/A</v>
      </c>
    </row>
    <row r="2318" spans="3:16" hidden="1" x14ac:dyDescent="0.3">
      <c r="C2318" s="8" t="str">
        <f t="shared" si="254"/>
        <v/>
      </c>
      <c r="G2318" s="8" t="str">
        <f t="shared" si="255"/>
        <v/>
      </c>
      <c r="J2318" s="8"/>
      <c r="K2318" s="8">
        <f t="shared" si="256"/>
        <v>0</v>
      </c>
      <c r="N2318" s="8" t="b">
        <f t="shared" si="257"/>
        <v>1</v>
      </c>
      <c r="O2318" s="8" t="e">
        <f>VLOOKUP(G2318,[1]CTDaoKhung!$C$5:$L$726,2,0)</f>
        <v>#N/A</v>
      </c>
      <c r="P2318" s="8" t="e">
        <f t="shared" si="258"/>
        <v>#N/A</v>
      </c>
    </row>
    <row r="2319" spans="3:16" hidden="1" x14ac:dyDescent="0.3">
      <c r="C2319" s="8" t="str">
        <f t="shared" si="254"/>
        <v/>
      </c>
      <c r="G2319" s="8" t="str">
        <f t="shared" si="255"/>
        <v/>
      </c>
      <c r="J2319" s="8"/>
      <c r="K2319" s="8">
        <f t="shared" si="256"/>
        <v>0</v>
      </c>
      <c r="N2319" s="8" t="b">
        <f t="shared" si="257"/>
        <v>1</v>
      </c>
      <c r="O2319" s="8" t="e">
        <f>VLOOKUP(G2319,[1]CTDaoKhung!$C$5:$L$726,2,0)</f>
        <v>#N/A</v>
      </c>
      <c r="P2319" s="8" t="e">
        <f t="shared" si="258"/>
        <v>#N/A</v>
      </c>
    </row>
    <row r="2320" spans="3:16" hidden="1" x14ac:dyDescent="0.3">
      <c r="C2320" s="8" t="str">
        <f t="shared" si="254"/>
        <v/>
      </c>
      <c r="G2320" s="8" t="str">
        <f t="shared" si="255"/>
        <v/>
      </c>
      <c r="J2320" s="8"/>
      <c r="K2320" s="8">
        <f t="shared" si="256"/>
        <v>0</v>
      </c>
      <c r="N2320" s="8" t="b">
        <f t="shared" si="257"/>
        <v>1</v>
      </c>
      <c r="O2320" s="8" t="e">
        <f>VLOOKUP(G2320,[1]CTDaoKhung!$C$5:$L$726,2,0)</f>
        <v>#N/A</v>
      </c>
      <c r="P2320" s="8" t="e">
        <f t="shared" si="258"/>
        <v>#N/A</v>
      </c>
    </row>
    <row r="2321" spans="3:16" hidden="1" x14ac:dyDescent="0.3">
      <c r="C2321" s="8" t="str">
        <f t="shared" si="254"/>
        <v/>
      </c>
      <c r="G2321" s="8" t="str">
        <f t="shared" si="255"/>
        <v/>
      </c>
      <c r="J2321" s="8"/>
      <c r="K2321" s="8">
        <f t="shared" si="256"/>
        <v>0</v>
      </c>
      <c r="N2321" s="8" t="b">
        <f t="shared" si="257"/>
        <v>1</v>
      </c>
      <c r="O2321" s="8" t="e">
        <f>VLOOKUP(G2321,[1]CTDaoKhung!$C$5:$L$726,2,0)</f>
        <v>#N/A</v>
      </c>
      <c r="P2321" s="8" t="e">
        <f t="shared" si="258"/>
        <v>#N/A</v>
      </c>
    </row>
    <row r="2322" spans="3:16" hidden="1" x14ac:dyDescent="0.3">
      <c r="C2322" s="8" t="str">
        <f t="shared" si="254"/>
        <v/>
      </c>
      <c r="G2322" s="8" t="str">
        <f t="shared" si="255"/>
        <v/>
      </c>
      <c r="J2322" s="8"/>
      <c r="K2322" s="8">
        <f t="shared" si="256"/>
        <v>0</v>
      </c>
      <c r="N2322" s="8" t="b">
        <f t="shared" si="257"/>
        <v>1</v>
      </c>
      <c r="O2322" s="8" t="e">
        <f>VLOOKUP(G2322,[1]CTDaoKhung!$C$5:$L$726,2,0)</f>
        <v>#N/A</v>
      </c>
      <c r="P2322" s="8" t="e">
        <f t="shared" si="258"/>
        <v>#N/A</v>
      </c>
    </row>
    <row r="2323" spans="3:16" hidden="1" x14ac:dyDescent="0.3">
      <c r="C2323" s="8" t="str">
        <f t="shared" si="254"/>
        <v/>
      </c>
      <c r="G2323" s="8" t="str">
        <f t="shared" si="255"/>
        <v/>
      </c>
      <c r="J2323" s="8"/>
      <c r="K2323" s="8">
        <f t="shared" si="256"/>
        <v>0</v>
      </c>
      <c r="N2323" s="8" t="b">
        <f t="shared" si="257"/>
        <v>1</v>
      </c>
      <c r="O2323" s="8" t="e">
        <f>VLOOKUP(G2323,[1]CTDaoKhung!$C$5:$L$726,2,0)</f>
        <v>#N/A</v>
      </c>
      <c r="P2323" s="8" t="e">
        <f t="shared" si="258"/>
        <v>#N/A</v>
      </c>
    </row>
    <row r="2324" spans="3:16" hidden="1" x14ac:dyDescent="0.3">
      <c r="C2324" s="8" t="str">
        <f t="shared" si="254"/>
        <v/>
      </c>
      <c r="G2324" s="8" t="str">
        <f t="shared" si="255"/>
        <v/>
      </c>
      <c r="J2324" s="8"/>
      <c r="K2324" s="8">
        <f t="shared" si="256"/>
        <v>0</v>
      </c>
      <c r="N2324" s="8" t="b">
        <f t="shared" si="257"/>
        <v>1</v>
      </c>
      <c r="O2324" s="8" t="e">
        <f>VLOOKUP(G2324,[1]CTDaoKhung!$C$5:$L$726,2,0)</f>
        <v>#N/A</v>
      </c>
      <c r="P2324" s="8" t="e">
        <f t="shared" si="258"/>
        <v>#N/A</v>
      </c>
    </row>
    <row r="2325" spans="3:16" hidden="1" x14ac:dyDescent="0.3">
      <c r="C2325" s="8" t="str">
        <f t="shared" si="254"/>
        <v/>
      </c>
      <c r="G2325" s="8" t="str">
        <f t="shared" si="255"/>
        <v/>
      </c>
      <c r="J2325" s="8"/>
      <c r="K2325" s="8">
        <f t="shared" si="256"/>
        <v>0</v>
      </c>
      <c r="N2325" s="8" t="b">
        <f t="shared" si="257"/>
        <v>1</v>
      </c>
      <c r="O2325" s="8" t="e">
        <f>VLOOKUP(G2325,[1]CTDaoKhung!$C$5:$L$726,2,0)</f>
        <v>#N/A</v>
      </c>
      <c r="P2325" s="8" t="e">
        <f t="shared" si="258"/>
        <v>#N/A</v>
      </c>
    </row>
    <row r="2326" spans="3:16" hidden="1" x14ac:dyDescent="0.3">
      <c r="C2326" s="8" t="str">
        <f t="shared" si="254"/>
        <v/>
      </c>
      <c r="G2326" s="8" t="str">
        <f t="shared" si="255"/>
        <v/>
      </c>
      <c r="J2326" s="8"/>
      <c r="K2326" s="8">
        <f t="shared" si="256"/>
        <v>0</v>
      </c>
      <c r="N2326" s="8" t="b">
        <f t="shared" si="257"/>
        <v>1</v>
      </c>
      <c r="O2326" s="8" t="e">
        <f>VLOOKUP(G2326,[1]CTDaoKhung!$C$5:$L$726,2,0)</f>
        <v>#N/A</v>
      </c>
      <c r="P2326" s="8" t="e">
        <f t="shared" si="258"/>
        <v>#N/A</v>
      </c>
    </row>
    <row r="2327" spans="3:16" hidden="1" x14ac:dyDescent="0.3">
      <c r="C2327" s="8" t="str">
        <f t="shared" si="254"/>
        <v/>
      </c>
      <c r="G2327" s="8" t="str">
        <f t="shared" si="255"/>
        <v/>
      </c>
      <c r="J2327" s="8"/>
      <c r="K2327" s="8">
        <f t="shared" si="256"/>
        <v>0</v>
      </c>
      <c r="N2327" s="8" t="b">
        <f t="shared" si="257"/>
        <v>1</v>
      </c>
      <c r="O2327" s="8" t="e">
        <f>VLOOKUP(G2327,[1]CTDaoKhung!$C$5:$L$726,2,0)</f>
        <v>#N/A</v>
      </c>
      <c r="P2327" s="8" t="e">
        <f t="shared" si="258"/>
        <v>#N/A</v>
      </c>
    </row>
    <row r="2328" spans="3:16" hidden="1" x14ac:dyDescent="0.3">
      <c r="C2328" s="8" t="str">
        <f t="shared" si="254"/>
        <v/>
      </c>
      <c r="G2328" s="8" t="str">
        <f t="shared" si="255"/>
        <v/>
      </c>
      <c r="J2328" s="8"/>
      <c r="K2328" s="8">
        <f t="shared" si="256"/>
        <v>0</v>
      </c>
      <c r="N2328" s="8" t="b">
        <f t="shared" si="257"/>
        <v>1</v>
      </c>
      <c r="O2328" s="8" t="e">
        <f>VLOOKUP(G2328,[1]CTDaoKhung!$C$5:$L$726,2,0)</f>
        <v>#N/A</v>
      </c>
      <c r="P2328" s="8" t="e">
        <f t="shared" si="258"/>
        <v>#N/A</v>
      </c>
    </row>
    <row r="2329" spans="3:16" hidden="1" x14ac:dyDescent="0.3">
      <c r="C2329" s="8" t="str">
        <f t="shared" si="254"/>
        <v/>
      </c>
      <c r="G2329" s="8" t="str">
        <f t="shared" si="255"/>
        <v/>
      </c>
      <c r="J2329" s="8"/>
      <c r="K2329" s="8">
        <f t="shared" si="256"/>
        <v>0</v>
      </c>
      <c r="N2329" s="8" t="b">
        <f t="shared" si="257"/>
        <v>1</v>
      </c>
      <c r="O2329" s="8" t="e">
        <f>VLOOKUP(G2329,[1]CTDaoKhung!$C$5:$L$726,2,0)</f>
        <v>#N/A</v>
      </c>
      <c r="P2329" s="8" t="e">
        <f t="shared" si="258"/>
        <v>#N/A</v>
      </c>
    </row>
    <row r="2330" spans="3:16" hidden="1" x14ac:dyDescent="0.3">
      <c r="C2330" s="8" t="str">
        <f t="shared" si="254"/>
        <v/>
      </c>
      <c r="G2330" s="8" t="str">
        <f t="shared" si="255"/>
        <v/>
      </c>
      <c r="J2330" s="8"/>
      <c r="K2330" s="8">
        <f t="shared" si="256"/>
        <v>0</v>
      </c>
      <c r="N2330" s="8" t="b">
        <f t="shared" si="257"/>
        <v>1</v>
      </c>
      <c r="O2330" s="8" t="e">
        <f>VLOOKUP(G2330,[1]CTDaoKhung!$C$5:$L$726,2,0)</f>
        <v>#N/A</v>
      </c>
      <c r="P2330" s="8" t="e">
        <f t="shared" si="258"/>
        <v>#N/A</v>
      </c>
    </row>
    <row r="2331" spans="3:16" hidden="1" x14ac:dyDescent="0.3">
      <c r="C2331" s="8" t="str">
        <f t="shared" si="254"/>
        <v/>
      </c>
      <c r="G2331" s="8" t="str">
        <f t="shared" si="255"/>
        <v/>
      </c>
      <c r="J2331" s="8"/>
      <c r="K2331" s="8">
        <f t="shared" si="256"/>
        <v>0</v>
      </c>
      <c r="N2331" s="8" t="b">
        <f t="shared" si="257"/>
        <v>1</v>
      </c>
      <c r="O2331" s="8" t="e">
        <f>VLOOKUP(G2331,[1]CTDaoKhung!$C$5:$L$726,2,0)</f>
        <v>#N/A</v>
      </c>
      <c r="P2331" s="8" t="e">
        <f t="shared" si="258"/>
        <v>#N/A</v>
      </c>
    </row>
    <row r="2332" spans="3:16" hidden="1" x14ac:dyDescent="0.3">
      <c r="C2332" s="8" t="str">
        <f t="shared" ref="C2332:C2395" si="259">MID(F2332,5,2)</f>
        <v/>
      </c>
      <c r="G2332" s="8" t="str">
        <f t="shared" ref="G2332:G2395" si="260">E2332&amp;F2332</f>
        <v/>
      </c>
      <c r="J2332" s="8"/>
      <c r="K2332" s="8">
        <f t="shared" ref="K2332:K2395" si="261">D2332</f>
        <v>0</v>
      </c>
      <c r="N2332" s="8" t="b">
        <f t="shared" ref="N2332:N2395" si="262">L2332=M2332</f>
        <v>1</v>
      </c>
      <c r="O2332" s="8" t="e">
        <f>VLOOKUP(G2332,[1]CTDaoKhung!$C$5:$L$726,2,0)</f>
        <v>#N/A</v>
      </c>
      <c r="P2332" s="8" t="e">
        <f t="shared" ref="P2332:P2395" si="263">H2332=O2332</f>
        <v>#N/A</v>
      </c>
    </row>
    <row r="2333" spans="3:16" hidden="1" x14ac:dyDescent="0.3">
      <c r="C2333" s="8" t="str">
        <f t="shared" si="259"/>
        <v/>
      </c>
      <c r="G2333" s="8" t="str">
        <f t="shared" si="260"/>
        <v/>
      </c>
      <c r="J2333" s="8"/>
      <c r="K2333" s="8">
        <f t="shared" si="261"/>
        <v>0</v>
      </c>
      <c r="N2333" s="8" t="b">
        <f t="shared" si="262"/>
        <v>1</v>
      </c>
      <c r="O2333" s="8" t="e">
        <f>VLOOKUP(G2333,[1]CTDaoKhung!$C$5:$L$726,2,0)</f>
        <v>#N/A</v>
      </c>
      <c r="P2333" s="8" t="e">
        <f t="shared" si="263"/>
        <v>#N/A</v>
      </c>
    </row>
    <row r="2334" spans="3:16" hidden="1" x14ac:dyDescent="0.3">
      <c r="C2334" s="8" t="str">
        <f t="shared" si="259"/>
        <v/>
      </c>
      <c r="G2334" s="8" t="str">
        <f t="shared" si="260"/>
        <v/>
      </c>
      <c r="J2334" s="8"/>
      <c r="K2334" s="8">
        <f t="shared" si="261"/>
        <v>0</v>
      </c>
      <c r="N2334" s="8" t="b">
        <f t="shared" si="262"/>
        <v>1</v>
      </c>
      <c r="O2334" s="8" t="e">
        <f>VLOOKUP(G2334,[1]CTDaoKhung!$C$5:$L$726,2,0)</f>
        <v>#N/A</v>
      </c>
      <c r="P2334" s="8" t="e">
        <f t="shared" si="263"/>
        <v>#N/A</v>
      </c>
    </row>
    <row r="2335" spans="3:16" hidden="1" x14ac:dyDescent="0.3">
      <c r="C2335" s="8" t="str">
        <f t="shared" si="259"/>
        <v/>
      </c>
      <c r="G2335" s="8" t="str">
        <f t="shared" si="260"/>
        <v/>
      </c>
      <c r="J2335" s="8"/>
      <c r="K2335" s="8">
        <f t="shared" si="261"/>
        <v>0</v>
      </c>
      <c r="N2335" s="8" t="b">
        <f t="shared" si="262"/>
        <v>1</v>
      </c>
      <c r="O2335" s="8" t="e">
        <f>VLOOKUP(G2335,[1]CTDaoKhung!$C$5:$L$726,2,0)</f>
        <v>#N/A</v>
      </c>
      <c r="P2335" s="8" t="e">
        <f t="shared" si="263"/>
        <v>#N/A</v>
      </c>
    </row>
    <row r="2336" spans="3:16" hidden="1" x14ac:dyDescent="0.3">
      <c r="C2336" s="8" t="str">
        <f t="shared" si="259"/>
        <v/>
      </c>
      <c r="G2336" s="8" t="str">
        <f t="shared" si="260"/>
        <v/>
      </c>
      <c r="J2336" s="8"/>
      <c r="K2336" s="8">
        <f t="shared" si="261"/>
        <v>0</v>
      </c>
      <c r="N2336" s="8" t="b">
        <f t="shared" si="262"/>
        <v>1</v>
      </c>
      <c r="O2336" s="8" t="e">
        <f>VLOOKUP(G2336,[1]CTDaoKhung!$C$5:$L$726,2,0)</f>
        <v>#N/A</v>
      </c>
      <c r="P2336" s="8" t="e">
        <f t="shared" si="263"/>
        <v>#N/A</v>
      </c>
    </row>
    <row r="2337" spans="3:16" hidden="1" x14ac:dyDescent="0.3">
      <c r="C2337" s="8" t="str">
        <f t="shared" si="259"/>
        <v/>
      </c>
      <c r="G2337" s="8" t="str">
        <f t="shared" si="260"/>
        <v/>
      </c>
      <c r="J2337" s="8"/>
      <c r="K2337" s="8">
        <f t="shared" si="261"/>
        <v>0</v>
      </c>
      <c r="N2337" s="8" t="b">
        <f t="shared" si="262"/>
        <v>1</v>
      </c>
      <c r="O2337" s="8" t="e">
        <f>VLOOKUP(G2337,[1]CTDaoKhung!$C$5:$L$726,2,0)</f>
        <v>#N/A</v>
      </c>
      <c r="P2337" s="8" t="e">
        <f t="shared" si="263"/>
        <v>#N/A</v>
      </c>
    </row>
    <row r="2338" spans="3:16" hidden="1" x14ac:dyDescent="0.3">
      <c r="C2338" s="8" t="str">
        <f t="shared" si="259"/>
        <v/>
      </c>
      <c r="G2338" s="8" t="str">
        <f t="shared" si="260"/>
        <v/>
      </c>
      <c r="J2338" s="8"/>
      <c r="K2338" s="8">
        <f t="shared" si="261"/>
        <v>0</v>
      </c>
      <c r="N2338" s="8" t="b">
        <f t="shared" si="262"/>
        <v>1</v>
      </c>
      <c r="O2338" s="8" t="e">
        <f>VLOOKUP(G2338,[1]CTDaoKhung!$C$5:$L$726,2,0)</f>
        <v>#N/A</v>
      </c>
      <c r="P2338" s="8" t="e">
        <f t="shared" si="263"/>
        <v>#N/A</v>
      </c>
    </row>
    <row r="2339" spans="3:16" hidden="1" x14ac:dyDescent="0.3">
      <c r="C2339" s="8" t="str">
        <f t="shared" si="259"/>
        <v/>
      </c>
      <c r="G2339" s="8" t="str">
        <f t="shared" si="260"/>
        <v/>
      </c>
      <c r="J2339" s="8"/>
      <c r="K2339" s="8">
        <f t="shared" si="261"/>
        <v>0</v>
      </c>
      <c r="N2339" s="8" t="b">
        <f t="shared" si="262"/>
        <v>1</v>
      </c>
      <c r="O2339" s="8" t="e">
        <f>VLOOKUP(G2339,[1]CTDaoKhung!$C$5:$L$726,2,0)</f>
        <v>#N/A</v>
      </c>
      <c r="P2339" s="8" t="e">
        <f t="shared" si="263"/>
        <v>#N/A</v>
      </c>
    </row>
    <row r="2340" spans="3:16" hidden="1" x14ac:dyDescent="0.3">
      <c r="C2340" s="8" t="str">
        <f t="shared" si="259"/>
        <v/>
      </c>
      <c r="G2340" s="8" t="str">
        <f t="shared" si="260"/>
        <v/>
      </c>
      <c r="J2340" s="8"/>
      <c r="K2340" s="8">
        <f t="shared" si="261"/>
        <v>0</v>
      </c>
      <c r="N2340" s="8" t="b">
        <f t="shared" si="262"/>
        <v>1</v>
      </c>
      <c r="O2340" s="8" t="e">
        <f>VLOOKUP(G2340,[1]CTDaoKhung!$C$5:$L$726,2,0)</f>
        <v>#N/A</v>
      </c>
      <c r="P2340" s="8" t="e">
        <f t="shared" si="263"/>
        <v>#N/A</v>
      </c>
    </row>
    <row r="2341" spans="3:16" hidden="1" x14ac:dyDescent="0.3">
      <c r="C2341" s="8" t="str">
        <f t="shared" si="259"/>
        <v/>
      </c>
      <c r="G2341" s="8" t="str">
        <f t="shared" si="260"/>
        <v/>
      </c>
      <c r="J2341" s="8"/>
      <c r="K2341" s="8">
        <f t="shared" si="261"/>
        <v>0</v>
      </c>
      <c r="N2341" s="8" t="b">
        <f t="shared" si="262"/>
        <v>1</v>
      </c>
      <c r="O2341" s="8" t="e">
        <f>VLOOKUP(G2341,[1]CTDaoKhung!$C$5:$L$726,2,0)</f>
        <v>#N/A</v>
      </c>
      <c r="P2341" s="8" t="e">
        <f t="shared" si="263"/>
        <v>#N/A</v>
      </c>
    </row>
    <row r="2342" spans="3:16" hidden="1" x14ac:dyDescent="0.3">
      <c r="C2342" s="8" t="str">
        <f t="shared" si="259"/>
        <v/>
      </c>
      <c r="G2342" s="8" t="str">
        <f t="shared" si="260"/>
        <v/>
      </c>
      <c r="J2342" s="8"/>
      <c r="K2342" s="8">
        <f t="shared" si="261"/>
        <v>0</v>
      </c>
      <c r="N2342" s="8" t="b">
        <f t="shared" si="262"/>
        <v>1</v>
      </c>
      <c r="O2342" s="8" t="e">
        <f>VLOOKUP(G2342,[1]CTDaoKhung!$C$5:$L$726,2,0)</f>
        <v>#N/A</v>
      </c>
      <c r="P2342" s="8" t="e">
        <f t="shared" si="263"/>
        <v>#N/A</v>
      </c>
    </row>
    <row r="2343" spans="3:16" hidden="1" x14ac:dyDescent="0.3">
      <c r="C2343" s="8" t="str">
        <f t="shared" si="259"/>
        <v/>
      </c>
      <c r="G2343" s="8" t="str">
        <f t="shared" si="260"/>
        <v/>
      </c>
      <c r="J2343" s="8"/>
      <c r="K2343" s="8">
        <f t="shared" si="261"/>
        <v>0</v>
      </c>
      <c r="N2343" s="8" t="b">
        <f t="shared" si="262"/>
        <v>1</v>
      </c>
      <c r="O2343" s="8" t="e">
        <f>VLOOKUP(G2343,[1]CTDaoKhung!$C$5:$L$726,2,0)</f>
        <v>#N/A</v>
      </c>
      <c r="P2343" s="8" t="e">
        <f t="shared" si="263"/>
        <v>#N/A</v>
      </c>
    </row>
    <row r="2344" spans="3:16" hidden="1" x14ac:dyDescent="0.3">
      <c r="C2344" s="8" t="str">
        <f t="shared" si="259"/>
        <v/>
      </c>
      <c r="G2344" s="8" t="str">
        <f t="shared" si="260"/>
        <v/>
      </c>
      <c r="J2344" s="8"/>
      <c r="K2344" s="8">
        <f t="shared" si="261"/>
        <v>0</v>
      </c>
      <c r="N2344" s="8" t="b">
        <f t="shared" si="262"/>
        <v>1</v>
      </c>
      <c r="O2344" s="8" t="e">
        <f>VLOOKUP(G2344,[1]CTDaoKhung!$C$5:$L$726,2,0)</f>
        <v>#N/A</v>
      </c>
      <c r="P2344" s="8" t="e">
        <f t="shared" si="263"/>
        <v>#N/A</v>
      </c>
    </row>
    <row r="2345" spans="3:16" hidden="1" x14ac:dyDescent="0.3">
      <c r="C2345" s="8" t="str">
        <f t="shared" si="259"/>
        <v/>
      </c>
      <c r="G2345" s="8" t="str">
        <f t="shared" si="260"/>
        <v/>
      </c>
      <c r="J2345" s="8"/>
      <c r="K2345" s="8">
        <f t="shared" si="261"/>
        <v>0</v>
      </c>
      <c r="N2345" s="8" t="b">
        <f t="shared" si="262"/>
        <v>1</v>
      </c>
      <c r="O2345" s="8" t="e">
        <f>VLOOKUP(G2345,[1]CTDaoKhung!$C$5:$L$726,2,0)</f>
        <v>#N/A</v>
      </c>
      <c r="P2345" s="8" t="e">
        <f t="shared" si="263"/>
        <v>#N/A</v>
      </c>
    </row>
    <row r="2346" spans="3:16" hidden="1" x14ac:dyDescent="0.3">
      <c r="C2346" s="8" t="str">
        <f t="shared" si="259"/>
        <v/>
      </c>
      <c r="G2346" s="8" t="str">
        <f t="shared" si="260"/>
        <v/>
      </c>
      <c r="J2346" s="8"/>
      <c r="K2346" s="8">
        <f t="shared" si="261"/>
        <v>0</v>
      </c>
      <c r="N2346" s="8" t="b">
        <f t="shared" si="262"/>
        <v>1</v>
      </c>
      <c r="O2346" s="8" t="e">
        <f>VLOOKUP(G2346,[1]CTDaoKhung!$C$5:$L$726,2,0)</f>
        <v>#N/A</v>
      </c>
      <c r="P2346" s="8" t="e">
        <f t="shared" si="263"/>
        <v>#N/A</v>
      </c>
    </row>
    <row r="2347" spans="3:16" hidden="1" x14ac:dyDescent="0.3">
      <c r="C2347" s="8" t="str">
        <f t="shared" si="259"/>
        <v/>
      </c>
      <c r="G2347" s="8" t="str">
        <f t="shared" si="260"/>
        <v/>
      </c>
      <c r="J2347" s="8"/>
      <c r="K2347" s="8">
        <f t="shared" si="261"/>
        <v>0</v>
      </c>
      <c r="N2347" s="8" t="b">
        <f t="shared" si="262"/>
        <v>1</v>
      </c>
      <c r="O2347" s="8" t="e">
        <f>VLOOKUP(G2347,[1]CTDaoKhung!$C$5:$L$726,2,0)</f>
        <v>#N/A</v>
      </c>
      <c r="P2347" s="8" t="e">
        <f t="shared" si="263"/>
        <v>#N/A</v>
      </c>
    </row>
    <row r="2348" spans="3:16" hidden="1" x14ac:dyDescent="0.3">
      <c r="C2348" s="8" t="str">
        <f t="shared" si="259"/>
        <v/>
      </c>
      <c r="G2348" s="8" t="str">
        <f t="shared" si="260"/>
        <v/>
      </c>
      <c r="J2348" s="8"/>
      <c r="K2348" s="8">
        <f t="shared" si="261"/>
        <v>0</v>
      </c>
      <c r="N2348" s="8" t="b">
        <f t="shared" si="262"/>
        <v>1</v>
      </c>
      <c r="O2348" s="8" t="e">
        <f>VLOOKUP(G2348,[1]CTDaoKhung!$C$5:$L$726,2,0)</f>
        <v>#N/A</v>
      </c>
      <c r="P2348" s="8" t="e">
        <f t="shared" si="263"/>
        <v>#N/A</v>
      </c>
    </row>
    <row r="2349" spans="3:16" hidden="1" x14ac:dyDescent="0.3">
      <c r="C2349" s="8" t="str">
        <f t="shared" si="259"/>
        <v/>
      </c>
      <c r="G2349" s="8" t="str">
        <f t="shared" si="260"/>
        <v/>
      </c>
      <c r="J2349" s="8"/>
      <c r="K2349" s="8">
        <f t="shared" si="261"/>
        <v>0</v>
      </c>
      <c r="N2349" s="8" t="b">
        <f t="shared" si="262"/>
        <v>1</v>
      </c>
      <c r="O2349" s="8" t="e">
        <f>VLOOKUP(G2349,[1]CTDaoKhung!$C$5:$L$726,2,0)</f>
        <v>#N/A</v>
      </c>
      <c r="P2349" s="8" t="e">
        <f t="shared" si="263"/>
        <v>#N/A</v>
      </c>
    </row>
    <row r="2350" spans="3:16" hidden="1" x14ac:dyDescent="0.3">
      <c r="C2350" s="8" t="str">
        <f t="shared" si="259"/>
        <v/>
      </c>
      <c r="G2350" s="8" t="str">
        <f t="shared" si="260"/>
        <v/>
      </c>
      <c r="J2350" s="8"/>
      <c r="K2350" s="8">
        <f t="shared" si="261"/>
        <v>0</v>
      </c>
      <c r="N2350" s="8" t="b">
        <f t="shared" si="262"/>
        <v>1</v>
      </c>
      <c r="O2350" s="8" t="e">
        <f>VLOOKUP(G2350,[1]CTDaoKhung!$C$5:$L$726,2,0)</f>
        <v>#N/A</v>
      </c>
      <c r="P2350" s="8" t="e">
        <f t="shared" si="263"/>
        <v>#N/A</v>
      </c>
    </row>
    <row r="2351" spans="3:16" hidden="1" x14ac:dyDescent="0.3">
      <c r="C2351" s="8" t="str">
        <f t="shared" si="259"/>
        <v/>
      </c>
      <c r="G2351" s="8" t="str">
        <f t="shared" si="260"/>
        <v/>
      </c>
      <c r="J2351" s="8"/>
      <c r="K2351" s="8">
        <f t="shared" si="261"/>
        <v>0</v>
      </c>
      <c r="N2351" s="8" t="b">
        <f t="shared" si="262"/>
        <v>1</v>
      </c>
      <c r="O2351" s="8" t="e">
        <f>VLOOKUP(G2351,[1]CTDaoKhung!$C$5:$L$726,2,0)</f>
        <v>#N/A</v>
      </c>
      <c r="P2351" s="8" t="e">
        <f t="shared" si="263"/>
        <v>#N/A</v>
      </c>
    </row>
    <row r="2352" spans="3:16" hidden="1" x14ac:dyDescent="0.3">
      <c r="C2352" s="8" t="str">
        <f t="shared" si="259"/>
        <v/>
      </c>
      <c r="G2352" s="8" t="str">
        <f t="shared" si="260"/>
        <v/>
      </c>
      <c r="J2352" s="8"/>
      <c r="K2352" s="8">
        <f t="shared" si="261"/>
        <v>0</v>
      </c>
      <c r="N2352" s="8" t="b">
        <f t="shared" si="262"/>
        <v>1</v>
      </c>
      <c r="O2352" s="8" t="e">
        <f>VLOOKUP(G2352,[1]CTDaoKhung!$C$5:$L$726,2,0)</f>
        <v>#N/A</v>
      </c>
      <c r="P2352" s="8" t="e">
        <f t="shared" si="263"/>
        <v>#N/A</v>
      </c>
    </row>
    <row r="2353" spans="3:16" hidden="1" x14ac:dyDescent="0.3">
      <c r="C2353" s="8" t="str">
        <f t="shared" si="259"/>
        <v/>
      </c>
      <c r="G2353" s="8" t="str">
        <f t="shared" si="260"/>
        <v/>
      </c>
      <c r="J2353" s="8"/>
      <c r="K2353" s="8">
        <f t="shared" si="261"/>
        <v>0</v>
      </c>
      <c r="N2353" s="8" t="b">
        <f t="shared" si="262"/>
        <v>1</v>
      </c>
      <c r="O2353" s="8" t="e">
        <f>VLOOKUP(G2353,[1]CTDaoKhung!$C$5:$L$726,2,0)</f>
        <v>#N/A</v>
      </c>
      <c r="P2353" s="8" t="e">
        <f t="shared" si="263"/>
        <v>#N/A</v>
      </c>
    </row>
    <row r="2354" spans="3:16" hidden="1" x14ac:dyDescent="0.3">
      <c r="C2354" s="8" t="str">
        <f t="shared" si="259"/>
        <v/>
      </c>
      <c r="G2354" s="8" t="str">
        <f t="shared" si="260"/>
        <v/>
      </c>
      <c r="J2354" s="8"/>
      <c r="K2354" s="8">
        <f t="shared" si="261"/>
        <v>0</v>
      </c>
      <c r="N2354" s="8" t="b">
        <f t="shared" si="262"/>
        <v>1</v>
      </c>
      <c r="O2354" s="8" t="e">
        <f>VLOOKUP(G2354,[1]CTDaoKhung!$C$5:$L$726,2,0)</f>
        <v>#N/A</v>
      </c>
      <c r="P2354" s="8" t="e">
        <f t="shared" si="263"/>
        <v>#N/A</v>
      </c>
    </row>
    <row r="2355" spans="3:16" hidden="1" x14ac:dyDescent="0.3">
      <c r="C2355" s="8" t="str">
        <f t="shared" si="259"/>
        <v/>
      </c>
      <c r="G2355" s="8" t="str">
        <f t="shared" si="260"/>
        <v/>
      </c>
      <c r="J2355" s="8"/>
      <c r="K2355" s="8">
        <f t="shared" si="261"/>
        <v>0</v>
      </c>
      <c r="N2355" s="8" t="b">
        <f t="shared" si="262"/>
        <v>1</v>
      </c>
      <c r="O2355" s="8" t="e">
        <f>VLOOKUP(G2355,[1]CTDaoKhung!$C$5:$L$726,2,0)</f>
        <v>#N/A</v>
      </c>
      <c r="P2355" s="8" t="e">
        <f t="shared" si="263"/>
        <v>#N/A</v>
      </c>
    </row>
    <row r="2356" spans="3:16" hidden="1" x14ac:dyDescent="0.3">
      <c r="C2356" s="8" t="str">
        <f t="shared" si="259"/>
        <v/>
      </c>
      <c r="G2356" s="8" t="str">
        <f t="shared" si="260"/>
        <v/>
      </c>
      <c r="J2356" s="8"/>
      <c r="K2356" s="8">
        <f t="shared" si="261"/>
        <v>0</v>
      </c>
      <c r="N2356" s="8" t="b">
        <f t="shared" si="262"/>
        <v>1</v>
      </c>
      <c r="O2356" s="8" t="e">
        <f>VLOOKUP(G2356,[1]CTDaoKhung!$C$5:$L$726,2,0)</f>
        <v>#N/A</v>
      </c>
      <c r="P2356" s="8" t="e">
        <f t="shared" si="263"/>
        <v>#N/A</v>
      </c>
    </row>
    <row r="2357" spans="3:16" hidden="1" x14ac:dyDescent="0.3">
      <c r="C2357" s="8" t="str">
        <f t="shared" si="259"/>
        <v/>
      </c>
      <c r="G2357" s="8" t="str">
        <f t="shared" si="260"/>
        <v/>
      </c>
      <c r="J2357" s="8"/>
      <c r="K2357" s="8">
        <f t="shared" si="261"/>
        <v>0</v>
      </c>
      <c r="N2357" s="8" t="b">
        <f t="shared" si="262"/>
        <v>1</v>
      </c>
      <c r="O2357" s="8" t="e">
        <f>VLOOKUP(G2357,[1]CTDaoKhung!$C$5:$L$726,2,0)</f>
        <v>#N/A</v>
      </c>
      <c r="P2357" s="8" t="e">
        <f t="shared" si="263"/>
        <v>#N/A</v>
      </c>
    </row>
    <row r="2358" spans="3:16" hidden="1" x14ac:dyDescent="0.3">
      <c r="C2358" s="8" t="str">
        <f t="shared" si="259"/>
        <v/>
      </c>
      <c r="G2358" s="8" t="str">
        <f t="shared" si="260"/>
        <v/>
      </c>
      <c r="J2358" s="8"/>
      <c r="K2358" s="8">
        <f t="shared" si="261"/>
        <v>0</v>
      </c>
      <c r="N2358" s="8" t="b">
        <f t="shared" si="262"/>
        <v>1</v>
      </c>
      <c r="O2358" s="8" t="e">
        <f>VLOOKUP(G2358,[1]CTDaoKhung!$C$5:$L$726,2,0)</f>
        <v>#N/A</v>
      </c>
      <c r="P2358" s="8" t="e">
        <f t="shared" si="263"/>
        <v>#N/A</v>
      </c>
    </row>
    <row r="2359" spans="3:16" hidden="1" x14ac:dyDescent="0.3">
      <c r="C2359" s="8" t="str">
        <f t="shared" si="259"/>
        <v/>
      </c>
      <c r="G2359" s="8" t="str">
        <f t="shared" si="260"/>
        <v/>
      </c>
      <c r="J2359" s="8"/>
      <c r="K2359" s="8">
        <f t="shared" si="261"/>
        <v>0</v>
      </c>
      <c r="N2359" s="8" t="b">
        <f t="shared" si="262"/>
        <v>1</v>
      </c>
      <c r="O2359" s="8" t="e">
        <f>VLOOKUP(G2359,[1]CTDaoKhung!$C$5:$L$726,2,0)</f>
        <v>#N/A</v>
      </c>
      <c r="P2359" s="8" t="e">
        <f t="shared" si="263"/>
        <v>#N/A</v>
      </c>
    </row>
    <row r="2360" spans="3:16" hidden="1" x14ac:dyDescent="0.3">
      <c r="C2360" s="8" t="str">
        <f t="shared" si="259"/>
        <v/>
      </c>
      <c r="G2360" s="8" t="str">
        <f t="shared" si="260"/>
        <v/>
      </c>
      <c r="J2360" s="8"/>
      <c r="K2360" s="8">
        <f t="shared" si="261"/>
        <v>0</v>
      </c>
      <c r="N2360" s="8" t="b">
        <f t="shared" si="262"/>
        <v>1</v>
      </c>
      <c r="O2360" s="8" t="e">
        <f>VLOOKUP(G2360,[1]CTDaoKhung!$C$5:$L$726,2,0)</f>
        <v>#N/A</v>
      </c>
      <c r="P2360" s="8" t="e">
        <f t="shared" si="263"/>
        <v>#N/A</v>
      </c>
    </row>
    <row r="2361" spans="3:16" hidden="1" x14ac:dyDescent="0.3">
      <c r="C2361" s="8" t="str">
        <f t="shared" si="259"/>
        <v/>
      </c>
      <c r="G2361" s="8" t="str">
        <f t="shared" si="260"/>
        <v/>
      </c>
      <c r="J2361" s="8"/>
      <c r="K2361" s="8">
        <f t="shared" si="261"/>
        <v>0</v>
      </c>
      <c r="N2361" s="8" t="b">
        <f t="shared" si="262"/>
        <v>1</v>
      </c>
      <c r="O2361" s="8" t="e">
        <f>VLOOKUP(G2361,[1]CTDaoKhung!$C$5:$L$726,2,0)</f>
        <v>#N/A</v>
      </c>
      <c r="P2361" s="8" t="e">
        <f t="shared" si="263"/>
        <v>#N/A</v>
      </c>
    </row>
    <row r="2362" spans="3:16" hidden="1" x14ac:dyDescent="0.3">
      <c r="C2362" s="8" t="str">
        <f t="shared" si="259"/>
        <v/>
      </c>
      <c r="G2362" s="8" t="str">
        <f t="shared" si="260"/>
        <v/>
      </c>
      <c r="J2362" s="8"/>
      <c r="K2362" s="8">
        <f t="shared" si="261"/>
        <v>0</v>
      </c>
      <c r="N2362" s="8" t="b">
        <f t="shared" si="262"/>
        <v>1</v>
      </c>
      <c r="O2362" s="8" t="e">
        <f>VLOOKUP(G2362,[1]CTDaoKhung!$C$5:$L$726,2,0)</f>
        <v>#N/A</v>
      </c>
      <c r="P2362" s="8" t="e">
        <f t="shared" si="263"/>
        <v>#N/A</v>
      </c>
    </row>
    <row r="2363" spans="3:16" hidden="1" x14ac:dyDescent="0.3">
      <c r="C2363" s="8" t="str">
        <f t="shared" si="259"/>
        <v/>
      </c>
      <c r="G2363" s="8" t="str">
        <f t="shared" si="260"/>
        <v/>
      </c>
      <c r="J2363" s="8"/>
      <c r="K2363" s="8">
        <f t="shared" si="261"/>
        <v>0</v>
      </c>
      <c r="N2363" s="8" t="b">
        <f t="shared" si="262"/>
        <v>1</v>
      </c>
      <c r="O2363" s="8" t="e">
        <f>VLOOKUP(G2363,[1]CTDaoKhung!$C$5:$L$726,2,0)</f>
        <v>#N/A</v>
      </c>
      <c r="P2363" s="8" t="e">
        <f t="shared" si="263"/>
        <v>#N/A</v>
      </c>
    </row>
    <row r="2364" spans="3:16" hidden="1" x14ac:dyDescent="0.3">
      <c r="C2364" s="8" t="str">
        <f t="shared" si="259"/>
        <v/>
      </c>
      <c r="G2364" s="8" t="str">
        <f t="shared" si="260"/>
        <v/>
      </c>
      <c r="J2364" s="8"/>
      <c r="K2364" s="8">
        <f t="shared" si="261"/>
        <v>0</v>
      </c>
      <c r="N2364" s="8" t="b">
        <f t="shared" si="262"/>
        <v>1</v>
      </c>
      <c r="O2364" s="8" t="e">
        <f>VLOOKUP(G2364,[1]CTDaoKhung!$C$5:$L$726,2,0)</f>
        <v>#N/A</v>
      </c>
      <c r="P2364" s="8" t="e">
        <f t="shared" si="263"/>
        <v>#N/A</v>
      </c>
    </row>
    <row r="2365" spans="3:16" hidden="1" x14ac:dyDescent="0.3">
      <c r="C2365" s="8" t="str">
        <f t="shared" si="259"/>
        <v/>
      </c>
      <c r="G2365" s="8" t="str">
        <f t="shared" si="260"/>
        <v/>
      </c>
      <c r="J2365" s="8"/>
      <c r="K2365" s="8">
        <f t="shared" si="261"/>
        <v>0</v>
      </c>
      <c r="N2365" s="8" t="b">
        <f t="shared" si="262"/>
        <v>1</v>
      </c>
      <c r="O2365" s="8" t="e">
        <f>VLOOKUP(G2365,[1]CTDaoKhung!$C$5:$L$726,2,0)</f>
        <v>#N/A</v>
      </c>
      <c r="P2365" s="8" t="e">
        <f t="shared" si="263"/>
        <v>#N/A</v>
      </c>
    </row>
    <row r="2366" spans="3:16" hidden="1" x14ac:dyDescent="0.3">
      <c r="C2366" s="8" t="str">
        <f t="shared" si="259"/>
        <v/>
      </c>
      <c r="G2366" s="8" t="str">
        <f t="shared" si="260"/>
        <v/>
      </c>
      <c r="J2366" s="8"/>
      <c r="K2366" s="8">
        <f t="shared" si="261"/>
        <v>0</v>
      </c>
      <c r="N2366" s="8" t="b">
        <f t="shared" si="262"/>
        <v>1</v>
      </c>
      <c r="O2366" s="8" t="e">
        <f>VLOOKUP(G2366,[1]CTDaoKhung!$C$5:$L$726,2,0)</f>
        <v>#N/A</v>
      </c>
      <c r="P2366" s="8" t="e">
        <f t="shared" si="263"/>
        <v>#N/A</v>
      </c>
    </row>
    <row r="2367" spans="3:16" hidden="1" x14ac:dyDescent="0.3">
      <c r="C2367" s="8" t="str">
        <f t="shared" si="259"/>
        <v/>
      </c>
      <c r="G2367" s="8" t="str">
        <f t="shared" si="260"/>
        <v/>
      </c>
      <c r="J2367" s="8"/>
      <c r="K2367" s="8">
        <f t="shared" si="261"/>
        <v>0</v>
      </c>
      <c r="N2367" s="8" t="b">
        <f t="shared" si="262"/>
        <v>1</v>
      </c>
      <c r="O2367" s="8" t="e">
        <f>VLOOKUP(G2367,[1]CTDaoKhung!$C$5:$L$726,2,0)</f>
        <v>#N/A</v>
      </c>
      <c r="P2367" s="8" t="e">
        <f t="shared" si="263"/>
        <v>#N/A</v>
      </c>
    </row>
    <row r="2368" spans="3:16" hidden="1" x14ac:dyDescent="0.3">
      <c r="C2368" s="8" t="str">
        <f t="shared" si="259"/>
        <v/>
      </c>
      <c r="G2368" s="8" t="str">
        <f t="shared" si="260"/>
        <v/>
      </c>
      <c r="J2368" s="8"/>
      <c r="K2368" s="8">
        <f t="shared" si="261"/>
        <v>0</v>
      </c>
      <c r="N2368" s="8" t="b">
        <f t="shared" si="262"/>
        <v>1</v>
      </c>
      <c r="O2368" s="8" t="e">
        <f>VLOOKUP(G2368,[1]CTDaoKhung!$C$5:$L$726,2,0)</f>
        <v>#N/A</v>
      </c>
      <c r="P2368" s="8" t="e">
        <f t="shared" si="263"/>
        <v>#N/A</v>
      </c>
    </row>
    <row r="2369" spans="3:16" hidden="1" x14ac:dyDescent="0.3">
      <c r="C2369" s="8" t="str">
        <f t="shared" si="259"/>
        <v/>
      </c>
      <c r="G2369" s="8" t="str">
        <f t="shared" si="260"/>
        <v/>
      </c>
      <c r="J2369" s="8"/>
      <c r="K2369" s="8">
        <f t="shared" si="261"/>
        <v>0</v>
      </c>
      <c r="N2369" s="8" t="b">
        <f t="shared" si="262"/>
        <v>1</v>
      </c>
      <c r="O2369" s="8" t="e">
        <f>VLOOKUP(G2369,[1]CTDaoKhung!$C$5:$L$726,2,0)</f>
        <v>#N/A</v>
      </c>
      <c r="P2369" s="8" t="e">
        <f t="shared" si="263"/>
        <v>#N/A</v>
      </c>
    </row>
    <row r="2370" spans="3:16" hidden="1" x14ac:dyDescent="0.3">
      <c r="C2370" s="8" t="str">
        <f t="shared" si="259"/>
        <v/>
      </c>
      <c r="G2370" s="8" t="str">
        <f t="shared" si="260"/>
        <v/>
      </c>
      <c r="J2370" s="8"/>
      <c r="K2370" s="8">
        <f t="shared" si="261"/>
        <v>0</v>
      </c>
      <c r="N2370" s="8" t="b">
        <f t="shared" si="262"/>
        <v>1</v>
      </c>
      <c r="O2370" s="8" t="e">
        <f>VLOOKUP(G2370,[1]CTDaoKhung!$C$5:$L$726,2,0)</f>
        <v>#N/A</v>
      </c>
      <c r="P2370" s="8" t="e">
        <f t="shared" si="263"/>
        <v>#N/A</v>
      </c>
    </row>
    <row r="2371" spans="3:16" hidden="1" x14ac:dyDescent="0.3">
      <c r="C2371" s="8" t="str">
        <f t="shared" si="259"/>
        <v/>
      </c>
      <c r="G2371" s="8" t="str">
        <f t="shared" si="260"/>
        <v/>
      </c>
      <c r="J2371" s="8"/>
      <c r="K2371" s="8">
        <f t="shared" si="261"/>
        <v>0</v>
      </c>
      <c r="N2371" s="8" t="b">
        <f t="shared" si="262"/>
        <v>1</v>
      </c>
      <c r="O2371" s="8" t="e">
        <f>VLOOKUP(G2371,[1]CTDaoKhung!$C$5:$L$726,2,0)</f>
        <v>#N/A</v>
      </c>
      <c r="P2371" s="8" t="e">
        <f t="shared" si="263"/>
        <v>#N/A</v>
      </c>
    </row>
    <row r="2372" spans="3:16" hidden="1" x14ac:dyDescent="0.3">
      <c r="C2372" s="8" t="str">
        <f t="shared" si="259"/>
        <v/>
      </c>
      <c r="G2372" s="8" t="str">
        <f t="shared" si="260"/>
        <v/>
      </c>
      <c r="J2372" s="8"/>
      <c r="K2372" s="8">
        <f t="shared" si="261"/>
        <v>0</v>
      </c>
      <c r="N2372" s="8" t="b">
        <f t="shared" si="262"/>
        <v>1</v>
      </c>
      <c r="O2372" s="8" t="e">
        <f>VLOOKUP(G2372,[1]CTDaoKhung!$C$5:$L$726,2,0)</f>
        <v>#N/A</v>
      </c>
      <c r="P2372" s="8" t="e">
        <f t="shared" si="263"/>
        <v>#N/A</v>
      </c>
    </row>
    <row r="2373" spans="3:16" hidden="1" x14ac:dyDescent="0.3">
      <c r="C2373" s="8" t="str">
        <f t="shared" si="259"/>
        <v/>
      </c>
      <c r="G2373" s="8" t="str">
        <f t="shared" si="260"/>
        <v/>
      </c>
      <c r="J2373" s="8"/>
      <c r="K2373" s="8">
        <f t="shared" si="261"/>
        <v>0</v>
      </c>
      <c r="N2373" s="8" t="b">
        <f t="shared" si="262"/>
        <v>1</v>
      </c>
      <c r="O2373" s="8" t="e">
        <f>VLOOKUP(G2373,[1]CTDaoKhung!$C$5:$L$726,2,0)</f>
        <v>#N/A</v>
      </c>
      <c r="P2373" s="8" t="e">
        <f t="shared" si="263"/>
        <v>#N/A</v>
      </c>
    </row>
    <row r="2374" spans="3:16" hidden="1" x14ac:dyDescent="0.3">
      <c r="C2374" s="8" t="str">
        <f t="shared" si="259"/>
        <v/>
      </c>
      <c r="G2374" s="8" t="str">
        <f t="shared" si="260"/>
        <v/>
      </c>
      <c r="J2374" s="8"/>
      <c r="K2374" s="8">
        <f t="shared" si="261"/>
        <v>0</v>
      </c>
      <c r="N2374" s="8" t="b">
        <f t="shared" si="262"/>
        <v>1</v>
      </c>
      <c r="O2374" s="8" t="e">
        <f>VLOOKUP(G2374,[1]CTDaoKhung!$C$5:$L$726,2,0)</f>
        <v>#N/A</v>
      </c>
      <c r="P2374" s="8" t="e">
        <f t="shared" si="263"/>
        <v>#N/A</v>
      </c>
    </row>
    <row r="2375" spans="3:16" hidden="1" x14ac:dyDescent="0.3">
      <c r="C2375" s="8" t="str">
        <f t="shared" si="259"/>
        <v/>
      </c>
      <c r="G2375" s="8" t="str">
        <f t="shared" si="260"/>
        <v/>
      </c>
      <c r="J2375" s="8"/>
      <c r="K2375" s="8">
        <f t="shared" si="261"/>
        <v>0</v>
      </c>
      <c r="N2375" s="8" t="b">
        <f t="shared" si="262"/>
        <v>1</v>
      </c>
      <c r="O2375" s="8" t="e">
        <f>VLOOKUP(G2375,[1]CTDaoKhung!$C$5:$L$726,2,0)</f>
        <v>#N/A</v>
      </c>
      <c r="P2375" s="8" t="e">
        <f t="shared" si="263"/>
        <v>#N/A</v>
      </c>
    </row>
    <row r="2376" spans="3:16" hidden="1" x14ac:dyDescent="0.3">
      <c r="C2376" s="8" t="str">
        <f t="shared" si="259"/>
        <v/>
      </c>
      <c r="G2376" s="8" t="str">
        <f t="shared" si="260"/>
        <v/>
      </c>
      <c r="J2376" s="8"/>
      <c r="K2376" s="8">
        <f t="shared" si="261"/>
        <v>0</v>
      </c>
      <c r="N2376" s="8" t="b">
        <f t="shared" si="262"/>
        <v>1</v>
      </c>
      <c r="O2376" s="8" t="e">
        <f>VLOOKUP(G2376,[1]CTDaoKhung!$C$5:$L$726,2,0)</f>
        <v>#N/A</v>
      </c>
      <c r="P2376" s="8" t="e">
        <f t="shared" si="263"/>
        <v>#N/A</v>
      </c>
    </row>
    <row r="2377" spans="3:16" hidden="1" x14ac:dyDescent="0.3">
      <c r="C2377" s="8" t="str">
        <f t="shared" si="259"/>
        <v/>
      </c>
      <c r="G2377" s="8" t="str">
        <f t="shared" si="260"/>
        <v/>
      </c>
      <c r="J2377" s="8"/>
      <c r="K2377" s="8">
        <f t="shared" si="261"/>
        <v>0</v>
      </c>
      <c r="N2377" s="8" t="b">
        <f t="shared" si="262"/>
        <v>1</v>
      </c>
      <c r="O2377" s="8" t="e">
        <f>VLOOKUP(G2377,[1]CTDaoKhung!$C$5:$L$726,2,0)</f>
        <v>#N/A</v>
      </c>
      <c r="P2377" s="8" t="e">
        <f t="shared" si="263"/>
        <v>#N/A</v>
      </c>
    </row>
    <row r="2378" spans="3:16" hidden="1" x14ac:dyDescent="0.3">
      <c r="C2378" s="8" t="str">
        <f t="shared" si="259"/>
        <v/>
      </c>
      <c r="G2378" s="8" t="str">
        <f t="shared" si="260"/>
        <v/>
      </c>
      <c r="J2378" s="8"/>
      <c r="K2378" s="8">
        <f t="shared" si="261"/>
        <v>0</v>
      </c>
      <c r="N2378" s="8" t="b">
        <f t="shared" si="262"/>
        <v>1</v>
      </c>
      <c r="O2378" s="8" t="e">
        <f>VLOOKUP(G2378,[1]CTDaoKhung!$C$5:$L$726,2,0)</f>
        <v>#N/A</v>
      </c>
      <c r="P2378" s="8" t="e">
        <f t="shared" si="263"/>
        <v>#N/A</v>
      </c>
    </row>
    <row r="2379" spans="3:16" hidden="1" x14ac:dyDescent="0.3">
      <c r="C2379" s="8" t="str">
        <f t="shared" si="259"/>
        <v/>
      </c>
      <c r="G2379" s="8" t="str">
        <f t="shared" si="260"/>
        <v/>
      </c>
      <c r="J2379" s="8"/>
      <c r="K2379" s="8">
        <f t="shared" si="261"/>
        <v>0</v>
      </c>
      <c r="N2379" s="8" t="b">
        <f t="shared" si="262"/>
        <v>1</v>
      </c>
      <c r="O2379" s="8" t="e">
        <f>VLOOKUP(G2379,[1]CTDaoKhung!$C$5:$L$726,2,0)</f>
        <v>#N/A</v>
      </c>
      <c r="P2379" s="8" t="e">
        <f t="shared" si="263"/>
        <v>#N/A</v>
      </c>
    </row>
    <row r="2380" spans="3:16" hidden="1" x14ac:dyDescent="0.3">
      <c r="C2380" s="8" t="str">
        <f t="shared" si="259"/>
        <v/>
      </c>
      <c r="G2380" s="8" t="str">
        <f t="shared" si="260"/>
        <v/>
      </c>
      <c r="J2380" s="8"/>
      <c r="K2380" s="8">
        <f t="shared" si="261"/>
        <v>0</v>
      </c>
      <c r="N2380" s="8" t="b">
        <f t="shared" si="262"/>
        <v>1</v>
      </c>
      <c r="O2380" s="8" t="e">
        <f>VLOOKUP(G2380,[1]CTDaoKhung!$C$5:$L$726,2,0)</f>
        <v>#N/A</v>
      </c>
      <c r="P2380" s="8" t="e">
        <f t="shared" si="263"/>
        <v>#N/A</v>
      </c>
    </row>
    <row r="2381" spans="3:16" hidden="1" x14ac:dyDescent="0.3">
      <c r="C2381" s="8" t="str">
        <f t="shared" si="259"/>
        <v/>
      </c>
      <c r="G2381" s="8" t="str">
        <f t="shared" si="260"/>
        <v/>
      </c>
      <c r="J2381" s="8"/>
      <c r="K2381" s="8">
        <f t="shared" si="261"/>
        <v>0</v>
      </c>
      <c r="N2381" s="8" t="b">
        <f t="shared" si="262"/>
        <v>1</v>
      </c>
      <c r="O2381" s="8" t="e">
        <f>VLOOKUP(G2381,[1]CTDaoKhung!$C$5:$L$726,2,0)</f>
        <v>#N/A</v>
      </c>
      <c r="P2381" s="8" t="e">
        <f t="shared" si="263"/>
        <v>#N/A</v>
      </c>
    </row>
    <row r="2382" spans="3:16" hidden="1" x14ac:dyDescent="0.3">
      <c r="C2382" s="8" t="str">
        <f t="shared" si="259"/>
        <v/>
      </c>
      <c r="G2382" s="8" t="str">
        <f t="shared" si="260"/>
        <v/>
      </c>
      <c r="J2382" s="8"/>
      <c r="K2382" s="8">
        <f t="shared" si="261"/>
        <v>0</v>
      </c>
      <c r="N2382" s="8" t="b">
        <f t="shared" si="262"/>
        <v>1</v>
      </c>
      <c r="O2382" s="8" t="e">
        <f>VLOOKUP(G2382,[1]CTDaoKhung!$C$5:$L$726,2,0)</f>
        <v>#N/A</v>
      </c>
      <c r="P2382" s="8" t="e">
        <f t="shared" si="263"/>
        <v>#N/A</v>
      </c>
    </row>
    <row r="2383" spans="3:16" hidden="1" x14ac:dyDescent="0.3">
      <c r="C2383" s="8" t="str">
        <f t="shared" si="259"/>
        <v/>
      </c>
      <c r="G2383" s="8" t="str">
        <f t="shared" si="260"/>
        <v/>
      </c>
      <c r="J2383" s="8"/>
      <c r="K2383" s="8">
        <f t="shared" si="261"/>
        <v>0</v>
      </c>
      <c r="N2383" s="8" t="b">
        <f t="shared" si="262"/>
        <v>1</v>
      </c>
      <c r="O2383" s="8" t="e">
        <f>VLOOKUP(G2383,[1]CTDaoKhung!$C$5:$L$726,2,0)</f>
        <v>#N/A</v>
      </c>
      <c r="P2383" s="8" t="e">
        <f t="shared" si="263"/>
        <v>#N/A</v>
      </c>
    </row>
    <row r="2384" spans="3:16" hidden="1" x14ac:dyDescent="0.3">
      <c r="C2384" s="8" t="str">
        <f t="shared" si="259"/>
        <v/>
      </c>
      <c r="G2384" s="8" t="str">
        <f t="shared" si="260"/>
        <v/>
      </c>
      <c r="J2384" s="8"/>
      <c r="K2384" s="8">
        <f t="shared" si="261"/>
        <v>0</v>
      </c>
      <c r="N2384" s="8" t="b">
        <f t="shared" si="262"/>
        <v>1</v>
      </c>
      <c r="O2384" s="8" t="e">
        <f>VLOOKUP(G2384,[1]CTDaoKhung!$C$5:$L$726,2,0)</f>
        <v>#N/A</v>
      </c>
      <c r="P2384" s="8" t="e">
        <f t="shared" si="263"/>
        <v>#N/A</v>
      </c>
    </row>
    <row r="2385" spans="3:16" hidden="1" x14ac:dyDescent="0.3">
      <c r="C2385" s="8" t="str">
        <f t="shared" si="259"/>
        <v/>
      </c>
      <c r="G2385" s="8" t="str">
        <f t="shared" si="260"/>
        <v/>
      </c>
      <c r="J2385" s="8"/>
      <c r="K2385" s="8">
        <f t="shared" si="261"/>
        <v>0</v>
      </c>
      <c r="N2385" s="8" t="b">
        <f t="shared" si="262"/>
        <v>1</v>
      </c>
      <c r="O2385" s="8" t="e">
        <f>VLOOKUP(G2385,[1]CTDaoKhung!$C$5:$L$726,2,0)</f>
        <v>#N/A</v>
      </c>
      <c r="P2385" s="8" t="e">
        <f t="shared" si="263"/>
        <v>#N/A</v>
      </c>
    </row>
    <row r="2386" spans="3:16" hidden="1" x14ac:dyDescent="0.3">
      <c r="C2386" s="8" t="str">
        <f t="shared" si="259"/>
        <v/>
      </c>
      <c r="G2386" s="8" t="str">
        <f t="shared" si="260"/>
        <v/>
      </c>
      <c r="J2386" s="8"/>
      <c r="K2386" s="8">
        <f t="shared" si="261"/>
        <v>0</v>
      </c>
      <c r="N2386" s="8" t="b">
        <f t="shared" si="262"/>
        <v>1</v>
      </c>
      <c r="O2386" s="8" t="e">
        <f>VLOOKUP(G2386,[1]CTDaoKhung!$C$5:$L$726,2,0)</f>
        <v>#N/A</v>
      </c>
      <c r="P2386" s="8" t="e">
        <f t="shared" si="263"/>
        <v>#N/A</v>
      </c>
    </row>
    <row r="2387" spans="3:16" hidden="1" x14ac:dyDescent="0.3">
      <c r="C2387" s="8" t="str">
        <f t="shared" si="259"/>
        <v/>
      </c>
      <c r="G2387" s="8" t="str">
        <f t="shared" si="260"/>
        <v/>
      </c>
      <c r="J2387" s="8"/>
      <c r="K2387" s="8">
        <f t="shared" si="261"/>
        <v>0</v>
      </c>
      <c r="N2387" s="8" t="b">
        <f t="shared" si="262"/>
        <v>1</v>
      </c>
      <c r="O2387" s="8" t="e">
        <f>VLOOKUP(G2387,[1]CTDaoKhung!$C$5:$L$726,2,0)</f>
        <v>#N/A</v>
      </c>
      <c r="P2387" s="8" t="e">
        <f t="shared" si="263"/>
        <v>#N/A</v>
      </c>
    </row>
    <row r="2388" spans="3:16" hidden="1" x14ac:dyDescent="0.3">
      <c r="C2388" s="8" t="str">
        <f t="shared" si="259"/>
        <v/>
      </c>
      <c r="G2388" s="8" t="str">
        <f t="shared" si="260"/>
        <v/>
      </c>
      <c r="J2388" s="8"/>
      <c r="K2388" s="8">
        <f t="shared" si="261"/>
        <v>0</v>
      </c>
      <c r="N2388" s="8" t="b">
        <f t="shared" si="262"/>
        <v>1</v>
      </c>
      <c r="O2388" s="8" t="e">
        <f>VLOOKUP(G2388,[1]CTDaoKhung!$C$5:$L$726,2,0)</f>
        <v>#N/A</v>
      </c>
      <c r="P2388" s="8" t="e">
        <f t="shared" si="263"/>
        <v>#N/A</v>
      </c>
    </row>
    <row r="2389" spans="3:16" hidden="1" x14ac:dyDescent="0.3">
      <c r="C2389" s="8" t="str">
        <f t="shared" si="259"/>
        <v/>
      </c>
      <c r="G2389" s="8" t="str">
        <f t="shared" si="260"/>
        <v/>
      </c>
      <c r="J2389" s="8"/>
      <c r="K2389" s="8">
        <f t="shared" si="261"/>
        <v>0</v>
      </c>
      <c r="N2389" s="8" t="b">
        <f t="shared" si="262"/>
        <v>1</v>
      </c>
      <c r="O2389" s="8" t="e">
        <f>VLOOKUP(G2389,[1]CTDaoKhung!$C$5:$L$726,2,0)</f>
        <v>#N/A</v>
      </c>
      <c r="P2389" s="8" t="e">
        <f t="shared" si="263"/>
        <v>#N/A</v>
      </c>
    </row>
    <row r="2390" spans="3:16" hidden="1" x14ac:dyDescent="0.3">
      <c r="C2390" s="8" t="str">
        <f t="shared" si="259"/>
        <v/>
      </c>
      <c r="G2390" s="8" t="str">
        <f t="shared" si="260"/>
        <v/>
      </c>
      <c r="J2390" s="8"/>
      <c r="K2390" s="8">
        <f t="shared" si="261"/>
        <v>0</v>
      </c>
      <c r="N2390" s="8" t="b">
        <f t="shared" si="262"/>
        <v>1</v>
      </c>
      <c r="O2390" s="8" t="e">
        <f>VLOOKUP(G2390,[1]CTDaoKhung!$C$5:$L$726,2,0)</f>
        <v>#N/A</v>
      </c>
      <c r="P2390" s="8" t="e">
        <f t="shared" si="263"/>
        <v>#N/A</v>
      </c>
    </row>
    <row r="2391" spans="3:16" hidden="1" x14ac:dyDescent="0.3">
      <c r="C2391" s="8" t="str">
        <f t="shared" si="259"/>
        <v/>
      </c>
      <c r="G2391" s="8" t="str">
        <f t="shared" si="260"/>
        <v/>
      </c>
      <c r="J2391" s="8"/>
      <c r="K2391" s="8">
        <f t="shared" si="261"/>
        <v>0</v>
      </c>
      <c r="N2391" s="8" t="b">
        <f t="shared" si="262"/>
        <v>1</v>
      </c>
      <c r="O2391" s="8" t="e">
        <f>VLOOKUP(G2391,[1]CTDaoKhung!$C$5:$L$726,2,0)</f>
        <v>#N/A</v>
      </c>
      <c r="P2391" s="8" t="e">
        <f t="shared" si="263"/>
        <v>#N/A</v>
      </c>
    </row>
    <row r="2392" spans="3:16" hidden="1" x14ac:dyDescent="0.3">
      <c r="C2392" s="8" t="str">
        <f t="shared" si="259"/>
        <v/>
      </c>
      <c r="G2392" s="8" t="str">
        <f t="shared" si="260"/>
        <v/>
      </c>
      <c r="J2392" s="8"/>
      <c r="K2392" s="8">
        <f t="shared" si="261"/>
        <v>0</v>
      </c>
      <c r="N2392" s="8" t="b">
        <f t="shared" si="262"/>
        <v>1</v>
      </c>
      <c r="O2392" s="8" t="e">
        <f>VLOOKUP(G2392,[1]CTDaoKhung!$C$5:$L$726,2,0)</f>
        <v>#N/A</v>
      </c>
      <c r="P2392" s="8" t="e">
        <f t="shared" si="263"/>
        <v>#N/A</v>
      </c>
    </row>
    <row r="2393" spans="3:16" hidden="1" x14ac:dyDescent="0.3">
      <c r="C2393" s="8" t="str">
        <f t="shared" si="259"/>
        <v/>
      </c>
      <c r="G2393" s="8" t="str">
        <f t="shared" si="260"/>
        <v/>
      </c>
      <c r="J2393" s="8"/>
      <c r="K2393" s="8">
        <f t="shared" si="261"/>
        <v>0</v>
      </c>
      <c r="N2393" s="8" t="b">
        <f t="shared" si="262"/>
        <v>1</v>
      </c>
      <c r="O2393" s="8" t="e">
        <f>VLOOKUP(G2393,[1]CTDaoKhung!$C$5:$L$726,2,0)</f>
        <v>#N/A</v>
      </c>
      <c r="P2393" s="8" t="e">
        <f t="shared" si="263"/>
        <v>#N/A</v>
      </c>
    </row>
    <row r="2394" spans="3:16" hidden="1" x14ac:dyDescent="0.3">
      <c r="C2394" s="8" t="str">
        <f t="shared" si="259"/>
        <v/>
      </c>
      <c r="G2394" s="8" t="str">
        <f t="shared" si="260"/>
        <v/>
      </c>
      <c r="J2394" s="8"/>
      <c r="K2394" s="8">
        <f t="shared" si="261"/>
        <v>0</v>
      </c>
      <c r="N2394" s="8" t="b">
        <f t="shared" si="262"/>
        <v>1</v>
      </c>
      <c r="O2394" s="8" t="e">
        <f>VLOOKUP(G2394,[1]CTDaoKhung!$C$5:$L$726,2,0)</f>
        <v>#N/A</v>
      </c>
      <c r="P2394" s="8" t="e">
        <f t="shared" si="263"/>
        <v>#N/A</v>
      </c>
    </row>
    <row r="2395" spans="3:16" hidden="1" x14ac:dyDescent="0.3">
      <c r="C2395" s="8" t="str">
        <f t="shared" si="259"/>
        <v/>
      </c>
      <c r="G2395" s="8" t="str">
        <f t="shared" si="260"/>
        <v/>
      </c>
      <c r="J2395" s="8"/>
      <c r="K2395" s="8">
        <f t="shared" si="261"/>
        <v>0</v>
      </c>
      <c r="N2395" s="8" t="b">
        <f t="shared" si="262"/>
        <v>1</v>
      </c>
      <c r="O2395" s="8" t="e">
        <f>VLOOKUP(G2395,[1]CTDaoKhung!$C$5:$L$726,2,0)</f>
        <v>#N/A</v>
      </c>
      <c r="P2395" s="8" t="e">
        <f t="shared" si="263"/>
        <v>#N/A</v>
      </c>
    </row>
    <row r="2396" spans="3:16" hidden="1" x14ac:dyDescent="0.3">
      <c r="C2396" s="8" t="str">
        <f t="shared" ref="C2396:C2459" si="264">MID(F2396,5,2)</f>
        <v/>
      </c>
      <c r="G2396" s="8" t="str">
        <f t="shared" ref="G2396:G2459" si="265">E2396&amp;F2396</f>
        <v/>
      </c>
      <c r="J2396" s="8"/>
      <c r="K2396" s="8">
        <f t="shared" ref="K2396:K2459" si="266">D2396</f>
        <v>0</v>
      </c>
      <c r="N2396" s="8" t="b">
        <f t="shared" ref="N2396:N2459" si="267">L2396=M2396</f>
        <v>1</v>
      </c>
      <c r="O2396" s="8" t="e">
        <f>VLOOKUP(G2396,[1]CTDaoKhung!$C$5:$L$726,2,0)</f>
        <v>#N/A</v>
      </c>
      <c r="P2396" s="8" t="e">
        <f t="shared" ref="P2396:P2459" si="268">H2396=O2396</f>
        <v>#N/A</v>
      </c>
    </row>
    <row r="2397" spans="3:16" hidden="1" x14ac:dyDescent="0.3">
      <c r="C2397" s="8" t="str">
        <f t="shared" si="264"/>
        <v/>
      </c>
      <c r="G2397" s="8" t="str">
        <f t="shared" si="265"/>
        <v/>
      </c>
      <c r="J2397" s="8"/>
      <c r="K2397" s="8">
        <f t="shared" si="266"/>
        <v>0</v>
      </c>
      <c r="N2397" s="8" t="b">
        <f t="shared" si="267"/>
        <v>1</v>
      </c>
      <c r="O2397" s="8" t="e">
        <f>VLOOKUP(G2397,[1]CTDaoKhung!$C$5:$L$726,2,0)</f>
        <v>#N/A</v>
      </c>
      <c r="P2397" s="8" t="e">
        <f t="shared" si="268"/>
        <v>#N/A</v>
      </c>
    </row>
    <row r="2398" spans="3:16" hidden="1" x14ac:dyDescent="0.3">
      <c r="C2398" s="8" t="str">
        <f t="shared" si="264"/>
        <v/>
      </c>
      <c r="G2398" s="8" t="str">
        <f t="shared" si="265"/>
        <v/>
      </c>
      <c r="J2398" s="8"/>
      <c r="K2398" s="8">
        <f t="shared" si="266"/>
        <v>0</v>
      </c>
      <c r="N2398" s="8" t="b">
        <f t="shared" si="267"/>
        <v>1</v>
      </c>
      <c r="O2398" s="8" t="e">
        <f>VLOOKUP(G2398,[1]CTDaoKhung!$C$5:$L$726,2,0)</f>
        <v>#N/A</v>
      </c>
      <c r="P2398" s="8" t="e">
        <f t="shared" si="268"/>
        <v>#N/A</v>
      </c>
    </row>
    <row r="2399" spans="3:16" hidden="1" x14ac:dyDescent="0.3">
      <c r="C2399" s="8" t="str">
        <f t="shared" si="264"/>
        <v/>
      </c>
      <c r="G2399" s="8" t="str">
        <f t="shared" si="265"/>
        <v/>
      </c>
      <c r="J2399" s="8"/>
      <c r="K2399" s="8">
        <f t="shared" si="266"/>
        <v>0</v>
      </c>
      <c r="N2399" s="8" t="b">
        <f t="shared" si="267"/>
        <v>1</v>
      </c>
      <c r="O2399" s="8" t="e">
        <f>VLOOKUP(G2399,[1]CTDaoKhung!$C$5:$L$726,2,0)</f>
        <v>#N/A</v>
      </c>
      <c r="P2399" s="8" t="e">
        <f t="shared" si="268"/>
        <v>#N/A</v>
      </c>
    </row>
    <row r="2400" spans="3:16" hidden="1" x14ac:dyDescent="0.3">
      <c r="C2400" s="8" t="str">
        <f t="shared" si="264"/>
        <v/>
      </c>
      <c r="G2400" s="8" t="str">
        <f t="shared" si="265"/>
        <v/>
      </c>
      <c r="J2400" s="8"/>
      <c r="K2400" s="8">
        <f t="shared" si="266"/>
        <v>0</v>
      </c>
      <c r="N2400" s="8" t="b">
        <f t="shared" si="267"/>
        <v>1</v>
      </c>
      <c r="O2400" s="8" t="e">
        <f>VLOOKUP(G2400,[1]CTDaoKhung!$C$5:$L$726,2,0)</f>
        <v>#N/A</v>
      </c>
      <c r="P2400" s="8" t="e">
        <f t="shared" si="268"/>
        <v>#N/A</v>
      </c>
    </row>
    <row r="2401" spans="3:16" hidden="1" x14ac:dyDescent="0.3">
      <c r="C2401" s="8" t="str">
        <f t="shared" si="264"/>
        <v/>
      </c>
      <c r="G2401" s="8" t="str">
        <f t="shared" si="265"/>
        <v/>
      </c>
      <c r="J2401" s="8"/>
      <c r="K2401" s="8">
        <f t="shared" si="266"/>
        <v>0</v>
      </c>
      <c r="N2401" s="8" t="b">
        <f t="shared" si="267"/>
        <v>1</v>
      </c>
      <c r="O2401" s="8" t="e">
        <f>VLOOKUP(G2401,[1]CTDaoKhung!$C$5:$L$726,2,0)</f>
        <v>#N/A</v>
      </c>
      <c r="P2401" s="8" t="e">
        <f t="shared" si="268"/>
        <v>#N/A</v>
      </c>
    </row>
    <row r="2402" spans="3:16" hidden="1" x14ac:dyDescent="0.3">
      <c r="C2402" s="8" t="str">
        <f t="shared" si="264"/>
        <v/>
      </c>
      <c r="G2402" s="8" t="str">
        <f t="shared" si="265"/>
        <v/>
      </c>
      <c r="J2402" s="8"/>
      <c r="K2402" s="8">
        <f t="shared" si="266"/>
        <v>0</v>
      </c>
      <c r="N2402" s="8" t="b">
        <f t="shared" si="267"/>
        <v>1</v>
      </c>
      <c r="O2402" s="8" t="e">
        <f>VLOOKUP(G2402,[1]CTDaoKhung!$C$5:$L$726,2,0)</f>
        <v>#N/A</v>
      </c>
      <c r="P2402" s="8" t="e">
        <f t="shared" si="268"/>
        <v>#N/A</v>
      </c>
    </row>
    <row r="2403" spans="3:16" hidden="1" x14ac:dyDescent="0.3">
      <c r="C2403" s="8" t="str">
        <f t="shared" si="264"/>
        <v/>
      </c>
      <c r="G2403" s="8" t="str">
        <f t="shared" si="265"/>
        <v/>
      </c>
      <c r="J2403" s="8"/>
      <c r="K2403" s="8">
        <f t="shared" si="266"/>
        <v>0</v>
      </c>
      <c r="N2403" s="8" t="b">
        <f t="shared" si="267"/>
        <v>1</v>
      </c>
      <c r="O2403" s="8" t="e">
        <f>VLOOKUP(G2403,[1]CTDaoKhung!$C$5:$L$726,2,0)</f>
        <v>#N/A</v>
      </c>
      <c r="P2403" s="8" t="e">
        <f t="shared" si="268"/>
        <v>#N/A</v>
      </c>
    </row>
    <row r="2404" spans="3:16" hidden="1" x14ac:dyDescent="0.3">
      <c r="C2404" s="8" t="str">
        <f t="shared" si="264"/>
        <v/>
      </c>
      <c r="G2404" s="8" t="str">
        <f t="shared" si="265"/>
        <v/>
      </c>
      <c r="J2404" s="8"/>
      <c r="K2404" s="8">
        <f t="shared" si="266"/>
        <v>0</v>
      </c>
      <c r="N2404" s="8" t="b">
        <f t="shared" si="267"/>
        <v>1</v>
      </c>
      <c r="O2404" s="8" t="e">
        <f>VLOOKUP(G2404,[1]CTDaoKhung!$C$5:$L$726,2,0)</f>
        <v>#N/A</v>
      </c>
      <c r="P2404" s="8" t="e">
        <f t="shared" si="268"/>
        <v>#N/A</v>
      </c>
    </row>
    <row r="2405" spans="3:16" hidden="1" x14ac:dyDescent="0.3">
      <c r="C2405" s="8" t="str">
        <f t="shared" si="264"/>
        <v/>
      </c>
      <c r="G2405" s="8" t="str">
        <f t="shared" si="265"/>
        <v/>
      </c>
      <c r="J2405" s="8"/>
      <c r="K2405" s="8">
        <f t="shared" si="266"/>
        <v>0</v>
      </c>
      <c r="N2405" s="8" t="b">
        <f t="shared" si="267"/>
        <v>1</v>
      </c>
      <c r="O2405" s="8" t="e">
        <f>VLOOKUP(G2405,[1]CTDaoKhung!$C$5:$L$726,2,0)</f>
        <v>#N/A</v>
      </c>
      <c r="P2405" s="8" t="e">
        <f t="shared" si="268"/>
        <v>#N/A</v>
      </c>
    </row>
    <row r="2406" spans="3:16" hidden="1" x14ac:dyDescent="0.3">
      <c r="C2406" s="8" t="str">
        <f t="shared" si="264"/>
        <v/>
      </c>
      <c r="G2406" s="8" t="str">
        <f t="shared" si="265"/>
        <v/>
      </c>
      <c r="J2406" s="8"/>
      <c r="K2406" s="8">
        <f t="shared" si="266"/>
        <v>0</v>
      </c>
      <c r="N2406" s="8" t="b">
        <f t="shared" si="267"/>
        <v>1</v>
      </c>
      <c r="O2406" s="8" t="e">
        <f>VLOOKUP(G2406,[1]CTDaoKhung!$C$5:$L$726,2,0)</f>
        <v>#N/A</v>
      </c>
      <c r="P2406" s="8" t="e">
        <f t="shared" si="268"/>
        <v>#N/A</v>
      </c>
    </row>
    <row r="2407" spans="3:16" hidden="1" x14ac:dyDescent="0.3">
      <c r="C2407" s="8" t="str">
        <f t="shared" si="264"/>
        <v/>
      </c>
      <c r="G2407" s="8" t="str">
        <f t="shared" si="265"/>
        <v/>
      </c>
      <c r="J2407" s="8"/>
      <c r="K2407" s="8">
        <f t="shared" si="266"/>
        <v>0</v>
      </c>
      <c r="N2407" s="8" t="b">
        <f t="shared" si="267"/>
        <v>1</v>
      </c>
      <c r="O2407" s="8" t="e">
        <f>VLOOKUP(G2407,[1]CTDaoKhung!$C$5:$L$726,2,0)</f>
        <v>#N/A</v>
      </c>
      <c r="P2407" s="8" t="e">
        <f t="shared" si="268"/>
        <v>#N/A</v>
      </c>
    </row>
    <row r="2408" spans="3:16" hidden="1" x14ac:dyDescent="0.3">
      <c r="C2408" s="8" t="str">
        <f t="shared" si="264"/>
        <v/>
      </c>
      <c r="G2408" s="8" t="str">
        <f t="shared" si="265"/>
        <v/>
      </c>
      <c r="J2408" s="8"/>
      <c r="K2408" s="8">
        <f t="shared" si="266"/>
        <v>0</v>
      </c>
      <c r="N2408" s="8" t="b">
        <f t="shared" si="267"/>
        <v>1</v>
      </c>
      <c r="O2408" s="8" t="e">
        <f>VLOOKUP(G2408,[1]CTDaoKhung!$C$5:$L$726,2,0)</f>
        <v>#N/A</v>
      </c>
      <c r="P2408" s="8" t="e">
        <f t="shared" si="268"/>
        <v>#N/A</v>
      </c>
    </row>
    <row r="2409" spans="3:16" hidden="1" x14ac:dyDescent="0.3">
      <c r="C2409" s="8" t="str">
        <f t="shared" si="264"/>
        <v/>
      </c>
      <c r="G2409" s="8" t="str">
        <f t="shared" si="265"/>
        <v/>
      </c>
      <c r="J2409" s="8"/>
      <c r="K2409" s="8">
        <f t="shared" si="266"/>
        <v>0</v>
      </c>
      <c r="N2409" s="8" t="b">
        <f t="shared" si="267"/>
        <v>1</v>
      </c>
      <c r="O2409" s="8" t="e">
        <f>VLOOKUP(G2409,[1]CTDaoKhung!$C$5:$L$726,2,0)</f>
        <v>#N/A</v>
      </c>
      <c r="P2409" s="8" t="e">
        <f t="shared" si="268"/>
        <v>#N/A</v>
      </c>
    </row>
    <row r="2410" spans="3:16" hidden="1" x14ac:dyDescent="0.3">
      <c r="C2410" s="8" t="str">
        <f t="shared" si="264"/>
        <v/>
      </c>
      <c r="G2410" s="8" t="str">
        <f t="shared" si="265"/>
        <v/>
      </c>
      <c r="J2410" s="8"/>
      <c r="K2410" s="8">
        <f t="shared" si="266"/>
        <v>0</v>
      </c>
      <c r="N2410" s="8" t="b">
        <f t="shared" si="267"/>
        <v>1</v>
      </c>
      <c r="O2410" s="8" t="e">
        <f>VLOOKUP(G2410,[1]CTDaoKhung!$C$5:$L$726,2,0)</f>
        <v>#N/A</v>
      </c>
      <c r="P2410" s="8" t="e">
        <f t="shared" si="268"/>
        <v>#N/A</v>
      </c>
    </row>
    <row r="2411" spans="3:16" hidden="1" x14ac:dyDescent="0.3">
      <c r="C2411" s="8" t="str">
        <f t="shared" si="264"/>
        <v/>
      </c>
      <c r="G2411" s="8" t="str">
        <f t="shared" si="265"/>
        <v/>
      </c>
      <c r="J2411" s="8"/>
      <c r="K2411" s="8">
        <f t="shared" si="266"/>
        <v>0</v>
      </c>
      <c r="N2411" s="8" t="b">
        <f t="shared" si="267"/>
        <v>1</v>
      </c>
      <c r="O2411" s="8" t="e">
        <f>VLOOKUP(G2411,[1]CTDaoKhung!$C$5:$L$726,2,0)</f>
        <v>#N/A</v>
      </c>
      <c r="P2411" s="8" t="e">
        <f t="shared" si="268"/>
        <v>#N/A</v>
      </c>
    </row>
    <row r="2412" spans="3:16" hidden="1" x14ac:dyDescent="0.3">
      <c r="C2412" s="8" t="str">
        <f t="shared" si="264"/>
        <v/>
      </c>
      <c r="G2412" s="8" t="str">
        <f t="shared" si="265"/>
        <v/>
      </c>
      <c r="J2412" s="8"/>
      <c r="K2412" s="8">
        <f t="shared" si="266"/>
        <v>0</v>
      </c>
      <c r="N2412" s="8" t="b">
        <f t="shared" si="267"/>
        <v>1</v>
      </c>
      <c r="O2412" s="8" t="e">
        <f>VLOOKUP(G2412,[1]CTDaoKhung!$C$5:$L$726,2,0)</f>
        <v>#N/A</v>
      </c>
      <c r="P2412" s="8" t="e">
        <f t="shared" si="268"/>
        <v>#N/A</v>
      </c>
    </row>
    <row r="2413" spans="3:16" hidden="1" x14ac:dyDescent="0.3">
      <c r="C2413" s="8" t="str">
        <f t="shared" si="264"/>
        <v/>
      </c>
      <c r="G2413" s="8" t="str">
        <f t="shared" si="265"/>
        <v/>
      </c>
      <c r="J2413" s="8"/>
      <c r="K2413" s="8">
        <f t="shared" si="266"/>
        <v>0</v>
      </c>
      <c r="N2413" s="8" t="b">
        <f t="shared" si="267"/>
        <v>1</v>
      </c>
      <c r="O2413" s="8" t="e">
        <f>VLOOKUP(G2413,[1]CTDaoKhung!$C$5:$L$726,2,0)</f>
        <v>#N/A</v>
      </c>
      <c r="P2413" s="8" t="e">
        <f t="shared" si="268"/>
        <v>#N/A</v>
      </c>
    </row>
    <row r="2414" spans="3:16" hidden="1" x14ac:dyDescent="0.3">
      <c r="C2414" s="8" t="str">
        <f t="shared" si="264"/>
        <v/>
      </c>
      <c r="G2414" s="8" t="str">
        <f t="shared" si="265"/>
        <v/>
      </c>
      <c r="J2414" s="8"/>
      <c r="K2414" s="8">
        <f t="shared" si="266"/>
        <v>0</v>
      </c>
      <c r="N2414" s="8" t="b">
        <f t="shared" si="267"/>
        <v>1</v>
      </c>
      <c r="O2414" s="8" t="e">
        <f>VLOOKUP(G2414,[1]CTDaoKhung!$C$5:$L$726,2,0)</f>
        <v>#N/A</v>
      </c>
      <c r="P2414" s="8" t="e">
        <f t="shared" si="268"/>
        <v>#N/A</v>
      </c>
    </row>
    <row r="2415" spans="3:16" hidden="1" x14ac:dyDescent="0.3">
      <c r="C2415" s="8" t="str">
        <f t="shared" si="264"/>
        <v/>
      </c>
      <c r="G2415" s="8" t="str">
        <f t="shared" si="265"/>
        <v/>
      </c>
      <c r="J2415" s="8"/>
      <c r="K2415" s="8">
        <f t="shared" si="266"/>
        <v>0</v>
      </c>
      <c r="N2415" s="8" t="b">
        <f t="shared" si="267"/>
        <v>1</v>
      </c>
      <c r="O2415" s="8" t="e">
        <f>VLOOKUP(G2415,[1]CTDaoKhung!$C$5:$L$726,2,0)</f>
        <v>#N/A</v>
      </c>
      <c r="P2415" s="8" t="e">
        <f t="shared" si="268"/>
        <v>#N/A</v>
      </c>
    </row>
    <row r="2416" spans="3:16" hidden="1" x14ac:dyDescent="0.3">
      <c r="C2416" s="8" t="str">
        <f t="shared" si="264"/>
        <v/>
      </c>
      <c r="G2416" s="8" t="str">
        <f t="shared" si="265"/>
        <v/>
      </c>
      <c r="J2416" s="8"/>
      <c r="K2416" s="8">
        <f t="shared" si="266"/>
        <v>0</v>
      </c>
      <c r="N2416" s="8" t="b">
        <f t="shared" si="267"/>
        <v>1</v>
      </c>
      <c r="O2416" s="8" t="e">
        <f>VLOOKUP(G2416,[1]CTDaoKhung!$C$5:$L$726,2,0)</f>
        <v>#N/A</v>
      </c>
      <c r="P2416" s="8" t="e">
        <f t="shared" si="268"/>
        <v>#N/A</v>
      </c>
    </row>
    <row r="2417" spans="3:16" hidden="1" x14ac:dyDescent="0.3">
      <c r="C2417" s="8" t="str">
        <f t="shared" si="264"/>
        <v/>
      </c>
      <c r="G2417" s="8" t="str">
        <f t="shared" si="265"/>
        <v/>
      </c>
      <c r="J2417" s="8"/>
      <c r="K2417" s="8">
        <f t="shared" si="266"/>
        <v>0</v>
      </c>
      <c r="N2417" s="8" t="b">
        <f t="shared" si="267"/>
        <v>1</v>
      </c>
      <c r="O2417" s="8" t="e">
        <f>VLOOKUP(G2417,[1]CTDaoKhung!$C$5:$L$726,2,0)</f>
        <v>#N/A</v>
      </c>
      <c r="P2417" s="8" t="e">
        <f t="shared" si="268"/>
        <v>#N/A</v>
      </c>
    </row>
    <row r="2418" spans="3:16" hidden="1" x14ac:dyDescent="0.3">
      <c r="C2418" s="8" t="str">
        <f t="shared" si="264"/>
        <v/>
      </c>
      <c r="G2418" s="8" t="str">
        <f t="shared" si="265"/>
        <v/>
      </c>
      <c r="J2418" s="8"/>
      <c r="K2418" s="8">
        <f t="shared" si="266"/>
        <v>0</v>
      </c>
      <c r="N2418" s="8" t="b">
        <f t="shared" si="267"/>
        <v>1</v>
      </c>
      <c r="O2418" s="8" t="e">
        <f>VLOOKUP(G2418,[1]CTDaoKhung!$C$5:$L$726,2,0)</f>
        <v>#N/A</v>
      </c>
      <c r="P2418" s="8" t="e">
        <f t="shared" si="268"/>
        <v>#N/A</v>
      </c>
    </row>
    <row r="2419" spans="3:16" hidden="1" x14ac:dyDescent="0.3">
      <c r="C2419" s="8" t="str">
        <f t="shared" si="264"/>
        <v/>
      </c>
      <c r="G2419" s="8" t="str">
        <f t="shared" si="265"/>
        <v/>
      </c>
      <c r="J2419" s="8"/>
      <c r="K2419" s="8">
        <f t="shared" si="266"/>
        <v>0</v>
      </c>
      <c r="N2419" s="8" t="b">
        <f t="shared" si="267"/>
        <v>1</v>
      </c>
      <c r="O2419" s="8" t="e">
        <f>VLOOKUP(G2419,[1]CTDaoKhung!$C$5:$L$726,2,0)</f>
        <v>#N/A</v>
      </c>
      <c r="P2419" s="8" t="e">
        <f t="shared" si="268"/>
        <v>#N/A</v>
      </c>
    </row>
    <row r="2420" spans="3:16" hidden="1" x14ac:dyDescent="0.3">
      <c r="C2420" s="8" t="str">
        <f t="shared" si="264"/>
        <v/>
      </c>
      <c r="G2420" s="8" t="str">
        <f t="shared" si="265"/>
        <v/>
      </c>
      <c r="J2420" s="8"/>
      <c r="K2420" s="8">
        <f t="shared" si="266"/>
        <v>0</v>
      </c>
      <c r="N2420" s="8" t="b">
        <f t="shared" si="267"/>
        <v>1</v>
      </c>
      <c r="O2420" s="8" t="e">
        <f>VLOOKUP(G2420,[1]CTDaoKhung!$C$5:$L$726,2,0)</f>
        <v>#N/A</v>
      </c>
      <c r="P2420" s="8" t="e">
        <f t="shared" si="268"/>
        <v>#N/A</v>
      </c>
    </row>
    <row r="2421" spans="3:16" hidden="1" x14ac:dyDescent="0.3">
      <c r="C2421" s="8" t="str">
        <f t="shared" si="264"/>
        <v/>
      </c>
      <c r="G2421" s="8" t="str">
        <f t="shared" si="265"/>
        <v/>
      </c>
      <c r="J2421" s="8"/>
      <c r="K2421" s="8">
        <f t="shared" si="266"/>
        <v>0</v>
      </c>
      <c r="N2421" s="8" t="b">
        <f t="shared" si="267"/>
        <v>1</v>
      </c>
      <c r="O2421" s="8" t="e">
        <f>VLOOKUP(G2421,[1]CTDaoKhung!$C$5:$L$726,2,0)</f>
        <v>#N/A</v>
      </c>
      <c r="P2421" s="8" t="e">
        <f t="shared" si="268"/>
        <v>#N/A</v>
      </c>
    </row>
    <row r="2422" spans="3:16" hidden="1" x14ac:dyDescent="0.3">
      <c r="C2422" s="8" t="str">
        <f t="shared" si="264"/>
        <v/>
      </c>
      <c r="G2422" s="8" t="str">
        <f t="shared" si="265"/>
        <v/>
      </c>
      <c r="J2422" s="8"/>
      <c r="K2422" s="8">
        <f t="shared" si="266"/>
        <v>0</v>
      </c>
      <c r="N2422" s="8" t="b">
        <f t="shared" si="267"/>
        <v>1</v>
      </c>
      <c r="O2422" s="8" t="e">
        <f>VLOOKUP(G2422,[1]CTDaoKhung!$C$5:$L$726,2,0)</f>
        <v>#N/A</v>
      </c>
      <c r="P2422" s="8" t="e">
        <f t="shared" si="268"/>
        <v>#N/A</v>
      </c>
    </row>
    <row r="2423" spans="3:16" hidden="1" x14ac:dyDescent="0.3">
      <c r="C2423" s="8" t="str">
        <f t="shared" si="264"/>
        <v/>
      </c>
      <c r="G2423" s="8" t="str">
        <f t="shared" si="265"/>
        <v/>
      </c>
      <c r="J2423" s="8"/>
      <c r="K2423" s="8">
        <f t="shared" si="266"/>
        <v>0</v>
      </c>
      <c r="N2423" s="8" t="b">
        <f t="shared" si="267"/>
        <v>1</v>
      </c>
      <c r="O2423" s="8" t="e">
        <f>VLOOKUP(G2423,[1]CTDaoKhung!$C$5:$L$726,2,0)</f>
        <v>#N/A</v>
      </c>
      <c r="P2423" s="8" t="e">
        <f t="shared" si="268"/>
        <v>#N/A</v>
      </c>
    </row>
    <row r="2424" spans="3:16" hidden="1" x14ac:dyDescent="0.3">
      <c r="C2424" s="8" t="str">
        <f t="shared" si="264"/>
        <v/>
      </c>
      <c r="G2424" s="8" t="str">
        <f t="shared" si="265"/>
        <v/>
      </c>
      <c r="J2424" s="8"/>
      <c r="K2424" s="8">
        <f t="shared" si="266"/>
        <v>0</v>
      </c>
      <c r="N2424" s="8" t="b">
        <f t="shared" si="267"/>
        <v>1</v>
      </c>
      <c r="O2424" s="8" t="e">
        <f>VLOOKUP(G2424,[1]CTDaoKhung!$C$5:$L$726,2,0)</f>
        <v>#N/A</v>
      </c>
      <c r="P2424" s="8" t="e">
        <f t="shared" si="268"/>
        <v>#N/A</v>
      </c>
    </row>
    <row r="2425" spans="3:16" hidden="1" x14ac:dyDescent="0.3">
      <c r="C2425" s="8" t="str">
        <f t="shared" si="264"/>
        <v/>
      </c>
      <c r="G2425" s="8" t="str">
        <f t="shared" si="265"/>
        <v/>
      </c>
      <c r="J2425" s="8"/>
      <c r="K2425" s="8">
        <f t="shared" si="266"/>
        <v>0</v>
      </c>
      <c r="N2425" s="8" t="b">
        <f t="shared" si="267"/>
        <v>1</v>
      </c>
      <c r="O2425" s="8" t="e">
        <f>VLOOKUP(G2425,[1]CTDaoKhung!$C$5:$L$726,2,0)</f>
        <v>#N/A</v>
      </c>
      <c r="P2425" s="8" t="e">
        <f t="shared" si="268"/>
        <v>#N/A</v>
      </c>
    </row>
    <row r="2426" spans="3:16" hidden="1" x14ac:dyDescent="0.3">
      <c r="C2426" s="8" t="str">
        <f t="shared" si="264"/>
        <v/>
      </c>
      <c r="G2426" s="8" t="str">
        <f t="shared" si="265"/>
        <v/>
      </c>
      <c r="J2426" s="8"/>
      <c r="K2426" s="8">
        <f t="shared" si="266"/>
        <v>0</v>
      </c>
      <c r="N2426" s="8" t="b">
        <f t="shared" si="267"/>
        <v>1</v>
      </c>
      <c r="O2426" s="8" t="e">
        <f>VLOOKUP(G2426,[1]CTDaoKhung!$C$5:$L$726,2,0)</f>
        <v>#N/A</v>
      </c>
      <c r="P2426" s="8" t="e">
        <f t="shared" si="268"/>
        <v>#N/A</v>
      </c>
    </row>
    <row r="2427" spans="3:16" hidden="1" x14ac:dyDescent="0.3">
      <c r="C2427" s="8" t="str">
        <f t="shared" si="264"/>
        <v/>
      </c>
      <c r="G2427" s="8" t="str">
        <f t="shared" si="265"/>
        <v/>
      </c>
      <c r="J2427" s="8"/>
      <c r="K2427" s="8">
        <f t="shared" si="266"/>
        <v>0</v>
      </c>
      <c r="N2427" s="8" t="b">
        <f t="shared" si="267"/>
        <v>1</v>
      </c>
      <c r="O2427" s="8" t="e">
        <f>VLOOKUP(G2427,[1]CTDaoKhung!$C$5:$L$726,2,0)</f>
        <v>#N/A</v>
      </c>
      <c r="P2427" s="8" t="e">
        <f t="shared" si="268"/>
        <v>#N/A</v>
      </c>
    </row>
    <row r="2428" spans="3:16" hidden="1" x14ac:dyDescent="0.3">
      <c r="C2428" s="8" t="str">
        <f t="shared" si="264"/>
        <v/>
      </c>
      <c r="G2428" s="8" t="str">
        <f t="shared" si="265"/>
        <v/>
      </c>
      <c r="J2428" s="8"/>
      <c r="K2428" s="8">
        <f t="shared" si="266"/>
        <v>0</v>
      </c>
      <c r="N2428" s="8" t="b">
        <f t="shared" si="267"/>
        <v>1</v>
      </c>
      <c r="O2428" s="8" t="e">
        <f>VLOOKUP(G2428,[1]CTDaoKhung!$C$5:$L$726,2,0)</f>
        <v>#N/A</v>
      </c>
      <c r="P2428" s="8" t="e">
        <f t="shared" si="268"/>
        <v>#N/A</v>
      </c>
    </row>
    <row r="2429" spans="3:16" hidden="1" x14ac:dyDescent="0.3">
      <c r="C2429" s="8" t="str">
        <f t="shared" si="264"/>
        <v/>
      </c>
      <c r="G2429" s="8" t="str">
        <f t="shared" si="265"/>
        <v/>
      </c>
      <c r="J2429" s="8"/>
      <c r="K2429" s="8">
        <f t="shared" si="266"/>
        <v>0</v>
      </c>
      <c r="N2429" s="8" t="b">
        <f t="shared" si="267"/>
        <v>1</v>
      </c>
      <c r="O2429" s="8" t="e">
        <f>VLOOKUP(G2429,[1]CTDaoKhung!$C$5:$L$726,2,0)</f>
        <v>#N/A</v>
      </c>
      <c r="P2429" s="8" t="e">
        <f t="shared" si="268"/>
        <v>#N/A</v>
      </c>
    </row>
    <row r="2430" spans="3:16" hidden="1" x14ac:dyDescent="0.3">
      <c r="C2430" s="8" t="str">
        <f t="shared" si="264"/>
        <v/>
      </c>
      <c r="G2430" s="8" t="str">
        <f t="shared" si="265"/>
        <v/>
      </c>
      <c r="J2430" s="8"/>
      <c r="K2430" s="8">
        <f t="shared" si="266"/>
        <v>0</v>
      </c>
      <c r="N2430" s="8" t="b">
        <f t="shared" si="267"/>
        <v>1</v>
      </c>
      <c r="O2430" s="8" t="e">
        <f>VLOOKUP(G2430,[1]CTDaoKhung!$C$5:$L$726,2,0)</f>
        <v>#N/A</v>
      </c>
      <c r="P2430" s="8" t="e">
        <f t="shared" si="268"/>
        <v>#N/A</v>
      </c>
    </row>
    <row r="2431" spans="3:16" hidden="1" x14ac:dyDescent="0.3">
      <c r="C2431" s="8" t="str">
        <f t="shared" si="264"/>
        <v/>
      </c>
      <c r="G2431" s="8" t="str">
        <f t="shared" si="265"/>
        <v/>
      </c>
      <c r="J2431" s="8"/>
      <c r="K2431" s="8">
        <f t="shared" si="266"/>
        <v>0</v>
      </c>
      <c r="N2431" s="8" t="b">
        <f t="shared" si="267"/>
        <v>1</v>
      </c>
      <c r="O2431" s="8" t="e">
        <f>VLOOKUP(G2431,[1]CTDaoKhung!$C$5:$L$726,2,0)</f>
        <v>#N/A</v>
      </c>
      <c r="P2431" s="8" t="e">
        <f t="shared" si="268"/>
        <v>#N/A</v>
      </c>
    </row>
    <row r="2432" spans="3:16" hidden="1" x14ac:dyDescent="0.3">
      <c r="C2432" s="8" t="str">
        <f t="shared" si="264"/>
        <v/>
      </c>
      <c r="G2432" s="8" t="str">
        <f t="shared" si="265"/>
        <v/>
      </c>
      <c r="J2432" s="8"/>
      <c r="K2432" s="8">
        <f t="shared" si="266"/>
        <v>0</v>
      </c>
      <c r="N2432" s="8" t="b">
        <f t="shared" si="267"/>
        <v>1</v>
      </c>
      <c r="O2432" s="8" t="e">
        <f>VLOOKUP(G2432,[1]CTDaoKhung!$C$5:$L$726,2,0)</f>
        <v>#N/A</v>
      </c>
      <c r="P2432" s="8" t="e">
        <f t="shared" si="268"/>
        <v>#N/A</v>
      </c>
    </row>
    <row r="2433" spans="3:16" hidden="1" x14ac:dyDescent="0.3">
      <c r="C2433" s="8" t="str">
        <f t="shared" si="264"/>
        <v/>
      </c>
      <c r="G2433" s="8" t="str">
        <f t="shared" si="265"/>
        <v/>
      </c>
      <c r="J2433" s="8"/>
      <c r="K2433" s="8">
        <f t="shared" si="266"/>
        <v>0</v>
      </c>
      <c r="N2433" s="8" t="b">
        <f t="shared" si="267"/>
        <v>1</v>
      </c>
      <c r="O2433" s="8" t="e">
        <f>VLOOKUP(G2433,[1]CTDaoKhung!$C$5:$L$726,2,0)</f>
        <v>#N/A</v>
      </c>
      <c r="P2433" s="8" t="e">
        <f t="shared" si="268"/>
        <v>#N/A</v>
      </c>
    </row>
    <row r="2434" spans="3:16" hidden="1" x14ac:dyDescent="0.3">
      <c r="C2434" s="8" t="str">
        <f t="shared" si="264"/>
        <v/>
      </c>
      <c r="G2434" s="8" t="str">
        <f t="shared" si="265"/>
        <v/>
      </c>
      <c r="J2434" s="8"/>
      <c r="K2434" s="8">
        <f t="shared" si="266"/>
        <v>0</v>
      </c>
      <c r="N2434" s="8" t="b">
        <f t="shared" si="267"/>
        <v>1</v>
      </c>
      <c r="O2434" s="8" t="e">
        <f>VLOOKUP(G2434,[1]CTDaoKhung!$C$5:$L$726,2,0)</f>
        <v>#N/A</v>
      </c>
      <c r="P2434" s="8" t="e">
        <f t="shared" si="268"/>
        <v>#N/A</v>
      </c>
    </row>
    <row r="2435" spans="3:16" hidden="1" x14ac:dyDescent="0.3">
      <c r="C2435" s="8" t="str">
        <f t="shared" si="264"/>
        <v/>
      </c>
      <c r="G2435" s="8" t="str">
        <f t="shared" si="265"/>
        <v/>
      </c>
      <c r="J2435" s="8"/>
      <c r="K2435" s="8">
        <f t="shared" si="266"/>
        <v>0</v>
      </c>
      <c r="N2435" s="8" t="b">
        <f t="shared" si="267"/>
        <v>1</v>
      </c>
      <c r="O2435" s="8" t="e">
        <f>VLOOKUP(G2435,[1]CTDaoKhung!$C$5:$L$726,2,0)</f>
        <v>#N/A</v>
      </c>
      <c r="P2435" s="8" t="e">
        <f t="shared" si="268"/>
        <v>#N/A</v>
      </c>
    </row>
    <row r="2436" spans="3:16" hidden="1" x14ac:dyDescent="0.3">
      <c r="C2436" s="8" t="str">
        <f t="shared" si="264"/>
        <v/>
      </c>
      <c r="G2436" s="8" t="str">
        <f t="shared" si="265"/>
        <v/>
      </c>
      <c r="J2436" s="8"/>
      <c r="K2436" s="8">
        <f t="shared" si="266"/>
        <v>0</v>
      </c>
      <c r="N2436" s="8" t="b">
        <f t="shared" si="267"/>
        <v>1</v>
      </c>
      <c r="O2436" s="8" t="e">
        <f>VLOOKUP(G2436,[1]CTDaoKhung!$C$5:$L$726,2,0)</f>
        <v>#N/A</v>
      </c>
      <c r="P2436" s="8" t="e">
        <f t="shared" si="268"/>
        <v>#N/A</v>
      </c>
    </row>
    <row r="2437" spans="3:16" hidden="1" x14ac:dyDescent="0.3">
      <c r="C2437" s="8" t="str">
        <f t="shared" si="264"/>
        <v/>
      </c>
      <c r="G2437" s="8" t="str">
        <f t="shared" si="265"/>
        <v/>
      </c>
      <c r="J2437" s="8"/>
      <c r="K2437" s="8">
        <f t="shared" si="266"/>
        <v>0</v>
      </c>
      <c r="N2437" s="8" t="b">
        <f t="shared" si="267"/>
        <v>1</v>
      </c>
      <c r="O2437" s="8" t="e">
        <f>VLOOKUP(G2437,[1]CTDaoKhung!$C$5:$L$726,2,0)</f>
        <v>#N/A</v>
      </c>
      <c r="P2437" s="8" t="e">
        <f t="shared" si="268"/>
        <v>#N/A</v>
      </c>
    </row>
    <row r="2438" spans="3:16" hidden="1" x14ac:dyDescent="0.3">
      <c r="C2438" s="8" t="str">
        <f t="shared" si="264"/>
        <v/>
      </c>
      <c r="G2438" s="8" t="str">
        <f t="shared" si="265"/>
        <v/>
      </c>
      <c r="J2438" s="8"/>
      <c r="K2438" s="8">
        <f t="shared" si="266"/>
        <v>0</v>
      </c>
      <c r="N2438" s="8" t="b">
        <f t="shared" si="267"/>
        <v>1</v>
      </c>
      <c r="O2438" s="8" t="e">
        <f>VLOOKUP(G2438,[1]CTDaoKhung!$C$5:$L$726,2,0)</f>
        <v>#N/A</v>
      </c>
      <c r="P2438" s="8" t="e">
        <f t="shared" si="268"/>
        <v>#N/A</v>
      </c>
    </row>
    <row r="2439" spans="3:16" hidden="1" x14ac:dyDescent="0.3">
      <c r="C2439" s="8" t="str">
        <f t="shared" si="264"/>
        <v/>
      </c>
      <c r="G2439" s="8" t="str">
        <f t="shared" si="265"/>
        <v/>
      </c>
      <c r="J2439" s="8"/>
      <c r="K2439" s="8">
        <f t="shared" si="266"/>
        <v>0</v>
      </c>
      <c r="N2439" s="8" t="b">
        <f t="shared" si="267"/>
        <v>1</v>
      </c>
      <c r="O2439" s="8" t="e">
        <f>VLOOKUP(G2439,[1]CTDaoKhung!$C$5:$L$726,2,0)</f>
        <v>#N/A</v>
      </c>
      <c r="P2439" s="8" t="e">
        <f t="shared" si="268"/>
        <v>#N/A</v>
      </c>
    </row>
    <row r="2440" spans="3:16" hidden="1" x14ac:dyDescent="0.3">
      <c r="C2440" s="8" t="str">
        <f t="shared" si="264"/>
        <v/>
      </c>
      <c r="G2440" s="8" t="str">
        <f t="shared" si="265"/>
        <v/>
      </c>
      <c r="J2440" s="8"/>
      <c r="K2440" s="8">
        <f t="shared" si="266"/>
        <v>0</v>
      </c>
      <c r="N2440" s="8" t="b">
        <f t="shared" si="267"/>
        <v>1</v>
      </c>
      <c r="O2440" s="8" t="e">
        <f>VLOOKUP(G2440,[1]CTDaoKhung!$C$5:$L$726,2,0)</f>
        <v>#N/A</v>
      </c>
      <c r="P2440" s="8" t="e">
        <f t="shared" si="268"/>
        <v>#N/A</v>
      </c>
    </row>
    <row r="2441" spans="3:16" hidden="1" x14ac:dyDescent="0.3">
      <c r="C2441" s="8" t="str">
        <f t="shared" si="264"/>
        <v/>
      </c>
      <c r="G2441" s="8" t="str">
        <f t="shared" si="265"/>
        <v/>
      </c>
      <c r="J2441" s="8"/>
      <c r="K2441" s="8">
        <f t="shared" si="266"/>
        <v>0</v>
      </c>
      <c r="N2441" s="8" t="b">
        <f t="shared" si="267"/>
        <v>1</v>
      </c>
      <c r="O2441" s="8" t="e">
        <f>VLOOKUP(G2441,[1]CTDaoKhung!$C$5:$L$726,2,0)</f>
        <v>#N/A</v>
      </c>
      <c r="P2441" s="8" t="e">
        <f t="shared" si="268"/>
        <v>#N/A</v>
      </c>
    </row>
    <row r="2442" spans="3:16" hidden="1" x14ac:dyDescent="0.3">
      <c r="C2442" s="8" t="str">
        <f t="shared" si="264"/>
        <v/>
      </c>
      <c r="G2442" s="8" t="str">
        <f t="shared" si="265"/>
        <v/>
      </c>
      <c r="J2442" s="8"/>
      <c r="K2442" s="8">
        <f t="shared" si="266"/>
        <v>0</v>
      </c>
      <c r="N2442" s="8" t="b">
        <f t="shared" si="267"/>
        <v>1</v>
      </c>
      <c r="O2442" s="8" t="e">
        <f>VLOOKUP(G2442,[1]CTDaoKhung!$C$5:$L$726,2,0)</f>
        <v>#N/A</v>
      </c>
      <c r="P2442" s="8" t="e">
        <f t="shared" si="268"/>
        <v>#N/A</v>
      </c>
    </row>
    <row r="2443" spans="3:16" hidden="1" x14ac:dyDescent="0.3">
      <c r="C2443" s="8" t="str">
        <f t="shared" si="264"/>
        <v/>
      </c>
      <c r="G2443" s="8" t="str">
        <f t="shared" si="265"/>
        <v/>
      </c>
      <c r="J2443" s="8"/>
      <c r="K2443" s="8">
        <f t="shared" si="266"/>
        <v>0</v>
      </c>
      <c r="N2443" s="8" t="b">
        <f t="shared" si="267"/>
        <v>1</v>
      </c>
      <c r="O2443" s="8" t="e">
        <f>VLOOKUP(G2443,[1]CTDaoKhung!$C$5:$L$726,2,0)</f>
        <v>#N/A</v>
      </c>
      <c r="P2443" s="8" t="e">
        <f t="shared" si="268"/>
        <v>#N/A</v>
      </c>
    </row>
    <row r="2444" spans="3:16" hidden="1" x14ac:dyDescent="0.3">
      <c r="C2444" s="8" t="str">
        <f t="shared" si="264"/>
        <v/>
      </c>
      <c r="G2444" s="8" t="str">
        <f t="shared" si="265"/>
        <v/>
      </c>
      <c r="J2444" s="8"/>
      <c r="K2444" s="8">
        <f t="shared" si="266"/>
        <v>0</v>
      </c>
      <c r="N2444" s="8" t="b">
        <f t="shared" si="267"/>
        <v>1</v>
      </c>
      <c r="O2444" s="8" t="e">
        <f>VLOOKUP(G2444,[1]CTDaoKhung!$C$5:$L$726,2,0)</f>
        <v>#N/A</v>
      </c>
      <c r="P2444" s="8" t="e">
        <f t="shared" si="268"/>
        <v>#N/A</v>
      </c>
    </row>
    <row r="2445" spans="3:16" hidden="1" x14ac:dyDescent="0.3">
      <c r="C2445" s="8" t="str">
        <f t="shared" si="264"/>
        <v/>
      </c>
      <c r="G2445" s="8" t="str">
        <f t="shared" si="265"/>
        <v/>
      </c>
      <c r="J2445" s="8"/>
      <c r="K2445" s="8">
        <f t="shared" si="266"/>
        <v>0</v>
      </c>
      <c r="N2445" s="8" t="b">
        <f t="shared" si="267"/>
        <v>1</v>
      </c>
      <c r="O2445" s="8" t="e">
        <f>VLOOKUP(G2445,[1]CTDaoKhung!$C$5:$L$726,2,0)</f>
        <v>#N/A</v>
      </c>
      <c r="P2445" s="8" t="e">
        <f t="shared" si="268"/>
        <v>#N/A</v>
      </c>
    </row>
    <row r="2446" spans="3:16" hidden="1" x14ac:dyDescent="0.3">
      <c r="C2446" s="8" t="str">
        <f t="shared" si="264"/>
        <v/>
      </c>
      <c r="G2446" s="8" t="str">
        <f t="shared" si="265"/>
        <v/>
      </c>
      <c r="J2446" s="8"/>
      <c r="K2446" s="8">
        <f t="shared" si="266"/>
        <v>0</v>
      </c>
      <c r="N2446" s="8" t="b">
        <f t="shared" si="267"/>
        <v>1</v>
      </c>
      <c r="O2446" s="8" t="e">
        <f>VLOOKUP(G2446,[1]CTDaoKhung!$C$5:$L$726,2,0)</f>
        <v>#N/A</v>
      </c>
      <c r="P2446" s="8" t="e">
        <f t="shared" si="268"/>
        <v>#N/A</v>
      </c>
    </row>
    <row r="2447" spans="3:16" hidden="1" x14ac:dyDescent="0.3">
      <c r="C2447" s="8" t="str">
        <f t="shared" si="264"/>
        <v/>
      </c>
      <c r="G2447" s="8" t="str">
        <f t="shared" si="265"/>
        <v/>
      </c>
      <c r="J2447" s="8"/>
      <c r="K2447" s="8">
        <f t="shared" si="266"/>
        <v>0</v>
      </c>
      <c r="N2447" s="8" t="b">
        <f t="shared" si="267"/>
        <v>1</v>
      </c>
      <c r="O2447" s="8" t="e">
        <f>VLOOKUP(G2447,[1]CTDaoKhung!$C$5:$L$726,2,0)</f>
        <v>#N/A</v>
      </c>
      <c r="P2447" s="8" t="e">
        <f t="shared" si="268"/>
        <v>#N/A</v>
      </c>
    </row>
    <row r="2448" spans="3:16" hidden="1" x14ac:dyDescent="0.3">
      <c r="C2448" s="8" t="str">
        <f t="shared" si="264"/>
        <v/>
      </c>
      <c r="G2448" s="8" t="str">
        <f t="shared" si="265"/>
        <v/>
      </c>
      <c r="J2448" s="8"/>
      <c r="K2448" s="8">
        <f t="shared" si="266"/>
        <v>0</v>
      </c>
      <c r="N2448" s="8" t="b">
        <f t="shared" si="267"/>
        <v>1</v>
      </c>
      <c r="O2448" s="8" t="e">
        <f>VLOOKUP(G2448,[1]CTDaoKhung!$C$5:$L$726,2,0)</f>
        <v>#N/A</v>
      </c>
      <c r="P2448" s="8" t="e">
        <f t="shared" si="268"/>
        <v>#N/A</v>
      </c>
    </row>
    <row r="2449" spans="3:16" hidden="1" x14ac:dyDescent="0.3">
      <c r="C2449" s="8" t="str">
        <f t="shared" si="264"/>
        <v/>
      </c>
      <c r="G2449" s="8" t="str">
        <f t="shared" si="265"/>
        <v/>
      </c>
      <c r="J2449" s="8"/>
      <c r="K2449" s="8">
        <f t="shared" si="266"/>
        <v>0</v>
      </c>
      <c r="N2449" s="8" t="b">
        <f t="shared" si="267"/>
        <v>1</v>
      </c>
      <c r="O2449" s="8" t="e">
        <f>VLOOKUP(G2449,[1]CTDaoKhung!$C$5:$L$726,2,0)</f>
        <v>#N/A</v>
      </c>
      <c r="P2449" s="8" t="e">
        <f t="shared" si="268"/>
        <v>#N/A</v>
      </c>
    </row>
    <row r="2450" spans="3:16" hidden="1" x14ac:dyDescent="0.3">
      <c r="C2450" s="8" t="str">
        <f t="shared" si="264"/>
        <v/>
      </c>
      <c r="G2450" s="8" t="str">
        <f t="shared" si="265"/>
        <v/>
      </c>
      <c r="J2450" s="8"/>
      <c r="K2450" s="8">
        <f t="shared" si="266"/>
        <v>0</v>
      </c>
      <c r="N2450" s="8" t="b">
        <f t="shared" si="267"/>
        <v>1</v>
      </c>
      <c r="O2450" s="8" t="e">
        <f>VLOOKUP(G2450,[1]CTDaoKhung!$C$5:$L$726,2,0)</f>
        <v>#N/A</v>
      </c>
      <c r="P2450" s="8" t="e">
        <f t="shared" si="268"/>
        <v>#N/A</v>
      </c>
    </row>
    <row r="2451" spans="3:16" hidden="1" x14ac:dyDescent="0.3">
      <c r="C2451" s="8" t="str">
        <f t="shared" si="264"/>
        <v/>
      </c>
      <c r="G2451" s="8" t="str">
        <f t="shared" si="265"/>
        <v/>
      </c>
      <c r="J2451" s="8"/>
      <c r="K2451" s="8">
        <f t="shared" si="266"/>
        <v>0</v>
      </c>
      <c r="N2451" s="8" t="b">
        <f t="shared" si="267"/>
        <v>1</v>
      </c>
      <c r="O2451" s="8" t="e">
        <f>VLOOKUP(G2451,[1]CTDaoKhung!$C$5:$L$726,2,0)</f>
        <v>#N/A</v>
      </c>
      <c r="P2451" s="8" t="e">
        <f t="shared" si="268"/>
        <v>#N/A</v>
      </c>
    </row>
    <row r="2452" spans="3:16" hidden="1" x14ac:dyDescent="0.3">
      <c r="C2452" s="8" t="str">
        <f t="shared" si="264"/>
        <v/>
      </c>
      <c r="G2452" s="8" t="str">
        <f t="shared" si="265"/>
        <v/>
      </c>
      <c r="J2452" s="8"/>
      <c r="K2452" s="8">
        <f t="shared" si="266"/>
        <v>0</v>
      </c>
      <c r="N2452" s="8" t="b">
        <f t="shared" si="267"/>
        <v>1</v>
      </c>
      <c r="O2452" s="8" t="e">
        <f>VLOOKUP(G2452,[1]CTDaoKhung!$C$5:$L$726,2,0)</f>
        <v>#N/A</v>
      </c>
      <c r="P2452" s="8" t="e">
        <f t="shared" si="268"/>
        <v>#N/A</v>
      </c>
    </row>
    <row r="2453" spans="3:16" hidden="1" x14ac:dyDescent="0.3">
      <c r="C2453" s="8" t="str">
        <f t="shared" si="264"/>
        <v/>
      </c>
      <c r="G2453" s="8" t="str">
        <f t="shared" si="265"/>
        <v/>
      </c>
      <c r="J2453" s="8"/>
      <c r="K2453" s="8">
        <f t="shared" si="266"/>
        <v>0</v>
      </c>
      <c r="N2453" s="8" t="b">
        <f t="shared" si="267"/>
        <v>1</v>
      </c>
      <c r="O2453" s="8" t="e">
        <f>VLOOKUP(G2453,[1]CTDaoKhung!$C$5:$L$726,2,0)</f>
        <v>#N/A</v>
      </c>
      <c r="P2453" s="8" t="e">
        <f t="shared" si="268"/>
        <v>#N/A</v>
      </c>
    </row>
    <row r="2454" spans="3:16" hidden="1" x14ac:dyDescent="0.3">
      <c r="C2454" s="8" t="str">
        <f t="shared" si="264"/>
        <v/>
      </c>
      <c r="G2454" s="8" t="str">
        <f t="shared" si="265"/>
        <v/>
      </c>
      <c r="J2454" s="8"/>
      <c r="K2454" s="8">
        <f t="shared" si="266"/>
        <v>0</v>
      </c>
      <c r="N2454" s="8" t="b">
        <f t="shared" si="267"/>
        <v>1</v>
      </c>
      <c r="O2454" s="8" t="e">
        <f>VLOOKUP(G2454,[1]CTDaoKhung!$C$5:$L$726,2,0)</f>
        <v>#N/A</v>
      </c>
      <c r="P2454" s="8" t="e">
        <f t="shared" si="268"/>
        <v>#N/A</v>
      </c>
    </row>
    <row r="2455" spans="3:16" hidden="1" x14ac:dyDescent="0.3">
      <c r="C2455" s="8" t="str">
        <f t="shared" si="264"/>
        <v/>
      </c>
      <c r="G2455" s="8" t="str">
        <f t="shared" si="265"/>
        <v/>
      </c>
      <c r="J2455" s="8"/>
      <c r="K2455" s="8">
        <f t="shared" si="266"/>
        <v>0</v>
      </c>
      <c r="N2455" s="8" t="b">
        <f t="shared" si="267"/>
        <v>1</v>
      </c>
      <c r="O2455" s="8" t="e">
        <f>VLOOKUP(G2455,[1]CTDaoKhung!$C$5:$L$726,2,0)</f>
        <v>#N/A</v>
      </c>
      <c r="P2455" s="8" t="e">
        <f t="shared" si="268"/>
        <v>#N/A</v>
      </c>
    </row>
    <row r="2456" spans="3:16" hidden="1" x14ac:dyDescent="0.3">
      <c r="C2456" s="8" t="str">
        <f t="shared" si="264"/>
        <v/>
      </c>
      <c r="G2456" s="8" t="str">
        <f t="shared" si="265"/>
        <v/>
      </c>
      <c r="J2456" s="8"/>
      <c r="K2456" s="8">
        <f t="shared" si="266"/>
        <v>0</v>
      </c>
      <c r="N2456" s="8" t="b">
        <f t="shared" si="267"/>
        <v>1</v>
      </c>
      <c r="O2456" s="8" t="e">
        <f>VLOOKUP(G2456,[1]CTDaoKhung!$C$5:$L$726,2,0)</f>
        <v>#N/A</v>
      </c>
      <c r="P2456" s="8" t="e">
        <f t="shared" si="268"/>
        <v>#N/A</v>
      </c>
    </row>
    <row r="2457" spans="3:16" hidden="1" x14ac:dyDescent="0.3">
      <c r="C2457" s="8" t="str">
        <f t="shared" si="264"/>
        <v/>
      </c>
      <c r="G2457" s="8" t="str">
        <f t="shared" si="265"/>
        <v/>
      </c>
      <c r="J2457" s="8"/>
      <c r="K2457" s="8">
        <f t="shared" si="266"/>
        <v>0</v>
      </c>
      <c r="N2457" s="8" t="b">
        <f t="shared" si="267"/>
        <v>1</v>
      </c>
      <c r="O2457" s="8" t="e">
        <f>VLOOKUP(G2457,[1]CTDaoKhung!$C$5:$L$726,2,0)</f>
        <v>#N/A</v>
      </c>
      <c r="P2457" s="8" t="e">
        <f t="shared" si="268"/>
        <v>#N/A</v>
      </c>
    </row>
    <row r="2458" spans="3:16" hidden="1" x14ac:dyDescent="0.3">
      <c r="C2458" s="8" t="str">
        <f t="shared" si="264"/>
        <v/>
      </c>
      <c r="G2458" s="8" t="str">
        <f t="shared" si="265"/>
        <v/>
      </c>
      <c r="J2458" s="8"/>
      <c r="K2458" s="8">
        <f t="shared" si="266"/>
        <v>0</v>
      </c>
      <c r="N2458" s="8" t="b">
        <f t="shared" si="267"/>
        <v>1</v>
      </c>
      <c r="O2458" s="8" t="e">
        <f>VLOOKUP(G2458,[1]CTDaoKhung!$C$5:$L$726,2,0)</f>
        <v>#N/A</v>
      </c>
      <c r="P2458" s="8" t="e">
        <f t="shared" si="268"/>
        <v>#N/A</v>
      </c>
    </row>
    <row r="2459" spans="3:16" hidden="1" x14ac:dyDescent="0.3">
      <c r="C2459" s="8" t="str">
        <f t="shared" si="264"/>
        <v/>
      </c>
      <c r="G2459" s="8" t="str">
        <f t="shared" si="265"/>
        <v/>
      </c>
      <c r="J2459" s="8"/>
      <c r="K2459" s="8">
        <f t="shared" si="266"/>
        <v>0</v>
      </c>
      <c r="N2459" s="8" t="b">
        <f t="shared" si="267"/>
        <v>1</v>
      </c>
      <c r="O2459" s="8" t="e">
        <f>VLOOKUP(G2459,[1]CTDaoKhung!$C$5:$L$726,2,0)</f>
        <v>#N/A</v>
      </c>
      <c r="P2459" s="8" t="e">
        <f t="shared" si="268"/>
        <v>#N/A</v>
      </c>
    </row>
    <row r="2460" spans="3:16" hidden="1" x14ac:dyDescent="0.3">
      <c r="C2460" s="8" t="str">
        <f t="shared" ref="C2460:C2523" si="269">MID(F2460,5,2)</f>
        <v/>
      </c>
      <c r="G2460" s="8" t="str">
        <f t="shared" ref="G2460:G2523" si="270">E2460&amp;F2460</f>
        <v/>
      </c>
      <c r="J2460" s="8"/>
      <c r="K2460" s="8">
        <f t="shared" ref="K2460:K2523" si="271">D2460</f>
        <v>0</v>
      </c>
      <c r="N2460" s="8" t="b">
        <f t="shared" ref="N2460:N2523" si="272">L2460=M2460</f>
        <v>1</v>
      </c>
      <c r="O2460" s="8" t="e">
        <f>VLOOKUP(G2460,[1]CTDaoKhung!$C$5:$L$726,2,0)</f>
        <v>#N/A</v>
      </c>
      <c r="P2460" s="8" t="e">
        <f t="shared" ref="P2460:P2523" si="273">H2460=O2460</f>
        <v>#N/A</v>
      </c>
    </row>
    <row r="2461" spans="3:16" hidden="1" x14ac:dyDescent="0.3">
      <c r="C2461" s="8" t="str">
        <f t="shared" si="269"/>
        <v/>
      </c>
      <c r="G2461" s="8" t="str">
        <f t="shared" si="270"/>
        <v/>
      </c>
      <c r="J2461" s="8"/>
      <c r="K2461" s="8">
        <f t="shared" si="271"/>
        <v>0</v>
      </c>
      <c r="N2461" s="8" t="b">
        <f t="shared" si="272"/>
        <v>1</v>
      </c>
      <c r="O2461" s="8" t="e">
        <f>VLOOKUP(G2461,[1]CTDaoKhung!$C$5:$L$726,2,0)</f>
        <v>#N/A</v>
      </c>
      <c r="P2461" s="8" t="e">
        <f t="shared" si="273"/>
        <v>#N/A</v>
      </c>
    </row>
    <row r="2462" spans="3:16" hidden="1" x14ac:dyDescent="0.3">
      <c r="C2462" s="8" t="str">
        <f t="shared" si="269"/>
        <v/>
      </c>
      <c r="G2462" s="8" t="str">
        <f t="shared" si="270"/>
        <v/>
      </c>
      <c r="J2462" s="8"/>
      <c r="K2462" s="8">
        <f t="shared" si="271"/>
        <v>0</v>
      </c>
      <c r="N2462" s="8" t="b">
        <f t="shared" si="272"/>
        <v>1</v>
      </c>
      <c r="O2462" s="8" t="e">
        <f>VLOOKUP(G2462,[1]CTDaoKhung!$C$5:$L$726,2,0)</f>
        <v>#N/A</v>
      </c>
      <c r="P2462" s="8" t="e">
        <f t="shared" si="273"/>
        <v>#N/A</v>
      </c>
    </row>
    <row r="2463" spans="3:16" hidden="1" x14ac:dyDescent="0.3">
      <c r="C2463" s="8" t="str">
        <f t="shared" si="269"/>
        <v/>
      </c>
      <c r="G2463" s="8" t="str">
        <f t="shared" si="270"/>
        <v/>
      </c>
      <c r="J2463" s="8"/>
      <c r="K2463" s="8">
        <f t="shared" si="271"/>
        <v>0</v>
      </c>
      <c r="N2463" s="8" t="b">
        <f t="shared" si="272"/>
        <v>1</v>
      </c>
      <c r="O2463" s="8" t="e">
        <f>VLOOKUP(G2463,[1]CTDaoKhung!$C$5:$L$726,2,0)</f>
        <v>#N/A</v>
      </c>
      <c r="P2463" s="8" t="e">
        <f t="shared" si="273"/>
        <v>#N/A</v>
      </c>
    </row>
    <row r="2464" spans="3:16" hidden="1" x14ac:dyDescent="0.3">
      <c r="C2464" s="8" t="str">
        <f t="shared" si="269"/>
        <v/>
      </c>
      <c r="G2464" s="8" t="str">
        <f t="shared" si="270"/>
        <v/>
      </c>
      <c r="J2464" s="8"/>
      <c r="K2464" s="8">
        <f t="shared" si="271"/>
        <v>0</v>
      </c>
      <c r="N2464" s="8" t="b">
        <f t="shared" si="272"/>
        <v>1</v>
      </c>
      <c r="O2464" s="8" t="e">
        <f>VLOOKUP(G2464,[1]CTDaoKhung!$C$5:$L$726,2,0)</f>
        <v>#N/A</v>
      </c>
      <c r="P2464" s="8" t="e">
        <f t="shared" si="273"/>
        <v>#N/A</v>
      </c>
    </row>
    <row r="2465" spans="3:16" hidden="1" x14ac:dyDescent="0.3">
      <c r="C2465" s="8" t="str">
        <f t="shared" si="269"/>
        <v/>
      </c>
      <c r="G2465" s="8" t="str">
        <f t="shared" si="270"/>
        <v/>
      </c>
      <c r="J2465" s="8"/>
      <c r="K2465" s="8">
        <f t="shared" si="271"/>
        <v>0</v>
      </c>
      <c r="N2465" s="8" t="b">
        <f t="shared" si="272"/>
        <v>1</v>
      </c>
      <c r="O2465" s="8" t="e">
        <f>VLOOKUP(G2465,[1]CTDaoKhung!$C$5:$L$726,2,0)</f>
        <v>#N/A</v>
      </c>
      <c r="P2465" s="8" t="e">
        <f t="shared" si="273"/>
        <v>#N/A</v>
      </c>
    </row>
    <row r="2466" spans="3:16" hidden="1" x14ac:dyDescent="0.3">
      <c r="C2466" s="8" t="str">
        <f t="shared" si="269"/>
        <v/>
      </c>
      <c r="G2466" s="8" t="str">
        <f t="shared" si="270"/>
        <v/>
      </c>
      <c r="J2466" s="8"/>
      <c r="K2466" s="8">
        <f t="shared" si="271"/>
        <v>0</v>
      </c>
      <c r="N2466" s="8" t="b">
        <f t="shared" si="272"/>
        <v>1</v>
      </c>
      <c r="O2466" s="8" t="e">
        <f>VLOOKUP(G2466,[1]CTDaoKhung!$C$5:$L$726,2,0)</f>
        <v>#N/A</v>
      </c>
      <c r="P2466" s="8" t="e">
        <f t="shared" si="273"/>
        <v>#N/A</v>
      </c>
    </row>
    <row r="2467" spans="3:16" hidden="1" x14ac:dyDescent="0.3">
      <c r="C2467" s="8" t="str">
        <f t="shared" si="269"/>
        <v/>
      </c>
      <c r="G2467" s="8" t="str">
        <f t="shared" si="270"/>
        <v/>
      </c>
      <c r="J2467" s="8"/>
      <c r="K2467" s="8">
        <f t="shared" si="271"/>
        <v>0</v>
      </c>
      <c r="N2467" s="8" t="b">
        <f t="shared" si="272"/>
        <v>1</v>
      </c>
      <c r="O2467" s="8" t="e">
        <f>VLOOKUP(G2467,[1]CTDaoKhung!$C$5:$L$726,2,0)</f>
        <v>#N/A</v>
      </c>
      <c r="P2467" s="8" t="e">
        <f t="shared" si="273"/>
        <v>#N/A</v>
      </c>
    </row>
    <row r="2468" spans="3:16" hidden="1" x14ac:dyDescent="0.3">
      <c r="C2468" s="8" t="str">
        <f t="shared" si="269"/>
        <v/>
      </c>
      <c r="G2468" s="8" t="str">
        <f t="shared" si="270"/>
        <v/>
      </c>
      <c r="J2468" s="8"/>
      <c r="K2468" s="8">
        <f t="shared" si="271"/>
        <v>0</v>
      </c>
      <c r="N2468" s="8" t="b">
        <f t="shared" si="272"/>
        <v>1</v>
      </c>
      <c r="O2468" s="8" t="e">
        <f>VLOOKUP(G2468,[1]CTDaoKhung!$C$5:$L$726,2,0)</f>
        <v>#N/A</v>
      </c>
      <c r="P2468" s="8" t="e">
        <f t="shared" si="273"/>
        <v>#N/A</v>
      </c>
    </row>
    <row r="2469" spans="3:16" hidden="1" x14ac:dyDescent="0.3">
      <c r="C2469" s="8" t="str">
        <f t="shared" si="269"/>
        <v/>
      </c>
      <c r="G2469" s="8" t="str">
        <f t="shared" si="270"/>
        <v/>
      </c>
      <c r="J2469" s="8"/>
      <c r="K2469" s="8">
        <f t="shared" si="271"/>
        <v>0</v>
      </c>
      <c r="N2469" s="8" t="b">
        <f t="shared" si="272"/>
        <v>1</v>
      </c>
      <c r="O2469" s="8" t="e">
        <f>VLOOKUP(G2469,[1]CTDaoKhung!$C$5:$L$726,2,0)</f>
        <v>#N/A</v>
      </c>
      <c r="P2469" s="8" t="e">
        <f t="shared" si="273"/>
        <v>#N/A</v>
      </c>
    </row>
    <row r="2470" spans="3:16" hidden="1" x14ac:dyDescent="0.3">
      <c r="C2470" s="8" t="str">
        <f t="shared" si="269"/>
        <v/>
      </c>
      <c r="G2470" s="8" t="str">
        <f t="shared" si="270"/>
        <v/>
      </c>
      <c r="J2470" s="8"/>
      <c r="K2470" s="8">
        <f t="shared" si="271"/>
        <v>0</v>
      </c>
      <c r="N2470" s="8" t="b">
        <f t="shared" si="272"/>
        <v>1</v>
      </c>
      <c r="O2470" s="8" t="e">
        <f>VLOOKUP(G2470,[1]CTDaoKhung!$C$5:$L$726,2,0)</f>
        <v>#N/A</v>
      </c>
      <c r="P2470" s="8" t="e">
        <f t="shared" si="273"/>
        <v>#N/A</v>
      </c>
    </row>
    <row r="2471" spans="3:16" hidden="1" x14ac:dyDescent="0.3">
      <c r="C2471" s="8" t="str">
        <f t="shared" si="269"/>
        <v/>
      </c>
      <c r="G2471" s="8" t="str">
        <f t="shared" si="270"/>
        <v/>
      </c>
      <c r="J2471" s="8"/>
      <c r="K2471" s="8">
        <f t="shared" si="271"/>
        <v>0</v>
      </c>
      <c r="N2471" s="8" t="b">
        <f t="shared" si="272"/>
        <v>1</v>
      </c>
      <c r="O2471" s="8" t="e">
        <f>VLOOKUP(G2471,[1]CTDaoKhung!$C$5:$L$726,2,0)</f>
        <v>#N/A</v>
      </c>
      <c r="P2471" s="8" t="e">
        <f t="shared" si="273"/>
        <v>#N/A</v>
      </c>
    </row>
    <row r="2472" spans="3:16" hidden="1" x14ac:dyDescent="0.3">
      <c r="C2472" s="8" t="str">
        <f t="shared" si="269"/>
        <v/>
      </c>
      <c r="G2472" s="8" t="str">
        <f t="shared" si="270"/>
        <v/>
      </c>
      <c r="J2472" s="8"/>
      <c r="K2472" s="8">
        <f t="shared" si="271"/>
        <v>0</v>
      </c>
      <c r="N2472" s="8" t="b">
        <f t="shared" si="272"/>
        <v>1</v>
      </c>
      <c r="O2472" s="8" t="e">
        <f>VLOOKUP(G2472,[1]CTDaoKhung!$C$5:$L$726,2,0)</f>
        <v>#N/A</v>
      </c>
      <c r="P2472" s="8" t="e">
        <f t="shared" si="273"/>
        <v>#N/A</v>
      </c>
    </row>
    <row r="2473" spans="3:16" hidden="1" x14ac:dyDescent="0.3">
      <c r="C2473" s="8" t="str">
        <f t="shared" si="269"/>
        <v/>
      </c>
      <c r="G2473" s="8" t="str">
        <f t="shared" si="270"/>
        <v/>
      </c>
      <c r="J2473" s="8"/>
      <c r="K2473" s="8">
        <f t="shared" si="271"/>
        <v>0</v>
      </c>
      <c r="N2473" s="8" t="b">
        <f t="shared" si="272"/>
        <v>1</v>
      </c>
      <c r="O2473" s="8" t="e">
        <f>VLOOKUP(G2473,[1]CTDaoKhung!$C$5:$L$726,2,0)</f>
        <v>#N/A</v>
      </c>
      <c r="P2473" s="8" t="e">
        <f t="shared" si="273"/>
        <v>#N/A</v>
      </c>
    </row>
    <row r="2474" spans="3:16" hidden="1" x14ac:dyDescent="0.3">
      <c r="C2474" s="8" t="str">
        <f t="shared" si="269"/>
        <v/>
      </c>
      <c r="G2474" s="8" t="str">
        <f t="shared" si="270"/>
        <v/>
      </c>
      <c r="J2474" s="8"/>
      <c r="K2474" s="8">
        <f t="shared" si="271"/>
        <v>0</v>
      </c>
      <c r="N2474" s="8" t="b">
        <f t="shared" si="272"/>
        <v>1</v>
      </c>
      <c r="O2474" s="8" t="e">
        <f>VLOOKUP(G2474,[1]CTDaoKhung!$C$5:$L$726,2,0)</f>
        <v>#N/A</v>
      </c>
      <c r="P2474" s="8" t="e">
        <f t="shared" si="273"/>
        <v>#N/A</v>
      </c>
    </row>
    <row r="2475" spans="3:16" hidden="1" x14ac:dyDescent="0.3">
      <c r="C2475" s="8" t="str">
        <f t="shared" si="269"/>
        <v/>
      </c>
      <c r="G2475" s="8" t="str">
        <f t="shared" si="270"/>
        <v/>
      </c>
      <c r="J2475" s="8"/>
      <c r="K2475" s="8">
        <f t="shared" si="271"/>
        <v>0</v>
      </c>
      <c r="N2475" s="8" t="b">
        <f t="shared" si="272"/>
        <v>1</v>
      </c>
      <c r="O2475" s="8" t="e">
        <f>VLOOKUP(G2475,[1]CTDaoKhung!$C$5:$L$726,2,0)</f>
        <v>#N/A</v>
      </c>
      <c r="P2475" s="8" t="e">
        <f t="shared" si="273"/>
        <v>#N/A</v>
      </c>
    </row>
    <row r="2476" spans="3:16" hidden="1" x14ac:dyDescent="0.3">
      <c r="C2476" s="8" t="str">
        <f t="shared" si="269"/>
        <v/>
      </c>
      <c r="G2476" s="8" t="str">
        <f t="shared" si="270"/>
        <v/>
      </c>
      <c r="J2476" s="8"/>
      <c r="K2476" s="8">
        <f t="shared" si="271"/>
        <v>0</v>
      </c>
      <c r="N2476" s="8" t="b">
        <f t="shared" si="272"/>
        <v>1</v>
      </c>
      <c r="O2476" s="8" t="e">
        <f>VLOOKUP(G2476,[1]CTDaoKhung!$C$5:$L$726,2,0)</f>
        <v>#N/A</v>
      </c>
      <c r="P2476" s="8" t="e">
        <f t="shared" si="273"/>
        <v>#N/A</v>
      </c>
    </row>
    <row r="2477" spans="3:16" hidden="1" x14ac:dyDescent="0.3">
      <c r="C2477" s="8" t="str">
        <f t="shared" si="269"/>
        <v/>
      </c>
      <c r="G2477" s="8" t="str">
        <f t="shared" si="270"/>
        <v/>
      </c>
      <c r="J2477" s="8"/>
      <c r="K2477" s="8">
        <f t="shared" si="271"/>
        <v>0</v>
      </c>
      <c r="N2477" s="8" t="b">
        <f t="shared" si="272"/>
        <v>1</v>
      </c>
      <c r="O2477" s="8" t="e">
        <f>VLOOKUP(G2477,[1]CTDaoKhung!$C$5:$L$726,2,0)</f>
        <v>#N/A</v>
      </c>
      <c r="P2477" s="8" t="e">
        <f t="shared" si="273"/>
        <v>#N/A</v>
      </c>
    </row>
    <row r="2478" spans="3:16" hidden="1" x14ac:dyDescent="0.3">
      <c r="C2478" s="8" t="str">
        <f t="shared" si="269"/>
        <v/>
      </c>
      <c r="G2478" s="8" t="str">
        <f t="shared" si="270"/>
        <v/>
      </c>
      <c r="J2478" s="8"/>
      <c r="K2478" s="8">
        <f t="shared" si="271"/>
        <v>0</v>
      </c>
      <c r="N2478" s="8" t="b">
        <f t="shared" si="272"/>
        <v>1</v>
      </c>
      <c r="O2478" s="8" t="e">
        <f>VLOOKUP(G2478,[1]CTDaoKhung!$C$5:$L$726,2,0)</f>
        <v>#N/A</v>
      </c>
      <c r="P2478" s="8" t="e">
        <f t="shared" si="273"/>
        <v>#N/A</v>
      </c>
    </row>
    <row r="2479" spans="3:16" hidden="1" x14ac:dyDescent="0.3">
      <c r="C2479" s="8" t="str">
        <f t="shared" si="269"/>
        <v/>
      </c>
      <c r="G2479" s="8" t="str">
        <f t="shared" si="270"/>
        <v/>
      </c>
      <c r="J2479" s="8"/>
      <c r="K2479" s="8">
        <f t="shared" si="271"/>
        <v>0</v>
      </c>
      <c r="N2479" s="8" t="b">
        <f t="shared" si="272"/>
        <v>1</v>
      </c>
      <c r="O2479" s="8" t="e">
        <f>VLOOKUP(G2479,[1]CTDaoKhung!$C$5:$L$726,2,0)</f>
        <v>#N/A</v>
      </c>
      <c r="P2479" s="8" t="e">
        <f t="shared" si="273"/>
        <v>#N/A</v>
      </c>
    </row>
    <row r="2480" spans="3:16" hidden="1" x14ac:dyDescent="0.3">
      <c r="C2480" s="8" t="str">
        <f t="shared" si="269"/>
        <v/>
      </c>
      <c r="G2480" s="8" t="str">
        <f t="shared" si="270"/>
        <v/>
      </c>
      <c r="J2480" s="8"/>
      <c r="K2480" s="8">
        <f t="shared" si="271"/>
        <v>0</v>
      </c>
      <c r="N2480" s="8" t="b">
        <f t="shared" si="272"/>
        <v>1</v>
      </c>
      <c r="O2480" s="8" t="e">
        <f>VLOOKUP(G2480,[1]CTDaoKhung!$C$5:$L$726,2,0)</f>
        <v>#N/A</v>
      </c>
      <c r="P2480" s="8" t="e">
        <f t="shared" si="273"/>
        <v>#N/A</v>
      </c>
    </row>
    <row r="2481" spans="3:16" hidden="1" x14ac:dyDescent="0.3">
      <c r="C2481" s="8" t="str">
        <f t="shared" si="269"/>
        <v/>
      </c>
      <c r="G2481" s="8" t="str">
        <f t="shared" si="270"/>
        <v/>
      </c>
      <c r="J2481" s="8"/>
      <c r="K2481" s="8">
        <f t="shared" si="271"/>
        <v>0</v>
      </c>
      <c r="N2481" s="8" t="b">
        <f t="shared" si="272"/>
        <v>1</v>
      </c>
      <c r="O2481" s="8" t="e">
        <f>VLOOKUP(G2481,[1]CTDaoKhung!$C$5:$L$726,2,0)</f>
        <v>#N/A</v>
      </c>
      <c r="P2481" s="8" t="e">
        <f t="shared" si="273"/>
        <v>#N/A</v>
      </c>
    </row>
    <row r="2482" spans="3:16" hidden="1" x14ac:dyDescent="0.3">
      <c r="C2482" s="8" t="str">
        <f t="shared" si="269"/>
        <v/>
      </c>
      <c r="G2482" s="8" t="str">
        <f t="shared" si="270"/>
        <v/>
      </c>
      <c r="J2482" s="8"/>
      <c r="K2482" s="8">
        <f t="shared" si="271"/>
        <v>0</v>
      </c>
      <c r="N2482" s="8" t="b">
        <f t="shared" si="272"/>
        <v>1</v>
      </c>
      <c r="O2482" s="8" t="e">
        <f>VLOOKUP(G2482,[1]CTDaoKhung!$C$5:$L$726,2,0)</f>
        <v>#N/A</v>
      </c>
      <c r="P2482" s="8" t="e">
        <f t="shared" si="273"/>
        <v>#N/A</v>
      </c>
    </row>
    <row r="2483" spans="3:16" hidden="1" x14ac:dyDescent="0.3">
      <c r="C2483" s="8" t="str">
        <f t="shared" si="269"/>
        <v/>
      </c>
      <c r="G2483" s="8" t="str">
        <f t="shared" si="270"/>
        <v/>
      </c>
      <c r="J2483" s="8"/>
      <c r="K2483" s="8">
        <f t="shared" si="271"/>
        <v>0</v>
      </c>
      <c r="N2483" s="8" t="b">
        <f t="shared" si="272"/>
        <v>1</v>
      </c>
      <c r="O2483" s="8" t="e">
        <f>VLOOKUP(G2483,[1]CTDaoKhung!$C$5:$L$726,2,0)</f>
        <v>#N/A</v>
      </c>
      <c r="P2483" s="8" t="e">
        <f t="shared" si="273"/>
        <v>#N/A</v>
      </c>
    </row>
    <row r="2484" spans="3:16" hidden="1" x14ac:dyDescent="0.3">
      <c r="C2484" s="8" t="str">
        <f t="shared" si="269"/>
        <v/>
      </c>
      <c r="G2484" s="8" t="str">
        <f t="shared" si="270"/>
        <v/>
      </c>
      <c r="J2484" s="8"/>
      <c r="K2484" s="8">
        <f t="shared" si="271"/>
        <v>0</v>
      </c>
      <c r="N2484" s="8" t="b">
        <f t="shared" si="272"/>
        <v>1</v>
      </c>
      <c r="O2484" s="8" t="e">
        <f>VLOOKUP(G2484,[1]CTDaoKhung!$C$5:$L$726,2,0)</f>
        <v>#N/A</v>
      </c>
      <c r="P2484" s="8" t="e">
        <f t="shared" si="273"/>
        <v>#N/A</v>
      </c>
    </row>
    <row r="2485" spans="3:16" hidden="1" x14ac:dyDescent="0.3">
      <c r="C2485" s="8" t="str">
        <f t="shared" si="269"/>
        <v/>
      </c>
      <c r="G2485" s="8" t="str">
        <f t="shared" si="270"/>
        <v/>
      </c>
      <c r="J2485" s="8"/>
      <c r="K2485" s="8">
        <f t="shared" si="271"/>
        <v>0</v>
      </c>
      <c r="N2485" s="8" t="b">
        <f t="shared" si="272"/>
        <v>1</v>
      </c>
      <c r="O2485" s="8" t="e">
        <f>VLOOKUP(G2485,[1]CTDaoKhung!$C$5:$L$726,2,0)</f>
        <v>#N/A</v>
      </c>
      <c r="P2485" s="8" t="e">
        <f t="shared" si="273"/>
        <v>#N/A</v>
      </c>
    </row>
    <row r="2486" spans="3:16" hidden="1" x14ac:dyDescent="0.3">
      <c r="C2486" s="8" t="str">
        <f t="shared" si="269"/>
        <v/>
      </c>
      <c r="G2486" s="8" t="str">
        <f t="shared" si="270"/>
        <v/>
      </c>
      <c r="J2486" s="8"/>
      <c r="K2486" s="8">
        <f t="shared" si="271"/>
        <v>0</v>
      </c>
      <c r="N2486" s="8" t="b">
        <f t="shared" si="272"/>
        <v>1</v>
      </c>
      <c r="O2486" s="8" t="e">
        <f>VLOOKUP(G2486,[1]CTDaoKhung!$C$5:$L$726,2,0)</f>
        <v>#N/A</v>
      </c>
      <c r="P2486" s="8" t="e">
        <f t="shared" si="273"/>
        <v>#N/A</v>
      </c>
    </row>
    <row r="2487" spans="3:16" hidden="1" x14ac:dyDescent="0.3">
      <c r="C2487" s="8" t="str">
        <f t="shared" si="269"/>
        <v/>
      </c>
      <c r="G2487" s="8" t="str">
        <f t="shared" si="270"/>
        <v/>
      </c>
      <c r="J2487" s="8"/>
      <c r="K2487" s="8">
        <f t="shared" si="271"/>
        <v>0</v>
      </c>
      <c r="N2487" s="8" t="b">
        <f t="shared" si="272"/>
        <v>1</v>
      </c>
      <c r="O2487" s="8" t="e">
        <f>VLOOKUP(G2487,[1]CTDaoKhung!$C$5:$L$726,2,0)</f>
        <v>#N/A</v>
      </c>
      <c r="P2487" s="8" t="e">
        <f t="shared" si="273"/>
        <v>#N/A</v>
      </c>
    </row>
    <row r="2488" spans="3:16" hidden="1" x14ac:dyDescent="0.3">
      <c r="C2488" s="8" t="str">
        <f t="shared" si="269"/>
        <v/>
      </c>
      <c r="G2488" s="8" t="str">
        <f t="shared" si="270"/>
        <v/>
      </c>
      <c r="J2488" s="8"/>
      <c r="K2488" s="8">
        <f t="shared" si="271"/>
        <v>0</v>
      </c>
      <c r="N2488" s="8" t="b">
        <f t="shared" si="272"/>
        <v>1</v>
      </c>
      <c r="O2488" s="8" t="e">
        <f>VLOOKUP(G2488,[1]CTDaoKhung!$C$5:$L$726,2,0)</f>
        <v>#N/A</v>
      </c>
      <c r="P2488" s="8" t="e">
        <f t="shared" si="273"/>
        <v>#N/A</v>
      </c>
    </row>
    <row r="2489" spans="3:16" hidden="1" x14ac:dyDescent="0.3">
      <c r="C2489" s="8" t="str">
        <f t="shared" si="269"/>
        <v/>
      </c>
      <c r="G2489" s="8" t="str">
        <f t="shared" si="270"/>
        <v/>
      </c>
      <c r="J2489" s="8"/>
      <c r="K2489" s="8">
        <f t="shared" si="271"/>
        <v>0</v>
      </c>
      <c r="N2489" s="8" t="b">
        <f t="shared" si="272"/>
        <v>1</v>
      </c>
      <c r="O2489" s="8" t="e">
        <f>VLOOKUP(G2489,[1]CTDaoKhung!$C$5:$L$726,2,0)</f>
        <v>#N/A</v>
      </c>
      <c r="P2489" s="8" t="e">
        <f t="shared" si="273"/>
        <v>#N/A</v>
      </c>
    </row>
    <row r="2490" spans="3:16" hidden="1" x14ac:dyDescent="0.3">
      <c r="C2490" s="8" t="str">
        <f t="shared" si="269"/>
        <v/>
      </c>
      <c r="G2490" s="8" t="str">
        <f t="shared" si="270"/>
        <v/>
      </c>
      <c r="J2490" s="8"/>
      <c r="K2490" s="8">
        <f t="shared" si="271"/>
        <v>0</v>
      </c>
      <c r="N2490" s="8" t="b">
        <f t="shared" si="272"/>
        <v>1</v>
      </c>
      <c r="O2490" s="8" t="e">
        <f>VLOOKUP(G2490,[1]CTDaoKhung!$C$5:$L$726,2,0)</f>
        <v>#N/A</v>
      </c>
      <c r="P2490" s="8" t="e">
        <f t="shared" si="273"/>
        <v>#N/A</v>
      </c>
    </row>
    <row r="2491" spans="3:16" hidden="1" x14ac:dyDescent="0.3">
      <c r="C2491" s="8" t="str">
        <f t="shared" si="269"/>
        <v/>
      </c>
      <c r="G2491" s="8" t="str">
        <f t="shared" si="270"/>
        <v/>
      </c>
      <c r="J2491" s="8"/>
      <c r="K2491" s="8">
        <f t="shared" si="271"/>
        <v>0</v>
      </c>
      <c r="N2491" s="8" t="b">
        <f t="shared" si="272"/>
        <v>1</v>
      </c>
      <c r="O2491" s="8" t="e">
        <f>VLOOKUP(G2491,[1]CTDaoKhung!$C$5:$L$726,2,0)</f>
        <v>#N/A</v>
      </c>
      <c r="P2491" s="8" t="e">
        <f t="shared" si="273"/>
        <v>#N/A</v>
      </c>
    </row>
    <row r="2492" spans="3:16" hidden="1" x14ac:dyDescent="0.3">
      <c r="C2492" s="8" t="str">
        <f t="shared" si="269"/>
        <v/>
      </c>
      <c r="G2492" s="8" t="str">
        <f t="shared" si="270"/>
        <v/>
      </c>
      <c r="J2492" s="8"/>
      <c r="K2492" s="8">
        <f t="shared" si="271"/>
        <v>0</v>
      </c>
      <c r="N2492" s="8" t="b">
        <f t="shared" si="272"/>
        <v>1</v>
      </c>
      <c r="O2492" s="8" t="e">
        <f>VLOOKUP(G2492,[1]CTDaoKhung!$C$5:$L$726,2,0)</f>
        <v>#N/A</v>
      </c>
      <c r="P2492" s="8" t="e">
        <f t="shared" si="273"/>
        <v>#N/A</v>
      </c>
    </row>
    <row r="2493" spans="3:16" hidden="1" x14ac:dyDescent="0.3">
      <c r="C2493" s="8" t="str">
        <f t="shared" si="269"/>
        <v/>
      </c>
      <c r="G2493" s="8" t="str">
        <f t="shared" si="270"/>
        <v/>
      </c>
      <c r="J2493" s="8"/>
      <c r="K2493" s="8">
        <f t="shared" si="271"/>
        <v>0</v>
      </c>
      <c r="N2493" s="8" t="b">
        <f t="shared" si="272"/>
        <v>1</v>
      </c>
      <c r="O2493" s="8" t="e">
        <f>VLOOKUP(G2493,[1]CTDaoKhung!$C$5:$L$726,2,0)</f>
        <v>#N/A</v>
      </c>
      <c r="P2493" s="8" t="e">
        <f t="shared" si="273"/>
        <v>#N/A</v>
      </c>
    </row>
    <row r="2494" spans="3:16" hidden="1" x14ac:dyDescent="0.3">
      <c r="C2494" s="8" t="str">
        <f t="shared" si="269"/>
        <v/>
      </c>
      <c r="G2494" s="8" t="str">
        <f t="shared" si="270"/>
        <v/>
      </c>
      <c r="J2494" s="8"/>
      <c r="K2494" s="8">
        <f t="shared" si="271"/>
        <v>0</v>
      </c>
      <c r="N2494" s="8" t="b">
        <f t="shared" si="272"/>
        <v>1</v>
      </c>
      <c r="O2494" s="8" t="e">
        <f>VLOOKUP(G2494,[1]CTDaoKhung!$C$5:$L$726,2,0)</f>
        <v>#N/A</v>
      </c>
      <c r="P2494" s="8" t="e">
        <f t="shared" si="273"/>
        <v>#N/A</v>
      </c>
    </row>
    <row r="2495" spans="3:16" hidden="1" x14ac:dyDescent="0.3">
      <c r="C2495" s="8" t="str">
        <f t="shared" si="269"/>
        <v/>
      </c>
      <c r="G2495" s="8" t="str">
        <f t="shared" si="270"/>
        <v/>
      </c>
      <c r="J2495" s="8"/>
      <c r="K2495" s="8">
        <f t="shared" si="271"/>
        <v>0</v>
      </c>
      <c r="N2495" s="8" t="b">
        <f t="shared" si="272"/>
        <v>1</v>
      </c>
      <c r="O2495" s="8" t="e">
        <f>VLOOKUP(G2495,[1]CTDaoKhung!$C$5:$L$726,2,0)</f>
        <v>#N/A</v>
      </c>
      <c r="P2495" s="8" t="e">
        <f t="shared" si="273"/>
        <v>#N/A</v>
      </c>
    </row>
    <row r="2496" spans="3:16" hidden="1" x14ac:dyDescent="0.3">
      <c r="C2496" s="8" t="str">
        <f t="shared" si="269"/>
        <v/>
      </c>
      <c r="G2496" s="8" t="str">
        <f t="shared" si="270"/>
        <v/>
      </c>
      <c r="J2496" s="8"/>
      <c r="K2496" s="8">
        <f t="shared" si="271"/>
        <v>0</v>
      </c>
      <c r="N2496" s="8" t="b">
        <f t="shared" si="272"/>
        <v>1</v>
      </c>
      <c r="O2496" s="8" t="e">
        <f>VLOOKUP(G2496,[1]CTDaoKhung!$C$5:$L$726,2,0)</f>
        <v>#N/A</v>
      </c>
      <c r="P2496" s="8" t="e">
        <f t="shared" si="273"/>
        <v>#N/A</v>
      </c>
    </row>
    <row r="2497" spans="3:16" hidden="1" x14ac:dyDescent="0.3">
      <c r="C2497" s="8" t="str">
        <f t="shared" si="269"/>
        <v/>
      </c>
      <c r="G2497" s="8" t="str">
        <f t="shared" si="270"/>
        <v/>
      </c>
      <c r="J2497" s="8"/>
      <c r="K2497" s="8">
        <f t="shared" si="271"/>
        <v>0</v>
      </c>
      <c r="N2497" s="8" t="b">
        <f t="shared" si="272"/>
        <v>1</v>
      </c>
      <c r="O2497" s="8" t="e">
        <f>VLOOKUP(G2497,[1]CTDaoKhung!$C$5:$L$726,2,0)</f>
        <v>#N/A</v>
      </c>
      <c r="P2497" s="8" t="e">
        <f t="shared" si="273"/>
        <v>#N/A</v>
      </c>
    </row>
    <row r="2498" spans="3:16" hidden="1" x14ac:dyDescent="0.3">
      <c r="C2498" s="8" t="str">
        <f t="shared" si="269"/>
        <v/>
      </c>
      <c r="G2498" s="8" t="str">
        <f t="shared" si="270"/>
        <v/>
      </c>
      <c r="J2498" s="8"/>
      <c r="K2498" s="8">
        <f t="shared" si="271"/>
        <v>0</v>
      </c>
      <c r="N2498" s="8" t="b">
        <f t="shared" si="272"/>
        <v>1</v>
      </c>
      <c r="O2498" s="8" t="e">
        <f>VLOOKUP(G2498,[1]CTDaoKhung!$C$5:$L$726,2,0)</f>
        <v>#N/A</v>
      </c>
      <c r="P2498" s="8" t="e">
        <f t="shared" si="273"/>
        <v>#N/A</v>
      </c>
    </row>
    <row r="2499" spans="3:16" hidden="1" x14ac:dyDescent="0.3">
      <c r="C2499" s="8" t="str">
        <f t="shared" si="269"/>
        <v/>
      </c>
      <c r="G2499" s="8" t="str">
        <f t="shared" si="270"/>
        <v/>
      </c>
      <c r="J2499" s="8"/>
      <c r="K2499" s="8">
        <f t="shared" si="271"/>
        <v>0</v>
      </c>
      <c r="N2499" s="8" t="b">
        <f t="shared" si="272"/>
        <v>1</v>
      </c>
      <c r="O2499" s="8" t="e">
        <f>VLOOKUP(G2499,[1]CTDaoKhung!$C$5:$L$726,2,0)</f>
        <v>#N/A</v>
      </c>
      <c r="P2499" s="8" t="e">
        <f t="shared" si="273"/>
        <v>#N/A</v>
      </c>
    </row>
    <row r="2500" spans="3:16" hidden="1" x14ac:dyDescent="0.3">
      <c r="C2500" s="8" t="str">
        <f t="shared" si="269"/>
        <v/>
      </c>
      <c r="G2500" s="8" t="str">
        <f t="shared" si="270"/>
        <v/>
      </c>
      <c r="J2500" s="8"/>
      <c r="K2500" s="8">
        <f t="shared" si="271"/>
        <v>0</v>
      </c>
      <c r="N2500" s="8" t="b">
        <f t="shared" si="272"/>
        <v>1</v>
      </c>
      <c r="O2500" s="8" t="e">
        <f>VLOOKUP(G2500,[1]CTDaoKhung!$C$5:$L$726,2,0)</f>
        <v>#N/A</v>
      </c>
      <c r="P2500" s="8" t="e">
        <f t="shared" si="273"/>
        <v>#N/A</v>
      </c>
    </row>
    <row r="2501" spans="3:16" hidden="1" x14ac:dyDescent="0.3">
      <c r="C2501" s="8" t="str">
        <f t="shared" si="269"/>
        <v/>
      </c>
      <c r="G2501" s="8" t="str">
        <f t="shared" si="270"/>
        <v/>
      </c>
      <c r="J2501" s="8"/>
      <c r="K2501" s="8">
        <f t="shared" si="271"/>
        <v>0</v>
      </c>
      <c r="N2501" s="8" t="b">
        <f t="shared" si="272"/>
        <v>1</v>
      </c>
      <c r="O2501" s="8" t="e">
        <f>VLOOKUP(G2501,[1]CTDaoKhung!$C$5:$L$726,2,0)</f>
        <v>#N/A</v>
      </c>
      <c r="P2501" s="8" t="e">
        <f t="shared" si="273"/>
        <v>#N/A</v>
      </c>
    </row>
    <row r="2502" spans="3:16" hidden="1" x14ac:dyDescent="0.3">
      <c r="C2502" s="8" t="str">
        <f t="shared" si="269"/>
        <v/>
      </c>
      <c r="G2502" s="8" t="str">
        <f t="shared" si="270"/>
        <v/>
      </c>
      <c r="J2502" s="8"/>
      <c r="K2502" s="8">
        <f t="shared" si="271"/>
        <v>0</v>
      </c>
      <c r="N2502" s="8" t="b">
        <f t="shared" si="272"/>
        <v>1</v>
      </c>
      <c r="O2502" s="8" t="e">
        <f>VLOOKUP(G2502,[1]CTDaoKhung!$C$5:$L$726,2,0)</f>
        <v>#N/A</v>
      </c>
      <c r="P2502" s="8" t="e">
        <f t="shared" si="273"/>
        <v>#N/A</v>
      </c>
    </row>
    <row r="2503" spans="3:16" hidden="1" x14ac:dyDescent="0.3">
      <c r="C2503" s="8" t="str">
        <f t="shared" si="269"/>
        <v/>
      </c>
      <c r="G2503" s="8" t="str">
        <f t="shared" si="270"/>
        <v/>
      </c>
      <c r="J2503" s="8"/>
      <c r="K2503" s="8">
        <f t="shared" si="271"/>
        <v>0</v>
      </c>
      <c r="N2503" s="8" t="b">
        <f t="shared" si="272"/>
        <v>1</v>
      </c>
      <c r="O2503" s="8" t="e">
        <f>VLOOKUP(G2503,[1]CTDaoKhung!$C$5:$L$726,2,0)</f>
        <v>#N/A</v>
      </c>
      <c r="P2503" s="8" t="e">
        <f t="shared" si="273"/>
        <v>#N/A</v>
      </c>
    </row>
    <row r="2504" spans="3:16" hidden="1" x14ac:dyDescent="0.3">
      <c r="C2504" s="8" t="str">
        <f t="shared" si="269"/>
        <v/>
      </c>
      <c r="G2504" s="8" t="str">
        <f t="shared" si="270"/>
        <v/>
      </c>
      <c r="J2504" s="8"/>
      <c r="K2504" s="8">
        <f t="shared" si="271"/>
        <v>0</v>
      </c>
      <c r="N2504" s="8" t="b">
        <f t="shared" si="272"/>
        <v>1</v>
      </c>
      <c r="O2504" s="8" t="e">
        <f>VLOOKUP(G2504,[1]CTDaoKhung!$C$5:$L$726,2,0)</f>
        <v>#N/A</v>
      </c>
      <c r="P2504" s="8" t="e">
        <f t="shared" si="273"/>
        <v>#N/A</v>
      </c>
    </row>
    <row r="2505" spans="3:16" hidden="1" x14ac:dyDescent="0.3">
      <c r="C2505" s="8" t="str">
        <f t="shared" si="269"/>
        <v/>
      </c>
      <c r="G2505" s="8" t="str">
        <f t="shared" si="270"/>
        <v/>
      </c>
      <c r="J2505" s="8"/>
      <c r="K2505" s="8">
        <f t="shared" si="271"/>
        <v>0</v>
      </c>
      <c r="N2505" s="8" t="b">
        <f t="shared" si="272"/>
        <v>1</v>
      </c>
      <c r="O2505" s="8" t="e">
        <f>VLOOKUP(G2505,[1]CTDaoKhung!$C$5:$L$726,2,0)</f>
        <v>#N/A</v>
      </c>
      <c r="P2505" s="8" t="e">
        <f t="shared" si="273"/>
        <v>#N/A</v>
      </c>
    </row>
    <row r="2506" spans="3:16" hidden="1" x14ac:dyDescent="0.3">
      <c r="C2506" s="8" t="str">
        <f t="shared" si="269"/>
        <v/>
      </c>
      <c r="G2506" s="8" t="str">
        <f t="shared" si="270"/>
        <v/>
      </c>
      <c r="J2506" s="8"/>
      <c r="K2506" s="8">
        <f t="shared" si="271"/>
        <v>0</v>
      </c>
      <c r="N2506" s="8" t="b">
        <f t="shared" si="272"/>
        <v>1</v>
      </c>
      <c r="O2506" s="8" t="e">
        <f>VLOOKUP(G2506,[1]CTDaoKhung!$C$5:$L$726,2,0)</f>
        <v>#N/A</v>
      </c>
      <c r="P2506" s="8" t="e">
        <f t="shared" si="273"/>
        <v>#N/A</v>
      </c>
    </row>
    <row r="2507" spans="3:16" hidden="1" x14ac:dyDescent="0.3">
      <c r="C2507" s="8" t="str">
        <f t="shared" si="269"/>
        <v/>
      </c>
      <c r="G2507" s="8" t="str">
        <f t="shared" si="270"/>
        <v/>
      </c>
      <c r="J2507" s="8"/>
      <c r="K2507" s="8">
        <f t="shared" si="271"/>
        <v>0</v>
      </c>
      <c r="N2507" s="8" t="b">
        <f t="shared" si="272"/>
        <v>1</v>
      </c>
      <c r="O2507" s="8" t="e">
        <f>VLOOKUP(G2507,[1]CTDaoKhung!$C$5:$L$726,2,0)</f>
        <v>#N/A</v>
      </c>
      <c r="P2507" s="8" t="e">
        <f t="shared" si="273"/>
        <v>#N/A</v>
      </c>
    </row>
    <row r="2508" spans="3:16" hidden="1" x14ac:dyDescent="0.3">
      <c r="C2508" s="8" t="str">
        <f t="shared" si="269"/>
        <v/>
      </c>
      <c r="G2508" s="8" t="str">
        <f t="shared" si="270"/>
        <v/>
      </c>
      <c r="J2508" s="8"/>
      <c r="K2508" s="8">
        <f t="shared" si="271"/>
        <v>0</v>
      </c>
      <c r="N2508" s="8" t="b">
        <f t="shared" si="272"/>
        <v>1</v>
      </c>
      <c r="O2508" s="8" t="e">
        <f>VLOOKUP(G2508,[1]CTDaoKhung!$C$5:$L$726,2,0)</f>
        <v>#N/A</v>
      </c>
      <c r="P2508" s="8" t="e">
        <f t="shared" si="273"/>
        <v>#N/A</v>
      </c>
    </row>
    <row r="2509" spans="3:16" hidden="1" x14ac:dyDescent="0.3">
      <c r="C2509" s="8" t="str">
        <f t="shared" si="269"/>
        <v/>
      </c>
      <c r="G2509" s="8" t="str">
        <f t="shared" si="270"/>
        <v/>
      </c>
      <c r="J2509" s="8"/>
      <c r="K2509" s="8">
        <f t="shared" si="271"/>
        <v>0</v>
      </c>
      <c r="N2509" s="8" t="b">
        <f t="shared" si="272"/>
        <v>1</v>
      </c>
      <c r="O2509" s="8" t="e">
        <f>VLOOKUP(G2509,[1]CTDaoKhung!$C$5:$L$726,2,0)</f>
        <v>#N/A</v>
      </c>
      <c r="P2509" s="8" t="e">
        <f t="shared" si="273"/>
        <v>#N/A</v>
      </c>
    </row>
    <row r="2510" spans="3:16" hidden="1" x14ac:dyDescent="0.3">
      <c r="C2510" s="8" t="str">
        <f t="shared" si="269"/>
        <v/>
      </c>
      <c r="G2510" s="8" t="str">
        <f t="shared" si="270"/>
        <v/>
      </c>
      <c r="J2510" s="8"/>
      <c r="K2510" s="8">
        <f t="shared" si="271"/>
        <v>0</v>
      </c>
      <c r="N2510" s="8" t="b">
        <f t="shared" si="272"/>
        <v>1</v>
      </c>
      <c r="O2510" s="8" t="e">
        <f>VLOOKUP(G2510,[1]CTDaoKhung!$C$5:$L$726,2,0)</f>
        <v>#N/A</v>
      </c>
      <c r="P2510" s="8" t="e">
        <f t="shared" si="273"/>
        <v>#N/A</v>
      </c>
    </row>
    <row r="2511" spans="3:16" hidden="1" x14ac:dyDescent="0.3">
      <c r="C2511" s="8" t="str">
        <f t="shared" si="269"/>
        <v/>
      </c>
      <c r="G2511" s="8" t="str">
        <f t="shared" si="270"/>
        <v/>
      </c>
      <c r="J2511" s="8"/>
      <c r="K2511" s="8">
        <f t="shared" si="271"/>
        <v>0</v>
      </c>
      <c r="N2511" s="8" t="b">
        <f t="shared" si="272"/>
        <v>1</v>
      </c>
      <c r="O2511" s="8" t="e">
        <f>VLOOKUP(G2511,[1]CTDaoKhung!$C$5:$L$726,2,0)</f>
        <v>#N/A</v>
      </c>
      <c r="P2511" s="8" t="e">
        <f t="shared" si="273"/>
        <v>#N/A</v>
      </c>
    </row>
    <row r="2512" spans="3:16" hidden="1" x14ac:dyDescent="0.3">
      <c r="C2512" s="8" t="str">
        <f t="shared" si="269"/>
        <v/>
      </c>
      <c r="G2512" s="8" t="str">
        <f t="shared" si="270"/>
        <v/>
      </c>
      <c r="J2512" s="8"/>
      <c r="K2512" s="8">
        <f t="shared" si="271"/>
        <v>0</v>
      </c>
      <c r="N2512" s="8" t="b">
        <f t="shared" si="272"/>
        <v>1</v>
      </c>
      <c r="O2512" s="8" t="e">
        <f>VLOOKUP(G2512,[1]CTDaoKhung!$C$5:$L$726,2,0)</f>
        <v>#N/A</v>
      </c>
      <c r="P2512" s="8" t="e">
        <f t="shared" si="273"/>
        <v>#N/A</v>
      </c>
    </row>
    <row r="2513" spans="3:16" hidden="1" x14ac:dyDescent="0.3">
      <c r="C2513" s="8" t="str">
        <f t="shared" si="269"/>
        <v/>
      </c>
      <c r="G2513" s="8" t="str">
        <f t="shared" si="270"/>
        <v/>
      </c>
      <c r="J2513" s="8"/>
      <c r="K2513" s="8">
        <f t="shared" si="271"/>
        <v>0</v>
      </c>
      <c r="N2513" s="8" t="b">
        <f t="shared" si="272"/>
        <v>1</v>
      </c>
      <c r="O2513" s="8" t="e">
        <f>VLOOKUP(G2513,[1]CTDaoKhung!$C$5:$L$726,2,0)</f>
        <v>#N/A</v>
      </c>
      <c r="P2513" s="8" t="e">
        <f t="shared" si="273"/>
        <v>#N/A</v>
      </c>
    </row>
    <row r="2514" spans="3:16" hidden="1" x14ac:dyDescent="0.3">
      <c r="C2514" s="8" t="str">
        <f t="shared" si="269"/>
        <v/>
      </c>
      <c r="G2514" s="8" t="str">
        <f t="shared" si="270"/>
        <v/>
      </c>
      <c r="J2514" s="8"/>
      <c r="K2514" s="8">
        <f t="shared" si="271"/>
        <v>0</v>
      </c>
      <c r="N2514" s="8" t="b">
        <f t="shared" si="272"/>
        <v>1</v>
      </c>
      <c r="O2514" s="8" t="e">
        <f>VLOOKUP(G2514,[1]CTDaoKhung!$C$5:$L$726,2,0)</f>
        <v>#N/A</v>
      </c>
      <c r="P2514" s="8" t="e">
        <f t="shared" si="273"/>
        <v>#N/A</v>
      </c>
    </row>
    <row r="2515" spans="3:16" hidden="1" x14ac:dyDescent="0.3">
      <c r="C2515" s="8" t="str">
        <f t="shared" si="269"/>
        <v/>
      </c>
      <c r="G2515" s="8" t="str">
        <f t="shared" si="270"/>
        <v/>
      </c>
      <c r="J2515" s="8"/>
      <c r="K2515" s="8">
        <f t="shared" si="271"/>
        <v>0</v>
      </c>
      <c r="N2515" s="8" t="b">
        <f t="shared" si="272"/>
        <v>1</v>
      </c>
      <c r="O2515" s="8" t="e">
        <f>VLOOKUP(G2515,[1]CTDaoKhung!$C$5:$L$726,2,0)</f>
        <v>#N/A</v>
      </c>
      <c r="P2515" s="8" t="e">
        <f t="shared" si="273"/>
        <v>#N/A</v>
      </c>
    </row>
    <row r="2516" spans="3:16" hidden="1" x14ac:dyDescent="0.3">
      <c r="C2516" s="8" t="str">
        <f t="shared" si="269"/>
        <v/>
      </c>
      <c r="G2516" s="8" t="str">
        <f t="shared" si="270"/>
        <v/>
      </c>
      <c r="J2516" s="8"/>
      <c r="K2516" s="8">
        <f t="shared" si="271"/>
        <v>0</v>
      </c>
      <c r="N2516" s="8" t="b">
        <f t="shared" si="272"/>
        <v>1</v>
      </c>
      <c r="O2516" s="8" t="e">
        <f>VLOOKUP(G2516,[1]CTDaoKhung!$C$5:$L$726,2,0)</f>
        <v>#N/A</v>
      </c>
      <c r="P2516" s="8" t="e">
        <f t="shared" si="273"/>
        <v>#N/A</v>
      </c>
    </row>
    <row r="2517" spans="3:16" hidden="1" x14ac:dyDescent="0.3">
      <c r="C2517" s="8" t="str">
        <f t="shared" si="269"/>
        <v/>
      </c>
      <c r="G2517" s="8" t="str">
        <f t="shared" si="270"/>
        <v/>
      </c>
      <c r="J2517" s="8"/>
      <c r="K2517" s="8">
        <f t="shared" si="271"/>
        <v>0</v>
      </c>
      <c r="N2517" s="8" t="b">
        <f t="shared" si="272"/>
        <v>1</v>
      </c>
      <c r="O2517" s="8" t="e">
        <f>VLOOKUP(G2517,[1]CTDaoKhung!$C$5:$L$726,2,0)</f>
        <v>#N/A</v>
      </c>
      <c r="P2517" s="8" t="e">
        <f t="shared" si="273"/>
        <v>#N/A</v>
      </c>
    </row>
    <row r="2518" spans="3:16" hidden="1" x14ac:dyDescent="0.3">
      <c r="C2518" s="8" t="str">
        <f t="shared" si="269"/>
        <v/>
      </c>
      <c r="G2518" s="8" t="str">
        <f t="shared" si="270"/>
        <v/>
      </c>
      <c r="J2518" s="8"/>
      <c r="K2518" s="8">
        <f t="shared" si="271"/>
        <v>0</v>
      </c>
      <c r="N2518" s="8" t="b">
        <f t="shared" si="272"/>
        <v>1</v>
      </c>
      <c r="O2518" s="8" t="e">
        <f>VLOOKUP(G2518,[1]CTDaoKhung!$C$5:$L$726,2,0)</f>
        <v>#N/A</v>
      </c>
      <c r="P2518" s="8" t="e">
        <f t="shared" si="273"/>
        <v>#N/A</v>
      </c>
    </row>
    <row r="2519" spans="3:16" hidden="1" x14ac:dyDescent="0.3">
      <c r="C2519" s="8" t="str">
        <f t="shared" si="269"/>
        <v/>
      </c>
      <c r="G2519" s="8" t="str">
        <f t="shared" si="270"/>
        <v/>
      </c>
      <c r="J2519" s="8"/>
      <c r="K2519" s="8">
        <f t="shared" si="271"/>
        <v>0</v>
      </c>
      <c r="N2519" s="8" t="b">
        <f t="shared" si="272"/>
        <v>1</v>
      </c>
      <c r="O2519" s="8" t="e">
        <f>VLOOKUP(G2519,[1]CTDaoKhung!$C$5:$L$726,2,0)</f>
        <v>#N/A</v>
      </c>
      <c r="P2519" s="8" t="e">
        <f t="shared" si="273"/>
        <v>#N/A</v>
      </c>
    </row>
    <row r="2520" spans="3:16" hidden="1" x14ac:dyDescent="0.3">
      <c r="C2520" s="8" t="str">
        <f t="shared" si="269"/>
        <v/>
      </c>
      <c r="G2520" s="8" t="str">
        <f t="shared" si="270"/>
        <v/>
      </c>
      <c r="J2520" s="8"/>
      <c r="K2520" s="8">
        <f t="shared" si="271"/>
        <v>0</v>
      </c>
      <c r="N2520" s="8" t="b">
        <f t="shared" si="272"/>
        <v>1</v>
      </c>
      <c r="O2520" s="8" t="e">
        <f>VLOOKUP(G2520,[1]CTDaoKhung!$C$5:$L$726,2,0)</f>
        <v>#N/A</v>
      </c>
      <c r="P2520" s="8" t="e">
        <f t="shared" si="273"/>
        <v>#N/A</v>
      </c>
    </row>
    <row r="2521" spans="3:16" hidden="1" x14ac:dyDescent="0.3">
      <c r="C2521" s="8" t="str">
        <f t="shared" si="269"/>
        <v/>
      </c>
      <c r="G2521" s="8" t="str">
        <f t="shared" si="270"/>
        <v/>
      </c>
      <c r="J2521" s="8"/>
      <c r="K2521" s="8">
        <f t="shared" si="271"/>
        <v>0</v>
      </c>
      <c r="N2521" s="8" t="b">
        <f t="shared" si="272"/>
        <v>1</v>
      </c>
      <c r="O2521" s="8" t="e">
        <f>VLOOKUP(G2521,[1]CTDaoKhung!$C$5:$L$726,2,0)</f>
        <v>#N/A</v>
      </c>
      <c r="P2521" s="8" t="e">
        <f t="shared" si="273"/>
        <v>#N/A</v>
      </c>
    </row>
    <row r="2522" spans="3:16" hidden="1" x14ac:dyDescent="0.3">
      <c r="C2522" s="8" t="str">
        <f t="shared" si="269"/>
        <v/>
      </c>
      <c r="G2522" s="8" t="str">
        <f t="shared" si="270"/>
        <v/>
      </c>
      <c r="J2522" s="8"/>
      <c r="K2522" s="8">
        <f t="shared" si="271"/>
        <v>0</v>
      </c>
      <c r="N2522" s="8" t="b">
        <f t="shared" si="272"/>
        <v>1</v>
      </c>
      <c r="O2522" s="8" t="e">
        <f>VLOOKUP(G2522,[1]CTDaoKhung!$C$5:$L$726,2,0)</f>
        <v>#N/A</v>
      </c>
      <c r="P2522" s="8" t="e">
        <f t="shared" si="273"/>
        <v>#N/A</v>
      </c>
    </row>
    <row r="2523" spans="3:16" hidden="1" x14ac:dyDescent="0.3">
      <c r="C2523" s="8" t="str">
        <f t="shared" si="269"/>
        <v/>
      </c>
      <c r="G2523" s="8" t="str">
        <f t="shared" si="270"/>
        <v/>
      </c>
      <c r="J2523" s="8"/>
      <c r="K2523" s="8">
        <f t="shared" si="271"/>
        <v>0</v>
      </c>
      <c r="N2523" s="8" t="b">
        <f t="shared" si="272"/>
        <v>1</v>
      </c>
      <c r="O2523" s="8" t="e">
        <f>VLOOKUP(G2523,[1]CTDaoKhung!$C$5:$L$726,2,0)</f>
        <v>#N/A</v>
      </c>
      <c r="P2523" s="8" t="e">
        <f t="shared" si="273"/>
        <v>#N/A</v>
      </c>
    </row>
    <row r="2524" spans="3:16" hidden="1" x14ac:dyDescent="0.3">
      <c r="C2524" s="8" t="str">
        <f t="shared" ref="C2524:C2587" si="274">MID(F2524,5,2)</f>
        <v/>
      </c>
      <c r="G2524" s="8" t="str">
        <f t="shared" ref="G2524:G2587" si="275">E2524&amp;F2524</f>
        <v/>
      </c>
      <c r="J2524" s="8"/>
      <c r="K2524" s="8">
        <f t="shared" ref="K2524:K2587" si="276">D2524</f>
        <v>0</v>
      </c>
      <c r="N2524" s="8" t="b">
        <f t="shared" ref="N2524:N2587" si="277">L2524=M2524</f>
        <v>1</v>
      </c>
      <c r="O2524" s="8" t="e">
        <f>VLOOKUP(G2524,[1]CTDaoKhung!$C$5:$L$726,2,0)</f>
        <v>#N/A</v>
      </c>
      <c r="P2524" s="8" t="e">
        <f t="shared" ref="P2524:P2587" si="278">H2524=O2524</f>
        <v>#N/A</v>
      </c>
    </row>
    <row r="2525" spans="3:16" hidden="1" x14ac:dyDescent="0.3">
      <c r="C2525" s="8" t="str">
        <f t="shared" si="274"/>
        <v/>
      </c>
      <c r="G2525" s="8" t="str">
        <f t="shared" si="275"/>
        <v/>
      </c>
      <c r="J2525" s="8"/>
      <c r="K2525" s="8">
        <f t="shared" si="276"/>
        <v>0</v>
      </c>
      <c r="N2525" s="8" t="b">
        <f t="shared" si="277"/>
        <v>1</v>
      </c>
      <c r="O2525" s="8" t="e">
        <f>VLOOKUP(G2525,[1]CTDaoKhung!$C$5:$L$726,2,0)</f>
        <v>#N/A</v>
      </c>
      <c r="P2525" s="8" t="e">
        <f t="shared" si="278"/>
        <v>#N/A</v>
      </c>
    </row>
    <row r="2526" spans="3:16" hidden="1" x14ac:dyDescent="0.3">
      <c r="C2526" s="8" t="str">
        <f t="shared" si="274"/>
        <v/>
      </c>
      <c r="G2526" s="8" t="str">
        <f t="shared" si="275"/>
        <v/>
      </c>
      <c r="J2526" s="8"/>
      <c r="K2526" s="8">
        <f t="shared" si="276"/>
        <v>0</v>
      </c>
      <c r="N2526" s="8" t="b">
        <f t="shared" si="277"/>
        <v>1</v>
      </c>
      <c r="O2526" s="8" t="e">
        <f>VLOOKUP(G2526,[1]CTDaoKhung!$C$5:$L$726,2,0)</f>
        <v>#N/A</v>
      </c>
      <c r="P2526" s="8" t="e">
        <f t="shared" si="278"/>
        <v>#N/A</v>
      </c>
    </row>
    <row r="2527" spans="3:16" hidden="1" x14ac:dyDescent="0.3">
      <c r="C2527" s="8" t="str">
        <f t="shared" si="274"/>
        <v/>
      </c>
      <c r="G2527" s="8" t="str">
        <f t="shared" si="275"/>
        <v/>
      </c>
      <c r="J2527" s="8"/>
      <c r="K2527" s="8">
        <f t="shared" si="276"/>
        <v>0</v>
      </c>
      <c r="N2527" s="8" t="b">
        <f t="shared" si="277"/>
        <v>1</v>
      </c>
      <c r="O2527" s="8" t="e">
        <f>VLOOKUP(G2527,[1]CTDaoKhung!$C$5:$L$726,2,0)</f>
        <v>#N/A</v>
      </c>
      <c r="P2527" s="8" t="e">
        <f t="shared" si="278"/>
        <v>#N/A</v>
      </c>
    </row>
    <row r="2528" spans="3:16" hidden="1" x14ac:dyDescent="0.3">
      <c r="C2528" s="8" t="str">
        <f t="shared" si="274"/>
        <v/>
      </c>
      <c r="G2528" s="8" t="str">
        <f t="shared" si="275"/>
        <v/>
      </c>
      <c r="J2528" s="8"/>
      <c r="K2528" s="8">
        <f t="shared" si="276"/>
        <v>0</v>
      </c>
      <c r="N2528" s="8" t="b">
        <f t="shared" si="277"/>
        <v>1</v>
      </c>
      <c r="O2528" s="8" t="e">
        <f>VLOOKUP(G2528,[1]CTDaoKhung!$C$5:$L$726,2,0)</f>
        <v>#N/A</v>
      </c>
      <c r="P2528" s="8" t="e">
        <f t="shared" si="278"/>
        <v>#N/A</v>
      </c>
    </row>
    <row r="2529" spans="3:16" hidden="1" x14ac:dyDescent="0.3">
      <c r="C2529" s="8" t="str">
        <f t="shared" si="274"/>
        <v/>
      </c>
      <c r="G2529" s="8" t="str">
        <f t="shared" si="275"/>
        <v/>
      </c>
      <c r="J2529" s="8"/>
      <c r="K2529" s="8">
        <f t="shared" si="276"/>
        <v>0</v>
      </c>
      <c r="N2529" s="8" t="b">
        <f t="shared" si="277"/>
        <v>1</v>
      </c>
      <c r="O2529" s="8" t="e">
        <f>VLOOKUP(G2529,[1]CTDaoKhung!$C$5:$L$726,2,0)</f>
        <v>#N/A</v>
      </c>
      <c r="P2529" s="8" t="e">
        <f t="shared" si="278"/>
        <v>#N/A</v>
      </c>
    </row>
    <row r="2530" spans="3:16" hidden="1" x14ac:dyDescent="0.3">
      <c r="C2530" s="8" t="str">
        <f t="shared" si="274"/>
        <v/>
      </c>
      <c r="G2530" s="8" t="str">
        <f t="shared" si="275"/>
        <v/>
      </c>
      <c r="J2530" s="8"/>
      <c r="K2530" s="8">
        <f t="shared" si="276"/>
        <v>0</v>
      </c>
      <c r="N2530" s="8" t="b">
        <f t="shared" si="277"/>
        <v>1</v>
      </c>
      <c r="O2530" s="8" t="e">
        <f>VLOOKUP(G2530,[1]CTDaoKhung!$C$5:$L$726,2,0)</f>
        <v>#N/A</v>
      </c>
      <c r="P2530" s="8" t="e">
        <f t="shared" si="278"/>
        <v>#N/A</v>
      </c>
    </row>
    <row r="2531" spans="3:16" hidden="1" x14ac:dyDescent="0.3">
      <c r="C2531" s="8" t="str">
        <f t="shared" si="274"/>
        <v/>
      </c>
      <c r="G2531" s="8" t="str">
        <f t="shared" si="275"/>
        <v/>
      </c>
      <c r="J2531" s="8"/>
      <c r="K2531" s="8">
        <f t="shared" si="276"/>
        <v>0</v>
      </c>
      <c r="N2531" s="8" t="b">
        <f t="shared" si="277"/>
        <v>1</v>
      </c>
      <c r="O2531" s="8" t="e">
        <f>VLOOKUP(G2531,[1]CTDaoKhung!$C$5:$L$726,2,0)</f>
        <v>#N/A</v>
      </c>
      <c r="P2531" s="8" t="e">
        <f t="shared" si="278"/>
        <v>#N/A</v>
      </c>
    </row>
    <row r="2532" spans="3:16" hidden="1" x14ac:dyDescent="0.3">
      <c r="C2532" s="8" t="str">
        <f t="shared" si="274"/>
        <v/>
      </c>
      <c r="G2532" s="8" t="str">
        <f t="shared" si="275"/>
        <v/>
      </c>
      <c r="J2532" s="8"/>
      <c r="K2532" s="8">
        <f t="shared" si="276"/>
        <v>0</v>
      </c>
      <c r="N2532" s="8" t="b">
        <f t="shared" si="277"/>
        <v>1</v>
      </c>
      <c r="O2532" s="8" t="e">
        <f>VLOOKUP(G2532,[1]CTDaoKhung!$C$5:$L$726,2,0)</f>
        <v>#N/A</v>
      </c>
      <c r="P2532" s="8" t="e">
        <f t="shared" si="278"/>
        <v>#N/A</v>
      </c>
    </row>
    <row r="2533" spans="3:16" hidden="1" x14ac:dyDescent="0.3">
      <c r="C2533" s="8" t="str">
        <f t="shared" si="274"/>
        <v/>
      </c>
      <c r="G2533" s="8" t="str">
        <f t="shared" si="275"/>
        <v/>
      </c>
      <c r="J2533" s="8"/>
      <c r="K2533" s="8">
        <f t="shared" si="276"/>
        <v>0</v>
      </c>
      <c r="N2533" s="8" t="b">
        <f t="shared" si="277"/>
        <v>1</v>
      </c>
      <c r="O2533" s="8" t="e">
        <f>VLOOKUP(G2533,[1]CTDaoKhung!$C$5:$L$726,2,0)</f>
        <v>#N/A</v>
      </c>
      <c r="P2533" s="8" t="e">
        <f t="shared" si="278"/>
        <v>#N/A</v>
      </c>
    </row>
    <row r="2534" spans="3:16" hidden="1" x14ac:dyDescent="0.3">
      <c r="C2534" s="8" t="str">
        <f t="shared" si="274"/>
        <v/>
      </c>
      <c r="G2534" s="8" t="str">
        <f t="shared" si="275"/>
        <v/>
      </c>
      <c r="J2534" s="8"/>
      <c r="K2534" s="8">
        <f t="shared" si="276"/>
        <v>0</v>
      </c>
      <c r="N2534" s="8" t="b">
        <f t="shared" si="277"/>
        <v>1</v>
      </c>
      <c r="O2534" s="8" t="e">
        <f>VLOOKUP(G2534,[1]CTDaoKhung!$C$5:$L$726,2,0)</f>
        <v>#N/A</v>
      </c>
      <c r="P2534" s="8" t="e">
        <f t="shared" si="278"/>
        <v>#N/A</v>
      </c>
    </row>
    <row r="2535" spans="3:16" hidden="1" x14ac:dyDescent="0.3">
      <c r="C2535" s="8" t="str">
        <f t="shared" si="274"/>
        <v/>
      </c>
      <c r="G2535" s="8" t="str">
        <f t="shared" si="275"/>
        <v/>
      </c>
      <c r="J2535" s="8"/>
      <c r="K2535" s="8">
        <f t="shared" si="276"/>
        <v>0</v>
      </c>
      <c r="N2535" s="8" t="b">
        <f t="shared" si="277"/>
        <v>1</v>
      </c>
      <c r="O2535" s="8" t="e">
        <f>VLOOKUP(G2535,[1]CTDaoKhung!$C$5:$L$726,2,0)</f>
        <v>#N/A</v>
      </c>
      <c r="P2535" s="8" t="e">
        <f t="shared" si="278"/>
        <v>#N/A</v>
      </c>
    </row>
    <row r="2536" spans="3:16" hidden="1" x14ac:dyDescent="0.3">
      <c r="C2536" s="8" t="str">
        <f t="shared" si="274"/>
        <v/>
      </c>
      <c r="G2536" s="8" t="str">
        <f t="shared" si="275"/>
        <v/>
      </c>
      <c r="J2536" s="8"/>
      <c r="K2536" s="8">
        <f t="shared" si="276"/>
        <v>0</v>
      </c>
      <c r="N2536" s="8" t="b">
        <f t="shared" si="277"/>
        <v>1</v>
      </c>
      <c r="O2536" s="8" t="e">
        <f>VLOOKUP(G2536,[1]CTDaoKhung!$C$5:$L$726,2,0)</f>
        <v>#N/A</v>
      </c>
      <c r="P2536" s="8" t="e">
        <f t="shared" si="278"/>
        <v>#N/A</v>
      </c>
    </row>
    <row r="2537" spans="3:16" hidden="1" x14ac:dyDescent="0.3">
      <c r="C2537" s="8" t="str">
        <f t="shared" si="274"/>
        <v/>
      </c>
      <c r="G2537" s="8" t="str">
        <f t="shared" si="275"/>
        <v/>
      </c>
      <c r="J2537" s="8"/>
      <c r="K2537" s="8">
        <f t="shared" si="276"/>
        <v>0</v>
      </c>
      <c r="N2537" s="8" t="b">
        <f t="shared" si="277"/>
        <v>1</v>
      </c>
      <c r="O2537" s="8" t="e">
        <f>VLOOKUP(G2537,[1]CTDaoKhung!$C$5:$L$726,2,0)</f>
        <v>#N/A</v>
      </c>
      <c r="P2537" s="8" t="e">
        <f t="shared" si="278"/>
        <v>#N/A</v>
      </c>
    </row>
    <row r="2538" spans="3:16" hidden="1" x14ac:dyDescent="0.3">
      <c r="C2538" s="8" t="str">
        <f t="shared" si="274"/>
        <v/>
      </c>
      <c r="G2538" s="8" t="str">
        <f t="shared" si="275"/>
        <v/>
      </c>
      <c r="J2538" s="8"/>
      <c r="K2538" s="8">
        <f t="shared" si="276"/>
        <v>0</v>
      </c>
      <c r="N2538" s="8" t="b">
        <f t="shared" si="277"/>
        <v>1</v>
      </c>
      <c r="O2538" s="8" t="e">
        <f>VLOOKUP(G2538,[1]CTDaoKhung!$C$5:$L$726,2,0)</f>
        <v>#N/A</v>
      </c>
      <c r="P2538" s="8" t="e">
        <f t="shared" si="278"/>
        <v>#N/A</v>
      </c>
    </row>
    <row r="2539" spans="3:16" hidden="1" x14ac:dyDescent="0.3">
      <c r="C2539" s="8" t="str">
        <f t="shared" si="274"/>
        <v/>
      </c>
      <c r="G2539" s="8" t="str">
        <f t="shared" si="275"/>
        <v/>
      </c>
      <c r="J2539" s="8"/>
      <c r="K2539" s="8">
        <f t="shared" si="276"/>
        <v>0</v>
      </c>
      <c r="N2539" s="8" t="b">
        <f t="shared" si="277"/>
        <v>1</v>
      </c>
      <c r="O2539" s="8" t="e">
        <f>VLOOKUP(G2539,[1]CTDaoKhung!$C$5:$L$726,2,0)</f>
        <v>#N/A</v>
      </c>
      <c r="P2539" s="8" t="e">
        <f t="shared" si="278"/>
        <v>#N/A</v>
      </c>
    </row>
    <row r="2540" spans="3:16" hidden="1" x14ac:dyDescent="0.3">
      <c r="C2540" s="8" t="str">
        <f t="shared" si="274"/>
        <v/>
      </c>
      <c r="G2540" s="8" t="str">
        <f t="shared" si="275"/>
        <v/>
      </c>
      <c r="J2540" s="8"/>
      <c r="K2540" s="8">
        <f t="shared" si="276"/>
        <v>0</v>
      </c>
      <c r="N2540" s="8" t="b">
        <f t="shared" si="277"/>
        <v>1</v>
      </c>
      <c r="O2540" s="8" t="e">
        <f>VLOOKUP(G2540,[1]CTDaoKhung!$C$5:$L$726,2,0)</f>
        <v>#N/A</v>
      </c>
      <c r="P2540" s="8" t="e">
        <f t="shared" si="278"/>
        <v>#N/A</v>
      </c>
    </row>
    <row r="2541" spans="3:16" hidden="1" x14ac:dyDescent="0.3">
      <c r="C2541" s="8" t="str">
        <f t="shared" si="274"/>
        <v/>
      </c>
      <c r="G2541" s="8" t="str">
        <f t="shared" si="275"/>
        <v/>
      </c>
      <c r="J2541" s="8"/>
      <c r="K2541" s="8">
        <f t="shared" si="276"/>
        <v>0</v>
      </c>
      <c r="N2541" s="8" t="b">
        <f t="shared" si="277"/>
        <v>1</v>
      </c>
      <c r="O2541" s="8" t="e">
        <f>VLOOKUP(G2541,[1]CTDaoKhung!$C$5:$L$726,2,0)</f>
        <v>#N/A</v>
      </c>
      <c r="P2541" s="8" t="e">
        <f t="shared" si="278"/>
        <v>#N/A</v>
      </c>
    </row>
    <row r="2542" spans="3:16" hidden="1" x14ac:dyDescent="0.3">
      <c r="C2542" s="8" t="str">
        <f t="shared" si="274"/>
        <v/>
      </c>
      <c r="G2542" s="8" t="str">
        <f t="shared" si="275"/>
        <v/>
      </c>
      <c r="J2542" s="8"/>
      <c r="K2542" s="8">
        <f t="shared" si="276"/>
        <v>0</v>
      </c>
      <c r="N2542" s="8" t="b">
        <f t="shared" si="277"/>
        <v>1</v>
      </c>
      <c r="O2542" s="8" t="e">
        <f>VLOOKUP(G2542,[1]CTDaoKhung!$C$5:$L$726,2,0)</f>
        <v>#N/A</v>
      </c>
      <c r="P2542" s="8" t="e">
        <f t="shared" si="278"/>
        <v>#N/A</v>
      </c>
    </row>
    <row r="2543" spans="3:16" hidden="1" x14ac:dyDescent="0.3">
      <c r="C2543" s="8" t="str">
        <f t="shared" si="274"/>
        <v/>
      </c>
      <c r="G2543" s="8" t="str">
        <f t="shared" si="275"/>
        <v/>
      </c>
      <c r="J2543" s="8"/>
      <c r="K2543" s="8">
        <f t="shared" si="276"/>
        <v>0</v>
      </c>
      <c r="N2543" s="8" t="b">
        <f t="shared" si="277"/>
        <v>1</v>
      </c>
      <c r="O2543" s="8" t="e">
        <f>VLOOKUP(G2543,[1]CTDaoKhung!$C$5:$L$726,2,0)</f>
        <v>#N/A</v>
      </c>
      <c r="P2543" s="8" t="e">
        <f t="shared" si="278"/>
        <v>#N/A</v>
      </c>
    </row>
    <row r="2544" spans="3:16" hidden="1" x14ac:dyDescent="0.3">
      <c r="C2544" s="8" t="str">
        <f t="shared" si="274"/>
        <v/>
      </c>
      <c r="G2544" s="8" t="str">
        <f t="shared" si="275"/>
        <v/>
      </c>
      <c r="J2544" s="8"/>
      <c r="K2544" s="8">
        <f t="shared" si="276"/>
        <v>0</v>
      </c>
      <c r="N2544" s="8" t="b">
        <f t="shared" si="277"/>
        <v>1</v>
      </c>
      <c r="O2544" s="8" t="e">
        <f>VLOOKUP(G2544,[1]CTDaoKhung!$C$5:$L$726,2,0)</f>
        <v>#N/A</v>
      </c>
      <c r="P2544" s="8" t="e">
        <f t="shared" si="278"/>
        <v>#N/A</v>
      </c>
    </row>
    <row r="2545" spans="3:16" hidden="1" x14ac:dyDescent="0.3">
      <c r="C2545" s="8" t="str">
        <f t="shared" si="274"/>
        <v/>
      </c>
      <c r="G2545" s="8" t="str">
        <f t="shared" si="275"/>
        <v/>
      </c>
      <c r="J2545" s="8"/>
      <c r="K2545" s="8">
        <f t="shared" si="276"/>
        <v>0</v>
      </c>
      <c r="N2545" s="8" t="b">
        <f t="shared" si="277"/>
        <v>1</v>
      </c>
      <c r="O2545" s="8" t="e">
        <f>VLOOKUP(G2545,[1]CTDaoKhung!$C$5:$L$726,2,0)</f>
        <v>#N/A</v>
      </c>
      <c r="P2545" s="8" t="e">
        <f t="shared" si="278"/>
        <v>#N/A</v>
      </c>
    </row>
    <row r="2546" spans="3:16" hidden="1" x14ac:dyDescent="0.3">
      <c r="C2546" s="8" t="str">
        <f t="shared" si="274"/>
        <v/>
      </c>
      <c r="G2546" s="8" t="str">
        <f t="shared" si="275"/>
        <v/>
      </c>
      <c r="J2546" s="8"/>
      <c r="K2546" s="8">
        <f t="shared" si="276"/>
        <v>0</v>
      </c>
      <c r="N2546" s="8" t="b">
        <f t="shared" si="277"/>
        <v>1</v>
      </c>
      <c r="O2546" s="8" t="e">
        <f>VLOOKUP(G2546,[1]CTDaoKhung!$C$5:$L$726,2,0)</f>
        <v>#N/A</v>
      </c>
      <c r="P2546" s="8" t="e">
        <f t="shared" si="278"/>
        <v>#N/A</v>
      </c>
    </row>
    <row r="2547" spans="3:16" hidden="1" x14ac:dyDescent="0.3">
      <c r="C2547" s="8" t="str">
        <f t="shared" si="274"/>
        <v/>
      </c>
      <c r="G2547" s="8" t="str">
        <f t="shared" si="275"/>
        <v/>
      </c>
      <c r="J2547" s="8"/>
      <c r="K2547" s="8">
        <f t="shared" si="276"/>
        <v>0</v>
      </c>
      <c r="N2547" s="8" t="b">
        <f t="shared" si="277"/>
        <v>1</v>
      </c>
      <c r="O2547" s="8" t="e">
        <f>VLOOKUP(G2547,[1]CTDaoKhung!$C$5:$L$726,2,0)</f>
        <v>#N/A</v>
      </c>
      <c r="P2547" s="8" t="e">
        <f t="shared" si="278"/>
        <v>#N/A</v>
      </c>
    </row>
    <row r="2548" spans="3:16" hidden="1" x14ac:dyDescent="0.3">
      <c r="C2548" s="8" t="str">
        <f t="shared" si="274"/>
        <v/>
      </c>
      <c r="G2548" s="8" t="str">
        <f t="shared" si="275"/>
        <v/>
      </c>
      <c r="J2548" s="8"/>
      <c r="K2548" s="8">
        <f t="shared" si="276"/>
        <v>0</v>
      </c>
      <c r="N2548" s="8" t="b">
        <f t="shared" si="277"/>
        <v>1</v>
      </c>
      <c r="O2548" s="8" t="e">
        <f>VLOOKUP(G2548,[1]CTDaoKhung!$C$5:$L$726,2,0)</f>
        <v>#N/A</v>
      </c>
      <c r="P2548" s="8" t="e">
        <f t="shared" si="278"/>
        <v>#N/A</v>
      </c>
    </row>
    <row r="2549" spans="3:16" hidden="1" x14ac:dyDescent="0.3">
      <c r="C2549" s="8" t="str">
        <f t="shared" si="274"/>
        <v/>
      </c>
      <c r="G2549" s="8" t="str">
        <f t="shared" si="275"/>
        <v/>
      </c>
      <c r="J2549" s="8"/>
      <c r="K2549" s="8">
        <f t="shared" si="276"/>
        <v>0</v>
      </c>
      <c r="N2549" s="8" t="b">
        <f t="shared" si="277"/>
        <v>1</v>
      </c>
      <c r="O2549" s="8" t="e">
        <f>VLOOKUP(G2549,[1]CTDaoKhung!$C$5:$L$726,2,0)</f>
        <v>#N/A</v>
      </c>
      <c r="P2549" s="8" t="e">
        <f t="shared" si="278"/>
        <v>#N/A</v>
      </c>
    </row>
    <row r="2550" spans="3:16" hidden="1" x14ac:dyDescent="0.3">
      <c r="C2550" s="8" t="str">
        <f t="shared" si="274"/>
        <v/>
      </c>
      <c r="G2550" s="8" t="str">
        <f t="shared" si="275"/>
        <v/>
      </c>
      <c r="J2550" s="8"/>
      <c r="K2550" s="8">
        <f t="shared" si="276"/>
        <v>0</v>
      </c>
      <c r="N2550" s="8" t="b">
        <f t="shared" si="277"/>
        <v>1</v>
      </c>
      <c r="O2550" s="8" t="e">
        <f>VLOOKUP(G2550,[1]CTDaoKhung!$C$5:$L$726,2,0)</f>
        <v>#N/A</v>
      </c>
      <c r="P2550" s="8" t="e">
        <f t="shared" si="278"/>
        <v>#N/A</v>
      </c>
    </row>
    <row r="2551" spans="3:16" hidden="1" x14ac:dyDescent="0.3">
      <c r="C2551" s="8" t="str">
        <f t="shared" si="274"/>
        <v/>
      </c>
      <c r="G2551" s="8" t="str">
        <f t="shared" si="275"/>
        <v/>
      </c>
      <c r="J2551" s="8"/>
      <c r="K2551" s="8">
        <f t="shared" si="276"/>
        <v>0</v>
      </c>
      <c r="N2551" s="8" t="b">
        <f t="shared" si="277"/>
        <v>1</v>
      </c>
      <c r="O2551" s="8" t="e">
        <f>VLOOKUP(G2551,[1]CTDaoKhung!$C$5:$L$726,2,0)</f>
        <v>#N/A</v>
      </c>
      <c r="P2551" s="8" t="e">
        <f t="shared" si="278"/>
        <v>#N/A</v>
      </c>
    </row>
    <row r="2552" spans="3:16" hidden="1" x14ac:dyDescent="0.3">
      <c r="C2552" s="8" t="str">
        <f t="shared" si="274"/>
        <v/>
      </c>
      <c r="G2552" s="8" t="str">
        <f t="shared" si="275"/>
        <v/>
      </c>
      <c r="J2552" s="8"/>
      <c r="K2552" s="8">
        <f t="shared" si="276"/>
        <v>0</v>
      </c>
      <c r="N2552" s="8" t="b">
        <f t="shared" si="277"/>
        <v>1</v>
      </c>
      <c r="O2552" s="8" t="e">
        <f>VLOOKUP(G2552,[1]CTDaoKhung!$C$5:$L$726,2,0)</f>
        <v>#N/A</v>
      </c>
      <c r="P2552" s="8" t="e">
        <f t="shared" si="278"/>
        <v>#N/A</v>
      </c>
    </row>
    <row r="2553" spans="3:16" hidden="1" x14ac:dyDescent="0.3">
      <c r="C2553" s="8" t="str">
        <f t="shared" si="274"/>
        <v/>
      </c>
      <c r="G2553" s="8" t="str">
        <f t="shared" si="275"/>
        <v/>
      </c>
      <c r="J2553" s="8"/>
      <c r="K2553" s="8">
        <f t="shared" si="276"/>
        <v>0</v>
      </c>
      <c r="N2553" s="8" t="b">
        <f t="shared" si="277"/>
        <v>1</v>
      </c>
      <c r="O2553" s="8" t="e">
        <f>VLOOKUP(G2553,[1]CTDaoKhung!$C$5:$L$726,2,0)</f>
        <v>#N/A</v>
      </c>
      <c r="P2553" s="8" t="e">
        <f t="shared" si="278"/>
        <v>#N/A</v>
      </c>
    </row>
    <row r="2554" spans="3:16" hidden="1" x14ac:dyDescent="0.3">
      <c r="C2554" s="8" t="str">
        <f t="shared" si="274"/>
        <v/>
      </c>
      <c r="G2554" s="8" t="str">
        <f t="shared" si="275"/>
        <v/>
      </c>
      <c r="J2554" s="8"/>
      <c r="K2554" s="8">
        <f t="shared" si="276"/>
        <v>0</v>
      </c>
      <c r="N2554" s="8" t="b">
        <f t="shared" si="277"/>
        <v>1</v>
      </c>
      <c r="O2554" s="8" t="e">
        <f>VLOOKUP(G2554,[1]CTDaoKhung!$C$5:$L$726,2,0)</f>
        <v>#N/A</v>
      </c>
      <c r="P2554" s="8" t="e">
        <f t="shared" si="278"/>
        <v>#N/A</v>
      </c>
    </row>
    <row r="2555" spans="3:16" hidden="1" x14ac:dyDescent="0.3">
      <c r="C2555" s="8" t="str">
        <f t="shared" si="274"/>
        <v/>
      </c>
      <c r="G2555" s="8" t="str">
        <f t="shared" si="275"/>
        <v/>
      </c>
      <c r="J2555" s="8"/>
      <c r="K2555" s="8">
        <f t="shared" si="276"/>
        <v>0</v>
      </c>
      <c r="N2555" s="8" t="b">
        <f t="shared" si="277"/>
        <v>1</v>
      </c>
      <c r="O2555" s="8" t="e">
        <f>VLOOKUP(G2555,[1]CTDaoKhung!$C$5:$L$726,2,0)</f>
        <v>#N/A</v>
      </c>
      <c r="P2555" s="8" t="e">
        <f t="shared" si="278"/>
        <v>#N/A</v>
      </c>
    </row>
    <row r="2556" spans="3:16" hidden="1" x14ac:dyDescent="0.3">
      <c r="C2556" s="8" t="str">
        <f t="shared" si="274"/>
        <v/>
      </c>
      <c r="G2556" s="8" t="str">
        <f t="shared" si="275"/>
        <v/>
      </c>
      <c r="J2556" s="8"/>
      <c r="K2556" s="8">
        <f t="shared" si="276"/>
        <v>0</v>
      </c>
      <c r="N2556" s="8" t="b">
        <f t="shared" si="277"/>
        <v>1</v>
      </c>
      <c r="O2556" s="8" t="e">
        <f>VLOOKUP(G2556,[1]CTDaoKhung!$C$5:$L$726,2,0)</f>
        <v>#N/A</v>
      </c>
      <c r="P2556" s="8" t="e">
        <f t="shared" si="278"/>
        <v>#N/A</v>
      </c>
    </row>
    <row r="2557" spans="3:16" hidden="1" x14ac:dyDescent="0.3">
      <c r="C2557" s="8" t="str">
        <f t="shared" si="274"/>
        <v/>
      </c>
      <c r="G2557" s="8" t="str">
        <f t="shared" si="275"/>
        <v/>
      </c>
      <c r="J2557" s="8"/>
      <c r="K2557" s="8">
        <f t="shared" si="276"/>
        <v>0</v>
      </c>
      <c r="N2557" s="8" t="b">
        <f t="shared" si="277"/>
        <v>1</v>
      </c>
      <c r="O2557" s="8" t="e">
        <f>VLOOKUP(G2557,[1]CTDaoKhung!$C$5:$L$726,2,0)</f>
        <v>#N/A</v>
      </c>
      <c r="P2557" s="8" t="e">
        <f t="shared" si="278"/>
        <v>#N/A</v>
      </c>
    </row>
    <row r="2558" spans="3:16" hidden="1" x14ac:dyDescent="0.3">
      <c r="C2558" s="8" t="str">
        <f t="shared" si="274"/>
        <v/>
      </c>
      <c r="G2558" s="8" t="str">
        <f t="shared" si="275"/>
        <v/>
      </c>
      <c r="J2558" s="8"/>
      <c r="K2558" s="8">
        <f t="shared" si="276"/>
        <v>0</v>
      </c>
      <c r="N2558" s="8" t="b">
        <f t="shared" si="277"/>
        <v>1</v>
      </c>
      <c r="O2558" s="8" t="e">
        <f>VLOOKUP(G2558,[1]CTDaoKhung!$C$5:$L$726,2,0)</f>
        <v>#N/A</v>
      </c>
      <c r="P2558" s="8" t="e">
        <f t="shared" si="278"/>
        <v>#N/A</v>
      </c>
    </row>
    <row r="2559" spans="3:16" hidden="1" x14ac:dyDescent="0.3">
      <c r="C2559" s="8" t="str">
        <f t="shared" si="274"/>
        <v/>
      </c>
      <c r="G2559" s="8" t="str">
        <f t="shared" si="275"/>
        <v/>
      </c>
      <c r="J2559" s="8"/>
      <c r="K2559" s="8">
        <f t="shared" si="276"/>
        <v>0</v>
      </c>
      <c r="N2559" s="8" t="b">
        <f t="shared" si="277"/>
        <v>1</v>
      </c>
      <c r="O2559" s="8" t="e">
        <f>VLOOKUP(G2559,[1]CTDaoKhung!$C$5:$L$726,2,0)</f>
        <v>#N/A</v>
      </c>
      <c r="P2559" s="8" t="e">
        <f t="shared" si="278"/>
        <v>#N/A</v>
      </c>
    </row>
    <row r="2560" spans="3:16" hidden="1" x14ac:dyDescent="0.3">
      <c r="C2560" s="8" t="str">
        <f t="shared" si="274"/>
        <v/>
      </c>
      <c r="G2560" s="8" t="str">
        <f t="shared" si="275"/>
        <v/>
      </c>
      <c r="J2560" s="8"/>
      <c r="K2560" s="8">
        <f t="shared" si="276"/>
        <v>0</v>
      </c>
      <c r="N2560" s="8" t="b">
        <f t="shared" si="277"/>
        <v>1</v>
      </c>
      <c r="O2560" s="8" t="e">
        <f>VLOOKUP(G2560,[1]CTDaoKhung!$C$5:$L$726,2,0)</f>
        <v>#N/A</v>
      </c>
      <c r="P2560" s="8" t="e">
        <f t="shared" si="278"/>
        <v>#N/A</v>
      </c>
    </row>
    <row r="2561" spans="3:16" hidden="1" x14ac:dyDescent="0.3">
      <c r="C2561" s="8" t="str">
        <f t="shared" si="274"/>
        <v/>
      </c>
      <c r="G2561" s="8" t="str">
        <f t="shared" si="275"/>
        <v/>
      </c>
      <c r="J2561" s="8"/>
      <c r="K2561" s="8">
        <f t="shared" si="276"/>
        <v>0</v>
      </c>
      <c r="N2561" s="8" t="b">
        <f t="shared" si="277"/>
        <v>1</v>
      </c>
      <c r="O2561" s="8" t="e">
        <f>VLOOKUP(G2561,[1]CTDaoKhung!$C$5:$L$726,2,0)</f>
        <v>#N/A</v>
      </c>
      <c r="P2561" s="8" t="e">
        <f t="shared" si="278"/>
        <v>#N/A</v>
      </c>
    </row>
    <row r="2562" spans="3:16" hidden="1" x14ac:dyDescent="0.3">
      <c r="C2562" s="8" t="str">
        <f t="shared" si="274"/>
        <v/>
      </c>
      <c r="G2562" s="8" t="str">
        <f t="shared" si="275"/>
        <v/>
      </c>
      <c r="J2562" s="8"/>
      <c r="K2562" s="8">
        <f t="shared" si="276"/>
        <v>0</v>
      </c>
      <c r="N2562" s="8" t="b">
        <f t="shared" si="277"/>
        <v>1</v>
      </c>
      <c r="O2562" s="8" t="e">
        <f>VLOOKUP(G2562,[1]CTDaoKhung!$C$5:$L$726,2,0)</f>
        <v>#N/A</v>
      </c>
      <c r="P2562" s="8" t="e">
        <f t="shared" si="278"/>
        <v>#N/A</v>
      </c>
    </row>
    <row r="2563" spans="3:16" hidden="1" x14ac:dyDescent="0.3">
      <c r="C2563" s="8" t="str">
        <f t="shared" si="274"/>
        <v/>
      </c>
      <c r="G2563" s="8" t="str">
        <f t="shared" si="275"/>
        <v/>
      </c>
      <c r="J2563" s="8"/>
      <c r="K2563" s="8">
        <f t="shared" si="276"/>
        <v>0</v>
      </c>
      <c r="N2563" s="8" t="b">
        <f t="shared" si="277"/>
        <v>1</v>
      </c>
      <c r="O2563" s="8" t="e">
        <f>VLOOKUP(G2563,[1]CTDaoKhung!$C$5:$L$726,2,0)</f>
        <v>#N/A</v>
      </c>
      <c r="P2563" s="8" t="e">
        <f t="shared" si="278"/>
        <v>#N/A</v>
      </c>
    </row>
    <row r="2564" spans="3:16" hidden="1" x14ac:dyDescent="0.3">
      <c r="C2564" s="8" t="str">
        <f t="shared" si="274"/>
        <v/>
      </c>
      <c r="G2564" s="8" t="str">
        <f t="shared" si="275"/>
        <v/>
      </c>
      <c r="J2564" s="8"/>
      <c r="K2564" s="8">
        <f t="shared" si="276"/>
        <v>0</v>
      </c>
      <c r="N2564" s="8" t="b">
        <f t="shared" si="277"/>
        <v>1</v>
      </c>
      <c r="O2564" s="8" t="e">
        <f>VLOOKUP(G2564,[1]CTDaoKhung!$C$5:$L$726,2,0)</f>
        <v>#N/A</v>
      </c>
      <c r="P2564" s="8" t="e">
        <f t="shared" si="278"/>
        <v>#N/A</v>
      </c>
    </row>
    <row r="2565" spans="3:16" hidden="1" x14ac:dyDescent="0.3">
      <c r="C2565" s="8" t="str">
        <f t="shared" si="274"/>
        <v/>
      </c>
      <c r="G2565" s="8" t="str">
        <f t="shared" si="275"/>
        <v/>
      </c>
      <c r="J2565" s="8"/>
      <c r="K2565" s="8">
        <f t="shared" si="276"/>
        <v>0</v>
      </c>
      <c r="N2565" s="8" t="b">
        <f t="shared" si="277"/>
        <v>1</v>
      </c>
      <c r="O2565" s="8" t="e">
        <f>VLOOKUP(G2565,[1]CTDaoKhung!$C$5:$L$726,2,0)</f>
        <v>#N/A</v>
      </c>
      <c r="P2565" s="8" t="e">
        <f t="shared" si="278"/>
        <v>#N/A</v>
      </c>
    </row>
    <row r="2566" spans="3:16" hidden="1" x14ac:dyDescent="0.3">
      <c r="C2566" s="8" t="str">
        <f t="shared" si="274"/>
        <v/>
      </c>
      <c r="G2566" s="8" t="str">
        <f t="shared" si="275"/>
        <v/>
      </c>
      <c r="J2566" s="8"/>
      <c r="K2566" s="8">
        <f t="shared" si="276"/>
        <v>0</v>
      </c>
      <c r="N2566" s="8" t="b">
        <f t="shared" si="277"/>
        <v>1</v>
      </c>
      <c r="O2566" s="8" t="e">
        <f>VLOOKUP(G2566,[1]CTDaoKhung!$C$5:$L$726,2,0)</f>
        <v>#N/A</v>
      </c>
      <c r="P2566" s="8" t="e">
        <f t="shared" si="278"/>
        <v>#N/A</v>
      </c>
    </row>
    <row r="2567" spans="3:16" hidden="1" x14ac:dyDescent="0.3">
      <c r="C2567" s="8" t="str">
        <f t="shared" si="274"/>
        <v/>
      </c>
      <c r="G2567" s="8" t="str">
        <f t="shared" si="275"/>
        <v/>
      </c>
      <c r="J2567" s="8"/>
      <c r="K2567" s="8">
        <f t="shared" si="276"/>
        <v>0</v>
      </c>
      <c r="N2567" s="8" t="b">
        <f t="shared" si="277"/>
        <v>1</v>
      </c>
      <c r="O2567" s="8" t="e">
        <f>VLOOKUP(G2567,[1]CTDaoKhung!$C$5:$L$726,2,0)</f>
        <v>#N/A</v>
      </c>
      <c r="P2567" s="8" t="e">
        <f t="shared" si="278"/>
        <v>#N/A</v>
      </c>
    </row>
    <row r="2568" spans="3:16" hidden="1" x14ac:dyDescent="0.3">
      <c r="C2568" s="8" t="str">
        <f t="shared" si="274"/>
        <v/>
      </c>
      <c r="G2568" s="8" t="str">
        <f t="shared" si="275"/>
        <v/>
      </c>
      <c r="J2568" s="8"/>
      <c r="K2568" s="8">
        <f t="shared" si="276"/>
        <v>0</v>
      </c>
      <c r="N2568" s="8" t="b">
        <f t="shared" si="277"/>
        <v>1</v>
      </c>
      <c r="O2568" s="8" t="e">
        <f>VLOOKUP(G2568,[1]CTDaoKhung!$C$5:$L$726,2,0)</f>
        <v>#N/A</v>
      </c>
      <c r="P2568" s="8" t="e">
        <f t="shared" si="278"/>
        <v>#N/A</v>
      </c>
    </row>
    <row r="2569" spans="3:16" hidden="1" x14ac:dyDescent="0.3">
      <c r="C2569" s="8" t="str">
        <f t="shared" si="274"/>
        <v/>
      </c>
      <c r="G2569" s="8" t="str">
        <f t="shared" si="275"/>
        <v/>
      </c>
      <c r="J2569" s="8"/>
      <c r="K2569" s="8">
        <f t="shared" si="276"/>
        <v>0</v>
      </c>
      <c r="N2569" s="8" t="b">
        <f t="shared" si="277"/>
        <v>1</v>
      </c>
      <c r="O2569" s="8" t="e">
        <f>VLOOKUP(G2569,[1]CTDaoKhung!$C$5:$L$726,2,0)</f>
        <v>#N/A</v>
      </c>
      <c r="P2569" s="8" t="e">
        <f t="shared" si="278"/>
        <v>#N/A</v>
      </c>
    </row>
    <row r="2570" spans="3:16" hidden="1" x14ac:dyDescent="0.3">
      <c r="C2570" s="8" t="str">
        <f t="shared" si="274"/>
        <v/>
      </c>
      <c r="G2570" s="8" t="str">
        <f t="shared" si="275"/>
        <v/>
      </c>
      <c r="J2570" s="8"/>
      <c r="K2570" s="8">
        <f t="shared" si="276"/>
        <v>0</v>
      </c>
      <c r="N2570" s="8" t="b">
        <f t="shared" si="277"/>
        <v>1</v>
      </c>
      <c r="O2570" s="8" t="e">
        <f>VLOOKUP(G2570,[1]CTDaoKhung!$C$5:$L$726,2,0)</f>
        <v>#N/A</v>
      </c>
      <c r="P2570" s="8" t="e">
        <f t="shared" si="278"/>
        <v>#N/A</v>
      </c>
    </row>
    <row r="2571" spans="3:16" hidden="1" x14ac:dyDescent="0.3">
      <c r="C2571" s="8" t="str">
        <f t="shared" si="274"/>
        <v/>
      </c>
      <c r="G2571" s="8" t="str">
        <f t="shared" si="275"/>
        <v/>
      </c>
      <c r="J2571" s="8"/>
      <c r="K2571" s="8">
        <f t="shared" si="276"/>
        <v>0</v>
      </c>
      <c r="N2571" s="8" t="b">
        <f t="shared" si="277"/>
        <v>1</v>
      </c>
      <c r="O2571" s="8" t="e">
        <f>VLOOKUP(G2571,[1]CTDaoKhung!$C$5:$L$726,2,0)</f>
        <v>#N/A</v>
      </c>
      <c r="P2571" s="8" t="e">
        <f t="shared" si="278"/>
        <v>#N/A</v>
      </c>
    </row>
    <row r="2572" spans="3:16" hidden="1" x14ac:dyDescent="0.3">
      <c r="C2572" s="8" t="str">
        <f t="shared" si="274"/>
        <v/>
      </c>
      <c r="G2572" s="8" t="str">
        <f t="shared" si="275"/>
        <v/>
      </c>
      <c r="J2572" s="8"/>
      <c r="K2572" s="8">
        <f t="shared" si="276"/>
        <v>0</v>
      </c>
      <c r="N2572" s="8" t="b">
        <f t="shared" si="277"/>
        <v>1</v>
      </c>
      <c r="O2572" s="8" t="e">
        <f>VLOOKUP(G2572,[1]CTDaoKhung!$C$5:$L$726,2,0)</f>
        <v>#N/A</v>
      </c>
      <c r="P2572" s="8" t="e">
        <f t="shared" si="278"/>
        <v>#N/A</v>
      </c>
    </row>
    <row r="2573" spans="3:16" hidden="1" x14ac:dyDescent="0.3">
      <c r="C2573" s="8" t="str">
        <f t="shared" si="274"/>
        <v/>
      </c>
      <c r="G2573" s="8" t="str">
        <f t="shared" si="275"/>
        <v/>
      </c>
      <c r="J2573" s="8"/>
      <c r="K2573" s="8">
        <f t="shared" si="276"/>
        <v>0</v>
      </c>
      <c r="N2573" s="8" t="b">
        <f t="shared" si="277"/>
        <v>1</v>
      </c>
      <c r="O2573" s="8" t="e">
        <f>VLOOKUP(G2573,[1]CTDaoKhung!$C$5:$L$726,2,0)</f>
        <v>#N/A</v>
      </c>
      <c r="P2573" s="8" t="e">
        <f t="shared" si="278"/>
        <v>#N/A</v>
      </c>
    </row>
    <row r="2574" spans="3:16" hidden="1" x14ac:dyDescent="0.3">
      <c r="C2574" s="8" t="str">
        <f t="shared" si="274"/>
        <v/>
      </c>
      <c r="G2574" s="8" t="str">
        <f t="shared" si="275"/>
        <v/>
      </c>
      <c r="J2574" s="8"/>
      <c r="K2574" s="8">
        <f t="shared" si="276"/>
        <v>0</v>
      </c>
      <c r="N2574" s="8" t="b">
        <f t="shared" si="277"/>
        <v>1</v>
      </c>
      <c r="O2574" s="8" t="e">
        <f>VLOOKUP(G2574,[1]CTDaoKhung!$C$5:$L$726,2,0)</f>
        <v>#N/A</v>
      </c>
      <c r="P2574" s="8" t="e">
        <f t="shared" si="278"/>
        <v>#N/A</v>
      </c>
    </row>
    <row r="2575" spans="3:16" hidden="1" x14ac:dyDescent="0.3">
      <c r="C2575" s="8" t="str">
        <f t="shared" si="274"/>
        <v/>
      </c>
      <c r="G2575" s="8" t="str">
        <f t="shared" si="275"/>
        <v/>
      </c>
      <c r="J2575" s="8"/>
      <c r="K2575" s="8">
        <f t="shared" si="276"/>
        <v>0</v>
      </c>
      <c r="N2575" s="8" t="b">
        <f t="shared" si="277"/>
        <v>1</v>
      </c>
      <c r="O2575" s="8" t="e">
        <f>VLOOKUP(G2575,[1]CTDaoKhung!$C$5:$L$726,2,0)</f>
        <v>#N/A</v>
      </c>
      <c r="P2575" s="8" t="e">
        <f t="shared" si="278"/>
        <v>#N/A</v>
      </c>
    </row>
    <row r="2576" spans="3:16" hidden="1" x14ac:dyDescent="0.3">
      <c r="C2576" s="8" t="str">
        <f t="shared" si="274"/>
        <v/>
      </c>
      <c r="G2576" s="8" t="str">
        <f t="shared" si="275"/>
        <v/>
      </c>
      <c r="J2576" s="8"/>
      <c r="K2576" s="8">
        <f t="shared" si="276"/>
        <v>0</v>
      </c>
      <c r="N2576" s="8" t="b">
        <f t="shared" si="277"/>
        <v>1</v>
      </c>
      <c r="O2576" s="8" t="e">
        <f>VLOOKUP(G2576,[1]CTDaoKhung!$C$5:$L$726,2,0)</f>
        <v>#N/A</v>
      </c>
      <c r="P2576" s="8" t="e">
        <f t="shared" si="278"/>
        <v>#N/A</v>
      </c>
    </row>
    <row r="2577" spans="3:16" hidden="1" x14ac:dyDescent="0.3">
      <c r="C2577" s="8" t="str">
        <f t="shared" si="274"/>
        <v/>
      </c>
      <c r="G2577" s="8" t="str">
        <f t="shared" si="275"/>
        <v/>
      </c>
      <c r="J2577" s="8"/>
      <c r="K2577" s="8">
        <f t="shared" si="276"/>
        <v>0</v>
      </c>
      <c r="N2577" s="8" t="b">
        <f t="shared" si="277"/>
        <v>1</v>
      </c>
      <c r="O2577" s="8" t="e">
        <f>VLOOKUP(G2577,[1]CTDaoKhung!$C$5:$L$726,2,0)</f>
        <v>#N/A</v>
      </c>
      <c r="P2577" s="8" t="e">
        <f t="shared" si="278"/>
        <v>#N/A</v>
      </c>
    </row>
    <row r="2578" spans="3:16" hidden="1" x14ac:dyDescent="0.3">
      <c r="C2578" s="8" t="str">
        <f t="shared" si="274"/>
        <v/>
      </c>
      <c r="G2578" s="8" t="str">
        <f t="shared" si="275"/>
        <v/>
      </c>
      <c r="J2578" s="8"/>
      <c r="K2578" s="8">
        <f t="shared" si="276"/>
        <v>0</v>
      </c>
      <c r="N2578" s="8" t="b">
        <f t="shared" si="277"/>
        <v>1</v>
      </c>
      <c r="O2578" s="8" t="e">
        <f>VLOOKUP(G2578,[1]CTDaoKhung!$C$5:$L$726,2,0)</f>
        <v>#N/A</v>
      </c>
      <c r="P2578" s="8" t="e">
        <f t="shared" si="278"/>
        <v>#N/A</v>
      </c>
    </row>
    <row r="2579" spans="3:16" hidden="1" x14ac:dyDescent="0.3">
      <c r="C2579" s="8" t="str">
        <f t="shared" si="274"/>
        <v/>
      </c>
      <c r="G2579" s="8" t="str">
        <f t="shared" si="275"/>
        <v/>
      </c>
      <c r="J2579" s="8"/>
      <c r="K2579" s="8">
        <f t="shared" si="276"/>
        <v>0</v>
      </c>
      <c r="N2579" s="8" t="b">
        <f t="shared" si="277"/>
        <v>1</v>
      </c>
      <c r="O2579" s="8" t="e">
        <f>VLOOKUP(G2579,[1]CTDaoKhung!$C$5:$L$726,2,0)</f>
        <v>#N/A</v>
      </c>
      <c r="P2579" s="8" t="e">
        <f t="shared" si="278"/>
        <v>#N/A</v>
      </c>
    </row>
    <row r="2580" spans="3:16" hidden="1" x14ac:dyDescent="0.3">
      <c r="C2580" s="8" t="str">
        <f t="shared" si="274"/>
        <v/>
      </c>
      <c r="G2580" s="8" t="str">
        <f t="shared" si="275"/>
        <v/>
      </c>
      <c r="J2580" s="8"/>
      <c r="K2580" s="8">
        <f t="shared" si="276"/>
        <v>0</v>
      </c>
      <c r="N2580" s="8" t="b">
        <f t="shared" si="277"/>
        <v>1</v>
      </c>
      <c r="O2580" s="8" t="e">
        <f>VLOOKUP(G2580,[1]CTDaoKhung!$C$5:$L$726,2,0)</f>
        <v>#N/A</v>
      </c>
      <c r="P2580" s="8" t="e">
        <f t="shared" si="278"/>
        <v>#N/A</v>
      </c>
    </row>
    <row r="2581" spans="3:16" hidden="1" x14ac:dyDescent="0.3">
      <c r="C2581" s="8" t="str">
        <f t="shared" si="274"/>
        <v/>
      </c>
      <c r="G2581" s="8" t="str">
        <f t="shared" si="275"/>
        <v/>
      </c>
      <c r="J2581" s="8"/>
      <c r="K2581" s="8">
        <f t="shared" si="276"/>
        <v>0</v>
      </c>
      <c r="N2581" s="8" t="b">
        <f t="shared" si="277"/>
        <v>1</v>
      </c>
      <c r="O2581" s="8" t="e">
        <f>VLOOKUP(G2581,[1]CTDaoKhung!$C$5:$L$726,2,0)</f>
        <v>#N/A</v>
      </c>
      <c r="P2581" s="8" t="e">
        <f t="shared" si="278"/>
        <v>#N/A</v>
      </c>
    </row>
    <row r="2582" spans="3:16" hidden="1" x14ac:dyDescent="0.3">
      <c r="C2582" s="8" t="str">
        <f t="shared" si="274"/>
        <v/>
      </c>
      <c r="G2582" s="8" t="str">
        <f t="shared" si="275"/>
        <v/>
      </c>
      <c r="J2582" s="8"/>
      <c r="K2582" s="8">
        <f t="shared" si="276"/>
        <v>0</v>
      </c>
      <c r="N2582" s="8" t="b">
        <f t="shared" si="277"/>
        <v>1</v>
      </c>
      <c r="O2582" s="8" t="e">
        <f>VLOOKUP(G2582,[1]CTDaoKhung!$C$5:$L$726,2,0)</f>
        <v>#N/A</v>
      </c>
      <c r="P2582" s="8" t="e">
        <f t="shared" si="278"/>
        <v>#N/A</v>
      </c>
    </row>
    <row r="2583" spans="3:16" hidden="1" x14ac:dyDescent="0.3">
      <c r="C2583" s="8" t="str">
        <f t="shared" si="274"/>
        <v/>
      </c>
      <c r="G2583" s="8" t="str">
        <f t="shared" si="275"/>
        <v/>
      </c>
      <c r="J2583" s="8"/>
      <c r="K2583" s="8">
        <f t="shared" si="276"/>
        <v>0</v>
      </c>
      <c r="N2583" s="8" t="b">
        <f t="shared" si="277"/>
        <v>1</v>
      </c>
      <c r="O2583" s="8" t="e">
        <f>VLOOKUP(G2583,[1]CTDaoKhung!$C$5:$L$726,2,0)</f>
        <v>#N/A</v>
      </c>
      <c r="P2583" s="8" t="e">
        <f t="shared" si="278"/>
        <v>#N/A</v>
      </c>
    </row>
    <row r="2584" spans="3:16" hidden="1" x14ac:dyDescent="0.3">
      <c r="C2584" s="8" t="str">
        <f t="shared" si="274"/>
        <v/>
      </c>
      <c r="G2584" s="8" t="str">
        <f t="shared" si="275"/>
        <v/>
      </c>
      <c r="J2584" s="8"/>
      <c r="K2584" s="8">
        <f t="shared" si="276"/>
        <v>0</v>
      </c>
      <c r="N2584" s="8" t="b">
        <f t="shared" si="277"/>
        <v>1</v>
      </c>
      <c r="O2584" s="8" t="e">
        <f>VLOOKUP(G2584,[1]CTDaoKhung!$C$5:$L$726,2,0)</f>
        <v>#N/A</v>
      </c>
      <c r="P2584" s="8" t="e">
        <f t="shared" si="278"/>
        <v>#N/A</v>
      </c>
    </row>
    <row r="2585" spans="3:16" hidden="1" x14ac:dyDescent="0.3">
      <c r="C2585" s="8" t="str">
        <f t="shared" si="274"/>
        <v/>
      </c>
      <c r="G2585" s="8" t="str">
        <f t="shared" si="275"/>
        <v/>
      </c>
      <c r="J2585" s="8"/>
      <c r="K2585" s="8">
        <f t="shared" si="276"/>
        <v>0</v>
      </c>
      <c r="N2585" s="8" t="b">
        <f t="shared" si="277"/>
        <v>1</v>
      </c>
      <c r="O2585" s="8" t="e">
        <f>VLOOKUP(G2585,[1]CTDaoKhung!$C$5:$L$726,2,0)</f>
        <v>#N/A</v>
      </c>
      <c r="P2585" s="8" t="e">
        <f t="shared" si="278"/>
        <v>#N/A</v>
      </c>
    </row>
    <row r="2586" spans="3:16" hidden="1" x14ac:dyDescent="0.3">
      <c r="C2586" s="8" t="str">
        <f t="shared" si="274"/>
        <v/>
      </c>
      <c r="G2586" s="8" t="str">
        <f t="shared" si="275"/>
        <v/>
      </c>
      <c r="J2586" s="8"/>
      <c r="K2586" s="8">
        <f t="shared" si="276"/>
        <v>0</v>
      </c>
      <c r="N2586" s="8" t="b">
        <f t="shared" si="277"/>
        <v>1</v>
      </c>
      <c r="O2586" s="8" t="e">
        <f>VLOOKUP(G2586,[1]CTDaoKhung!$C$5:$L$726,2,0)</f>
        <v>#N/A</v>
      </c>
      <c r="P2586" s="8" t="e">
        <f t="shared" si="278"/>
        <v>#N/A</v>
      </c>
    </row>
    <row r="2587" spans="3:16" hidden="1" x14ac:dyDescent="0.3">
      <c r="C2587" s="8" t="str">
        <f t="shared" si="274"/>
        <v/>
      </c>
      <c r="G2587" s="8" t="str">
        <f t="shared" si="275"/>
        <v/>
      </c>
      <c r="J2587" s="8"/>
      <c r="K2587" s="8">
        <f t="shared" si="276"/>
        <v>0</v>
      </c>
      <c r="N2587" s="8" t="b">
        <f t="shared" si="277"/>
        <v>1</v>
      </c>
      <c r="O2587" s="8" t="e">
        <f>VLOOKUP(G2587,[1]CTDaoKhung!$C$5:$L$726,2,0)</f>
        <v>#N/A</v>
      </c>
      <c r="P2587" s="8" t="e">
        <f t="shared" si="278"/>
        <v>#N/A</v>
      </c>
    </row>
    <row r="2588" spans="3:16" hidden="1" x14ac:dyDescent="0.3">
      <c r="C2588" s="8" t="str">
        <f t="shared" ref="C2588:C2651" si="279">MID(F2588,5,2)</f>
        <v/>
      </c>
      <c r="G2588" s="8" t="str">
        <f t="shared" ref="G2588:G2651" si="280">E2588&amp;F2588</f>
        <v/>
      </c>
      <c r="J2588" s="8"/>
      <c r="K2588" s="8">
        <f t="shared" ref="K2588:K2651" si="281">D2588</f>
        <v>0</v>
      </c>
      <c r="N2588" s="8" t="b">
        <f t="shared" ref="N2588:N2651" si="282">L2588=M2588</f>
        <v>1</v>
      </c>
      <c r="O2588" s="8" t="e">
        <f>VLOOKUP(G2588,[1]CTDaoKhung!$C$5:$L$726,2,0)</f>
        <v>#N/A</v>
      </c>
      <c r="P2588" s="8" t="e">
        <f t="shared" ref="P2588:P2651" si="283">H2588=O2588</f>
        <v>#N/A</v>
      </c>
    </row>
    <row r="2589" spans="3:16" hidden="1" x14ac:dyDescent="0.3">
      <c r="C2589" s="8" t="str">
        <f t="shared" si="279"/>
        <v/>
      </c>
      <c r="G2589" s="8" t="str">
        <f t="shared" si="280"/>
        <v/>
      </c>
      <c r="J2589" s="8"/>
      <c r="K2589" s="8">
        <f t="shared" si="281"/>
        <v>0</v>
      </c>
      <c r="N2589" s="8" t="b">
        <f t="shared" si="282"/>
        <v>1</v>
      </c>
      <c r="O2589" s="8" t="e">
        <f>VLOOKUP(G2589,[1]CTDaoKhung!$C$5:$L$726,2,0)</f>
        <v>#N/A</v>
      </c>
      <c r="P2589" s="8" t="e">
        <f t="shared" si="283"/>
        <v>#N/A</v>
      </c>
    </row>
    <row r="2590" spans="3:16" hidden="1" x14ac:dyDescent="0.3">
      <c r="C2590" s="8" t="str">
        <f t="shared" si="279"/>
        <v/>
      </c>
      <c r="G2590" s="8" t="str">
        <f t="shared" si="280"/>
        <v/>
      </c>
      <c r="J2590" s="8"/>
      <c r="K2590" s="8">
        <f t="shared" si="281"/>
        <v>0</v>
      </c>
      <c r="N2590" s="8" t="b">
        <f t="shared" si="282"/>
        <v>1</v>
      </c>
      <c r="O2590" s="8" t="e">
        <f>VLOOKUP(G2590,[1]CTDaoKhung!$C$5:$L$726,2,0)</f>
        <v>#N/A</v>
      </c>
      <c r="P2590" s="8" t="e">
        <f t="shared" si="283"/>
        <v>#N/A</v>
      </c>
    </row>
    <row r="2591" spans="3:16" hidden="1" x14ac:dyDescent="0.3">
      <c r="C2591" s="8" t="str">
        <f t="shared" si="279"/>
        <v/>
      </c>
      <c r="G2591" s="8" t="str">
        <f t="shared" si="280"/>
        <v/>
      </c>
      <c r="J2591" s="8"/>
      <c r="K2591" s="8">
        <f t="shared" si="281"/>
        <v>0</v>
      </c>
      <c r="N2591" s="8" t="b">
        <f t="shared" si="282"/>
        <v>1</v>
      </c>
      <c r="O2591" s="8" t="e">
        <f>VLOOKUP(G2591,[1]CTDaoKhung!$C$5:$L$726,2,0)</f>
        <v>#N/A</v>
      </c>
      <c r="P2591" s="8" t="e">
        <f t="shared" si="283"/>
        <v>#N/A</v>
      </c>
    </row>
    <row r="2592" spans="3:16" hidden="1" x14ac:dyDescent="0.3">
      <c r="C2592" s="8" t="str">
        <f t="shared" si="279"/>
        <v/>
      </c>
      <c r="G2592" s="8" t="str">
        <f t="shared" si="280"/>
        <v/>
      </c>
      <c r="J2592" s="8"/>
      <c r="K2592" s="8">
        <f t="shared" si="281"/>
        <v>0</v>
      </c>
      <c r="N2592" s="8" t="b">
        <f t="shared" si="282"/>
        <v>1</v>
      </c>
      <c r="O2592" s="8" t="e">
        <f>VLOOKUP(G2592,[1]CTDaoKhung!$C$5:$L$726,2,0)</f>
        <v>#N/A</v>
      </c>
      <c r="P2592" s="8" t="e">
        <f t="shared" si="283"/>
        <v>#N/A</v>
      </c>
    </row>
    <row r="2593" spans="3:16" hidden="1" x14ac:dyDescent="0.3">
      <c r="C2593" s="8" t="str">
        <f t="shared" si="279"/>
        <v/>
      </c>
      <c r="G2593" s="8" t="str">
        <f t="shared" si="280"/>
        <v/>
      </c>
      <c r="J2593" s="8"/>
      <c r="K2593" s="8">
        <f t="shared" si="281"/>
        <v>0</v>
      </c>
      <c r="N2593" s="8" t="b">
        <f t="shared" si="282"/>
        <v>1</v>
      </c>
      <c r="O2593" s="8" t="e">
        <f>VLOOKUP(G2593,[1]CTDaoKhung!$C$5:$L$726,2,0)</f>
        <v>#N/A</v>
      </c>
      <c r="P2593" s="8" t="e">
        <f t="shared" si="283"/>
        <v>#N/A</v>
      </c>
    </row>
    <row r="2594" spans="3:16" hidden="1" x14ac:dyDescent="0.3">
      <c r="C2594" s="8" t="str">
        <f t="shared" si="279"/>
        <v/>
      </c>
      <c r="G2594" s="8" t="str">
        <f t="shared" si="280"/>
        <v/>
      </c>
      <c r="J2594" s="8"/>
      <c r="K2594" s="8">
        <f t="shared" si="281"/>
        <v>0</v>
      </c>
      <c r="N2594" s="8" t="b">
        <f t="shared" si="282"/>
        <v>1</v>
      </c>
      <c r="O2594" s="8" t="e">
        <f>VLOOKUP(G2594,[1]CTDaoKhung!$C$5:$L$726,2,0)</f>
        <v>#N/A</v>
      </c>
      <c r="P2594" s="8" t="e">
        <f t="shared" si="283"/>
        <v>#N/A</v>
      </c>
    </row>
    <row r="2595" spans="3:16" hidden="1" x14ac:dyDescent="0.3">
      <c r="C2595" s="8" t="str">
        <f t="shared" si="279"/>
        <v/>
      </c>
      <c r="G2595" s="8" t="str">
        <f t="shared" si="280"/>
        <v/>
      </c>
      <c r="J2595" s="8"/>
      <c r="K2595" s="8">
        <f t="shared" si="281"/>
        <v>0</v>
      </c>
      <c r="N2595" s="8" t="b">
        <f t="shared" si="282"/>
        <v>1</v>
      </c>
      <c r="O2595" s="8" t="e">
        <f>VLOOKUP(G2595,[1]CTDaoKhung!$C$5:$L$726,2,0)</f>
        <v>#N/A</v>
      </c>
      <c r="P2595" s="8" t="e">
        <f t="shared" si="283"/>
        <v>#N/A</v>
      </c>
    </row>
    <row r="2596" spans="3:16" hidden="1" x14ac:dyDescent="0.3">
      <c r="C2596" s="8" t="str">
        <f t="shared" si="279"/>
        <v/>
      </c>
      <c r="G2596" s="8" t="str">
        <f t="shared" si="280"/>
        <v/>
      </c>
      <c r="J2596" s="8"/>
      <c r="K2596" s="8">
        <f t="shared" si="281"/>
        <v>0</v>
      </c>
      <c r="N2596" s="8" t="b">
        <f t="shared" si="282"/>
        <v>1</v>
      </c>
      <c r="O2596" s="8" t="e">
        <f>VLOOKUP(G2596,[1]CTDaoKhung!$C$5:$L$726,2,0)</f>
        <v>#N/A</v>
      </c>
      <c r="P2596" s="8" t="e">
        <f t="shared" si="283"/>
        <v>#N/A</v>
      </c>
    </row>
    <row r="2597" spans="3:16" hidden="1" x14ac:dyDescent="0.3">
      <c r="C2597" s="8" t="str">
        <f t="shared" si="279"/>
        <v/>
      </c>
      <c r="G2597" s="8" t="str">
        <f t="shared" si="280"/>
        <v/>
      </c>
      <c r="J2597" s="8"/>
      <c r="K2597" s="8">
        <f t="shared" si="281"/>
        <v>0</v>
      </c>
      <c r="N2597" s="8" t="b">
        <f t="shared" si="282"/>
        <v>1</v>
      </c>
      <c r="O2597" s="8" t="e">
        <f>VLOOKUP(G2597,[1]CTDaoKhung!$C$5:$L$726,2,0)</f>
        <v>#N/A</v>
      </c>
      <c r="P2597" s="8" t="e">
        <f t="shared" si="283"/>
        <v>#N/A</v>
      </c>
    </row>
    <row r="2598" spans="3:16" hidden="1" x14ac:dyDescent="0.3">
      <c r="C2598" s="8" t="str">
        <f t="shared" si="279"/>
        <v/>
      </c>
      <c r="G2598" s="8" t="str">
        <f t="shared" si="280"/>
        <v/>
      </c>
      <c r="J2598" s="8"/>
      <c r="K2598" s="8">
        <f t="shared" si="281"/>
        <v>0</v>
      </c>
      <c r="N2598" s="8" t="b">
        <f t="shared" si="282"/>
        <v>1</v>
      </c>
      <c r="O2598" s="8" t="e">
        <f>VLOOKUP(G2598,[1]CTDaoKhung!$C$5:$L$726,2,0)</f>
        <v>#N/A</v>
      </c>
      <c r="P2598" s="8" t="e">
        <f t="shared" si="283"/>
        <v>#N/A</v>
      </c>
    </row>
    <row r="2599" spans="3:16" hidden="1" x14ac:dyDescent="0.3">
      <c r="C2599" s="8" t="str">
        <f t="shared" si="279"/>
        <v/>
      </c>
      <c r="G2599" s="8" t="str">
        <f t="shared" si="280"/>
        <v/>
      </c>
      <c r="J2599" s="8"/>
      <c r="K2599" s="8">
        <f t="shared" si="281"/>
        <v>0</v>
      </c>
      <c r="N2599" s="8" t="b">
        <f t="shared" si="282"/>
        <v>1</v>
      </c>
      <c r="O2599" s="8" t="e">
        <f>VLOOKUP(G2599,[1]CTDaoKhung!$C$5:$L$726,2,0)</f>
        <v>#N/A</v>
      </c>
      <c r="P2599" s="8" t="e">
        <f t="shared" si="283"/>
        <v>#N/A</v>
      </c>
    </row>
    <row r="2600" spans="3:16" hidden="1" x14ac:dyDescent="0.3">
      <c r="C2600" s="8" t="str">
        <f t="shared" si="279"/>
        <v/>
      </c>
      <c r="G2600" s="8" t="str">
        <f t="shared" si="280"/>
        <v/>
      </c>
      <c r="J2600" s="8"/>
      <c r="K2600" s="8">
        <f t="shared" si="281"/>
        <v>0</v>
      </c>
      <c r="N2600" s="8" t="b">
        <f t="shared" si="282"/>
        <v>1</v>
      </c>
      <c r="O2600" s="8" t="e">
        <f>VLOOKUP(G2600,[1]CTDaoKhung!$C$5:$L$726,2,0)</f>
        <v>#N/A</v>
      </c>
      <c r="P2600" s="8" t="e">
        <f t="shared" si="283"/>
        <v>#N/A</v>
      </c>
    </row>
    <row r="2601" spans="3:16" hidden="1" x14ac:dyDescent="0.3">
      <c r="C2601" s="8" t="str">
        <f t="shared" si="279"/>
        <v/>
      </c>
      <c r="G2601" s="8" t="str">
        <f t="shared" si="280"/>
        <v/>
      </c>
      <c r="J2601" s="8"/>
      <c r="K2601" s="8">
        <f t="shared" si="281"/>
        <v>0</v>
      </c>
      <c r="N2601" s="8" t="b">
        <f t="shared" si="282"/>
        <v>1</v>
      </c>
      <c r="O2601" s="8" t="e">
        <f>VLOOKUP(G2601,[1]CTDaoKhung!$C$5:$L$726,2,0)</f>
        <v>#N/A</v>
      </c>
      <c r="P2601" s="8" t="e">
        <f t="shared" si="283"/>
        <v>#N/A</v>
      </c>
    </row>
    <row r="2602" spans="3:16" hidden="1" x14ac:dyDescent="0.3">
      <c r="C2602" s="8" t="str">
        <f t="shared" si="279"/>
        <v/>
      </c>
      <c r="G2602" s="8" t="str">
        <f t="shared" si="280"/>
        <v/>
      </c>
      <c r="J2602" s="8"/>
      <c r="K2602" s="8">
        <f t="shared" si="281"/>
        <v>0</v>
      </c>
      <c r="N2602" s="8" t="b">
        <f t="shared" si="282"/>
        <v>1</v>
      </c>
      <c r="O2602" s="8" t="e">
        <f>VLOOKUP(G2602,[1]CTDaoKhung!$C$5:$L$726,2,0)</f>
        <v>#N/A</v>
      </c>
      <c r="P2602" s="8" t="e">
        <f t="shared" si="283"/>
        <v>#N/A</v>
      </c>
    </row>
    <row r="2603" spans="3:16" hidden="1" x14ac:dyDescent="0.3">
      <c r="C2603" s="8" t="str">
        <f t="shared" si="279"/>
        <v/>
      </c>
      <c r="G2603" s="8" t="str">
        <f t="shared" si="280"/>
        <v/>
      </c>
      <c r="J2603" s="8"/>
      <c r="K2603" s="8">
        <f t="shared" si="281"/>
        <v>0</v>
      </c>
      <c r="N2603" s="8" t="b">
        <f t="shared" si="282"/>
        <v>1</v>
      </c>
      <c r="O2603" s="8" t="e">
        <f>VLOOKUP(G2603,[1]CTDaoKhung!$C$5:$L$726,2,0)</f>
        <v>#N/A</v>
      </c>
      <c r="P2603" s="8" t="e">
        <f t="shared" si="283"/>
        <v>#N/A</v>
      </c>
    </row>
    <row r="2604" spans="3:16" hidden="1" x14ac:dyDescent="0.3">
      <c r="C2604" s="8" t="str">
        <f t="shared" si="279"/>
        <v/>
      </c>
      <c r="G2604" s="8" t="str">
        <f t="shared" si="280"/>
        <v/>
      </c>
      <c r="J2604" s="8"/>
      <c r="K2604" s="8">
        <f t="shared" si="281"/>
        <v>0</v>
      </c>
      <c r="N2604" s="8" t="b">
        <f t="shared" si="282"/>
        <v>1</v>
      </c>
      <c r="O2604" s="8" t="e">
        <f>VLOOKUP(G2604,[1]CTDaoKhung!$C$5:$L$726,2,0)</f>
        <v>#N/A</v>
      </c>
      <c r="P2604" s="8" t="e">
        <f t="shared" si="283"/>
        <v>#N/A</v>
      </c>
    </row>
    <row r="2605" spans="3:16" hidden="1" x14ac:dyDescent="0.3">
      <c r="C2605" s="8" t="str">
        <f t="shared" si="279"/>
        <v/>
      </c>
      <c r="G2605" s="8" t="str">
        <f t="shared" si="280"/>
        <v/>
      </c>
      <c r="J2605" s="8"/>
      <c r="K2605" s="8">
        <f t="shared" si="281"/>
        <v>0</v>
      </c>
      <c r="N2605" s="8" t="b">
        <f t="shared" si="282"/>
        <v>1</v>
      </c>
      <c r="O2605" s="8" t="e">
        <f>VLOOKUP(G2605,[1]CTDaoKhung!$C$5:$L$726,2,0)</f>
        <v>#N/A</v>
      </c>
      <c r="P2605" s="8" t="e">
        <f t="shared" si="283"/>
        <v>#N/A</v>
      </c>
    </row>
    <row r="2606" spans="3:16" hidden="1" x14ac:dyDescent="0.3">
      <c r="C2606" s="8" t="str">
        <f t="shared" si="279"/>
        <v/>
      </c>
      <c r="G2606" s="8" t="str">
        <f t="shared" si="280"/>
        <v/>
      </c>
      <c r="J2606" s="8"/>
      <c r="K2606" s="8">
        <f t="shared" si="281"/>
        <v>0</v>
      </c>
      <c r="N2606" s="8" t="b">
        <f t="shared" si="282"/>
        <v>1</v>
      </c>
      <c r="O2606" s="8" t="e">
        <f>VLOOKUP(G2606,[1]CTDaoKhung!$C$5:$L$726,2,0)</f>
        <v>#N/A</v>
      </c>
      <c r="P2606" s="8" t="e">
        <f t="shared" si="283"/>
        <v>#N/A</v>
      </c>
    </row>
    <row r="2607" spans="3:16" hidden="1" x14ac:dyDescent="0.3">
      <c r="C2607" s="8" t="str">
        <f t="shared" si="279"/>
        <v/>
      </c>
      <c r="G2607" s="8" t="str">
        <f t="shared" si="280"/>
        <v/>
      </c>
      <c r="J2607" s="8"/>
      <c r="K2607" s="8">
        <f t="shared" si="281"/>
        <v>0</v>
      </c>
      <c r="N2607" s="8" t="b">
        <f t="shared" si="282"/>
        <v>1</v>
      </c>
      <c r="O2607" s="8" t="e">
        <f>VLOOKUP(G2607,[1]CTDaoKhung!$C$5:$L$726,2,0)</f>
        <v>#N/A</v>
      </c>
      <c r="P2607" s="8" t="e">
        <f t="shared" si="283"/>
        <v>#N/A</v>
      </c>
    </row>
    <row r="2608" spans="3:16" hidden="1" x14ac:dyDescent="0.3">
      <c r="C2608" s="8" t="str">
        <f t="shared" si="279"/>
        <v/>
      </c>
      <c r="G2608" s="8" t="str">
        <f t="shared" si="280"/>
        <v/>
      </c>
      <c r="J2608" s="8"/>
      <c r="K2608" s="8">
        <f t="shared" si="281"/>
        <v>0</v>
      </c>
      <c r="N2608" s="8" t="b">
        <f t="shared" si="282"/>
        <v>1</v>
      </c>
      <c r="O2608" s="8" t="e">
        <f>VLOOKUP(G2608,[1]CTDaoKhung!$C$5:$L$726,2,0)</f>
        <v>#N/A</v>
      </c>
      <c r="P2608" s="8" t="e">
        <f t="shared" si="283"/>
        <v>#N/A</v>
      </c>
    </row>
    <row r="2609" spans="3:16" hidden="1" x14ac:dyDescent="0.3">
      <c r="C2609" s="8" t="str">
        <f t="shared" si="279"/>
        <v/>
      </c>
      <c r="G2609" s="8" t="str">
        <f t="shared" si="280"/>
        <v/>
      </c>
      <c r="J2609" s="8"/>
      <c r="K2609" s="8">
        <f t="shared" si="281"/>
        <v>0</v>
      </c>
      <c r="N2609" s="8" t="b">
        <f t="shared" si="282"/>
        <v>1</v>
      </c>
      <c r="O2609" s="8" t="e">
        <f>VLOOKUP(G2609,[1]CTDaoKhung!$C$5:$L$726,2,0)</f>
        <v>#N/A</v>
      </c>
      <c r="P2609" s="8" t="e">
        <f t="shared" si="283"/>
        <v>#N/A</v>
      </c>
    </row>
    <row r="2610" spans="3:16" hidden="1" x14ac:dyDescent="0.3">
      <c r="C2610" s="8" t="str">
        <f t="shared" si="279"/>
        <v/>
      </c>
      <c r="G2610" s="8" t="str">
        <f t="shared" si="280"/>
        <v/>
      </c>
      <c r="J2610" s="8"/>
      <c r="K2610" s="8">
        <f t="shared" si="281"/>
        <v>0</v>
      </c>
      <c r="N2610" s="8" t="b">
        <f t="shared" si="282"/>
        <v>1</v>
      </c>
      <c r="O2610" s="8" t="e">
        <f>VLOOKUP(G2610,[1]CTDaoKhung!$C$5:$L$726,2,0)</f>
        <v>#N/A</v>
      </c>
      <c r="P2610" s="8" t="e">
        <f t="shared" si="283"/>
        <v>#N/A</v>
      </c>
    </row>
    <row r="2611" spans="3:16" hidden="1" x14ac:dyDescent="0.3">
      <c r="C2611" s="8" t="str">
        <f t="shared" si="279"/>
        <v/>
      </c>
      <c r="G2611" s="8" t="str">
        <f t="shared" si="280"/>
        <v/>
      </c>
      <c r="J2611" s="8"/>
      <c r="K2611" s="8">
        <f t="shared" si="281"/>
        <v>0</v>
      </c>
      <c r="N2611" s="8" t="b">
        <f t="shared" si="282"/>
        <v>1</v>
      </c>
      <c r="O2611" s="8" t="e">
        <f>VLOOKUP(G2611,[1]CTDaoKhung!$C$5:$L$726,2,0)</f>
        <v>#N/A</v>
      </c>
      <c r="P2611" s="8" t="e">
        <f t="shared" si="283"/>
        <v>#N/A</v>
      </c>
    </row>
    <row r="2612" spans="3:16" hidden="1" x14ac:dyDescent="0.3">
      <c r="C2612" s="8" t="str">
        <f t="shared" si="279"/>
        <v/>
      </c>
      <c r="G2612" s="8" t="str">
        <f t="shared" si="280"/>
        <v/>
      </c>
      <c r="J2612" s="8"/>
      <c r="K2612" s="8">
        <f t="shared" si="281"/>
        <v>0</v>
      </c>
      <c r="N2612" s="8" t="b">
        <f t="shared" si="282"/>
        <v>1</v>
      </c>
      <c r="O2612" s="8" t="e">
        <f>VLOOKUP(G2612,[1]CTDaoKhung!$C$5:$L$726,2,0)</f>
        <v>#N/A</v>
      </c>
      <c r="P2612" s="8" t="e">
        <f t="shared" si="283"/>
        <v>#N/A</v>
      </c>
    </row>
    <row r="2613" spans="3:16" hidden="1" x14ac:dyDescent="0.3">
      <c r="C2613" s="8" t="str">
        <f t="shared" si="279"/>
        <v/>
      </c>
      <c r="G2613" s="8" t="str">
        <f t="shared" si="280"/>
        <v/>
      </c>
      <c r="J2613" s="8"/>
      <c r="K2613" s="8">
        <f t="shared" si="281"/>
        <v>0</v>
      </c>
      <c r="N2613" s="8" t="b">
        <f t="shared" si="282"/>
        <v>1</v>
      </c>
      <c r="O2613" s="8" t="e">
        <f>VLOOKUP(G2613,[1]CTDaoKhung!$C$5:$L$726,2,0)</f>
        <v>#N/A</v>
      </c>
      <c r="P2613" s="8" t="e">
        <f t="shared" si="283"/>
        <v>#N/A</v>
      </c>
    </row>
    <row r="2614" spans="3:16" hidden="1" x14ac:dyDescent="0.3">
      <c r="C2614" s="8" t="str">
        <f t="shared" si="279"/>
        <v/>
      </c>
      <c r="G2614" s="8" t="str">
        <f t="shared" si="280"/>
        <v/>
      </c>
      <c r="J2614" s="8"/>
      <c r="K2614" s="8">
        <f t="shared" si="281"/>
        <v>0</v>
      </c>
      <c r="N2614" s="8" t="b">
        <f t="shared" si="282"/>
        <v>1</v>
      </c>
      <c r="O2614" s="8" t="e">
        <f>VLOOKUP(G2614,[1]CTDaoKhung!$C$5:$L$726,2,0)</f>
        <v>#N/A</v>
      </c>
      <c r="P2614" s="8" t="e">
        <f t="shared" si="283"/>
        <v>#N/A</v>
      </c>
    </row>
    <row r="2615" spans="3:16" hidden="1" x14ac:dyDescent="0.3">
      <c r="C2615" s="8" t="str">
        <f t="shared" si="279"/>
        <v/>
      </c>
      <c r="G2615" s="8" t="str">
        <f t="shared" si="280"/>
        <v/>
      </c>
      <c r="J2615" s="8"/>
      <c r="K2615" s="8">
        <f t="shared" si="281"/>
        <v>0</v>
      </c>
      <c r="N2615" s="8" t="b">
        <f t="shared" si="282"/>
        <v>1</v>
      </c>
      <c r="O2615" s="8" t="e">
        <f>VLOOKUP(G2615,[1]CTDaoKhung!$C$5:$L$726,2,0)</f>
        <v>#N/A</v>
      </c>
      <c r="P2615" s="8" t="e">
        <f t="shared" si="283"/>
        <v>#N/A</v>
      </c>
    </row>
    <row r="2616" spans="3:16" hidden="1" x14ac:dyDescent="0.3">
      <c r="C2616" s="8" t="str">
        <f t="shared" si="279"/>
        <v/>
      </c>
      <c r="G2616" s="8" t="str">
        <f t="shared" si="280"/>
        <v/>
      </c>
      <c r="J2616" s="8"/>
      <c r="K2616" s="8">
        <f t="shared" si="281"/>
        <v>0</v>
      </c>
      <c r="N2616" s="8" t="b">
        <f t="shared" si="282"/>
        <v>1</v>
      </c>
      <c r="O2616" s="8" t="e">
        <f>VLOOKUP(G2616,[1]CTDaoKhung!$C$5:$L$726,2,0)</f>
        <v>#N/A</v>
      </c>
      <c r="P2616" s="8" t="e">
        <f t="shared" si="283"/>
        <v>#N/A</v>
      </c>
    </row>
    <row r="2617" spans="3:16" hidden="1" x14ac:dyDescent="0.3">
      <c r="C2617" s="8" t="str">
        <f t="shared" si="279"/>
        <v/>
      </c>
      <c r="G2617" s="8" t="str">
        <f t="shared" si="280"/>
        <v/>
      </c>
      <c r="J2617" s="8"/>
      <c r="K2617" s="8">
        <f t="shared" si="281"/>
        <v>0</v>
      </c>
      <c r="N2617" s="8" t="b">
        <f t="shared" si="282"/>
        <v>1</v>
      </c>
      <c r="O2617" s="8" t="e">
        <f>VLOOKUP(G2617,[1]CTDaoKhung!$C$5:$L$726,2,0)</f>
        <v>#N/A</v>
      </c>
      <c r="P2617" s="8" t="e">
        <f t="shared" si="283"/>
        <v>#N/A</v>
      </c>
    </row>
    <row r="2618" spans="3:16" hidden="1" x14ac:dyDescent="0.3">
      <c r="C2618" s="8" t="str">
        <f t="shared" si="279"/>
        <v/>
      </c>
      <c r="G2618" s="8" t="str">
        <f t="shared" si="280"/>
        <v/>
      </c>
      <c r="J2618" s="8"/>
      <c r="K2618" s="8">
        <f t="shared" si="281"/>
        <v>0</v>
      </c>
      <c r="N2618" s="8" t="b">
        <f t="shared" si="282"/>
        <v>1</v>
      </c>
      <c r="O2618" s="8" t="e">
        <f>VLOOKUP(G2618,[1]CTDaoKhung!$C$5:$L$726,2,0)</f>
        <v>#N/A</v>
      </c>
      <c r="P2618" s="8" t="e">
        <f t="shared" si="283"/>
        <v>#N/A</v>
      </c>
    </row>
    <row r="2619" spans="3:16" hidden="1" x14ac:dyDescent="0.3">
      <c r="C2619" s="8" t="str">
        <f t="shared" si="279"/>
        <v/>
      </c>
      <c r="G2619" s="8" t="str">
        <f t="shared" si="280"/>
        <v/>
      </c>
      <c r="J2619" s="8"/>
      <c r="K2619" s="8">
        <f t="shared" si="281"/>
        <v>0</v>
      </c>
      <c r="N2619" s="8" t="b">
        <f t="shared" si="282"/>
        <v>1</v>
      </c>
      <c r="O2619" s="8" t="e">
        <f>VLOOKUP(G2619,[1]CTDaoKhung!$C$5:$L$726,2,0)</f>
        <v>#N/A</v>
      </c>
      <c r="P2619" s="8" t="e">
        <f t="shared" si="283"/>
        <v>#N/A</v>
      </c>
    </row>
    <row r="2620" spans="3:16" hidden="1" x14ac:dyDescent="0.3">
      <c r="C2620" s="8" t="str">
        <f t="shared" si="279"/>
        <v/>
      </c>
      <c r="G2620" s="8" t="str">
        <f t="shared" si="280"/>
        <v/>
      </c>
      <c r="J2620" s="8"/>
      <c r="K2620" s="8">
        <f t="shared" si="281"/>
        <v>0</v>
      </c>
      <c r="N2620" s="8" t="b">
        <f t="shared" si="282"/>
        <v>1</v>
      </c>
      <c r="O2620" s="8" t="e">
        <f>VLOOKUP(G2620,[1]CTDaoKhung!$C$5:$L$726,2,0)</f>
        <v>#N/A</v>
      </c>
      <c r="P2620" s="8" t="e">
        <f t="shared" si="283"/>
        <v>#N/A</v>
      </c>
    </row>
    <row r="2621" spans="3:16" hidden="1" x14ac:dyDescent="0.3">
      <c r="C2621" s="8" t="str">
        <f t="shared" si="279"/>
        <v/>
      </c>
      <c r="G2621" s="8" t="str">
        <f t="shared" si="280"/>
        <v/>
      </c>
      <c r="J2621" s="8"/>
      <c r="K2621" s="8">
        <f t="shared" si="281"/>
        <v>0</v>
      </c>
      <c r="N2621" s="8" t="b">
        <f t="shared" si="282"/>
        <v>1</v>
      </c>
      <c r="O2621" s="8" t="e">
        <f>VLOOKUP(G2621,[1]CTDaoKhung!$C$5:$L$726,2,0)</f>
        <v>#N/A</v>
      </c>
      <c r="P2621" s="8" t="e">
        <f t="shared" si="283"/>
        <v>#N/A</v>
      </c>
    </row>
    <row r="2622" spans="3:16" hidden="1" x14ac:dyDescent="0.3">
      <c r="C2622" s="8" t="str">
        <f t="shared" si="279"/>
        <v/>
      </c>
      <c r="G2622" s="8" t="str">
        <f t="shared" si="280"/>
        <v/>
      </c>
      <c r="J2622" s="8"/>
      <c r="K2622" s="8">
        <f t="shared" si="281"/>
        <v>0</v>
      </c>
      <c r="N2622" s="8" t="b">
        <f t="shared" si="282"/>
        <v>1</v>
      </c>
      <c r="O2622" s="8" t="e">
        <f>VLOOKUP(G2622,[1]CTDaoKhung!$C$5:$L$726,2,0)</f>
        <v>#N/A</v>
      </c>
      <c r="P2622" s="8" t="e">
        <f t="shared" si="283"/>
        <v>#N/A</v>
      </c>
    </row>
    <row r="2623" spans="3:16" hidden="1" x14ac:dyDescent="0.3">
      <c r="C2623" s="8" t="str">
        <f t="shared" si="279"/>
        <v/>
      </c>
      <c r="G2623" s="8" t="str">
        <f t="shared" si="280"/>
        <v/>
      </c>
      <c r="J2623" s="8"/>
      <c r="K2623" s="8">
        <f t="shared" si="281"/>
        <v>0</v>
      </c>
      <c r="N2623" s="8" t="b">
        <f t="shared" si="282"/>
        <v>1</v>
      </c>
      <c r="O2623" s="8" t="e">
        <f>VLOOKUP(G2623,[1]CTDaoKhung!$C$5:$L$726,2,0)</f>
        <v>#N/A</v>
      </c>
      <c r="P2623" s="8" t="e">
        <f t="shared" si="283"/>
        <v>#N/A</v>
      </c>
    </row>
    <row r="2624" spans="3:16" hidden="1" x14ac:dyDescent="0.3">
      <c r="C2624" s="8" t="str">
        <f t="shared" si="279"/>
        <v/>
      </c>
      <c r="G2624" s="8" t="str">
        <f t="shared" si="280"/>
        <v/>
      </c>
      <c r="J2624" s="8"/>
      <c r="K2624" s="8">
        <f t="shared" si="281"/>
        <v>0</v>
      </c>
      <c r="N2624" s="8" t="b">
        <f t="shared" si="282"/>
        <v>1</v>
      </c>
      <c r="O2624" s="8" t="e">
        <f>VLOOKUP(G2624,[1]CTDaoKhung!$C$5:$L$726,2,0)</f>
        <v>#N/A</v>
      </c>
      <c r="P2624" s="8" t="e">
        <f t="shared" si="283"/>
        <v>#N/A</v>
      </c>
    </row>
    <row r="2625" spans="3:16" hidden="1" x14ac:dyDescent="0.3">
      <c r="C2625" s="8" t="str">
        <f t="shared" si="279"/>
        <v/>
      </c>
      <c r="G2625" s="8" t="str">
        <f t="shared" si="280"/>
        <v/>
      </c>
      <c r="J2625" s="8"/>
      <c r="K2625" s="8">
        <f t="shared" si="281"/>
        <v>0</v>
      </c>
      <c r="N2625" s="8" t="b">
        <f t="shared" si="282"/>
        <v>1</v>
      </c>
      <c r="O2625" s="8" t="e">
        <f>VLOOKUP(G2625,[1]CTDaoKhung!$C$5:$L$726,2,0)</f>
        <v>#N/A</v>
      </c>
      <c r="P2625" s="8" t="e">
        <f t="shared" si="283"/>
        <v>#N/A</v>
      </c>
    </row>
    <row r="2626" spans="3:16" hidden="1" x14ac:dyDescent="0.3">
      <c r="C2626" s="8" t="str">
        <f t="shared" si="279"/>
        <v/>
      </c>
      <c r="G2626" s="8" t="str">
        <f t="shared" si="280"/>
        <v/>
      </c>
      <c r="J2626" s="8"/>
      <c r="K2626" s="8">
        <f t="shared" si="281"/>
        <v>0</v>
      </c>
      <c r="N2626" s="8" t="b">
        <f t="shared" si="282"/>
        <v>1</v>
      </c>
      <c r="O2626" s="8" t="e">
        <f>VLOOKUP(G2626,[1]CTDaoKhung!$C$5:$L$726,2,0)</f>
        <v>#N/A</v>
      </c>
      <c r="P2626" s="8" t="e">
        <f t="shared" si="283"/>
        <v>#N/A</v>
      </c>
    </row>
    <row r="2627" spans="3:16" hidden="1" x14ac:dyDescent="0.3">
      <c r="C2627" s="8" t="str">
        <f t="shared" si="279"/>
        <v/>
      </c>
      <c r="G2627" s="8" t="str">
        <f t="shared" si="280"/>
        <v/>
      </c>
      <c r="J2627" s="8"/>
      <c r="K2627" s="8">
        <f t="shared" si="281"/>
        <v>0</v>
      </c>
      <c r="N2627" s="8" t="b">
        <f t="shared" si="282"/>
        <v>1</v>
      </c>
      <c r="O2627" s="8" t="e">
        <f>VLOOKUP(G2627,[1]CTDaoKhung!$C$5:$L$726,2,0)</f>
        <v>#N/A</v>
      </c>
      <c r="P2627" s="8" t="e">
        <f t="shared" si="283"/>
        <v>#N/A</v>
      </c>
    </row>
    <row r="2628" spans="3:16" hidden="1" x14ac:dyDescent="0.3">
      <c r="C2628" s="8" t="str">
        <f t="shared" si="279"/>
        <v/>
      </c>
      <c r="G2628" s="8" t="str">
        <f t="shared" si="280"/>
        <v/>
      </c>
      <c r="J2628" s="8"/>
      <c r="K2628" s="8">
        <f t="shared" si="281"/>
        <v>0</v>
      </c>
      <c r="N2628" s="8" t="b">
        <f t="shared" si="282"/>
        <v>1</v>
      </c>
      <c r="O2628" s="8" t="e">
        <f>VLOOKUP(G2628,[1]CTDaoKhung!$C$5:$L$726,2,0)</f>
        <v>#N/A</v>
      </c>
      <c r="P2628" s="8" t="e">
        <f t="shared" si="283"/>
        <v>#N/A</v>
      </c>
    </row>
    <row r="2629" spans="3:16" hidden="1" x14ac:dyDescent="0.3">
      <c r="C2629" s="8" t="str">
        <f t="shared" si="279"/>
        <v/>
      </c>
      <c r="G2629" s="8" t="str">
        <f t="shared" si="280"/>
        <v/>
      </c>
      <c r="J2629" s="8"/>
      <c r="K2629" s="8">
        <f t="shared" si="281"/>
        <v>0</v>
      </c>
      <c r="N2629" s="8" t="b">
        <f t="shared" si="282"/>
        <v>1</v>
      </c>
      <c r="O2629" s="8" t="e">
        <f>VLOOKUP(G2629,[1]CTDaoKhung!$C$5:$L$726,2,0)</f>
        <v>#N/A</v>
      </c>
      <c r="P2629" s="8" t="e">
        <f t="shared" si="283"/>
        <v>#N/A</v>
      </c>
    </row>
    <row r="2630" spans="3:16" hidden="1" x14ac:dyDescent="0.3">
      <c r="C2630" s="8" t="str">
        <f t="shared" si="279"/>
        <v/>
      </c>
      <c r="G2630" s="8" t="str">
        <f t="shared" si="280"/>
        <v/>
      </c>
      <c r="J2630" s="8"/>
      <c r="K2630" s="8">
        <f t="shared" si="281"/>
        <v>0</v>
      </c>
      <c r="N2630" s="8" t="b">
        <f t="shared" si="282"/>
        <v>1</v>
      </c>
      <c r="O2630" s="8" t="e">
        <f>VLOOKUP(G2630,[1]CTDaoKhung!$C$5:$L$726,2,0)</f>
        <v>#N/A</v>
      </c>
      <c r="P2630" s="8" t="e">
        <f t="shared" si="283"/>
        <v>#N/A</v>
      </c>
    </row>
    <row r="2631" spans="3:16" hidden="1" x14ac:dyDescent="0.3">
      <c r="C2631" s="8" t="str">
        <f t="shared" si="279"/>
        <v/>
      </c>
      <c r="G2631" s="8" t="str">
        <f t="shared" si="280"/>
        <v/>
      </c>
      <c r="J2631" s="8"/>
      <c r="K2631" s="8">
        <f t="shared" si="281"/>
        <v>0</v>
      </c>
      <c r="N2631" s="8" t="b">
        <f t="shared" si="282"/>
        <v>1</v>
      </c>
      <c r="O2631" s="8" t="e">
        <f>VLOOKUP(G2631,[1]CTDaoKhung!$C$5:$L$726,2,0)</f>
        <v>#N/A</v>
      </c>
      <c r="P2631" s="8" t="e">
        <f t="shared" si="283"/>
        <v>#N/A</v>
      </c>
    </row>
    <row r="2632" spans="3:16" hidden="1" x14ac:dyDescent="0.3">
      <c r="C2632" s="8" t="str">
        <f t="shared" si="279"/>
        <v/>
      </c>
      <c r="G2632" s="8" t="str">
        <f t="shared" si="280"/>
        <v/>
      </c>
      <c r="J2632" s="8"/>
      <c r="K2632" s="8">
        <f t="shared" si="281"/>
        <v>0</v>
      </c>
      <c r="N2632" s="8" t="b">
        <f t="shared" si="282"/>
        <v>1</v>
      </c>
      <c r="O2632" s="8" t="e">
        <f>VLOOKUP(G2632,[1]CTDaoKhung!$C$5:$L$726,2,0)</f>
        <v>#N/A</v>
      </c>
      <c r="P2632" s="8" t="e">
        <f t="shared" si="283"/>
        <v>#N/A</v>
      </c>
    </row>
    <row r="2633" spans="3:16" hidden="1" x14ac:dyDescent="0.3">
      <c r="C2633" s="8" t="str">
        <f t="shared" si="279"/>
        <v/>
      </c>
      <c r="G2633" s="8" t="str">
        <f t="shared" si="280"/>
        <v/>
      </c>
      <c r="J2633" s="8"/>
      <c r="K2633" s="8">
        <f t="shared" si="281"/>
        <v>0</v>
      </c>
      <c r="N2633" s="8" t="b">
        <f t="shared" si="282"/>
        <v>1</v>
      </c>
      <c r="O2633" s="8" t="e">
        <f>VLOOKUP(G2633,[1]CTDaoKhung!$C$5:$L$726,2,0)</f>
        <v>#N/A</v>
      </c>
      <c r="P2633" s="8" t="e">
        <f t="shared" si="283"/>
        <v>#N/A</v>
      </c>
    </row>
    <row r="2634" spans="3:16" hidden="1" x14ac:dyDescent="0.3">
      <c r="C2634" s="8" t="str">
        <f t="shared" si="279"/>
        <v/>
      </c>
      <c r="G2634" s="8" t="str">
        <f t="shared" si="280"/>
        <v/>
      </c>
      <c r="J2634" s="8"/>
      <c r="K2634" s="8">
        <f t="shared" si="281"/>
        <v>0</v>
      </c>
      <c r="N2634" s="8" t="b">
        <f t="shared" si="282"/>
        <v>1</v>
      </c>
      <c r="O2634" s="8" t="e">
        <f>VLOOKUP(G2634,[1]CTDaoKhung!$C$5:$L$726,2,0)</f>
        <v>#N/A</v>
      </c>
      <c r="P2634" s="8" t="e">
        <f t="shared" si="283"/>
        <v>#N/A</v>
      </c>
    </row>
    <row r="2635" spans="3:16" hidden="1" x14ac:dyDescent="0.3">
      <c r="C2635" s="8" t="str">
        <f t="shared" si="279"/>
        <v/>
      </c>
      <c r="G2635" s="8" t="str">
        <f t="shared" si="280"/>
        <v/>
      </c>
      <c r="J2635" s="8"/>
      <c r="K2635" s="8">
        <f t="shared" si="281"/>
        <v>0</v>
      </c>
      <c r="N2635" s="8" t="b">
        <f t="shared" si="282"/>
        <v>1</v>
      </c>
      <c r="O2635" s="8" t="e">
        <f>VLOOKUP(G2635,[1]CTDaoKhung!$C$5:$L$726,2,0)</f>
        <v>#N/A</v>
      </c>
      <c r="P2635" s="8" t="e">
        <f t="shared" si="283"/>
        <v>#N/A</v>
      </c>
    </row>
    <row r="2636" spans="3:16" hidden="1" x14ac:dyDescent="0.3">
      <c r="C2636" s="8" t="str">
        <f t="shared" si="279"/>
        <v/>
      </c>
      <c r="G2636" s="8" t="str">
        <f t="shared" si="280"/>
        <v/>
      </c>
      <c r="J2636" s="8"/>
      <c r="K2636" s="8">
        <f t="shared" si="281"/>
        <v>0</v>
      </c>
      <c r="N2636" s="8" t="b">
        <f t="shared" si="282"/>
        <v>1</v>
      </c>
      <c r="O2636" s="8" t="e">
        <f>VLOOKUP(G2636,[1]CTDaoKhung!$C$5:$L$726,2,0)</f>
        <v>#N/A</v>
      </c>
      <c r="P2636" s="8" t="e">
        <f t="shared" si="283"/>
        <v>#N/A</v>
      </c>
    </row>
    <row r="2637" spans="3:16" hidden="1" x14ac:dyDescent="0.3">
      <c r="C2637" s="8" t="str">
        <f t="shared" si="279"/>
        <v/>
      </c>
      <c r="G2637" s="8" t="str">
        <f t="shared" si="280"/>
        <v/>
      </c>
      <c r="J2637" s="8"/>
      <c r="K2637" s="8">
        <f t="shared" si="281"/>
        <v>0</v>
      </c>
      <c r="N2637" s="8" t="b">
        <f t="shared" si="282"/>
        <v>1</v>
      </c>
      <c r="O2637" s="8" t="e">
        <f>VLOOKUP(G2637,[1]CTDaoKhung!$C$5:$L$726,2,0)</f>
        <v>#N/A</v>
      </c>
      <c r="P2637" s="8" t="e">
        <f t="shared" si="283"/>
        <v>#N/A</v>
      </c>
    </row>
    <row r="2638" spans="3:16" hidden="1" x14ac:dyDescent="0.3">
      <c r="C2638" s="8" t="str">
        <f t="shared" si="279"/>
        <v/>
      </c>
      <c r="G2638" s="8" t="str">
        <f t="shared" si="280"/>
        <v/>
      </c>
      <c r="J2638" s="8"/>
      <c r="K2638" s="8">
        <f t="shared" si="281"/>
        <v>0</v>
      </c>
      <c r="N2638" s="8" t="b">
        <f t="shared" si="282"/>
        <v>1</v>
      </c>
      <c r="O2638" s="8" t="e">
        <f>VLOOKUP(G2638,[1]CTDaoKhung!$C$5:$L$726,2,0)</f>
        <v>#N/A</v>
      </c>
      <c r="P2638" s="8" t="e">
        <f t="shared" si="283"/>
        <v>#N/A</v>
      </c>
    </row>
    <row r="2639" spans="3:16" hidden="1" x14ac:dyDescent="0.3">
      <c r="C2639" s="8" t="str">
        <f t="shared" si="279"/>
        <v/>
      </c>
      <c r="G2639" s="8" t="str">
        <f t="shared" si="280"/>
        <v/>
      </c>
      <c r="J2639" s="8"/>
      <c r="K2639" s="8">
        <f t="shared" si="281"/>
        <v>0</v>
      </c>
      <c r="N2639" s="8" t="b">
        <f t="shared" si="282"/>
        <v>1</v>
      </c>
      <c r="O2639" s="8" t="e">
        <f>VLOOKUP(G2639,[1]CTDaoKhung!$C$5:$L$726,2,0)</f>
        <v>#N/A</v>
      </c>
      <c r="P2639" s="8" t="e">
        <f t="shared" si="283"/>
        <v>#N/A</v>
      </c>
    </row>
    <row r="2640" spans="3:16" hidden="1" x14ac:dyDescent="0.3">
      <c r="C2640" s="8" t="str">
        <f t="shared" si="279"/>
        <v/>
      </c>
      <c r="G2640" s="8" t="str">
        <f t="shared" si="280"/>
        <v/>
      </c>
      <c r="J2640" s="8"/>
      <c r="K2640" s="8">
        <f t="shared" si="281"/>
        <v>0</v>
      </c>
      <c r="N2640" s="8" t="b">
        <f t="shared" si="282"/>
        <v>1</v>
      </c>
      <c r="O2640" s="8" t="e">
        <f>VLOOKUP(G2640,[1]CTDaoKhung!$C$5:$L$726,2,0)</f>
        <v>#N/A</v>
      </c>
      <c r="P2640" s="8" t="e">
        <f t="shared" si="283"/>
        <v>#N/A</v>
      </c>
    </row>
    <row r="2641" spans="3:16" hidden="1" x14ac:dyDescent="0.3">
      <c r="C2641" s="8" t="str">
        <f t="shared" si="279"/>
        <v/>
      </c>
      <c r="G2641" s="8" t="str">
        <f t="shared" si="280"/>
        <v/>
      </c>
      <c r="J2641" s="8"/>
      <c r="K2641" s="8">
        <f t="shared" si="281"/>
        <v>0</v>
      </c>
      <c r="N2641" s="8" t="b">
        <f t="shared" si="282"/>
        <v>1</v>
      </c>
      <c r="O2641" s="8" t="e">
        <f>VLOOKUP(G2641,[1]CTDaoKhung!$C$5:$L$726,2,0)</f>
        <v>#N/A</v>
      </c>
      <c r="P2641" s="8" t="e">
        <f t="shared" si="283"/>
        <v>#N/A</v>
      </c>
    </row>
    <row r="2642" spans="3:16" hidden="1" x14ac:dyDescent="0.3">
      <c r="C2642" s="8" t="str">
        <f t="shared" si="279"/>
        <v/>
      </c>
      <c r="G2642" s="8" t="str">
        <f t="shared" si="280"/>
        <v/>
      </c>
      <c r="J2642" s="8"/>
      <c r="K2642" s="8">
        <f t="shared" si="281"/>
        <v>0</v>
      </c>
      <c r="N2642" s="8" t="b">
        <f t="shared" si="282"/>
        <v>1</v>
      </c>
      <c r="O2642" s="8" t="e">
        <f>VLOOKUP(G2642,[1]CTDaoKhung!$C$5:$L$726,2,0)</f>
        <v>#N/A</v>
      </c>
      <c r="P2642" s="8" t="e">
        <f t="shared" si="283"/>
        <v>#N/A</v>
      </c>
    </row>
    <row r="2643" spans="3:16" hidden="1" x14ac:dyDescent="0.3">
      <c r="C2643" s="8" t="str">
        <f t="shared" si="279"/>
        <v/>
      </c>
      <c r="G2643" s="8" t="str">
        <f t="shared" si="280"/>
        <v/>
      </c>
      <c r="J2643" s="8"/>
      <c r="K2643" s="8">
        <f t="shared" si="281"/>
        <v>0</v>
      </c>
      <c r="N2643" s="8" t="b">
        <f t="shared" si="282"/>
        <v>1</v>
      </c>
      <c r="O2643" s="8" t="e">
        <f>VLOOKUP(G2643,[1]CTDaoKhung!$C$5:$L$726,2,0)</f>
        <v>#N/A</v>
      </c>
      <c r="P2643" s="8" t="e">
        <f t="shared" si="283"/>
        <v>#N/A</v>
      </c>
    </row>
    <row r="2644" spans="3:16" hidden="1" x14ac:dyDescent="0.3">
      <c r="C2644" s="8" t="str">
        <f t="shared" si="279"/>
        <v/>
      </c>
      <c r="G2644" s="8" t="str">
        <f t="shared" si="280"/>
        <v/>
      </c>
      <c r="J2644" s="8"/>
      <c r="K2644" s="8">
        <f t="shared" si="281"/>
        <v>0</v>
      </c>
      <c r="N2644" s="8" t="b">
        <f t="shared" si="282"/>
        <v>1</v>
      </c>
      <c r="O2644" s="8" t="e">
        <f>VLOOKUP(G2644,[1]CTDaoKhung!$C$5:$L$726,2,0)</f>
        <v>#N/A</v>
      </c>
      <c r="P2644" s="8" t="e">
        <f t="shared" si="283"/>
        <v>#N/A</v>
      </c>
    </row>
    <row r="2645" spans="3:16" hidden="1" x14ac:dyDescent="0.3">
      <c r="C2645" s="8" t="str">
        <f t="shared" si="279"/>
        <v/>
      </c>
      <c r="G2645" s="8" t="str">
        <f t="shared" si="280"/>
        <v/>
      </c>
      <c r="J2645" s="8"/>
      <c r="K2645" s="8">
        <f t="shared" si="281"/>
        <v>0</v>
      </c>
      <c r="N2645" s="8" t="b">
        <f t="shared" si="282"/>
        <v>1</v>
      </c>
      <c r="O2645" s="8" t="e">
        <f>VLOOKUP(G2645,[1]CTDaoKhung!$C$5:$L$726,2,0)</f>
        <v>#N/A</v>
      </c>
      <c r="P2645" s="8" t="e">
        <f t="shared" si="283"/>
        <v>#N/A</v>
      </c>
    </row>
    <row r="2646" spans="3:16" hidden="1" x14ac:dyDescent="0.3">
      <c r="C2646" s="8" t="str">
        <f t="shared" si="279"/>
        <v/>
      </c>
      <c r="G2646" s="8" t="str">
        <f t="shared" si="280"/>
        <v/>
      </c>
      <c r="J2646" s="8"/>
      <c r="K2646" s="8">
        <f t="shared" si="281"/>
        <v>0</v>
      </c>
      <c r="N2646" s="8" t="b">
        <f t="shared" si="282"/>
        <v>1</v>
      </c>
      <c r="O2646" s="8" t="e">
        <f>VLOOKUP(G2646,[1]CTDaoKhung!$C$5:$L$726,2,0)</f>
        <v>#N/A</v>
      </c>
      <c r="P2646" s="8" t="e">
        <f t="shared" si="283"/>
        <v>#N/A</v>
      </c>
    </row>
    <row r="2647" spans="3:16" hidden="1" x14ac:dyDescent="0.3">
      <c r="C2647" s="8" t="str">
        <f t="shared" si="279"/>
        <v/>
      </c>
      <c r="G2647" s="8" t="str">
        <f t="shared" si="280"/>
        <v/>
      </c>
      <c r="J2647" s="8"/>
      <c r="K2647" s="8">
        <f t="shared" si="281"/>
        <v>0</v>
      </c>
      <c r="N2647" s="8" t="b">
        <f t="shared" si="282"/>
        <v>1</v>
      </c>
      <c r="O2647" s="8" t="e">
        <f>VLOOKUP(G2647,[1]CTDaoKhung!$C$5:$L$726,2,0)</f>
        <v>#N/A</v>
      </c>
      <c r="P2647" s="8" t="e">
        <f t="shared" si="283"/>
        <v>#N/A</v>
      </c>
    </row>
    <row r="2648" spans="3:16" hidden="1" x14ac:dyDescent="0.3">
      <c r="C2648" s="8" t="str">
        <f t="shared" si="279"/>
        <v/>
      </c>
      <c r="G2648" s="8" t="str">
        <f t="shared" si="280"/>
        <v/>
      </c>
      <c r="J2648" s="8"/>
      <c r="K2648" s="8">
        <f t="shared" si="281"/>
        <v>0</v>
      </c>
      <c r="N2648" s="8" t="b">
        <f t="shared" si="282"/>
        <v>1</v>
      </c>
      <c r="O2648" s="8" t="e">
        <f>VLOOKUP(G2648,[1]CTDaoKhung!$C$5:$L$726,2,0)</f>
        <v>#N/A</v>
      </c>
      <c r="P2648" s="8" t="e">
        <f t="shared" si="283"/>
        <v>#N/A</v>
      </c>
    </row>
    <row r="2649" spans="3:16" hidden="1" x14ac:dyDescent="0.3">
      <c r="C2649" s="8" t="str">
        <f t="shared" si="279"/>
        <v/>
      </c>
      <c r="G2649" s="8" t="str">
        <f t="shared" si="280"/>
        <v/>
      </c>
      <c r="J2649" s="8"/>
      <c r="K2649" s="8">
        <f t="shared" si="281"/>
        <v>0</v>
      </c>
      <c r="N2649" s="8" t="b">
        <f t="shared" si="282"/>
        <v>1</v>
      </c>
      <c r="O2649" s="8" t="e">
        <f>VLOOKUP(G2649,[1]CTDaoKhung!$C$5:$L$726,2,0)</f>
        <v>#N/A</v>
      </c>
      <c r="P2649" s="8" t="e">
        <f t="shared" si="283"/>
        <v>#N/A</v>
      </c>
    </row>
    <row r="2650" spans="3:16" hidden="1" x14ac:dyDescent="0.3">
      <c r="C2650" s="8" t="str">
        <f t="shared" si="279"/>
        <v/>
      </c>
      <c r="G2650" s="8" t="str">
        <f t="shared" si="280"/>
        <v/>
      </c>
      <c r="J2650" s="8"/>
      <c r="K2650" s="8">
        <f t="shared" si="281"/>
        <v>0</v>
      </c>
      <c r="N2650" s="8" t="b">
        <f t="shared" si="282"/>
        <v>1</v>
      </c>
      <c r="O2650" s="8" t="e">
        <f>VLOOKUP(G2650,[1]CTDaoKhung!$C$5:$L$726,2,0)</f>
        <v>#N/A</v>
      </c>
      <c r="P2650" s="8" t="e">
        <f t="shared" si="283"/>
        <v>#N/A</v>
      </c>
    </row>
    <row r="2651" spans="3:16" hidden="1" x14ac:dyDescent="0.3">
      <c r="C2651" s="8" t="str">
        <f t="shared" si="279"/>
        <v/>
      </c>
      <c r="G2651" s="8" t="str">
        <f t="shared" si="280"/>
        <v/>
      </c>
      <c r="J2651" s="8"/>
      <c r="K2651" s="8">
        <f t="shared" si="281"/>
        <v>0</v>
      </c>
      <c r="N2651" s="8" t="b">
        <f t="shared" si="282"/>
        <v>1</v>
      </c>
      <c r="O2651" s="8" t="e">
        <f>VLOOKUP(G2651,[1]CTDaoKhung!$C$5:$L$726,2,0)</f>
        <v>#N/A</v>
      </c>
      <c r="P2651" s="8" t="e">
        <f t="shared" si="283"/>
        <v>#N/A</v>
      </c>
    </row>
    <row r="2652" spans="3:16" hidden="1" x14ac:dyDescent="0.3">
      <c r="C2652" s="8" t="str">
        <f t="shared" ref="C2652:C2715" si="284">MID(F2652,5,2)</f>
        <v/>
      </c>
      <c r="G2652" s="8" t="str">
        <f t="shared" ref="G2652:G2715" si="285">E2652&amp;F2652</f>
        <v/>
      </c>
      <c r="J2652" s="8"/>
      <c r="K2652" s="8">
        <f t="shared" ref="K2652:K2715" si="286">D2652</f>
        <v>0</v>
      </c>
      <c r="N2652" s="8" t="b">
        <f t="shared" ref="N2652:N2715" si="287">L2652=M2652</f>
        <v>1</v>
      </c>
      <c r="O2652" s="8" t="e">
        <f>VLOOKUP(G2652,[1]CTDaoKhung!$C$5:$L$726,2,0)</f>
        <v>#N/A</v>
      </c>
      <c r="P2652" s="8" t="e">
        <f t="shared" ref="P2652:P2715" si="288">H2652=O2652</f>
        <v>#N/A</v>
      </c>
    </row>
    <row r="2653" spans="3:16" hidden="1" x14ac:dyDescent="0.3">
      <c r="C2653" s="8" t="str">
        <f t="shared" si="284"/>
        <v/>
      </c>
      <c r="G2653" s="8" t="str">
        <f t="shared" si="285"/>
        <v/>
      </c>
      <c r="J2653" s="8"/>
      <c r="K2653" s="8">
        <f t="shared" si="286"/>
        <v>0</v>
      </c>
      <c r="N2653" s="8" t="b">
        <f t="shared" si="287"/>
        <v>1</v>
      </c>
      <c r="O2653" s="8" t="e">
        <f>VLOOKUP(G2653,[1]CTDaoKhung!$C$5:$L$726,2,0)</f>
        <v>#N/A</v>
      </c>
      <c r="P2653" s="8" t="e">
        <f t="shared" si="288"/>
        <v>#N/A</v>
      </c>
    </row>
    <row r="2654" spans="3:16" hidden="1" x14ac:dyDescent="0.3">
      <c r="C2654" s="8" t="str">
        <f t="shared" si="284"/>
        <v/>
      </c>
      <c r="G2654" s="8" t="str">
        <f t="shared" si="285"/>
        <v/>
      </c>
      <c r="J2654" s="8"/>
      <c r="K2654" s="8">
        <f t="shared" si="286"/>
        <v>0</v>
      </c>
      <c r="N2654" s="8" t="b">
        <f t="shared" si="287"/>
        <v>1</v>
      </c>
      <c r="O2654" s="8" t="e">
        <f>VLOOKUP(G2654,[1]CTDaoKhung!$C$5:$L$726,2,0)</f>
        <v>#N/A</v>
      </c>
      <c r="P2654" s="8" t="e">
        <f t="shared" si="288"/>
        <v>#N/A</v>
      </c>
    </row>
    <row r="2655" spans="3:16" hidden="1" x14ac:dyDescent="0.3">
      <c r="C2655" s="8" t="str">
        <f t="shared" si="284"/>
        <v/>
      </c>
      <c r="G2655" s="8" t="str">
        <f t="shared" si="285"/>
        <v/>
      </c>
      <c r="J2655" s="8"/>
      <c r="K2655" s="8">
        <f t="shared" si="286"/>
        <v>0</v>
      </c>
      <c r="N2655" s="8" t="b">
        <f t="shared" si="287"/>
        <v>1</v>
      </c>
      <c r="O2655" s="8" t="e">
        <f>VLOOKUP(G2655,[1]CTDaoKhung!$C$5:$L$726,2,0)</f>
        <v>#N/A</v>
      </c>
      <c r="P2655" s="8" t="e">
        <f t="shared" si="288"/>
        <v>#N/A</v>
      </c>
    </row>
    <row r="2656" spans="3:16" hidden="1" x14ac:dyDescent="0.3">
      <c r="C2656" s="8" t="str">
        <f t="shared" si="284"/>
        <v/>
      </c>
      <c r="G2656" s="8" t="str">
        <f t="shared" si="285"/>
        <v/>
      </c>
      <c r="J2656" s="8"/>
      <c r="K2656" s="8">
        <f t="shared" si="286"/>
        <v>0</v>
      </c>
      <c r="N2656" s="8" t="b">
        <f t="shared" si="287"/>
        <v>1</v>
      </c>
      <c r="O2656" s="8" t="e">
        <f>VLOOKUP(G2656,[1]CTDaoKhung!$C$5:$L$726,2,0)</f>
        <v>#N/A</v>
      </c>
      <c r="P2656" s="8" t="e">
        <f t="shared" si="288"/>
        <v>#N/A</v>
      </c>
    </row>
    <row r="2657" spans="3:16" hidden="1" x14ac:dyDescent="0.3">
      <c r="C2657" s="8" t="str">
        <f t="shared" si="284"/>
        <v/>
      </c>
      <c r="G2657" s="8" t="str">
        <f t="shared" si="285"/>
        <v/>
      </c>
      <c r="J2657" s="8"/>
      <c r="K2657" s="8">
        <f t="shared" si="286"/>
        <v>0</v>
      </c>
      <c r="N2657" s="8" t="b">
        <f t="shared" si="287"/>
        <v>1</v>
      </c>
      <c r="O2657" s="8" t="e">
        <f>VLOOKUP(G2657,[1]CTDaoKhung!$C$5:$L$726,2,0)</f>
        <v>#N/A</v>
      </c>
      <c r="P2657" s="8" t="e">
        <f t="shared" si="288"/>
        <v>#N/A</v>
      </c>
    </row>
    <row r="2658" spans="3:16" hidden="1" x14ac:dyDescent="0.3">
      <c r="C2658" s="8" t="str">
        <f t="shared" si="284"/>
        <v/>
      </c>
      <c r="G2658" s="8" t="str">
        <f t="shared" si="285"/>
        <v/>
      </c>
      <c r="J2658" s="8"/>
      <c r="K2658" s="8">
        <f t="shared" si="286"/>
        <v>0</v>
      </c>
      <c r="N2658" s="8" t="b">
        <f t="shared" si="287"/>
        <v>1</v>
      </c>
      <c r="O2658" s="8" t="e">
        <f>VLOOKUP(G2658,[1]CTDaoKhung!$C$5:$L$726,2,0)</f>
        <v>#N/A</v>
      </c>
      <c r="P2658" s="8" t="e">
        <f t="shared" si="288"/>
        <v>#N/A</v>
      </c>
    </row>
    <row r="2659" spans="3:16" hidden="1" x14ac:dyDescent="0.3">
      <c r="C2659" s="8" t="str">
        <f t="shared" si="284"/>
        <v/>
      </c>
      <c r="G2659" s="8" t="str">
        <f t="shared" si="285"/>
        <v/>
      </c>
      <c r="J2659" s="8"/>
      <c r="K2659" s="8">
        <f t="shared" si="286"/>
        <v>0</v>
      </c>
      <c r="N2659" s="8" t="b">
        <f t="shared" si="287"/>
        <v>1</v>
      </c>
      <c r="O2659" s="8" t="e">
        <f>VLOOKUP(G2659,[1]CTDaoKhung!$C$5:$L$726,2,0)</f>
        <v>#N/A</v>
      </c>
      <c r="P2659" s="8" t="e">
        <f t="shared" si="288"/>
        <v>#N/A</v>
      </c>
    </row>
    <row r="2660" spans="3:16" hidden="1" x14ac:dyDescent="0.3">
      <c r="C2660" s="8" t="str">
        <f t="shared" si="284"/>
        <v/>
      </c>
      <c r="G2660" s="8" t="str">
        <f t="shared" si="285"/>
        <v/>
      </c>
      <c r="J2660" s="8"/>
      <c r="K2660" s="8">
        <f t="shared" si="286"/>
        <v>0</v>
      </c>
      <c r="N2660" s="8" t="b">
        <f t="shared" si="287"/>
        <v>1</v>
      </c>
      <c r="O2660" s="8" t="e">
        <f>VLOOKUP(G2660,[1]CTDaoKhung!$C$5:$L$726,2,0)</f>
        <v>#N/A</v>
      </c>
      <c r="P2660" s="8" t="e">
        <f t="shared" si="288"/>
        <v>#N/A</v>
      </c>
    </row>
    <row r="2661" spans="3:16" hidden="1" x14ac:dyDescent="0.3">
      <c r="C2661" s="8" t="str">
        <f t="shared" si="284"/>
        <v/>
      </c>
      <c r="G2661" s="8" t="str">
        <f t="shared" si="285"/>
        <v/>
      </c>
      <c r="J2661" s="8"/>
      <c r="K2661" s="8">
        <f t="shared" si="286"/>
        <v>0</v>
      </c>
      <c r="N2661" s="8" t="b">
        <f t="shared" si="287"/>
        <v>1</v>
      </c>
      <c r="O2661" s="8" t="e">
        <f>VLOOKUP(G2661,[1]CTDaoKhung!$C$5:$L$726,2,0)</f>
        <v>#N/A</v>
      </c>
      <c r="P2661" s="8" t="e">
        <f t="shared" si="288"/>
        <v>#N/A</v>
      </c>
    </row>
    <row r="2662" spans="3:16" hidden="1" x14ac:dyDescent="0.3">
      <c r="C2662" s="8" t="str">
        <f t="shared" si="284"/>
        <v/>
      </c>
      <c r="G2662" s="8" t="str">
        <f t="shared" si="285"/>
        <v/>
      </c>
      <c r="J2662" s="8"/>
      <c r="K2662" s="8">
        <f t="shared" si="286"/>
        <v>0</v>
      </c>
      <c r="N2662" s="8" t="b">
        <f t="shared" si="287"/>
        <v>1</v>
      </c>
      <c r="O2662" s="8" t="e">
        <f>VLOOKUP(G2662,[1]CTDaoKhung!$C$5:$L$726,2,0)</f>
        <v>#N/A</v>
      </c>
      <c r="P2662" s="8" t="e">
        <f t="shared" si="288"/>
        <v>#N/A</v>
      </c>
    </row>
    <row r="2663" spans="3:16" hidden="1" x14ac:dyDescent="0.3">
      <c r="C2663" s="8" t="str">
        <f t="shared" si="284"/>
        <v/>
      </c>
      <c r="G2663" s="8" t="str">
        <f t="shared" si="285"/>
        <v/>
      </c>
      <c r="J2663" s="8"/>
      <c r="K2663" s="8">
        <f t="shared" si="286"/>
        <v>0</v>
      </c>
      <c r="N2663" s="8" t="b">
        <f t="shared" si="287"/>
        <v>1</v>
      </c>
      <c r="O2663" s="8" t="e">
        <f>VLOOKUP(G2663,[1]CTDaoKhung!$C$5:$L$726,2,0)</f>
        <v>#N/A</v>
      </c>
      <c r="P2663" s="8" t="e">
        <f t="shared" si="288"/>
        <v>#N/A</v>
      </c>
    </row>
    <row r="2664" spans="3:16" hidden="1" x14ac:dyDescent="0.3">
      <c r="C2664" s="8" t="str">
        <f t="shared" si="284"/>
        <v/>
      </c>
      <c r="G2664" s="8" t="str">
        <f t="shared" si="285"/>
        <v/>
      </c>
      <c r="J2664" s="8"/>
      <c r="K2664" s="8">
        <f t="shared" si="286"/>
        <v>0</v>
      </c>
      <c r="N2664" s="8" t="b">
        <f t="shared" si="287"/>
        <v>1</v>
      </c>
      <c r="O2664" s="8" t="e">
        <f>VLOOKUP(G2664,[1]CTDaoKhung!$C$5:$L$726,2,0)</f>
        <v>#N/A</v>
      </c>
      <c r="P2664" s="8" t="e">
        <f t="shared" si="288"/>
        <v>#N/A</v>
      </c>
    </row>
    <row r="2665" spans="3:16" hidden="1" x14ac:dyDescent="0.3">
      <c r="C2665" s="8" t="str">
        <f t="shared" si="284"/>
        <v/>
      </c>
      <c r="G2665" s="8" t="str">
        <f t="shared" si="285"/>
        <v/>
      </c>
      <c r="J2665" s="8"/>
      <c r="K2665" s="8">
        <f t="shared" si="286"/>
        <v>0</v>
      </c>
      <c r="N2665" s="8" t="b">
        <f t="shared" si="287"/>
        <v>1</v>
      </c>
      <c r="O2665" s="8" t="e">
        <f>VLOOKUP(G2665,[1]CTDaoKhung!$C$5:$L$726,2,0)</f>
        <v>#N/A</v>
      </c>
      <c r="P2665" s="8" t="e">
        <f t="shared" si="288"/>
        <v>#N/A</v>
      </c>
    </row>
    <row r="2666" spans="3:16" hidden="1" x14ac:dyDescent="0.3">
      <c r="C2666" s="8" t="str">
        <f t="shared" si="284"/>
        <v/>
      </c>
      <c r="G2666" s="8" t="str">
        <f t="shared" si="285"/>
        <v/>
      </c>
      <c r="J2666" s="8"/>
      <c r="K2666" s="8">
        <f t="shared" si="286"/>
        <v>0</v>
      </c>
      <c r="N2666" s="8" t="b">
        <f t="shared" si="287"/>
        <v>1</v>
      </c>
      <c r="O2666" s="8" t="e">
        <f>VLOOKUP(G2666,[1]CTDaoKhung!$C$5:$L$726,2,0)</f>
        <v>#N/A</v>
      </c>
      <c r="P2666" s="8" t="e">
        <f t="shared" si="288"/>
        <v>#N/A</v>
      </c>
    </row>
    <row r="2667" spans="3:16" hidden="1" x14ac:dyDescent="0.3">
      <c r="C2667" s="8" t="str">
        <f t="shared" si="284"/>
        <v/>
      </c>
      <c r="G2667" s="8" t="str">
        <f t="shared" si="285"/>
        <v/>
      </c>
      <c r="J2667" s="8"/>
      <c r="K2667" s="8">
        <f t="shared" si="286"/>
        <v>0</v>
      </c>
      <c r="N2667" s="8" t="b">
        <f t="shared" si="287"/>
        <v>1</v>
      </c>
      <c r="O2667" s="8" t="e">
        <f>VLOOKUP(G2667,[1]CTDaoKhung!$C$5:$L$726,2,0)</f>
        <v>#N/A</v>
      </c>
      <c r="P2667" s="8" t="e">
        <f t="shared" si="288"/>
        <v>#N/A</v>
      </c>
    </row>
    <row r="2668" spans="3:16" hidden="1" x14ac:dyDescent="0.3">
      <c r="C2668" s="8" t="str">
        <f t="shared" si="284"/>
        <v/>
      </c>
      <c r="G2668" s="8" t="str">
        <f t="shared" si="285"/>
        <v/>
      </c>
      <c r="J2668" s="8"/>
      <c r="K2668" s="8">
        <f t="shared" si="286"/>
        <v>0</v>
      </c>
      <c r="N2668" s="8" t="b">
        <f t="shared" si="287"/>
        <v>1</v>
      </c>
      <c r="O2668" s="8" t="e">
        <f>VLOOKUP(G2668,[1]CTDaoKhung!$C$5:$L$726,2,0)</f>
        <v>#N/A</v>
      </c>
      <c r="P2668" s="8" t="e">
        <f t="shared" si="288"/>
        <v>#N/A</v>
      </c>
    </row>
    <row r="2669" spans="3:16" hidden="1" x14ac:dyDescent="0.3">
      <c r="C2669" s="8" t="str">
        <f t="shared" si="284"/>
        <v/>
      </c>
      <c r="G2669" s="8" t="str">
        <f t="shared" si="285"/>
        <v/>
      </c>
      <c r="J2669" s="8"/>
      <c r="K2669" s="8">
        <f t="shared" si="286"/>
        <v>0</v>
      </c>
      <c r="N2669" s="8" t="b">
        <f t="shared" si="287"/>
        <v>1</v>
      </c>
      <c r="O2669" s="8" t="e">
        <f>VLOOKUP(G2669,[1]CTDaoKhung!$C$5:$L$726,2,0)</f>
        <v>#N/A</v>
      </c>
      <c r="P2669" s="8" t="e">
        <f t="shared" si="288"/>
        <v>#N/A</v>
      </c>
    </row>
    <row r="2670" spans="3:16" hidden="1" x14ac:dyDescent="0.3">
      <c r="C2670" s="8" t="str">
        <f t="shared" si="284"/>
        <v/>
      </c>
      <c r="G2670" s="8" t="str">
        <f t="shared" si="285"/>
        <v/>
      </c>
      <c r="J2670" s="8"/>
      <c r="K2670" s="8">
        <f t="shared" si="286"/>
        <v>0</v>
      </c>
      <c r="N2670" s="8" t="b">
        <f t="shared" si="287"/>
        <v>1</v>
      </c>
      <c r="O2670" s="8" t="e">
        <f>VLOOKUP(G2670,[1]CTDaoKhung!$C$5:$L$726,2,0)</f>
        <v>#N/A</v>
      </c>
      <c r="P2670" s="8" t="e">
        <f t="shared" si="288"/>
        <v>#N/A</v>
      </c>
    </row>
    <row r="2671" spans="3:16" hidden="1" x14ac:dyDescent="0.3">
      <c r="C2671" s="8" t="str">
        <f t="shared" si="284"/>
        <v/>
      </c>
      <c r="G2671" s="8" t="str">
        <f t="shared" si="285"/>
        <v/>
      </c>
      <c r="J2671" s="8"/>
      <c r="K2671" s="8">
        <f t="shared" si="286"/>
        <v>0</v>
      </c>
      <c r="N2671" s="8" t="b">
        <f t="shared" si="287"/>
        <v>1</v>
      </c>
      <c r="O2671" s="8" t="e">
        <f>VLOOKUP(G2671,[1]CTDaoKhung!$C$5:$L$726,2,0)</f>
        <v>#N/A</v>
      </c>
      <c r="P2671" s="8" t="e">
        <f t="shared" si="288"/>
        <v>#N/A</v>
      </c>
    </row>
    <row r="2672" spans="3:16" hidden="1" x14ac:dyDescent="0.3">
      <c r="C2672" s="8" t="str">
        <f t="shared" si="284"/>
        <v/>
      </c>
      <c r="G2672" s="8" t="str">
        <f t="shared" si="285"/>
        <v/>
      </c>
      <c r="J2672" s="8"/>
      <c r="K2672" s="8">
        <f t="shared" si="286"/>
        <v>0</v>
      </c>
      <c r="N2672" s="8" t="b">
        <f t="shared" si="287"/>
        <v>1</v>
      </c>
      <c r="O2672" s="8" t="e">
        <f>VLOOKUP(G2672,[1]CTDaoKhung!$C$5:$L$726,2,0)</f>
        <v>#N/A</v>
      </c>
      <c r="P2672" s="8" t="e">
        <f t="shared" si="288"/>
        <v>#N/A</v>
      </c>
    </row>
    <row r="2673" spans="3:16" hidden="1" x14ac:dyDescent="0.3">
      <c r="C2673" s="8" t="str">
        <f t="shared" si="284"/>
        <v/>
      </c>
      <c r="G2673" s="8" t="str">
        <f t="shared" si="285"/>
        <v/>
      </c>
      <c r="J2673" s="8"/>
      <c r="K2673" s="8">
        <f t="shared" si="286"/>
        <v>0</v>
      </c>
      <c r="N2673" s="8" t="b">
        <f t="shared" si="287"/>
        <v>1</v>
      </c>
      <c r="O2673" s="8" t="e">
        <f>VLOOKUP(G2673,[1]CTDaoKhung!$C$5:$L$726,2,0)</f>
        <v>#N/A</v>
      </c>
      <c r="P2673" s="8" t="e">
        <f t="shared" si="288"/>
        <v>#N/A</v>
      </c>
    </row>
    <row r="2674" spans="3:16" hidden="1" x14ac:dyDescent="0.3">
      <c r="C2674" s="8" t="str">
        <f t="shared" si="284"/>
        <v/>
      </c>
      <c r="G2674" s="8" t="str">
        <f t="shared" si="285"/>
        <v/>
      </c>
      <c r="J2674" s="8"/>
      <c r="K2674" s="8">
        <f t="shared" si="286"/>
        <v>0</v>
      </c>
      <c r="N2674" s="8" t="b">
        <f t="shared" si="287"/>
        <v>1</v>
      </c>
      <c r="O2674" s="8" t="e">
        <f>VLOOKUP(G2674,[1]CTDaoKhung!$C$5:$L$726,2,0)</f>
        <v>#N/A</v>
      </c>
      <c r="P2674" s="8" t="e">
        <f t="shared" si="288"/>
        <v>#N/A</v>
      </c>
    </row>
    <row r="2675" spans="3:16" hidden="1" x14ac:dyDescent="0.3">
      <c r="C2675" s="8" t="str">
        <f t="shared" si="284"/>
        <v/>
      </c>
      <c r="G2675" s="8" t="str">
        <f t="shared" si="285"/>
        <v/>
      </c>
      <c r="J2675" s="8"/>
      <c r="K2675" s="8">
        <f t="shared" si="286"/>
        <v>0</v>
      </c>
      <c r="N2675" s="8" t="b">
        <f t="shared" si="287"/>
        <v>1</v>
      </c>
      <c r="O2675" s="8" t="e">
        <f>VLOOKUP(G2675,[1]CTDaoKhung!$C$5:$L$726,2,0)</f>
        <v>#N/A</v>
      </c>
      <c r="P2675" s="8" t="e">
        <f t="shared" si="288"/>
        <v>#N/A</v>
      </c>
    </row>
    <row r="2676" spans="3:16" hidden="1" x14ac:dyDescent="0.3">
      <c r="C2676" s="8" t="str">
        <f t="shared" si="284"/>
        <v/>
      </c>
      <c r="G2676" s="8" t="str">
        <f t="shared" si="285"/>
        <v/>
      </c>
      <c r="J2676" s="8"/>
      <c r="K2676" s="8">
        <f t="shared" si="286"/>
        <v>0</v>
      </c>
      <c r="N2676" s="8" t="b">
        <f t="shared" si="287"/>
        <v>1</v>
      </c>
      <c r="O2676" s="8" t="e">
        <f>VLOOKUP(G2676,[1]CTDaoKhung!$C$5:$L$726,2,0)</f>
        <v>#N/A</v>
      </c>
      <c r="P2676" s="8" t="e">
        <f t="shared" si="288"/>
        <v>#N/A</v>
      </c>
    </row>
    <row r="2677" spans="3:16" hidden="1" x14ac:dyDescent="0.3">
      <c r="C2677" s="8" t="str">
        <f t="shared" si="284"/>
        <v/>
      </c>
      <c r="G2677" s="8" t="str">
        <f t="shared" si="285"/>
        <v/>
      </c>
      <c r="J2677" s="8"/>
      <c r="K2677" s="8">
        <f t="shared" si="286"/>
        <v>0</v>
      </c>
      <c r="N2677" s="8" t="b">
        <f t="shared" si="287"/>
        <v>1</v>
      </c>
      <c r="O2677" s="8" t="e">
        <f>VLOOKUP(G2677,[1]CTDaoKhung!$C$5:$L$726,2,0)</f>
        <v>#N/A</v>
      </c>
      <c r="P2677" s="8" t="e">
        <f t="shared" si="288"/>
        <v>#N/A</v>
      </c>
    </row>
    <row r="2678" spans="3:16" hidden="1" x14ac:dyDescent="0.3">
      <c r="C2678" s="8" t="str">
        <f t="shared" si="284"/>
        <v/>
      </c>
      <c r="G2678" s="8" t="str">
        <f t="shared" si="285"/>
        <v/>
      </c>
      <c r="J2678" s="8"/>
      <c r="K2678" s="8">
        <f t="shared" si="286"/>
        <v>0</v>
      </c>
      <c r="N2678" s="8" t="b">
        <f t="shared" si="287"/>
        <v>1</v>
      </c>
      <c r="O2678" s="8" t="e">
        <f>VLOOKUP(G2678,[1]CTDaoKhung!$C$5:$L$726,2,0)</f>
        <v>#N/A</v>
      </c>
      <c r="P2678" s="8" t="e">
        <f t="shared" si="288"/>
        <v>#N/A</v>
      </c>
    </row>
    <row r="2679" spans="3:16" hidden="1" x14ac:dyDescent="0.3">
      <c r="C2679" s="8" t="str">
        <f t="shared" si="284"/>
        <v/>
      </c>
      <c r="G2679" s="8" t="str">
        <f t="shared" si="285"/>
        <v/>
      </c>
      <c r="J2679" s="8"/>
      <c r="K2679" s="8">
        <f t="shared" si="286"/>
        <v>0</v>
      </c>
      <c r="N2679" s="8" t="b">
        <f t="shared" si="287"/>
        <v>1</v>
      </c>
      <c r="O2679" s="8" t="e">
        <f>VLOOKUP(G2679,[1]CTDaoKhung!$C$5:$L$726,2,0)</f>
        <v>#N/A</v>
      </c>
      <c r="P2679" s="8" t="e">
        <f t="shared" si="288"/>
        <v>#N/A</v>
      </c>
    </row>
    <row r="2680" spans="3:16" hidden="1" x14ac:dyDescent="0.3">
      <c r="C2680" s="8" t="str">
        <f t="shared" si="284"/>
        <v/>
      </c>
      <c r="G2680" s="8" t="str">
        <f t="shared" si="285"/>
        <v/>
      </c>
      <c r="J2680" s="8"/>
      <c r="K2680" s="8">
        <f t="shared" si="286"/>
        <v>0</v>
      </c>
      <c r="N2680" s="8" t="b">
        <f t="shared" si="287"/>
        <v>1</v>
      </c>
      <c r="O2680" s="8" t="e">
        <f>VLOOKUP(G2680,[1]CTDaoKhung!$C$5:$L$726,2,0)</f>
        <v>#N/A</v>
      </c>
      <c r="P2680" s="8" t="e">
        <f t="shared" si="288"/>
        <v>#N/A</v>
      </c>
    </row>
    <row r="2681" spans="3:16" hidden="1" x14ac:dyDescent="0.3">
      <c r="C2681" s="8" t="str">
        <f t="shared" si="284"/>
        <v/>
      </c>
      <c r="G2681" s="8" t="str">
        <f t="shared" si="285"/>
        <v/>
      </c>
      <c r="J2681" s="8"/>
      <c r="K2681" s="8">
        <f t="shared" si="286"/>
        <v>0</v>
      </c>
      <c r="N2681" s="8" t="b">
        <f t="shared" si="287"/>
        <v>1</v>
      </c>
      <c r="O2681" s="8" t="e">
        <f>VLOOKUP(G2681,[1]CTDaoKhung!$C$5:$L$726,2,0)</f>
        <v>#N/A</v>
      </c>
      <c r="P2681" s="8" t="e">
        <f t="shared" si="288"/>
        <v>#N/A</v>
      </c>
    </row>
    <row r="2682" spans="3:16" hidden="1" x14ac:dyDescent="0.3">
      <c r="C2682" s="8" t="str">
        <f t="shared" si="284"/>
        <v/>
      </c>
      <c r="G2682" s="8" t="str">
        <f t="shared" si="285"/>
        <v/>
      </c>
      <c r="J2682" s="8"/>
      <c r="K2682" s="8">
        <f t="shared" si="286"/>
        <v>0</v>
      </c>
      <c r="N2682" s="8" t="b">
        <f t="shared" si="287"/>
        <v>1</v>
      </c>
      <c r="O2682" s="8" t="e">
        <f>VLOOKUP(G2682,[1]CTDaoKhung!$C$5:$L$726,2,0)</f>
        <v>#N/A</v>
      </c>
      <c r="P2682" s="8" t="e">
        <f t="shared" si="288"/>
        <v>#N/A</v>
      </c>
    </row>
    <row r="2683" spans="3:16" hidden="1" x14ac:dyDescent="0.3">
      <c r="C2683" s="8" t="str">
        <f t="shared" si="284"/>
        <v/>
      </c>
      <c r="G2683" s="8" t="str">
        <f t="shared" si="285"/>
        <v/>
      </c>
      <c r="J2683" s="8"/>
      <c r="K2683" s="8">
        <f t="shared" si="286"/>
        <v>0</v>
      </c>
      <c r="N2683" s="8" t="b">
        <f t="shared" si="287"/>
        <v>1</v>
      </c>
      <c r="O2683" s="8" t="e">
        <f>VLOOKUP(G2683,[1]CTDaoKhung!$C$5:$L$726,2,0)</f>
        <v>#N/A</v>
      </c>
      <c r="P2683" s="8" t="e">
        <f t="shared" si="288"/>
        <v>#N/A</v>
      </c>
    </row>
    <row r="2684" spans="3:16" hidden="1" x14ac:dyDescent="0.3">
      <c r="C2684" s="8" t="str">
        <f t="shared" si="284"/>
        <v/>
      </c>
      <c r="G2684" s="8" t="str">
        <f t="shared" si="285"/>
        <v/>
      </c>
      <c r="J2684" s="8"/>
      <c r="K2684" s="8">
        <f t="shared" si="286"/>
        <v>0</v>
      </c>
      <c r="N2684" s="8" t="b">
        <f t="shared" si="287"/>
        <v>1</v>
      </c>
      <c r="O2684" s="8" t="e">
        <f>VLOOKUP(G2684,[1]CTDaoKhung!$C$5:$L$726,2,0)</f>
        <v>#N/A</v>
      </c>
      <c r="P2684" s="8" t="e">
        <f t="shared" si="288"/>
        <v>#N/A</v>
      </c>
    </row>
    <row r="2685" spans="3:16" hidden="1" x14ac:dyDescent="0.3">
      <c r="C2685" s="8" t="str">
        <f t="shared" si="284"/>
        <v/>
      </c>
      <c r="G2685" s="8" t="str">
        <f t="shared" si="285"/>
        <v/>
      </c>
      <c r="J2685" s="8"/>
      <c r="K2685" s="8">
        <f t="shared" si="286"/>
        <v>0</v>
      </c>
      <c r="N2685" s="8" t="b">
        <f t="shared" si="287"/>
        <v>1</v>
      </c>
      <c r="O2685" s="8" t="e">
        <f>VLOOKUP(G2685,[1]CTDaoKhung!$C$5:$L$726,2,0)</f>
        <v>#N/A</v>
      </c>
      <c r="P2685" s="8" t="e">
        <f t="shared" si="288"/>
        <v>#N/A</v>
      </c>
    </row>
    <row r="2686" spans="3:16" hidden="1" x14ac:dyDescent="0.3">
      <c r="C2686" s="8" t="str">
        <f t="shared" si="284"/>
        <v/>
      </c>
      <c r="G2686" s="8" t="str">
        <f t="shared" si="285"/>
        <v/>
      </c>
      <c r="J2686" s="8"/>
      <c r="K2686" s="8">
        <f t="shared" si="286"/>
        <v>0</v>
      </c>
      <c r="N2686" s="8" t="b">
        <f t="shared" si="287"/>
        <v>1</v>
      </c>
      <c r="O2686" s="8" t="e">
        <f>VLOOKUP(G2686,[1]CTDaoKhung!$C$5:$L$726,2,0)</f>
        <v>#N/A</v>
      </c>
      <c r="P2686" s="8" t="e">
        <f t="shared" si="288"/>
        <v>#N/A</v>
      </c>
    </row>
    <row r="2687" spans="3:16" hidden="1" x14ac:dyDescent="0.3">
      <c r="C2687" s="8" t="str">
        <f t="shared" si="284"/>
        <v/>
      </c>
      <c r="G2687" s="8" t="str">
        <f t="shared" si="285"/>
        <v/>
      </c>
      <c r="J2687" s="8"/>
      <c r="K2687" s="8">
        <f t="shared" si="286"/>
        <v>0</v>
      </c>
      <c r="N2687" s="8" t="b">
        <f t="shared" si="287"/>
        <v>1</v>
      </c>
      <c r="O2687" s="8" t="e">
        <f>VLOOKUP(G2687,[1]CTDaoKhung!$C$5:$L$726,2,0)</f>
        <v>#N/A</v>
      </c>
      <c r="P2687" s="8" t="e">
        <f t="shared" si="288"/>
        <v>#N/A</v>
      </c>
    </row>
    <row r="2688" spans="3:16" hidden="1" x14ac:dyDescent="0.3">
      <c r="C2688" s="8" t="str">
        <f t="shared" si="284"/>
        <v/>
      </c>
      <c r="G2688" s="8" t="str">
        <f t="shared" si="285"/>
        <v/>
      </c>
      <c r="J2688" s="8"/>
      <c r="K2688" s="8">
        <f t="shared" si="286"/>
        <v>0</v>
      </c>
      <c r="N2688" s="8" t="b">
        <f t="shared" si="287"/>
        <v>1</v>
      </c>
      <c r="O2688" s="8" t="e">
        <f>VLOOKUP(G2688,[1]CTDaoKhung!$C$5:$L$726,2,0)</f>
        <v>#N/A</v>
      </c>
      <c r="P2688" s="8" t="e">
        <f t="shared" si="288"/>
        <v>#N/A</v>
      </c>
    </row>
    <row r="2689" spans="3:16" hidden="1" x14ac:dyDescent="0.3">
      <c r="C2689" s="8" t="str">
        <f t="shared" si="284"/>
        <v/>
      </c>
      <c r="G2689" s="8" t="str">
        <f t="shared" si="285"/>
        <v/>
      </c>
      <c r="J2689" s="8"/>
      <c r="K2689" s="8">
        <f t="shared" si="286"/>
        <v>0</v>
      </c>
      <c r="N2689" s="8" t="b">
        <f t="shared" si="287"/>
        <v>1</v>
      </c>
      <c r="O2689" s="8" t="e">
        <f>VLOOKUP(G2689,[1]CTDaoKhung!$C$5:$L$726,2,0)</f>
        <v>#N/A</v>
      </c>
      <c r="P2689" s="8" t="e">
        <f t="shared" si="288"/>
        <v>#N/A</v>
      </c>
    </row>
    <row r="2690" spans="3:16" hidden="1" x14ac:dyDescent="0.3">
      <c r="C2690" s="8" t="str">
        <f t="shared" si="284"/>
        <v/>
      </c>
      <c r="G2690" s="8" t="str">
        <f t="shared" si="285"/>
        <v/>
      </c>
      <c r="J2690" s="8"/>
      <c r="K2690" s="8">
        <f t="shared" si="286"/>
        <v>0</v>
      </c>
      <c r="N2690" s="8" t="b">
        <f t="shared" si="287"/>
        <v>1</v>
      </c>
      <c r="O2690" s="8" t="e">
        <f>VLOOKUP(G2690,[1]CTDaoKhung!$C$5:$L$726,2,0)</f>
        <v>#N/A</v>
      </c>
      <c r="P2690" s="8" t="e">
        <f t="shared" si="288"/>
        <v>#N/A</v>
      </c>
    </row>
    <row r="2691" spans="3:16" hidden="1" x14ac:dyDescent="0.3">
      <c r="C2691" s="8" t="str">
        <f t="shared" si="284"/>
        <v/>
      </c>
      <c r="G2691" s="8" t="str">
        <f t="shared" si="285"/>
        <v/>
      </c>
      <c r="J2691" s="8"/>
      <c r="K2691" s="8">
        <f t="shared" si="286"/>
        <v>0</v>
      </c>
      <c r="N2691" s="8" t="b">
        <f t="shared" si="287"/>
        <v>1</v>
      </c>
      <c r="O2691" s="8" t="e">
        <f>VLOOKUP(G2691,[1]CTDaoKhung!$C$5:$L$726,2,0)</f>
        <v>#N/A</v>
      </c>
      <c r="P2691" s="8" t="e">
        <f t="shared" si="288"/>
        <v>#N/A</v>
      </c>
    </row>
    <row r="2692" spans="3:16" hidden="1" x14ac:dyDescent="0.3">
      <c r="C2692" s="8" t="str">
        <f t="shared" si="284"/>
        <v/>
      </c>
      <c r="G2692" s="8" t="str">
        <f t="shared" si="285"/>
        <v/>
      </c>
      <c r="J2692" s="8"/>
      <c r="K2692" s="8">
        <f t="shared" si="286"/>
        <v>0</v>
      </c>
      <c r="N2692" s="8" t="b">
        <f t="shared" si="287"/>
        <v>1</v>
      </c>
      <c r="O2692" s="8" t="e">
        <f>VLOOKUP(G2692,[1]CTDaoKhung!$C$5:$L$726,2,0)</f>
        <v>#N/A</v>
      </c>
      <c r="P2692" s="8" t="e">
        <f t="shared" si="288"/>
        <v>#N/A</v>
      </c>
    </row>
    <row r="2693" spans="3:16" hidden="1" x14ac:dyDescent="0.3">
      <c r="C2693" s="8" t="str">
        <f t="shared" si="284"/>
        <v/>
      </c>
      <c r="G2693" s="8" t="str">
        <f t="shared" si="285"/>
        <v/>
      </c>
      <c r="J2693" s="8"/>
      <c r="K2693" s="8">
        <f t="shared" si="286"/>
        <v>0</v>
      </c>
      <c r="N2693" s="8" t="b">
        <f t="shared" si="287"/>
        <v>1</v>
      </c>
      <c r="O2693" s="8" t="e">
        <f>VLOOKUP(G2693,[1]CTDaoKhung!$C$5:$L$726,2,0)</f>
        <v>#N/A</v>
      </c>
      <c r="P2693" s="8" t="e">
        <f t="shared" si="288"/>
        <v>#N/A</v>
      </c>
    </row>
    <row r="2694" spans="3:16" hidden="1" x14ac:dyDescent="0.3">
      <c r="C2694" s="8" t="str">
        <f t="shared" si="284"/>
        <v/>
      </c>
      <c r="G2694" s="8" t="str">
        <f t="shared" si="285"/>
        <v/>
      </c>
      <c r="J2694" s="8"/>
      <c r="K2694" s="8">
        <f t="shared" si="286"/>
        <v>0</v>
      </c>
      <c r="N2694" s="8" t="b">
        <f t="shared" si="287"/>
        <v>1</v>
      </c>
      <c r="O2694" s="8" t="e">
        <f>VLOOKUP(G2694,[1]CTDaoKhung!$C$5:$L$726,2,0)</f>
        <v>#N/A</v>
      </c>
      <c r="P2694" s="8" t="e">
        <f t="shared" si="288"/>
        <v>#N/A</v>
      </c>
    </row>
    <row r="2695" spans="3:16" hidden="1" x14ac:dyDescent="0.3">
      <c r="C2695" s="8" t="str">
        <f t="shared" si="284"/>
        <v/>
      </c>
      <c r="G2695" s="8" t="str">
        <f t="shared" si="285"/>
        <v/>
      </c>
      <c r="J2695" s="8"/>
      <c r="K2695" s="8">
        <f t="shared" si="286"/>
        <v>0</v>
      </c>
      <c r="N2695" s="8" t="b">
        <f t="shared" si="287"/>
        <v>1</v>
      </c>
      <c r="O2695" s="8" t="e">
        <f>VLOOKUP(G2695,[1]CTDaoKhung!$C$5:$L$726,2,0)</f>
        <v>#N/A</v>
      </c>
      <c r="P2695" s="8" t="e">
        <f t="shared" si="288"/>
        <v>#N/A</v>
      </c>
    </row>
    <row r="2696" spans="3:16" hidden="1" x14ac:dyDescent="0.3">
      <c r="C2696" s="8" t="str">
        <f t="shared" si="284"/>
        <v/>
      </c>
      <c r="G2696" s="8" t="str">
        <f t="shared" si="285"/>
        <v/>
      </c>
      <c r="J2696" s="8"/>
      <c r="K2696" s="8">
        <f t="shared" si="286"/>
        <v>0</v>
      </c>
      <c r="N2696" s="8" t="b">
        <f t="shared" si="287"/>
        <v>1</v>
      </c>
      <c r="O2696" s="8" t="e">
        <f>VLOOKUP(G2696,[1]CTDaoKhung!$C$5:$L$726,2,0)</f>
        <v>#N/A</v>
      </c>
      <c r="P2696" s="8" t="e">
        <f t="shared" si="288"/>
        <v>#N/A</v>
      </c>
    </row>
    <row r="2697" spans="3:16" hidden="1" x14ac:dyDescent="0.3">
      <c r="C2697" s="8" t="str">
        <f t="shared" si="284"/>
        <v/>
      </c>
      <c r="G2697" s="8" t="str">
        <f t="shared" si="285"/>
        <v/>
      </c>
      <c r="J2697" s="8"/>
      <c r="K2697" s="8">
        <f t="shared" si="286"/>
        <v>0</v>
      </c>
      <c r="N2697" s="8" t="b">
        <f t="shared" si="287"/>
        <v>1</v>
      </c>
      <c r="O2697" s="8" t="e">
        <f>VLOOKUP(G2697,[1]CTDaoKhung!$C$5:$L$726,2,0)</f>
        <v>#N/A</v>
      </c>
      <c r="P2697" s="8" t="e">
        <f t="shared" si="288"/>
        <v>#N/A</v>
      </c>
    </row>
    <row r="2698" spans="3:16" hidden="1" x14ac:dyDescent="0.3">
      <c r="C2698" s="8" t="str">
        <f t="shared" si="284"/>
        <v/>
      </c>
      <c r="G2698" s="8" t="str">
        <f t="shared" si="285"/>
        <v/>
      </c>
      <c r="J2698" s="8"/>
      <c r="K2698" s="8">
        <f t="shared" si="286"/>
        <v>0</v>
      </c>
      <c r="N2698" s="8" t="b">
        <f t="shared" si="287"/>
        <v>1</v>
      </c>
      <c r="O2698" s="8" t="e">
        <f>VLOOKUP(G2698,[1]CTDaoKhung!$C$5:$L$726,2,0)</f>
        <v>#N/A</v>
      </c>
      <c r="P2698" s="8" t="e">
        <f t="shared" si="288"/>
        <v>#N/A</v>
      </c>
    </row>
    <row r="2699" spans="3:16" hidden="1" x14ac:dyDescent="0.3">
      <c r="C2699" s="8" t="str">
        <f t="shared" si="284"/>
        <v/>
      </c>
      <c r="G2699" s="8" t="str">
        <f t="shared" si="285"/>
        <v/>
      </c>
      <c r="J2699" s="8"/>
      <c r="K2699" s="8">
        <f t="shared" si="286"/>
        <v>0</v>
      </c>
      <c r="N2699" s="8" t="b">
        <f t="shared" si="287"/>
        <v>1</v>
      </c>
      <c r="O2699" s="8" t="e">
        <f>VLOOKUP(G2699,[1]CTDaoKhung!$C$5:$L$726,2,0)</f>
        <v>#N/A</v>
      </c>
      <c r="P2699" s="8" t="e">
        <f t="shared" si="288"/>
        <v>#N/A</v>
      </c>
    </row>
    <row r="2700" spans="3:16" hidden="1" x14ac:dyDescent="0.3">
      <c r="C2700" s="8" t="str">
        <f t="shared" si="284"/>
        <v/>
      </c>
      <c r="G2700" s="8" t="str">
        <f t="shared" si="285"/>
        <v/>
      </c>
      <c r="J2700" s="8"/>
      <c r="K2700" s="8">
        <f t="shared" si="286"/>
        <v>0</v>
      </c>
      <c r="N2700" s="8" t="b">
        <f t="shared" si="287"/>
        <v>1</v>
      </c>
      <c r="O2700" s="8" t="e">
        <f>VLOOKUP(G2700,[1]CTDaoKhung!$C$5:$L$726,2,0)</f>
        <v>#N/A</v>
      </c>
      <c r="P2700" s="8" t="e">
        <f t="shared" si="288"/>
        <v>#N/A</v>
      </c>
    </row>
    <row r="2701" spans="3:16" hidden="1" x14ac:dyDescent="0.3">
      <c r="C2701" s="8" t="str">
        <f t="shared" si="284"/>
        <v/>
      </c>
      <c r="G2701" s="8" t="str">
        <f t="shared" si="285"/>
        <v/>
      </c>
      <c r="J2701" s="8"/>
      <c r="K2701" s="8">
        <f t="shared" si="286"/>
        <v>0</v>
      </c>
      <c r="N2701" s="8" t="b">
        <f t="shared" si="287"/>
        <v>1</v>
      </c>
      <c r="O2701" s="8" t="e">
        <f>VLOOKUP(G2701,[1]CTDaoKhung!$C$5:$L$726,2,0)</f>
        <v>#N/A</v>
      </c>
      <c r="P2701" s="8" t="e">
        <f t="shared" si="288"/>
        <v>#N/A</v>
      </c>
    </row>
    <row r="2702" spans="3:16" hidden="1" x14ac:dyDescent="0.3">
      <c r="C2702" s="8" t="str">
        <f t="shared" si="284"/>
        <v/>
      </c>
      <c r="G2702" s="8" t="str">
        <f t="shared" si="285"/>
        <v/>
      </c>
      <c r="J2702" s="8"/>
      <c r="K2702" s="8">
        <f t="shared" si="286"/>
        <v>0</v>
      </c>
      <c r="N2702" s="8" t="b">
        <f t="shared" si="287"/>
        <v>1</v>
      </c>
      <c r="O2702" s="8" t="e">
        <f>VLOOKUP(G2702,[1]CTDaoKhung!$C$5:$L$726,2,0)</f>
        <v>#N/A</v>
      </c>
      <c r="P2702" s="8" t="e">
        <f t="shared" si="288"/>
        <v>#N/A</v>
      </c>
    </row>
    <row r="2703" spans="3:16" hidden="1" x14ac:dyDescent="0.3">
      <c r="C2703" s="8" t="str">
        <f t="shared" si="284"/>
        <v/>
      </c>
      <c r="G2703" s="8" t="str">
        <f t="shared" si="285"/>
        <v/>
      </c>
      <c r="J2703" s="8"/>
      <c r="K2703" s="8">
        <f t="shared" si="286"/>
        <v>0</v>
      </c>
      <c r="N2703" s="8" t="b">
        <f t="shared" si="287"/>
        <v>1</v>
      </c>
      <c r="O2703" s="8" t="e">
        <f>VLOOKUP(G2703,[1]CTDaoKhung!$C$5:$L$726,2,0)</f>
        <v>#N/A</v>
      </c>
      <c r="P2703" s="8" t="e">
        <f t="shared" si="288"/>
        <v>#N/A</v>
      </c>
    </row>
    <row r="2704" spans="3:16" hidden="1" x14ac:dyDescent="0.3">
      <c r="C2704" s="8" t="str">
        <f t="shared" si="284"/>
        <v/>
      </c>
      <c r="G2704" s="8" t="str">
        <f t="shared" si="285"/>
        <v/>
      </c>
      <c r="J2704" s="8"/>
      <c r="K2704" s="8">
        <f t="shared" si="286"/>
        <v>0</v>
      </c>
      <c r="N2704" s="8" t="b">
        <f t="shared" si="287"/>
        <v>1</v>
      </c>
      <c r="O2704" s="8" t="e">
        <f>VLOOKUP(G2704,[1]CTDaoKhung!$C$5:$L$726,2,0)</f>
        <v>#N/A</v>
      </c>
      <c r="P2704" s="8" t="e">
        <f t="shared" si="288"/>
        <v>#N/A</v>
      </c>
    </row>
    <row r="2705" spans="3:16" hidden="1" x14ac:dyDescent="0.3">
      <c r="C2705" s="8" t="str">
        <f t="shared" si="284"/>
        <v/>
      </c>
      <c r="G2705" s="8" t="str">
        <f t="shared" si="285"/>
        <v/>
      </c>
      <c r="J2705" s="8"/>
      <c r="K2705" s="8">
        <f t="shared" si="286"/>
        <v>0</v>
      </c>
      <c r="N2705" s="8" t="b">
        <f t="shared" si="287"/>
        <v>1</v>
      </c>
      <c r="O2705" s="8" t="e">
        <f>VLOOKUP(G2705,[1]CTDaoKhung!$C$5:$L$726,2,0)</f>
        <v>#N/A</v>
      </c>
      <c r="P2705" s="8" t="e">
        <f t="shared" si="288"/>
        <v>#N/A</v>
      </c>
    </row>
    <row r="2706" spans="3:16" hidden="1" x14ac:dyDescent="0.3">
      <c r="C2706" s="8" t="str">
        <f t="shared" si="284"/>
        <v/>
      </c>
      <c r="G2706" s="8" t="str">
        <f t="shared" si="285"/>
        <v/>
      </c>
      <c r="J2706" s="8"/>
      <c r="K2706" s="8">
        <f t="shared" si="286"/>
        <v>0</v>
      </c>
      <c r="N2706" s="8" t="b">
        <f t="shared" si="287"/>
        <v>1</v>
      </c>
      <c r="O2706" s="8" t="e">
        <f>VLOOKUP(G2706,[1]CTDaoKhung!$C$5:$L$726,2,0)</f>
        <v>#N/A</v>
      </c>
      <c r="P2706" s="8" t="e">
        <f t="shared" si="288"/>
        <v>#N/A</v>
      </c>
    </row>
    <row r="2707" spans="3:16" hidden="1" x14ac:dyDescent="0.3">
      <c r="C2707" s="8" t="str">
        <f t="shared" si="284"/>
        <v/>
      </c>
      <c r="G2707" s="8" t="str">
        <f t="shared" si="285"/>
        <v/>
      </c>
      <c r="J2707" s="8"/>
      <c r="K2707" s="8">
        <f t="shared" si="286"/>
        <v>0</v>
      </c>
      <c r="N2707" s="8" t="b">
        <f t="shared" si="287"/>
        <v>1</v>
      </c>
      <c r="O2707" s="8" t="e">
        <f>VLOOKUP(G2707,[1]CTDaoKhung!$C$5:$L$726,2,0)</f>
        <v>#N/A</v>
      </c>
      <c r="P2707" s="8" t="e">
        <f t="shared" si="288"/>
        <v>#N/A</v>
      </c>
    </row>
    <row r="2708" spans="3:16" hidden="1" x14ac:dyDescent="0.3">
      <c r="C2708" s="8" t="str">
        <f t="shared" si="284"/>
        <v/>
      </c>
      <c r="G2708" s="8" t="str">
        <f t="shared" si="285"/>
        <v/>
      </c>
      <c r="J2708" s="8"/>
      <c r="K2708" s="8">
        <f t="shared" si="286"/>
        <v>0</v>
      </c>
      <c r="N2708" s="8" t="b">
        <f t="shared" si="287"/>
        <v>1</v>
      </c>
      <c r="O2708" s="8" t="e">
        <f>VLOOKUP(G2708,[1]CTDaoKhung!$C$5:$L$726,2,0)</f>
        <v>#N/A</v>
      </c>
      <c r="P2708" s="8" t="e">
        <f t="shared" si="288"/>
        <v>#N/A</v>
      </c>
    </row>
    <row r="2709" spans="3:16" hidden="1" x14ac:dyDescent="0.3">
      <c r="C2709" s="8" t="str">
        <f t="shared" si="284"/>
        <v/>
      </c>
      <c r="G2709" s="8" t="str">
        <f t="shared" si="285"/>
        <v/>
      </c>
      <c r="J2709" s="8"/>
      <c r="K2709" s="8">
        <f t="shared" si="286"/>
        <v>0</v>
      </c>
      <c r="N2709" s="8" t="b">
        <f t="shared" si="287"/>
        <v>1</v>
      </c>
      <c r="O2709" s="8" t="e">
        <f>VLOOKUP(G2709,[1]CTDaoKhung!$C$5:$L$726,2,0)</f>
        <v>#N/A</v>
      </c>
      <c r="P2709" s="8" t="e">
        <f t="shared" si="288"/>
        <v>#N/A</v>
      </c>
    </row>
    <row r="2710" spans="3:16" hidden="1" x14ac:dyDescent="0.3">
      <c r="C2710" s="8" t="str">
        <f t="shared" si="284"/>
        <v/>
      </c>
      <c r="G2710" s="8" t="str">
        <f t="shared" si="285"/>
        <v/>
      </c>
      <c r="J2710" s="8"/>
      <c r="K2710" s="8">
        <f t="shared" si="286"/>
        <v>0</v>
      </c>
      <c r="N2710" s="8" t="b">
        <f t="shared" si="287"/>
        <v>1</v>
      </c>
      <c r="O2710" s="8" t="e">
        <f>VLOOKUP(G2710,[1]CTDaoKhung!$C$5:$L$726,2,0)</f>
        <v>#N/A</v>
      </c>
      <c r="P2710" s="8" t="e">
        <f t="shared" si="288"/>
        <v>#N/A</v>
      </c>
    </row>
    <row r="2711" spans="3:16" hidden="1" x14ac:dyDescent="0.3">
      <c r="C2711" s="8" t="str">
        <f t="shared" si="284"/>
        <v/>
      </c>
      <c r="G2711" s="8" t="str">
        <f t="shared" si="285"/>
        <v/>
      </c>
      <c r="J2711" s="8"/>
      <c r="K2711" s="8">
        <f t="shared" si="286"/>
        <v>0</v>
      </c>
      <c r="N2711" s="8" t="b">
        <f t="shared" si="287"/>
        <v>1</v>
      </c>
      <c r="O2711" s="8" t="e">
        <f>VLOOKUP(G2711,[1]CTDaoKhung!$C$5:$L$726,2,0)</f>
        <v>#N/A</v>
      </c>
      <c r="P2711" s="8" t="e">
        <f t="shared" si="288"/>
        <v>#N/A</v>
      </c>
    </row>
    <row r="2712" spans="3:16" hidden="1" x14ac:dyDescent="0.3">
      <c r="C2712" s="8" t="str">
        <f t="shared" si="284"/>
        <v/>
      </c>
      <c r="G2712" s="8" t="str">
        <f t="shared" si="285"/>
        <v/>
      </c>
      <c r="J2712" s="8"/>
      <c r="K2712" s="8">
        <f t="shared" si="286"/>
        <v>0</v>
      </c>
      <c r="N2712" s="8" t="b">
        <f t="shared" si="287"/>
        <v>1</v>
      </c>
      <c r="O2712" s="8" t="e">
        <f>VLOOKUP(G2712,[1]CTDaoKhung!$C$5:$L$726,2,0)</f>
        <v>#N/A</v>
      </c>
      <c r="P2712" s="8" t="e">
        <f t="shared" si="288"/>
        <v>#N/A</v>
      </c>
    </row>
    <row r="2713" spans="3:16" hidden="1" x14ac:dyDescent="0.3">
      <c r="C2713" s="8" t="str">
        <f t="shared" si="284"/>
        <v/>
      </c>
      <c r="G2713" s="8" t="str">
        <f t="shared" si="285"/>
        <v/>
      </c>
      <c r="J2713" s="8"/>
      <c r="K2713" s="8">
        <f t="shared" si="286"/>
        <v>0</v>
      </c>
      <c r="N2713" s="8" t="b">
        <f t="shared" si="287"/>
        <v>1</v>
      </c>
      <c r="O2713" s="8" t="e">
        <f>VLOOKUP(G2713,[1]CTDaoKhung!$C$5:$L$726,2,0)</f>
        <v>#N/A</v>
      </c>
      <c r="P2713" s="8" t="e">
        <f t="shared" si="288"/>
        <v>#N/A</v>
      </c>
    </row>
    <row r="2714" spans="3:16" hidden="1" x14ac:dyDescent="0.3">
      <c r="C2714" s="8" t="str">
        <f t="shared" si="284"/>
        <v/>
      </c>
      <c r="G2714" s="8" t="str">
        <f t="shared" si="285"/>
        <v/>
      </c>
      <c r="J2714" s="8"/>
      <c r="K2714" s="8">
        <f t="shared" si="286"/>
        <v>0</v>
      </c>
      <c r="N2714" s="8" t="b">
        <f t="shared" si="287"/>
        <v>1</v>
      </c>
      <c r="O2714" s="8" t="e">
        <f>VLOOKUP(G2714,[1]CTDaoKhung!$C$5:$L$726,2,0)</f>
        <v>#N/A</v>
      </c>
      <c r="P2714" s="8" t="e">
        <f t="shared" si="288"/>
        <v>#N/A</v>
      </c>
    </row>
    <row r="2715" spans="3:16" hidden="1" x14ac:dyDescent="0.3">
      <c r="C2715" s="8" t="str">
        <f t="shared" si="284"/>
        <v/>
      </c>
      <c r="G2715" s="8" t="str">
        <f t="shared" si="285"/>
        <v/>
      </c>
      <c r="J2715" s="8"/>
      <c r="K2715" s="8">
        <f t="shared" si="286"/>
        <v>0</v>
      </c>
      <c r="N2715" s="8" t="b">
        <f t="shared" si="287"/>
        <v>1</v>
      </c>
      <c r="O2715" s="8" t="e">
        <f>VLOOKUP(G2715,[1]CTDaoKhung!$C$5:$L$726,2,0)</f>
        <v>#N/A</v>
      </c>
      <c r="P2715" s="8" t="e">
        <f t="shared" si="288"/>
        <v>#N/A</v>
      </c>
    </row>
    <row r="2716" spans="3:16" hidden="1" x14ac:dyDescent="0.3">
      <c r="C2716" s="8" t="str">
        <f t="shared" ref="C2716:C2779" si="289">MID(F2716,5,2)</f>
        <v/>
      </c>
      <c r="G2716" s="8" t="str">
        <f t="shared" ref="G2716:G2779" si="290">E2716&amp;F2716</f>
        <v/>
      </c>
      <c r="J2716" s="8"/>
      <c r="K2716" s="8">
        <f t="shared" ref="K2716:K2779" si="291">D2716</f>
        <v>0</v>
      </c>
      <c r="N2716" s="8" t="b">
        <f t="shared" ref="N2716:N2779" si="292">L2716=M2716</f>
        <v>1</v>
      </c>
      <c r="O2716" s="8" t="e">
        <f>VLOOKUP(G2716,[1]CTDaoKhung!$C$5:$L$726,2,0)</f>
        <v>#N/A</v>
      </c>
      <c r="P2716" s="8" t="e">
        <f t="shared" ref="P2716:P2779" si="293">H2716=O2716</f>
        <v>#N/A</v>
      </c>
    </row>
    <row r="2717" spans="3:16" hidden="1" x14ac:dyDescent="0.3">
      <c r="C2717" s="8" t="str">
        <f t="shared" si="289"/>
        <v/>
      </c>
      <c r="G2717" s="8" t="str">
        <f t="shared" si="290"/>
        <v/>
      </c>
      <c r="J2717" s="8"/>
      <c r="K2717" s="8">
        <f t="shared" si="291"/>
        <v>0</v>
      </c>
      <c r="N2717" s="8" t="b">
        <f t="shared" si="292"/>
        <v>1</v>
      </c>
      <c r="O2717" s="8" t="e">
        <f>VLOOKUP(G2717,[1]CTDaoKhung!$C$5:$L$726,2,0)</f>
        <v>#N/A</v>
      </c>
      <c r="P2717" s="8" t="e">
        <f t="shared" si="293"/>
        <v>#N/A</v>
      </c>
    </row>
    <row r="2718" spans="3:16" hidden="1" x14ac:dyDescent="0.3">
      <c r="C2718" s="8" t="str">
        <f t="shared" si="289"/>
        <v/>
      </c>
      <c r="G2718" s="8" t="str">
        <f t="shared" si="290"/>
        <v/>
      </c>
      <c r="J2718" s="8"/>
      <c r="K2718" s="8">
        <f t="shared" si="291"/>
        <v>0</v>
      </c>
      <c r="N2718" s="8" t="b">
        <f t="shared" si="292"/>
        <v>1</v>
      </c>
      <c r="O2718" s="8" t="e">
        <f>VLOOKUP(G2718,[1]CTDaoKhung!$C$5:$L$726,2,0)</f>
        <v>#N/A</v>
      </c>
      <c r="P2718" s="8" t="e">
        <f t="shared" si="293"/>
        <v>#N/A</v>
      </c>
    </row>
    <row r="2719" spans="3:16" hidden="1" x14ac:dyDescent="0.3">
      <c r="C2719" s="8" t="str">
        <f t="shared" si="289"/>
        <v/>
      </c>
      <c r="G2719" s="8" t="str">
        <f t="shared" si="290"/>
        <v/>
      </c>
      <c r="J2719" s="8"/>
      <c r="K2719" s="8">
        <f t="shared" si="291"/>
        <v>0</v>
      </c>
      <c r="N2719" s="8" t="b">
        <f t="shared" si="292"/>
        <v>1</v>
      </c>
      <c r="O2719" s="8" t="e">
        <f>VLOOKUP(G2719,[1]CTDaoKhung!$C$5:$L$726,2,0)</f>
        <v>#N/A</v>
      </c>
      <c r="P2719" s="8" t="e">
        <f t="shared" si="293"/>
        <v>#N/A</v>
      </c>
    </row>
    <row r="2720" spans="3:16" hidden="1" x14ac:dyDescent="0.3">
      <c r="C2720" s="8" t="str">
        <f t="shared" si="289"/>
        <v/>
      </c>
      <c r="G2720" s="8" t="str">
        <f t="shared" si="290"/>
        <v/>
      </c>
      <c r="J2720" s="8"/>
      <c r="K2720" s="8">
        <f t="shared" si="291"/>
        <v>0</v>
      </c>
      <c r="N2720" s="8" t="b">
        <f t="shared" si="292"/>
        <v>1</v>
      </c>
      <c r="O2720" s="8" t="e">
        <f>VLOOKUP(G2720,[1]CTDaoKhung!$C$5:$L$726,2,0)</f>
        <v>#N/A</v>
      </c>
      <c r="P2720" s="8" t="e">
        <f t="shared" si="293"/>
        <v>#N/A</v>
      </c>
    </row>
    <row r="2721" spans="3:16" hidden="1" x14ac:dyDescent="0.3">
      <c r="C2721" s="8" t="str">
        <f t="shared" si="289"/>
        <v/>
      </c>
      <c r="G2721" s="8" t="str">
        <f t="shared" si="290"/>
        <v/>
      </c>
      <c r="J2721" s="8"/>
      <c r="K2721" s="8">
        <f t="shared" si="291"/>
        <v>0</v>
      </c>
      <c r="N2721" s="8" t="b">
        <f t="shared" si="292"/>
        <v>1</v>
      </c>
      <c r="O2721" s="8" t="e">
        <f>VLOOKUP(G2721,[1]CTDaoKhung!$C$5:$L$726,2,0)</f>
        <v>#N/A</v>
      </c>
      <c r="P2721" s="8" t="e">
        <f t="shared" si="293"/>
        <v>#N/A</v>
      </c>
    </row>
    <row r="2722" spans="3:16" hidden="1" x14ac:dyDescent="0.3">
      <c r="C2722" s="8" t="str">
        <f t="shared" si="289"/>
        <v/>
      </c>
      <c r="G2722" s="8" t="str">
        <f t="shared" si="290"/>
        <v/>
      </c>
      <c r="J2722" s="8"/>
      <c r="K2722" s="8">
        <f t="shared" si="291"/>
        <v>0</v>
      </c>
      <c r="N2722" s="8" t="b">
        <f t="shared" si="292"/>
        <v>1</v>
      </c>
      <c r="O2722" s="8" t="e">
        <f>VLOOKUP(G2722,[1]CTDaoKhung!$C$5:$L$726,2,0)</f>
        <v>#N/A</v>
      </c>
      <c r="P2722" s="8" t="e">
        <f t="shared" si="293"/>
        <v>#N/A</v>
      </c>
    </row>
    <row r="2723" spans="3:16" hidden="1" x14ac:dyDescent="0.3">
      <c r="C2723" s="8" t="str">
        <f t="shared" si="289"/>
        <v/>
      </c>
      <c r="G2723" s="8" t="str">
        <f t="shared" si="290"/>
        <v/>
      </c>
      <c r="J2723" s="8"/>
      <c r="K2723" s="8">
        <f t="shared" si="291"/>
        <v>0</v>
      </c>
      <c r="N2723" s="8" t="b">
        <f t="shared" si="292"/>
        <v>1</v>
      </c>
      <c r="O2723" s="8" t="e">
        <f>VLOOKUP(G2723,[1]CTDaoKhung!$C$5:$L$726,2,0)</f>
        <v>#N/A</v>
      </c>
      <c r="P2723" s="8" t="e">
        <f t="shared" si="293"/>
        <v>#N/A</v>
      </c>
    </row>
    <row r="2724" spans="3:16" hidden="1" x14ac:dyDescent="0.3">
      <c r="C2724" s="8" t="str">
        <f t="shared" si="289"/>
        <v/>
      </c>
      <c r="G2724" s="8" t="str">
        <f t="shared" si="290"/>
        <v/>
      </c>
      <c r="J2724" s="8"/>
      <c r="K2724" s="8">
        <f t="shared" si="291"/>
        <v>0</v>
      </c>
      <c r="N2724" s="8" t="b">
        <f t="shared" si="292"/>
        <v>1</v>
      </c>
      <c r="O2724" s="8" t="e">
        <f>VLOOKUP(G2724,[1]CTDaoKhung!$C$5:$L$726,2,0)</f>
        <v>#N/A</v>
      </c>
      <c r="P2724" s="8" t="e">
        <f t="shared" si="293"/>
        <v>#N/A</v>
      </c>
    </row>
    <row r="2725" spans="3:16" hidden="1" x14ac:dyDescent="0.3">
      <c r="C2725" s="8" t="str">
        <f t="shared" si="289"/>
        <v/>
      </c>
      <c r="G2725" s="8" t="str">
        <f t="shared" si="290"/>
        <v/>
      </c>
      <c r="J2725" s="8"/>
      <c r="K2725" s="8">
        <f t="shared" si="291"/>
        <v>0</v>
      </c>
      <c r="N2725" s="8" t="b">
        <f t="shared" si="292"/>
        <v>1</v>
      </c>
      <c r="O2725" s="8" t="e">
        <f>VLOOKUP(G2725,[1]CTDaoKhung!$C$5:$L$726,2,0)</f>
        <v>#N/A</v>
      </c>
      <c r="P2725" s="8" t="e">
        <f t="shared" si="293"/>
        <v>#N/A</v>
      </c>
    </row>
    <row r="2726" spans="3:16" hidden="1" x14ac:dyDescent="0.3">
      <c r="C2726" s="8" t="str">
        <f t="shared" si="289"/>
        <v/>
      </c>
      <c r="G2726" s="8" t="str">
        <f t="shared" si="290"/>
        <v/>
      </c>
      <c r="J2726" s="8"/>
      <c r="K2726" s="8">
        <f t="shared" si="291"/>
        <v>0</v>
      </c>
      <c r="N2726" s="8" t="b">
        <f t="shared" si="292"/>
        <v>1</v>
      </c>
      <c r="O2726" s="8" t="e">
        <f>VLOOKUP(G2726,[1]CTDaoKhung!$C$5:$L$726,2,0)</f>
        <v>#N/A</v>
      </c>
      <c r="P2726" s="8" t="e">
        <f t="shared" si="293"/>
        <v>#N/A</v>
      </c>
    </row>
    <row r="2727" spans="3:16" hidden="1" x14ac:dyDescent="0.3">
      <c r="C2727" s="8" t="str">
        <f t="shared" si="289"/>
        <v/>
      </c>
      <c r="G2727" s="8" t="str">
        <f t="shared" si="290"/>
        <v/>
      </c>
      <c r="J2727" s="8"/>
      <c r="K2727" s="8">
        <f t="shared" si="291"/>
        <v>0</v>
      </c>
      <c r="N2727" s="8" t="b">
        <f t="shared" si="292"/>
        <v>1</v>
      </c>
      <c r="O2727" s="8" t="e">
        <f>VLOOKUP(G2727,[1]CTDaoKhung!$C$5:$L$726,2,0)</f>
        <v>#N/A</v>
      </c>
      <c r="P2727" s="8" t="e">
        <f t="shared" si="293"/>
        <v>#N/A</v>
      </c>
    </row>
    <row r="2728" spans="3:16" hidden="1" x14ac:dyDescent="0.3">
      <c r="C2728" s="8" t="str">
        <f t="shared" si="289"/>
        <v/>
      </c>
      <c r="G2728" s="8" t="str">
        <f t="shared" si="290"/>
        <v/>
      </c>
      <c r="J2728" s="8"/>
      <c r="K2728" s="8">
        <f t="shared" si="291"/>
        <v>0</v>
      </c>
      <c r="N2728" s="8" t="b">
        <f t="shared" si="292"/>
        <v>1</v>
      </c>
      <c r="O2728" s="8" t="e">
        <f>VLOOKUP(G2728,[1]CTDaoKhung!$C$5:$L$726,2,0)</f>
        <v>#N/A</v>
      </c>
      <c r="P2728" s="8" t="e">
        <f t="shared" si="293"/>
        <v>#N/A</v>
      </c>
    </row>
    <row r="2729" spans="3:16" hidden="1" x14ac:dyDescent="0.3">
      <c r="C2729" s="8" t="str">
        <f t="shared" si="289"/>
        <v/>
      </c>
      <c r="G2729" s="8" t="str">
        <f t="shared" si="290"/>
        <v/>
      </c>
      <c r="J2729" s="8"/>
      <c r="K2729" s="8">
        <f t="shared" si="291"/>
        <v>0</v>
      </c>
      <c r="N2729" s="8" t="b">
        <f t="shared" si="292"/>
        <v>1</v>
      </c>
      <c r="O2729" s="8" t="e">
        <f>VLOOKUP(G2729,[1]CTDaoKhung!$C$5:$L$726,2,0)</f>
        <v>#N/A</v>
      </c>
      <c r="P2729" s="8" t="e">
        <f t="shared" si="293"/>
        <v>#N/A</v>
      </c>
    </row>
    <row r="2730" spans="3:16" hidden="1" x14ac:dyDescent="0.3">
      <c r="C2730" s="8" t="str">
        <f t="shared" si="289"/>
        <v/>
      </c>
      <c r="G2730" s="8" t="str">
        <f t="shared" si="290"/>
        <v/>
      </c>
      <c r="J2730" s="8"/>
      <c r="K2730" s="8">
        <f t="shared" si="291"/>
        <v>0</v>
      </c>
      <c r="N2730" s="8" t="b">
        <f t="shared" si="292"/>
        <v>1</v>
      </c>
      <c r="O2730" s="8" t="e">
        <f>VLOOKUP(G2730,[1]CTDaoKhung!$C$5:$L$726,2,0)</f>
        <v>#N/A</v>
      </c>
      <c r="P2730" s="8" t="e">
        <f t="shared" si="293"/>
        <v>#N/A</v>
      </c>
    </row>
    <row r="2731" spans="3:16" hidden="1" x14ac:dyDescent="0.3">
      <c r="C2731" s="8" t="str">
        <f t="shared" si="289"/>
        <v/>
      </c>
      <c r="G2731" s="8" t="str">
        <f t="shared" si="290"/>
        <v/>
      </c>
      <c r="J2731" s="8"/>
      <c r="K2731" s="8">
        <f t="shared" si="291"/>
        <v>0</v>
      </c>
      <c r="N2731" s="8" t="b">
        <f t="shared" si="292"/>
        <v>1</v>
      </c>
      <c r="O2731" s="8" t="e">
        <f>VLOOKUP(G2731,[1]CTDaoKhung!$C$5:$L$726,2,0)</f>
        <v>#N/A</v>
      </c>
      <c r="P2731" s="8" t="e">
        <f t="shared" si="293"/>
        <v>#N/A</v>
      </c>
    </row>
    <row r="2732" spans="3:16" hidden="1" x14ac:dyDescent="0.3">
      <c r="C2732" s="8" t="str">
        <f t="shared" si="289"/>
        <v/>
      </c>
      <c r="G2732" s="8" t="str">
        <f t="shared" si="290"/>
        <v/>
      </c>
      <c r="J2732" s="8"/>
      <c r="K2732" s="8">
        <f t="shared" si="291"/>
        <v>0</v>
      </c>
      <c r="N2732" s="8" t="b">
        <f t="shared" si="292"/>
        <v>1</v>
      </c>
      <c r="O2732" s="8" t="e">
        <f>VLOOKUP(G2732,[1]CTDaoKhung!$C$5:$L$726,2,0)</f>
        <v>#N/A</v>
      </c>
      <c r="P2732" s="8" t="e">
        <f t="shared" si="293"/>
        <v>#N/A</v>
      </c>
    </row>
    <row r="2733" spans="3:16" hidden="1" x14ac:dyDescent="0.3">
      <c r="C2733" s="8" t="str">
        <f t="shared" si="289"/>
        <v/>
      </c>
      <c r="G2733" s="8" t="str">
        <f t="shared" si="290"/>
        <v/>
      </c>
      <c r="J2733" s="8"/>
      <c r="K2733" s="8">
        <f t="shared" si="291"/>
        <v>0</v>
      </c>
      <c r="N2733" s="8" t="b">
        <f t="shared" si="292"/>
        <v>1</v>
      </c>
      <c r="O2733" s="8" t="e">
        <f>VLOOKUP(G2733,[1]CTDaoKhung!$C$5:$L$726,2,0)</f>
        <v>#N/A</v>
      </c>
      <c r="P2733" s="8" t="e">
        <f t="shared" si="293"/>
        <v>#N/A</v>
      </c>
    </row>
    <row r="2734" spans="3:16" hidden="1" x14ac:dyDescent="0.3">
      <c r="C2734" s="8" t="str">
        <f t="shared" si="289"/>
        <v/>
      </c>
      <c r="G2734" s="8" t="str">
        <f t="shared" si="290"/>
        <v/>
      </c>
      <c r="J2734" s="8"/>
      <c r="K2734" s="8">
        <f t="shared" si="291"/>
        <v>0</v>
      </c>
      <c r="N2734" s="8" t="b">
        <f t="shared" si="292"/>
        <v>1</v>
      </c>
      <c r="O2734" s="8" t="e">
        <f>VLOOKUP(G2734,[1]CTDaoKhung!$C$5:$L$726,2,0)</f>
        <v>#N/A</v>
      </c>
      <c r="P2734" s="8" t="e">
        <f t="shared" si="293"/>
        <v>#N/A</v>
      </c>
    </row>
    <row r="2735" spans="3:16" hidden="1" x14ac:dyDescent="0.3">
      <c r="C2735" s="8" t="str">
        <f t="shared" si="289"/>
        <v/>
      </c>
      <c r="G2735" s="8" t="str">
        <f t="shared" si="290"/>
        <v/>
      </c>
      <c r="J2735" s="8"/>
      <c r="K2735" s="8">
        <f t="shared" si="291"/>
        <v>0</v>
      </c>
      <c r="N2735" s="8" t="b">
        <f t="shared" si="292"/>
        <v>1</v>
      </c>
      <c r="O2735" s="8" t="e">
        <f>VLOOKUP(G2735,[1]CTDaoKhung!$C$5:$L$726,2,0)</f>
        <v>#N/A</v>
      </c>
      <c r="P2735" s="8" t="e">
        <f t="shared" si="293"/>
        <v>#N/A</v>
      </c>
    </row>
    <row r="2736" spans="3:16" hidden="1" x14ac:dyDescent="0.3">
      <c r="C2736" s="8" t="str">
        <f t="shared" si="289"/>
        <v/>
      </c>
      <c r="G2736" s="8" t="str">
        <f t="shared" si="290"/>
        <v/>
      </c>
      <c r="J2736" s="8"/>
      <c r="K2736" s="8">
        <f t="shared" si="291"/>
        <v>0</v>
      </c>
      <c r="N2736" s="8" t="b">
        <f t="shared" si="292"/>
        <v>1</v>
      </c>
      <c r="O2736" s="8" t="e">
        <f>VLOOKUP(G2736,[1]CTDaoKhung!$C$5:$L$726,2,0)</f>
        <v>#N/A</v>
      </c>
      <c r="P2736" s="8" t="e">
        <f t="shared" si="293"/>
        <v>#N/A</v>
      </c>
    </row>
    <row r="2737" spans="3:16" hidden="1" x14ac:dyDescent="0.3">
      <c r="C2737" s="8" t="str">
        <f t="shared" si="289"/>
        <v/>
      </c>
      <c r="G2737" s="8" t="str">
        <f t="shared" si="290"/>
        <v/>
      </c>
      <c r="J2737" s="8"/>
      <c r="K2737" s="8">
        <f t="shared" si="291"/>
        <v>0</v>
      </c>
      <c r="N2737" s="8" t="b">
        <f t="shared" si="292"/>
        <v>1</v>
      </c>
      <c r="O2737" s="8" t="e">
        <f>VLOOKUP(G2737,[1]CTDaoKhung!$C$5:$L$726,2,0)</f>
        <v>#N/A</v>
      </c>
      <c r="P2737" s="8" t="e">
        <f t="shared" si="293"/>
        <v>#N/A</v>
      </c>
    </row>
    <row r="2738" spans="3:16" hidden="1" x14ac:dyDescent="0.3">
      <c r="C2738" s="8" t="str">
        <f t="shared" si="289"/>
        <v/>
      </c>
      <c r="G2738" s="8" t="str">
        <f t="shared" si="290"/>
        <v/>
      </c>
      <c r="J2738" s="8"/>
      <c r="K2738" s="8">
        <f t="shared" si="291"/>
        <v>0</v>
      </c>
      <c r="N2738" s="8" t="b">
        <f t="shared" si="292"/>
        <v>1</v>
      </c>
      <c r="O2738" s="8" t="e">
        <f>VLOOKUP(G2738,[1]CTDaoKhung!$C$5:$L$726,2,0)</f>
        <v>#N/A</v>
      </c>
      <c r="P2738" s="8" t="e">
        <f t="shared" si="293"/>
        <v>#N/A</v>
      </c>
    </row>
    <row r="2739" spans="3:16" hidden="1" x14ac:dyDescent="0.3">
      <c r="C2739" s="8" t="str">
        <f t="shared" si="289"/>
        <v/>
      </c>
      <c r="G2739" s="8" t="str">
        <f t="shared" si="290"/>
        <v/>
      </c>
      <c r="J2739" s="8"/>
      <c r="K2739" s="8">
        <f t="shared" si="291"/>
        <v>0</v>
      </c>
      <c r="N2739" s="8" t="b">
        <f t="shared" si="292"/>
        <v>1</v>
      </c>
      <c r="O2739" s="8" t="e">
        <f>VLOOKUP(G2739,[1]CTDaoKhung!$C$5:$L$726,2,0)</f>
        <v>#N/A</v>
      </c>
      <c r="P2739" s="8" t="e">
        <f t="shared" si="293"/>
        <v>#N/A</v>
      </c>
    </row>
    <row r="2740" spans="3:16" hidden="1" x14ac:dyDescent="0.3">
      <c r="C2740" s="8" t="str">
        <f t="shared" si="289"/>
        <v/>
      </c>
      <c r="G2740" s="8" t="str">
        <f t="shared" si="290"/>
        <v/>
      </c>
      <c r="J2740" s="8"/>
      <c r="K2740" s="8">
        <f t="shared" si="291"/>
        <v>0</v>
      </c>
      <c r="N2740" s="8" t="b">
        <f t="shared" si="292"/>
        <v>1</v>
      </c>
      <c r="O2740" s="8" t="e">
        <f>VLOOKUP(G2740,[1]CTDaoKhung!$C$5:$L$726,2,0)</f>
        <v>#N/A</v>
      </c>
      <c r="P2740" s="8" t="e">
        <f t="shared" si="293"/>
        <v>#N/A</v>
      </c>
    </row>
    <row r="2741" spans="3:16" hidden="1" x14ac:dyDescent="0.3">
      <c r="C2741" s="8" t="str">
        <f t="shared" si="289"/>
        <v/>
      </c>
      <c r="G2741" s="8" t="str">
        <f t="shared" si="290"/>
        <v/>
      </c>
      <c r="J2741" s="8"/>
      <c r="K2741" s="8">
        <f t="shared" si="291"/>
        <v>0</v>
      </c>
      <c r="N2741" s="8" t="b">
        <f t="shared" si="292"/>
        <v>1</v>
      </c>
      <c r="O2741" s="8" t="e">
        <f>VLOOKUP(G2741,[1]CTDaoKhung!$C$5:$L$726,2,0)</f>
        <v>#N/A</v>
      </c>
      <c r="P2741" s="8" t="e">
        <f t="shared" si="293"/>
        <v>#N/A</v>
      </c>
    </row>
    <row r="2742" spans="3:16" hidden="1" x14ac:dyDescent="0.3">
      <c r="C2742" s="8" t="str">
        <f t="shared" si="289"/>
        <v/>
      </c>
      <c r="G2742" s="8" t="str">
        <f t="shared" si="290"/>
        <v/>
      </c>
      <c r="J2742" s="8"/>
      <c r="K2742" s="8">
        <f t="shared" si="291"/>
        <v>0</v>
      </c>
      <c r="N2742" s="8" t="b">
        <f t="shared" si="292"/>
        <v>1</v>
      </c>
      <c r="O2742" s="8" t="e">
        <f>VLOOKUP(G2742,[1]CTDaoKhung!$C$5:$L$726,2,0)</f>
        <v>#N/A</v>
      </c>
      <c r="P2742" s="8" t="e">
        <f t="shared" si="293"/>
        <v>#N/A</v>
      </c>
    </row>
    <row r="2743" spans="3:16" hidden="1" x14ac:dyDescent="0.3">
      <c r="C2743" s="8" t="str">
        <f t="shared" si="289"/>
        <v/>
      </c>
      <c r="G2743" s="8" t="str">
        <f t="shared" si="290"/>
        <v/>
      </c>
      <c r="J2743" s="8"/>
      <c r="K2743" s="8">
        <f t="shared" si="291"/>
        <v>0</v>
      </c>
      <c r="N2743" s="8" t="b">
        <f t="shared" si="292"/>
        <v>1</v>
      </c>
      <c r="O2743" s="8" t="e">
        <f>VLOOKUP(G2743,[1]CTDaoKhung!$C$5:$L$726,2,0)</f>
        <v>#N/A</v>
      </c>
      <c r="P2743" s="8" t="e">
        <f t="shared" si="293"/>
        <v>#N/A</v>
      </c>
    </row>
    <row r="2744" spans="3:16" hidden="1" x14ac:dyDescent="0.3">
      <c r="C2744" s="8" t="str">
        <f t="shared" si="289"/>
        <v/>
      </c>
      <c r="G2744" s="8" t="str">
        <f t="shared" si="290"/>
        <v/>
      </c>
      <c r="J2744" s="8"/>
      <c r="K2744" s="8">
        <f t="shared" si="291"/>
        <v>0</v>
      </c>
      <c r="N2744" s="8" t="b">
        <f t="shared" si="292"/>
        <v>1</v>
      </c>
      <c r="O2744" s="8" t="e">
        <f>VLOOKUP(G2744,[1]CTDaoKhung!$C$5:$L$726,2,0)</f>
        <v>#N/A</v>
      </c>
      <c r="P2744" s="8" t="e">
        <f t="shared" si="293"/>
        <v>#N/A</v>
      </c>
    </row>
    <row r="2745" spans="3:16" hidden="1" x14ac:dyDescent="0.3">
      <c r="C2745" s="8" t="str">
        <f t="shared" si="289"/>
        <v/>
      </c>
      <c r="G2745" s="8" t="str">
        <f t="shared" si="290"/>
        <v/>
      </c>
      <c r="J2745" s="8"/>
      <c r="K2745" s="8">
        <f t="shared" si="291"/>
        <v>0</v>
      </c>
      <c r="N2745" s="8" t="b">
        <f t="shared" si="292"/>
        <v>1</v>
      </c>
      <c r="O2745" s="8" t="e">
        <f>VLOOKUP(G2745,[1]CTDaoKhung!$C$5:$L$726,2,0)</f>
        <v>#N/A</v>
      </c>
      <c r="P2745" s="8" t="e">
        <f t="shared" si="293"/>
        <v>#N/A</v>
      </c>
    </row>
    <row r="2746" spans="3:16" hidden="1" x14ac:dyDescent="0.3">
      <c r="C2746" s="8" t="str">
        <f t="shared" si="289"/>
        <v/>
      </c>
      <c r="G2746" s="8" t="str">
        <f t="shared" si="290"/>
        <v/>
      </c>
      <c r="J2746" s="8"/>
      <c r="K2746" s="8">
        <f t="shared" si="291"/>
        <v>0</v>
      </c>
      <c r="N2746" s="8" t="b">
        <f t="shared" si="292"/>
        <v>1</v>
      </c>
      <c r="O2746" s="8" t="e">
        <f>VLOOKUP(G2746,[1]CTDaoKhung!$C$5:$L$726,2,0)</f>
        <v>#N/A</v>
      </c>
      <c r="P2746" s="8" t="e">
        <f t="shared" si="293"/>
        <v>#N/A</v>
      </c>
    </row>
    <row r="2747" spans="3:16" hidden="1" x14ac:dyDescent="0.3">
      <c r="C2747" s="8" t="str">
        <f t="shared" si="289"/>
        <v/>
      </c>
      <c r="G2747" s="8" t="str">
        <f t="shared" si="290"/>
        <v/>
      </c>
      <c r="J2747" s="8"/>
      <c r="K2747" s="8">
        <f t="shared" si="291"/>
        <v>0</v>
      </c>
      <c r="N2747" s="8" t="b">
        <f t="shared" si="292"/>
        <v>1</v>
      </c>
      <c r="O2747" s="8" t="e">
        <f>VLOOKUP(G2747,[1]CTDaoKhung!$C$5:$L$726,2,0)</f>
        <v>#N/A</v>
      </c>
      <c r="P2747" s="8" t="e">
        <f t="shared" si="293"/>
        <v>#N/A</v>
      </c>
    </row>
    <row r="2748" spans="3:16" hidden="1" x14ac:dyDescent="0.3">
      <c r="C2748" s="8" t="str">
        <f t="shared" si="289"/>
        <v/>
      </c>
      <c r="G2748" s="8" t="str">
        <f t="shared" si="290"/>
        <v/>
      </c>
      <c r="J2748" s="8"/>
      <c r="K2748" s="8">
        <f t="shared" si="291"/>
        <v>0</v>
      </c>
      <c r="N2748" s="8" t="b">
        <f t="shared" si="292"/>
        <v>1</v>
      </c>
      <c r="O2748" s="8" t="e">
        <f>VLOOKUP(G2748,[1]CTDaoKhung!$C$5:$L$726,2,0)</f>
        <v>#N/A</v>
      </c>
      <c r="P2748" s="8" t="e">
        <f t="shared" si="293"/>
        <v>#N/A</v>
      </c>
    </row>
    <row r="2749" spans="3:16" hidden="1" x14ac:dyDescent="0.3">
      <c r="C2749" s="8" t="str">
        <f t="shared" si="289"/>
        <v/>
      </c>
      <c r="G2749" s="8" t="str">
        <f t="shared" si="290"/>
        <v/>
      </c>
      <c r="J2749" s="8"/>
      <c r="K2749" s="8">
        <f t="shared" si="291"/>
        <v>0</v>
      </c>
      <c r="N2749" s="8" t="b">
        <f t="shared" si="292"/>
        <v>1</v>
      </c>
      <c r="O2749" s="8" t="e">
        <f>VLOOKUP(G2749,[1]CTDaoKhung!$C$5:$L$726,2,0)</f>
        <v>#N/A</v>
      </c>
      <c r="P2749" s="8" t="e">
        <f t="shared" si="293"/>
        <v>#N/A</v>
      </c>
    </row>
    <row r="2750" spans="3:16" hidden="1" x14ac:dyDescent="0.3">
      <c r="C2750" s="8" t="str">
        <f t="shared" si="289"/>
        <v/>
      </c>
      <c r="G2750" s="8" t="str">
        <f t="shared" si="290"/>
        <v/>
      </c>
      <c r="J2750" s="8"/>
      <c r="K2750" s="8">
        <f t="shared" si="291"/>
        <v>0</v>
      </c>
      <c r="N2750" s="8" t="b">
        <f t="shared" si="292"/>
        <v>1</v>
      </c>
      <c r="O2750" s="8" t="e">
        <f>VLOOKUP(G2750,[1]CTDaoKhung!$C$5:$L$726,2,0)</f>
        <v>#N/A</v>
      </c>
      <c r="P2750" s="8" t="e">
        <f t="shared" si="293"/>
        <v>#N/A</v>
      </c>
    </row>
    <row r="2751" spans="3:16" hidden="1" x14ac:dyDescent="0.3">
      <c r="C2751" s="8" t="str">
        <f t="shared" si="289"/>
        <v/>
      </c>
      <c r="G2751" s="8" t="str">
        <f t="shared" si="290"/>
        <v/>
      </c>
      <c r="J2751" s="8"/>
      <c r="K2751" s="8">
        <f t="shared" si="291"/>
        <v>0</v>
      </c>
      <c r="N2751" s="8" t="b">
        <f t="shared" si="292"/>
        <v>1</v>
      </c>
      <c r="O2751" s="8" t="e">
        <f>VLOOKUP(G2751,[1]CTDaoKhung!$C$5:$L$726,2,0)</f>
        <v>#N/A</v>
      </c>
      <c r="P2751" s="8" t="e">
        <f t="shared" si="293"/>
        <v>#N/A</v>
      </c>
    </row>
    <row r="2752" spans="3:16" hidden="1" x14ac:dyDescent="0.3">
      <c r="C2752" s="8" t="str">
        <f t="shared" si="289"/>
        <v/>
      </c>
      <c r="G2752" s="8" t="str">
        <f t="shared" si="290"/>
        <v/>
      </c>
      <c r="J2752" s="8"/>
      <c r="K2752" s="8">
        <f t="shared" si="291"/>
        <v>0</v>
      </c>
      <c r="N2752" s="8" t="b">
        <f t="shared" si="292"/>
        <v>1</v>
      </c>
      <c r="O2752" s="8" t="e">
        <f>VLOOKUP(G2752,[1]CTDaoKhung!$C$5:$L$726,2,0)</f>
        <v>#N/A</v>
      </c>
      <c r="P2752" s="8" t="e">
        <f t="shared" si="293"/>
        <v>#N/A</v>
      </c>
    </row>
    <row r="2753" spans="3:16" hidden="1" x14ac:dyDescent="0.3">
      <c r="C2753" s="8" t="str">
        <f t="shared" si="289"/>
        <v/>
      </c>
      <c r="G2753" s="8" t="str">
        <f t="shared" si="290"/>
        <v/>
      </c>
      <c r="J2753" s="8"/>
      <c r="K2753" s="8">
        <f t="shared" si="291"/>
        <v>0</v>
      </c>
      <c r="N2753" s="8" t="b">
        <f t="shared" si="292"/>
        <v>1</v>
      </c>
      <c r="O2753" s="8" t="e">
        <f>VLOOKUP(G2753,[1]CTDaoKhung!$C$5:$L$726,2,0)</f>
        <v>#N/A</v>
      </c>
      <c r="P2753" s="8" t="e">
        <f t="shared" si="293"/>
        <v>#N/A</v>
      </c>
    </row>
    <row r="2754" spans="3:16" hidden="1" x14ac:dyDescent="0.3">
      <c r="C2754" s="8" t="str">
        <f t="shared" si="289"/>
        <v/>
      </c>
      <c r="G2754" s="8" t="str">
        <f t="shared" si="290"/>
        <v/>
      </c>
      <c r="J2754" s="8"/>
      <c r="K2754" s="8">
        <f t="shared" si="291"/>
        <v>0</v>
      </c>
      <c r="N2754" s="8" t="b">
        <f t="shared" si="292"/>
        <v>1</v>
      </c>
      <c r="O2754" s="8" t="e">
        <f>VLOOKUP(G2754,[1]CTDaoKhung!$C$5:$L$726,2,0)</f>
        <v>#N/A</v>
      </c>
      <c r="P2754" s="8" t="e">
        <f t="shared" si="293"/>
        <v>#N/A</v>
      </c>
    </row>
    <row r="2755" spans="3:16" hidden="1" x14ac:dyDescent="0.3">
      <c r="C2755" s="8" t="str">
        <f t="shared" si="289"/>
        <v/>
      </c>
      <c r="G2755" s="8" t="str">
        <f t="shared" si="290"/>
        <v/>
      </c>
      <c r="J2755" s="8"/>
      <c r="K2755" s="8">
        <f t="shared" si="291"/>
        <v>0</v>
      </c>
      <c r="N2755" s="8" t="b">
        <f t="shared" si="292"/>
        <v>1</v>
      </c>
      <c r="O2755" s="8" t="e">
        <f>VLOOKUP(G2755,[1]CTDaoKhung!$C$5:$L$726,2,0)</f>
        <v>#N/A</v>
      </c>
      <c r="P2755" s="8" t="e">
        <f t="shared" si="293"/>
        <v>#N/A</v>
      </c>
    </row>
    <row r="2756" spans="3:16" hidden="1" x14ac:dyDescent="0.3">
      <c r="C2756" s="8" t="str">
        <f t="shared" si="289"/>
        <v/>
      </c>
      <c r="G2756" s="8" t="str">
        <f t="shared" si="290"/>
        <v/>
      </c>
      <c r="J2756" s="8"/>
      <c r="K2756" s="8">
        <f t="shared" si="291"/>
        <v>0</v>
      </c>
      <c r="N2756" s="8" t="b">
        <f t="shared" si="292"/>
        <v>1</v>
      </c>
      <c r="O2756" s="8" t="e">
        <f>VLOOKUP(G2756,[1]CTDaoKhung!$C$5:$L$726,2,0)</f>
        <v>#N/A</v>
      </c>
      <c r="P2756" s="8" t="e">
        <f t="shared" si="293"/>
        <v>#N/A</v>
      </c>
    </row>
    <row r="2757" spans="3:16" hidden="1" x14ac:dyDescent="0.3">
      <c r="C2757" s="8" t="str">
        <f t="shared" si="289"/>
        <v/>
      </c>
      <c r="G2757" s="8" t="str">
        <f t="shared" si="290"/>
        <v/>
      </c>
      <c r="J2757" s="8"/>
      <c r="K2757" s="8">
        <f t="shared" si="291"/>
        <v>0</v>
      </c>
      <c r="N2757" s="8" t="b">
        <f t="shared" si="292"/>
        <v>1</v>
      </c>
      <c r="O2757" s="8" t="e">
        <f>VLOOKUP(G2757,[1]CTDaoKhung!$C$5:$L$726,2,0)</f>
        <v>#N/A</v>
      </c>
      <c r="P2757" s="8" t="e">
        <f t="shared" si="293"/>
        <v>#N/A</v>
      </c>
    </row>
    <row r="2758" spans="3:16" hidden="1" x14ac:dyDescent="0.3">
      <c r="C2758" s="8" t="str">
        <f t="shared" si="289"/>
        <v/>
      </c>
      <c r="G2758" s="8" t="str">
        <f t="shared" si="290"/>
        <v/>
      </c>
      <c r="J2758" s="8"/>
      <c r="K2758" s="8">
        <f t="shared" si="291"/>
        <v>0</v>
      </c>
      <c r="N2758" s="8" t="b">
        <f t="shared" si="292"/>
        <v>1</v>
      </c>
      <c r="O2758" s="8" t="e">
        <f>VLOOKUP(G2758,[1]CTDaoKhung!$C$5:$L$726,2,0)</f>
        <v>#N/A</v>
      </c>
      <c r="P2758" s="8" t="e">
        <f t="shared" si="293"/>
        <v>#N/A</v>
      </c>
    </row>
    <row r="2759" spans="3:16" hidden="1" x14ac:dyDescent="0.3">
      <c r="C2759" s="8" t="str">
        <f t="shared" si="289"/>
        <v/>
      </c>
      <c r="G2759" s="8" t="str">
        <f t="shared" si="290"/>
        <v/>
      </c>
      <c r="J2759" s="8"/>
      <c r="K2759" s="8">
        <f t="shared" si="291"/>
        <v>0</v>
      </c>
      <c r="N2759" s="8" t="b">
        <f t="shared" si="292"/>
        <v>1</v>
      </c>
      <c r="O2759" s="8" t="e">
        <f>VLOOKUP(G2759,[1]CTDaoKhung!$C$5:$L$726,2,0)</f>
        <v>#N/A</v>
      </c>
      <c r="P2759" s="8" t="e">
        <f t="shared" si="293"/>
        <v>#N/A</v>
      </c>
    </row>
    <row r="2760" spans="3:16" hidden="1" x14ac:dyDescent="0.3">
      <c r="C2760" s="8" t="str">
        <f t="shared" si="289"/>
        <v/>
      </c>
      <c r="G2760" s="8" t="str">
        <f t="shared" si="290"/>
        <v/>
      </c>
      <c r="J2760" s="8"/>
      <c r="K2760" s="8">
        <f t="shared" si="291"/>
        <v>0</v>
      </c>
      <c r="N2760" s="8" t="b">
        <f t="shared" si="292"/>
        <v>1</v>
      </c>
      <c r="O2760" s="8" t="e">
        <f>VLOOKUP(G2760,[1]CTDaoKhung!$C$5:$L$726,2,0)</f>
        <v>#N/A</v>
      </c>
      <c r="P2760" s="8" t="e">
        <f t="shared" si="293"/>
        <v>#N/A</v>
      </c>
    </row>
    <row r="2761" spans="3:16" hidden="1" x14ac:dyDescent="0.3">
      <c r="C2761" s="8" t="str">
        <f t="shared" si="289"/>
        <v/>
      </c>
      <c r="G2761" s="8" t="str">
        <f t="shared" si="290"/>
        <v/>
      </c>
      <c r="J2761" s="8"/>
      <c r="K2761" s="8">
        <f t="shared" si="291"/>
        <v>0</v>
      </c>
      <c r="N2761" s="8" t="b">
        <f t="shared" si="292"/>
        <v>1</v>
      </c>
      <c r="O2761" s="8" t="e">
        <f>VLOOKUP(G2761,[1]CTDaoKhung!$C$5:$L$726,2,0)</f>
        <v>#N/A</v>
      </c>
      <c r="P2761" s="8" t="e">
        <f t="shared" si="293"/>
        <v>#N/A</v>
      </c>
    </row>
    <row r="2762" spans="3:16" hidden="1" x14ac:dyDescent="0.3">
      <c r="C2762" s="8" t="str">
        <f t="shared" si="289"/>
        <v/>
      </c>
      <c r="G2762" s="8" t="str">
        <f t="shared" si="290"/>
        <v/>
      </c>
      <c r="J2762" s="8"/>
      <c r="K2762" s="8">
        <f t="shared" si="291"/>
        <v>0</v>
      </c>
      <c r="N2762" s="8" t="b">
        <f t="shared" si="292"/>
        <v>1</v>
      </c>
      <c r="O2762" s="8" t="e">
        <f>VLOOKUP(G2762,[1]CTDaoKhung!$C$5:$L$726,2,0)</f>
        <v>#N/A</v>
      </c>
      <c r="P2762" s="8" t="e">
        <f t="shared" si="293"/>
        <v>#N/A</v>
      </c>
    </row>
    <row r="2763" spans="3:16" hidden="1" x14ac:dyDescent="0.3">
      <c r="C2763" s="8" t="str">
        <f t="shared" si="289"/>
        <v/>
      </c>
      <c r="G2763" s="8" t="str">
        <f t="shared" si="290"/>
        <v/>
      </c>
      <c r="J2763" s="8"/>
      <c r="K2763" s="8">
        <f t="shared" si="291"/>
        <v>0</v>
      </c>
      <c r="N2763" s="8" t="b">
        <f t="shared" si="292"/>
        <v>1</v>
      </c>
      <c r="O2763" s="8" t="e">
        <f>VLOOKUP(G2763,[1]CTDaoKhung!$C$5:$L$726,2,0)</f>
        <v>#N/A</v>
      </c>
      <c r="P2763" s="8" t="e">
        <f t="shared" si="293"/>
        <v>#N/A</v>
      </c>
    </row>
    <row r="2764" spans="3:16" hidden="1" x14ac:dyDescent="0.3">
      <c r="C2764" s="8" t="str">
        <f t="shared" si="289"/>
        <v/>
      </c>
      <c r="G2764" s="8" t="str">
        <f t="shared" si="290"/>
        <v/>
      </c>
      <c r="J2764" s="8"/>
      <c r="K2764" s="8">
        <f t="shared" si="291"/>
        <v>0</v>
      </c>
      <c r="N2764" s="8" t="b">
        <f t="shared" si="292"/>
        <v>1</v>
      </c>
      <c r="O2764" s="8" t="e">
        <f>VLOOKUP(G2764,[1]CTDaoKhung!$C$5:$L$726,2,0)</f>
        <v>#N/A</v>
      </c>
      <c r="P2764" s="8" t="e">
        <f t="shared" si="293"/>
        <v>#N/A</v>
      </c>
    </row>
    <row r="2765" spans="3:16" hidden="1" x14ac:dyDescent="0.3">
      <c r="C2765" s="8" t="str">
        <f t="shared" si="289"/>
        <v/>
      </c>
      <c r="G2765" s="8" t="str">
        <f t="shared" si="290"/>
        <v/>
      </c>
      <c r="J2765" s="8"/>
      <c r="K2765" s="8">
        <f t="shared" si="291"/>
        <v>0</v>
      </c>
      <c r="N2765" s="8" t="b">
        <f t="shared" si="292"/>
        <v>1</v>
      </c>
      <c r="O2765" s="8" t="e">
        <f>VLOOKUP(G2765,[1]CTDaoKhung!$C$5:$L$726,2,0)</f>
        <v>#N/A</v>
      </c>
      <c r="P2765" s="8" t="e">
        <f t="shared" si="293"/>
        <v>#N/A</v>
      </c>
    </row>
    <row r="2766" spans="3:16" hidden="1" x14ac:dyDescent="0.3">
      <c r="C2766" s="8" t="str">
        <f t="shared" si="289"/>
        <v/>
      </c>
      <c r="G2766" s="8" t="str">
        <f t="shared" si="290"/>
        <v/>
      </c>
      <c r="J2766" s="8"/>
      <c r="K2766" s="8">
        <f t="shared" si="291"/>
        <v>0</v>
      </c>
      <c r="N2766" s="8" t="b">
        <f t="shared" si="292"/>
        <v>1</v>
      </c>
      <c r="O2766" s="8" t="e">
        <f>VLOOKUP(G2766,[1]CTDaoKhung!$C$5:$L$726,2,0)</f>
        <v>#N/A</v>
      </c>
      <c r="P2766" s="8" t="e">
        <f t="shared" si="293"/>
        <v>#N/A</v>
      </c>
    </row>
    <row r="2767" spans="3:16" hidden="1" x14ac:dyDescent="0.3">
      <c r="C2767" s="8" t="str">
        <f t="shared" si="289"/>
        <v/>
      </c>
      <c r="G2767" s="8" t="str">
        <f t="shared" si="290"/>
        <v/>
      </c>
      <c r="J2767" s="8"/>
      <c r="K2767" s="8">
        <f t="shared" si="291"/>
        <v>0</v>
      </c>
      <c r="N2767" s="8" t="b">
        <f t="shared" si="292"/>
        <v>1</v>
      </c>
      <c r="O2767" s="8" t="e">
        <f>VLOOKUP(G2767,[1]CTDaoKhung!$C$5:$L$726,2,0)</f>
        <v>#N/A</v>
      </c>
      <c r="P2767" s="8" t="e">
        <f t="shared" si="293"/>
        <v>#N/A</v>
      </c>
    </row>
    <row r="2768" spans="3:16" hidden="1" x14ac:dyDescent="0.3">
      <c r="C2768" s="8" t="str">
        <f t="shared" si="289"/>
        <v/>
      </c>
      <c r="G2768" s="8" t="str">
        <f t="shared" si="290"/>
        <v/>
      </c>
      <c r="J2768" s="8"/>
      <c r="K2768" s="8">
        <f t="shared" si="291"/>
        <v>0</v>
      </c>
      <c r="N2768" s="8" t="b">
        <f t="shared" si="292"/>
        <v>1</v>
      </c>
      <c r="O2768" s="8" t="e">
        <f>VLOOKUP(G2768,[1]CTDaoKhung!$C$5:$L$726,2,0)</f>
        <v>#N/A</v>
      </c>
      <c r="P2768" s="8" t="e">
        <f t="shared" si="293"/>
        <v>#N/A</v>
      </c>
    </row>
    <row r="2769" spans="3:16" hidden="1" x14ac:dyDescent="0.3">
      <c r="C2769" s="8" t="str">
        <f t="shared" si="289"/>
        <v/>
      </c>
      <c r="G2769" s="8" t="str">
        <f t="shared" si="290"/>
        <v/>
      </c>
      <c r="J2769" s="8"/>
      <c r="K2769" s="8">
        <f t="shared" si="291"/>
        <v>0</v>
      </c>
      <c r="N2769" s="8" t="b">
        <f t="shared" si="292"/>
        <v>1</v>
      </c>
      <c r="O2769" s="8" t="e">
        <f>VLOOKUP(G2769,[1]CTDaoKhung!$C$5:$L$726,2,0)</f>
        <v>#N/A</v>
      </c>
      <c r="P2769" s="8" t="e">
        <f t="shared" si="293"/>
        <v>#N/A</v>
      </c>
    </row>
    <row r="2770" spans="3:16" hidden="1" x14ac:dyDescent="0.3">
      <c r="C2770" s="8" t="str">
        <f t="shared" si="289"/>
        <v/>
      </c>
      <c r="G2770" s="8" t="str">
        <f t="shared" si="290"/>
        <v/>
      </c>
      <c r="J2770" s="8"/>
      <c r="K2770" s="8">
        <f t="shared" si="291"/>
        <v>0</v>
      </c>
      <c r="N2770" s="8" t="b">
        <f t="shared" si="292"/>
        <v>1</v>
      </c>
      <c r="O2770" s="8" t="e">
        <f>VLOOKUP(G2770,[1]CTDaoKhung!$C$5:$L$726,2,0)</f>
        <v>#N/A</v>
      </c>
      <c r="P2770" s="8" t="e">
        <f t="shared" si="293"/>
        <v>#N/A</v>
      </c>
    </row>
    <row r="2771" spans="3:16" hidden="1" x14ac:dyDescent="0.3">
      <c r="C2771" s="8" t="str">
        <f t="shared" si="289"/>
        <v/>
      </c>
      <c r="G2771" s="8" t="str">
        <f t="shared" si="290"/>
        <v/>
      </c>
      <c r="J2771" s="8"/>
      <c r="K2771" s="8">
        <f t="shared" si="291"/>
        <v>0</v>
      </c>
      <c r="N2771" s="8" t="b">
        <f t="shared" si="292"/>
        <v>1</v>
      </c>
      <c r="O2771" s="8" t="e">
        <f>VLOOKUP(G2771,[1]CTDaoKhung!$C$5:$L$726,2,0)</f>
        <v>#N/A</v>
      </c>
      <c r="P2771" s="8" t="e">
        <f t="shared" si="293"/>
        <v>#N/A</v>
      </c>
    </row>
    <row r="2772" spans="3:16" hidden="1" x14ac:dyDescent="0.3">
      <c r="C2772" s="8" t="str">
        <f t="shared" si="289"/>
        <v/>
      </c>
      <c r="G2772" s="8" t="str">
        <f t="shared" si="290"/>
        <v/>
      </c>
      <c r="J2772" s="8"/>
      <c r="K2772" s="8">
        <f t="shared" si="291"/>
        <v>0</v>
      </c>
      <c r="N2772" s="8" t="b">
        <f t="shared" si="292"/>
        <v>1</v>
      </c>
      <c r="O2772" s="8" t="e">
        <f>VLOOKUP(G2772,[1]CTDaoKhung!$C$5:$L$726,2,0)</f>
        <v>#N/A</v>
      </c>
      <c r="P2772" s="8" t="e">
        <f t="shared" si="293"/>
        <v>#N/A</v>
      </c>
    </row>
    <row r="2773" spans="3:16" hidden="1" x14ac:dyDescent="0.3">
      <c r="C2773" s="8" t="str">
        <f t="shared" si="289"/>
        <v/>
      </c>
      <c r="G2773" s="8" t="str">
        <f t="shared" si="290"/>
        <v/>
      </c>
      <c r="J2773" s="8"/>
      <c r="K2773" s="8">
        <f t="shared" si="291"/>
        <v>0</v>
      </c>
      <c r="N2773" s="8" t="b">
        <f t="shared" si="292"/>
        <v>1</v>
      </c>
      <c r="O2773" s="8" t="e">
        <f>VLOOKUP(G2773,[1]CTDaoKhung!$C$5:$L$726,2,0)</f>
        <v>#N/A</v>
      </c>
      <c r="P2773" s="8" t="e">
        <f t="shared" si="293"/>
        <v>#N/A</v>
      </c>
    </row>
    <row r="2774" spans="3:16" hidden="1" x14ac:dyDescent="0.3">
      <c r="C2774" s="8" t="str">
        <f t="shared" si="289"/>
        <v/>
      </c>
      <c r="G2774" s="8" t="str">
        <f t="shared" si="290"/>
        <v/>
      </c>
      <c r="J2774" s="8"/>
      <c r="K2774" s="8">
        <f t="shared" si="291"/>
        <v>0</v>
      </c>
      <c r="N2774" s="8" t="b">
        <f t="shared" si="292"/>
        <v>1</v>
      </c>
      <c r="O2774" s="8" t="e">
        <f>VLOOKUP(G2774,[1]CTDaoKhung!$C$5:$L$726,2,0)</f>
        <v>#N/A</v>
      </c>
      <c r="P2774" s="8" t="e">
        <f t="shared" si="293"/>
        <v>#N/A</v>
      </c>
    </row>
    <row r="2775" spans="3:16" hidden="1" x14ac:dyDescent="0.3">
      <c r="C2775" s="8" t="str">
        <f t="shared" si="289"/>
        <v/>
      </c>
      <c r="G2775" s="8" t="str">
        <f t="shared" si="290"/>
        <v/>
      </c>
      <c r="J2775" s="8"/>
      <c r="K2775" s="8">
        <f t="shared" si="291"/>
        <v>0</v>
      </c>
      <c r="N2775" s="8" t="b">
        <f t="shared" si="292"/>
        <v>1</v>
      </c>
      <c r="O2775" s="8" t="e">
        <f>VLOOKUP(G2775,[1]CTDaoKhung!$C$5:$L$726,2,0)</f>
        <v>#N/A</v>
      </c>
      <c r="P2775" s="8" t="e">
        <f t="shared" si="293"/>
        <v>#N/A</v>
      </c>
    </row>
    <row r="2776" spans="3:16" hidden="1" x14ac:dyDescent="0.3">
      <c r="C2776" s="8" t="str">
        <f t="shared" si="289"/>
        <v/>
      </c>
      <c r="G2776" s="8" t="str">
        <f t="shared" si="290"/>
        <v/>
      </c>
      <c r="J2776" s="8"/>
      <c r="K2776" s="8">
        <f t="shared" si="291"/>
        <v>0</v>
      </c>
      <c r="N2776" s="8" t="b">
        <f t="shared" si="292"/>
        <v>1</v>
      </c>
      <c r="O2776" s="8" t="e">
        <f>VLOOKUP(G2776,[1]CTDaoKhung!$C$5:$L$726,2,0)</f>
        <v>#N/A</v>
      </c>
      <c r="P2776" s="8" t="e">
        <f t="shared" si="293"/>
        <v>#N/A</v>
      </c>
    </row>
    <row r="2777" spans="3:16" hidden="1" x14ac:dyDescent="0.3">
      <c r="C2777" s="8" t="str">
        <f t="shared" si="289"/>
        <v/>
      </c>
      <c r="G2777" s="8" t="str">
        <f t="shared" si="290"/>
        <v/>
      </c>
      <c r="J2777" s="8"/>
      <c r="K2777" s="8">
        <f t="shared" si="291"/>
        <v>0</v>
      </c>
      <c r="N2777" s="8" t="b">
        <f t="shared" si="292"/>
        <v>1</v>
      </c>
      <c r="O2777" s="8" t="e">
        <f>VLOOKUP(G2777,[1]CTDaoKhung!$C$5:$L$726,2,0)</f>
        <v>#N/A</v>
      </c>
      <c r="P2777" s="8" t="e">
        <f t="shared" si="293"/>
        <v>#N/A</v>
      </c>
    </row>
    <row r="2778" spans="3:16" hidden="1" x14ac:dyDescent="0.3">
      <c r="C2778" s="8" t="str">
        <f t="shared" si="289"/>
        <v/>
      </c>
      <c r="G2778" s="8" t="str">
        <f t="shared" si="290"/>
        <v/>
      </c>
      <c r="J2778" s="8"/>
      <c r="K2778" s="8">
        <f t="shared" si="291"/>
        <v>0</v>
      </c>
      <c r="N2778" s="8" t="b">
        <f t="shared" si="292"/>
        <v>1</v>
      </c>
      <c r="O2778" s="8" t="e">
        <f>VLOOKUP(G2778,[1]CTDaoKhung!$C$5:$L$726,2,0)</f>
        <v>#N/A</v>
      </c>
      <c r="P2778" s="8" t="e">
        <f t="shared" si="293"/>
        <v>#N/A</v>
      </c>
    </row>
    <row r="2779" spans="3:16" hidden="1" x14ac:dyDescent="0.3">
      <c r="C2779" s="8" t="str">
        <f t="shared" si="289"/>
        <v/>
      </c>
      <c r="G2779" s="8" t="str">
        <f t="shared" si="290"/>
        <v/>
      </c>
      <c r="J2779" s="8"/>
      <c r="K2779" s="8">
        <f t="shared" si="291"/>
        <v>0</v>
      </c>
      <c r="N2779" s="8" t="b">
        <f t="shared" si="292"/>
        <v>1</v>
      </c>
      <c r="O2779" s="8" t="e">
        <f>VLOOKUP(G2779,[1]CTDaoKhung!$C$5:$L$726,2,0)</f>
        <v>#N/A</v>
      </c>
      <c r="P2779" s="8" t="e">
        <f t="shared" si="293"/>
        <v>#N/A</v>
      </c>
    </row>
    <row r="2780" spans="3:16" hidden="1" x14ac:dyDescent="0.3">
      <c r="C2780" s="8" t="str">
        <f t="shared" ref="C2780:C2843" si="294">MID(F2780,5,2)</f>
        <v/>
      </c>
      <c r="G2780" s="8" t="str">
        <f t="shared" ref="G2780:G2843" si="295">E2780&amp;F2780</f>
        <v/>
      </c>
      <c r="J2780" s="8"/>
      <c r="K2780" s="8">
        <f t="shared" ref="K2780:K2843" si="296">D2780</f>
        <v>0</v>
      </c>
      <c r="N2780" s="8" t="b">
        <f t="shared" ref="N2780:N2843" si="297">L2780=M2780</f>
        <v>1</v>
      </c>
      <c r="O2780" s="8" t="e">
        <f>VLOOKUP(G2780,[1]CTDaoKhung!$C$5:$L$726,2,0)</f>
        <v>#N/A</v>
      </c>
      <c r="P2780" s="8" t="e">
        <f t="shared" ref="P2780:P2843" si="298">H2780=O2780</f>
        <v>#N/A</v>
      </c>
    </row>
    <row r="2781" spans="3:16" hidden="1" x14ac:dyDescent="0.3">
      <c r="C2781" s="8" t="str">
        <f t="shared" si="294"/>
        <v/>
      </c>
      <c r="G2781" s="8" t="str">
        <f t="shared" si="295"/>
        <v/>
      </c>
      <c r="J2781" s="8"/>
      <c r="K2781" s="8">
        <f t="shared" si="296"/>
        <v>0</v>
      </c>
      <c r="N2781" s="8" t="b">
        <f t="shared" si="297"/>
        <v>1</v>
      </c>
      <c r="O2781" s="8" t="e">
        <f>VLOOKUP(G2781,[1]CTDaoKhung!$C$5:$L$726,2,0)</f>
        <v>#N/A</v>
      </c>
      <c r="P2781" s="8" t="e">
        <f t="shared" si="298"/>
        <v>#N/A</v>
      </c>
    </row>
    <row r="2782" spans="3:16" hidden="1" x14ac:dyDescent="0.3">
      <c r="C2782" s="8" t="str">
        <f t="shared" si="294"/>
        <v/>
      </c>
      <c r="G2782" s="8" t="str">
        <f t="shared" si="295"/>
        <v/>
      </c>
      <c r="J2782" s="8"/>
      <c r="K2782" s="8">
        <f t="shared" si="296"/>
        <v>0</v>
      </c>
      <c r="N2782" s="8" t="b">
        <f t="shared" si="297"/>
        <v>1</v>
      </c>
      <c r="O2782" s="8" t="e">
        <f>VLOOKUP(G2782,[1]CTDaoKhung!$C$5:$L$726,2,0)</f>
        <v>#N/A</v>
      </c>
      <c r="P2782" s="8" t="e">
        <f t="shared" si="298"/>
        <v>#N/A</v>
      </c>
    </row>
    <row r="2783" spans="3:16" hidden="1" x14ac:dyDescent="0.3">
      <c r="C2783" s="8" t="str">
        <f t="shared" si="294"/>
        <v/>
      </c>
      <c r="G2783" s="8" t="str">
        <f t="shared" si="295"/>
        <v/>
      </c>
      <c r="J2783" s="8"/>
      <c r="K2783" s="8">
        <f t="shared" si="296"/>
        <v>0</v>
      </c>
      <c r="N2783" s="8" t="b">
        <f t="shared" si="297"/>
        <v>1</v>
      </c>
      <c r="O2783" s="8" t="e">
        <f>VLOOKUP(G2783,[1]CTDaoKhung!$C$5:$L$726,2,0)</f>
        <v>#N/A</v>
      </c>
      <c r="P2783" s="8" t="e">
        <f t="shared" si="298"/>
        <v>#N/A</v>
      </c>
    </row>
    <row r="2784" spans="3:16" hidden="1" x14ac:dyDescent="0.3">
      <c r="C2784" s="8" t="str">
        <f t="shared" si="294"/>
        <v/>
      </c>
      <c r="G2784" s="8" t="str">
        <f t="shared" si="295"/>
        <v/>
      </c>
      <c r="J2784" s="8"/>
      <c r="K2784" s="8">
        <f t="shared" si="296"/>
        <v>0</v>
      </c>
      <c r="N2784" s="8" t="b">
        <f t="shared" si="297"/>
        <v>1</v>
      </c>
      <c r="O2784" s="8" t="e">
        <f>VLOOKUP(G2784,[1]CTDaoKhung!$C$5:$L$726,2,0)</f>
        <v>#N/A</v>
      </c>
      <c r="P2784" s="8" t="e">
        <f t="shared" si="298"/>
        <v>#N/A</v>
      </c>
    </row>
    <row r="2785" spans="3:16" hidden="1" x14ac:dyDescent="0.3">
      <c r="C2785" s="8" t="str">
        <f t="shared" si="294"/>
        <v/>
      </c>
      <c r="G2785" s="8" t="str">
        <f t="shared" si="295"/>
        <v/>
      </c>
      <c r="J2785" s="8"/>
      <c r="K2785" s="8">
        <f t="shared" si="296"/>
        <v>0</v>
      </c>
      <c r="N2785" s="8" t="b">
        <f t="shared" si="297"/>
        <v>1</v>
      </c>
      <c r="O2785" s="8" t="e">
        <f>VLOOKUP(G2785,[1]CTDaoKhung!$C$5:$L$726,2,0)</f>
        <v>#N/A</v>
      </c>
      <c r="P2785" s="8" t="e">
        <f t="shared" si="298"/>
        <v>#N/A</v>
      </c>
    </row>
    <row r="2786" spans="3:16" hidden="1" x14ac:dyDescent="0.3">
      <c r="C2786" s="8" t="str">
        <f t="shared" si="294"/>
        <v/>
      </c>
      <c r="G2786" s="8" t="str">
        <f t="shared" si="295"/>
        <v/>
      </c>
      <c r="J2786" s="8"/>
      <c r="K2786" s="8">
        <f t="shared" si="296"/>
        <v>0</v>
      </c>
      <c r="N2786" s="8" t="b">
        <f t="shared" si="297"/>
        <v>1</v>
      </c>
      <c r="O2786" s="8" t="e">
        <f>VLOOKUP(G2786,[1]CTDaoKhung!$C$5:$L$726,2,0)</f>
        <v>#N/A</v>
      </c>
      <c r="P2786" s="8" t="e">
        <f t="shared" si="298"/>
        <v>#N/A</v>
      </c>
    </row>
    <row r="2787" spans="3:16" hidden="1" x14ac:dyDescent="0.3">
      <c r="C2787" s="8" t="str">
        <f t="shared" si="294"/>
        <v/>
      </c>
      <c r="G2787" s="8" t="str">
        <f t="shared" si="295"/>
        <v/>
      </c>
      <c r="J2787" s="8"/>
      <c r="K2787" s="8">
        <f t="shared" si="296"/>
        <v>0</v>
      </c>
      <c r="N2787" s="8" t="b">
        <f t="shared" si="297"/>
        <v>1</v>
      </c>
      <c r="O2787" s="8" t="e">
        <f>VLOOKUP(G2787,[1]CTDaoKhung!$C$5:$L$726,2,0)</f>
        <v>#N/A</v>
      </c>
      <c r="P2787" s="8" t="e">
        <f t="shared" si="298"/>
        <v>#N/A</v>
      </c>
    </row>
    <row r="2788" spans="3:16" hidden="1" x14ac:dyDescent="0.3">
      <c r="C2788" s="8" t="str">
        <f t="shared" si="294"/>
        <v/>
      </c>
      <c r="G2788" s="8" t="str">
        <f t="shared" si="295"/>
        <v/>
      </c>
      <c r="J2788" s="8"/>
      <c r="K2788" s="8">
        <f t="shared" si="296"/>
        <v>0</v>
      </c>
      <c r="N2788" s="8" t="b">
        <f t="shared" si="297"/>
        <v>1</v>
      </c>
      <c r="O2788" s="8" t="e">
        <f>VLOOKUP(G2788,[1]CTDaoKhung!$C$5:$L$726,2,0)</f>
        <v>#N/A</v>
      </c>
      <c r="P2788" s="8" t="e">
        <f t="shared" si="298"/>
        <v>#N/A</v>
      </c>
    </row>
    <row r="2789" spans="3:16" hidden="1" x14ac:dyDescent="0.3">
      <c r="C2789" s="8" t="str">
        <f t="shared" si="294"/>
        <v/>
      </c>
      <c r="G2789" s="8" t="str">
        <f t="shared" si="295"/>
        <v/>
      </c>
      <c r="J2789" s="8"/>
      <c r="K2789" s="8">
        <f t="shared" si="296"/>
        <v>0</v>
      </c>
      <c r="N2789" s="8" t="b">
        <f t="shared" si="297"/>
        <v>1</v>
      </c>
      <c r="O2789" s="8" t="e">
        <f>VLOOKUP(G2789,[1]CTDaoKhung!$C$5:$L$726,2,0)</f>
        <v>#N/A</v>
      </c>
      <c r="P2789" s="8" t="e">
        <f t="shared" si="298"/>
        <v>#N/A</v>
      </c>
    </row>
    <row r="2790" spans="3:16" hidden="1" x14ac:dyDescent="0.3">
      <c r="C2790" s="8" t="str">
        <f t="shared" si="294"/>
        <v/>
      </c>
      <c r="G2790" s="8" t="str">
        <f t="shared" si="295"/>
        <v/>
      </c>
      <c r="J2790" s="8"/>
      <c r="K2790" s="8">
        <f t="shared" si="296"/>
        <v>0</v>
      </c>
      <c r="N2790" s="8" t="b">
        <f t="shared" si="297"/>
        <v>1</v>
      </c>
      <c r="O2790" s="8" t="e">
        <f>VLOOKUP(G2790,[1]CTDaoKhung!$C$5:$L$726,2,0)</f>
        <v>#N/A</v>
      </c>
      <c r="P2790" s="8" t="e">
        <f t="shared" si="298"/>
        <v>#N/A</v>
      </c>
    </row>
    <row r="2791" spans="3:16" hidden="1" x14ac:dyDescent="0.3">
      <c r="C2791" s="8" t="str">
        <f t="shared" si="294"/>
        <v/>
      </c>
      <c r="G2791" s="8" t="str">
        <f t="shared" si="295"/>
        <v/>
      </c>
      <c r="J2791" s="8"/>
      <c r="K2791" s="8">
        <f t="shared" si="296"/>
        <v>0</v>
      </c>
      <c r="N2791" s="8" t="b">
        <f t="shared" si="297"/>
        <v>1</v>
      </c>
      <c r="O2791" s="8" t="e">
        <f>VLOOKUP(G2791,[1]CTDaoKhung!$C$5:$L$726,2,0)</f>
        <v>#N/A</v>
      </c>
      <c r="P2791" s="8" t="e">
        <f t="shared" si="298"/>
        <v>#N/A</v>
      </c>
    </row>
    <row r="2792" spans="3:16" hidden="1" x14ac:dyDescent="0.3">
      <c r="C2792" s="8" t="str">
        <f t="shared" si="294"/>
        <v/>
      </c>
      <c r="G2792" s="8" t="str">
        <f t="shared" si="295"/>
        <v/>
      </c>
      <c r="J2792" s="8"/>
      <c r="K2792" s="8">
        <f t="shared" si="296"/>
        <v>0</v>
      </c>
      <c r="N2792" s="8" t="b">
        <f t="shared" si="297"/>
        <v>1</v>
      </c>
      <c r="O2792" s="8" t="e">
        <f>VLOOKUP(G2792,[1]CTDaoKhung!$C$5:$L$726,2,0)</f>
        <v>#N/A</v>
      </c>
      <c r="P2792" s="8" t="e">
        <f t="shared" si="298"/>
        <v>#N/A</v>
      </c>
    </row>
    <row r="2793" spans="3:16" hidden="1" x14ac:dyDescent="0.3">
      <c r="C2793" s="8" t="str">
        <f t="shared" si="294"/>
        <v/>
      </c>
      <c r="G2793" s="8" t="str">
        <f t="shared" si="295"/>
        <v/>
      </c>
      <c r="J2793" s="8"/>
      <c r="K2793" s="8">
        <f t="shared" si="296"/>
        <v>0</v>
      </c>
      <c r="N2793" s="8" t="b">
        <f t="shared" si="297"/>
        <v>1</v>
      </c>
      <c r="O2793" s="8" t="e">
        <f>VLOOKUP(G2793,[1]CTDaoKhung!$C$5:$L$726,2,0)</f>
        <v>#N/A</v>
      </c>
      <c r="P2793" s="8" t="e">
        <f t="shared" si="298"/>
        <v>#N/A</v>
      </c>
    </row>
    <row r="2794" spans="3:16" hidden="1" x14ac:dyDescent="0.3">
      <c r="C2794" s="8" t="str">
        <f t="shared" si="294"/>
        <v/>
      </c>
      <c r="G2794" s="8" t="str">
        <f t="shared" si="295"/>
        <v/>
      </c>
      <c r="J2794" s="8"/>
      <c r="K2794" s="8">
        <f t="shared" si="296"/>
        <v>0</v>
      </c>
      <c r="N2794" s="8" t="b">
        <f t="shared" si="297"/>
        <v>1</v>
      </c>
      <c r="O2794" s="8" t="e">
        <f>VLOOKUP(G2794,[1]CTDaoKhung!$C$5:$L$726,2,0)</f>
        <v>#N/A</v>
      </c>
      <c r="P2794" s="8" t="e">
        <f t="shared" si="298"/>
        <v>#N/A</v>
      </c>
    </row>
    <row r="2795" spans="3:16" hidden="1" x14ac:dyDescent="0.3">
      <c r="C2795" s="8" t="str">
        <f t="shared" si="294"/>
        <v/>
      </c>
      <c r="G2795" s="8" t="str">
        <f t="shared" si="295"/>
        <v/>
      </c>
      <c r="J2795" s="8"/>
      <c r="K2795" s="8">
        <f t="shared" si="296"/>
        <v>0</v>
      </c>
      <c r="N2795" s="8" t="b">
        <f t="shared" si="297"/>
        <v>1</v>
      </c>
      <c r="O2795" s="8" t="e">
        <f>VLOOKUP(G2795,[1]CTDaoKhung!$C$5:$L$726,2,0)</f>
        <v>#N/A</v>
      </c>
      <c r="P2795" s="8" t="e">
        <f t="shared" si="298"/>
        <v>#N/A</v>
      </c>
    </row>
    <row r="2796" spans="3:16" hidden="1" x14ac:dyDescent="0.3">
      <c r="C2796" s="8" t="str">
        <f t="shared" si="294"/>
        <v/>
      </c>
      <c r="G2796" s="8" t="str">
        <f t="shared" si="295"/>
        <v/>
      </c>
      <c r="J2796" s="8"/>
      <c r="K2796" s="8">
        <f t="shared" si="296"/>
        <v>0</v>
      </c>
      <c r="N2796" s="8" t="b">
        <f t="shared" si="297"/>
        <v>1</v>
      </c>
      <c r="O2796" s="8" t="e">
        <f>VLOOKUP(G2796,[1]CTDaoKhung!$C$5:$L$726,2,0)</f>
        <v>#N/A</v>
      </c>
      <c r="P2796" s="8" t="e">
        <f t="shared" si="298"/>
        <v>#N/A</v>
      </c>
    </row>
    <row r="2797" spans="3:16" hidden="1" x14ac:dyDescent="0.3">
      <c r="C2797" s="8" t="str">
        <f t="shared" si="294"/>
        <v/>
      </c>
      <c r="G2797" s="8" t="str">
        <f t="shared" si="295"/>
        <v/>
      </c>
      <c r="J2797" s="8"/>
      <c r="K2797" s="8">
        <f t="shared" si="296"/>
        <v>0</v>
      </c>
      <c r="N2797" s="8" t="b">
        <f t="shared" si="297"/>
        <v>1</v>
      </c>
      <c r="O2797" s="8" t="e">
        <f>VLOOKUP(G2797,[1]CTDaoKhung!$C$5:$L$726,2,0)</f>
        <v>#N/A</v>
      </c>
      <c r="P2797" s="8" t="e">
        <f t="shared" si="298"/>
        <v>#N/A</v>
      </c>
    </row>
    <row r="2798" spans="3:16" hidden="1" x14ac:dyDescent="0.3">
      <c r="C2798" s="8" t="str">
        <f t="shared" si="294"/>
        <v/>
      </c>
      <c r="G2798" s="8" t="str">
        <f t="shared" si="295"/>
        <v/>
      </c>
      <c r="J2798" s="8"/>
      <c r="K2798" s="8">
        <f t="shared" si="296"/>
        <v>0</v>
      </c>
      <c r="N2798" s="8" t="b">
        <f t="shared" si="297"/>
        <v>1</v>
      </c>
      <c r="O2798" s="8" t="e">
        <f>VLOOKUP(G2798,[1]CTDaoKhung!$C$5:$L$726,2,0)</f>
        <v>#N/A</v>
      </c>
      <c r="P2798" s="8" t="e">
        <f t="shared" si="298"/>
        <v>#N/A</v>
      </c>
    </row>
    <row r="2799" spans="3:16" hidden="1" x14ac:dyDescent="0.3">
      <c r="C2799" s="8" t="str">
        <f t="shared" si="294"/>
        <v/>
      </c>
      <c r="G2799" s="8" t="str">
        <f t="shared" si="295"/>
        <v/>
      </c>
      <c r="J2799" s="8"/>
      <c r="K2799" s="8">
        <f t="shared" si="296"/>
        <v>0</v>
      </c>
      <c r="N2799" s="8" t="b">
        <f t="shared" si="297"/>
        <v>1</v>
      </c>
      <c r="O2799" s="8" t="e">
        <f>VLOOKUP(G2799,[1]CTDaoKhung!$C$5:$L$726,2,0)</f>
        <v>#N/A</v>
      </c>
      <c r="P2799" s="8" t="e">
        <f t="shared" si="298"/>
        <v>#N/A</v>
      </c>
    </row>
    <row r="2800" spans="3:16" hidden="1" x14ac:dyDescent="0.3">
      <c r="C2800" s="8" t="str">
        <f t="shared" si="294"/>
        <v/>
      </c>
      <c r="G2800" s="8" t="str">
        <f t="shared" si="295"/>
        <v/>
      </c>
      <c r="J2800" s="8"/>
      <c r="K2800" s="8">
        <f t="shared" si="296"/>
        <v>0</v>
      </c>
      <c r="N2800" s="8" t="b">
        <f t="shared" si="297"/>
        <v>1</v>
      </c>
      <c r="O2800" s="8" t="e">
        <f>VLOOKUP(G2800,[1]CTDaoKhung!$C$5:$L$726,2,0)</f>
        <v>#N/A</v>
      </c>
      <c r="P2800" s="8" t="e">
        <f t="shared" si="298"/>
        <v>#N/A</v>
      </c>
    </row>
    <row r="2801" spans="3:16" hidden="1" x14ac:dyDescent="0.3">
      <c r="C2801" s="8" t="str">
        <f t="shared" si="294"/>
        <v/>
      </c>
      <c r="G2801" s="8" t="str">
        <f t="shared" si="295"/>
        <v/>
      </c>
      <c r="J2801" s="8"/>
      <c r="K2801" s="8">
        <f t="shared" si="296"/>
        <v>0</v>
      </c>
      <c r="N2801" s="8" t="b">
        <f t="shared" si="297"/>
        <v>1</v>
      </c>
      <c r="O2801" s="8" t="e">
        <f>VLOOKUP(G2801,[1]CTDaoKhung!$C$5:$L$726,2,0)</f>
        <v>#N/A</v>
      </c>
      <c r="P2801" s="8" t="e">
        <f t="shared" si="298"/>
        <v>#N/A</v>
      </c>
    </row>
    <row r="2802" spans="3:16" hidden="1" x14ac:dyDescent="0.3">
      <c r="C2802" s="8" t="str">
        <f t="shared" si="294"/>
        <v/>
      </c>
      <c r="G2802" s="8" t="str">
        <f t="shared" si="295"/>
        <v/>
      </c>
      <c r="J2802" s="8"/>
      <c r="K2802" s="8">
        <f t="shared" si="296"/>
        <v>0</v>
      </c>
      <c r="N2802" s="8" t="b">
        <f t="shared" si="297"/>
        <v>1</v>
      </c>
      <c r="O2802" s="8" t="e">
        <f>VLOOKUP(G2802,[1]CTDaoKhung!$C$5:$L$726,2,0)</f>
        <v>#N/A</v>
      </c>
      <c r="P2802" s="8" t="e">
        <f t="shared" si="298"/>
        <v>#N/A</v>
      </c>
    </row>
    <row r="2803" spans="3:16" hidden="1" x14ac:dyDescent="0.3">
      <c r="C2803" s="8" t="str">
        <f t="shared" si="294"/>
        <v/>
      </c>
      <c r="G2803" s="8" t="str">
        <f t="shared" si="295"/>
        <v/>
      </c>
      <c r="J2803" s="8"/>
      <c r="K2803" s="8">
        <f t="shared" si="296"/>
        <v>0</v>
      </c>
      <c r="N2803" s="8" t="b">
        <f t="shared" si="297"/>
        <v>1</v>
      </c>
      <c r="O2803" s="8" t="e">
        <f>VLOOKUP(G2803,[1]CTDaoKhung!$C$5:$L$726,2,0)</f>
        <v>#N/A</v>
      </c>
      <c r="P2803" s="8" t="e">
        <f t="shared" si="298"/>
        <v>#N/A</v>
      </c>
    </row>
    <row r="2804" spans="3:16" hidden="1" x14ac:dyDescent="0.3">
      <c r="C2804" s="8" t="str">
        <f t="shared" si="294"/>
        <v/>
      </c>
      <c r="G2804" s="8" t="str">
        <f t="shared" si="295"/>
        <v/>
      </c>
      <c r="J2804" s="8"/>
      <c r="K2804" s="8">
        <f t="shared" si="296"/>
        <v>0</v>
      </c>
      <c r="N2804" s="8" t="b">
        <f t="shared" si="297"/>
        <v>1</v>
      </c>
      <c r="O2804" s="8" t="e">
        <f>VLOOKUP(G2804,[1]CTDaoKhung!$C$5:$L$726,2,0)</f>
        <v>#N/A</v>
      </c>
      <c r="P2804" s="8" t="e">
        <f t="shared" si="298"/>
        <v>#N/A</v>
      </c>
    </row>
    <row r="2805" spans="3:16" hidden="1" x14ac:dyDescent="0.3">
      <c r="C2805" s="8" t="str">
        <f t="shared" si="294"/>
        <v/>
      </c>
      <c r="G2805" s="8" t="str">
        <f t="shared" si="295"/>
        <v/>
      </c>
      <c r="J2805" s="8"/>
      <c r="K2805" s="8">
        <f t="shared" si="296"/>
        <v>0</v>
      </c>
      <c r="N2805" s="8" t="b">
        <f t="shared" si="297"/>
        <v>1</v>
      </c>
      <c r="O2805" s="8" t="e">
        <f>VLOOKUP(G2805,[1]CTDaoKhung!$C$5:$L$726,2,0)</f>
        <v>#N/A</v>
      </c>
      <c r="P2805" s="8" t="e">
        <f t="shared" si="298"/>
        <v>#N/A</v>
      </c>
    </row>
    <row r="2806" spans="3:16" hidden="1" x14ac:dyDescent="0.3">
      <c r="C2806" s="8" t="str">
        <f t="shared" si="294"/>
        <v/>
      </c>
      <c r="G2806" s="8" t="str">
        <f t="shared" si="295"/>
        <v/>
      </c>
      <c r="J2806" s="8"/>
      <c r="K2806" s="8">
        <f t="shared" si="296"/>
        <v>0</v>
      </c>
      <c r="N2806" s="8" t="b">
        <f t="shared" si="297"/>
        <v>1</v>
      </c>
      <c r="O2806" s="8" t="e">
        <f>VLOOKUP(G2806,[1]CTDaoKhung!$C$5:$L$726,2,0)</f>
        <v>#N/A</v>
      </c>
      <c r="P2806" s="8" t="e">
        <f t="shared" si="298"/>
        <v>#N/A</v>
      </c>
    </row>
    <row r="2807" spans="3:16" hidden="1" x14ac:dyDescent="0.3">
      <c r="C2807" s="8" t="str">
        <f t="shared" si="294"/>
        <v/>
      </c>
      <c r="G2807" s="8" t="str">
        <f t="shared" si="295"/>
        <v/>
      </c>
      <c r="J2807" s="8"/>
      <c r="K2807" s="8">
        <f t="shared" si="296"/>
        <v>0</v>
      </c>
      <c r="N2807" s="8" t="b">
        <f t="shared" si="297"/>
        <v>1</v>
      </c>
      <c r="O2807" s="8" t="e">
        <f>VLOOKUP(G2807,[1]CTDaoKhung!$C$5:$L$726,2,0)</f>
        <v>#N/A</v>
      </c>
      <c r="P2807" s="8" t="e">
        <f t="shared" si="298"/>
        <v>#N/A</v>
      </c>
    </row>
    <row r="2808" spans="3:16" hidden="1" x14ac:dyDescent="0.3">
      <c r="C2808" s="8" t="str">
        <f t="shared" si="294"/>
        <v/>
      </c>
      <c r="G2808" s="8" t="str">
        <f t="shared" si="295"/>
        <v/>
      </c>
      <c r="J2808" s="8"/>
      <c r="K2808" s="8">
        <f t="shared" si="296"/>
        <v>0</v>
      </c>
      <c r="N2808" s="8" t="b">
        <f t="shared" si="297"/>
        <v>1</v>
      </c>
      <c r="O2808" s="8" t="e">
        <f>VLOOKUP(G2808,[1]CTDaoKhung!$C$5:$L$726,2,0)</f>
        <v>#N/A</v>
      </c>
      <c r="P2808" s="8" t="e">
        <f t="shared" si="298"/>
        <v>#N/A</v>
      </c>
    </row>
    <row r="2809" spans="3:16" hidden="1" x14ac:dyDescent="0.3">
      <c r="C2809" s="8" t="str">
        <f t="shared" si="294"/>
        <v/>
      </c>
      <c r="G2809" s="8" t="str">
        <f t="shared" si="295"/>
        <v/>
      </c>
      <c r="J2809" s="8"/>
      <c r="K2809" s="8">
        <f t="shared" si="296"/>
        <v>0</v>
      </c>
      <c r="N2809" s="8" t="b">
        <f t="shared" si="297"/>
        <v>1</v>
      </c>
      <c r="O2809" s="8" t="e">
        <f>VLOOKUP(G2809,[1]CTDaoKhung!$C$5:$L$726,2,0)</f>
        <v>#N/A</v>
      </c>
      <c r="P2809" s="8" t="e">
        <f t="shared" si="298"/>
        <v>#N/A</v>
      </c>
    </row>
    <row r="2810" spans="3:16" hidden="1" x14ac:dyDescent="0.3">
      <c r="C2810" s="8" t="str">
        <f t="shared" si="294"/>
        <v/>
      </c>
      <c r="G2810" s="8" t="str">
        <f t="shared" si="295"/>
        <v/>
      </c>
      <c r="J2810" s="8"/>
      <c r="K2810" s="8">
        <f t="shared" si="296"/>
        <v>0</v>
      </c>
      <c r="N2810" s="8" t="b">
        <f t="shared" si="297"/>
        <v>1</v>
      </c>
      <c r="O2810" s="8" t="e">
        <f>VLOOKUP(G2810,[1]CTDaoKhung!$C$5:$L$726,2,0)</f>
        <v>#N/A</v>
      </c>
      <c r="P2810" s="8" t="e">
        <f t="shared" si="298"/>
        <v>#N/A</v>
      </c>
    </row>
    <row r="2811" spans="3:16" hidden="1" x14ac:dyDescent="0.3">
      <c r="C2811" s="8" t="str">
        <f t="shared" si="294"/>
        <v/>
      </c>
      <c r="G2811" s="8" t="str">
        <f t="shared" si="295"/>
        <v/>
      </c>
      <c r="J2811" s="8"/>
      <c r="K2811" s="8">
        <f t="shared" si="296"/>
        <v>0</v>
      </c>
      <c r="N2811" s="8" t="b">
        <f t="shared" si="297"/>
        <v>1</v>
      </c>
      <c r="O2811" s="8" t="e">
        <f>VLOOKUP(G2811,[1]CTDaoKhung!$C$5:$L$726,2,0)</f>
        <v>#N/A</v>
      </c>
      <c r="P2811" s="8" t="e">
        <f t="shared" si="298"/>
        <v>#N/A</v>
      </c>
    </row>
    <row r="2812" spans="3:16" hidden="1" x14ac:dyDescent="0.3">
      <c r="C2812" s="8" t="str">
        <f t="shared" si="294"/>
        <v/>
      </c>
      <c r="G2812" s="8" t="str">
        <f t="shared" si="295"/>
        <v/>
      </c>
      <c r="J2812" s="8"/>
      <c r="K2812" s="8">
        <f t="shared" si="296"/>
        <v>0</v>
      </c>
      <c r="N2812" s="8" t="b">
        <f t="shared" si="297"/>
        <v>1</v>
      </c>
      <c r="O2812" s="8" t="e">
        <f>VLOOKUP(G2812,[1]CTDaoKhung!$C$5:$L$726,2,0)</f>
        <v>#N/A</v>
      </c>
      <c r="P2812" s="8" t="e">
        <f t="shared" si="298"/>
        <v>#N/A</v>
      </c>
    </row>
    <row r="2813" spans="3:16" hidden="1" x14ac:dyDescent="0.3">
      <c r="C2813" s="8" t="str">
        <f t="shared" si="294"/>
        <v/>
      </c>
      <c r="G2813" s="8" t="str">
        <f t="shared" si="295"/>
        <v/>
      </c>
      <c r="J2813" s="8"/>
      <c r="K2813" s="8">
        <f t="shared" si="296"/>
        <v>0</v>
      </c>
      <c r="N2813" s="8" t="b">
        <f t="shared" si="297"/>
        <v>1</v>
      </c>
      <c r="O2813" s="8" t="e">
        <f>VLOOKUP(G2813,[1]CTDaoKhung!$C$5:$L$726,2,0)</f>
        <v>#N/A</v>
      </c>
      <c r="P2813" s="8" t="e">
        <f t="shared" si="298"/>
        <v>#N/A</v>
      </c>
    </row>
    <row r="2814" spans="3:16" hidden="1" x14ac:dyDescent="0.3">
      <c r="C2814" s="8" t="str">
        <f t="shared" si="294"/>
        <v/>
      </c>
      <c r="G2814" s="8" t="str">
        <f t="shared" si="295"/>
        <v/>
      </c>
      <c r="J2814" s="8"/>
      <c r="K2814" s="8">
        <f t="shared" si="296"/>
        <v>0</v>
      </c>
      <c r="N2814" s="8" t="b">
        <f t="shared" si="297"/>
        <v>1</v>
      </c>
      <c r="O2814" s="8" t="e">
        <f>VLOOKUP(G2814,[1]CTDaoKhung!$C$5:$L$726,2,0)</f>
        <v>#N/A</v>
      </c>
      <c r="P2814" s="8" t="e">
        <f t="shared" si="298"/>
        <v>#N/A</v>
      </c>
    </row>
    <row r="2815" spans="3:16" hidden="1" x14ac:dyDescent="0.3">
      <c r="C2815" s="8" t="str">
        <f t="shared" si="294"/>
        <v/>
      </c>
      <c r="G2815" s="8" t="str">
        <f t="shared" si="295"/>
        <v/>
      </c>
      <c r="J2815" s="8"/>
      <c r="K2815" s="8">
        <f t="shared" si="296"/>
        <v>0</v>
      </c>
      <c r="N2815" s="8" t="b">
        <f t="shared" si="297"/>
        <v>1</v>
      </c>
      <c r="O2815" s="8" t="e">
        <f>VLOOKUP(G2815,[1]CTDaoKhung!$C$5:$L$726,2,0)</f>
        <v>#N/A</v>
      </c>
      <c r="P2815" s="8" t="e">
        <f t="shared" si="298"/>
        <v>#N/A</v>
      </c>
    </row>
    <row r="2816" spans="3:16" hidden="1" x14ac:dyDescent="0.3">
      <c r="C2816" s="8" t="str">
        <f t="shared" si="294"/>
        <v/>
      </c>
      <c r="G2816" s="8" t="str">
        <f t="shared" si="295"/>
        <v/>
      </c>
      <c r="J2816" s="8"/>
      <c r="K2816" s="8">
        <f t="shared" si="296"/>
        <v>0</v>
      </c>
      <c r="N2816" s="8" t="b">
        <f t="shared" si="297"/>
        <v>1</v>
      </c>
      <c r="O2816" s="8" t="e">
        <f>VLOOKUP(G2816,[1]CTDaoKhung!$C$5:$L$726,2,0)</f>
        <v>#N/A</v>
      </c>
      <c r="P2816" s="8" t="e">
        <f t="shared" si="298"/>
        <v>#N/A</v>
      </c>
    </row>
    <row r="2817" spans="3:16" hidden="1" x14ac:dyDescent="0.3">
      <c r="C2817" s="8" t="str">
        <f t="shared" si="294"/>
        <v/>
      </c>
      <c r="G2817" s="8" t="str">
        <f t="shared" si="295"/>
        <v/>
      </c>
      <c r="J2817" s="8"/>
      <c r="K2817" s="8">
        <f t="shared" si="296"/>
        <v>0</v>
      </c>
      <c r="N2817" s="8" t="b">
        <f t="shared" si="297"/>
        <v>1</v>
      </c>
      <c r="O2817" s="8" t="e">
        <f>VLOOKUP(G2817,[1]CTDaoKhung!$C$5:$L$726,2,0)</f>
        <v>#N/A</v>
      </c>
      <c r="P2817" s="8" t="e">
        <f t="shared" si="298"/>
        <v>#N/A</v>
      </c>
    </row>
    <row r="2818" spans="3:16" hidden="1" x14ac:dyDescent="0.3">
      <c r="C2818" s="8" t="str">
        <f t="shared" si="294"/>
        <v/>
      </c>
      <c r="G2818" s="8" t="str">
        <f t="shared" si="295"/>
        <v/>
      </c>
      <c r="J2818" s="8"/>
      <c r="K2818" s="8">
        <f t="shared" si="296"/>
        <v>0</v>
      </c>
      <c r="N2818" s="8" t="b">
        <f t="shared" si="297"/>
        <v>1</v>
      </c>
      <c r="O2818" s="8" t="e">
        <f>VLOOKUP(G2818,[1]CTDaoKhung!$C$5:$L$726,2,0)</f>
        <v>#N/A</v>
      </c>
      <c r="P2818" s="8" t="e">
        <f t="shared" si="298"/>
        <v>#N/A</v>
      </c>
    </row>
    <row r="2819" spans="3:16" hidden="1" x14ac:dyDescent="0.3">
      <c r="C2819" s="8" t="str">
        <f t="shared" si="294"/>
        <v/>
      </c>
      <c r="G2819" s="8" t="str">
        <f t="shared" si="295"/>
        <v/>
      </c>
      <c r="J2819" s="8"/>
      <c r="K2819" s="8">
        <f t="shared" si="296"/>
        <v>0</v>
      </c>
      <c r="N2819" s="8" t="b">
        <f t="shared" si="297"/>
        <v>1</v>
      </c>
      <c r="O2819" s="8" t="e">
        <f>VLOOKUP(G2819,[1]CTDaoKhung!$C$5:$L$726,2,0)</f>
        <v>#N/A</v>
      </c>
      <c r="P2819" s="8" t="e">
        <f t="shared" si="298"/>
        <v>#N/A</v>
      </c>
    </row>
    <row r="2820" spans="3:16" hidden="1" x14ac:dyDescent="0.3">
      <c r="C2820" s="8" t="str">
        <f t="shared" si="294"/>
        <v/>
      </c>
      <c r="G2820" s="8" t="str">
        <f t="shared" si="295"/>
        <v/>
      </c>
      <c r="J2820" s="8"/>
      <c r="K2820" s="8">
        <f t="shared" si="296"/>
        <v>0</v>
      </c>
      <c r="N2820" s="8" t="b">
        <f t="shared" si="297"/>
        <v>1</v>
      </c>
      <c r="O2820" s="8" t="e">
        <f>VLOOKUP(G2820,[1]CTDaoKhung!$C$5:$L$726,2,0)</f>
        <v>#N/A</v>
      </c>
      <c r="P2820" s="8" t="e">
        <f t="shared" si="298"/>
        <v>#N/A</v>
      </c>
    </row>
    <row r="2821" spans="3:16" hidden="1" x14ac:dyDescent="0.3">
      <c r="C2821" s="8" t="str">
        <f t="shared" si="294"/>
        <v/>
      </c>
      <c r="G2821" s="8" t="str">
        <f t="shared" si="295"/>
        <v/>
      </c>
      <c r="J2821" s="8"/>
      <c r="K2821" s="8">
        <f t="shared" si="296"/>
        <v>0</v>
      </c>
      <c r="N2821" s="8" t="b">
        <f t="shared" si="297"/>
        <v>1</v>
      </c>
      <c r="O2821" s="8" t="e">
        <f>VLOOKUP(G2821,[1]CTDaoKhung!$C$5:$L$726,2,0)</f>
        <v>#N/A</v>
      </c>
      <c r="P2821" s="8" t="e">
        <f t="shared" si="298"/>
        <v>#N/A</v>
      </c>
    </row>
    <row r="2822" spans="3:16" hidden="1" x14ac:dyDescent="0.3">
      <c r="C2822" s="8" t="str">
        <f t="shared" si="294"/>
        <v/>
      </c>
      <c r="G2822" s="8" t="str">
        <f t="shared" si="295"/>
        <v/>
      </c>
      <c r="J2822" s="8"/>
      <c r="K2822" s="8">
        <f t="shared" si="296"/>
        <v>0</v>
      </c>
      <c r="N2822" s="8" t="b">
        <f t="shared" si="297"/>
        <v>1</v>
      </c>
      <c r="O2822" s="8" t="e">
        <f>VLOOKUP(G2822,[1]CTDaoKhung!$C$5:$L$726,2,0)</f>
        <v>#N/A</v>
      </c>
      <c r="P2822" s="8" t="e">
        <f t="shared" si="298"/>
        <v>#N/A</v>
      </c>
    </row>
    <row r="2823" spans="3:16" hidden="1" x14ac:dyDescent="0.3">
      <c r="C2823" s="8" t="str">
        <f t="shared" si="294"/>
        <v/>
      </c>
      <c r="G2823" s="8" t="str">
        <f t="shared" si="295"/>
        <v/>
      </c>
      <c r="J2823" s="8"/>
      <c r="K2823" s="8">
        <f t="shared" si="296"/>
        <v>0</v>
      </c>
      <c r="N2823" s="8" t="b">
        <f t="shared" si="297"/>
        <v>1</v>
      </c>
      <c r="O2823" s="8" t="e">
        <f>VLOOKUP(G2823,[1]CTDaoKhung!$C$5:$L$726,2,0)</f>
        <v>#N/A</v>
      </c>
      <c r="P2823" s="8" t="e">
        <f t="shared" si="298"/>
        <v>#N/A</v>
      </c>
    </row>
    <row r="2824" spans="3:16" hidden="1" x14ac:dyDescent="0.3">
      <c r="C2824" s="8" t="str">
        <f t="shared" si="294"/>
        <v/>
      </c>
      <c r="G2824" s="8" t="str">
        <f t="shared" si="295"/>
        <v/>
      </c>
      <c r="J2824" s="8"/>
      <c r="K2824" s="8">
        <f t="shared" si="296"/>
        <v>0</v>
      </c>
      <c r="N2824" s="8" t="b">
        <f t="shared" si="297"/>
        <v>1</v>
      </c>
      <c r="O2824" s="8" t="e">
        <f>VLOOKUP(G2824,[1]CTDaoKhung!$C$5:$L$726,2,0)</f>
        <v>#N/A</v>
      </c>
      <c r="P2824" s="8" t="e">
        <f t="shared" si="298"/>
        <v>#N/A</v>
      </c>
    </row>
    <row r="2825" spans="3:16" hidden="1" x14ac:dyDescent="0.3">
      <c r="C2825" s="8" t="str">
        <f t="shared" si="294"/>
        <v/>
      </c>
      <c r="G2825" s="8" t="str">
        <f t="shared" si="295"/>
        <v/>
      </c>
      <c r="J2825" s="8"/>
      <c r="K2825" s="8">
        <f t="shared" si="296"/>
        <v>0</v>
      </c>
      <c r="N2825" s="8" t="b">
        <f t="shared" si="297"/>
        <v>1</v>
      </c>
      <c r="O2825" s="8" t="e">
        <f>VLOOKUP(G2825,[1]CTDaoKhung!$C$5:$L$726,2,0)</f>
        <v>#N/A</v>
      </c>
      <c r="P2825" s="8" t="e">
        <f t="shared" si="298"/>
        <v>#N/A</v>
      </c>
    </row>
    <row r="2826" spans="3:16" hidden="1" x14ac:dyDescent="0.3">
      <c r="C2826" s="8" t="str">
        <f t="shared" si="294"/>
        <v/>
      </c>
      <c r="G2826" s="8" t="str">
        <f t="shared" si="295"/>
        <v/>
      </c>
      <c r="J2826" s="8"/>
      <c r="K2826" s="8">
        <f t="shared" si="296"/>
        <v>0</v>
      </c>
      <c r="N2826" s="8" t="b">
        <f t="shared" si="297"/>
        <v>1</v>
      </c>
      <c r="O2826" s="8" t="e">
        <f>VLOOKUP(G2826,[1]CTDaoKhung!$C$5:$L$726,2,0)</f>
        <v>#N/A</v>
      </c>
      <c r="P2826" s="8" t="e">
        <f t="shared" si="298"/>
        <v>#N/A</v>
      </c>
    </row>
    <row r="2827" spans="3:16" hidden="1" x14ac:dyDescent="0.3">
      <c r="C2827" s="8" t="str">
        <f t="shared" si="294"/>
        <v/>
      </c>
      <c r="G2827" s="8" t="str">
        <f t="shared" si="295"/>
        <v/>
      </c>
      <c r="J2827" s="8"/>
      <c r="K2827" s="8">
        <f t="shared" si="296"/>
        <v>0</v>
      </c>
      <c r="N2827" s="8" t="b">
        <f t="shared" si="297"/>
        <v>1</v>
      </c>
      <c r="O2827" s="8" t="e">
        <f>VLOOKUP(G2827,[1]CTDaoKhung!$C$5:$L$726,2,0)</f>
        <v>#N/A</v>
      </c>
      <c r="P2827" s="8" t="e">
        <f t="shared" si="298"/>
        <v>#N/A</v>
      </c>
    </row>
    <row r="2828" spans="3:16" hidden="1" x14ac:dyDescent="0.3">
      <c r="C2828" s="8" t="str">
        <f t="shared" si="294"/>
        <v/>
      </c>
      <c r="G2828" s="8" t="str">
        <f t="shared" si="295"/>
        <v/>
      </c>
      <c r="J2828" s="8"/>
      <c r="K2828" s="8">
        <f t="shared" si="296"/>
        <v>0</v>
      </c>
      <c r="N2828" s="8" t="b">
        <f t="shared" si="297"/>
        <v>1</v>
      </c>
      <c r="O2828" s="8" t="e">
        <f>VLOOKUP(G2828,[1]CTDaoKhung!$C$5:$L$726,2,0)</f>
        <v>#N/A</v>
      </c>
      <c r="P2828" s="8" t="e">
        <f t="shared" si="298"/>
        <v>#N/A</v>
      </c>
    </row>
    <row r="2829" spans="3:16" hidden="1" x14ac:dyDescent="0.3">
      <c r="C2829" s="8" t="str">
        <f t="shared" si="294"/>
        <v/>
      </c>
      <c r="G2829" s="8" t="str">
        <f t="shared" si="295"/>
        <v/>
      </c>
      <c r="J2829" s="8"/>
      <c r="K2829" s="8">
        <f t="shared" si="296"/>
        <v>0</v>
      </c>
      <c r="N2829" s="8" t="b">
        <f t="shared" si="297"/>
        <v>1</v>
      </c>
      <c r="O2829" s="8" t="e">
        <f>VLOOKUP(G2829,[1]CTDaoKhung!$C$5:$L$726,2,0)</f>
        <v>#N/A</v>
      </c>
      <c r="P2829" s="8" t="e">
        <f t="shared" si="298"/>
        <v>#N/A</v>
      </c>
    </row>
    <row r="2830" spans="3:16" hidden="1" x14ac:dyDescent="0.3">
      <c r="C2830" s="8" t="str">
        <f t="shared" si="294"/>
        <v/>
      </c>
      <c r="G2830" s="8" t="str">
        <f t="shared" si="295"/>
        <v/>
      </c>
      <c r="J2830" s="8"/>
      <c r="K2830" s="8">
        <f t="shared" si="296"/>
        <v>0</v>
      </c>
      <c r="N2830" s="8" t="b">
        <f t="shared" si="297"/>
        <v>1</v>
      </c>
      <c r="O2830" s="8" t="e">
        <f>VLOOKUP(G2830,[1]CTDaoKhung!$C$5:$L$726,2,0)</f>
        <v>#N/A</v>
      </c>
      <c r="P2830" s="8" t="e">
        <f t="shared" si="298"/>
        <v>#N/A</v>
      </c>
    </row>
    <row r="2831" spans="3:16" hidden="1" x14ac:dyDescent="0.3">
      <c r="C2831" s="8" t="str">
        <f t="shared" si="294"/>
        <v/>
      </c>
      <c r="G2831" s="8" t="str">
        <f t="shared" si="295"/>
        <v/>
      </c>
      <c r="J2831" s="8"/>
      <c r="K2831" s="8">
        <f t="shared" si="296"/>
        <v>0</v>
      </c>
      <c r="N2831" s="8" t="b">
        <f t="shared" si="297"/>
        <v>1</v>
      </c>
      <c r="O2831" s="8" t="e">
        <f>VLOOKUP(G2831,[1]CTDaoKhung!$C$5:$L$726,2,0)</f>
        <v>#N/A</v>
      </c>
      <c r="P2831" s="8" t="e">
        <f t="shared" si="298"/>
        <v>#N/A</v>
      </c>
    </row>
    <row r="2832" spans="3:16" hidden="1" x14ac:dyDescent="0.3">
      <c r="C2832" s="8" t="str">
        <f t="shared" si="294"/>
        <v/>
      </c>
      <c r="G2832" s="8" t="str">
        <f t="shared" si="295"/>
        <v/>
      </c>
      <c r="J2832" s="8"/>
      <c r="K2832" s="8">
        <f t="shared" si="296"/>
        <v>0</v>
      </c>
      <c r="N2832" s="8" t="b">
        <f t="shared" si="297"/>
        <v>1</v>
      </c>
      <c r="O2832" s="8" t="e">
        <f>VLOOKUP(G2832,[1]CTDaoKhung!$C$5:$L$726,2,0)</f>
        <v>#N/A</v>
      </c>
      <c r="P2832" s="8" t="e">
        <f t="shared" si="298"/>
        <v>#N/A</v>
      </c>
    </row>
    <row r="2833" spans="3:16" hidden="1" x14ac:dyDescent="0.3">
      <c r="C2833" s="8" t="str">
        <f t="shared" si="294"/>
        <v/>
      </c>
      <c r="G2833" s="8" t="str">
        <f t="shared" si="295"/>
        <v/>
      </c>
      <c r="J2833" s="8"/>
      <c r="K2833" s="8">
        <f t="shared" si="296"/>
        <v>0</v>
      </c>
      <c r="N2833" s="8" t="b">
        <f t="shared" si="297"/>
        <v>1</v>
      </c>
      <c r="O2833" s="8" t="e">
        <f>VLOOKUP(G2833,[1]CTDaoKhung!$C$5:$L$726,2,0)</f>
        <v>#N/A</v>
      </c>
      <c r="P2833" s="8" t="e">
        <f t="shared" si="298"/>
        <v>#N/A</v>
      </c>
    </row>
    <row r="2834" spans="3:16" hidden="1" x14ac:dyDescent="0.3">
      <c r="C2834" s="8" t="str">
        <f t="shared" si="294"/>
        <v/>
      </c>
      <c r="G2834" s="8" t="str">
        <f t="shared" si="295"/>
        <v/>
      </c>
      <c r="J2834" s="8"/>
      <c r="K2834" s="8">
        <f t="shared" si="296"/>
        <v>0</v>
      </c>
      <c r="N2834" s="8" t="b">
        <f t="shared" si="297"/>
        <v>1</v>
      </c>
      <c r="O2834" s="8" t="e">
        <f>VLOOKUP(G2834,[1]CTDaoKhung!$C$5:$L$726,2,0)</f>
        <v>#N/A</v>
      </c>
      <c r="P2834" s="8" t="e">
        <f t="shared" si="298"/>
        <v>#N/A</v>
      </c>
    </row>
    <row r="2835" spans="3:16" hidden="1" x14ac:dyDescent="0.3">
      <c r="C2835" s="8" t="str">
        <f t="shared" si="294"/>
        <v/>
      </c>
      <c r="G2835" s="8" t="str">
        <f t="shared" si="295"/>
        <v/>
      </c>
      <c r="J2835" s="8"/>
      <c r="K2835" s="8">
        <f t="shared" si="296"/>
        <v>0</v>
      </c>
      <c r="N2835" s="8" t="b">
        <f t="shared" si="297"/>
        <v>1</v>
      </c>
      <c r="O2835" s="8" t="e">
        <f>VLOOKUP(G2835,[1]CTDaoKhung!$C$5:$L$726,2,0)</f>
        <v>#N/A</v>
      </c>
      <c r="P2835" s="8" t="e">
        <f t="shared" si="298"/>
        <v>#N/A</v>
      </c>
    </row>
    <row r="2836" spans="3:16" hidden="1" x14ac:dyDescent="0.3">
      <c r="C2836" s="8" t="str">
        <f t="shared" si="294"/>
        <v/>
      </c>
      <c r="G2836" s="8" t="str">
        <f t="shared" si="295"/>
        <v/>
      </c>
      <c r="J2836" s="8"/>
      <c r="K2836" s="8">
        <f t="shared" si="296"/>
        <v>0</v>
      </c>
      <c r="N2836" s="8" t="b">
        <f t="shared" si="297"/>
        <v>1</v>
      </c>
      <c r="O2836" s="8" t="e">
        <f>VLOOKUP(G2836,[1]CTDaoKhung!$C$5:$L$726,2,0)</f>
        <v>#N/A</v>
      </c>
      <c r="P2836" s="8" t="e">
        <f t="shared" si="298"/>
        <v>#N/A</v>
      </c>
    </row>
    <row r="2837" spans="3:16" hidden="1" x14ac:dyDescent="0.3">
      <c r="C2837" s="8" t="str">
        <f t="shared" si="294"/>
        <v/>
      </c>
      <c r="G2837" s="8" t="str">
        <f t="shared" si="295"/>
        <v/>
      </c>
      <c r="J2837" s="8"/>
      <c r="K2837" s="8">
        <f t="shared" si="296"/>
        <v>0</v>
      </c>
      <c r="N2837" s="8" t="b">
        <f t="shared" si="297"/>
        <v>1</v>
      </c>
      <c r="O2837" s="8" t="e">
        <f>VLOOKUP(G2837,[1]CTDaoKhung!$C$5:$L$726,2,0)</f>
        <v>#N/A</v>
      </c>
      <c r="P2837" s="8" t="e">
        <f t="shared" si="298"/>
        <v>#N/A</v>
      </c>
    </row>
    <row r="2838" spans="3:16" hidden="1" x14ac:dyDescent="0.3">
      <c r="C2838" s="8" t="str">
        <f t="shared" si="294"/>
        <v/>
      </c>
      <c r="G2838" s="8" t="str">
        <f t="shared" si="295"/>
        <v/>
      </c>
      <c r="J2838" s="8"/>
      <c r="K2838" s="8">
        <f t="shared" si="296"/>
        <v>0</v>
      </c>
      <c r="N2838" s="8" t="b">
        <f t="shared" si="297"/>
        <v>1</v>
      </c>
      <c r="O2838" s="8" t="e">
        <f>VLOOKUP(G2838,[1]CTDaoKhung!$C$5:$L$726,2,0)</f>
        <v>#N/A</v>
      </c>
      <c r="P2838" s="8" t="e">
        <f t="shared" si="298"/>
        <v>#N/A</v>
      </c>
    </row>
    <row r="2839" spans="3:16" hidden="1" x14ac:dyDescent="0.3">
      <c r="C2839" s="8" t="str">
        <f t="shared" si="294"/>
        <v/>
      </c>
      <c r="G2839" s="8" t="str">
        <f t="shared" si="295"/>
        <v/>
      </c>
      <c r="J2839" s="8"/>
      <c r="K2839" s="8">
        <f t="shared" si="296"/>
        <v>0</v>
      </c>
      <c r="N2839" s="8" t="b">
        <f t="shared" si="297"/>
        <v>1</v>
      </c>
      <c r="O2839" s="8" t="e">
        <f>VLOOKUP(G2839,[1]CTDaoKhung!$C$5:$L$726,2,0)</f>
        <v>#N/A</v>
      </c>
      <c r="P2839" s="8" t="e">
        <f t="shared" si="298"/>
        <v>#N/A</v>
      </c>
    </row>
    <row r="2840" spans="3:16" hidden="1" x14ac:dyDescent="0.3">
      <c r="C2840" s="8" t="str">
        <f t="shared" si="294"/>
        <v/>
      </c>
      <c r="G2840" s="8" t="str">
        <f t="shared" si="295"/>
        <v/>
      </c>
      <c r="J2840" s="8"/>
      <c r="K2840" s="8">
        <f t="shared" si="296"/>
        <v>0</v>
      </c>
      <c r="N2840" s="8" t="b">
        <f t="shared" si="297"/>
        <v>1</v>
      </c>
      <c r="O2840" s="8" t="e">
        <f>VLOOKUP(G2840,[1]CTDaoKhung!$C$5:$L$726,2,0)</f>
        <v>#N/A</v>
      </c>
      <c r="P2840" s="8" t="e">
        <f t="shared" si="298"/>
        <v>#N/A</v>
      </c>
    </row>
    <row r="2841" spans="3:16" hidden="1" x14ac:dyDescent="0.3">
      <c r="C2841" s="8" t="str">
        <f t="shared" si="294"/>
        <v/>
      </c>
      <c r="G2841" s="8" t="str">
        <f t="shared" si="295"/>
        <v/>
      </c>
      <c r="J2841" s="8"/>
      <c r="K2841" s="8">
        <f t="shared" si="296"/>
        <v>0</v>
      </c>
      <c r="N2841" s="8" t="b">
        <f t="shared" si="297"/>
        <v>1</v>
      </c>
      <c r="O2841" s="8" t="e">
        <f>VLOOKUP(G2841,[1]CTDaoKhung!$C$5:$L$726,2,0)</f>
        <v>#N/A</v>
      </c>
      <c r="P2841" s="8" t="e">
        <f t="shared" si="298"/>
        <v>#N/A</v>
      </c>
    </row>
    <row r="2842" spans="3:16" hidden="1" x14ac:dyDescent="0.3">
      <c r="C2842" s="8" t="str">
        <f t="shared" si="294"/>
        <v/>
      </c>
      <c r="G2842" s="8" t="str">
        <f t="shared" si="295"/>
        <v/>
      </c>
      <c r="J2842" s="8"/>
      <c r="K2842" s="8">
        <f t="shared" si="296"/>
        <v>0</v>
      </c>
      <c r="N2842" s="8" t="b">
        <f t="shared" si="297"/>
        <v>1</v>
      </c>
      <c r="O2842" s="8" t="e">
        <f>VLOOKUP(G2842,[1]CTDaoKhung!$C$5:$L$726,2,0)</f>
        <v>#N/A</v>
      </c>
      <c r="P2842" s="8" t="e">
        <f t="shared" si="298"/>
        <v>#N/A</v>
      </c>
    </row>
    <row r="2843" spans="3:16" hidden="1" x14ac:dyDescent="0.3">
      <c r="C2843" s="8" t="str">
        <f t="shared" si="294"/>
        <v/>
      </c>
      <c r="G2843" s="8" t="str">
        <f t="shared" si="295"/>
        <v/>
      </c>
      <c r="J2843" s="8"/>
      <c r="K2843" s="8">
        <f t="shared" si="296"/>
        <v>0</v>
      </c>
      <c r="N2843" s="8" t="b">
        <f t="shared" si="297"/>
        <v>1</v>
      </c>
      <c r="O2843" s="8" t="e">
        <f>VLOOKUP(G2843,[1]CTDaoKhung!$C$5:$L$726,2,0)</f>
        <v>#N/A</v>
      </c>
      <c r="P2843" s="8" t="e">
        <f t="shared" si="298"/>
        <v>#N/A</v>
      </c>
    </row>
    <row r="2844" spans="3:16" hidden="1" x14ac:dyDescent="0.3">
      <c r="C2844" s="8" t="str">
        <f t="shared" ref="C2844:C2907" si="299">MID(F2844,5,2)</f>
        <v/>
      </c>
      <c r="G2844" s="8" t="str">
        <f t="shared" ref="G2844:G2907" si="300">E2844&amp;F2844</f>
        <v/>
      </c>
      <c r="J2844" s="8"/>
      <c r="K2844" s="8">
        <f t="shared" ref="K2844:K2907" si="301">D2844</f>
        <v>0</v>
      </c>
      <c r="N2844" s="8" t="b">
        <f t="shared" ref="N2844:N2907" si="302">L2844=M2844</f>
        <v>1</v>
      </c>
      <c r="O2844" s="8" t="e">
        <f>VLOOKUP(G2844,[1]CTDaoKhung!$C$5:$L$726,2,0)</f>
        <v>#N/A</v>
      </c>
      <c r="P2844" s="8" t="e">
        <f t="shared" ref="P2844:P2907" si="303">H2844=O2844</f>
        <v>#N/A</v>
      </c>
    </row>
    <row r="2845" spans="3:16" hidden="1" x14ac:dyDescent="0.3">
      <c r="C2845" s="8" t="str">
        <f t="shared" si="299"/>
        <v/>
      </c>
      <c r="G2845" s="8" t="str">
        <f t="shared" si="300"/>
        <v/>
      </c>
      <c r="J2845" s="8"/>
      <c r="K2845" s="8">
        <f t="shared" si="301"/>
        <v>0</v>
      </c>
      <c r="N2845" s="8" t="b">
        <f t="shared" si="302"/>
        <v>1</v>
      </c>
      <c r="O2845" s="8" t="e">
        <f>VLOOKUP(G2845,[1]CTDaoKhung!$C$5:$L$726,2,0)</f>
        <v>#N/A</v>
      </c>
      <c r="P2845" s="8" t="e">
        <f t="shared" si="303"/>
        <v>#N/A</v>
      </c>
    </row>
    <row r="2846" spans="3:16" hidden="1" x14ac:dyDescent="0.3">
      <c r="C2846" s="8" t="str">
        <f t="shared" si="299"/>
        <v/>
      </c>
      <c r="G2846" s="8" t="str">
        <f t="shared" si="300"/>
        <v/>
      </c>
      <c r="J2846" s="8"/>
      <c r="K2846" s="8">
        <f t="shared" si="301"/>
        <v>0</v>
      </c>
      <c r="N2846" s="8" t="b">
        <f t="shared" si="302"/>
        <v>1</v>
      </c>
      <c r="O2846" s="8" t="e">
        <f>VLOOKUP(G2846,[1]CTDaoKhung!$C$5:$L$726,2,0)</f>
        <v>#N/A</v>
      </c>
      <c r="P2846" s="8" t="e">
        <f t="shared" si="303"/>
        <v>#N/A</v>
      </c>
    </row>
    <row r="2847" spans="3:16" hidden="1" x14ac:dyDescent="0.3">
      <c r="C2847" s="8" t="str">
        <f t="shared" si="299"/>
        <v/>
      </c>
      <c r="G2847" s="8" t="str">
        <f t="shared" si="300"/>
        <v/>
      </c>
      <c r="J2847" s="8"/>
      <c r="K2847" s="8">
        <f t="shared" si="301"/>
        <v>0</v>
      </c>
      <c r="N2847" s="8" t="b">
        <f t="shared" si="302"/>
        <v>1</v>
      </c>
      <c r="O2847" s="8" t="e">
        <f>VLOOKUP(G2847,[1]CTDaoKhung!$C$5:$L$726,2,0)</f>
        <v>#N/A</v>
      </c>
      <c r="P2847" s="8" t="e">
        <f t="shared" si="303"/>
        <v>#N/A</v>
      </c>
    </row>
    <row r="2848" spans="3:16" hidden="1" x14ac:dyDescent="0.3">
      <c r="C2848" s="8" t="str">
        <f t="shared" si="299"/>
        <v/>
      </c>
      <c r="G2848" s="8" t="str">
        <f t="shared" si="300"/>
        <v/>
      </c>
      <c r="J2848" s="8"/>
      <c r="K2848" s="8">
        <f t="shared" si="301"/>
        <v>0</v>
      </c>
      <c r="N2848" s="8" t="b">
        <f t="shared" si="302"/>
        <v>1</v>
      </c>
      <c r="O2848" s="8" t="e">
        <f>VLOOKUP(G2848,[1]CTDaoKhung!$C$5:$L$726,2,0)</f>
        <v>#N/A</v>
      </c>
      <c r="P2848" s="8" t="e">
        <f t="shared" si="303"/>
        <v>#N/A</v>
      </c>
    </row>
    <row r="2849" spans="3:16" hidden="1" x14ac:dyDescent="0.3">
      <c r="C2849" s="8" t="str">
        <f t="shared" si="299"/>
        <v/>
      </c>
      <c r="G2849" s="8" t="str">
        <f t="shared" si="300"/>
        <v/>
      </c>
      <c r="J2849" s="8"/>
      <c r="K2849" s="8">
        <f t="shared" si="301"/>
        <v>0</v>
      </c>
      <c r="N2849" s="8" t="b">
        <f t="shared" si="302"/>
        <v>1</v>
      </c>
      <c r="O2849" s="8" t="e">
        <f>VLOOKUP(G2849,[1]CTDaoKhung!$C$5:$L$726,2,0)</f>
        <v>#N/A</v>
      </c>
      <c r="P2849" s="8" t="e">
        <f t="shared" si="303"/>
        <v>#N/A</v>
      </c>
    </row>
    <row r="2850" spans="3:16" hidden="1" x14ac:dyDescent="0.3">
      <c r="C2850" s="8" t="str">
        <f t="shared" si="299"/>
        <v/>
      </c>
      <c r="G2850" s="8" t="str">
        <f t="shared" si="300"/>
        <v/>
      </c>
      <c r="J2850" s="8"/>
      <c r="K2850" s="8">
        <f t="shared" si="301"/>
        <v>0</v>
      </c>
      <c r="N2850" s="8" t="b">
        <f t="shared" si="302"/>
        <v>1</v>
      </c>
      <c r="O2850" s="8" t="e">
        <f>VLOOKUP(G2850,[1]CTDaoKhung!$C$5:$L$726,2,0)</f>
        <v>#N/A</v>
      </c>
      <c r="P2850" s="8" t="e">
        <f t="shared" si="303"/>
        <v>#N/A</v>
      </c>
    </row>
    <row r="2851" spans="3:16" hidden="1" x14ac:dyDescent="0.3">
      <c r="C2851" s="8" t="str">
        <f t="shared" si="299"/>
        <v/>
      </c>
      <c r="G2851" s="8" t="str">
        <f t="shared" si="300"/>
        <v/>
      </c>
      <c r="J2851" s="8"/>
      <c r="K2851" s="8">
        <f t="shared" si="301"/>
        <v>0</v>
      </c>
      <c r="N2851" s="8" t="b">
        <f t="shared" si="302"/>
        <v>1</v>
      </c>
      <c r="O2851" s="8" t="e">
        <f>VLOOKUP(G2851,[1]CTDaoKhung!$C$5:$L$726,2,0)</f>
        <v>#N/A</v>
      </c>
      <c r="P2851" s="8" t="e">
        <f t="shared" si="303"/>
        <v>#N/A</v>
      </c>
    </row>
    <row r="2852" spans="3:16" hidden="1" x14ac:dyDescent="0.3">
      <c r="C2852" s="8" t="str">
        <f t="shared" si="299"/>
        <v/>
      </c>
      <c r="G2852" s="8" t="str">
        <f t="shared" si="300"/>
        <v/>
      </c>
      <c r="J2852" s="8"/>
      <c r="K2852" s="8">
        <f t="shared" si="301"/>
        <v>0</v>
      </c>
      <c r="N2852" s="8" t="b">
        <f t="shared" si="302"/>
        <v>1</v>
      </c>
      <c r="O2852" s="8" t="e">
        <f>VLOOKUP(G2852,[1]CTDaoKhung!$C$5:$L$726,2,0)</f>
        <v>#N/A</v>
      </c>
      <c r="P2852" s="8" t="e">
        <f t="shared" si="303"/>
        <v>#N/A</v>
      </c>
    </row>
    <row r="2853" spans="3:16" hidden="1" x14ac:dyDescent="0.3">
      <c r="C2853" s="8" t="str">
        <f t="shared" si="299"/>
        <v/>
      </c>
      <c r="G2853" s="8" t="str">
        <f t="shared" si="300"/>
        <v/>
      </c>
      <c r="J2853" s="8"/>
      <c r="K2853" s="8">
        <f t="shared" si="301"/>
        <v>0</v>
      </c>
      <c r="N2853" s="8" t="b">
        <f t="shared" si="302"/>
        <v>1</v>
      </c>
      <c r="O2853" s="8" t="e">
        <f>VLOOKUP(G2853,[1]CTDaoKhung!$C$5:$L$726,2,0)</f>
        <v>#N/A</v>
      </c>
      <c r="P2853" s="8" t="e">
        <f t="shared" si="303"/>
        <v>#N/A</v>
      </c>
    </row>
    <row r="2854" spans="3:16" hidden="1" x14ac:dyDescent="0.3">
      <c r="C2854" s="8" t="str">
        <f t="shared" si="299"/>
        <v/>
      </c>
      <c r="G2854" s="8" t="str">
        <f t="shared" si="300"/>
        <v/>
      </c>
      <c r="J2854" s="8"/>
      <c r="K2854" s="8">
        <f t="shared" si="301"/>
        <v>0</v>
      </c>
      <c r="N2854" s="8" t="b">
        <f t="shared" si="302"/>
        <v>1</v>
      </c>
      <c r="O2854" s="8" t="e">
        <f>VLOOKUP(G2854,[1]CTDaoKhung!$C$5:$L$726,2,0)</f>
        <v>#N/A</v>
      </c>
      <c r="P2854" s="8" t="e">
        <f t="shared" si="303"/>
        <v>#N/A</v>
      </c>
    </row>
    <row r="2855" spans="3:16" hidden="1" x14ac:dyDescent="0.3">
      <c r="C2855" s="8" t="str">
        <f t="shared" si="299"/>
        <v/>
      </c>
      <c r="G2855" s="8" t="str">
        <f t="shared" si="300"/>
        <v/>
      </c>
      <c r="J2855" s="8"/>
      <c r="K2855" s="8">
        <f t="shared" si="301"/>
        <v>0</v>
      </c>
      <c r="N2855" s="8" t="b">
        <f t="shared" si="302"/>
        <v>1</v>
      </c>
      <c r="O2855" s="8" t="e">
        <f>VLOOKUP(G2855,[1]CTDaoKhung!$C$5:$L$726,2,0)</f>
        <v>#N/A</v>
      </c>
      <c r="P2855" s="8" t="e">
        <f t="shared" si="303"/>
        <v>#N/A</v>
      </c>
    </row>
    <row r="2856" spans="3:16" hidden="1" x14ac:dyDescent="0.3">
      <c r="C2856" s="8" t="str">
        <f t="shared" si="299"/>
        <v/>
      </c>
      <c r="G2856" s="8" t="str">
        <f t="shared" si="300"/>
        <v/>
      </c>
      <c r="J2856" s="8"/>
      <c r="K2856" s="8">
        <f t="shared" si="301"/>
        <v>0</v>
      </c>
      <c r="N2856" s="8" t="b">
        <f t="shared" si="302"/>
        <v>1</v>
      </c>
      <c r="O2856" s="8" t="e">
        <f>VLOOKUP(G2856,[1]CTDaoKhung!$C$5:$L$726,2,0)</f>
        <v>#N/A</v>
      </c>
      <c r="P2856" s="8" t="e">
        <f t="shared" si="303"/>
        <v>#N/A</v>
      </c>
    </row>
    <row r="2857" spans="3:16" hidden="1" x14ac:dyDescent="0.3">
      <c r="C2857" s="8" t="str">
        <f t="shared" si="299"/>
        <v/>
      </c>
      <c r="G2857" s="8" t="str">
        <f t="shared" si="300"/>
        <v/>
      </c>
      <c r="J2857" s="8"/>
      <c r="K2857" s="8">
        <f t="shared" si="301"/>
        <v>0</v>
      </c>
      <c r="N2857" s="8" t="b">
        <f t="shared" si="302"/>
        <v>1</v>
      </c>
      <c r="O2857" s="8" t="e">
        <f>VLOOKUP(G2857,[1]CTDaoKhung!$C$5:$L$726,2,0)</f>
        <v>#N/A</v>
      </c>
      <c r="P2857" s="8" t="e">
        <f t="shared" si="303"/>
        <v>#N/A</v>
      </c>
    </row>
    <row r="2858" spans="3:16" hidden="1" x14ac:dyDescent="0.3">
      <c r="C2858" s="8" t="str">
        <f t="shared" si="299"/>
        <v/>
      </c>
      <c r="G2858" s="8" t="str">
        <f t="shared" si="300"/>
        <v/>
      </c>
      <c r="J2858" s="8"/>
      <c r="K2858" s="8">
        <f t="shared" si="301"/>
        <v>0</v>
      </c>
      <c r="N2858" s="8" t="b">
        <f t="shared" si="302"/>
        <v>1</v>
      </c>
      <c r="O2858" s="8" t="e">
        <f>VLOOKUP(G2858,[1]CTDaoKhung!$C$5:$L$726,2,0)</f>
        <v>#N/A</v>
      </c>
      <c r="P2858" s="8" t="e">
        <f t="shared" si="303"/>
        <v>#N/A</v>
      </c>
    </row>
    <row r="2859" spans="3:16" hidden="1" x14ac:dyDescent="0.3">
      <c r="C2859" s="8" t="str">
        <f t="shared" si="299"/>
        <v/>
      </c>
      <c r="G2859" s="8" t="str">
        <f t="shared" si="300"/>
        <v/>
      </c>
      <c r="J2859" s="8"/>
      <c r="K2859" s="8">
        <f t="shared" si="301"/>
        <v>0</v>
      </c>
      <c r="N2859" s="8" t="b">
        <f t="shared" si="302"/>
        <v>1</v>
      </c>
      <c r="O2859" s="8" t="e">
        <f>VLOOKUP(G2859,[1]CTDaoKhung!$C$5:$L$726,2,0)</f>
        <v>#N/A</v>
      </c>
      <c r="P2859" s="8" t="e">
        <f t="shared" si="303"/>
        <v>#N/A</v>
      </c>
    </row>
    <row r="2860" spans="3:16" hidden="1" x14ac:dyDescent="0.3">
      <c r="C2860" s="8" t="str">
        <f t="shared" si="299"/>
        <v/>
      </c>
      <c r="G2860" s="8" t="str">
        <f t="shared" si="300"/>
        <v/>
      </c>
      <c r="J2860" s="8"/>
      <c r="K2860" s="8">
        <f t="shared" si="301"/>
        <v>0</v>
      </c>
      <c r="N2860" s="8" t="b">
        <f t="shared" si="302"/>
        <v>1</v>
      </c>
      <c r="O2860" s="8" t="e">
        <f>VLOOKUP(G2860,[1]CTDaoKhung!$C$5:$L$726,2,0)</f>
        <v>#N/A</v>
      </c>
      <c r="P2860" s="8" t="e">
        <f t="shared" si="303"/>
        <v>#N/A</v>
      </c>
    </row>
    <row r="2861" spans="3:16" hidden="1" x14ac:dyDescent="0.3">
      <c r="C2861" s="8" t="str">
        <f t="shared" si="299"/>
        <v/>
      </c>
      <c r="G2861" s="8" t="str">
        <f t="shared" si="300"/>
        <v/>
      </c>
      <c r="J2861" s="8"/>
      <c r="K2861" s="8">
        <f t="shared" si="301"/>
        <v>0</v>
      </c>
      <c r="N2861" s="8" t="b">
        <f t="shared" si="302"/>
        <v>1</v>
      </c>
      <c r="O2861" s="8" t="e">
        <f>VLOOKUP(G2861,[1]CTDaoKhung!$C$5:$L$726,2,0)</f>
        <v>#N/A</v>
      </c>
      <c r="P2861" s="8" t="e">
        <f t="shared" si="303"/>
        <v>#N/A</v>
      </c>
    </row>
    <row r="2862" spans="3:16" hidden="1" x14ac:dyDescent="0.3">
      <c r="C2862" s="8" t="str">
        <f t="shared" si="299"/>
        <v/>
      </c>
      <c r="G2862" s="8" t="str">
        <f t="shared" si="300"/>
        <v/>
      </c>
      <c r="J2862" s="8"/>
      <c r="K2862" s="8">
        <f t="shared" si="301"/>
        <v>0</v>
      </c>
      <c r="N2862" s="8" t="b">
        <f t="shared" si="302"/>
        <v>1</v>
      </c>
      <c r="O2862" s="8" t="e">
        <f>VLOOKUP(G2862,[1]CTDaoKhung!$C$5:$L$726,2,0)</f>
        <v>#N/A</v>
      </c>
      <c r="P2862" s="8" t="e">
        <f t="shared" si="303"/>
        <v>#N/A</v>
      </c>
    </row>
    <row r="2863" spans="3:16" hidden="1" x14ac:dyDescent="0.3">
      <c r="C2863" s="8" t="str">
        <f t="shared" si="299"/>
        <v/>
      </c>
      <c r="G2863" s="8" t="str">
        <f t="shared" si="300"/>
        <v/>
      </c>
      <c r="J2863" s="8"/>
      <c r="K2863" s="8">
        <f t="shared" si="301"/>
        <v>0</v>
      </c>
      <c r="N2863" s="8" t="b">
        <f t="shared" si="302"/>
        <v>1</v>
      </c>
      <c r="O2863" s="8" t="e">
        <f>VLOOKUP(G2863,[1]CTDaoKhung!$C$5:$L$726,2,0)</f>
        <v>#N/A</v>
      </c>
      <c r="P2863" s="8" t="e">
        <f t="shared" si="303"/>
        <v>#N/A</v>
      </c>
    </row>
    <row r="2864" spans="3:16" hidden="1" x14ac:dyDescent="0.3">
      <c r="C2864" s="8" t="str">
        <f t="shared" si="299"/>
        <v/>
      </c>
      <c r="G2864" s="8" t="str">
        <f t="shared" si="300"/>
        <v/>
      </c>
      <c r="J2864" s="8"/>
      <c r="K2864" s="8">
        <f t="shared" si="301"/>
        <v>0</v>
      </c>
      <c r="N2864" s="8" t="b">
        <f t="shared" si="302"/>
        <v>1</v>
      </c>
      <c r="O2864" s="8" t="e">
        <f>VLOOKUP(G2864,[1]CTDaoKhung!$C$5:$L$726,2,0)</f>
        <v>#N/A</v>
      </c>
      <c r="P2864" s="8" t="e">
        <f t="shared" si="303"/>
        <v>#N/A</v>
      </c>
    </row>
    <row r="2865" spans="3:16" hidden="1" x14ac:dyDescent="0.3">
      <c r="C2865" s="8" t="str">
        <f t="shared" si="299"/>
        <v/>
      </c>
      <c r="G2865" s="8" t="str">
        <f t="shared" si="300"/>
        <v/>
      </c>
      <c r="J2865" s="8"/>
      <c r="K2865" s="8">
        <f t="shared" si="301"/>
        <v>0</v>
      </c>
      <c r="N2865" s="8" t="b">
        <f t="shared" si="302"/>
        <v>1</v>
      </c>
      <c r="O2865" s="8" t="e">
        <f>VLOOKUP(G2865,[1]CTDaoKhung!$C$5:$L$726,2,0)</f>
        <v>#N/A</v>
      </c>
      <c r="P2865" s="8" t="e">
        <f t="shared" si="303"/>
        <v>#N/A</v>
      </c>
    </row>
    <row r="2866" spans="3:16" hidden="1" x14ac:dyDescent="0.3">
      <c r="C2866" s="8" t="str">
        <f t="shared" si="299"/>
        <v/>
      </c>
      <c r="G2866" s="8" t="str">
        <f t="shared" si="300"/>
        <v/>
      </c>
      <c r="J2866" s="8"/>
      <c r="K2866" s="8">
        <f t="shared" si="301"/>
        <v>0</v>
      </c>
      <c r="N2866" s="8" t="b">
        <f t="shared" si="302"/>
        <v>1</v>
      </c>
      <c r="O2866" s="8" t="e">
        <f>VLOOKUP(G2866,[1]CTDaoKhung!$C$5:$L$726,2,0)</f>
        <v>#N/A</v>
      </c>
      <c r="P2866" s="8" t="e">
        <f t="shared" si="303"/>
        <v>#N/A</v>
      </c>
    </row>
    <row r="2867" spans="3:16" hidden="1" x14ac:dyDescent="0.3">
      <c r="C2867" s="8" t="str">
        <f t="shared" si="299"/>
        <v/>
      </c>
      <c r="G2867" s="8" t="str">
        <f t="shared" si="300"/>
        <v/>
      </c>
      <c r="J2867" s="8"/>
      <c r="K2867" s="8">
        <f t="shared" si="301"/>
        <v>0</v>
      </c>
      <c r="N2867" s="8" t="b">
        <f t="shared" si="302"/>
        <v>1</v>
      </c>
      <c r="O2867" s="8" t="e">
        <f>VLOOKUP(G2867,[1]CTDaoKhung!$C$5:$L$726,2,0)</f>
        <v>#N/A</v>
      </c>
      <c r="P2867" s="8" t="e">
        <f t="shared" si="303"/>
        <v>#N/A</v>
      </c>
    </row>
    <row r="2868" spans="3:16" hidden="1" x14ac:dyDescent="0.3">
      <c r="C2868" s="8" t="str">
        <f t="shared" si="299"/>
        <v/>
      </c>
      <c r="G2868" s="8" t="str">
        <f t="shared" si="300"/>
        <v/>
      </c>
      <c r="J2868" s="8"/>
      <c r="K2868" s="8">
        <f t="shared" si="301"/>
        <v>0</v>
      </c>
      <c r="N2868" s="8" t="b">
        <f t="shared" si="302"/>
        <v>1</v>
      </c>
      <c r="O2868" s="8" t="e">
        <f>VLOOKUP(G2868,[1]CTDaoKhung!$C$5:$L$726,2,0)</f>
        <v>#N/A</v>
      </c>
      <c r="P2868" s="8" t="e">
        <f t="shared" si="303"/>
        <v>#N/A</v>
      </c>
    </row>
    <row r="2869" spans="3:16" hidden="1" x14ac:dyDescent="0.3">
      <c r="C2869" s="8" t="str">
        <f t="shared" si="299"/>
        <v/>
      </c>
      <c r="G2869" s="8" t="str">
        <f t="shared" si="300"/>
        <v/>
      </c>
      <c r="J2869" s="8"/>
      <c r="K2869" s="8">
        <f t="shared" si="301"/>
        <v>0</v>
      </c>
      <c r="N2869" s="8" t="b">
        <f t="shared" si="302"/>
        <v>1</v>
      </c>
      <c r="O2869" s="8" t="e">
        <f>VLOOKUP(G2869,[1]CTDaoKhung!$C$5:$L$726,2,0)</f>
        <v>#N/A</v>
      </c>
      <c r="P2869" s="8" t="e">
        <f t="shared" si="303"/>
        <v>#N/A</v>
      </c>
    </row>
    <row r="2870" spans="3:16" hidden="1" x14ac:dyDescent="0.3">
      <c r="C2870" s="8" t="str">
        <f t="shared" si="299"/>
        <v/>
      </c>
      <c r="G2870" s="8" t="str">
        <f t="shared" si="300"/>
        <v/>
      </c>
      <c r="J2870" s="8"/>
      <c r="K2870" s="8">
        <f t="shared" si="301"/>
        <v>0</v>
      </c>
      <c r="N2870" s="8" t="b">
        <f t="shared" si="302"/>
        <v>1</v>
      </c>
      <c r="O2870" s="8" t="e">
        <f>VLOOKUP(G2870,[1]CTDaoKhung!$C$5:$L$726,2,0)</f>
        <v>#N/A</v>
      </c>
      <c r="P2870" s="8" t="e">
        <f t="shared" si="303"/>
        <v>#N/A</v>
      </c>
    </row>
    <row r="2871" spans="3:16" hidden="1" x14ac:dyDescent="0.3">
      <c r="C2871" s="8" t="str">
        <f t="shared" si="299"/>
        <v/>
      </c>
      <c r="G2871" s="8" t="str">
        <f t="shared" si="300"/>
        <v/>
      </c>
      <c r="J2871" s="8"/>
      <c r="K2871" s="8">
        <f t="shared" si="301"/>
        <v>0</v>
      </c>
      <c r="N2871" s="8" t="b">
        <f t="shared" si="302"/>
        <v>1</v>
      </c>
      <c r="O2871" s="8" t="e">
        <f>VLOOKUP(G2871,[1]CTDaoKhung!$C$5:$L$726,2,0)</f>
        <v>#N/A</v>
      </c>
      <c r="P2871" s="8" t="e">
        <f t="shared" si="303"/>
        <v>#N/A</v>
      </c>
    </row>
    <row r="2872" spans="3:16" hidden="1" x14ac:dyDescent="0.3">
      <c r="C2872" s="8" t="str">
        <f t="shared" si="299"/>
        <v/>
      </c>
      <c r="G2872" s="8" t="str">
        <f t="shared" si="300"/>
        <v/>
      </c>
      <c r="J2872" s="8"/>
      <c r="K2872" s="8">
        <f t="shared" si="301"/>
        <v>0</v>
      </c>
      <c r="N2872" s="8" t="b">
        <f t="shared" si="302"/>
        <v>1</v>
      </c>
      <c r="O2872" s="8" t="e">
        <f>VLOOKUP(G2872,[1]CTDaoKhung!$C$5:$L$726,2,0)</f>
        <v>#N/A</v>
      </c>
      <c r="P2872" s="8" t="e">
        <f t="shared" si="303"/>
        <v>#N/A</v>
      </c>
    </row>
    <row r="2873" spans="3:16" hidden="1" x14ac:dyDescent="0.3">
      <c r="C2873" s="8" t="str">
        <f t="shared" si="299"/>
        <v/>
      </c>
      <c r="G2873" s="8" t="str">
        <f t="shared" si="300"/>
        <v/>
      </c>
      <c r="J2873" s="8"/>
      <c r="K2873" s="8">
        <f t="shared" si="301"/>
        <v>0</v>
      </c>
      <c r="N2873" s="8" t="b">
        <f t="shared" si="302"/>
        <v>1</v>
      </c>
      <c r="O2873" s="8" t="e">
        <f>VLOOKUP(G2873,[1]CTDaoKhung!$C$5:$L$726,2,0)</f>
        <v>#N/A</v>
      </c>
      <c r="P2873" s="8" t="e">
        <f t="shared" si="303"/>
        <v>#N/A</v>
      </c>
    </row>
    <row r="2874" spans="3:16" hidden="1" x14ac:dyDescent="0.3">
      <c r="C2874" s="8" t="str">
        <f t="shared" si="299"/>
        <v/>
      </c>
      <c r="G2874" s="8" t="str">
        <f t="shared" si="300"/>
        <v/>
      </c>
      <c r="J2874" s="8"/>
      <c r="K2874" s="8">
        <f t="shared" si="301"/>
        <v>0</v>
      </c>
      <c r="N2874" s="8" t="b">
        <f t="shared" si="302"/>
        <v>1</v>
      </c>
      <c r="O2874" s="8" t="e">
        <f>VLOOKUP(G2874,[1]CTDaoKhung!$C$5:$L$726,2,0)</f>
        <v>#N/A</v>
      </c>
      <c r="P2874" s="8" t="e">
        <f t="shared" si="303"/>
        <v>#N/A</v>
      </c>
    </row>
    <row r="2875" spans="3:16" hidden="1" x14ac:dyDescent="0.3">
      <c r="C2875" s="8" t="str">
        <f t="shared" si="299"/>
        <v/>
      </c>
      <c r="G2875" s="8" t="str">
        <f t="shared" si="300"/>
        <v/>
      </c>
      <c r="J2875" s="8"/>
      <c r="K2875" s="8">
        <f t="shared" si="301"/>
        <v>0</v>
      </c>
      <c r="N2875" s="8" t="b">
        <f t="shared" si="302"/>
        <v>1</v>
      </c>
      <c r="O2875" s="8" t="e">
        <f>VLOOKUP(G2875,[1]CTDaoKhung!$C$5:$L$726,2,0)</f>
        <v>#N/A</v>
      </c>
      <c r="P2875" s="8" t="e">
        <f t="shared" si="303"/>
        <v>#N/A</v>
      </c>
    </row>
    <row r="2876" spans="3:16" hidden="1" x14ac:dyDescent="0.3">
      <c r="C2876" s="8" t="str">
        <f t="shared" si="299"/>
        <v/>
      </c>
      <c r="G2876" s="8" t="str">
        <f t="shared" si="300"/>
        <v/>
      </c>
      <c r="J2876" s="8"/>
      <c r="K2876" s="8">
        <f t="shared" si="301"/>
        <v>0</v>
      </c>
      <c r="N2876" s="8" t="b">
        <f t="shared" si="302"/>
        <v>1</v>
      </c>
      <c r="O2876" s="8" t="e">
        <f>VLOOKUP(G2876,[1]CTDaoKhung!$C$5:$L$726,2,0)</f>
        <v>#N/A</v>
      </c>
      <c r="P2876" s="8" t="e">
        <f t="shared" si="303"/>
        <v>#N/A</v>
      </c>
    </row>
    <row r="2877" spans="3:16" hidden="1" x14ac:dyDescent="0.3">
      <c r="C2877" s="8" t="str">
        <f t="shared" si="299"/>
        <v/>
      </c>
      <c r="G2877" s="8" t="str">
        <f t="shared" si="300"/>
        <v/>
      </c>
      <c r="J2877" s="8"/>
      <c r="K2877" s="8">
        <f t="shared" si="301"/>
        <v>0</v>
      </c>
      <c r="N2877" s="8" t="b">
        <f t="shared" si="302"/>
        <v>1</v>
      </c>
      <c r="O2877" s="8" t="e">
        <f>VLOOKUP(G2877,[1]CTDaoKhung!$C$5:$L$726,2,0)</f>
        <v>#N/A</v>
      </c>
      <c r="P2877" s="8" t="e">
        <f t="shared" si="303"/>
        <v>#N/A</v>
      </c>
    </row>
    <row r="2878" spans="3:16" hidden="1" x14ac:dyDescent="0.3">
      <c r="C2878" s="8" t="str">
        <f t="shared" si="299"/>
        <v/>
      </c>
      <c r="G2878" s="8" t="str">
        <f t="shared" si="300"/>
        <v/>
      </c>
      <c r="J2878" s="8"/>
      <c r="K2878" s="8">
        <f t="shared" si="301"/>
        <v>0</v>
      </c>
      <c r="N2878" s="8" t="b">
        <f t="shared" si="302"/>
        <v>1</v>
      </c>
      <c r="O2878" s="8" t="e">
        <f>VLOOKUP(G2878,[1]CTDaoKhung!$C$5:$L$726,2,0)</f>
        <v>#N/A</v>
      </c>
      <c r="P2878" s="8" t="e">
        <f t="shared" si="303"/>
        <v>#N/A</v>
      </c>
    </row>
    <row r="2879" spans="3:16" hidden="1" x14ac:dyDescent="0.3">
      <c r="C2879" s="8" t="str">
        <f t="shared" si="299"/>
        <v/>
      </c>
      <c r="G2879" s="8" t="str">
        <f t="shared" si="300"/>
        <v/>
      </c>
      <c r="J2879" s="8"/>
      <c r="K2879" s="8">
        <f t="shared" si="301"/>
        <v>0</v>
      </c>
      <c r="N2879" s="8" t="b">
        <f t="shared" si="302"/>
        <v>1</v>
      </c>
      <c r="O2879" s="8" t="e">
        <f>VLOOKUP(G2879,[1]CTDaoKhung!$C$5:$L$726,2,0)</f>
        <v>#N/A</v>
      </c>
      <c r="P2879" s="8" t="e">
        <f t="shared" si="303"/>
        <v>#N/A</v>
      </c>
    </row>
    <row r="2880" spans="3:16" hidden="1" x14ac:dyDescent="0.3">
      <c r="C2880" s="8" t="str">
        <f t="shared" si="299"/>
        <v/>
      </c>
      <c r="G2880" s="8" t="str">
        <f t="shared" si="300"/>
        <v/>
      </c>
      <c r="J2880" s="8"/>
      <c r="K2880" s="8">
        <f t="shared" si="301"/>
        <v>0</v>
      </c>
      <c r="N2880" s="8" t="b">
        <f t="shared" si="302"/>
        <v>1</v>
      </c>
      <c r="O2880" s="8" t="e">
        <f>VLOOKUP(G2880,[1]CTDaoKhung!$C$5:$L$726,2,0)</f>
        <v>#N/A</v>
      </c>
      <c r="P2880" s="8" t="e">
        <f t="shared" si="303"/>
        <v>#N/A</v>
      </c>
    </row>
    <row r="2881" spans="3:16" hidden="1" x14ac:dyDescent="0.3">
      <c r="C2881" s="8" t="str">
        <f t="shared" si="299"/>
        <v/>
      </c>
      <c r="G2881" s="8" t="str">
        <f t="shared" si="300"/>
        <v/>
      </c>
      <c r="J2881" s="8"/>
      <c r="K2881" s="8">
        <f t="shared" si="301"/>
        <v>0</v>
      </c>
      <c r="N2881" s="8" t="b">
        <f t="shared" si="302"/>
        <v>1</v>
      </c>
      <c r="O2881" s="8" t="e">
        <f>VLOOKUP(G2881,[1]CTDaoKhung!$C$5:$L$726,2,0)</f>
        <v>#N/A</v>
      </c>
      <c r="P2881" s="8" t="e">
        <f t="shared" si="303"/>
        <v>#N/A</v>
      </c>
    </row>
    <row r="2882" spans="3:16" hidden="1" x14ac:dyDescent="0.3">
      <c r="C2882" s="8" t="str">
        <f t="shared" si="299"/>
        <v/>
      </c>
      <c r="G2882" s="8" t="str">
        <f t="shared" si="300"/>
        <v/>
      </c>
      <c r="J2882" s="8"/>
      <c r="K2882" s="8">
        <f t="shared" si="301"/>
        <v>0</v>
      </c>
      <c r="N2882" s="8" t="b">
        <f t="shared" si="302"/>
        <v>1</v>
      </c>
      <c r="O2882" s="8" t="e">
        <f>VLOOKUP(G2882,[1]CTDaoKhung!$C$5:$L$726,2,0)</f>
        <v>#N/A</v>
      </c>
      <c r="P2882" s="8" t="e">
        <f t="shared" si="303"/>
        <v>#N/A</v>
      </c>
    </row>
    <row r="2883" spans="3:16" hidden="1" x14ac:dyDescent="0.3">
      <c r="C2883" s="8" t="str">
        <f t="shared" si="299"/>
        <v/>
      </c>
      <c r="G2883" s="8" t="str">
        <f t="shared" si="300"/>
        <v/>
      </c>
      <c r="J2883" s="8"/>
      <c r="K2883" s="8">
        <f t="shared" si="301"/>
        <v>0</v>
      </c>
      <c r="N2883" s="8" t="b">
        <f t="shared" si="302"/>
        <v>1</v>
      </c>
      <c r="O2883" s="8" t="e">
        <f>VLOOKUP(G2883,[1]CTDaoKhung!$C$5:$L$726,2,0)</f>
        <v>#N/A</v>
      </c>
      <c r="P2883" s="8" t="e">
        <f t="shared" si="303"/>
        <v>#N/A</v>
      </c>
    </row>
    <row r="2884" spans="3:16" hidden="1" x14ac:dyDescent="0.3">
      <c r="C2884" s="8" t="str">
        <f t="shared" si="299"/>
        <v/>
      </c>
      <c r="G2884" s="8" t="str">
        <f t="shared" si="300"/>
        <v/>
      </c>
      <c r="J2884" s="8"/>
      <c r="K2884" s="8">
        <f t="shared" si="301"/>
        <v>0</v>
      </c>
      <c r="N2884" s="8" t="b">
        <f t="shared" si="302"/>
        <v>1</v>
      </c>
      <c r="O2884" s="8" t="e">
        <f>VLOOKUP(G2884,[1]CTDaoKhung!$C$5:$L$726,2,0)</f>
        <v>#N/A</v>
      </c>
      <c r="P2884" s="8" t="e">
        <f t="shared" si="303"/>
        <v>#N/A</v>
      </c>
    </row>
    <row r="2885" spans="3:16" hidden="1" x14ac:dyDescent="0.3">
      <c r="C2885" s="8" t="str">
        <f t="shared" si="299"/>
        <v/>
      </c>
      <c r="G2885" s="8" t="str">
        <f t="shared" si="300"/>
        <v/>
      </c>
      <c r="J2885" s="8"/>
      <c r="K2885" s="8">
        <f t="shared" si="301"/>
        <v>0</v>
      </c>
      <c r="N2885" s="8" t="b">
        <f t="shared" si="302"/>
        <v>1</v>
      </c>
      <c r="O2885" s="8" t="e">
        <f>VLOOKUP(G2885,[1]CTDaoKhung!$C$5:$L$726,2,0)</f>
        <v>#N/A</v>
      </c>
      <c r="P2885" s="8" t="e">
        <f t="shared" si="303"/>
        <v>#N/A</v>
      </c>
    </row>
    <row r="2886" spans="3:16" hidden="1" x14ac:dyDescent="0.3">
      <c r="C2886" s="8" t="str">
        <f t="shared" si="299"/>
        <v/>
      </c>
      <c r="G2886" s="8" t="str">
        <f t="shared" si="300"/>
        <v/>
      </c>
      <c r="J2886" s="8"/>
      <c r="K2886" s="8">
        <f t="shared" si="301"/>
        <v>0</v>
      </c>
      <c r="N2886" s="8" t="b">
        <f t="shared" si="302"/>
        <v>1</v>
      </c>
      <c r="O2886" s="8" t="e">
        <f>VLOOKUP(G2886,[1]CTDaoKhung!$C$5:$L$726,2,0)</f>
        <v>#N/A</v>
      </c>
      <c r="P2886" s="8" t="e">
        <f t="shared" si="303"/>
        <v>#N/A</v>
      </c>
    </row>
    <row r="2887" spans="3:16" hidden="1" x14ac:dyDescent="0.3">
      <c r="C2887" s="8" t="str">
        <f t="shared" si="299"/>
        <v/>
      </c>
      <c r="G2887" s="8" t="str">
        <f t="shared" si="300"/>
        <v/>
      </c>
      <c r="J2887" s="8"/>
      <c r="K2887" s="8">
        <f t="shared" si="301"/>
        <v>0</v>
      </c>
      <c r="N2887" s="8" t="b">
        <f t="shared" si="302"/>
        <v>1</v>
      </c>
      <c r="O2887" s="8" t="e">
        <f>VLOOKUP(G2887,[1]CTDaoKhung!$C$5:$L$726,2,0)</f>
        <v>#N/A</v>
      </c>
      <c r="P2887" s="8" t="e">
        <f t="shared" si="303"/>
        <v>#N/A</v>
      </c>
    </row>
    <row r="2888" spans="3:16" hidden="1" x14ac:dyDescent="0.3">
      <c r="C2888" s="8" t="str">
        <f t="shared" si="299"/>
        <v/>
      </c>
      <c r="G2888" s="8" t="str">
        <f t="shared" si="300"/>
        <v/>
      </c>
      <c r="J2888" s="8"/>
      <c r="K2888" s="8">
        <f t="shared" si="301"/>
        <v>0</v>
      </c>
      <c r="N2888" s="8" t="b">
        <f t="shared" si="302"/>
        <v>1</v>
      </c>
      <c r="O2888" s="8" t="e">
        <f>VLOOKUP(G2888,[1]CTDaoKhung!$C$5:$L$726,2,0)</f>
        <v>#N/A</v>
      </c>
      <c r="P2888" s="8" t="e">
        <f t="shared" si="303"/>
        <v>#N/A</v>
      </c>
    </row>
    <row r="2889" spans="3:16" hidden="1" x14ac:dyDescent="0.3">
      <c r="C2889" s="8" t="str">
        <f t="shared" si="299"/>
        <v/>
      </c>
      <c r="G2889" s="8" t="str">
        <f t="shared" si="300"/>
        <v/>
      </c>
      <c r="J2889" s="8"/>
      <c r="K2889" s="8">
        <f t="shared" si="301"/>
        <v>0</v>
      </c>
      <c r="N2889" s="8" t="b">
        <f t="shared" si="302"/>
        <v>1</v>
      </c>
      <c r="O2889" s="8" t="e">
        <f>VLOOKUP(G2889,[1]CTDaoKhung!$C$5:$L$726,2,0)</f>
        <v>#N/A</v>
      </c>
      <c r="P2889" s="8" t="e">
        <f t="shared" si="303"/>
        <v>#N/A</v>
      </c>
    </row>
    <row r="2890" spans="3:16" hidden="1" x14ac:dyDescent="0.3">
      <c r="C2890" s="8" t="str">
        <f t="shared" si="299"/>
        <v/>
      </c>
      <c r="G2890" s="8" t="str">
        <f t="shared" si="300"/>
        <v/>
      </c>
      <c r="J2890" s="8"/>
      <c r="K2890" s="8">
        <f t="shared" si="301"/>
        <v>0</v>
      </c>
      <c r="N2890" s="8" t="b">
        <f t="shared" si="302"/>
        <v>1</v>
      </c>
      <c r="O2890" s="8" t="e">
        <f>VLOOKUP(G2890,[1]CTDaoKhung!$C$5:$L$726,2,0)</f>
        <v>#N/A</v>
      </c>
      <c r="P2890" s="8" t="e">
        <f t="shared" si="303"/>
        <v>#N/A</v>
      </c>
    </row>
    <row r="2891" spans="3:16" hidden="1" x14ac:dyDescent="0.3">
      <c r="C2891" s="8" t="str">
        <f t="shared" si="299"/>
        <v/>
      </c>
      <c r="G2891" s="8" t="str">
        <f t="shared" si="300"/>
        <v/>
      </c>
      <c r="J2891" s="8"/>
      <c r="K2891" s="8">
        <f t="shared" si="301"/>
        <v>0</v>
      </c>
      <c r="N2891" s="8" t="b">
        <f t="shared" si="302"/>
        <v>1</v>
      </c>
      <c r="O2891" s="8" t="e">
        <f>VLOOKUP(G2891,[1]CTDaoKhung!$C$5:$L$726,2,0)</f>
        <v>#N/A</v>
      </c>
      <c r="P2891" s="8" t="e">
        <f t="shared" si="303"/>
        <v>#N/A</v>
      </c>
    </row>
    <row r="2892" spans="3:16" hidden="1" x14ac:dyDescent="0.3">
      <c r="C2892" s="8" t="str">
        <f t="shared" si="299"/>
        <v/>
      </c>
      <c r="G2892" s="8" t="str">
        <f t="shared" si="300"/>
        <v/>
      </c>
      <c r="J2892" s="8"/>
      <c r="K2892" s="8">
        <f t="shared" si="301"/>
        <v>0</v>
      </c>
      <c r="N2892" s="8" t="b">
        <f t="shared" si="302"/>
        <v>1</v>
      </c>
      <c r="O2892" s="8" t="e">
        <f>VLOOKUP(G2892,[1]CTDaoKhung!$C$5:$L$726,2,0)</f>
        <v>#N/A</v>
      </c>
      <c r="P2892" s="8" t="e">
        <f t="shared" si="303"/>
        <v>#N/A</v>
      </c>
    </row>
    <row r="2893" spans="3:16" hidden="1" x14ac:dyDescent="0.3">
      <c r="C2893" s="8" t="str">
        <f t="shared" si="299"/>
        <v/>
      </c>
      <c r="G2893" s="8" t="str">
        <f t="shared" si="300"/>
        <v/>
      </c>
      <c r="J2893" s="8"/>
      <c r="K2893" s="8">
        <f t="shared" si="301"/>
        <v>0</v>
      </c>
      <c r="N2893" s="8" t="b">
        <f t="shared" si="302"/>
        <v>1</v>
      </c>
      <c r="O2893" s="8" t="e">
        <f>VLOOKUP(G2893,[1]CTDaoKhung!$C$5:$L$726,2,0)</f>
        <v>#N/A</v>
      </c>
      <c r="P2893" s="8" t="e">
        <f t="shared" si="303"/>
        <v>#N/A</v>
      </c>
    </row>
    <row r="2894" spans="3:16" hidden="1" x14ac:dyDescent="0.3">
      <c r="C2894" s="8" t="str">
        <f t="shared" si="299"/>
        <v/>
      </c>
      <c r="G2894" s="8" t="str">
        <f t="shared" si="300"/>
        <v/>
      </c>
      <c r="J2894" s="8"/>
      <c r="K2894" s="8">
        <f t="shared" si="301"/>
        <v>0</v>
      </c>
      <c r="N2894" s="8" t="b">
        <f t="shared" si="302"/>
        <v>1</v>
      </c>
      <c r="O2894" s="8" t="e">
        <f>VLOOKUP(G2894,[1]CTDaoKhung!$C$5:$L$726,2,0)</f>
        <v>#N/A</v>
      </c>
      <c r="P2894" s="8" t="e">
        <f t="shared" si="303"/>
        <v>#N/A</v>
      </c>
    </row>
    <row r="2895" spans="3:16" hidden="1" x14ac:dyDescent="0.3">
      <c r="C2895" s="8" t="str">
        <f t="shared" si="299"/>
        <v/>
      </c>
      <c r="G2895" s="8" t="str">
        <f t="shared" si="300"/>
        <v/>
      </c>
      <c r="J2895" s="8"/>
      <c r="K2895" s="8">
        <f t="shared" si="301"/>
        <v>0</v>
      </c>
      <c r="N2895" s="8" t="b">
        <f t="shared" si="302"/>
        <v>1</v>
      </c>
      <c r="O2895" s="8" t="e">
        <f>VLOOKUP(G2895,[1]CTDaoKhung!$C$5:$L$726,2,0)</f>
        <v>#N/A</v>
      </c>
      <c r="P2895" s="8" t="e">
        <f t="shared" si="303"/>
        <v>#N/A</v>
      </c>
    </row>
    <row r="2896" spans="3:16" hidden="1" x14ac:dyDescent="0.3">
      <c r="C2896" s="8" t="str">
        <f t="shared" si="299"/>
        <v/>
      </c>
      <c r="G2896" s="8" t="str">
        <f t="shared" si="300"/>
        <v/>
      </c>
      <c r="J2896" s="8"/>
      <c r="K2896" s="8">
        <f t="shared" si="301"/>
        <v>0</v>
      </c>
      <c r="N2896" s="8" t="b">
        <f t="shared" si="302"/>
        <v>1</v>
      </c>
      <c r="O2896" s="8" t="e">
        <f>VLOOKUP(G2896,[1]CTDaoKhung!$C$5:$L$726,2,0)</f>
        <v>#N/A</v>
      </c>
      <c r="P2896" s="8" t="e">
        <f t="shared" si="303"/>
        <v>#N/A</v>
      </c>
    </row>
    <row r="2897" spans="3:16" hidden="1" x14ac:dyDescent="0.3">
      <c r="C2897" s="8" t="str">
        <f t="shared" si="299"/>
        <v/>
      </c>
      <c r="G2897" s="8" t="str">
        <f t="shared" si="300"/>
        <v/>
      </c>
      <c r="J2897" s="8"/>
      <c r="K2897" s="8">
        <f t="shared" si="301"/>
        <v>0</v>
      </c>
      <c r="N2897" s="8" t="b">
        <f t="shared" si="302"/>
        <v>1</v>
      </c>
      <c r="O2897" s="8" t="e">
        <f>VLOOKUP(G2897,[1]CTDaoKhung!$C$5:$L$726,2,0)</f>
        <v>#N/A</v>
      </c>
      <c r="P2897" s="8" t="e">
        <f t="shared" si="303"/>
        <v>#N/A</v>
      </c>
    </row>
    <row r="2898" spans="3:16" hidden="1" x14ac:dyDescent="0.3">
      <c r="C2898" s="8" t="str">
        <f t="shared" si="299"/>
        <v/>
      </c>
      <c r="G2898" s="8" t="str">
        <f t="shared" si="300"/>
        <v/>
      </c>
      <c r="J2898" s="8"/>
      <c r="K2898" s="8">
        <f t="shared" si="301"/>
        <v>0</v>
      </c>
      <c r="N2898" s="8" t="b">
        <f t="shared" si="302"/>
        <v>1</v>
      </c>
      <c r="O2898" s="8" t="e">
        <f>VLOOKUP(G2898,[1]CTDaoKhung!$C$5:$L$726,2,0)</f>
        <v>#N/A</v>
      </c>
      <c r="P2898" s="8" t="e">
        <f t="shared" si="303"/>
        <v>#N/A</v>
      </c>
    </row>
    <row r="2899" spans="3:16" hidden="1" x14ac:dyDescent="0.3">
      <c r="C2899" s="8" t="str">
        <f t="shared" si="299"/>
        <v/>
      </c>
      <c r="G2899" s="8" t="str">
        <f t="shared" si="300"/>
        <v/>
      </c>
      <c r="J2899" s="8"/>
      <c r="K2899" s="8">
        <f t="shared" si="301"/>
        <v>0</v>
      </c>
      <c r="N2899" s="8" t="b">
        <f t="shared" si="302"/>
        <v>1</v>
      </c>
      <c r="O2899" s="8" t="e">
        <f>VLOOKUP(G2899,[1]CTDaoKhung!$C$5:$L$726,2,0)</f>
        <v>#N/A</v>
      </c>
      <c r="P2899" s="8" t="e">
        <f t="shared" si="303"/>
        <v>#N/A</v>
      </c>
    </row>
    <row r="2900" spans="3:16" hidden="1" x14ac:dyDescent="0.3">
      <c r="C2900" s="8" t="str">
        <f t="shared" si="299"/>
        <v/>
      </c>
      <c r="G2900" s="8" t="str">
        <f t="shared" si="300"/>
        <v/>
      </c>
      <c r="J2900" s="8"/>
      <c r="K2900" s="8">
        <f t="shared" si="301"/>
        <v>0</v>
      </c>
      <c r="N2900" s="8" t="b">
        <f t="shared" si="302"/>
        <v>1</v>
      </c>
      <c r="O2900" s="8" t="e">
        <f>VLOOKUP(G2900,[1]CTDaoKhung!$C$5:$L$726,2,0)</f>
        <v>#N/A</v>
      </c>
      <c r="P2900" s="8" t="e">
        <f t="shared" si="303"/>
        <v>#N/A</v>
      </c>
    </row>
    <row r="2901" spans="3:16" hidden="1" x14ac:dyDescent="0.3">
      <c r="C2901" s="8" t="str">
        <f t="shared" si="299"/>
        <v/>
      </c>
      <c r="G2901" s="8" t="str">
        <f t="shared" si="300"/>
        <v/>
      </c>
      <c r="J2901" s="8"/>
      <c r="K2901" s="8">
        <f t="shared" si="301"/>
        <v>0</v>
      </c>
      <c r="N2901" s="8" t="b">
        <f t="shared" si="302"/>
        <v>1</v>
      </c>
      <c r="O2901" s="8" t="e">
        <f>VLOOKUP(G2901,[1]CTDaoKhung!$C$5:$L$726,2,0)</f>
        <v>#N/A</v>
      </c>
      <c r="P2901" s="8" t="e">
        <f t="shared" si="303"/>
        <v>#N/A</v>
      </c>
    </row>
    <row r="2902" spans="3:16" hidden="1" x14ac:dyDescent="0.3">
      <c r="C2902" s="8" t="str">
        <f t="shared" si="299"/>
        <v/>
      </c>
      <c r="G2902" s="8" t="str">
        <f t="shared" si="300"/>
        <v/>
      </c>
      <c r="J2902" s="8"/>
      <c r="K2902" s="8">
        <f t="shared" si="301"/>
        <v>0</v>
      </c>
      <c r="N2902" s="8" t="b">
        <f t="shared" si="302"/>
        <v>1</v>
      </c>
      <c r="O2902" s="8" t="e">
        <f>VLOOKUP(G2902,[1]CTDaoKhung!$C$5:$L$726,2,0)</f>
        <v>#N/A</v>
      </c>
      <c r="P2902" s="8" t="e">
        <f t="shared" si="303"/>
        <v>#N/A</v>
      </c>
    </row>
    <row r="2903" spans="3:16" hidden="1" x14ac:dyDescent="0.3">
      <c r="C2903" s="8" t="str">
        <f t="shared" si="299"/>
        <v/>
      </c>
      <c r="G2903" s="8" t="str">
        <f t="shared" si="300"/>
        <v/>
      </c>
      <c r="J2903" s="8"/>
      <c r="K2903" s="8">
        <f t="shared" si="301"/>
        <v>0</v>
      </c>
      <c r="N2903" s="8" t="b">
        <f t="shared" si="302"/>
        <v>1</v>
      </c>
      <c r="O2903" s="8" t="e">
        <f>VLOOKUP(G2903,[1]CTDaoKhung!$C$5:$L$726,2,0)</f>
        <v>#N/A</v>
      </c>
      <c r="P2903" s="8" t="e">
        <f t="shared" si="303"/>
        <v>#N/A</v>
      </c>
    </row>
    <row r="2904" spans="3:16" hidden="1" x14ac:dyDescent="0.3">
      <c r="C2904" s="8" t="str">
        <f t="shared" si="299"/>
        <v/>
      </c>
      <c r="G2904" s="8" t="str">
        <f t="shared" si="300"/>
        <v/>
      </c>
      <c r="J2904" s="8"/>
      <c r="K2904" s="8">
        <f t="shared" si="301"/>
        <v>0</v>
      </c>
      <c r="N2904" s="8" t="b">
        <f t="shared" si="302"/>
        <v>1</v>
      </c>
      <c r="O2904" s="8" t="e">
        <f>VLOOKUP(G2904,[1]CTDaoKhung!$C$5:$L$726,2,0)</f>
        <v>#N/A</v>
      </c>
      <c r="P2904" s="8" t="e">
        <f t="shared" si="303"/>
        <v>#N/A</v>
      </c>
    </row>
    <row r="2905" spans="3:16" hidden="1" x14ac:dyDescent="0.3">
      <c r="C2905" s="8" t="str">
        <f t="shared" si="299"/>
        <v/>
      </c>
      <c r="G2905" s="8" t="str">
        <f t="shared" si="300"/>
        <v/>
      </c>
      <c r="J2905" s="8"/>
      <c r="K2905" s="8">
        <f t="shared" si="301"/>
        <v>0</v>
      </c>
      <c r="N2905" s="8" t="b">
        <f t="shared" si="302"/>
        <v>1</v>
      </c>
      <c r="O2905" s="8" t="e">
        <f>VLOOKUP(G2905,[1]CTDaoKhung!$C$5:$L$726,2,0)</f>
        <v>#N/A</v>
      </c>
      <c r="P2905" s="8" t="e">
        <f t="shared" si="303"/>
        <v>#N/A</v>
      </c>
    </row>
    <row r="2906" spans="3:16" hidden="1" x14ac:dyDescent="0.3">
      <c r="C2906" s="8" t="str">
        <f t="shared" si="299"/>
        <v/>
      </c>
      <c r="G2906" s="8" t="str">
        <f t="shared" si="300"/>
        <v/>
      </c>
      <c r="J2906" s="8"/>
      <c r="K2906" s="8">
        <f t="shared" si="301"/>
        <v>0</v>
      </c>
      <c r="N2906" s="8" t="b">
        <f t="shared" si="302"/>
        <v>1</v>
      </c>
      <c r="O2906" s="8" t="e">
        <f>VLOOKUP(G2906,[1]CTDaoKhung!$C$5:$L$726,2,0)</f>
        <v>#N/A</v>
      </c>
      <c r="P2906" s="8" t="e">
        <f t="shared" si="303"/>
        <v>#N/A</v>
      </c>
    </row>
    <row r="2907" spans="3:16" hidden="1" x14ac:dyDescent="0.3">
      <c r="C2907" s="8" t="str">
        <f t="shared" si="299"/>
        <v/>
      </c>
      <c r="G2907" s="8" t="str">
        <f t="shared" si="300"/>
        <v/>
      </c>
      <c r="J2907" s="8"/>
      <c r="K2907" s="8">
        <f t="shared" si="301"/>
        <v>0</v>
      </c>
      <c r="N2907" s="8" t="b">
        <f t="shared" si="302"/>
        <v>1</v>
      </c>
      <c r="O2907" s="8" t="e">
        <f>VLOOKUP(G2907,[1]CTDaoKhung!$C$5:$L$726,2,0)</f>
        <v>#N/A</v>
      </c>
      <c r="P2907" s="8" t="e">
        <f t="shared" si="303"/>
        <v>#N/A</v>
      </c>
    </row>
    <row r="2908" spans="3:16" hidden="1" x14ac:dyDescent="0.3">
      <c r="C2908" s="8" t="str">
        <f t="shared" ref="C2908:C2971" si="304">MID(F2908,5,2)</f>
        <v/>
      </c>
      <c r="G2908" s="8" t="str">
        <f t="shared" ref="G2908:G2971" si="305">E2908&amp;F2908</f>
        <v/>
      </c>
      <c r="J2908" s="8"/>
      <c r="K2908" s="8">
        <f t="shared" ref="K2908:K2971" si="306">D2908</f>
        <v>0</v>
      </c>
      <c r="N2908" s="8" t="b">
        <f t="shared" ref="N2908:N2971" si="307">L2908=M2908</f>
        <v>1</v>
      </c>
      <c r="O2908" s="8" t="e">
        <f>VLOOKUP(G2908,[1]CTDaoKhung!$C$5:$L$726,2,0)</f>
        <v>#N/A</v>
      </c>
      <c r="P2908" s="8" t="e">
        <f t="shared" ref="P2908:P2971" si="308">H2908=O2908</f>
        <v>#N/A</v>
      </c>
    </row>
    <row r="2909" spans="3:16" hidden="1" x14ac:dyDescent="0.3">
      <c r="C2909" s="8" t="str">
        <f t="shared" si="304"/>
        <v/>
      </c>
      <c r="G2909" s="8" t="str">
        <f t="shared" si="305"/>
        <v/>
      </c>
      <c r="J2909" s="8"/>
      <c r="K2909" s="8">
        <f t="shared" si="306"/>
        <v>0</v>
      </c>
      <c r="N2909" s="8" t="b">
        <f t="shared" si="307"/>
        <v>1</v>
      </c>
      <c r="O2909" s="8" t="e">
        <f>VLOOKUP(G2909,[1]CTDaoKhung!$C$5:$L$726,2,0)</f>
        <v>#N/A</v>
      </c>
      <c r="P2909" s="8" t="e">
        <f t="shared" si="308"/>
        <v>#N/A</v>
      </c>
    </row>
    <row r="2910" spans="3:16" hidden="1" x14ac:dyDescent="0.3">
      <c r="C2910" s="8" t="str">
        <f t="shared" si="304"/>
        <v/>
      </c>
      <c r="G2910" s="8" t="str">
        <f t="shared" si="305"/>
        <v/>
      </c>
      <c r="J2910" s="8"/>
      <c r="K2910" s="8">
        <f t="shared" si="306"/>
        <v>0</v>
      </c>
      <c r="N2910" s="8" t="b">
        <f t="shared" si="307"/>
        <v>1</v>
      </c>
      <c r="O2910" s="8" t="e">
        <f>VLOOKUP(G2910,[1]CTDaoKhung!$C$5:$L$726,2,0)</f>
        <v>#N/A</v>
      </c>
      <c r="P2910" s="8" t="e">
        <f t="shared" si="308"/>
        <v>#N/A</v>
      </c>
    </row>
    <row r="2911" spans="3:16" hidden="1" x14ac:dyDescent="0.3">
      <c r="C2911" s="8" t="str">
        <f t="shared" si="304"/>
        <v/>
      </c>
      <c r="G2911" s="8" t="str">
        <f t="shared" si="305"/>
        <v/>
      </c>
      <c r="J2911" s="8"/>
      <c r="K2911" s="8">
        <f t="shared" si="306"/>
        <v>0</v>
      </c>
      <c r="N2911" s="8" t="b">
        <f t="shared" si="307"/>
        <v>1</v>
      </c>
      <c r="O2911" s="8" t="e">
        <f>VLOOKUP(G2911,[1]CTDaoKhung!$C$5:$L$726,2,0)</f>
        <v>#N/A</v>
      </c>
      <c r="P2911" s="8" t="e">
        <f t="shared" si="308"/>
        <v>#N/A</v>
      </c>
    </row>
    <row r="2912" spans="3:16" hidden="1" x14ac:dyDescent="0.3">
      <c r="C2912" s="8" t="str">
        <f t="shared" si="304"/>
        <v/>
      </c>
      <c r="G2912" s="8" t="str">
        <f t="shared" si="305"/>
        <v/>
      </c>
      <c r="J2912" s="8"/>
      <c r="K2912" s="8">
        <f t="shared" si="306"/>
        <v>0</v>
      </c>
      <c r="N2912" s="8" t="b">
        <f t="shared" si="307"/>
        <v>1</v>
      </c>
      <c r="O2912" s="8" t="e">
        <f>VLOOKUP(G2912,[1]CTDaoKhung!$C$5:$L$726,2,0)</f>
        <v>#N/A</v>
      </c>
      <c r="P2912" s="8" t="e">
        <f t="shared" si="308"/>
        <v>#N/A</v>
      </c>
    </row>
    <row r="2913" spans="3:16" hidden="1" x14ac:dyDescent="0.3">
      <c r="C2913" s="8" t="str">
        <f t="shared" si="304"/>
        <v/>
      </c>
      <c r="G2913" s="8" t="str">
        <f t="shared" si="305"/>
        <v/>
      </c>
      <c r="J2913" s="8"/>
      <c r="K2913" s="8">
        <f t="shared" si="306"/>
        <v>0</v>
      </c>
      <c r="N2913" s="8" t="b">
        <f t="shared" si="307"/>
        <v>1</v>
      </c>
      <c r="O2913" s="8" t="e">
        <f>VLOOKUP(G2913,[1]CTDaoKhung!$C$5:$L$726,2,0)</f>
        <v>#N/A</v>
      </c>
      <c r="P2913" s="8" t="e">
        <f t="shared" si="308"/>
        <v>#N/A</v>
      </c>
    </row>
    <row r="2914" spans="3:16" hidden="1" x14ac:dyDescent="0.3">
      <c r="C2914" s="8" t="str">
        <f t="shared" si="304"/>
        <v/>
      </c>
      <c r="G2914" s="8" t="str">
        <f t="shared" si="305"/>
        <v/>
      </c>
      <c r="J2914" s="8"/>
      <c r="K2914" s="8">
        <f t="shared" si="306"/>
        <v>0</v>
      </c>
      <c r="N2914" s="8" t="b">
        <f t="shared" si="307"/>
        <v>1</v>
      </c>
      <c r="O2914" s="8" t="e">
        <f>VLOOKUP(G2914,[1]CTDaoKhung!$C$5:$L$726,2,0)</f>
        <v>#N/A</v>
      </c>
      <c r="P2914" s="8" t="e">
        <f t="shared" si="308"/>
        <v>#N/A</v>
      </c>
    </row>
    <row r="2915" spans="3:16" hidden="1" x14ac:dyDescent="0.3">
      <c r="C2915" s="8" t="str">
        <f t="shared" si="304"/>
        <v/>
      </c>
      <c r="G2915" s="8" t="str">
        <f t="shared" si="305"/>
        <v/>
      </c>
      <c r="J2915" s="8"/>
      <c r="K2915" s="8">
        <f t="shared" si="306"/>
        <v>0</v>
      </c>
      <c r="N2915" s="8" t="b">
        <f t="shared" si="307"/>
        <v>1</v>
      </c>
      <c r="O2915" s="8" t="e">
        <f>VLOOKUP(G2915,[1]CTDaoKhung!$C$5:$L$726,2,0)</f>
        <v>#N/A</v>
      </c>
      <c r="P2915" s="8" t="e">
        <f t="shared" si="308"/>
        <v>#N/A</v>
      </c>
    </row>
    <row r="2916" spans="3:16" hidden="1" x14ac:dyDescent="0.3">
      <c r="C2916" s="8" t="str">
        <f t="shared" si="304"/>
        <v/>
      </c>
      <c r="G2916" s="8" t="str">
        <f t="shared" si="305"/>
        <v/>
      </c>
      <c r="J2916" s="8"/>
      <c r="K2916" s="8">
        <f t="shared" si="306"/>
        <v>0</v>
      </c>
      <c r="N2916" s="8" t="b">
        <f t="shared" si="307"/>
        <v>1</v>
      </c>
      <c r="O2916" s="8" t="e">
        <f>VLOOKUP(G2916,[1]CTDaoKhung!$C$5:$L$726,2,0)</f>
        <v>#N/A</v>
      </c>
      <c r="P2916" s="8" t="e">
        <f t="shared" si="308"/>
        <v>#N/A</v>
      </c>
    </row>
    <row r="2917" spans="3:16" hidden="1" x14ac:dyDescent="0.3">
      <c r="C2917" s="8" t="str">
        <f t="shared" si="304"/>
        <v/>
      </c>
      <c r="G2917" s="8" t="str">
        <f t="shared" si="305"/>
        <v/>
      </c>
      <c r="J2917" s="8"/>
      <c r="K2917" s="8">
        <f t="shared" si="306"/>
        <v>0</v>
      </c>
      <c r="N2917" s="8" t="b">
        <f t="shared" si="307"/>
        <v>1</v>
      </c>
      <c r="O2917" s="8" t="e">
        <f>VLOOKUP(G2917,[1]CTDaoKhung!$C$5:$L$726,2,0)</f>
        <v>#N/A</v>
      </c>
      <c r="P2917" s="8" t="e">
        <f t="shared" si="308"/>
        <v>#N/A</v>
      </c>
    </row>
    <row r="2918" spans="3:16" hidden="1" x14ac:dyDescent="0.3">
      <c r="C2918" s="8" t="str">
        <f t="shared" si="304"/>
        <v/>
      </c>
      <c r="G2918" s="8" t="str">
        <f t="shared" si="305"/>
        <v/>
      </c>
      <c r="J2918" s="8"/>
      <c r="K2918" s="8">
        <f t="shared" si="306"/>
        <v>0</v>
      </c>
      <c r="N2918" s="8" t="b">
        <f t="shared" si="307"/>
        <v>1</v>
      </c>
      <c r="O2918" s="8" t="e">
        <f>VLOOKUP(G2918,[1]CTDaoKhung!$C$5:$L$726,2,0)</f>
        <v>#N/A</v>
      </c>
      <c r="P2918" s="8" t="e">
        <f t="shared" si="308"/>
        <v>#N/A</v>
      </c>
    </row>
    <row r="2919" spans="3:16" hidden="1" x14ac:dyDescent="0.3">
      <c r="C2919" s="8" t="str">
        <f t="shared" si="304"/>
        <v/>
      </c>
      <c r="G2919" s="8" t="str">
        <f t="shared" si="305"/>
        <v/>
      </c>
      <c r="J2919" s="8"/>
      <c r="K2919" s="8">
        <f t="shared" si="306"/>
        <v>0</v>
      </c>
      <c r="N2919" s="8" t="b">
        <f t="shared" si="307"/>
        <v>1</v>
      </c>
      <c r="O2919" s="8" t="e">
        <f>VLOOKUP(G2919,[1]CTDaoKhung!$C$5:$L$726,2,0)</f>
        <v>#N/A</v>
      </c>
      <c r="P2919" s="8" t="e">
        <f t="shared" si="308"/>
        <v>#N/A</v>
      </c>
    </row>
    <row r="2920" spans="3:16" hidden="1" x14ac:dyDescent="0.3">
      <c r="C2920" s="8" t="str">
        <f t="shared" si="304"/>
        <v/>
      </c>
      <c r="G2920" s="8" t="str">
        <f t="shared" si="305"/>
        <v/>
      </c>
      <c r="J2920" s="8"/>
      <c r="K2920" s="8">
        <f t="shared" si="306"/>
        <v>0</v>
      </c>
      <c r="N2920" s="8" t="b">
        <f t="shared" si="307"/>
        <v>1</v>
      </c>
      <c r="O2920" s="8" t="e">
        <f>VLOOKUP(G2920,[1]CTDaoKhung!$C$5:$L$726,2,0)</f>
        <v>#N/A</v>
      </c>
      <c r="P2920" s="8" t="e">
        <f t="shared" si="308"/>
        <v>#N/A</v>
      </c>
    </row>
    <row r="2921" spans="3:16" hidden="1" x14ac:dyDescent="0.3">
      <c r="C2921" s="8" t="str">
        <f t="shared" si="304"/>
        <v/>
      </c>
      <c r="G2921" s="8" t="str">
        <f t="shared" si="305"/>
        <v/>
      </c>
      <c r="J2921" s="8"/>
      <c r="K2921" s="8">
        <f t="shared" si="306"/>
        <v>0</v>
      </c>
      <c r="N2921" s="8" t="b">
        <f t="shared" si="307"/>
        <v>1</v>
      </c>
      <c r="O2921" s="8" t="e">
        <f>VLOOKUP(G2921,[1]CTDaoKhung!$C$5:$L$726,2,0)</f>
        <v>#N/A</v>
      </c>
      <c r="P2921" s="8" t="e">
        <f t="shared" si="308"/>
        <v>#N/A</v>
      </c>
    </row>
    <row r="2922" spans="3:16" hidden="1" x14ac:dyDescent="0.3">
      <c r="C2922" s="8" t="str">
        <f t="shared" si="304"/>
        <v/>
      </c>
      <c r="G2922" s="8" t="str">
        <f t="shared" si="305"/>
        <v/>
      </c>
      <c r="J2922" s="8"/>
      <c r="K2922" s="8">
        <f t="shared" si="306"/>
        <v>0</v>
      </c>
      <c r="N2922" s="8" t="b">
        <f t="shared" si="307"/>
        <v>1</v>
      </c>
      <c r="O2922" s="8" t="e">
        <f>VLOOKUP(G2922,[1]CTDaoKhung!$C$5:$L$726,2,0)</f>
        <v>#N/A</v>
      </c>
      <c r="P2922" s="8" t="e">
        <f t="shared" si="308"/>
        <v>#N/A</v>
      </c>
    </row>
    <row r="2923" spans="3:16" hidden="1" x14ac:dyDescent="0.3">
      <c r="C2923" s="8" t="str">
        <f t="shared" si="304"/>
        <v/>
      </c>
      <c r="G2923" s="8" t="str">
        <f t="shared" si="305"/>
        <v/>
      </c>
      <c r="J2923" s="8"/>
      <c r="K2923" s="8">
        <f t="shared" si="306"/>
        <v>0</v>
      </c>
      <c r="N2923" s="8" t="b">
        <f t="shared" si="307"/>
        <v>1</v>
      </c>
      <c r="O2923" s="8" t="e">
        <f>VLOOKUP(G2923,[1]CTDaoKhung!$C$5:$L$726,2,0)</f>
        <v>#N/A</v>
      </c>
      <c r="P2923" s="8" t="e">
        <f t="shared" si="308"/>
        <v>#N/A</v>
      </c>
    </row>
    <row r="2924" spans="3:16" hidden="1" x14ac:dyDescent="0.3">
      <c r="C2924" s="8" t="str">
        <f t="shared" si="304"/>
        <v/>
      </c>
      <c r="G2924" s="8" t="str">
        <f t="shared" si="305"/>
        <v/>
      </c>
      <c r="J2924" s="8"/>
      <c r="K2924" s="8">
        <f t="shared" si="306"/>
        <v>0</v>
      </c>
      <c r="N2924" s="8" t="b">
        <f t="shared" si="307"/>
        <v>1</v>
      </c>
      <c r="O2924" s="8" t="e">
        <f>VLOOKUP(G2924,[1]CTDaoKhung!$C$5:$L$726,2,0)</f>
        <v>#N/A</v>
      </c>
      <c r="P2924" s="8" t="e">
        <f t="shared" si="308"/>
        <v>#N/A</v>
      </c>
    </row>
    <row r="2925" spans="3:16" hidden="1" x14ac:dyDescent="0.3">
      <c r="C2925" s="8" t="str">
        <f t="shared" si="304"/>
        <v/>
      </c>
      <c r="G2925" s="8" t="str">
        <f t="shared" si="305"/>
        <v/>
      </c>
      <c r="J2925" s="8"/>
      <c r="K2925" s="8">
        <f t="shared" si="306"/>
        <v>0</v>
      </c>
      <c r="N2925" s="8" t="b">
        <f t="shared" si="307"/>
        <v>1</v>
      </c>
      <c r="O2925" s="8" t="e">
        <f>VLOOKUP(G2925,[1]CTDaoKhung!$C$5:$L$726,2,0)</f>
        <v>#N/A</v>
      </c>
      <c r="P2925" s="8" t="e">
        <f t="shared" si="308"/>
        <v>#N/A</v>
      </c>
    </row>
    <row r="2926" spans="3:16" hidden="1" x14ac:dyDescent="0.3">
      <c r="C2926" s="8" t="str">
        <f t="shared" si="304"/>
        <v/>
      </c>
      <c r="G2926" s="8" t="str">
        <f t="shared" si="305"/>
        <v/>
      </c>
      <c r="J2926" s="8"/>
      <c r="K2926" s="8">
        <f t="shared" si="306"/>
        <v>0</v>
      </c>
      <c r="N2926" s="8" t="b">
        <f t="shared" si="307"/>
        <v>1</v>
      </c>
      <c r="O2926" s="8" t="e">
        <f>VLOOKUP(G2926,[1]CTDaoKhung!$C$5:$L$726,2,0)</f>
        <v>#N/A</v>
      </c>
      <c r="P2926" s="8" t="e">
        <f t="shared" si="308"/>
        <v>#N/A</v>
      </c>
    </row>
    <row r="2927" spans="3:16" hidden="1" x14ac:dyDescent="0.3">
      <c r="C2927" s="8" t="str">
        <f t="shared" si="304"/>
        <v/>
      </c>
      <c r="G2927" s="8" t="str">
        <f t="shared" si="305"/>
        <v/>
      </c>
      <c r="J2927" s="8"/>
      <c r="K2927" s="8">
        <f t="shared" si="306"/>
        <v>0</v>
      </c>
      <c r="N2927" s="8" t="b">
        <f t="shared" si="307"/>
        <v>1</v>
      </c>
      <c r="O2927" s="8" t="e">
        <f>VLOOKUP(G2927,[1]CTDaoKhung!$C$5:$L$726,2,0)</f>
        <v>#N/A</v>
      </c>
      <c r="P2927" s="8" t="e">
        <f t="shared" si="308"/>
        <v>#N/A</v>
      </c>
    </row>
    <row r="2928" spans="3:16" hidden="1" x14ac:dyDescent="0.3">
      <c r="C2928" s="8" t="str">
        <f t="shared" si="304"/>
        <v/>
      </c>
      <c r="G2928" s="8" t="str">
        <f t="shared" si="305"/>
        <v/>
      </c>
      <c r="J2928" s="8"/>
      <c r="K2928" s="8">
        <f t="shared" si="306"/>
        <v>0</v>
      </c>
      <c r="N2928" s="8" t="b">
        <f t="shared" si="307"/>
        <v>1</v>
      </c>
      <c r="O2928" s="8" t="e">
        <f>VLOOKUP(G2928,[1]CTDaoKhung!$C$5:$L$726,2,0)</f>
        <v>#N/A</v>
      </c>
      <c r="P2928" s="8" t="e">
        <f t="shared" si="308"/>
        <v>#N/A</v>
      </c>
    </row>
    <row r="2929" spans="3:16" hidden="1" x14ac:dyDescent="0.3">
      <c r="C2929" s="8" t="str">
        <f t="shared" si="304"/>
        <v/>
      </c>
      <c r="G2929" s="8" t="str">
        <f t="shared" si="305"/>
        <v/>
      </c>
      <c r="J2929" s="8"/>
      <c r="K2929" s="8">
        <f t="shared" si="306"/>
        <v>0</v>
      </c>
      <c r="N2929" s="8" t="b">
        <f t="shared" si="307"/>
        <v>1</v>
      </c>
      <c r="O2929" s="8" t="e">
        <f>VLOOKUP(G2929,[1]CTDaoKhung!$C$5:$L$726,2,0)</f>
        <v>#N/A</v>
      </c>
      <c r="P2929" s="8" t="e">
        <f t="shared" si="308"/>
        <v>#N/A</v>
      </c>
    </row>
    <row r="2930" spans="3:16" hidden="1" x14ac:dyDescent="0.3">
      <c r="C2930" s="8" t="str">
        <f t="shared" si="304"/>
        <v/>
      </c>
      <c r="G2930" s="8" t="str">
        <f t="shared" si="305"/>
        <v/>
      </c>
      <c r="J2930" s="8"/>
      <c r="K2930" s="8">
        <f t="shared" si="306"/>
        <v>0</v>
      </c>
      <c r="N2930" s="8" t="b">
        <f t="shared" si="307"/>
        <v>1</v>
      </c>
      <c r="O2930" s="8" t="e">
        <f>VLOOKUP(G2930,[1]CTDaoKhung!$C$5:$L$726,2,0)</f>
        <v>#N/A</v>
      </c>
      <c r="P2930" s="8" t="e">
        <f t="shared" si="308"/>
        <v>#N/A</v>
      </c>
    </row>
    <row r="2931" spans="3:16" hidden="1" x14ac:dyDescent="0.3">
      <c r="C2931" s="8" t="str">
        <f t="shared" si="304"/>
        <v/>
      </c>
      <c r="G2931" s="8" t="str">
        <f t="shared" si="305"/>
        <v/>
      </c>
      <c r="J2931" s="8"/>
      <c r="K2931" s="8">
        <f t="shared" si="306"/>
        <v>0</v>
      </c>
      <c r="N2931" s="8" t="b">
        <f t="shared" si="307"/>
        <v>1</v>
      </c>
      <c r="O2931" s="8" t="e">
        <f>VLOOKUP(G2931,[1]CTDaoKhung!$C$5:$L$726,2,0)</f>
        <v>#N/A</v>
      </c>
      <c r="P2931" s="8" t="e">
        <f t="shared" si="308"/>
        <v>#N/A</v>
      </c>
    </row>
    <row r="2932" spans="3:16" hidden="1" x14ac:dyDescent="0.3">
      <c r="C2932" s="8" t="str">
        <f t="shared" si="304"/>
        <v/>
      </c>
      <c r="G2932" s="8" t="str">
        <f t="shared" si="305"/>
        <v/>
      </c>
      <c r="J2932" s="8"/>
      <c r="K2932" s="8">
        <f t="shared" si="306"/>
        <v>0</v>
      </c>
      <c r="N2932" s="8" t="b">
        <f t="shared" si="307"/>
        <v>1</v>
      </c>
      <c r="O2932" s="8" t="e">
        <f>VLOOKUP(G2932,[1]CTDaoKhung!$C$5:$L$726,2,0)</f>
        <v>#N/A</v>
      </c>
      <c r="P2932" s="8" t="e">
        <f t="shared" si="308"/>
        <v>#N/A</v>
      </c>
    </row>
    <row r="2933" spans="3:16" hidden="1" x14ac:dyDescent="0.3">
      <c r="C2933" s="8" t="str">
        <f t="shared" si="304"/>
        <v/>
      </c>
      <c r="G2933" s="8" t="str">
        <f t="shared" si="305"/>
        <v/>
      </c>
      <c r="J2933" s="8"/>
      <c r="K2933" s="8">
        <f t="shared" si="306"/>
        <v>0</v>
      </c>
      <c r="N2933" s="8" t="b">
        <f t="shared" si="307"/>
        <v>1</v>
      </c>
      <c r="O2933" s="8" t="e">
        <f>VLOOKUP(G2933,[1]CTDaoKhung!$C$5:$L$726,2,0)</f>
        <v>#N/A</v>
      </c>
      <c r="P2933" s="8" t="e">
        <f t="shared" si="308"/>
        <v>#N/A</v>
      </c>
    </row>
    <row r="2934" spans="3:16" hidden="1" x14ac:dyDescent="0.3">
      <c r="C2934" s="8" t="str">
        <f t="shared" si="304"/>
        <v/>
      </c>
      <c r="G2934" s="8" t="str">
        <f t="shared" si="305"/>
        <v/>
      </c>
      <c r="J2934" s="8"/>
      <c r="K2934" s="8">
        <f t="shared" si="306"/>
        <v>0</v>
      </c>
      <c r="N2934" s="8" t="b">
        <f t="shared" si="307"/>
        <v>1</v>
      </c>
      <c r="O2934" s="8" t="e">
        <f>VLOOKUP(G2934,[1]CTDaoKhung!$C$5:$L$726,2,0)</f>
        <v>#N/A</v>
      </c>
      <c r="P2934" s="8" t="e">
        <f t="shared" si="308"/>
        <v>#N/A</v>
      </c>
    </row>
    <row r="2935" spans="3:16" hidden="1" x14ac:dyDescent="0.3">
      <c r="C2935" s="8" t="str">
        <f t="shared" si="304"/>
        <v/>
      </c>
      <c r="G2935" s="8" t="str">
        <f t="shared" si="305"/>
        <v/>
      </c>
      <c r="J2935" s="8"/>
      <c r="K2935" s="8">
        <f t="shared" si="306"/>
        <v>0</v>
      </c>
      <c r="N2935" s="8" t="b">
        <f t="shared" si="307"/>
        <v>1</v>
      </c>
      <c r="O2935" s="8" t="e">
        <f>VLOOKUP(G2935,[1]CTDaoKhung!$C$5:$L$726,2,0)</f>
        <v>#N/A</v>
      </c>
      <c r="P2935" s="8" t="e">
        <f t="shared" si="308"/>
        <v>#N/A</v>
      </c>
    </row>
    <row r="2936" spans="3:16" hidden="1" x14ac:dyDescent="0.3">
      <c r="C2936" s="8" t="str">
        <f t="shared" si="304"/>
        <v/>
      </c>
      <c r="G2936" s="8" t="str">
        <f t="shared" si="305"/>
        <v/>
      </c>
      <c r="J2936" s="8"/>
      <c r="K2936" s="8">
        <f t="shared" si="306"/>
        <v>0</v>
      </c>
      <c r="N2936" s="8" t="b">
        <f t="shared" si="307"/>
        <v>1</v>
      </c>
      <c r="O2936" s="8" t="e">
        <f>VLOOKUP(G2936,[1]CTDaoKhung!$C$5:$L$726,2,0)</f>
        <v>#N/A</v>
      </c>
      <c r="P2936" s="8" t="e">
        <f t="shared" si="308"/>
        <v>#N/A</v>
      </c>
    </row>
    <row r="2937" spans="3:16" hidden="1" x14ac:dyDescent="0.3">
      <c r="C2937" s="8" t="str">
        <f t="shared" si="304"/>
        <v/>
      </c>
      <c r="G2937" s="8" t="str">
        <f t="shared" si="305"/>
        <v/>
      </c>
      <c r="J2937" s="8"/>
      <c r="K2937" s="8">
        <f t="shared" si="306"/>
        <v>0</v>
      </c>
      <c r="N2937" s="8" t="b">
        <f t="shared" si="307"/>
        <v>1</v>
      </c>
      <c r="O2937" s="8" t="e">
        <f>VLOOKUP(G2937,[1]CTDaoKhung!$C$5:$L$726,2,0)</f>
        <v>#N/A</v>
      </c>
      <c r="P2937" s="8" t="e">
        <f t="shared" si="308"/>
        <v>#N/A</v>
      </c>
    </row>
    <row r="2938" spans="3:16" hidden="1" x14ac:dyDescent="0.3">
      <c r="C2938" s="8" t="str">
        <f t="shared" si="304"/>
        <v/>
      </c>
      <c r="G2938" s="8" t="str">
        <f t="shared" si="305"/>
        <v/>
      </c>
      <c r="J2938" s="8"/>
      <c r="K2938" s="8">
        <f t="shared" si="306"/>
        <v>0</v>
      </c>
      <c r="N2938" s="8" t="b">
        <f t="shared" si="307"/>
        <v>1</v>
      </c>
      <c r="O2938" s="8" t="e">
        <f>VLOOKUP(G2938,[1]CTDaoKhung!$C$5:$L$726,2,0)</f>
        <v>#N/A</v>
      </c>
      <c r="P2938" s="8" t="e">
        <f t="shared" si="308"/>
        <v>#N/A</v>
      </c>
    </row>
    <row r="2939" spans="3:16" hidden="1" x14ac:dyDescent="0.3">
      <c r="C2939" s="8" t="str">
        <f t="shared" si="304"/>
        <v/>
      </c>
      <c r="G2939" s="8" t="str">
        <f t="shared" si="305"/>
        <v/>
      </c>
      <c r="J2939" s="8"/>
      <c r="K2939" s="8">
        <f t="shared" si="306"/>
        <v>0</v>
      </c>
      <c r="N2939" s="8" t="b">
        <f t="shared" si="307"/>
        <v>1</v>
      </c>
      <c r="O2939" s="8" t="e">
        <f>VLOOKUP(G2939,[1]CTDaoKhung!$C$5:$L$726,2,0)</f>
        <v>#N/A</v>
      </c>
      <c r="P2939" s="8" t="e">
        <f t="shared" si="308"/>
        <v>#N/A</v>
      </c>
    </row>
    <row r="2940" spans="3:16" hidden="1" x14ac:dyDescent="0.3">
      <c r="C2940" s="8" t="str">
        <f t="shared" si="304"/>
        <v/>
      </c>
      <c r="G2940" s="8" t="str">
        <f t="shared" si="305"/>
        <v/>
      </c>
      <c r="J2940" s="8"/>
      <c r="K2940" s="8">
        <f t="shared" si="306"/>
        <v>0</v>
      </c>
      <c r="N2940" s="8" t="b">
        <f t="shared" si="307"/>
        <v>1</v>
      </c>
      <c r="O2940" s="8" t="e">
        <f>VLOOKUP(G2940,[1]CTDaoKhung!$C$5:$L$726,2,0)</f>
        <v>#N/A</v>
      </c>
      <c r="P2940" s="8" t="e">
        <f t="shared" si="308"/>
        <v>#N/A</v>
      </c>
    </row>
    <row r="2941" spans="3:16" hidden="1" x14ac:dyDescent="0.3">
      <c r="C2941" s="8" t="str">
        <f t="shared" si="304"/>
        <v/>
      </c>
      <c r="G2941" s="8" t="str">
        <f t="shared" si="305"/>
        <v/>
      </c>
      <c r="J2941" s="8"/>
      <c r="K2941" s="8">
        <f t="shared" si="306"/>
        <v>0</v>
      </c>
      <c r="N2941" s="8" t="b">
        <f t="shared" si="307"/>
        <v>1</v>
      </c>
      <c r="O2941" s="8" t="e">
        <f>VLOOKUP(G2941,[1]CTDaoKhung!$C$5:$L$726,2,0)</f>
        <v>#N/A</v>
      </c>
      <c r="P2941" s="8" t="e">
        <f t="shared" si="308"/>
        <v>#N/A</v>
      </c>
    </row>
    <row r="2942" spans="3:16" hidden="1" x14ac:dyDescent="0.3">
      <c r="C2942" s="8" t="str">
        <f t="shared" si="304"/>
        <v/>
      </c>
      <c r="G2942" s="8" t="str">
        <f t="shared" si="305"/>
        <v/>
      </c>
      <c r="J2942" s="8"/>
      <c r="K2942" s="8">
        <f t="shared" si="306"/>
        <v>0</v>
      </c>
      <c r="N2942" s="8" t="b">
        <f t="shared" si="307"/>
        <v>1</v>
      </c>
      <c r="O2942" s="8" t="e">
        <f>VLOOKUP(G2942,[1]CTDaoKhung!$C$5:$L$726,2,0)</f>
        <v>#N/A</v>
      </c>
      <c r="P2942" s="8" t="e">
        <f t="shared" si="308"/>
        <v>#N/A</v>
      </c>
    </row>
    <row r="2943" spans="3:16" hidden="1" x14ac:dyDescent="0.3">
      <c r="C2943" s="8" t="str">
        <f t="shared" si="304"/>
        <v/>
      </c>
      <c r="G2943" s="8" t="str">
        <f t="shared" si="305"/>
        <v/>
      </c>
      <c r="J2943" s="8"/>
      <c r="K2943" s="8">
        <f t="shared" si="306"/>
        <v>0</v>
      </c>
      <c r="N2943" s="8" t="b">
        <f t="shared" si="307"/>
        <v>1</v>
      </c>
      <c r="O2943" s="8" t="e">
        <f>VLOOKUP(G2943,[1]CTDaoKhung!$C$5:$L$726,2,0)</f>
        <v>#N/A</v>
      </c>
      <c r="P2943" s="8" t="e">
        <f t="shared" si="308"/>
        <v>#N/A</v>
      </c>
    </row>
    <row r="2944" spans="3:16" hidden="1" x14ac:dyDescent="0.3">
      <c r="C2944" s="8" t="str">
        <f t="shared" si="304"/>
        <v/>
      </c>
      <c r="G2944" s="8" t="str">
        <f t="shared" si="305"/>
        <v/>
      </c>
      <c r="J2944" s="8"/>
      <c r="K2944" s="8">
        <f t="shared" si="306"/>
        <v>0</v>
      </c>
      <c r="N2944" s="8" t="b">
        <f t="shared" si="307"/>
        <v>1</v>
      </c>
      <c r="O2944" s="8" t="e">
        <f>VLOOKUP(G2944,[1]CTDaoKhung!$C$5:$L$726,2,0)</f>
        <v>#N/A</v>
      </c>
      <c r="P2944" s="8" t="e">
        <f t="shared" si="308"/>
        <v>#N/A</v>
      </c>
    </row>
    <row r="2945" spans="3:16" hidden="1" x14ac:dyDescent="0.3">
      <c r="C2945" s="8" t="str">
        <f t="shared" si="304"/>
        <v/>
      </c>
      <c r="G2945" s="8" t="str">
        <f t="shared" si="305"/>
        <v/>
      </c>
      <c r="J2945" s="8"/>
      <c r="K2945" s="8">
        <f t="shared" si="306"/>
        <v>0</v>
      </c>
      <c r="N2945" s="8" t="b">
        <f t="shared" si="307"/>
        <v>1</v>
      </c>
      <c r="O2945" s="8" t="e">
        <f>VLOOKUP(G2945,[1]CTDaoKhung!$C$5:$L$726,2,0)</f>
        <v>#N/A</v>
      </c>
      <c r="P2945" s="8" t="e">
        <f t="shared" si="308"/>
        <v>#N/A</v>
      </c>
    </row>
    <row r="2946" spans="3:16" hidden="1" x14ac:dyDescent="0.3">
      <c r="C2946" s="8" t="str">
        <f t="shared" si="304"/>
        <v/>
      </c>
      <c r="G2946" s="8" t="str">
        <f t="shared" si="305"/>
        <v/>
      </c>
      <c r="J2946" s="8"/>
      <c r="K2946" s="8">
        <f t="shared" si="306"/>
        <v>0</v>
      </c>
      <c r="N2946" s="8" t="b">
        <f t="shared" si="307"/>
        <v>1</v>
      </c>
      <c r="O2946" s="8" t="e">
        <f>VLOOKUP(G2946,[1]CTDaoKhung!$C$5:$L$726,2,0)</f>
        <v>#N/A</v>
      </c>
      <c r="P2946" s="8" t="e">
        <f t="shared" si="308"/>
        <v>#N/A</v>
      </c>
    </row>
    <row r="2947" spans="3:16" hidden="1" x14ac:dyDescent="0.3">
      <c r="C2947" s="8" t="str">
        <f t="shared" si="304"/>
        <v/>
      </c>
      <c r="G2947" s="8" t="str">
        <f t="shared" si="305"/>
        <v/>
      </c>
      <c r="J2947" s="8"/>
      <c r="K2947" s="8">
        <f t="shared" si="306"/>
        <v>0</v>
      </c>
      <c r="N2947" s="8" t="b">
        <f t="shared" si="307"/>
        <v>1</v>
      </c>
      <c r="O2947" s="8" t="e">
        <f>VLOOKUP(G2947,[1]CTDaoKhung!$C$5:$L$726,2,0)</f>
        <v>#N/A</v>
      </c>
      <c r="P2947" s="8" t="e">
        <f t="shared" si="308"/>
        <v>#N/A</v>
      </c>
    </row>
    <row r="2948" spans="3:16" hidden="1" x14ac:dyDescent="0.3">
      <c r="C2948" s="8" t="str">
        <f t="shared" si="304"/>
        <v/>
      </c>
      <c r="G2948" s="8" t="str">
        <f t="shared" si="305"/>
        <v/>
      </c>
      <c r="J2948" s="8"/>
      <c r="K2948" s="8">
        <f t="shared" si="306"/>
        <v>0</v>
      </c>
      <c r="N2948" s="8" t="b">
        <f t="shared" si="307"/>
        <v>1</v>
      </c>
      <c r="O2948" s="8" t="e">
        <f>VLOOKUP(G2948,[1]CTDaoKhung!$C$5:$L$726,2,0)</f>
        <v>#N/A</v>
      </c>
      <c r="P2948" s="8" t="e">
        <f t="shared" si="308"/>
        <v>#N/A</v>
      </c>
    </row>
    <row r="2949" spans="3:16" hidden="1" x14ac:dyDescent="0.3">
      <c r="C2949" s="8" t="str">
        <f t="shared" si="304"/>
        <v/>
      </c>
      <c r="G2949" s="8" t="str">
        <f t="shared" si="305"/>
        <v/>
      </c>
      <c r="J2949" s="8"/>
      <c r="K2949" s="8">
        <f t="shared" si="306"/>
        <v>0</v>
      </c>
      <c r="N2949" s="8" t="b">
        <f t="shared" si="307"/>
        <v>1</v>
      </c>
      <c r="O2949" s="8" t="e">
        <f>VLOOKUP(G2949,[1]CTDaoKhung!$C$5:$L$726,2,0)</f>
        <v>#N/A</v>
      </c>
      <c r="P2949" s="8" t="e">
        <f t="shared" si="308"/>
        <v>#N/A</v>
      </c>
    </row>
    <row r="2950" spans="3:16" hidden="1" x14ac:dyDescent="0.3">
      <c r="C2950" s="8" t="str">
        <f t="shared" si="304"/>
        <v/>
      </c>
      <c r="G2950" s="8" t="str">
        <f t="shared" si="305"/>
        <v/>
      </c>
      <c r="J2950" s="8"/>
      <c r="K2950" s="8">
        <f t="shared" si="306"/>
        <v>0</v>
      </c>
      <c r="N2950" s="8" t="b">
        <f t="shared" si="307"/>
        <v>1</v>
      </c>
      <c r="O2950" s="8" t="e">
        <f>VLOOKUP(G2950,[1]CTDaoKhung!$C$5:$L$726,2,0)</f>
        <v>#N/A</v>
      </c>
      <c r="P2950" s="8" t="e">
        <f t="shared" si="308"/>
        <v>#N/A</v>
      </c>
    </row>
    <row r="2951" spans="3:16" hidden="1" x14ac:dyDescent="0.3">
      <c r="C2951" s="8" t="str">
        <f t="shared" si="304"/>
        <v/>
      </c>
      <c r="G2951" s="8" t="str">
        <f t="shared" si="305"/>
        <v/>
      </c>
      <c r="J2951" s="8"/>
      <c r="K2951" s="8">
        <f t="shared" si="306"/>
        <v>0</v>
      </c>
      <c r="N2951" s="8" t="b">
        <f t="shared" si="307"/>
        <v>1</v>
      </c>
      <c r="O2951" s="8" t="e">
        <f>VLOOKUP(G2951,[1]CTDaoKhung!$C$5:$L$726,2,0)</f>
        <v>#N/A</v>
      </c>
      <c r="P2951" s="8" t="e">
        <f t="shared" si="308"/>
        <v>#N/A</v>
      </c>
    </row>
    <row r="2952" spans="3:16" hidden="1" x14ac:dyDescent="0.3">
      <c r="C2952" s="8" t="str">
        <f t="shared" si="304"/>
        <v/>
      </c>
      <c r="G2952" s="8" t="str">
        <f t="shared" si="305"/>
        <v/>
      </c>
      <c r="J2952" s="8"/>
      <c r="K2952" s="8">
        <f t="shared" si="306"/>
        <v>0</v>
      </c>
      <c r="N2952" s="8" t="b">
        <f t="shared" si="307"/>
        <v>1</v>
      </c>
      <c r="O2952" s="8" t="e">
        <f>VLOOKUP(G2952,[1]CTDaoKhung!$C$5:$L$726,2,0)</f>
        <v>#N/A</v>
      </c>
      <c r="P2952" s="8" t="e">
        <f t="shared" si="308"/>
        <v>#N/A</v>
      </c>
    </row>
    <row r="2953" spans="3:16" hidden="1" x14ac:dyDescent="0.3">
      <c r="C2953" s="8" t="str">
        <f t="shared" si="304"/>
        <v/>
      </c>
      <c r="G2953" s="8" t="str">
        <f t="shared" si="305"/>
        <v/>
      </c>
      <c r="J2953" s="8"/>
      <c r="K2953" s="8">
        <f t="shared" si="306"/>
        <v>0</v>
      </c>
      <c r="N2953" s="8" t="b">
        <f t="shared" si="307"/>
        <v>1</v>
      </c>
      <c r="O2953" s="8" t="e">
        <f>VLOOKUP(G2953,[1]CTDaoKhung!$C$5:$L$726,2,0)</f>
        <v>#N/A</v>
      </c>
      <c r="P2953" s="8" t="e">
        <f t="shared" si="308"/>
        <v>#N/A</v>
      </c>
    </row>
    <row r="2954" spans="3:16" hidden="1" x14ac:dyDescent="0.3">
      <c r="C2954" s="8" t="str">
        <f t="shared" si="304"/>
        <v/>
      </c>
      <c r="G2954" s="8" t="str">
        <f t="shared" si="305"/>
        <v/>
      </c>
      <c r="J2954" s="8"/>
      <c r="K2954" s="8">
        <f t="shared" si="306"/>
        <v>0</v>
      </c>
      <c r="N2954" s="8" t="b">
        <f t="shared" si="307"/>
        <v>1</v>
      </c>
      <c r="O2954" s="8" t="e">
        <f>VLOOKUP(G2954,[1]CTDaoKhung!$C$5:$L$726,2,0)</f>
        <v>#N/A</v>
      </c>
      <c r="P2954" s="8" t="e">
        <f t="shared" si="308"/>
        <v>#N/A</v>
      </c>
    </row>
    <row r="2955" spans="3:16" hidden="1" x14ac:dyDescent="0.3">
      <c r="C2955" s="8" t="str">
        <f t="shared" si="304"/>
        <v/>
      </c>
      <c r="G2955" s="8" t="str">
        <f t="shared" si="305"/>
        <v/>
      </c>
      <c r="J2955" s="8"/>
      <c r="K2955" s="8">
        <f t="shared" si="306"/>
        <v>0</v>
      </c>
      <c r="N2955" s="8" t="b">
        <f t="shared" si="307"/>
        <v>1</v>
      </c>
      <c r="O2955" s="8" t="e">
        <f>VLOOKUP(G2955,[1]CTDaoKhung!$C$5:$L$726,2,0)</f>
        <v>#N/A</v>
      </c>
      <c r="P2955" s="8" t="e">
        <f t="shared" si="308"/>
        <v>#N/A</v>
      </c>
    </row>
    <row r="2956" spans="3:16" hidden="1" x14ac:dyDescent="0.3">
      <c r="C2956" s="8" t="str">
        <f t="shared" si="304"/>
        <v/>
      </c>
      <c r="G2956" s="8" t="str">
        <f t="shared" si="305"/>
        <v/>
      </c>
      <c r="J2956" s="8"/>
      <c r="K2956" s="8">
        <f t="shared" si="306"/>
        <v>0</v>
      </c>
      <c r="N2956" s="8" t="b">
        <f t="shared" si="307"/>
        <v>1</v>
      </c>
      <c r="O2956" s="8" t="e">
        <f>VLOOKUP(G2956,[1]CTDaoKhung!$C$5:$L$726,2,0)</f>
        <v>#N/A</v>
      </c>
      <c r="P2956" s="8" t="e">
        <f t="shared" si="308"/>
        <v>#N/A</v>
      </c>
    </row>
    <row r="2957" spans="3:16" hidden="1" x14ac:dyDescent="0.3">
      <c r="C2957" s="8" t="str">
        <f t="shared" si="304"/>
        <v/>
      </c>
      <c r="G2957" s="8" t="str">
        <f t="shared" si="305"/>
        <v/>
      </c>
      <c r="J2957" s="8"/>
      <c r="K2957" s="8">
        <f t="shared" si="306"/>
        <v>0</v>
      </c>
      <c r="N2957" s="8" t="b">
        <f t="shared" si="307"/>
        <v>1</v>
      </c>
      <c r="O2957" s="8" t="e">
        <f>VLOOKUP(G2957,[1]CTDaoKhung!$C$5:$L$726,2,0)</f>
        <v>#N/A</v>
      </c>
      <c r="P2957" s="8" t="e">
        <f t="shared" si="308"/>
        <v>#N/A</v>
      </c>
    </row>
    <row r="2958" spans="3:16" hidden="1" x14ac:dyDescent="0.3">
      <c r="C2958" s="8" t="str">
        <f t="shared" si="304"/>
        <v/>
      </c>
      <c r="G2958" s="8" t="str">
        <f t="shared" si="305"/>
        <v/>
      </c>
      <c r="J2958" s="8"/>
      <c r="K2958" s="8">
        <f t="shared" si="306"/>
        <v>0</v>
      </c>
      <c r="N2958" s="8" t="b">
        <f t="shared" si="307"/>
        <v>1</v>
      </c>
      <c r="O2958" s="8" t="e">
        <f>VLOOKUP(G2958,[1]CTDaoKhung!$C$5:$L$726,2,0)</f>
        <v>#N/A</v>
      </c>
      <c r="P2958" s="8" t="e">
        <f t="shared" si="308"/>
        <v>#N/A</v>
      </c>
    </row>
    <row r="2959" spans="3:16" hidden="1" x14ac:dyDescent="0.3">
      <c r="C2959" s="8" t="str">
        <f t="shared" si="304"/>
        <v/>
      </c>
      <c r="G2959" s="8" t="str">
        <f t="shared" si="305"/>
        <v/>
      </c>
      <c r="J2959" s="8"/>
      <c r="K2959" s="8">
        <f t="shared" si="306"/>
        <v>0</v>
      </c>
      <c r="N2959" s="8" t="b">
        <f t="shared" si="307"/>
        <v>1</v>
      </c>
      <c r="O2959" s="8" t="e">
        <f>VLOOKUP(G2959,[1]CTDaoKhung!$C$5:$L$726,2,0)</f>
        <v>#N/A</v>
      </c>
      <c r="P2959" s="8" t="e">
        <f t="shared" si="308"/>
        <v>#N/A</v>
      </c>
    </row>
    <row r="2960" spans="3:16" hidden="1" x14ac:dyDescent="0.3">
      <c r="C2960" s="8" t="str">
        <f t="shared" si="304"/>
        <v/>
      </c>
      <c r="G2960" s="8" t="str">
        <f t="shared" si="305"/>
        <v/>
      </c>
      <c r="J2960" s="8"/>
      <c r="K2960" s="8">
        <f t="shared" si="306"/>
        <v>0</v>
      </c>
      <c r="N2960" s="8" t="b">
        <f t="shared" si="307"/>
        <v>1</v>
      </c>
      <c r="O2960" s="8" t="e">
        <f>VLOOKUP(G2960,[1]CTDaoKhung!$C$5:$L$726,2,0)</f>
        <v>#N/A</v>
      </c>
      <c r="P2960" s="8" t="e">
        <f t="shared" si="308"/>
        <v>#N/A</v>
      </c>
    </row>
    <row r="2961" spans="3:16" hidden="1" x14ac:dyDescent="0.3">
      <c r="C2961" s="8" t="str">
        <f t="shared" si="304"/>
        <v/>
      </c>
      <c r="G2961" s="8" t="str">
        <f t="shared" si="305"/>
        <v/>
      </c>
      <c r="J2961" s="8"/>
      <c r="K2961" s="8">
        <f t="shared" si="306"/>
        <v>0</v>
      </c>
      <c r="N2961" s="8" t="b">
        <f t="shared" si="307"/>
        <v>1</v>
      </c>
      <c r="O2961" s="8" t="e">
        <f>VLOOKUP(G2961,[1]CTDaoKhung!$C$5:$L$726,2,0)</f>
        <v>#N/A</v>
      </c>
      <c r="P2961" s="8" t="e">
        <f t="shared" si="308"/>
        <v>#N/A</v>
      </c>
    </row>
    <row r="2962" spans="3:16" hidden="1" x14ac:dyDescent="0.3">
      <c r="C2962" s="8" t="str">
        <f t="shared" si="304"/>
        <v/>
      </c>
      <c r="G2962" s="8" t="str">
        <f t="shared" si="305"/>
        <v/>
      </c>
      <c r="J2962" s="8"/>
      <c r="K2962" s="8">
        <f t="shared" si="306"/>
        <v>0</v>
      </c>
      <c r="N2962" s="8" t="b">
        <f t="shared" si="307"/>
        <v>1</v>
      </c>
      <c r="O2962" s="8" t="e">
        <f>VLOOKUP(G2962,[1]CTDaoKhung!$C$5:$L$726,2,0)</f>
        <v>#N/A</v>
      </c>
      <c r="P2962" s="8" t="e">
        <f t="shared" si="308"/>
        <v>#N/A</v>
      </c>
    </row>
    <row r="2963" spans="3:16" hidden="1" x14ac:dyDescent="0.3">
      <c r="C2963" s="8" t="str">
        <f t="shared" si="304"/>
        <v/>
      </c>
      <c r="G2963" s="8" t="str">
        <f t="shared" si="305"/>
        <v/>
      </c>
      <c r="J2963" s="8"/>
      <c r="K2963" s="8">
        <f t="shared" si="306"/>
        <v>0</v>
      </c>
      <c r="N2963" s="8" t="b">
        <f t="shared" si="307"/>
        <v>1</v>
      </c>
      <c r="O2963" s="8" t="e">
        <f>VLOOKUP(G2963,[1]CTDaoKhung!$C$5:$L$726,2,0)</f>
        <v>#N/A</v>
      </c>
      <c r="P2963" s="8" t="e">
        <f t="shared" si="308"/>
        <v>#N/A</v>
      </c>
    </row>
    <row r="2964" spans="3:16" hidden="1" x14ac:dyDescent="0.3">
      <c r="C2964" s="8" t="str">
        <f t="shared" si="304"/>
        <v/>
      </c>
      <c r="G2964" s="8" t="str">
        <f t="shared" si="305"/>
        <v/>
      </c>
      <c r="J2964" s="8"/>
      <c r="K2964" s="8">
        <f t="shared" si="306"/>
        <v>0</v>
      </c>
      <c r="N2964" s="8" t="b">
        <f t="shared" si="307"/>
        <v>1</v>
      </c>
      <c r="O2964" s="8" t="e">
        <f>VLOOKUP(G2964,[1]CTDaoKhung!$C$5:$L$726,2,0)</f>
        <v>#N/A</v>
      </c>
      <c r="P2964" s="8" t="e">
        <f t="shared" si="308"/>
        <v>#N/A</v>
      </c>
    </row>
    <row r="2965" spans="3:16" hidden="1" x14ac:dyDescent="0.3">
      <c r="C2965" s="8" t="str">
        <f t="shared" si="304"/>
        <v/>
      </c>
      <c r="G2965" s="8" t="str">
        <f t="shared" si="305"/>
        <v/>
      </c>
      <c r="J2965" s="8"/>
      <c r="K2965" s="8">
        <f t="shared" si="306"/>
        <v>0</v>
      </c>
      <c r="N2965" s="8" t="b">
        <f t="shared" si="307"/>
        <v>1</v>
      </c>
      <c r="O2965" s="8" t="e">
        <f>VLOOKUP(G2965,[1]CTDaoKhung!$C$5:$L$726,2,0)</f>
        <v>#N/A</v>
      </c>
      <c r="P2965" s="8" t="e">
        <f t="shared" si="308"/>
        <v>#N/A</v>
      </c>
    </row>
    <row r="2966" spans="3:16" hidden="1" x14ac:dyDescent="0.3">
      <c r="C2966" s="8" t="str">
        <f t="shared" si="304"/>
        <v/>
      </c>
      <c r="G2966" s="8" t="str">
        <f t="shared" si="305"/>
        <v/>
      </c>
      <c r="J2966" s="8"/>
      <c r="K2966" s="8">
        <f t="shared" si="306"/>
        <v>0</v>
      </c>
      <c r="N2966" s="8" t="b">
        <f t="shared" si="307"/>
        <v>1</v>
      </c>
      <c r="O2966" s="8" t="e">
        <f>VLOOKUP(G2966,[1]CTDaoKhung!$C$5:$L$726,2,0)</f>
        <v>#N/A</v>
      </c>
      <c r="P2966" s="8" t="e">
        <f t="shared" si="308"/>
        <v>#N/A</v>
      </c>
    </row>
    <row r="2967" spans="3:16" hidden="1" x14ac:dyDescent="0.3">
      <c r="C2967" s="8" t="str">
        <f t="shared" si="304"/>
        <v/>
      </c>
      <c r="G2967" s="8" t="str">
        <f t="shared" si="305"/>
        <v/>
      </c>
      <c r="J2967" s="8"/>
      <c r="K2967" s="8">
        <f t="shared" si="306"/>
        <v>0</v>
      </c>
      <c r="N2967" s="8" t="b">
        <f t="shared" si="307"/>
        <v>1</v>
      </c>
      <c r="O2967" s="8" t="e">
        <f>VLOOKUP(G2967,[1]CTDaoKhung!$C$5:$L$726,2,0)</f>
        <v>#N/A</v>
      </c>
      <c r="P2967" s="8" t="e">
        <f t="shared" si="308"/>
        <v>#N/A</v>
      </c>
    </row>
    <row r="2968" spans="3:16" hidden="1" x14ac:dyDescent="0.3">
      <c r="C2968" s="8" t="str">
        <f t="shared" si="304"/>
        <v/>
      </c>
      <c r="G2968" s="8" t="str">
        <f t="shared" si="305"/>
        <v/>
      </c>
      <c r="J2968" s="8"/>
      <c r="K2968" s="8">
        <f t="shared" si="306"/>
        <v>0</v>
      </c>
      <c r="N2968" s="8" t="b">
        <f t="shared" si="307"/>
        <v>1</v>
      </c>
      <c r="O2968" s="8" t="e">
        <f>VLOOKUP(G2968,[1]CTDaoKhung!$C$5:$L$726,2,0)</f>
        <v>#N/A</v>
      </c>
      <c r="P2968" s="8" t="e">
        <f t="shared" si="308"/>
        <v>#N/A</v>
      </c>
    </row>
    <row r="2969" spans="3:16" hidden="1" x14ac:dyDescent="0.3">
      <c r="C2969" s="8" t="str">
        <f t="shared" si="304"/>
        <v/>
      </c>
      <c r="G2969" s="8" t="str">
        <f t="shared" si="305"/>
        <v/>
      </c>
      <c r="J2969" s="8"/>
      <c r="K2969" s="8">
        <f t="shared" si="306"/>
        <v>0</v>
      </c>
      <c r="N2969" s="8" t="b">
        <f t="shared" si="307"/>
        <v>1</v>
      </c>
      <c r="O2969" s="8" t="e">
        <f>VLOOKUP(G2969,[1]CTDaoKhung!$C$5:$L$726,2,0)</f>
        <v>#N/A</v>
      </c>
      <c r="P2969" s="8" t="e">
        <f t="shared" si="308"/>
        <v>#N/A</v>
      </c>
    </row>
    <row r="2970" spans="3:16" hidden="1" x14ac:dyDescent="0.3">
      <c r="C2970" s="8" t="str">
        <f t="shared" si="304"/>
        <v/>
      </c>
      <c r="G2970" s="8" t="str">
        <f t="shared" si="305"/>
        <v/>
      </c>
      <c r="J2970" s="8"/>
      <c r="K2970" s="8">
        <f t="shared" si="306"/>
        <v>0</v>
      </c>
      <c r="N2970" s="8" t="b">
        <f t="shared" si="307"/>
        <v>1</v>
      </c>
      <c r="O2970" s="8" t="e">
        <f>VLOOKUP(G2970,[1]CTDaoKhung!$C$5:$L$726,2,0)</f>
        <v>#N/A</v>
      </c>
      <c r="P2970" s="8" t="e">
        <f t="shared" si="308"/>
        <v>#N/A</v>
      </c>
    </row>
    <row r="2971" spans="3:16" hidden="1" x14ac:dyDescent="0.3">
      <c r="C2971" s="8" t="str">
        <f t="shared" si="304"/>
        <v/>
      </c>
      <c r="G2971" s="8" t="str">
        <f t="shared" si="305"/>
        <v/>
      </c>
      <c r="J2971" s="8"/>
      <c r="K2971" s="8">
        <f t="shared" si="306"/>
        <v>0</v>
      </c>
      <c r="N2971" s="8" t="b">
        <f t="shared" si="307"/>
        <v>1</v>
      </c>
      <c r="O2971" s="8" t="e">
        <f>VLOOKUP(G2971,[1]CTDaoKhung!$C$5:$L$726,2,0)</f>
        <v>#N/A</v>
      </c>
      <c r="P2971" s="8" t="e">
        <f t="shared" si="308"/>
        <v>#N/A</v>
      </c>
    </row>
    <row r="2972" spans="3:16" hidden="1" x14ac:dyDescent="0.3">
      <c r="C2972" s="8" t="str">
        <f t="shared" ref="C2972:C3035" si="309">MID(F2972,5,2)</f>
        <v/>
      </c>
      <c r="G2972" s="8" t="str">
        <f t="shared" ref="G2972:G3035" si="310">E2972&amp;F2972</f>
        <v/>
      </c>
      <c r="J2972" s="8"/>
      <c r="K2972" s="8">
        <f t="shared" ref="K2972:K3035" si="311">D2972</f>
        <v>0</v>
      </c>
      <c r="N2972" s="8" t="b">
        <f t="shared" ref="N2972:N3035" si="312">L2972=M2972</f>
        <v>1</v>
      </c>
      <c r="O2972" s="8" t="e">
        <f>VLOOKUP(G2972,[1]CTDaoKhung!$C$5:$L$726,2,0)</f>
        <v>#N/A</v>
      </c>
      <c r="P2972" s="8" t="e">
        <f t="shared" ref="P2972:P3035" si="313">H2972=O2972</f>
        <v>#N/A</v>
      </c>
    </row>
    <row r="2973" spans="3:16" hidden="1" x14ac:dyDescent="0.3">
      <c r="C2973" s="8" t="str">
        <f t="shared" si="309"/>
        <v/>
      </c>
      <c r="G2973" s="8" t="str">
        <f t="shared" si="310"/>
        <v/>
      </c>
      <c r="J2973" s="8"/>
      <c r="K2973" s="8">
        <f t="shared" si="311"/>
        <v>0</v>
      </c>
      <c r="N2973" s="8" t="b">
        <f t="shared" si="312"/>
        <v>1</v>
      </c>
      <c r="O2973" s="8" t="e">
        <f>VLOOKUP(G2973,[1]CTDaoKhung!$C$5:$L$726,2,0)</f>
        <v>#N/A</v>
      </c>
      <c r="P2973" s="8" t="e">
        <f t="shared" si="313"/>
        <v>#N/A</v>
      </c>
    </row>
    <row r="2974" spans="3:16" hidden="1" x14ac:dyDescent="0.3">
      <c r="C2974" s="8" t="str">
        <f t="shared" si="309"/>
        <v/>
      </c>
      <c r="G2974" s="8" t="str">
        <f t="shared" si="310"/>
        <v/>
      </c>
      <c r="J2974" s="8"/>
      <c r="K2974" s="8">
        <f t="shared" si="311"/>
        <v>0</v>
      </c>
      <c r="N2974" s="8" t="b">
        <f t="shared" si="312"/>
        <v>1</v>
      </c>
      <c r="O2974" s="8" t="e">
        <f>VLOOKUP(G2974,[1]CTDaoKhung!$C$5:$L$726,2,0)</f>
        <v>#N/A</v>
      </c>
      <c r="P2974" s="8" t="e">
        <f t="shared" si="313"/>
        <v>#N/A</v>
      </c>
    </row>
    <row r="2975" spans="3:16" hidden="1" x14ac:dyDescent="0.3">
      <c r="C2975" s="8" t="str">
        <f t="shared" si="309"/>
        <v/>
      </c>
      <c r="G2975" s="8" t="str">
        <f t="shared" si="310"/>
        <v/>
      </c>
      <c r="J2975" s="8"/>
      <c r="K2975" s="8">
        <f t="shared" si="311"/>
        <v>0</v>
      </c>
      <c r="N2975" s="8" t="b">
        <f t="shared" si="312"/>
        <v>1</v>
      </c>
      <c r="O2975" s="8" t="e">
        <f>VLOOKUP(G2975,[1]CTDaoKhung!$C$5:$L$726,2,0)</f>
        <v>#N/A</v>
      </c>
      <c r="P2975" s="8" t="e">
        <f t="shared" si="313"/>
        <v>#N/A</v>
      </c>
    </row>
    <row r="2976" spans="3:16" hidden="1" x14ac:dyDescent="0.3">
      <c r="C2976" s="8" t="str">
        <f t="shared" si="309"/>
        <v/>
      </c>
      <c r="G2976" s="8" t="str">
        <f t="shared" si="310"/>
        <v/>
      </c>
      <c r="J2976" s="8"/>
      <c r="K2976" s="8">
        <f t="shared" si="311"/>
        <v>0</v>
      </c>
      <c r="N2976" s="8" t="b">
        <f t="shared" si="312"/>
        <v>1</v>
      </c>
      <c r="O2976" s="8" t="e">
        <f>VLOOKUP(G2976,[1]CTDaoKhung!$C$5:$L$726,2,0)</f>
        <v>#N/A</v>
      </c>
      <c r="P2976" s="8" t="e">
        <f t="shared" si="313"/>
        <v>#N/A</v>
      </c>
    </row>
    <row r="2977" spans="3:16" hidden="1" x14ac:dyDescent="0.3">
      <c r="C2977" s="8" t="str">
        <f t="shared" si="309"/>
        <v/>
      </c>
      <c r="G2977" s="8" t="str">
        <f t="shared" si="310"/>
        <v/>
      </c>
      <c r="J2977" s="8"/>
      <c r="K2977" s="8">
        <f t="shared" si="311"/>
        <v>0</v>
      </c>
      <c r="N2977" s="8" t="b">
        <f t="shared" si="312"/>
        <v>1</v>
      </c>
      <c r="O2977" s="8" t="e">
        <f>VLOOKUP(G2977,[1]CTDaoKhung!$C$5:$L$726,2,0)</f>
        <v>#N/A</v>
      </c>
      <c r="P2977" s="8" t="e">
        <f t="shared" si="313"/>
        <v>#N/A</v>
      </c>
    </row>
    <row r="2978" spans="3:16" hidden="1" x14ac:dyDescent="0.3">
      <c r="C2978" s="8" t="str">
        <f t="shared" si="309"/>
        <v/>
      </c>
      <c r="G2978" s="8" t="str">
        <f t="shared" si="310"/>
        <v/>
      </c>
      <c r="J2978" s="8"/>
      <c r="K2978" s="8">
        <f t="shared" si="311"/>
        <v>0</v>
      </c>
      <c r="N2978" s="8" t="b">
        <f t="shared" si="312"/>
        <v>1</v>
      </c>
      <c r="O2978" s="8" t="e">
        <f>VLOOKUP(G2978,[1]CTDaoKhung!$C$5:$L$726,2,0)</f>
        <v>#N/A</v>
      </c>
      <c r="P2978" s="8" t="e">
        <f t="shared" si="313"/>
        <v>#N/A</v>
      </c>
    </row>
    <row r="2979" spans="3:16" hidden="1" x14ac:dyDescent="0.3">
      <c r="C2979" s="8" t="str">
        <f t="shared" si="309"/>
        <v/>
      </c>
      <c r="G2979" s="8" t="str">
        <f t="shared" si="310"/>
        <v/>
      </c>
      <c r="J2979" s="8"/>
      <c r="K2979" s="8">
        <f t="shared" si="311"/>
        <v>0</v>
      </c>
      <c r="N2979" s="8" t="b">
        <f t="shared" si="312"/>
        <v>1</v>
      </c>
      <c r="O2979" s="8" t="e">
        <f>VLOOKUP(G2979,[1]CTDaoKhung!$C$5:$L$726,2,0)</f>
        <v>#N/A</v>
      </c>
      <c r="P2979" s="8" t="e">
        <f t="shared" si="313"/>
        <v>#N/A</v>
      </c>
    </row>
    <row r="2980" spans="3:16" hidden="1" x14ac:dyDescent="0.3">
      <c r="C2980" s="8" t="str">
        <f t="shared" si="309"/>
        <v/>
      </c>
      <c r="G2980" s="8" t="str">
        <f t="shared" si="310"/>
        <v/>
      </c>
      <c r="J2980" s="8"/>
      <c r="K2980" s="8">
        <f t="shared" si="311"/>
        <v>0</v>
      </c>
      <c r="N2980" s="8" t="b">
        <f t="shared" si="312"/>
        <v>1</v>
      </c>
      <c r="O2980" s="8" t="e">
        <f>VLOOKUP(G2980,[1]CTDaoKhung!$C$5:$L$726,2,0)</f>
        <v>#N/A</v>
      </c>
      <c r="P2980" s="8" t="e">
        <f t="shared" si="313"/>
        <v>#N/A</v>
      </c>
    </row>
    <row r="2981" spans="3:16" hidden="1" x14ac:dyDescent="0.3">
      <c r="C2981" s="8" t="str">
        <f t="shared" si="309"/>
        <v/>
      </c>
      <c r="G2981" s="8" t="str">
        <f t="shared" si="310"/>
        <v/>
      </c>
      <c r="J2981" s="8"/>
      <c r="K2981" s="8">
        <f t="shared" si="311"/>
        <v>0</v>
      </c>
      <c r="N2981" s="8" t="b">
        <f t="shared" si="312"/>
        <v>1</v>
      </c>
      <c r="O2981" s="8" t="e">
        <f>VLOOKUP(G2981,[1]CTDaoKhung!$C$5:$L$726,2,0)</f>
        <v>#N/A</v>
      </c>
      <c r="P2981" s="8" t="e">
        <f t="shared" si="313"/>
        <v>#N/A</v>
      </c>
    </row>
    <row r="2982" spans="3:16" hidden="1" x14ac:dyDescent="0.3">
      <c r="C2982" s="8" t="str">
        <f t="shared" si="309"/>
        <v/>
      </c>
      <c r="G2982" s="8" t="str">
        <f t="shared" si="310"/>
        <v/>
      </c>
      <c r="J2982" s="8"/>
      <c r="K2982" s="8">
        <f t="shared" si="311"/>
        <v>0</v>
      </c>
      <c r="N2982" s="8" t="b">
        <f t="shared" si="312"/>
        <v>1</v>
      </c>
      <c r="O2982" s="8" t="e">
        <f>VLOOKUP(G2982,[1]CTDaoKhung!$C$5:$L$726,2,0)</f>
        <v>#N/A</v>
      </c>
      <c r="P2982" s="8" t="e">
        <f t="shared" si="313"/>
        <v>#N/A</v>
      </c>
    </row>
    <row r="2983" spans="3:16" hidden="1" x14ac:dyDescent="0.3">
      <c r="C2983" s="8" t="str">
        <f t="shared" si="309"/>
        <v/>
      </c>
      <c r="G2983" s="8" t="str">
        <f t="shared" si="310"/>
        <v/>
      </c>
      <c r="J2983" s="8"/>
      <c r="K2983" s="8">
        <f t="shared" si="311"/>
        <v>0</v>
      </c>
      <c r="N2983" s="8" t="b">
        <f t="shared" si="312"/>
        <v>1</v>
      </c>
      <c r="O2983" s="8" t="e">
        <f>VLOOKUP(G2983,[1]CTDaoKhung!$C$5:$L$726,2,0)</f>
        <v>#N/A</v>
      </c>
      <c r="P2983" s="8" t="e">
        <f t="shared" si="313"/>
        <v>#N/A</v>
      </c>
    </row>
    <row r="2984" spans="3:16" hidden="1" x14ac:dyDescent="0.3">
      <c r="C2984" s="8" t="str">
        <f t="shared" si="309"/>
        <v/>
      </c>
      <c r="G2984" s="8" t="str">
        <f t="shared" si="310"/>
        <v/>
      </c>
      <c r="J2984" s="8"/>
      <c r="K2984" s="8">
        <f t="shared" si="311"/>
        <v>0</v>
      </c>
      <c r="N2984" s="8" t="b">
        <f t="shared" si="312"/>
        <v>1</v>
      </c>
      <c r="O2984" s="8" t="e">
        <f>VLOOKUP(G2984,[1]CTDaoKhung!$C$5:$L$726,2,0)</f>
        <v>#N/A</v>
      </c>
      <c r="P2984" s="8" t="e">
        <f t="shared" si="313"/>
        <v>#N/A</v>
      </c>
    </row>
    <row r="2985" spans="3:16" hidden="1" x14ac:dyDescent="0.3">
      <c r="C2985" s="8" t="str">
        <f t="shared" si="309"/>
        <v/>
      </c>
      <c r="G2985" s="8" t="str">
        <f t="shared" si="310"/>
        <v/>
      </c>
      <c r="J2985" s="8"/>
      <c r="K2985" s="8">
        <f t="shared" si="311"/>
        <v>0</v>
      </c>
      <c r="N2985" s="8" t="b">
        <f t="shared" si="312"/>
        <v>1</v>
      </c>
      <c r="O2985" s="8" t="e">
        <f>VLOOKUP(G2985,[1]CTDaoKhung!$C$5:$L$726,2,0)</f>
        <v>#N/A</v>
      </c>
      <c r="P2985" s="8" t="e">
        <f t="shared" si="313"/>
        <v>#N/A</v>
      </c>
    </row>
    <row r="2986" spans="3:16" hidden="1" x14ac:dyDescent="0.3">
      <c r="C2986" s="8" t="str">
        <f t="shared" si="309"/>
        <v/>
      </c>
      <c r="G2986" s="8" t="str">
        <f t="shared" si="310"/>
        <v/>
      </c>
      <c r="J2986" s="8"/>
      <c r="K2986" s="8">
        <f t="shared" si="311"/>
        <v>0</v>
      </c>
      <c r="N2986" s="8" t="b">
        <f t="shared" si="312"/>
        <v>1</v>
      </c>
      <c r="O2986" s="8" t="e">
        <f>VLOOKUP(G2986,[1]CTDaoKhung!$C$5:$L$726,2,0)</f>
        <v>#N/A</v>
      </c>
      <c r="P2986" s="8" t="e">
        <f t="shared" si="313"/>
        <v>#N/A</v>
      </c>
    </row>
    <row r="2987" spans="3:16" hidden="1" x14ac:dyDescent="0.3">
      <c r="C2987" s="8" t="str">
        <f t="shared" si="309"/>
        <v/>
      </c>
      <c r="G2987" s="8" t="str">
        <f t="shared" si="310"/>
        <v/>
      </c>
      <c r="J2987" s="8"/>
      <c r="K2987" s="8">
        <f t="shared" si="311"/>
        <v>0</v>
      </c>
      <c r="N2987" s="8" t="b">
        <f t="shared" si="312"/>
        <v>1</v>
      </c>
      <c r="O2987" s="8" t="e">
        <f>VLOOKUP(G2987,[1]CTDaoKhung!$C$5:$L$726,2,0)</f>
        <v>#N/A</v>
      </c>
      <c r="P2987" s="8" t="e">
        <f t="shared" si="313"/>
        <v>#N/A</v>
      </c>
    </row>
    <row r="2988" spans="3:16" hidden="1" x14ac:dyDescent="0.3">
      <c r="C2988" s="8" t="str">
        <f t="shared" si="309"/>
        <v/>
      </c>
      <c r="G2988" s="8" t="str">
        <f t="shared" si="310"/>
        <v/>
      </c>
      <c r="J2988" s="8"/>
      <c r="K2988" s="8">
        <f t="shared" si="311"/>
        <v>0</v>
      </c>
      <c r="N2988" s="8" t="b">
        <f t="shared" si="312"/>
        <v>1</v>
      </c>
      <c r="O2988" s="8" t="e">
        <f>VLOOKUP(G2988,[1]CTDaoKhung!$C$5:$L$726,2,0)</f>
        <v>#N/A</v>
      </c>
      <c r="P2988" s="8" t="e">
        <f t="shared" si="313"/>
        <v>#N/A</v>
      </c>
    </row>
    <row r="2989" spans="3:16" hidden="1" x14ac:dyDescent="0.3">
      <c r="C2989" s="8" t="str">
        <f t="shared" si="309"/>
        <v/>
      </c>
      <c r="G2989" s="8" t="str">
        <f t="shared" si="310"/>
        <v/>
      </c>
      <c r="J2989" s="8"/>
      <c r="K2989" s="8">
        <f t="shared" si="311"/>
        <v>0</v>
      </c>
      <c r="N2989" s="8" t="b">
        <f t="shared" si="312"/>
        <v>1</v>
      </c>
      <c r="O2989" s="8" t="e">
        <f>VLOOKUP(G2989,[1]CTDaoKhung!$C$5:$L$726,2,0)</f>
        <v>#N/A</v>
      </c>
      <c r="P2989" s="8" t="e">
        <f t="shared" si="313"/>
        <v>#N/A</v>
      </c>
    </row>
    <row r="2990" spans="3:16" hidden="1" x14ac:dyDescent="0.3">
      <c r="C2990" s="8" t="str">
        <f t="shared" si="309"/>
        <v/>
      </c>
      <c r="G2990" s="8" t="str">
        <f t="shared" si="310"/>
        <v/>
      </c>
      <c r="J2990" s="8"/>
      <c r="K2990" s="8">
        <f t="shared" si="311"/>
        <v>0</v>
      </c>
      <c r="N2990" s="8" t="b">
        <f t="shared" si="312"/>
        <v>1</v>
      </c>
      <c r="O2990" s="8" t="e">
        <f>VLOOKUP(G2990,[1]CTDaoKhung!$C$5:$L$726,2,0)</f>
        <v>#N/A</v>
      </c>
      <c r="P2990" s="8" t="e">
        <f t="shared" si="313"/>
        <v>#N/A</v>
      </c>
    </row>
    <row r="2991" spans="3:16" hidden="1" x14ac:dyDescent="0.3">
      <c r="C2991" s="8" t="str">
        <f t="shared" si="309"/>
        <v/>
      </c>
      <c r="G2991" s="8" t="str">
        <f t="shared" si="310"/>
        <v/>
      </c>
      <c r="J2991" s="8"/>
      <c r="K2991" s="8">
        <f t="shared" si="311"/>
        <v>0</v>
      </c>
      <c r="N2991" s="8" t="b">
        <f t="shared" si="312"/>
        <v>1</v>
      </c>
      <c r="O2991" s="8" t="e">
        <f>VLOOKUP(G2991,[1]CTDaoKhung!$C$5:$L$726,2,0)</f>
        <v>#N/A</v>
      </c>
      <c r="P2991" s="8" t="e">
        <f t="shared" si="313"/>
        <v>#N/A</v>
      </c>
    </row>
    <row r="2992" spans="3:16" hidden="1" x14ac:dyDescent="0.3">
      <c r="C2992" s="8" t="str">
        <f t="shared" si="309"/>
        <v/>
      </c>
      <c r="G2992" s="8" t="str">
        <f t="shared" si="310"/>
        <v/>
      </c>
      <c r="J2992" s="8"/>
      <c r="K2992" s="8">
        <f t="shared" si="311"/>
        <v>0</v>
      </c>
      <c r="N2992" s="8" t="b">
        <f t="shared" si="312"/>
        <v>1</v>
      </c>
      <c r="O2992" s="8" t="e">
        <f>VLOOKUP(G2992,[1]CTDaoKhung!$C$5:$L$726,2,0)</f>
        <v>#N/A</v>
      </c>
      <c r="P2992" s="8" t="e">
        <f t="shared" si="313"/>
        <v>#N/A</v>
      </c>
    </row>
    <row r="2993" spans="3:16" hidden="1" x14ac:dyDescent="0.3">
      <c r="C2993" s="8" t="str">
        <f t="shared" si="309"/>
        <v/>
      </c>
      <c r="G2993" s="8" t="str">
        <f t="shared" si="310"/>
        <v/>
      </c>
      <c r="J2993" s="8"/>
      <c r="K2993" s="8">
        <f t="shared" si="311"/>
        <v>0</v>
      </c>
      <c r="N2993" s="8" t="b">
        <f t="shared" si="312"/>
        <v>1</v>
      </c>
      <c r="O2993" s="8" t="e">
        <f>VLOOKUP(G2993,[1]CTDaoKhung!$C$5:$L$726,2,0)</f>
        <v>#N/A</v>
      </c>
      <c r="P2993" s="8" t="e">
        <f t="shared" si="313"/>
        <v>#N/A</v>
      </c>
    </row>
    <row r="2994" spans="3:16" hidden="1" x14ac:dyDescent="0.3">
      <c r="C2994" s="8" t="str">
        <f t="shared" si="309"/>
        <v/>
      </c>
      <c r="G2994" s="8" t="str">
        <f t="shared" si="310"/>
        <v/>
      </c>
      <c r="J2994" s="8"/>
      <c r="K2994" s="8">
        <f t="shared" si="311"/>
        <v>0</v>
      </c>
      <c r="N2994" s="8" t="b">
        <f t="shared" si="312"/>
        <v>1</v>
      </c>
      <c r="O2994" s="8" t="e">
        <f>VLOOKUP(G2994,[1]CTDaoKhung!$C$5:$L$726,2,0)</f>
        <v>#N/A</v>
      </c>
      <c r="P2994" s="8" t="e">
        <f t="shared" si="313"/>
        <v>#N/A</v>
      </c>
    </row>
    <row r="2995" spans="3:16" hidden="1" x14ac:dyDescent="0.3">
      <c r="C2995" s="8" t="str">
        <f t="shared" si="309"/>
        <v/>
      </c>
      <c r="G2995" s="8" t="str">
        <f t="shared" si="310"/>
        <v/>
      </c>
      <c r="J2995" s="8"/>
      <c r="K2995" s="8">
        <f t="shared" si="311"/>
        <v>0</v>
      </c>
      <c r="N2995" s="8" t="b">
        <f t="shared" si="312"/>
        <v>1</v>
      </c>
      <c r="O2995" s="8" t="e">
        <f>VLOOKUP(G2995,[1]CTDaoKhung!$C$5:$L$726,2,0)</f>
        <v>#N/A</v>
      </c>
      <c r="P2995" s="8" t="e">
        <f t="shared" si="313"/>
        <v>#N/A</v>
      </c>
    </row>
    <row r="2996" spans="3:16" hidden="1" x14ac:dyDescent="0.3">
      <c r="C2996" s="8" t="str">
        <f t="shared" si="309"/>
        <v/>
      </c>
      <c r="G2996" s="8" t="str">
        <f t="shared" si="310"/>
        <v/>
      </c>
      <c r="J2996" s="8"/>
      <c r="K2996" s="8">
        <f t="shared" si="311"/>
        <v>0</v>
      </c>
      <c r="N2996" s="8" t="b">
        <f t="shared" si="312"/>
        <v>1</v>
      </c>
      <c r="O2996" s="8" t="e">
        <f>VLOOKUP(G2996,[1]CTDaoKhung!$C$5:$L$726,2,0)</f>
        <v>#N/A</v>
      </c>
      <c r="P2996" s="8" t="e">
        <f t="shared" si="313"/>
        <v>#N/A</v>
      </c>
    </row>
    <row r="2997" spans="3:16" hidden="1" x14ac:dyDescent="0.3">
      <c r="C2997" s="8" t="str">
        <f t="shared" si="309"/>
        <v/>
      </c>
      <c r="G2997" s="8" t="str">
        <f t="shared" si="310"/>
        <v/>
      </c>
      <c r="J2997" s="8"/>
      <c r="K2997" s="8">
        <f t="shared" si="311"/>
        <v>0</v>
      </c>
      <c r="N2997" s="8" t="b">
        <f t="shared" si="312"/>
        <v>1</v>
      </c>
      <c r="O2997" s="8" t="e">
        <f>VLOOKUP(G2997,[1]CTDaoKhung!$C$5:$L$726,2,0)</f>
        <v>#N/A</v>
      </c>
      <c r="P2997" s="8" t="e">
        <f t="shared" si="313"/>
        <v>#N/A</v>
      </c>
    </row>
    <row r="2998" spans="3:16" hidden="1" x14ac:dyDescent="0.3">
      <c r="C2998" s="8" t="str">
        <f t="shared" si="309"/>
        <v/>
      </c>
      <c r="G2998" s="8" t="str">
        <f t="shared" si="310"/>
        <v/>
      </c>
      <c r="J2998" s="8"/>
      <c r="K2998" s="8">
        <f t="shared" si="311"/>
        <v>0</v>
      </c>
      <c r="N2998" s="8" t="b">
        <f t="shared" si="312"/>
        <v>1</v>
      </c>
      <c r="O2998" s="8" t="e">
        <f>VLOOKUP(G2998,[1]CTDaoKhung!$C$5:$L$726,2,0)</f>
        <v>#N/A</v>
      </c>
      <c r="P2998" s="8" t="e">
        <f t="shared" si="313"/>
        <v>#N/A</v>
      </c>
    </row>
    <row r="2999" spans="3:16" hidden="1" x14ac:dyDescent="0.3">
      <c r="C2999" s="8" t="str">
        <f t="shared" si="309"/>
        <v/>
      </c>
      <c r="G2999" s="8" t="str">
        <f t="shared" si="310"/>
        <v/>
      </c>
      <c r="J2999" s="8"/>
      <c r="K2999" s="8">
        <f t="shared" si="311"/>
        <v>0</v>
      </c>
      <c r="N2999" s="8" t="b">
        <f t="shared" si="312"/>
        <v>1</v>
      </c>
      <c r="O2999" s="8" t="e">
        <f>VLOOKUP(G2999,[1]CTDaoKhung!$C$5:$L$726,2,0)</f>
        <v>#N/A</v>
      </c>
      <c r="P2999" s="8" t="e">
        <f t="shared" si="313"/>
        <v>#N/A</v>
      </c>
    </row>
    <row r="3000" spans="3:16" hidden="1" x14ac:dyDescent="0.3">
      <c r="C3000" s="8" t="str">
        <f t="shared" si="309"/>
        <v/>
      </c>
      <c r="G3000" s="8" t="str">
        <f t="shared" si="310"/>
        <v/>
      </c>
      <c r="J3000" s="8"/>
      <c r="K3000" s="8">
        <f t="shared" si="311"/>
        <v>0</v>
      </c>
      <c r="N3000" s="8" t="b">
        <f t="shared" si="312"/>
        <v>1</v>
      </c>
      <c r="O3000" s="8" t="e">
        <f>VLOOKUP(G3000,[1]CTDaoKhung!$C$5:$L$726,2,0)</f>
        <v>#N/A</v>
      </c>
      <c r="P3000" s="8" t="e">
        <f t="shared" si="313"/>
        <v>#N/A</v>
      </c>
    </row>
    <row r="3001" spans="3:16" hidden="1" x14ac:dyDescent="0.3">
      <c r="C3001" s="8" t="str">
        <f t="shared" si="309"/>
        <v/>
      </c>
      <c r="G3001" s="8" t="str">
        <f t="shared" si="310"/>
        <v/>
      </c>
      <c r="J3001" s="8"/>
      <c r="K3001" s="8">
        <f t="shared" si="311"/>
        <v>0</v>
      </c>
      <c r="N3001" s="8" t="b">
        <f t="shared" si="312"/>
        <v>1</v>
      </c>
      <c r="O3001" s="8" t="e">
        <f>VLOOKUP(G3001,[1]CTDaoKhung!$C$5:$L$726,2,0)</f>
        <v>#N/A</v>
      </c>
      <c r="P3001" s="8" t="e">
        <f t="shared" si="313"/>
        <v>#N/A</v>
      </c>
    </row>
    <row r="3002" spans="3:16" hidden="1" x14ac:dyDescent="0.3">
      <c r="C3002" s="8" t="str">
        <f t="shared" si="309"/>
        <v/>
      </c>
      <c r="G3002" s="8" t="str">
        <f t="shared" si="310"/>
        <v/>
      </c>
      <c r="J3002" s="8"/>
      <c r="K3002" s="8">
        <f t="shared" si="311"/>
        <v>0</v>
      </c>
      <c r="N3002" s="8" t="b">
        <f t="shared" si="312"/>
        <v>1</v>
      </c>
      <c r="O3002" s="8" t="e">
        <f>VLOOKUP(G3002,[1]CTDaoKhung!$C$5:$L$726,2,0)</f>
        <v>#N/A</v>
      </c>
      <c r="P3002" s="8" t="e">
        <f t="shared" si="313"/>
        <v>#N/A</v>
      </c>
    </row>
    <row r="3003" spans="3:16" hidden="1" x14ac:dyDescent="0.3">
      <c r="C3003" s="8" t="str">
        <f t="shared" si="309"/>
        <v/>
      </c>
      <c r="G3003" s="8" t="str">
        <f t="shared" si="310"/>
        <v/>
      </c>
      <c r="J3003" s="8"/>
      <c r="K3003" s="8">
        <f t="shared" si="311"/>
        <v>0</v>
      </c>
      <c r="N3003" s="8" t="b">
        <f t="shared" si="312"/>
        <v>1</v>
      </c>
      <c r="O3003" s="8" t="e">
        <f>VLOOKUP(G3003,[1]CTDaoKhung!$C$5:$L$726,2,0)</f>
        <v>#N/A</v>
      </c>
      <c r="P3003" s="8" t="e">
        <f t="shared" si="313"/>
        <v>#N/A</v>
      </c>
    </row>
    <row r="3004" spans="3:16" hidden="1" x14ac:dyDescent="0.3">
      <c r="C3004" s="8" t="str">
        <f t="shared" si="309"/>
        <v/>
      </c>
      <c r="G3004" s="8" t="str">
        <f t="shared" si="310"/>
        <v/>
      </c>
      <c r="J3004" s="8"/>
      <c r="K3004" s="8">
        <f t="shared" si="311"/>
        <v>0</v>
      </c>
      <c r="N3004" s="8" t="b">
        <f t="shared" si="312"/>
        <v>1</v>
      </c>
      <c r="O3004" s="8" t="e">
        <f>VLOOKUP(G3004,[1]CTDaoKhung!$C$5:$L$726,2,0)</f>
        <v>#N/A</v>
      </c>
      <c r="P3004" s="8" t="e">
        <f t="shared" si="313"/>
        <v>#N/A</v>
      </c>
    </row>
    <row r="3005" spans="3:16" hidden="1" x14ac:dyDescent="0.3">
      <c r="C3005" s="8" t="str">
        <f t="shared" si="309"/>
        <v/>
      </c>
      <c r="G3005" s="8" t="str">
        <f t="shared" si="310"/>
        <v/>
      </c>
      <c r="J3005" s="8"/>
      <c r="K3005" s="8">
        <f t="shared" si="311"/>
        <v>0</v>
      </c>
      <c r="N3005" s="8" t="b">
        <f t="shared" si="312"/>
        <v>1</v>
      </c>
      <c r="O3005" s="8" t="e">
        <f>VLOOKUP(G3005,[1]CTDaoKhung!$C$5:$L$726,2,0)</f>
        <v>#N/A</v>
      </c>
      <c r="P3005" s="8" t="e">
        <f t="shared" si="313"/>
        <v>#N/A</v>
      </c>
    </row>
    <row r="3006" spans="3:16" hidden="1" x14ac:dyDescent="0.3">
      <c r="C3006" s="8" t="str">
        <f t="shared" si="309"/>
        <v/>
      </c>
      <c r="G3006" s="8" t="str">
        <f t="shared" si="310"/>
        <v/>
      </c>
      <c r="J3006" s="8"/>
      <c r="K3006" s="8">
        <f t="shared" si="311"/>
        <v>0</v>
      </c>
      <c r="N3006" s="8" t="b">
        <f t="shared" si="312"/>
        <v>1</v>
      </c>
      <c r="O3006" s="8" t="e">
        <f>VLOOKUP(G3006,[1]CTDaoKhung!$C$5:$L$726,2,0)</f>
        <v>#N/A</v>
      </c>
      <c r="P3006" s="8" t="e">
        <f t="shared" si="313"/>
        <v>#N/A</v>
      </c>
    </row>
    <row r="3007" spans="3:16" hidden="1" x14ac:dyDescent="0.3">
      <c r="C3007" s="8" t="str">
        <f t="shared" si="309"/>
        <v/>
      </c>
      <c r="G3007" s="8" t="str">
        <f t="shared" si="310"/>
        <v/>
      </c>
      <c r="J3007" s="8"/>
      <c r="K3007" s="8">
        <f t="shared" si="311"/>
        <v>0</v>
      </c>
      <c r="N3007" s="8" t="b">
        <f t="shared" si="312"/>
        <v>1</v>
      </c>
      <c r="O3007" s="8" t="e">
        <f>VLOOKUP(G3007,[1]CTDaoKhung!$C$5:$L$726,2,0)</f>
        <v>#N/A</v>
      </c>
      <c r="P3007" s="8" t="e">
        <f t="shared" si="313"/>
        <v>#N/A</v>
      </c>
    </row>
    <row r="3008" spans="3:16" hidden="1" x14ac:dyDescent="0.3">
      <c r="C3008" s="8" t="str">
        <f t="shared" si="309"/>
        <v/>
      </c>
      <c r="G3008" s="8" t="str">
        <f t="shared" si="310"/>
        <v/>
      </c>
      <c r="J3008" s="8"/>
      <c r="K3008" s="8">
        <f t="shared" si="311"/>
        <v>0</v>
      </c>
      <c r="N3008" s="8" t="b">
        <f t="shared" si="312"/>
        <v>1</v>
      </c>
      <c r="O3008" s="8" t="e">
        <f>VLOOKUP(G3008,[1]CTDaoKhung!$C$5:$L$726,2,0)</f>
        <v>#N/A</v>
      </c>
      <c r="P3008" s="8" t="e">
        <f t="shared" si="313"/>
        <v>#N/A</v>
      </c>
    </row>
    <row r="3009" spans="3:16" hidden="1" x14ac:dyDescent="0.3">
      <c r="C3009" s="8" t="str">
        <f t="shared" si="309"/>
        <v/>
      </c>
      <c r="G3009" s="8" t="str">
        <f t="shared" si="310"/>
        <v/>
      </c>
      <c r="J3009" s="8"/>
      <c r="K3009" s="8">
        <f t="shared" si="311"/>
        <v>0</v>
      </c>
      <c r="N3009" s="8" t="b">
        <f t="shared" si="312"/>
        <v>1</v>
      </c>
      <c r="O3009" s="8" t="e">
        <f>VLOOKUP(G3009,[1]CTDaoKhung!$C$5:$L$726,2,0)</f>
        <v>#N/A</v>
      </c>
      <c r="P3009" s="8" t="e">
        <f t="shared" si="313"/>
        <v>#N/A</v>
      </c>
    </row>
    <row r="3010" spans="3:16" hidden="1" x14ac:dyDescent="0.3">
      <c r="C3010" s="8" t="str">
        <f t="shared" si="309"/>
        <v/>
      </c>
      <c r="G3010" s="8" t="str">
        <f t="shared" si="310"/>
        <v/>
      </c>
      <c r="J3010" s="8"/>
      <c r="K3010" s="8">
        <f t="shared" si="311"/>
        <v>0</v>
      </c>
      <c r="N3010" s="8" t="b">
        <f t="shared" si="312"/>
        <v>1</v>
      </c>
      <c r="O3010" s="8" t="e">
        <f>VLOOKUP(G3010,[1]CTDaoKhung!$C$5:$L$726,2,0)</f>
        <v>#N/A</v>
      </c>
      <c r="P3010" s="8" t="e">
        <f t="shared" si="313"/>
        <v>#N/A</v>
      </c>
    </row>
    <row r="3011" spans="3:16" hidden="1" x14ac:dyDescent="0.3">
      <c r="C3011" s="8" t="str">
        <f t="shared" si="309"/>
        <v/>
      </c>
      <c r="G3011" s="8" t="str">
        <f t="shared" si="310"/>
        <v/>
      </c>
      <c r="J3011" s="8"/>
      <c r="K3011" s="8">
        <f t="shared" si="311"/>
        <v>0</v>
      </c>
      <c r="N3011" s="8" t="b">
        <f t="shared" si="312"/>
        <v>1</v>
      </c>
      <c r="O3011" s="8" t="e">
        <f>VLOOKUP(G3011,[1]CTDaoKhung!$C$5:$L$726,2,0)</f>
        <v>#N/A</v>
      </c>
      <c r="P3011" s="8" t="e">
        <f t="shared" si="313"/>
        <v>#N/A</v>
      </c>
    </row>
    <row r="3012" spans="3:16" hidden="1" x14ac:dyDescent="0.3">
      <c r="C3012" s="8" t="str">
        <f t="shared" si="309"/>
        <v/>
      </c>
      <c r="G3012" s="8" t="str">
        <f t="shared" si="310"/>
        <v/>
      </c>
      <c r="J3012" s="8"/>
      <c r="K3012" s="8">
        <f t="shared" si="311"/>
        <v>0</v>
      </c>
      <c r="N3012" s="8" t="b">
        <f t="shared" si="312"/>
        <v>1</v>
      </c>
      <c r="O3012" s="8" t="e">
        <f>VLOOKUP(G3012,[1]CTDaoKhung!$C$5:$L$726,2,0)</f>
        <v>#N/A</v>
      </c>
      <c r="P3012" s="8" t="e">
        <f t="shared" si="313"/>
        <v>#N/A</v>
      </c>
    </row>
    <row r="3013" spans="3:16" hidden="1" x14ac:dyDescent="0.3">
      <c r="C3013" s="8" t="str">
        <f t="shared" si="309"/>
        <v/>
      </c>
      <c r="G3013" s="8" t="str">
        <f t="shared" si="310"/>
        <v/>
      </c>
      <c r="J3013" s="8"/>
      <c r="K3013" s="8">
        <f t="shared" si="311"/>
        <v>0</v>
      </c>
      <c r="N3013" s="8" t="b">
        <f t="shared" si="312"/>
        <v>1</v>
      </c>
      <c r="O3013" s="8" t="e">
        <f>VLOOKUP(G3013,[1]CTDaoKhung!$C$5:$L$726,2,0)</f>
        <v>#N/A</v>
      </c>
      <c r="P3013" s="8" t="e">
        <f t="shared" si="313"/>
        <v>#N/A</v>
      </c>
    </row>
    <row r="3014" spans="3:16" hidden="1" x14ac:dyDescent="0.3">
      <c r="C3014" s="8" t="str">
        <f t="shared" si="309"/>
        <v/>
      </c>
      <c r="G3014" s="8" t="str">
        <f t="shared" si="310"/>
        <v/>
      </c>
      <c r="J3014" s="8"/>
      <c r="K3014" s="8">
        <f t="shared" si="311"/>
        <v>0</v>
      </c>
      <c r="N3014" s="8" t="b">
        <f t="shared" si="312"/>
        <v>1</v>
      </c>
      <c r="O3014" s="8" t="e">
        <f>VLOOKUP(G3014,[1]CTDaoKhung!$C$5:$L$726,2,0)</f>
        <v>#N/A</v>
      </c>
      <c r="P3014" s="8" t="e">
        <f t="shared" si="313"/>
        <v>#N/A</v>
      </c>
    </row>
    <row r="3015" spans="3:16" hidden="1" x14ac:dyDescent="0.3">
      <c r="C3015" s="8" t="str">
        <f t="shared" si="309"/>
        <v/>
      </c>
      <c r="G3015" s="8" t="str">
        <f t="shared" si="310"/>
        <v/>
      </c>
      <c r="J3015" s="8"/>
      <c r="K3015" s="8">
        <f t="shared" si="311"/>
        <v>0</v>
      </c>
      <c r="N3015" s="8" t="b">
        <f t="shared" si="312"/>
        <v>1</v>
      </c>
      <c r="O3015" s="8" t="e">
        <f>VLOOKUP(G3015,[1]CTDaoKhung!$C$5:$L$726,2,0)</f>
        <v>#N/A</v>
      </c>
      <c r="P3015" s="8" t="e">
        <f t="shared" si="313"/>
        <v>#N/A</v>
      </c>
    </row>
    <row r="3016" spans="3:16" hidden="1" x14ac:dyDescent="0.3">
      <c r="C3016" s="8" t="str">
        <f t="shared" si="309"/>
        <v/>
      </c>
      <c r="G3016" s="8" t="str">
        <f t="shared" si="310"/>
        <v/>
      </c>
      <c r="J3016" s="8"/>
      <c r="K3016" s="8">
        <f t="shared" si="311"/>
        <v>0</v>
      </c>
      <c r="N3016" s="8" t="b">
        <f t="shared" si="312"/>
        <v>1</v>
      </c>
      <c r="O3016" s="8" t="e">
        <f>VLOOKUP(G3016,[1]CTDaoKhung!$C$5:$L$726,2,0)</f>
        <v>#N/A</v>
      </c>
      <c r="P3016" s="8" t="e">
        <f t="shared" si="313"/>
        <v>#N/A</v>
      </c>
    </row>
    <row r="3017" spans="3:16" hidden="1" x14ac:dyDescent="0.3">
      <c r="C3017" s="8" t="str">
        <f t="shared" si="309"/>
        <v/>
      </c>
      <c r="G3017" s="8" t="str">
        <f t="shared" si="310"/>
        <v/>
      </c>
      <c r="J3017" s="8"/>
      <c r="K3017" s="8">
        <f t="shared" si="311"/>
        <v>0</v>
      </c>
      <c r="N3017" s="8" t="b">
        <f t="shared" si="312"/>
        <v>1</v>
      </c>
      <c r="O3017" s="8" t="e">
        <f>VLOOKUP(G3017,[1]CTDaoKhung!$C$5:$L$726,2,0)</f>
        <v>#N/A</v>
      </c>
      <c r="P3017" s="8" t="e">
        <f t="shared" si="313"/>
        <v>#N/A</v>
      </c>
    </row>
    <row r="3018" spans="3:16" hidden="1" x14ac:dyDescent="0.3">
      <c r="C3018" s="8" t="str">
        <f t="shared" si="309"/>
        <v/>
      </c>
      <c r="G3018" s="8" t="str">
        <f t="shared" si="310"/>
        <v/>
      </c>
      <c r="J3018" s="8"/>
      <c r="K3018" s="8">
        <f t="shared" si="311"/>
        <v>0</v>
      </c>
      <c r="N3018" s="8" t="b">
        <f t="shared" si="312"/>
        <v>1</v>
      </c>
      <c r="O3018" s="8" t="e">
        <f>VLOOKUP(G3018,[1]CTDaoKhung!$C$5:$L$726,2,0)</f>
        <v>#N/A</v>
      </c>
      <c r="P3018" s="8" t="e">
        <f t="shared" si="313"/>
        <v>#N/A</v>
      </c>
    </row>
    <row r="3019" spans="3:16" hidden="1" x14ac:dyDescent="0.3">
      <c r="C3019" s="8" t="str">
        <f t="shared" si="309"/>
        <v/>
      </c>
      <c r="G3019" s="8" t="str">
        <f t="shared" si="310"/>
        <v/>
      </c>
      <c r="J3019" s="8"/>
      <c r="K3019" s="8">
        <f t="shared" si="311"/>
        <v>0</v>
      </c>
      <c r="N3019" s="8" t="b">
        <f t="shared" si="312"/>
        <v>1</v>
      </c>
      <c r="O3019" s="8" t="e">
        <f>VLOOKUP(G3019,[1]CTDaoKhung!$C$5:$L$726,2,0)</f>
        <v>#N/A</v>
      </c>
      <c r="P3019" s="8" t="e">
        <f t="shared" si="313"/>
        <v>#N/A</v>
      </c>
    </row>
    <row r="3020" spans="3:16" hidden="1" x14ac:dyDescent="0.3">
      <c r="C3020" s="8" t="str">
        <f t="shared" si="309"/>
        <v/>
      </c>
      <c r="G3020" s="8" t="str">
        <f t="shared" si="310"/>
        <v/>
      </c>
      <c r="J3020" s="8"/>
      <c r="K3020" s="8">
        <f t="shared" si="311"/>
        <v>0</v>
      </c>
      <c r="N3020" s="8" t="b">
        <f t="shared" si="312"/>
        <v>1</v>
      </c>
      <c r="O3020" s="8" t="e">
        <f>VLOOKUP(G3020,[1]CTDaoKhung!$C$5:$L$726,2,0)</f>
        <v>#N/A</v>
      </c>
      <c r="P3020" s="8" t="e">
        <f t="shared" si="313"/>
        <v>#N/A</v>
      </c>
    </row>
    <row r="3021" spans="3:16" hidden="1" x14ac:dyDescent="0.3">
      <c r="C3021" s="8" t="str">
        <f t="shared" si="309"/>
        <v/>
      </c>
      <c r="G3021" s="8" t="str">
        <f t="shared" si="310"/>
        <v/>
      </c>
      <c r="J3021" s="8"/>
      <c r="K3021" s="8">
        <f t="shared" si="311"/>
        <v>0</v>
      </c>
      <c r="N3021" s="8" t="b">
        <f t="shared" si="312"/>
        <v>1</v>
      </c>
      <c r="O3021" s="8" t="e">
        <f>VLOOKUP(G3021,[1]CTDaoKhung!$C$5:$L$726,2,0)</f>
        <v>#N/A</v>
      </c>
      <c r="P3021" s="8" t="e">
        <f t="shared" si="313"/>
        <v>#N/A</v>
      </c>
    </row>
    <row r="3022" spans="3:16" hidden="1" x14ac:dyDescent="0.3">
      <c r="C3022" s="8" t="str">
        <f t="shared" si="309"/>
        <v/>
      </c>
      <c r="G3022" s="8" t="str">
        <f t="shared" si="310"/>
        <v/>
      </c>
      <c r="J3022" s="8"/>
      <c r="K3022" s="8">
        <f t="shared" si="311"/>
        <v>0</v>
      </c>
      <c r="N3022" s="8" t="b">
        <f t="shared" si="312"/>
        <v>1</v>
      </c>
      <c r="O3022" s="8" t="e">
        <f>VLOOKUP(G3022,[1]CTDaoKhung!$C$5:$L$726,2,0)</f>
        <v>#N/A</v>
      </c>
      <c r="P3022" s="8" t="e">
        <f t="shared" si="313"/>
        <v>#N/A</v>
      </c>
    </row>
    <row r="3023" spans="3:16" hidden="1" x14ac:dyDescent="0.3">
      <c r="C3023" s="8" t="str">
        <f t="shared" si="309"/>
        <v/>
      </c>
      <c r="G3023" s="8" t="str">
        <f t="shared" si="310"/>
        <v/>
      </c>
      <c r="J3023" s="8"/>
      <c r="K3023" s="8">
        <f t="shared" si="311"/>
        <v>0</v>
      </c>
      <c r="N3023" s="8" t="b">
        <f t="shared" si="312"/>
        <v>1</v>
      </c>
      <c r="O3023" s="8" t="e">
        <f>VLOOKUP(G3023,[1]CTDaoKhung!$C$5:$L$726,2,0)</f>
        <v>#N/A</v>
      </c>
      <c r="P3023" s="8" t="e">
        <f t="shared" si="313"/>
        <v>#N/A</v>
      </c>
    </row>
    <row r="3024" spans="3:16" hidden="1" x14ac:dyDescent="0.3">
      <c r="C3024" s="8" t="str">
        <f t="shared" si="309"/>
        <v/>
      </c>
      <c r="G3024" s="8" t="str">
        <f t="shared" si="310"/>
        <v/>
      </c>
      <c r="J3024" s="8"/>
      <c r="K3024" s="8">
        <f t="shared" si="311"/>
        <v>0</v>
      </c>
      <c r="N3024" s="8" t="b">
        <f t="shared" si="312"/>
        <v>1</v>
      </c>
      <c r="O3024" s="8" t="e">
        <f>VLOOKUP(G3024,[1]CTDaoKhung!$C$5:$L$726,2,0)</f>
        <v>#N/A</v>
      </c>
      <c r="P3024" s="8" t="e">
        <f t="shared" si="313"/>
        <v>#N/A</v>
      </c>
    </row>
    <row r="3025" spans="3:16" hidden="1" x14ac:dyDescent="0.3">
      <c r="C3025" s="8" t="str">
        <f t="shared" si="309"/>
        <v/>
      </c>
      <c r="G3025" s="8" t="str">
        <f t="shared" si="310"/>
        <v/>
      </c>
      <c r="J3025" s="8"/>
      <c r="K3025" s="8">
        <f t="shared" si="311"/>
        <v>0</v>
      </c>
      <c r="N3025" s="8" t="b">
        <f t="shared" si="312"/>
        <v>1</v>
      </c>
      <c r="O3025" s="8" t="e">
        <f>VLOOKUP(G3025,[1]CTDaoKhung!$C$5:$L$726,2,0)</f>
        <v>#N/A</v>
      </c>
      <c r="P3025" s="8" t="e">
        <f t="shared" si="313"/>
        <v>#N/A</v>
      </c>
    </row>
    <row r="3026" spans="3:16" hidden="1" x14ac:dyDescent="0.3">
      <c r="C3026" s="8" t="str">
        <f t="shared" si="309"/>
        <v/>
      </c>
      <c r="G3026" s="8" t="str">
        <f t="shared" si="310"/>
        <v/>
      </c>
      <c r="J3026" s="8"/>
      <c r="K3026" s="8">
        <f t="shared" si="311"/>
        <v>0</v>
      </c>
      <c r="N3026" s="8" t="b">
        <f t="shared" si="312"/>
        <v>1</v>
      </c>
      <c r="O3026" s="8" t="e">
        <f>VLOOKUP(G3026,[1]CTDaoKhung!$C$5:$L$726,2,0)</f>
        <v>#N/A</v>
      </c>
      <c r="P3026" s="8" t="e">
        <f t="shared" si="313"/>
        <v>#N/A</v>
      </c>
    </row>
    <row r="3027" spans="3:16" hidden="1" x14ac:dyDescent="0.3">
      <c r="C3027" s="8" t="str">
        <f t="shared" si="309"/>
        <v/>
      </c>
      <c r="G3027" s="8" t="str">
        <f t="shared" si="310"/>
        <v/>
      </c>
      <c r="J3027" s="8"/>
      <c r="K3027" s="8">
        <f t="shared" si="311"/>
        <v>0</v>
      </c>
      <c r="N3027" s="8" t="b">
        <f t="shared" si="312"/>
        <v>1</v>
      </c>
      <c r="O3027" s="8" t="e">
        <f>VLOOKUP(G3027,[1]CTDaoKhung!$C$5:$L$726,2,0)</f>
        <v>#N/A</v>
      </c>
      <c r="P3027" s="8" t="e">
        <f t="shared" si="313"/>
        <v>#N/A</v>
      </c>
    </row>
    <row r="3028" spans="3:16" hidden="1" x14ac:dyDescent="0.3">
      <c r="C3028" s="8" t="str">
        <f t="shared" si="309"/>
        <v/>
      </c>
      <c r="G3028" s="8" t="str">
        <f t="shared" si="310"/>
        <v/>
      </c>
      <c r="J3028" s="8"/>
      <c r="K3028" s="8">
        <f t="shared" si="311"/>
        <v>0</v>
      </c>
      <c r="N3028" s="8" t="b">
        <f t="shared" si="312"/>
        <v>1</v>
      </c>
      <c r="O3028" s="8" t="e">
        <f>VLOOKUP(G3028,[1]CTDaoKhung!$C$5:$L$726,2,0)</f>
        <v>#N/A</v>
      </c>
      <c r="P3028" s="8" t="e">
        <f t="shared" si="313"/>
        <v>#N/A</v>
      </c>
    </row>
    <row r="3029" spans="3:16" hidden="1" x14ac:dyDescent="0.3">
      <c r="C3029" s="8" t="str">
        <f t="shared" si="309"/>
        <v/>
      </c>
      <c r="G3029" s="8" t="str">
        <f t="shared" si="310"/>
        <v/>
      </c>
      <c r="J3029" s="8"/>
      <c r="K3029" s="8">
        <f t="shared" si="311"/>
        <v>0</v>
      </c>
      <c r="N3029" s="8" t="b">
        <f t="shared" si="312"/>
        <v>1</v>
      </c>
      <c r="O3029" s="8" t="e">
        <f>VLOOKUP(G3029,[1]CTDaoKhung!$C$5:$L$726,2,0)</f>
        <v>#N/A</v>
      </c>
      <c r="P3029" s="8" t="e">
        <f t="shared" si="313"/>
        <v>#N/A</v>
      </c>
    </row>
    <row r="3030" spans="3:16" hidden="1" x14ac:dyDescent="0.3">
      <c r="C3030" s="8" t="str">
        <f t="shared" si="309"/>
        <v/>
      </c>
      <c r="G3030" s="8" t="str">
        <f t="shared" si="310"/>
        <v/>
      </c>
      <c r="J3030" s="8"/>
      <c r="K3030" s="8">
        <f t="shared" si="311"/>
        <v>0</v>
      </c>
      <c r="N3030" s="8" t="b">
        <f t="shared" si="312"/>
        <v>1</v>
      </c>
      <c r="O3030" s="8" t="e">
        <f>VLOOKUP(G3030,[1]CTDaoKhung!$C$5:$L$726,2,0)</f>
        <v>#N/A</v>
      </c>
      <c r="P3030" s="8" t="e">
        <f t="shared" si="313"/>
        <v>#N/A</v>
      </c>
    </row>
    <row r="3031" spans="3:16" hidden="1" x14ac:dyDescent="0.3">
      <c r="C3031" s="8" t="str">
        <f t="shared" si="309"/>
        <v/>
      </c>
      <c r="G3031" s="8" t="str">
        <f t="shared" si="310"/>
        <v/>
      </c>
      <c r="J3031" s="8"/>
      <c r="K3031" s="8">
        <f t="shared" si="311"/>
        <v>0</v>
      </c>
      <c r="N3031" s="8" t="b">
        <f t="shared" si="312"/>
        <v>1</v>
      </c>
      <c r="O3031" s="8" t="e">
        <f>VLOOKUP(G3031,[1]CTDaoKhung!$C$5:$L$726,2,0)</f>
        <v>#N/A</v>
      </c>
      <c r="P3031" s="8" t="e">
        <f t="shared" si="313"/>
        <v>#N/A</v>
      </c>
    </row>
    <row r="3032" spans="3:16" hidden="1" x14ac:dyDescent="0.3">
      <c r="C3032" s="8" t="str">
        <f t="shared" si="309"/>
        <v/>
      </c>
      <c r="G3032" s="8" t="str">
        <f t="shared" si="310"/>
        <v/>
      </c>
      <c r="J3032" s="8"/>
      <c r="K3032" s="8">
        <f t="shared" si="311"/>
        <v>0</v>
      </c>
      <c r="N3032" s="8" t="b">
        <f t="shared" si="312"/>
        <v>1</v>
      </c>
      <c r="O3032" s="8" t="e">
        <f>VLOOKUP(G3032,[1]CTDaoKhung!$C$5:$L$726,2,0)</f>
        <v>#N/A</v>
      </c>
      <c r="P3032" s="8" t="e">
        <f t="shared" si="313"/>
        <v>#N/A</v>
      </c>
    </row>
    <row r="3033" spans="3:16" hidden="1" x14ac:dyDescent="0.3">
      <c r="C3033" s="8" t="str">
        <f t="shared" si="309"/>
        <v/>
      </c>
      <c r="G3033" s="8" t="str">
        <f t="shared" si="310"/>
        <v/>
      </c>
      <c r="J3033" s="8"/>
      <c r="K3033" s="8">
        <f t="shared" si="311"/>
        <v>0</v>
      </c>
      <c r="N3033" s="8" t="b">
        <f t="shared" si="312"/>
        <v>1</v>
      </c>
      <c r="O3033" s="8" t="e">
        <f>VLOOKUP(G3033,[1]CTDaoKhung!$C$5:$L$726,2,0)</f>
        <v>#N/A</v>
      </c>
      <c r="P3033" s="8" t="e">
        <f t="shared" si="313"/>
        <v>#N/A</v>
      </c>
    </row>
    <row r="3034" spans="3:16" hidden="1" x14ac:dyDescent="0.3">
      <c r="C3034" s="8" t="str">
        <f t="shared" si="309"/>
        <v/>
      </c>
      <c r="G3034" s="8" t="str">
        <f t="shared" si="310"/>
        <v/>
      </c>
      <c r="J3034" s="8"/>
      <c r="K3034" s="8">
        <f t="shared" si="311"/>
        <v>0</v>
      </c>
      <c r="N3034" s="8" t="b">
        <f t="shared" si="312"/>
        <v>1</v>
      </c>
      <c r="O3034" s="8" t="e">
        <f>VLOOKUP(G3034,[1]CTDaoKhung!$C$5:$L$726,2,0)</f>
        <v>#N/A</v>
      </c>
      <c r="P3034" s="8" t="e">
        <f t="shared" si="313"/>
        <v>#N/A</v>
      </c>
    </row>
    <row r="3035" spans="3:16" hidden="1" x14ac:dyDescent="0.3">
      <c r="C3035" s="8" t="str">
        <f t="shared" si="309"/>
        <v/>
      </c>
      <c r="G3035" s="8" t="str">
        <f t="shared" si="310"/>
        <v/>
      </c>
      <c r="J3035" s="8"/>
      <c r="K3035" s="8">
        <f t="shared" si="311"/>
        <v>0</v>
      </c>
      <c r="N3035" s="8" t="b">
        <f t="shared" si="312"/>
        <v>1</v>
      </c>
      <c r="O3035" s="8" t="e">
        <f>VLOOKUP(G3035,[1]CTDaoKhung!$C$5:$L$726,2,0)</f>
        <v>#N/A</v>
      </c>
      <c r="P3035" s="8" t="e">
        <f t="shared" si="313"/>
        <v>#N/A</v>
      </c>
    </row>
    <row r="3036" spans="3:16" hidden="1" x14ac:dyDescent="0.3">
      <c r="C3036" s="8" t="str">
        <f t="shared" ref="C3036:C3099" si="314">MID(F3036,5,2)</f>
        <v/>
      </c>
      <c r="G3036" s="8" t="str">
        <f t="shared" ref="G3036:G3099" si="315">E3036&amp;F3036</f>
        <v/>
      </c>
      <c r="J3036" s="8"/>
      <c r="K3036" s="8">
        <f t="shared" ref="K3036:K3099" si="316">D3036</f>
        <v>0</v>
      </c>
      <c r="N3036" s="8" t="b">
        <f t="shared" ref="N3036:N3099" si="317">L3036=M3036</f>
        <v>1</v>
      </c>
      <c r="O3036" s="8" t="e">
        <f>VLOOKUP(G3036,[1]CTDaoKhung!$C$5:$L$726,2,0)</f>
        <v>#N/A</v>
      </c>
      <c r="P3036" s="8" t="e">
        <f t="shared" ref="P3036:P3099" si="318">H3036=O3036</f>
        <v>#N/A</v>
      </c>
    </row>
    <row r="3037" spans="3:16" hidden="1" x14ac:dyDescent="0.3">
      <c r="C3037" s="8" t="str">
        <f t="shared" si="314"/>
        <v/>
      </c>
      <c r="G3037" s="8" t="str">
        <f t="shared" si="315"/>
        <v/>
      </c>
      <c r="J3037" s="8"/>
      <c r="K3037" s="8">
        <f t="shared" si="316"/>
        <v>0</v>
      </c>
      <c r="N3037" s="8" t="b">
        <f t="shared" si="317"/>
        <v>1</v>
      </c>
      <c r="O3037" s="8" t="e">
        <f>VLOOKUP(G3037,[1]CTDaoKhung!$C$5:$L$726,2,0)</f>
        <v>#N/A</v>
      </c>
      <c r="P3037" s="8" t="e">
        <f t="shared" si="318"/>
        <v>#N/A</v>
      </c>
    </row>
    <row r="3038" spans="3:16" hidden="1" x14ac:dyDescent="0.3">
      <c r="C3038" s="8" t="str">
        <f t="shared" si="314"/>
        <v/>
      </c>
      <c r="G3038" s="8" t="str">
        <f t="shared" si="315"/>
        <v/>
      </c>
      <c r="J3038" s="8"/>
      <c r="K3038" s="8">
        <f t="shared" si="316"/>
        <v>0</v>
      </c>
      <c r="N3038" s="8" t="b">
        <f t="shared" si="317"/>
        <v>1</v>
      </c>
      <c r="O3038" s="8" t="e">
        <f>VLOOKUP(G3038,[1]CTDaoKhung!$C$5:$L$726,2,0)</f>
        <v>#N/A</v>
      </c>
      <c r="P3038" s="8" t="e">
        <f t="shared" si="318"/>
        <v>#N/A</v>
      </c>
    </row>
    <row r="3039" spans="3:16" hidden="1" x14ac:dyDescent="0.3">
      <c r="C3039" s="8" t="str">
        <f t="shared" si="314"/>
        <v/>
      </c>
      <c r="G3039" s="8" t="str">
        <f t="shared" si="315"/>
        <v/>
      </c>
      <c r="J3039" s="8"/>
      <c r="K3039" s="8">
        <f t="shared" si="316"/>
        <v>0</v>
      </c>
      <c r="N3039" s="8" t="b">
        <f t="shared" si="317"/>
        <v>1</v>
      </c>
      <c r="O3039" s="8" t="e">
        <f>VLOOKUP(G3039,[1]CTDaoKhung!$C$5:$L$726,2,0)</f>
        <v>#N/A</v>
      </c>
      <c r="P3039" s="8" t="e">
        <f t="shared" si="318"/>
        <v>#N/A</v>
      </c>
    </row>
    <row r="3040" spans="3:16" hidden="1" x14ac:dyDescent="0.3">
      <c r="C3040" s="8" t="str">
        <f t="shared" si="314"/>
        <v/>
      </c>
      <c r="G3040" s="8" t="str">
        <f t="shared" si="315"/>
        <v/>
      </c>
      <c r="J3040" s="8"/>
      <c r="K3040" s="8">
        <f t="shared" si="316"/>
        <v>0</v>
      </c>
      <c r="N3040" s="8" t="b">
        <f t="shared" si="317"/>
        <v>1</v>
      </c>
      <c r="O3040" s="8" t="e">
        <f>VLOOKUP(G3040,[1]CTDaoKhung!$C$5:$L$726,2,0)</f>
        <v>#N/A</v>
      </c>
      <c r="P3040" s="8" t="e">
        <f t="shared" si="318"/>
        <v>#N/A</v>
      </c>
    </row>
    <row r="3041" spans="3:16" hidden="1" x14ac:dyDescent="0.3">
      <c r="C3041" s="8" t="str">
        <f t="shared" si="314"/>
        <v/>
      </c>
      <c r="G3041" s="8" t="str">
        <f t="shared" si="315"/>
        <v/>
      </c>
      <c r="J3041" s="8"/>
      <c r="K3041" s="8">
        <f t="shared" si="316"/>
        <v>0</v>
      </c>
      <c r="N3041" s="8" t="b">
        <f t="shared" si="317"/>
        <v>1</v>
      </c>
      <c r="O3041" s="8" t="e">
        <f>VLOOKUP(G3041,[1]CTDaoKhung!$C$5:$L$726,2,0)</f>
        <v>#N/A</v>
      </c>
      <c r="P3041" s="8" t="e">
        <f t="shared" si="318"/>
        <v>#N/A</v>
      </c>
    </row>
    <row r="3042" spans="3:16" hidden="1" x14ac:dyDescent="0.3">
      <c r="C3042" s="8" t="str">
        <f t="shared" si="314"/>
        <v/>
      </c>
      <c r="G3042" s="8" t="str">
        <f t="shared" si="315"/>
        <v/>
      </c>
      <c r="J3042" s="8"/>
      <c r="K3042" s="8">
        <f t="shared" si="316"/>
        <v>0</v>
      </c>
      <c r="N3042" s="8" t="b">
        <f t="shared" si="317"/>
        <v>1</v>
      </c>
      <c r="O3042" s="8" t="e">
        <f>VLOOKUP(G3042,[1]CTDaoKhung!$C$5:$L$726,2,0)</f>
        <v>#N/A</v>
      </c>
      <c r="P3042" s="8" t="e">
        <f t="shared" si="318"/>
        <v>#N/A</v>
      </c>
    </row>
    <row r="3043" spans="3:16" hidden="1" x14ac:dyDescent="0.3">
      <c r="C3043" s="8" t="str">
        <f t="shared" si="314"/>
        <v/>
      </c>
      <c r="G3043" s="8" t="str">
        <f t="shared" si="315"/>
        <v/>
      </c>
      <c r="J3043" s="8"/>
      <c r="K3043" s="8">
        <f t="shared" si="316"/>
        <v>0</v>
      </c>
      <c r="N3043" s="8" t="b">
        <f t="shared" si="317"/>
        <v>1</v>
      </c>
      <c r="O3043" s="8" t="e">
        <f>VLOOKUP(G3043,[1]CTDaoKhung!$C$5:$L$726,2,0)</f>
        <v>#N/A</v>
      </c>
      <c r="P3043" s="8" t="e">
        <f t="shared" si="318"/>
        <v>#N/A</v>
      </c>
    </row>
    <row r="3044" spans="3:16" hidden="1" x14ac:dyDescent="0.3">
      <c r="C3044" s="8" t="str">
        <f t="shared" si="314"/>
        <v/>
      </c>
      <c r="G3044" s="8" t="str">
        <f t="shared" si="315"/>
        <v/>
      </c>
      <c r="J3044" s="8"/>
      <c r="K3044" s="8">
        <f t="shared" si="316"/>
        <v>0</v>
      </c>
      <c r="N3044" s="8" t="b">
        <f t="shared" si="317"/>
        <v>1</v>
      </c>
      <c r="O3044" s="8" t="e">
        <f>VLOOKUP(G3044,[1]CTDaoKhung!$C$5:$L$726,2,0)</f>
        <v>#N/A</v>
      </c>
      <c r="P3044" s="8" t="e">
        <f t="shared" si="318"/>
        <v>#N/A</v>
      </c>
    </row>
    <row r="3045" spans="3:16" hidden="1" x14ac:dyDescent="0.3">
      <c r="C3045" s="8" t="str">
        <f t="shared" si="314"/>
        <v/>
      </c>
      <c r="G3045" s="8" t="str">
        <f t="shared" si="315"/>
        <v/>
      </c>
      <c r="J3045" s="8"/>
      <c r="K3045" s="8">
        <f t="shared" si="316"/>
        <v>0</v>
      </c>
      <c r="N3045" s="8" t="b">
        <f t="shared" si="317"/>
        <v>1</v>
      </c>
      <c r="O3045" s="8" t="e">
        <f>VLOOKUP(G3045,[1]CTDaoKhung!$C$5:$L$726,2,0)</f>
        <v>#N/A</v>
      </c>
      <c r="P3045" s="8" t="e">
        <f t="shared" si="318"/>
        <v>#N/A</v>
      </c>
    </row>
    <row r="3046" spans="3:16" hidden="1" x14ac:dyDescent="0.3">
      <c r="C3046" s="8" t="str">
        <f t="shared" si="314"/>
        <v/>
      </c>
      <c r="G3046" s="8" t="str">
        <f t="shared" si="315"/>
        <v/>
      </c>
      <c r="J3046" s="8"/>
      <c r="K3046" s="8">
        <f t="shared" si="316"/>
        <v>0</v>
      </c>
      <c r="N3046" s="8" t="b">
        <f t="shared" si="317"/>
        <v>1</v>
      </c>
      <c r="O3046" s="8" t="e">
        <f>VLOOKUP(G3046,[1]CTDaoKhung!$C$5:$L$726,2,0)</f>
        <v>#N/A</v>
      </c>
      <c r="P3046" s="8" t="e">
        <f t="shared" si="318"/>
        <v>#N/A</v>
      </c>
    </row>
    <row r="3047" spans="3:16" hidden="1" x14ac:dyDescent="0.3">
      <c r="C3047" s="8" t="str">
        <f t="shared" si="314"/>
        <v/>
      </c>
      <c r="G3047" s="8" t="str">
        <f t="shared" si="315"/>
        <v/>
      </c>
      <c r="J3047" s="8"/>
      <c r="K3047" s="8">
        <f t="shared" si="316"/>
        <v>0</v>
      </c>
      <c r="N3047" s="8" t="b">
        <f t="shared" si="317"/>
        <v>1</v>
      </c>
      <c r="O3047" s="8" t="e">
        <f>VLOOKUP(G3047,[1]CTDaoKhung!$C$5:$L$726,2,0)</f>
        <v>#N/A</v>
      </c>
      <c r="P3047" s="8" t="e">
        <f t="shared" si="318"/>
        <v>#N/A</v>
      </c>
    </row>
    <row r="3048" spans="3:16" hidden="1" x14ac:dyDescent="0.3">
      <c r="C3048" s="8" t="str">
        <f t="shared" si="314"/>
        <v/>
      </c>
      <c r="G3048" s="8" t="str">
        <f t="shared" si="315"/>
        <v/>
      </c>
      <c r="J3048" s="8"/>
      <c r="K3048" s="8">
        <f t="shared" si="316"/>
        <v>0</v>
      </c>
      <c r="N3048" s="8" t="b">
        <f t="shared" si="317"/>
        <v>1</v>
      </c>
      <c r="O3048" s="8" t="e">
        <f>VLOOKUP(G3048,[1]CTDaoKhung!$C$5:$L$726,2,0)</f>
        <v>#N/A</v>
      </c>
      <c r="P3048" s="8" t="e">
        <f t="shared" si="318"/>
        <v>#N/A</v>
      </c>
    </row>
    <row r="3049" spans="3:16" hidden="1" x14ac:dyDescent="0.3">
      <c r="C3049" s="8" t="str">
        <f t="shared" si="314"/>
        <v/>
      </c>
      <c r="G3049" s="8" t="str">
        <f t="shared" si="315"/>
        <v/>
      </c>
      <c r="J3049" s="8"/>
      <c r="K3049" s="8">
        <f t="shared" si="316"/>
        <v>0</v>
      </c>
      <c r="N3049" s="8" t="b">
        <f t="shared" si="317"/>
        <v>1</v>
      </c>
      <c r="O3049" s="8" t="e">
        <f>VLOOKUP(G3049,[1]CTDaoKhung!$C$5:$L$726,2,0)</f>
        <v>#N/A</v>
      </c>
      <c r="P3049" s="8" t="e">
        <f t="shared" si="318"/>
        <v>#N/A</v>
      </c>
    </row>
    <row r="3050" spans="3:16" hidden="1" x14ac:dyDescent="0.3">
      <c r="C3050" s="8" t="str">
        <f t="shared" si="314"/>
        <v/>
      </c>
      <c r="G3050" s="8" t="str">
        <f t="shared" si="315"/>
        <v/>
      </c>
      <c r="J3050" s="8"/>
      <c r="K3050" s="8">
        <f t="shared" si="316"/>
        <v>0</v>
      </c>
      <c r="N3050" s="8" t="b">
        <f t="shared" si="317"/>
        <v>1</v>
      </c>
      <c r="O3050" s="8" t="e">
        <f>VLOOKUP(G3050,[1]CTDaoKhung!$C$5:$L$726,2,0)</f>
        <v>#N/A</v>
      </c>
      <c r="P3050" s="8" t="e">
        <f t="shared" si="318"/>
        <v>#N/A</v>
      </c>
    </row>
    <row r="3051" spans="3:16" hidden="1" x14ac:dyDescent="0.3">
      <c r="C3051" s="8" t="str">
        <f t="shared" si="314"/>
        <v/>
      </c>
      <c r="G3051" s="8" t="str">
        <f t="shared" si="315"/>
        <v/>
      </c>
      <c r="J3051" s="8"/>
      <c r="K3051" s="8">
        <f t="shared" si="316"/>
        <v>0</v>
      </c>
      <c r="N3051" s="8" t="b">
        <f t="shared" si="317"/>
        <v>1</v>
      </c>
      <c r="O3051" s="8" t="e">
        <f>VLOOKUP(G3051,[1]CTDaoKhung!$C$5:$L$726,2,0)</f>
        <v>#N/A</v>
      </c>
      <c r="P3051" s="8" t="e">
        <f t="shared" si="318"/>
        <v>#N/A</v>
      </c>
    </row>
    <row r="3052" spans="3:16" hidden="1" x14ac:dyDescent="0.3">
      <c r="C3052" s="8" t="str">
        <f t="shared" si="314"/>
        <v/>
      </c>
      <c r="G3052" s="8" t="str">
        <f t="shared" si="315"/>
        <v/>
      </c>
      <c r="J3052" s="8"/>
      <c r="K3052" s="8">
        <f t="shared" si="316"/>
        <v>0</v>
      </c>
      <c r="N3052" s="8" t="b">
        <f t="shared" si="317"/>
        <v>1</v>
      </c>
      <c r="O3052" s="8" t="e">
        <f>VLOOKUP(G3052,[1]CTDaoKhung!$C$5:$L$726,2,0)</f>
        <v>#N/A</v>
      </c>
      <c r="P3052" s="8" t="e">
        <f t="shared" si="318"/>
        <v>#N/A</v>
      </c>
    </row>
    <row r="3053" spans="3:16" hidden="1" x14ac:dyDescent="0.3">
      <c r="C3053" s="8" t="str">
        <f t="shared" si="314"/>
        <v/>
      </c>
      <c r="G3053" s="8" t="str">
        <f t="shared" si="315"/>
        <v/>
      </c>
      <c r="J3053" s="8"/>
      <c r="K3053" s="8">
        <f t="shared" si="316"/>
        <v>0</v>
      </c>
      <c r="N3053" s="8" t="b">
        <f t="shared" si="317"/>
        <v>1</v>
      </c>
      <c r="O3053" s="8" t="e">
        <f>VLOOKUP(G3053,[1]CTDaoKhung!$C$5:$L$726,2,0)</f>
        <v>#N/A</v>
      </c>
      <c r="P3053" s="8" t="e">
        <f t="shared" si="318"/>
        <v>#N/A</v>
      </c>
    </row>
    <row r="3054" spans="3:16" hidden="1" x14ac:dyDescent="0.3">
      <c r="C3054" s="8" t="str">
        <f t="shared" si="314"/>
        <v/>
      </c>
      <c r="G3054" s="8" t="str">
        <f t="shared" si="315"/>
        <v/>
      </c>
      <c r="J3054" s="8"/>
      <c r="K3054" s="8">
        <f t="shared" si="316"/>
        <v>0</v>
      </c>
      <c r="N3054" s="8" t="b">
        <f t="shared" si="317"/>
        <v>1</v>
      </c>
      <c r="O3054" s="8" t="e">
        <f>VLOOKUP(G3054,[1]CTDaoKhung!$C$5:$L$726,2,0)</f>
        <v>#N/A</v>
      </c>
      <c r="P3054" s="8" t="e">
        <f t="shared" si="318"/>
        <v>#N/A</v>
      </c>
    </row>
    <row r="3055" spans="3:16" hidden="1" x14ac:dyDescent="0.3">
      <c r="C3055" s="8" t="str">
        <f t="shared" si="314"/>
        <v/>
      </c>
      <c r="G3055" s="8" t="str">
        <f t="shared" si="315"/>
        <v/>
      </c>
      <c r="J3055" s="8"/>
      <c r="K3055" s="8">
        <f t="shared" si="316"/>
        <v>0</v>
      </c>
      <c r="N3055" s="8" t="b">
        <f t="shared" si="317"/>
        <v>1</v>
      </c>
      <c r="O3055" s="8" t="e">
        <f>VLOOKUP(G3055,[1]CTDaoKhung!$C$5:$L$726,2,0)</f>
        <v>#N/A</v>
      </c>
      <c r="P3055" s="8" t="e">
        <f t="shared" si="318"/>
        <v>#N/A</v>
      </c>
    </row>
    <row r="3056" spans="3:16" hidden="1" x14ac:dyDescent="0.3">
      <c r="C3056" s="8" t="str">
        <f t="shared" si="314"/>
        <v/>
      </c>
      <c r="G3056" s="8" t="str">
        <f t="shared" si="315"/>
        <v/>
      </c>
      <c r="J3056" s="8"/>
      <c r="K3056" s="8">
        <f t="shared" si="316"/>
        <v>0</v>
      </c>
      <c r="N3056" s="8" t="b">
        <f t="shared" si="317"/>
        <v>1</v>
      </c>
      <c r="O3056" s="8" t="e">
        <f>VLOOKUP(G3056,[1]CTDaoKhung!$C$5:$L$726,2,0)</f>
        <v>#N/A</v>
      </c>
      <c r="P3056" s="8" t="e">
        <f t="shared" si="318"/>
        <v>#N/A</v>
      </c>
    </row>
    <row r="3057" spans="3:16" hidden="1" x14ac:dyDescent="0.3">
      <c r="C3057" s="8" t="str">
        <f t="shared" si="314"/>
        <v/>
      </c>
      <c r="G3057" s="8" t="str">
        <f t="shared" si="315"/>
        <v/>
      </c>
      <c r="J3057" s="8"/>
      <c r="K3057" s="8">
        <f t="shared" si="316"/>
        <v>0</v>
      </c>
      <c r="N3057" s="8" t="b">
        <f t="shared" si="317"/>
        <v>1</v>
      </c>
      <c r="O3057" s="8" t="e">
        <f>VLOOKUP(G3057,[1]CTDaoKhung!$C$5:$L$726,2,0)</f>
        <v>#N/A</v>
      </c>
      <c r="P3057" s="8" t="e">
        <f t="shared" si="318"/>
        <v>#N/A</v>
      </c>
    </row>
    <row r="3058" spans="3:16" hidden="1" x14ac:dyDescent="0.3">
      <c r="C3058" s="8" t="str">
        <f t="shared" si="314"/>
        <v/>
      </c>
      <c r="G3058" s="8" t="str">
        <f t="shared" si="315"/>
        <v/>
      </c>
      <c r="J3058" s="8"/>
      <c r="K3058" s="8">
        <f t="shared" si="316"/>
        <v>0</v>
      </c>
      <c r="N3058" s="8" t="b">
        <f t="shared" si="317"/>
        <v>1</v>
      </c>
      <c r="O3058" s="8" t="e">
        <f>VLOOKUP(G3058,[1]CTDaoKhung!$C$5:$L$726,2,0)</f>
        <v>#N/A</v>
      </c>
      <c r="P3058" s="8" t="e">
        <f t="shared" si="318"/>
        <v>#N/A</v>
      </c>
    </row>
    <row r="3059" spans="3:16" hidden="1" x14ac:dyDescent="0.3">
      <c r="C3059" s="8" t="str">
        <f t="shared" si="314"/>
        <v/>
      </c>
      <c r="G3059" s="8" t="str">
        <f t="shared" si="315"/>
        <v/>
      </c>
      <c r="J3059" s="8"/>
      <c r="K3059" s="8">
        <f t="shared" si="316"/>
        <v>0</v>
      </c>
      <c r="N3059" s="8" t="b">
        <f t="shared" si="317"/>
        <v>1</v>
      </c>
      <c r="O3059" s="8" t="e">
        <f>VLOOKUP(G3059,[1]CTDaoKhung!$C$5:$L$726,2,0)</f>
        <v>#N/A</v>
      </c>
      <c r="P3059" s="8" t="e">
        <f t="shared" si="318"/>
        <v>#N/A</v>
      </c>
    </row>
    <row r="3060" spans="3:16" hidden="1" x14ac:dyDescent="0.3">
      <c r="C3060" s="8" t="str">
        <f t="shared" si="314"/>
        <v/>
      </c>
      <c r="G3060" s="8" t="str">
        <f t="shared" si="315"/>
        <v/>
      </c>
      <c r="J3060" s="8"/>
      <c r="K3060" s="8">
        <f t="shared" si="316"/>
        <v>0</v>
      </c>
      <c r="N3060" s="8" t="b">
        <f t="shared" si="317"/>
        <v>1</v>
      </c>
      <c r="O3060" s="8" t="e">
        <f>VLOOKUP(G3060,[1]CTDaoKhung!$C$5:$L$726,2,0)</f>
        <v>#N/A</v>
      </c>
      <c r="P3060" s="8" t="e">
        <f t="shared" si="318"/>
        <v>#N/A</v>
      </c>
    </row>
    <row r="3061" spans="3:16" hidden="1" x14ac:dyDescent="0.3">
      <c r="C3061" s="8" t="str">
        <f t="shared" si="314"/>
        <v/>
      </c>
      <c r="G3061" s="8" t="str">
        <f t="shared" si="315"/>
        <v/>
      </c>
      <c r="J3061" s="8"/>
      <c r="K3061" s="8">
        <f t="shared" si="316"/>
        <v>0</v>
      </c>
      <c r="N3061" s="8" t="b">
        <f t="shared" si="317"/>
        <v>1</v>
      </c>
      <c r="O3061" s="8" t="e">
        <f>VLOOKUP(G3061,[1]CTDaoKhung!$C$5:$L$726,2,0)</f>
        <v>#N/A</v>
      </c>
      <c r="P3061" s="8" t="e">
        <f t="shared" si="318"/>
        <v>#N/A</v>
      </c>
    </row>
    <row r="3062" spans="3:16" hidden="1" x14ac:dyDescent="0.3">
      <c r="C3062" s="8" t="str">
        <f t="shared" si="314"/>
        <v/>
      </c>
      <c r="G3062" s="8" t="str">
        <f t="shared" si="315"/>
        <v/>
      </c>
      <c r="J3062" s="8"/>
      <c r="K3062" s="8">
        <f t="shared" si="316"/>
        <v>0</v>
      </c>
      <c r="N3062" s="8" t="b">
        <f t="shared" si="317"/>
        <v>1</v>
      </c>
      <c r="O3062" s="8" t="e">
        <f>VLOOKUP(G3062,[1]CTDaoKhung!$C$5:$L$726,2,0)</f>
        <v>#N/A</v>
      </c>
      <c r="P3062" s="8" t="e">
        <f t="shared" si="318"/>
        <v>#N/A</v>
      </c>
    </row>
    <row r="3063" spans="3:16" hidden="1" x14ac:dyDescent="0.3">
      <c r="C3063" s="8" t="str">
        <f t="shared" si="314"/>
        <v/>
      </c>
      <c r="G3063" s="8" t="str">
        <f t="shared" si="315"/>
        <v/>
      </c>
      <c r="J3063" s="8"/>
      <c r="K3063" s="8">
        <f t="shared" si="316"/>
        <v>0</v>
      </c>
      <c r="N3063" s="8" t="b">
        <f t="shared" si="317"/>
        <v>1</v>
      </c>
      <c r="O3063" s="8" t="e">
        <f>VLOOKUP(G3063,[1]CTDaoKhung!$C$5:$L$726,2,0)</f>
        <v>#N/A</v>
      </c>
      <c r="P3063" s="8" t="e">
        <f t="shared" si="318"/>
        <v>#N/A</v>
      </c>
    </row>
    <row r="3064" spans="3:16" hidden="1" x14ac:dyDescent="0.3">
      <c r="C3064" s="8" t="str">
        <f t="shared" si="314"/>
        <v/>
      </c>
      <c r="G3064" s="8" t="str">
        <f t="shared" si="315"/>
        <v/>
      </c>
      <c r="J3064" s="8"/>
      <c r="K3064" s="8">
        <f t="shared" si="316"/>
        <v>0</v>
      </c>
      <c r="N3064" s="8" t="b">
        <f t="shared" si="317"/>
        <v>1</v>
      </c>
      <c r="O3064" s="8" t="e">
        <f>VLOOKUP(G3064,[1]CTDaoKhung!$C$5:$L$726,2,0)</f>
        <v>#N/A</v>
      </c>
      <c r="P3064" s="8" t="e">
        <f t="shared" si="318"/>
        <v>#N/A</v>
      </c>
    </row>
    <row r="3065" spans="3:16" hidden="1" x14ac:dyDescent="0.3">
      <c r="C3065" s="8" t="str">
        <f t="shared" si="314"/>
        <v/>
      </c>
      <c r="G3065" s="8" t="str">
        <f t="shared" si="315"/>
        <v/>
      </c>
      <c r="J3065" s="8"/>
      <c r="K3065" s="8">
        <f t="shared" si="316"/>
        <v>0</v>
      </c>
      <c r="N3065" s="8" t="b">
        <f t="shared" si="317"/>
        <v>1</v>
      </c>
      <c r="O3065" s="8" t="e">
        <f>VLOOKUP(G3065,[1]CTDaoKhung!$C$5:$L$726,2,0)</f>
        <v>#N/A</v>
      </c>
      <c r="P3065" s="8" t="e">
        <f t="shared" si="318"/>
        <v>#N/A</v>
      </c>
    </row>
    <row r="3066" spans="3:16" hidden="1" x14ac:dyDescent="0.3">
      <c r="C3066" s="8" t="str">
        <f t="shared" si="314"/>
        <v/>
      </c>
      <c r="G3066" s="8" t="str">
        <f t="shared" si="315"/>
        <v/>
      </c>
      <c r="J3066" s="8"/>
      <c r="K3066" s="8">
        <f t="shared" si="316"/>
        <v>0</v>
      </c>
      <c r="N3066" s="8" t="b">
        <f t="shared" si="317"/>
        <v>1</v>
      </c>
      <c r="O3066" s="8" t="e">
        <f>VLOOKUP(G3066,[1]CTDaoKhung!$C$5:$L$726,2,0)</f>
        <v>#N/A</v>
      </c>
      <c r="P3066" s="8" t="e">
        <f t="shared" si="318"/>
        <v>#N/A</v>
      </c>
    </row>
    <row r="3067" spans="3:16" hidden="1" x14ac:dyDescent="0.3">
      <c r="C3067" s="8" t="str">
        <f t="shared" si="314"/>
        <v/>
      </c>
      <c r="G3067" s="8" t="str">
        <f t="shared" si="315"/>
        <v/>
      </c>
      <c r="J3067" s="8"/>
      <c r="K3067" s="8">
        <f t="shared" si="316"/>
        <v>0</v>
      </c>
      <c r="N3067" s="8" t="b">
        <f t="shared" si="317"/>
        <v>1</v>
      </c>
      <c r="O3067" s="8" t="e">
        <f>VLOOKUP(G3067,[1]CTDaoKhung!$C$5:$L$726,2,0)</f>
        <v>#N/A</v>
      </c>
      <c r="P3067" s="8" t="e">
        <f t="shared" si="318"/>
        <v>#N/A</v>
      </c>
    </row>
    <row r="3068" spans="3:16" hidden="1" x14ac:dyDescent="0.3">
      <c r="C3068" s="8" t="str">
        <f t="shared" si="314"/>
        <v/>
      </c>
      <c r="G3068" s="8" t="str">
        <f t="shared" si="315"/>
        <v/>
      </c>
      <c r="J3068" s="8"/>
      <c r="K3068" s="8">
        <f t="shared" si="316"/>
        <v>0</v>
      </c>
      <c r="N3068" s="8" t="b">
        <f t="shared" si="317"/>
        <v>1</v>
      </c>
      <c r="O3068" s="8" t="e">
        <f>VLOOKUP(G3068,[1]CTDaoKhung!$C$5:$L$726,2,0)</f>
        <v>#N/A</v>
      </c>
      <c r="P3068" s="8" t="e">
        <f t="shared" si="318"/>
        <v>#N/A</v>
      </c>
    </row>
    <row r="3069" spans="3:16" hidden="1" x14ac:dyDescent="0.3">
      <c r="C3069" s="8" t="str">
        <f t="shared" si="314"/>
        <v/>
      </c>
      <c r="G3069" s="8" t="str">
        <f t="shared" si="315"/>
        <v/>
      </c>
      <c r="J3069" s="8"/>
      <c r="K3069" s="8">
        <f t="shared" si="316"/>
        <v>0</v>
      </c>
      <c r="N3069" s="8" t="b">
        <f t="shared" si="317"/>
        <v>1</v>
      </c>
      <c r="O3069" s="8" t="e">
        <f>VLOOKUP(G3069,[1]CTDaoKhung!$C$5:$L$726,2,0)</f>
        <v>#N/A</v>
      </c>
      <c r="P3069" s="8" t="e">
        <f t="shared" si="318"/>
        <v>#N/A</v>
      </c>
    </row>
    <row r="3070" spans="3:16" hidden="1" x14ac:dyDescent="0.3">
      <c r="C3070" s="8" t="str">
        <f t="shared" si="314"/>
        <v/>
      </c>
      <c r="G3070" s="8" t="str">
        <f t="shared" si="315"/>
        <v/>
      </c>
      <c r="J3070" s="8"/>
      <c r="K3070" s="8">
        <f t="shared" si="316"/>
        <v>0</v>
      </c>
      <c r="N3070" s="8" t="b">
        <f t="shared" si="317"/>
        <v>1</v>
      </c>
      <c r="O3070" s="8" t="e">
        <f>VLOOKUP(G3070,[1]CTDaoKhung!$C$5:$L$726,2,0)</f>
        <v>#N/A</v>
      </c>
      <c r="P3070" s="8" t="e">
        <f t="shared" si="318"/>
        <v>#N/A</v>
      </c>
    </row>
    <row r="3071" spans="3:16" hidden="1" x14ac:dyDescent="0.3">
      <c r="C3071" s="8" t="str">
        <f t="shared" si="314"/>
        <v/>
      </c>
      <c r="G3071" s="8" t="str">
        <f t="shared" si="315"/>
        <v/>
      </c>
      <c r="J3071" s="8"/>
      <c r="K3071" s="8">
        <f t="shared" si="316"/>
        <v>0</v>
      </c>
      <c r="N3071" s="8" t="b">
        <f t="shared" si="317"/>
        <v>1</v>
      </c>
      <c r="O3071" s="8" t="e">
        <f>VLOOKUP(G3071,[1]CTDaoKhung!$C$5:$L$726,2,0)</f>
        <v>#N/A</v>
      </c>
      <c r="P3071" s="8" t="e">
        <f t="shared" si="318"/>
        <v>#N/A</v>
      </c>
    </row>
    <row r="3072" spans="3:16" hidden="1" x14ac:dyDescent="0.3">
      <c r="C3072" s="8" t="str">
        <f t="shared" si="314"/>
        <v/>
      </c>
      <c r="G3072" s="8" t="str">
        <f t="shared" si="315"/>
        <v/>
      </c>
      <c r="J3072" s="8"/>
      <c r="K3072" s="8">
        <f t="shared" si="316"/>
        <v>0</v>
      </c>
      <c r="N3072" s="8" t="b">
        <f t="shared" si="317"/>
        <v>1</v>
      </c>
      <c r="O3072" s="8" t="e">
        <f>VLOOKUP(G3072,[1]CTDaoKhung!$C$5:$L$726,2,0)</f>
        <v>#N/A</v>
      </c>
      <c r="P3072" s="8" t="e">
        <f t="shared" si="318"/>
        <v>#N/A</v>
      </c>
    </row>
    <row r="3073" spans="3:16" hidden="1" x14ac:dyDescent="0.3">
      <c r="C3073" s="8" t="str">
        <f t="shared" si="314"/>
        <v/>
      </c>
      <c r="G3073" s="8" t="str">
        <f t="shared" si="315"/>
        <v/>
      </c>
      <c r="J3073" s="8"/>
      <c r="K3073" s="8">
        <f t="shared" si="316"/>
        <v>0</v>
      </c>
      <c r="N3073" s="8" t="b">
        <f t="shared" si="317"/>
        <v>1</v>
      </c>
      <c r="O3073" s="8" t="e">
        <f>VLOOKUP(G3073,[1]CTDaoKhung!$C$5:$L$726,2,0)</f>
        <v>#N/A</v>
      </c>
      <c r="P3073" s="8" t="e">
        <f t="shared" si="318"/>
        <v>#N/A</v>
      </c>
    </row>
    <row r="3074" spans="3:16" hidden="1" x14ac:dyDescent="0.3">
      <c r="C3074" s="8" t="str">
        <f t="shared" si="314"/>
        <v/>
      </c>
      <c r="G3074" s="8" t="str">
        <f t="shared" si="315"/>
        <v/>
      </c>
      <c r="J3074" s="8"/>
      <c r="K3074" s="8">
        <f t="shared" si="316"/>
        <v>0</v>
      </c>
      <c r="N3074" s="8" t="b">
        <f t="shared" si="317"/>
        <v>1</v>
      </c>
      <c r="O3074" s="8" t="e">
        <f>VLOOKUP(G3074,[1]CTDaoKhung!$C$5:$L$726,2,0)</f>
        <v>#N/A</v>
      </c>
      <c r="P3074" s="8" t="e">
        <f t="shared" si="318"/>
        <v>#N/A</v>
      </c>
    </row>
    <row r="3075" spans="3:16" hidden="1" x14ac:dyDescent="0.3">
      <c r="C3075" s="8" t="str">
        <f t="shared" si="314"/>
        <v/>
      </c>
      <c r="G3075" s="8" t="str">
        <f t="shared" si="315"/>
        <v/>
      </c>
      <c r="J3075" s="8"/>
      <c r="K3075" s="8">
        <f t="shared" si="316"/>
        <v>0</v>
      </c>
      <c r="N3075" s="8" t="b">
        <f t="shared" si="317"/>
        <v>1</v>
      </c>
      <c r="O3075" s="8" t="e">
        <f>VLOOKUP(G3075,[1]CTDaoKhung!$C$5:$L$726,2,0)</f>
        <v>#N/A</v>
      </c>
      <c r="P3075" s="8" t="e">
        <f t="shared" si="318"/>
        <v>#N/A</v>
      </c>
    </row>
    <row r="3076" spans="3:16" hidden="1" x14ac:dyDescent="0.3">
      <c r="C3076" s="8" t="str">
        <f t="shared" si="314"/>
        <v/>
      </c>
      <c r="G3076" s="8" t="str">
        <f t="shared" si="315"/>
        <v/>
      </c>
      <c r="J3076" s="8"/>
      <c r="K3076" s="8">
        <f t="shared" si="316"/>
        <v>0</v>
      </c>
      <c r="N3076" s="8" t="b">
        <f t="shared" si="317"/>
        <v>1</v>
      </c>
      <c r="O3076" s="8" t="e">
        <f>VLOOKUP(G3076,[1]CTDaoKhung!$C$5:$L$726,2,0)</f>
        <v>#N/A</v>
      </c>
      <c r="P3076" s="8" t="e">
        <f t="shared" si="318"/>
        <v>#N/A</v>
      </c>
    </row>
    <row r="3077" spans="3:16" hidden="1" x14ac:dyDescent="0.3">
      <c r="C3077" s="8" t="str">
        <f t="shared" si="314"/>
        <v/>
      </c>
      <c r="G3077" s="8" t="str">
        <f t="shared" si="315"/>
        <v/>
      </c>
      <c r="J3077" s="8"/>
      <c r="K3077" s="8">
        <f t="shared" si="316"/>
        <v>0</v>
      </c>
      <c r="N3077" s="8" t="b">
        <f t="shared" si="317"/>
        <v>1</v>
      </c>
      <c r="O3077" s="8" t="e">
        <f>VLOOKUP(G3077,[1]CTDaoKhung!$C$5:$L$726,2,0)</f>
        <v>#N/A</v>
      </c>
      <c r="P3077" s="8" t="e">
        <f t="shared" si="318"/>
        <v>#N/A</v>
      </c>
    </row>
    <row r="3078" spans="3:16" hidden="1" x14ac:dyDescent="0.3">
      <c r="C3078" s="8" t="str">
        <f t="shared" si="314"/>
        <v/>
      </c>
      <c r="G3078" s="8" t="str">
        <f t="shared" si="315"/>
        <v/>
      </c>
      <c r="J3078" s="8"/>
      <c r="K3078" s="8">
        <f t="shared" si="316"/>
        <v>0</v>
      </c>
      <c r="N3078" s="8" t="b">
        <f t="shared" si="317"/>
        <v>1</v>
      </c>
      <c r="O3078" s="8" t="e">
        <f>VLOOKUP(G3078,[1]CTDaoKhung!$C$5:$L$726,2,0)</f>
        <v>#N/A</v>
      </c>
      <c r="P3078" s="8" t="e">
        <f t="shared" si="318"/>
        <v>#N/A</v>
      </c>
    </row>
    <row r="3079" spans="3:16" hidden="1" x14ac:dyDescent="0.3">
      <c r="C3079" s="8" t="str">
        <f t="shared" si="314"/>
        <v/>
      </c>
      <c r="G3079" s="8" t="str">
        <f t="shared" si="315"/>
        <v/>
      </c>
      <c r="J3079" s="8"/>
      <c r="K3079" s="8">
        <f t="shared" si="316"/>
        <v>0</v>
      </c>
      <c r="N3079" s="8" t="b">
        <f t="shared" si="317"/>
        <v>1</v>
      </c>
      <c r="O3079" s="8" t="e">
        <f>VLOOKUP(G3079,[1]CTDaoKhung!$C$5:$L$726,2,0)</f>
        <v>#N/A</v>
      </c>
      <c r="P3079" s="8" t="e">
        <f t="shared" si="318"/>
        <v>#N/A</v>
      </c>
    </row>
    <row r="3080" spans="3:16" hidden="1" x14ac:dyDescent="0.3">
      <c r="C3080" s="8" t="str">
        <f t="shared" si="314"/>
        <v/>
      </c>
      <c r="G3080" s="8" t="str">
        <f t="shared" si="315"/>
        <v/>
      </c>
      <c r="J3080" s="8"/>
      <c r="K3080" s="8">
        <f t="shared" si="316"/>
        <v>0</v>
      </c>
      <c r="N3080" s="8" t="b">
        <f t="shared" si="317"/>
        <v>1</v>
      </c>
      <c r="O3080" s="8" t="e">
        <f>VLOOKUP(G3080,[1]CTDaoKhung!$C$5:$L$726,2,0)</f>
        <v>#N/A</v>
      </c>
      <c r="P3080" s="8" t="e">
        <f t="shared" si="318"/>
        <v>#N/A</v>
      </c>
    </row>
    <row r="3081" spans="3:16" hidden="1" x14ac:dyDescent="0.3">
      <c r="C3081" s="8" t="str">
        <f t="shared" si="314"/>
        <v/>
      </c>
      <c r="G3081" s="8" t="str">
        <f t="shared" si="315"/>
        <v/>
      </c>
      <c r="J3081" s="8"/>
      <c r="K3081" s="8">
        <f t="shared" si="316"/>
        <v>0</v>
      </c>
      <c r="N3081" s="8" t="b">
        <f t="shared" si="317"/>
        <v>1</v>
      </c>
      <c r="O3081" s="8" t="e">
        <f>VLOOKUP(G3081,[1]CTDaoKhung!$C$5:$L$726,2,0)</f>
        <v>#N/A</v>
      </c>
      <c r="P3081" s="8" t="e">
        <f t="shared" si="318"/>
        <v>#N/A</v>
      </c>
    </row>
    <row r="3082" spans="3:16" hidden="1" x14ac:dyDescent="0.3">
      <c r="C3082" s="8" t="str">
        <f t="shared" si="314"/>
        <v/>
      </c>
      <c r="G3082" s="8" t="str">
        <f t="shared" si="315"/>
        <v/>
      </c>
      <c r="J3082" s="8"/>
      <c r="K3082" s="8">
        <f t="shared" si="316"/>
        <v>0</v>
      </c>
      <c r="N3082" s="8" t="b">
        <f t="shared" si="317"/>
        <v>1</v>
      </c>
      <c r="O3082" s="8" t="e">
        <f>VLOOKUP(G3082,[1]CTDaoKhung!$C$5:$L$726,2,0)</f>
        <v>#N/A</v>
      </c>
      <c r="P3082" s="8" t="e">
        <f t="shared" si="318"/>
        <v>#N/A</v>
      </c>
    </row>
    <row r="3083" spans="3:16" hidden="1" x14ac:dyDescent="0.3">
      <c r="C3083" s="8" t="str">
        <f t="shared" si="314"/>
        <v/>
      </c>
      <c r="G3083" s="8" t="str">
        <f t="shared" si="315"/>
        <v/>
      </c>
      <c r="J3083" s="8"/>
      <c r="K3083" s="8">
        <f t="shared" si="316"/>
        <v>0</v>
      </c>
      <c r="N3083" s="8" t="b">
        <f t="shared" si="317"/>
        <v>1</v>
      </c>
      <c r="O3083" s="8" t="e">
        <f>VLOOKUP(G3083,[1]CTDaoKhung!$C$5:$L$726,2,0)</f>
        <v>#N/A</v>
      </c>
      <c r="P3083" s="8" t="e">
        <f t="shared" si="318"/>
        <v>#N/A</v>
      </c>
    </row>
    <row r="3084" spans="3:16" hidden="1" x14ac:dyDescent="0.3">
      <c r="C3084" s="8" t="str">
        <f t="shared" si="314"/>
        <v/>
      </c>
      <c r="G3084" s="8" t="str">
        <f t="shared" si="315"/>
        <v/>
      </c>
      <c r="J3084" s="8"/>
      <c r="K3084" s="8">
        <f t="shared" si="316"/>
        <v>0</v>
      </c>
      <c r="N3084" s="8" t="b">
        <f t="shared" si="317"/>
        <v>1</v>
      </c>
      <c r="O3084" s="8" t="e">
        <f>VLOOKUP(G3084,[1]CTDaoKhung!$C$5:$L$726,2,0)</f>
        <v>#N/A</v>
      </c>
      <c r="P3084" s="8" t="e">
        <f t="shared" si="318"/>
        <v>#N/A</v>
      </c>
    </row>
    <row r="3085" spans="3:16" hidden="1" x14ac:dyDescent="0.3">
      <c r="C3085" s="8" t="str">
        <f t="shared" si="314"/>
        <v/>
      </c>
      <c r="G3085" s="8" t="str">
        <f t="shared" si="315"/>
        <v/>
      </c>
      <c r="J3085" s="8"/>
      <c r="K3085" s="8">
        <f t="shared" si="316"/>
        <v>0</v>
      </c>
      <c r="N3085" s="8" t="b">
        <f t="shared" si="317"/>
        <v>1</v>
      </c>
      <c r="O3085" s="8" t="e">
        <f>VLOOKUP(G3085,[1]CTDaoKhung!$C$5:$L$726,2,0)</f>
        <v>#N/A</v>
      </c>
      <c r="P3085" s="8" t="e">
        <f t="shared" si="318"/>
        <v>#N/A</v>
      </c>
    </row>
    <row r="3086" spans="3:16" hidden="1" x14ac:dyDescent="0.3">
      <c r="C3086" s="8" t="str">
        <f t="shared" si="314"/>
        <v/>
      </c>
      <c r="G3086" s="8" t="str">
        <f t="shared" si="315"/>
        <v/>
      </c>
      <c r="J3086" s="8"/>
      <c r="K3086" s="8">
        <f t="shared" si="316"/>
        <v>0</v>
      </c>
      <c r="N3086" s="8" t="b">
        <f t="shared" si="317"/>
        <v>1</v>
      </c>
      <c r="O3086" s="8" t="e">
        <f>VLOOKUP(G3086,[1]CTDaoKhung!$C$5:$L$726,2,0)</f>
        <v>#N/A</v>
      </c>
      <c r="P3086" s="8" t="e">
        <f t="shared" si="318"/>
        <v>#N/A</v>
      </c>
    </row>
    <row r="3087" spans="3:16" hidden="1" x14ac:dyDescent="0.3">
      <c r="C3087" s="8" t="str">
        <f t="shared" si="314"/>
        <v/>
      </c>
      <c r="G3087" s="8" t="str">
        <f t="shared" si="315"/>
        <v/>
      </c>
      <c r="J3087" s="8"/>
      <c r="K3087" s="8">
        <f t="shared" si="316"/>
        <v>0</v>
      </c>
      <c r="N3087" s="8" t="b">
        <f t="shared" si="317"/>
        <v>1</v>
      </c>
      <c r="O3087" s="8" t="e">
        <f>VLOOKUP(G3087,[1]CTDaoKhung!$C$5:$L$726,2,0)</f>
        <v>#N/A</v>
      </c>
      <c r="P3087" s="8" t="e">
        <f t="shared" si="318"/>
        <v>#N/A</v>
      </c>
    </row>
    <row r="3088" spans="3:16" hidden="1" x14ac:dyDescent="0.3">
      <c r="C3088" s="8" t="str">
        <f t="shared" si="314"/>
        <v/>
      </c>
      <c r="G3088" s="8" t="str">
        <f t="shared" si="315"/>
        <v/>
      </c>
      <c r="J3088" s="8"/>
      <c r="K3088" s="8">
        <f t="shared" si="316"/>
        <v>0</v>
      </c>
      <c r="N3088" s="8" t="b">
        <f t="shared" si="317"/>
        <v>1</v>
      </c>
      <c r="O3088" s="8" t="e">
        <f>VLOOKUP(G3088,[1]CTDaoKhung!$C$5:$L$726,2,0)</f>
        <v>#N/A</v>
      </c>
      <c r="P3088" s="8" t="e">
        <f t="shared" si="318"/>
        <v>#N/A</v>
      </c>
    </row>
    <row r="3089" spans="3:16" hidden="1" x14ac:dyDescent="0.3">
      <c r="C3089" s="8" t="str">
        <f t="shared" si="314"/>
        <v/>
      </c>
      <c r="G3089" s="8" t="str">
        <f t="shared" si="315"/>
        <v/>
      </c>
      <c r="J3089" s="8"/>
      <c r="K3089" s="8">
        <f t="shared" si="316"/>
        <v>0</v>
      </c>
      <c r="N3089" s="8" t="b">
        <f t="shared" si="317"/>
        <v>1</v>
      </c>
      <c r="O3089" s="8" t="e">
        <f>VLOOKUP(G3089,[1]CTDaoKhung!$C$5:$L$726,2,0)</f>
        <v>#N/A</v>
      </c>
      <c r="P3089" s="8" t="e">
        <f t="shared" si="318"/>
        <v>#N/A</v>
      </c>
    </row>
    <row r="3090" spans="3:16" hidden="1" x14ac:dyDescent="0.3">
      <c r="C3090" s="8" t="str">
        <f t="shared" si="314"/>
        <v/>
      </c>
      <c r="G3090" s="8" t="str">
        <f t="shared" si="315"/>
        <v/>
      </c>
      <c r="J3090" s="8"/>
      <c r="K3090" s="8">
        <f t="shared" si="316"/>
        <v>0</v>
      </c>
      <c r="N3090" s="8" t="b">
        <f t="shared" si="317"/>
        <v>1</v>
      </c>
      <c r="O3090" s="8" t="e">
        <f>VLOOKUP(G3090,[1]CTDaoKhung!$C$5:$L$726,2,0)</f>
        <v>#N/A</v>
      </c>
      <c r="P3090" s="8" t="e">
        <f t="shared" si="318"/>
        <v>#N/A</v>
      </c>
    </row>
    <row r="3091" spans="3:16" hidden="1" x14ac:dyDescent="0.3">
      <c r="C3091" s="8" t="str">
        <f t="shared" si="314"/>
        <v/>
      </c>
      <c r="G3091" s="8" t="str">
        <f t="shared" si="315"/>
        <v/>
      </c>
      <c r="J3091" s="8"/>
      <c r="K3091" s="8">
        <f t="shared" si="316"/>
        <v>0</v>
      </c>
      <c r="N3091" s="8" t="b">
        <f t="shared" si="317"/>
        <v>1</v>
      </c>
      <c r="O3091" s="8" t="e">
        <f>VLOOKUP(G3091,[1]CTDaoKhung!$C$5:$L$726,2,0)</f>
        <v>#N/A</v>
      </c>
      <c r="P3091" s="8" t="e">
        <f t="shared" si="318"/>
        <v>#N/A</v>
      </c>
    </row>
    <row r="3092" spans="3:16" hidden="1" x14ac:dyDescent="0.3">
      <c r="C3092" s="8" t="str">
        <f t="shared" si="314"/>
        <v/>
      </c>
      <c r="G3092" s="8" t="str">
        <f t="shared" si="315"/>
        <v/>
      </c>
      <c r="J3092" s="8"/>
      <c r="K3092" s="8">
        <f t="shared" si="316"/>
        <v>0</v>
      </c>
      <c r="N3092" s="8" t="b">
        <f t="shared" si="317"/>
        <v>1</v>
      </c>
      <c r="O3092" s="8" t="e">
        <f>VLOOKUP(G3092,[1]CTDaoKhung!$C$5:$L$726,2,0)</f>
        <v>#N/A</v>
      </c>
      <c r="P3092" s="8" t="e">
        <f t="shared" si="318"/>
        <v>#N/A</v>
      </c>
    </row>
    <row r="3093" spans="3:16" hidden="1" x14ac:dyDescent="0.3">
      <c r="C3093" s="8" t="str">
        <f t="shared" si="314"/>
        <v/>
      </c>
      <c r="G3093" s="8" t="str">
        <f t="shared" si="315"/>
        <v/>
      </c>
      <c r="J3093" s="8"/>
      <c r="K3093" s="8">
        <f t="shared" si="316"/>
        <v>0</v>
      </c>
      <c r="N3093" s="8" t="b">
        <f t="shared" si="317"/>
        <v>1</v>
      </c>
      <c r="O3093" s="8" t="e">
        <f>VLOOKUP(G3093,[1]CTDaoKhung!$C$5:$L$726,2,0)</f>
        <v>#N/A</v>
      </c>
      <c r="P3093" s="8" t="e">
        <f t="shared" si="318"/>
        <v>#N/A</v>
      </c>
    </row>
    <row r="3094" spans="3:16" hidden="1" x14ac:dyDescent="0.3">
      <c r="C3094" s="8" t="str">
        <f t="shared" si="314"/>
        <v/>
      </c>
      <c r="G3094" s="8" t="str">
        <f t="shared" si="315"/>
        <v/>
      </c>
      <c r="J3094" s="8"/>
      <c r="K3094" s="8">
        <f t="shared" si="316"/>
        <v>0</v>
      </c>
      <c r="N3094" s="8" t="b">
        <f t="shared" si="317"/>
        <v>1</v>
      </c>
      <c r="O3094" s="8" t="e">
        <f>VLOOKUP(G3094,[1]CTDaoKhung!$C$5:$L$726,2,0)</f>
        <v>#N/A</v>
      </c>
      <c r="P3094" s="8" t="e">
        <f t="shared" si="318"/>
        <v>#N/A</v>
      </c>
    </row>
    <row r="3095" spans="3:16" hidden="1" x14ac:dyDescent="0.3">
      <c r="C3095" s="8" t="str">
        <f t="shared" si="314"/>
        <v/>
      </c>
      <c r="G3095" s="8" t="str">
        <f t="shared" si="315"/>
        <v/>
      </c>
      <c r="J3095" s="8"/>
      <c r="K3095" s="8">
        <f t="shared" si="316"/>
        <v>0</v>
      </c>
      <c r="N3095" s="8" t="b">
        <f t="shared" si="317"/>
        <v>1</v>
      </c>
      <c r="O3095" s="8" t="e">
        <f>VLOOKUP(G3095,[1]CTDaoKhung!$C$5:$L$726,2,0)</f>
        <v>#N/A</v>
      </c>
      <c r="P3095" s="8" t="e">
        <f t="shared" si="318"/>
        <v>#N/A</v>
      </c>
    </row>
    <row r="3096" spans="3:16" hidden="1" x14ac:dyDescent="0.3">
      <c r="C3096" s="8" t="str">
        <f t="shared" si="314"/>
        <v/>
      </c>
      <c r="G3096" s="8" t="str">
        <f t="shared" si="315"/>
        <v/>
      </c>
      <c r="J3096" s="8"/>
      <c r="K3096" s="8">
        <f t="shared" si="316"/>
        <v>0</v>
      </c>
      <c r="N3096" s="8" t="b">
        <f t="shared" si="317"/>
        <v>1</v>
      </c>
      <c r="O3096" s="8" t="e">
        <f>VLOOKUP(G3096,[1]CTDaoKhung!$C$5:$L$726,2,0)</f>
        <v>#N/A</v>
      </c>
      <c r="P3096" s="8" t="e">
        <f t="shared" si="318"/>
        <v>#N/A</v>
      </c>
    </row>
    <row r="3097" spans="3:16" hidden="1" x14ac:dyDescent="0.3">
      <c r="C3097" s="8" t="str">
        <f t="shared" si="314"/>
        <v/>
      </c>
      <c r="G3097" s="8" t="str">
        <f t="shared" si="315"/>
        <v/>
      </c>
      <c r="J3097" s="8"/>
      <c r="K3097" s="8">
        <f t="shared" si="316"/>
        <v>0</v>
      </c>
      <c r="N3097" s="8" t="b">
        <f t="shared" si="317"/>
        <v>1</v>
      </c>
      <c r="O3097" s="8" t="e">
        <f>VLOOKUP(G3097,[1]CTDaoKhung!$C$5:$L$726,2,0)</f>
        <v>#N/A</v>
      </c>
      <c r="P3097" s="8" t="e">
        <f t="shared" si="318"/>
        <v>#N/A</v>
      </c>
    </row>
    <row r="3098" spans="3:16" hidden="1" x14ac:dyDescent="0.3">
      <c r="C3098" s="8" t="str">
        <f t="shared" si="314"/>
        <v/>
      </c>
      <c r="G3098" s="8" t="str">
        <f t="shared" si="315"/>
        <v/>
      </c>
      <c r="J3098" s="8"/>
      <c r="K3098" s="8">
        <f t="shared" si="316"/>
        <v>0</v>
      </c>
      <c r="N3098" s="8" t="b">
        <f t="shared" si="317"/>
        <v>1</v>
      </c>
      <c r="O3098" s="8" t="e">
        <f>VLOOKUP(G3098,[1]CTDaoKhung!$C$5:$L$726,2,0)</f>
        <v>#N/A</v>
      </c>
      <c r="P3098" s="8" t="e">
        <f t="shared" si="318"/>
        <v>#N/A</v>
      </c>
    </row>
    <row r="3099" spans="3:16" hidden="1" x14ac:dyDescent="0.3">
      <c r="C3099" s="8" t="str">
        <f t="shared" si="314"/>
        <v/>
      </c>
      <c r="G3099" s="8" t="str">
        <f t="shared" si="315"/>
        <v/>
      </c>
      <c r="J3099" s="8"/>
      <c r="K3099" s="8">
        <f t="shared" si="316"/>
        <v>0</v>
      </c>
      <c r="N3099" s="8" t="b">
        <f t="shared" si="317"/>
        <v>1</v>
      </c>
      <c r="O3099" s="8" t="e">
        <f>VLOOKUP(G3099,[1]CTDaoKhung!$C$5:$L$726,2,0)</f>
        <v>#N/A</v>
      </c>
      <c r="P3099" s="8" t="e">
        <f t="shared" si="318"/>
        <v>#N/A</v>
      </c>
    </row>
    <row r="3100" spans="3:16" hidden="1" x14ac:dyDescent="0.3">
      <c r="C3100" s="8" t="str">
        <f t="shared" ref="C3100:C3122" si="319">MID(F3100,5,2)</f>
        <v/>
      </c>
      <c r="G3100" s="8" t="str">
        <f t="shared" ref="G3100:G3122" si="320">E3100&amp;F3100</f>
        <v/>
      </c>
      <c r="J3100" s="8"/>
      <c r="K3100" s="8">
        <f t="shared" ref="K3100:K3122" si="321">D3100</f>
        <v>0</v>
      </c>
      <c r="N3100" s="8" t="b">
        <f t="shared" ref="N3100:N3122" si="322">L3100=M3100</f>
        <v>1</v>
      </c>
      <c r="O3100" s="8" t="e">
        <f>VLOOKUP(G3100,[1]CTDaoKhung!$C$5:$L$726,2,0)</f>
        <v>#N/A</v>
      </c>
      <c r="P3100" s="8" t="e">
        <f t="shared" ref="P3100:P3122" si="323">H3100=O3100</f>
        <v>#N/A</v>
      </c>
    </row>
    <row r="3101" spans="3:16" hidden="1" x14ac:dyDescent="0.3">
      <c r="C3101" s="8" t="str">
        <f t="shared" si="319"/>
        <v/>
      </c>
      <c r="G3101" s="8" t="str">
        <f t="shared" si="320"/>
        <v/>
      </c>
      <c r="J3101" s="8"/>
      <c r="K3101" s="8">
        <f t="shared" si="321"/>
        <v>0</v>
      </c>
      <c r="N3101" s="8" t="b">
        <f t="shared" si="322"/>
        <v>1</v>
      </c>
      <c r="O3101" s="8" t="e">
        <f>VLOOKUP(G3101,[1]CTDaoKhung!$C$5:$L$726,2,0)</f>
        <v>#N/A</v>
      </c>
      <c r="P3101" s="8" t="e">
        <f t="shared" si="323"/>
        <v>#N/A</v>
      </c>
    </row>
    <row r="3102" spans="3:16" hidden="1" x14ac:dyDescent="0.3">
      <c r="C3102" s="8" t="str">
        <f t="shared" si="319"/>
        <v/>
      </c>
      <c r="G3102" s="8" t="str">
        <f t="shared" si="320"/>
        <v/>
      </c>
      <c r="J3102" s="8"/>
      <c r="K3102" s="8">
        <f t="shared" si="321"/>
        <v>0</v>
      </c>
      <c r="N3102" s="8" t="b">
        <f t="shared" si="322"/>
        <v>1</v>
      </c>
      <c r="O3102" s="8" t="e">
        <f>VLOOKUP(G3102,[1]CTDaoKhung!$C$5:$L$726,2,0)</f>
        <v>#N/A</v>
      </c>
      <c r="P3102" s="8" t="e">
        <f t="shared" si="323"/>
        <v>#N/A</v>
      </c>
    </row>
    <row r="3103" spans="3:16" hidden="1" x14ac:dyDescent="0.3">
      <c r="C3103" s="8" t="str">
        <f t="shared" si="319"/>
        <v/>
      </c>
      <c r="G3103" s="8" t="str">
        <f t="shared" si="320"/>
        <v/>
      </c>
      <c r="J3103" s="8"/>
      <c r="K3103" s="8">
        <f t="shared" si="321"/>
        <v>0</v>
      </c>
      <c r="N3103" s="8" t="b">
        <f t="shared" si="322"/>
        <v>1</v>
      </c>
      <c r="O3103" s="8" t="e">
        <f>VLOOKUP(G3103,[1]CTDaoKhung!$C$5:$L$726,2,0)</f>
        <v>#N/A</v>
      </c>
      <c r="P3103" s="8" t="e">
        <f t="shared" si="323"/>
        <v>#N/A</v>
      </c>
    </row>
    <row r="3104" spans="3:16" hidden="1" x14ac:dyDescent="0.3">
      <c r="C3104" s="8" t="str">
        <f t="shared" si="319"/>
        <v/>
      </c>
      <c r="G3104" s="8" t="str">
        <f t="shared" si="320"/>
        <v/>
      </c>
      <c r="J3104" s="8"/>
      <c r="K3104" s="8">
        <f t="shared" si="321"/>
        <v>0</v>
      </c>
      <c r="N3104" s="8" t="b">
        <f t="shared" si="322"/>
        <v>1</v>
      </c>
      <c r="O3104" s="8" t="e">
        <f>VLOOKUP(G3104,[1]CTDaoKhung!$C$5:$L$726,2,0)</f>
        <v>#N/A</v>
      </c>
      <c r="P3104" s="8" t="e">
        <f t="shared" si="323"/>
        <v>#N/A</v>
      </c>
    </row>
    <row r="3105" spans="3:16" hidden="1" x14ac:dyDescent="0.3">
      <c r="C3105" s="8" t="str">
        <f t="shared" si="319"/>
        <v/>
      </c>
      <c r="G3105" s="8" t="str">
        <f t="shared" si="320"/>
        <v/>
      </c>
      <c r="J3105" s="8"/>
      <c r="K3105" s="8">
        <f t="shared" si="321"/>
        <v>0</v>
      </c>
      <c r="N3105" s="8" t="b">
        <f t="shared" si="322"/>
        <v>1</v>
      </c>
      <c r="O3105" s="8" t="e">
        <f>VLOOKUP(G3105,[1]CTDaoKhung!$C$5:$L$726,2,0)</f>
        <v>#N/A</v>
      </c>
      <c r="P3105" s="8" t="e">
        <f t="shared" si="323"/>
        <v>#N/A</v>
      </c>
    </row>
    <row r="3106" spans="3:16" hidden="1" x14ac:dyDescent="0.3">
      <c r="C3106" s="8" t="str">
        <f t="shared" si="319"/>
        <v/>
      </c>
      <c r="G3106" s="8" t="str">
        <f t="shared" si="320"/>
        <v/>
      </c>
      <c r="J3106" s="8"/>
      <c r="K3106" s="8">
        <f t="shared" si="321"/>
        <v>0</v>
      </c>
      <c r="N3106" s="8" t="b">
        <f t="shared" si="322"/>
        <v>1</v>
      </c>
      <c r="O3106" s="8" t="e">
        <f>VLOOKUP(G3106,[1]CTDaoKhung!$C$5:$L$726,2,0)</f>
        <v>#N/A</v>
      </c>
      <c r="P3106" s="8" t="e">
        <f t="shared" si="323"/>
        <v>#N/A</v>
      </c>
    </row>
    <row r="3107" spans="3:16" hidden="1" x14ac:dyDescent="0.3">
      <c r="C3107" s="8" t="str">
        <f t="shared" si="319"/>
        <v/>
      </c>
      <c r="G3107" s="8" t="str">
        <f t="shared" si="320"/>
        <v/>
      </c>
      <c r="J3107" s="8"/>
      <c r="K3107" s="8">
        <f t="shared" si="321"/>
        <v>0</v>
      </c>
      <c r="N3107" s="8" t="b">
        <f t="shared" si="322"/>
        <v>1</v>
      </c>
      <c r="O3107" s="8" t="e">
        <f>VLOOKUP(G3107,[1]CTDaoKhung!$C$5:$L$726,2,0)</f>
        <v>#N/A</v>
      </c>
      <c r="P3107" s="8" t="e">
        <f t="shared" si="323"/>
        <v>#N/A</v>
      </c>
    </row>
    <row r="3108" spans="3:16" hidden="1" x14ac:dyDescent="0.3">
      <c r="C3108" s="8" t="str">
        <f t="shared" si="319"/>
        <v/>
      </c>
      <c r="G3108" s="8" t="str">
        <f t="shared" si="320"/>
        <v/>
      </c>
      <c r="J3108" s="8"/>
      <c r="K3108" s="8">
        <f t="shared" si="321"/>
        <v>0</v>
      </c>
      <c r="N3108" s="8" t="b">
        <f t="shared" si="322"/>
        <v>1</v>
      </c>
      <c r="O3108" s="8" t="e">
        <f>VLOOKUP(G3108,[1]CTDaoKhung!$C$5:$L$726,2,0)</f>
        <v>#N/A</v>
      </c>
      <c r="P3108" s="8" t="e">
        <f t="shared" si="323"/>
        <v>#N/A</v>
      </c>
    </row>
    <row r="3109" spans="3:16" hidden="1" x14ac:dyDescent="0.3">
      <c r="C3109" s="8" t="str">
        <f t="shared" si="319"/>
        <v/>
      </c>
      <c r="G3109" s="8" t="str">
        <f t="shared" si="320"/>
        <v/>
      </c>
      <c r="J3109" s="8"/>
      <c r="K3109" s="8">
        <f t="shared" si="321"/>
        <v>0</v>
      </c>
      <c r="N3109" s="8" t="b">
        <f t="shared" si="322"/>
        <v>1</v>
      </c>
      <c r="O3109" s="8" t="e">
        <f>VLOOKUP(G3109,[1]CTDaoKhung!$C$5:$L$726,2,0)</f>
        <v>#N/A</v>
      </c>
      <c r="P3109" s="8" t="e">
        <f t="shared" si="323"/>
        <v>#N/A</v>
      </c>
    </row>
    <row r="3110" spans="3:16" hidden="1" x14ac:dyDescent="0.3">
      <c r="C3110" s="8" t="str">
        <f t="shared" si="319"/>
        <v/>
      </c>
      <c r="G3110" s="8" t="str">
        <f t="shared" si="320"/>
        <v/>
      </c>
      <c r="J3110" s="8"/>
      <c r="K3110" s="8">
        <f t="shared" si="321"/>
        <v>0</v>
      </c>
      <c r="N3110" s="8" t="b">
        <f t="shared" si="322"/>
        <v>1</v>
      </c>
      <c r="O3110" s="8" t="e">
        <f>VLOOKUP(G3110,[1]CTDaoKhung!$C$5:$L$726,2,0)</f>
        <v>#N/A</v>
      </c>
      <c r="P3110" s="8" t="e">
        <f t="shared" si="323"/>
        <v>#N/A</v>
      </c>
    </row>
    <row r="3111" spans="3:16" hidden="1" x14ac:dyDescent="0.3">
      <c r="C3111" s="8" t="str">
        <f t="shared" si="319"/>
        <v/>
      </c>
      <c r="G3111" s="8" t="str">
        <f t="shared" si="320"/>
        <v/>
      </c>
      <c r="J3111" s="8"/>
      <c r="K3111" s="8">
        <f t="shared" si="321"/>
        <v>0</v>
      </c>
      <c r="N3111" s="8" t="b">
        <f t="shared" si="322"/>
        <v>1</v>
      </c>
      <c r="O3111" s="8" t="e">
        <f>VLOOKUP(G3111,[1]CTDaoKhung!$C$5:$L$726,2,0)</f>
        <v>#N/A</v>
      </c>
      <c r="P3111" s="8" t="e">
        <f t="shared" si="323"/>
        <v>#N/A</v>
      </c>
    </row>
    <row r="3112" spans="3:16" hidden="1" x14ac:dyDescent="0.3">
      <c r="C3112" s="8" t="str">
        <f t="shared" si="319"/>
        <v/>
      </c>
      <c r="G3112" s="8" t="str">
        <f t="shared" si="320"/>
        <v/>
      </c>
      <c r="J3112" s="8"/>
      <c r="K3112" s="8">
        <f t="shared" si="321"/>
        <v>0</v>
      </c>
      <c r="N3112" s="8" t="b">
        <f t="shared" si="322"/>
        <v>1</v>
      </c>
      <c r="O3112" s="8" t="e">
        <f>VLOOKUP(G3112,[1]CTDaoKhung!$C$5:$L$726,2,0)</f>
        <v>#N/A</v>
      </c>
      <c r="P3112" s="8" t="e">
        <f t="shared" si="323"/>
        <v>#N/A</v>
      </c>
    </row>
    <row r="3113" spans="3:16" hidden="1" x14ac:dyDescent="0.3">
      <c r="C3113" s="8" t="str">
        <f t="shared" si="319"/>
        <v/>
      </c>
      <c r="G3113" s="8" t="str">
        <f t="shared" si="320"/>
        <v/>
      </c>
      <c r="J3113" s="8"/>
      <c r="K3113" s="8">
        <f t="shared" si="321"/>
        <v>0</v>
      </c>
      <c r="N3113" s="8" t="b">
        <f t="shared" si="322"/>
        <v>1</v>
      </c>
      <c r="O3113" s="8" t="e">
        <f>VLOOKUP(G3113,[1]CTDaoKhung!$C$5:$L$726,2,0)</f>
        <v>#N/A</v>
      </c>
      <c r="P3113" s="8" t="e">
        <f t="shared" si="323"/>
        <v>#N/A</v>
      </c>
    </row>
    <row r="3114" spans="3:16" hidden="1" x14ac:dyDescent="0.3">
      <c r="C3114" s="8" t="str">
        <f t="shared" si="319"/>
        <v/>
      </c>
      <c r="G3114" s="8" t="str">
        <f t="shared" si="320"/>
        <v/>
      </c>
      <c r="J3114" s="8"/>
      <c r="K3114" s="8">
        <f t="shared" si="321"/>
        <v>0</v>
      </c>
      <c r="N3114" s="8" t="b">
        <f t="shared" si="322"/>
        <v>1</v>
      </c>
      <c r="O3114" s="8" t="e">
        <f>VLOOKUP(G3114,[1]CTDaoKhung!$C$5:$L$726,2,0)</f>
        <v>#N/A</v>
      </c>
      <c r="P3114" s="8" t="e">
        <f t="shared" si="323"/>
        <v>#N/A</v>
      </c>
    </row>
    <row r="3115" spans="3:16" hidden="1" x14ac:dyDescent="0.3">
      <c r="C3115" s="8" t="str">
        <f t="shared" si="319"/>
        <v/>
      </c>
      <c r="G3115" s="8" t="str">
        <f t="shared" si="320"/>
        <v/>
      </c>
      <c r="J3115" s="8"/>
      <c r="K3115" s="8">
        <f t="shared" si="321"/>
        <v>0</v>
      </c>
      <c r="N3115" s="8" t="b">
        <f t="shared" si="322"/>
        <v>1</v>
      </c>
      <c r="O3115" s="8" t="e">
        <f>VLOOKUP(G3115,[1]CTDaoKhung!$C$5:$L$726,2,0)</f>
        <v>#N/A</v>
      </c>
      <c r="P3115" s="8" t="e">
        <f t="shared" si="323"/>
        <v>#N/A</v>
      </c>
    </row>
    <row r="3116" spans="3:16" hidden="1" x14ac:dyDescent="0.3">
      <c r="C3116" s="8" t="str">
        <f t="shared" si="319"/>
        <v/>
      </c>
      <c r="G3116" s="8" t="str">
        <f t="shared" si="320"/>
        <v/>
      </c>
      <c r="J3116" s="8"/>
      <c r="K3116" s="8">
        <f t="shared" si="321"/>
        <v>0</v>
      </c>
      <c r="N3116" s="8" t="b">
        <f t="shared" si="322"/>
        <v>1</v>
      </c>
      <c r="O3116" s="8" t="e">
        <f>VLOOKUP(G3116,[1]CTDaoKhung!$C$5:$L$726,2,0)</f>
        <v>#N/A</v>
      </c>
      <c r="P3116" s="8" t="e">
        <f t="shared" si="323"/>
        <v>#N/A</v>
      </c>
    </row>
    <row r="3117" spans="3:16" hidden="1" x14ac:dyDescent="0.3">
      <c r="C3117" s="8" t="str">
        <f t="shared" si="319"/>
        <v/>
      </c>
      <c r="G3117" s="8" t="str">
        <f t="shared" si="320"/>
        <v/>
      </c>
      <c r="J3117" s="8"/>
      <c r="K3117" s="8">
        <f t="shared" si="321"/>
        <v>0</v>
      </c>
      <c r="N3117" s="8" t="b">
        <f t="shared" si="322"/>
        <v>1</v>
      </c>
      <c r="O3117" s="8" t="e">
        <f>VLOOKUP(G3117,[1]CTDaoKhung!$C$5:$L$726,2,0)</f>
        <v>#N/A</v>
      </c>
      <c r="P3117" s="8" t="e">
        <f t="shared" si="323"/>
        <v>#N/A</v>
      </c>
    </row>
    <row r="3118" spans="3:16" hidden="1" x14ac:dyDescent="0.3">
      <c r="C3118" s="8" t="str">
        <f t="shared" si="319"/>
        <v/>
      </c>
      <c r="G3118" s="8" t="str">
        <f t="shared" si="320"/>
        <v/>
      </c>
      <c r="J3118" s="8"/>
      <c r="K3118" s="8">
        <f t="shared" si="321"/>
        <v>0</v>
      </c>
      <c r="N3118" s="8" t="b">
        <f t="shared" si="322"/>
        <v>1</v>
      </c>
      <c r="O3118" s="8" t="e">
        <f>VLOOKUP(G3118,[1]CTDaoKhung!$C$5:$L$726,2,0)</f>
        <v>#N/A</v>
      </c>
      <c r="P3118" s="8" t="e">
        <f t="shared" si="323"/>
        <v>#N/A</v>
      </c>
    </row>
    <row r="3119" spans="3:16" hidden="1" x14ac:dyDescent="0.3">
      <c r="C3119" s="8" t="str">
        <f t="shared" si="319"/>
        <v/>
      </c>
      <c r="G3119" s="8" t="str">
        <f t="shared" si="320"/>
        <v/>
      </c>
      <c r="J3119" s="8"/>
      <c r="K3119" s="8">
        <f t="shared" si="321"/>
        <v>0</v>
      </c>
      <c r="N3119" s="8" t="b">
        <f t="shared" si="322"/>
        <v>1</v>
      </c>
      <c r="O3119" s="8" t="e">
        <f>VLOOKUP(G3119,[1]CTDaoKhung!$C$5:$L$726,2,0)</f>
        <v>#N/A</v>
      </c>
      <c r="P3119" s="8" t="e">
        <f t="shared" si="323"/>
        <v>#N/A</v>
      </c>
    </row>
    <row r="3120" spans="3:16" hidden="1" x14ac:dyDescent="0.3">
      <c r="C3120" s="8" t="str">
        <f t="shared" si="319"/>
        <v/>
      </c>
      <c r="G3120" s="8" t="str">
        <f t="shared" si="320"/>
        <v/>
      </c>
      <c r="J3120" s="8"/>
      <c r="K3120" s="8">
        <f t="shared" si="321"/>
        <v>0</v>
      </c>
      <c r="N3120" s="8" t="b">
        <f t="shared" si="322"/>
        <v>1</v>
      </c>
      <c r="O3120" s="8" t="e">
        <f>VLOOKUP(G3120,[1]CTDaoKhung!$C$5:$L$726,2,0)</f>
        <v>#N/A</v>
      </c>
      <c r="P3120" s="8" t="e">
        <f t="shared" si="323"/>
        <v>#N/A</v>
      </c>
    </row>
    <row r="3121" spans="3:16" hidden="1" x14ac:dyDescent="0.3">
      <c r="C3121" s="8" t="str">
        <f t="shared" si="319"/>
        <v/>
      </c>
      <c r="G3121" s="8" t="str">
        <f t="shared" si="320"/>
        <v/>
      </c>
      <c r="J3121" s="8"/>
      <c r="K3121" s="8">
        <f t="shared" si="321"/>
        <v>0</v>
      </c>
      <c r="N3121" s="8" t="b">
        <f t="shared" si="322"/>
        <v>1</v>
      </c>
      <c r="O3121" s="8" t="e">
        <f>VLOOKUP(G3121,[1]CTDaoKhung!$C$5:$L$726,2,0)</f>
        <v>#N/A</v>
      </c>
      <c r="P3121" s="8" t="e">
        <f t="shared" si="323"/>
        <v>#N/A</v>
      </c>
    </row>
    <row r="3122" spans="3:16" hidden="1" x14ac:dyDescent="0.3">
      <c r="C3122" s="8" t="str">
        <f t="shared" si="319"/>
        <v/>
      </c>
      <c r="G3122" s="8" t="str">
        <f t="shared" si="320"/>
        <v/>
      </c>
      <c r="J3122" s="8"/>
      <c r="K3122" s="8">
        <f t="shared" si="321"/>
        <v>0</v>
      </c>
      <c r="N3122" s="8" t="b">
        <f t="shared" si="322"/>
        <v>1</v>
      </c>
      <c r="O3122" s="8" t="e">
        <f>VLOOKUP(G3122,[1]CTDaoKhung!$C$5:$L$726,2,0)</f>
        <v>#N/A</v>
      </c>
      <c r="P3122" s="8" t="e">
        <f t="shared" si="323"/>
        <v>#N/A</v>
      </c>
    </row>
  </sheetData>
  <autoFilter ref="A1:X3122">
    <filterColumn colId="4">
      <filters>
        <filter val="64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130"/>
  <sheetViews>
    <sheetView workbookViewId="0">
      <selection activeCell="J4" sqref="J4"/>
    </sheetView>
  </sheetViews>
  <sheetFormatPr defaultRowHeight="18.75" x14ac:dyDescent="0.3"/>
  <cols>
    <col min="1" max="1" width="4.21875" customWidth="1"/>
    <col min="2" max="2" width="5.109375" style="7" customWidth="1"/>
    <col min="3" max="3" width="3" bestFit="1" customWidth="1"/>
    <col min="4" max="4" width="12.21875" bestFit="1" customWidth="1"/>
    <col min="5" max="5" width="45.77734375" style="8" bestFit="1" customWidth="1"/>
    <col min="6" max="6" width="11.5546875" customWidth="1"/>
    <col min="7" max="7" width="28.109375" style="1" hidden="1" customWidth="1"/>
    <col min="8" max="8" width="0" hidden="1" customWidth="1"/>
  </cols>
  <sheetData>
    <row r="1" spans="1:9" x14ac:dyDescent="0.3">
      <c r="A1">
        <v>1</v>
      </c>
      <c r="B1" s="7">
        <v>2</v>
      </c>
      <c r="C1">
        <v>3</v>
      </c>
    </row>
    <row r="2" spans="1:9" x14ac:dyDescent="0.3">
      <c r="A2" t="str">
        <f>MID(D2,5,2)</f>
        <v>02</v>
      </c>
      <c r="B2" s="7">
        <v>1</v>
      </c>
      <c r="C2">
        <v>71</v>
      </c>
      <c r="D2" t="s">
        <v>1007</v>
      </c>
      <c r="E2" s="8" t="s">
        <v>980</v>
      </c>
      <c r="F2" t="s">
        <v>1012</v>
      </c>
      <c r="G2" t="str">
        <f>VLOOKUP(D2,'[2]15'!$C$2:$D$80,2,0)</f>
        <v>Triết học Mác - Lênin(THML0213L)</v>
      </c>
      <c r="I2" s="8" t="str">
        <f>RIGHT(D2,1)</f>
        <v>L</v>
      </c>
    </row>
    <row r="3" spans="1:9" x14ac:dyDescent="0.3">
      <c r="A3" t="str">
        <f t="shared" ref="A3:A67" si="0">MID(D3,5,2)</f>
        <v>02</v>
      </c>
      <c r="B3" s="7">
        <v>1</v>
      </c>
      <c r="C3">
        <v>71</v>
      </c>
      <c r="D3" t="s">
        <v>3</v>
      </c>
      <c r="E3" s="8" t="s">
        <v>803</v>
      </c>
      <c r="F3" t="s">
        <v>4</v>
      </c>
      <c r="G3" t="str">
        <f>VLOOKUP(D3,'[2]15'!$C$2:$D$80,2,0)</f>
        <v>Pháp luật đại cương(PLDC0212L)</v>
      </c>
      <c r="I3" s="8" t="str">
        <f t="shared" ref="I3:I67" si="1">RIGHT(D3,1)</f>
        <v>L</v>
      </c>
    </row>
    <row r="4" spans="1:9" x14ac:dyDescent="0.3">
      <c r="A4" t="str">
        <f t="shared" si="0"/>
        <v>05</v>
      </c>
      <c r="B4" s="7">
        <v>1</v>
      </c>
      <c r="C4">
        <v>71</v>
      </c>
      <c r="D4" t="s">
        <v>5</v>
      </c>
      <c r="E4" s="8" t="s">
        <v>6</v>
      </c>
      <c r="F4" t="s">
        <v>7</v>
      </c>
      <c r="G4" t="str">
        <f>VLOOKUP(D4,'[2]15'!$C$2:$D$80,2,0)</f>
        <v>Nhập môn tin học(NMTH0513L)</v>
      </c>
      <c r="I4" s="8" t="str">
        <f t="shared" si="1"/>
        <v>L</v>
      </c>
    </row>
    <row r="5" spans="1:9" x14ac:dyDescent="0.3">
      <c r="A5" t="str">
        <f t="shared" si="0"/>
        <v>01</v>
      </c>
      <c r="B5" s="7">
        <v>1</v>
      </c>
      <c r="C5">
        <v>71</v>
      </c>
      <c r="D5" t="s">
        <v>8</v>
      </c>
      <c r="E5" s="8" t="s">
        <v>9</v>
      </c>
      <c r="F5" t="s">
        <v>10</v>
      </c>
      <c r="G5" t="str">
        <f>VLOOKUP(D5,'[2]15'!$C$2:$D$80,2,0)</f>
        <v>Tiếng anh 1(ANH10112L)</v>
      </c>
      <c r="I5" s="8" t="str">
        <f t="shared" si="1"/>
        <v>L</v>
      </c>
    </row>
    <row r="6" spans="1:9" x14ac:dyDescent="0.3">
      <c r="A6" t="str">
        <f t="shared" si="0"/>
        <v>01</v>
      </c>
      <c r="B6" s="7">
        <v>1</v>
      </c>
      <c r="C6">
        <v>71</v>
      </c>
      <c r="D6" t="s">
        <v>11</v>
      </c>
      <c r="E6" s="8" t="s">
        <v>138</v>
      </c>
      <c r="F6" t="s">
        <v>10</v>
      </c>
      <c r="G6" t="str">
        <f>VLOOKUP(D6,'[2]15'!$C$2:$D$80,2,0)</f>
        <v>Toán cao cấp 1(TCC10112L)</v>
      </c>
      <c r="I6" s="8" t="str">
        <f t="shared" si="1"/>
        <v>L</v>
      </c>
    </row>
    <row r="7" spans="1:9" x14ac:dyDescent="0.3">
      <c r="A7" t="str">
        <f t="shared" si="0"/>
        <v>01</v>
      </c>
      <c r="B7" s="7">
        <v>1</v>
      </c>
      <c r="C7">
        <v>71</v>
      </c>
      <c r="D7" t="s">
        <v>12</v>
      </c>
      <c r="E7" s="8" t="s">
        <v>802</v>
      </c>
      <c r="F7" t="s">
        <v>13</v>
      </c>
      <c r="G7" t="str">
        <f>VLOOKUP(D7,'[2]15'!$C$2:$D$80,2,0)</f>
        <v>Giáo dục thể chất 1(GTC10111T)</v>
      </c>
      <c r="I7" s="8" t="str">
        <f t="shared" si="1"/>
        <v>T</v>
      </c>
    </row>
    <row r="8" spans="1:9" x14ac:dyDescent="0.3">
      <c r="A8" t="str">
        <f t="shared" si="0"/>
        <v>04</v>
      </c>
      <c r="B8" s="7">
        <v>1</v>
      </c>
      <c r="C8">
        <v>71</v>
      </c>
      <c r="D8" t="s">
        <v>15</v>
      </c>
      <c r="E8" s="8" t="s">
        <v>16</v>
      </c>
      <c r="F8" t="s">
        <v>10</v>
      </c>
      <c r="G8" t="e">
        <f>VLOOKUP(D8,'[2]15'!$C$2:$D$80,2,0)</f>
        <v>#N/A</v>
      </c>
      <c r="I8" s="8" t="str">
        <f t="shared" si="1"/>
        <v>L</v>
      </c>
    </row>
    <row r="9" spans="1:9" x14ac:dyDescent="0.3">
      <c r="A9" t="str">
        <f t="shared" si="0"/>
        <v>06</v>
      </c>
      <c r="B9" s="7">
        <v>1</v>
      </c>
      <c r="C9">
        <v>71</v>
      </c>
      <c r="D9" t="s">
        <v>17</v>
      </c>
      <c r="E9" s="8" t="s">
        <v>18</v>
      </c>
      <c r="F9" t="s">
        <v>10</v>
      </c>
      <c r="G9" t="e">
        <f>VLOOKUP(D9,'[2]15'!$C$2:$D$80,2,0)</f>
        <v>#N/A</v>
      </c>
      <c r="I9" s="8" t="str">
        <f t="shared" si="1"/>
        <v>L</v>
      </c>
    </row>
    <row r="10" spans="1:9" x14ac:dyDescent="0.3">
      <c r="A10" t="str">
        <f t="shared" si="0"/>
        <v>05</v>
      </c>
      <c r="B10" s="7">
        <v>1</v>
      </c>
      <c r="C10">
        <v>71</v>
      </c>
      <c r="D10" t="s">
        <v>19</v>
      </c>
      <c r="E10" s="8" t="s">
        <v>20</v>
      </c>
      <c r="F10" t="s">
        <v>10</v>
      </c>
      <c r="G10" t="e">
        <f>VLOOKUP(D10,'[2]15'!$C$2:$D$80,2,0)</f>
        <v>#N/A</v>
      </c>
      <c r="I10" s="8" t="str">
        <f t="shared" si="1"/>
        <v>L</v>
      </c>
    </row>
    <row r="11" spans="1:9" x14ac:dyDescent="0.3">
      <c r="A11" t="str">
        <f t="shared" si="0"/>
        <v>07</v>
      </c>
      <c r="B11" s="7">
        <v>1</v>
      </c>
      <c r="C11">
        <v>71</v>
      </c>
      <c r="D11" t="s">
        <v>21</v>
      </c>
      <c r="E11" s="8" t="s">
        <v>22</v>
      </c>
      <c r="F11" t="s">
        <v>10</v>
      </c>
      <c r="G11" t="e">
        <f>VLOOKUP(D11,'[2]15'!$C$2:$D$80,2,0)</f>
        <v>#N/A</v>
      </c>
      <c r="I11" s="8" t="str">
        <f t="shared" si="1"/>
        <v>L</v>
      </c>
    </row>
    <row r="12" spans="1:9" x14ac:dyDescent="0.3">
      <c r="A12" t="str">
        <f t="shared" si="0"/>
        <v>02</v>
      </c>
      <c r="B12" s="7">
        <v>2</v>
      </c>
      <c r="C12">
        <v>71</v>
      </c>
      <c r="D12" t="s">
        <v>981</v>
      </c>
      <c r="E12" s="8" t="s">
        <v>982</v>
      </c>
      <c r="F12" t="s">
        <v>2</v>
      </c>
      <c r="G12" t="e">
        <f>VLOOKUP(D12,'[2]15'!$C$2:$D$80,2,0)</f>
        <v>#N/A</v>
      </c>
      <c r="I12" s="8" t="str">
        <f t="shared" si="1"/>
        <v>L</v>
      </c>
    </row>
    <row r="13" spans="1:9" x14ac:dyDescent="0.3">
      <c r="A13" t="str">
        <f t="shared" si="0"/>
        <v>01</v>
      </c>
      <c r="B13" s="7">
        <v>2</v>
      </c>
      <c r="C13">
        <v>71</v>
      </c>
      <c r="D13" t="s">
        <v>26</v>
      </c>
      <c r="E13" s="8" t="s">
        <v>27</v>
      </c>
      <c r="F13" t="s">
        <v>7</v>
      </c>
      <c r="G13" t="e">
        <f>VLOOKUP(D13,'[2]15'!$C$2:$D$80,2,0)</f>
        <v>#N/A</v>
      </c>
      <c r="I13" s="8" t="str">
        <f t="shared" si="1"/>
        <v>L</v>
      </c>
    </row>
    <row r="14" spans="1:9" x14ac:dyDescent="0.3">
      <c r="A14" t="str">
        <f t="shared" si="0"/>
        <v>01</v>
      </c>
      <c r="B14" s="7">
        <v>2</v>
      </c>
      <c r="C14">
        <v>71</v>
      </c>
      <c r="D14" t="s">
        <v>28</v>
      </c>
      <c r="E14" s="8" t="s">
        <v>139</v>
      </c>
      <c r="F14" t="s">
        <v>10</v>
      </c>
      <c r="G14" t="e">
        <f>VLOOKUP(D14,'[2]15'!$C$2:$D$80,2,0)</f>
        <v>#N/A</v>
      </c>
      <c r="I14" s="8" t="str">
        <f t="shared" si="1"/>
        <v>L</v>
      </c>
    </row>
    <row r="15" spans="1:9" x14ac:dyDescent="0.3">
      <c r="A15" t="str">
        <f t="shared" si="0"/>
        <v>01</v>
      </c>
      <c r="B15" s="7">
        <v>2</v>
      </c>
      <c r="C15">
        <v>71</v>
      </c>
      <c r="D15" t="s">
        <v>29</v>
      </c>
      <c r="E15" s="8" t="s">
        <v>804</v>
      </c>
      <c r="F15" t="s">
        <v>30</v>
      </c>
      <c r="G15" t="e">
        <f>VLOOKUP(D15,'[2]15'!$C$2:$D$80,2,0)</f>
        <v>#N/A</v>
      </c>
      <c r="I15" s="8" t="str">
        <f t="shared" si="1"/>
        <v>T</v>
      </c>
    </row>
    <row r="16" spans="1:9" x14ac:dyDescent="0.3">
      <c r="A16" t="str">
        <f t="shared" si="0"/>
        <v>01</v>
      </c>
      <c r="B16" s="7">
        <v>2</v>
      </c>
      <c r="C16">
        <v>71</v>
      </c>
      <c r="D16" t="s">
        <v>31</v>
      </c>
      <c r="E16" s="8" t="s">
        <v>32</v>
      </c>
      <c r="F16" t="s">
        <v>7</v>
      </c>
      <c r="G16" t="e">
        <f>VLOOKUP(D16,'[2]15'!$C$2:$D$80,2,0)</f>
        <v>#N/A</v>
      </c>
      <c r="I16" s="8" t="str">
        <f t="shared" si="1"/>
        <v>L</v>
      </c>
    </row>
    <row r="17" spans="1:9" x14ac:dyDescent="0.3">
      <c r="A17" t="str">
        <f t="shared" si="0"/>
        <v>03</v>
      </c>
      <c r="B17" s="7">
        <v>2</v>
      </c>
      <c r="C17">
        <v>71</v>
      </c>
      <c r="D17" t="s">
        <v>33</v>
      </c>
      <c r="E17" s="8" t="s">
        <v>34</v>
      </c>
      <c r="F17" t="s">
        <v>10</v>
      </c>
      <c r="G17" t="e">
        <f>VLOOKUP(D17,'[2]15'!$C$2:$D$80,2,0)</f>
        <v>#N/A</v>
      </c>
      <c r="I17" s="8" t="str">
        <f t="shared" si="1"/>
        <v>L</v>
      </c>
    </row>
    <row r="18" spans="1:9" x14ac:dyDescent="0.3">
      <c r="A18" t="str">
        <f t="shared" si="0"/>
        <v>07</v>
      </c>
      <c r="B18" s="7">
        <v>2</v>
      </c>
      <c r="C18">
        <v>71</v>
      </c>
      <c r="D18" t="s">
        <v>35</v>
      </c>
      <c r="E18" s="8" t="s">
        <v>36</v>
      </c>
      <c r="F18" t="s">
        <v>10</v>
      </c>
      <c r="G18" t="e">
        <f>VLOOKUP(D18,'[2]15'!$C$2:$D$80,2,0)</f>
        <v>#N/A</v>
      </c>
      <c r="I18" s="8" t="str">
        <f t="shared" si="1"/>
        <v>L</v>
      </c>
    </row>
    <row r="19" spans="1:9" x14ac:dyDescent="0.3">
      <c r="A19" t="str">
        <f t="shared" si="0"/>
        <v>01</v>
      </c>
      <c r="B19" s="7">
        <v>2</v>
      </c>
      <c r="C19">
        <v>71</v>
      </c>
      <c r="D19" t="s">
        <v>1009</v>
      </c>
      <c r="E19" s="8" t="s">
        <v>1010</v>
      </c>
      <c r="F19">
        <v>8</v>
      </c>
      <c r="G19"/>
      <c r="I19" s="8" t="str">
        <f t="shared" si="1"/>
        <v>L</v>
      </c>
    </row>
    <row r="20" spans="1:9" x14ac:dyDescent="0.3">
      <c r="A20" t="str">
        <f t="shared" si="0"/>
        <v>02</v>
      </c>
      <c r="B20" s="7">
        <v>3</v>
      </c>
      <c r="C20">
        <v>71</v>
      </c>
      <c r="D20" t="s">
        <v>983</v>
      </c>
      <c r="E20" s="8" t="s">
        <v>984</v>
      </c>
      <c r="F20" s="8" t="s">
        <v>2</v>
      </c>
      <c r="G20" t="e">
        <f>VLOOKUP(D20,'[2]15'!$C$2:$D$80,2,0)</f>
        <v>#N/A</v>
      </c>
      <c r="I20" s="8" t="str">
        <f t="shared" si="1"/>
        <v>L</v>
      </c>
    </row>
    <row r="21" spans="1:9" x14ac:dyDescent="0.3">
      <c r="A21" t="str">
        <f t="shared" si="0"/>
        <v>02</v>
      </c>
      <c r="B21" s="7">
        <v>3</v>
      </c>
      <c r="C21">
        <v>71</v>
      </c>
      <c r="D21" t="s">
        <v>37</v>
      </c>
      <c r="E21" s="8" t="s">
        <v>836</v>
      </c>
      <c r="F21" t="s">
        <v>2</v>
      </c>
      <c r="G21" t="e">
        <f>VLOOKUP(D21,'[2]15'!$C$2:$D$80,2,0)</f>
        <v>#N/A</v>
      </c>
      <c r="I21" s="8" t="str">
        <f t="shared" si="1"/>
        <v>L</v>
      </c>
    </row>
    <row r="22" spans="1:9" x14ac:dyDescent="0.3">
      <c r="A22" t="str">
        <f t="shared" si="0"/>
        <v>01</v>
      </c>
      <c r="B22" s="7">
        <v>3</v>
      </c>
      <c r="C22">
        <v>71</v>
      </c>
      <c r="D22" t="s">
        <v>39</v>
      </c>
      <c r="E22" s="8" t="s">
        <v>40</v>
      </c>
      <c r="F22" t="s">
        <v>10</v>
      </c>
      <c r="G22" t="e">
        <f>VLOOKUP(D22,'[2]15'!$C$2:$D$80,2,0)</f>
        <v>#N/A</v>
      </c>
      <c r="I22" s="8" t="str">
        <f t="shared" si="1"/>
        <v>L</v>
      </c>
    </row>
    <row r="23" spans="1:9" x14ac:dyDescent="0.3">
      <c r="A23" t="str">
        <f t="shared" si="0"/>
        <v>01</v>
      </c>
      <c r="B23" s="7">
        <v>3</v>
      </c>
      <c r="C23">
        <v>71</v>
      </c>
      <c r="D23" t="s">
        <v>41</v>
      </c>
      <c r="E23" s="8" t="s">
        <v>42</v>
      </c>
      <c r="F23" t="s">
        <v>10</v>
      </c>
      <c r="G23" t="e">
        <f>VLOOKUP(D23,'[2]15'!$C$2:$D$80,2,0)</f>
        <v>#N/A</v>
      </c>
      <c r="I23" s="8" t="str">
        <f t="shared" si="1"/>
        <v>L</v>
      </c>
    </row>
    <row r="24" spans="1:9" x14ac:dyDescent="0.3">
      <c r="A24" t="str">
        <f t="shared" si="0"/>
        <v>03</v>
      </c>
      <c r="B24" s="7">
        <v>3</v>
      </c>
      <c r="C24">
        <v>71</v>
      </c>
      <c r="D24" t="s">
        <v>43</v>
      </c>
      <c r="E24" s="8" t="s">
        <v>44</v>
      </c>
      <c r="F24" t="s">
        <v>45</v>
      </c>
      <c r="G24" t="e">
        <f>VLOOKUP(D24,'[2]15'!$C$2:$D$80,2,0)</f>
        <v>#N/A</v>
      </c>
      <c r="I24" s="8" t="str">
        <f t="shared" si="1"/>
        <v>L</v>
      </c>
    </row>
    <row r="25" spans="1:9" x14ac:dyDescent="0.3">
      <c r="A25" t="str">
        <f t="shared" si="0"/>
        <v>07</v>
      </c>
      <c r="B25" s="7">
        <v>3</v>
      </c>
      <c r="C25">
        <v>71</v>
      </c>
      <c r="D25" t="s">
        <v>46</v>
      </c>
      <c r="E25" s="8" t="s">
        <v>47</v>
      </c>
      <c r="F25" t="s">
        <v>10</v>
      </c>
      <c r="G25" t="e">
        <f>VLOOKUP(D25,'[2]15'!$C$2:$D$80,2,0)</f>
        <v>#N/A</v>
      </c>
      <c r="I25" s="8" t="str">
        <f t="shared" si="1"/>
        <v>L</v>
      </c>
    </row>
    <row r="26" spans="1:9" x14ac:dyDescent="0.3">
      <c r="A26" t="str">
        <f t="shared" si="0"/>
        <v>05</v>
      </c>
      <c r="B26" s="7">
        <v>3</v>
      </c>
      <c r="C26">
        <v>71</v>
      </c>
      <c r="D26" t="s">
        <v>48</v>
      </c>
      <c r="E26" s="8" t="s">
        <v>49</v>
      </c>
      <c r="F26" t="s">
        <v>7</v>
      </c>
      <c r="G26" t="e">
        <f>VLOOKUP(D26,'[2]15'!$C$2:$D$80,2,0)</f>
        <v>#N/A</v>
      </c>
      <c r="I26" s="8" t="str">
        <f t="shared" si="1"/>
        <v>L</v>
      </c>
    </row>
    <row r="27" spans="1:9" x14ac:dyDescent="0.3">
      <c r="A27" t="str">
        <f t="shared" si="0"/>
        <v>01</v>
      </c>
      <c r="B27" s="7">
        <v>3</v>
      </c>
      <c r="C27">
        <v>71</v>
      </c>
      <c r="D27" t="s">
        <v>50</v>
      </c>
      <c r="E27" s="8" t="s">
        <v>834</v>
      </c>
      <c r="F27" t="s">
        <v>10</v>
      </c>
      <c r="G27" t="e">
        <f>VLOOKUP(D27,'[2]15'!$C$2:$D$80,2,0)</f>
        <v>#N/A</v>
      </c>
      <c r="I27" s="8" t="str">
        <f t="shared" si="1"/>
        <v>L</v>
      </c>
    </row>
    <row r="28" spans="1:9" x14ac:dyDescent="0.3">
      <c r="A28" t="str">
        <f t="shared" si="0"/>
        <v>01</v>
      </c>
      <c r="B28" s="7">
        <v>3</v>
      </c>
      <c r="C28">
        <v>71</v>
      </c>
      <c r="D28" t="s">
        <v>51</v>
      </c>
      <c r="E28" s="8" t="s">
        <v>805</v>
      </c>
      <c r="F28" t="s">
        <v>13</v>
      </c>
      <c r="G28" t="e">
        <f>VLOOKUP(D28,'[2]15'!$C$2:$D$80,2,0)</f>
        <v>#N/A</v>
      </c>
      <c r="I28" s="8" t="str">
        <f t="shared" si="1"/>
        <v>T</v>
      </c>
    </row>
    <row r="29" spans="1:9" x14ac:dyDescent="0.3">
      <c r="A29" t="str">
        <f t="shared" si="0"/>
        <v>01</v>
      </c>
      <c r="B29" s="7">
        <v>3</v>
      </c>
      <c r="C29">
        <v>71</v>
      </c>
      <c r="D29" t="s">
        <v>52</v>
      </c>
      <c r="E29" s="8" t="s">
        <v>806</v>
      </c>
      <c r="F29" t="s">
        <v>13</v>
      </c>
      <c r="G29" t="e">
        <f>VLOOKUP(D29,'[2]15'!$C$2:$D$80,2,0)</f>
        <v>#N/A</v>
      </c>
      <c r="I29" s="8" t="str">
        <f t="shared" si="1"/>
        <v>T</v>
      </c>
    </row>
    <row r="30" spans="1:9" x14ac:dyDescent="0.3">
      <c r="A30" t="str">
        <f t="shared" si="0"/>
        <v>02</v>
      </c>
      <c r="B30" s="7">
        <v>4</v>
      </c>
      <c r="C30">
        <v>71</v>
      </c>
      <c r="D30" t="s">
        <v>1008</v>
      </c>
      <c r="E30" s="8" t="s">
        <v>986</v>
      </c>
      <c r="F30" t="s">
        <v>55</v>
      </c>
      <c r="G30" t="e">
        <f>VLOOKUP(D30,'[2]15'!$C$2:$D$80,2,0)</f>
        <v>#N/A</v>
      </c>
      <c r="I30" s="8" t="str">
        <f t="shared" si="1"/>
        <v>L</v>
      </c>
    </row>
    <row r="31" spans="1:9" x14ac:dyDescent="0.3">
      <c r="A31" t="str">
        <f t="shared" si="0"/>
        <v>05</v>
      </c>
      <c r="B31" s="7">
        <v>4</v>
      </c>
      <c r="C31">
        <v>71</v>
      </c>
      <c r="D31" t="s">
        <v>56</v>
      </c>
      <c r="E31" s="8" t="s">
        <v>830</v>
      </c>
      <c r="F31" t="s">
        <v>7</v>
      </c>
      <c r="G31" t="e">
        <f>VLOOKUP(D31,'[2]15'!$C$2:$D$80,2,0)</f>
        <v>#N/A</v>
      </c>
      <c r="I31" s="8" t="str">
        <f t="shared" si="1"/>
        <v>L</v>
      </c>
    </row>
    <row r="32" spans="1:9" x14ac:dyDescent="0.3">
      <c r="A32" t="str">
        <f t="shared" si="0"/>
        <v>05</v>
      </c>
      <c r="B32" s="7">
        <v>4</v>
      </c>
      <c r="C32">
        <v>71</v>
      </c>
      <c r="D32" t="s">
        <v>57</v>
      </c>
      <c r="E32" s="8" t="s">
        <v>831</v>
      </c>
      <c r="F32" t="s">
        <v>7</v>
      </c>
      <c r="G32" t="e">
        <f>VLOOKUP(D32,'[2]15'!$C$2:$D$80,2,0)</f>
        <v>#N/A</v>
      </c>
      <c r="I32" s="8" t="str">
        <f t="shared" si="1"/>
        <v>L</v>
      </c>
    </row>
    <row r="33" spans="1:9" x14ac:dyDescent="0.3">
      <c r="A33" t="str">
        <f t="shared" si="0"/>
        <v>05</v>
      </c>
      <c r="B33" s="7">
        <v>4</v>
      </c>
      <c r="C33">
        <v>71</v>
      </c>
      <c r="D33" t="s">
        <v>58</v>
      </c>
      <c r="E33" s="8" t="s">
        <v>59</v>
      </c>
      <c r="F33" t="s">
        <v>7</v>
      </c>
      <c r="G33" t="e">
        <f>VLOOKUP(D33,'[2]15'!$C$2:$D$80,2,0)</f>
        <v>#N/A</v>
      </c>
      <c r="I33" s="8" t="str">
        <f t="shared" si="1"/>
        <v>L</v>
      </c>
    </row>
    <row r="34" spans="1:9" x14ac:dyDescent="0.3">
      <c r="A34" t="str">
        <f t="shared" si="0"/>
        <v>05</v>
      </c>
      <c r="B34" s="7">
        <v>4</v>
      </c>
      <c r="C34">
        <v>71</v>
      </c>
      <c r="D34" t="s">
        <v>60</v>
      </c>
      <c r="E34" s="8" t="s">
        <v>61</v>
      </c>
      <c r="F34" t="s">
        <v>7</v>
      </c>
      <c r="G34" t="e">
        <f>VLOOKUP(D34,'[2]15'!$C$2:$D$80,2,0)</f>
        <v>#N/A</v>
      </c>
      <c r="I34" s="8" t="str">
        <f t="shared" si="1"/>
        <v>L</v>
      </c>
    </row>
    <row r="35" spans="1:9" x14ac:dyDescent="0.3">
      <c r="A35" t="str">
        <f t="shared" si="0"/>
        <v>05</v>
      </c>
      <c r="B35" s="7">
        <v>4</v>
      </c>
      <c r="C35">
        <v>71</v>
      </c>
      <c r="D35" t="s">
        <v>62</v>
      </c>
      <c r="E35" s="8" t="s">
        <v>63</v>
      </c>
      <c r="F35" t="s">
        <v>64</v>
      </c>
      <c r="G35" t="e">
        <f>VLOOKUP(D35,'[2]15'!$C$2:$D$80,2,0)</f>
        <v>#N/A</v>
      </c>
      <c r="I35" s="8" t="str">
        <f t="shared" si="1"/>
        <v>D</v>
      </c>
    </row>
    <row r="36" spans="1:9" x14ac:dyDescent="0.3">
      <c r="A36" t="str">
        <f t="shared" si="0"/>
        <v>05</v>
      </c>
      <c r="B36" s="7">
        <v>4</v>
      </c>
      <c r="C36">
        <v>71</v>
      </c>
      <c r="D36" t="s">
        <v>65</v>
      </c>
      <c r="E36" s="8" t="s">
        <v>66</v>
      </c>
      <c r="F36" t="s">
        <v>67</v>
      </c>
      <c r="G36" t="e">
        <f>VLOOKUP(D36,'[2]15'!$C$2:$D$80,2,0)</f>
        <v>#N/A</v>
      </c>
      <c r="I36" s="8" t="str">
        <f t="shared" si="1"/>
        <v>T</v>
      </c>
    </row>
    <row r="37" spans="1:9" x14ac:dyDescent="0.3">
      <c r="A37" t="str">
        <f t="shared" si="0"/>
        <v>05</v>
      </c>
      <c r="B37" s="7">
        <v>5</v>
      </c>
      <c r="C37">
        <v>71</v>
      </c>
      <c r="D37" t="s">
        <v>783</v>
      </c>
      <c r="E37" s="8" t="s">
        <v>68</v>
      </c>
      <c r="F37" t="s">
        <v>10</v>
      </c>
      <c r="G37" t="e">
        <f>VLOOKUP(D37,'[2]15'!$C$2:$D$80,2,0)</f>
        <v>#N/A</v>
      </c>
      <c r="I37" s="8" t="str">
        <f t="shared" si="1"/>
        <v>L</v>
      </c>
    </row>
    <row r="38" spans="1:9" x14ac:dyDescent="0.3">
      <c r="A38" t="str">
        <f t="shared" si="0"/>
        <v>05</v>
      </c>
      <c r="B38" s="7">
        <v>5</v>
      </c>
      <c r="C38">
        <v>71</v>
      </c>
      <c r="D38" t="s">
        <v>69</v>
      </c>
      <c r="E38" s="8" t="s">
        <v>70</v>
      </c>
      <c r="F38" t="s">
        <v>7</v>
      </c>
      <c r="G38" t="e">
        <f>VLOOKUP(D38,'[2]15'!$C$2:$D$80,2,0)</f>
        <v>#N/A</v>
      </c>
      <c r="I38" s="8" t="str">
        <f t="shared" si="1"/>
        <v>L</v>
      </c>
    </row>
    <row r="39" spans="1:9" x14ac:dyDescent="0.3">
      <c r="A39" t="str">
        <f t="shared" si="0"/>
        <v>05</v>
      </c>
      <c r="B39" s="7">
        <v>5</v>
      </c>
      <c r="C39">
        <v>71</v>
      </c>
      <c r="D39" t="s">
        <v>71</v>
      </c>
      <c r="E39" s="8" t="s">
        <v>72</v>
      </c>
      <c r="F39" t="s">
        <v>7</v>
      </c>
      <c r="G39" t="e">
        <f>VLOOKUP(D39,'[2]15'!$C$2:$D$80,2,0)</f>
        <v>#N/A</v>
      </c>
      <c r="I39" s="8" t="str">
        <f t="shared" si="1"/>
        <v>L</v>
      </c>
    </row>
    <row r="40" spans="1:9" x14ac:dyDescent="0.3">
      <c r="A40" t="str">
        <f t="shared" si="0"/>
        <v>05</v>
      </c>
      <c r="B40" s="7">
        <v>5</v>
      </c>
      <c r="C40">
        <v>71</v>
      </c>
      <c r="D40" t="s">
        <v>73</v>
      </c>
      <c r="E40" s="8" t="s">
        <v>74</v>
      </c>
      <c r="F40" t="s">
        <v>7</v>
      </c>
      <c r="G40" t="e">
        <f>VLOOKUP(D40,'[2]15'!$C$2:$D$80,2,0)</f>
        <v>#N/A</v>
      </c>
      <c r="I40" s="8" t="str">
        <f t="shared" si="1"/>
        <v>L</v>
      </c>
    </row>
    <row r="41" spans="1:9" x14ac:dyDescent="0.3">
      <c r="A41" t="str">
        <f t="shared" si="0"/>
        <v>05</v>
      </c>
      <c r="B41" s="7">
        <v>5</v>
      </c>
      <c r="C41">
        <v>71</v>
      </c>
      <c r="D41" t="s">
        <v>75</v>
      </c>
      <c r="E41" s="8" t="s">
        <v>832</v>
      </c>
      <c r="F41" t="s">
        <v>7</v>
      </c>
      <c r="G41" t="e">
        <f>VLOOKUP(D41,'[2]15'!$C$2:$D$80,2,0)</f>
        <v>#N/A</v>
      </c>
      <c r="I41" s="8" t="str">
        <f t="shared" si="1"/>
        <v>L</v>
      </c>
    </row>
    <row r="42" spans="1:9" x14ac:dyDescent="0.3">
      <c r="A42" t="str">
        <f t="shared" si="0"/>
        <v>05</v>
      </c>
      <c r="B42" s="7">
        <v>5</v>
      </c>
      <c r="C42">
        <v>71</v>
      </c>
      <c r="D42" t="s">
        <v>76</v>
      </c>
      <c r="E42" s="8" t="s">
        <v>77</v>
      </c>
      <c r="F42" t="s">
        <v>78</v>
      </c>
      <c r="G42" t="e">
        <f>VLOOKUP(D42,'[2]15'!$C$2:$D$80,2,0)</f>
        <v>#N/A</v>
      </c>
      <c r="I42" s="8" t="str">
        <f t="shared" si="1"/>
        <v>T</v>
      </c>
    </row>
    <row r="43" spans="1:9" x14ac:dyDescent="0.3">
      <c r="A43" t="str">
        <f t="shared" si="0"/>
        <v>05</v>
      </c>
      <c r="B43" s="7">
        <v>6</v>
      </c>
      <c r="C43">
        <v>71</v>
      </c>
      <c r="D43" t="s">
        <v>79</v>
      </c>
      <c r="E43" s="8" t="s">
        <v>80</v>
      </c>
      <c r="F43" t="s">
        <v>7</v>
      </c>
      <c r="G43" t="e">
        <f>VLOOKUP(D43,'[2]15'!$C$2:$D$80,2,0)</f>
        <v>#N/A</v>
      </c>
      <c r="I43" s="8" t="str">
        <f t="shared" si="1"/>
        <v>L</v>
      </c>
    </row>
    <row r="44" spans="1:9" x14ac:dyDescent="0.3">
      <c r="A44" t="str">
        <f t="shared" si="0"/>
        <v>05</v>
      </c>
      <c r="B44" s="7">
        <v>6</v>
      </c>
      <c r="C44">
        <v>71</v>
      </c>
      <c r="D44" t="s">
        <v>81</v>
      </c>
      <c r="E44" s="8" t="s">
        <v>82</v>
      </c>
      <c r="F44" t="s">
        <v>10</v>
      </c>
      <c r="G44" t="e">
        <f>VLOOKUP(D44,'[2]15'!$C$2:$D$80,2,0)</f>
        <v>#N/A</v>
      </c>
      <c r="I44" s="8" t="str">
        <f t="shared" si="1"/>
        <v>L</v>
      </c>
    </row>
    <row r="45" spans="1:9" x14ac:dyDescent="0.3">
      <c r="A45" t="str">
        <f t="shared" si="0"/>
        <v>05</v>
      </c>
      <c r="B45" s="7">
        <v>6</v>
      </c>
      <c r="C45">
        <v>71</v>
      </c>
      <c r="D45" t="s">
        <v>83</v>
      </c>
      <c r="E45" s="8" t="s">
        <v>84</v>
      </c>
      <c r="F45" t="s">
        <v>7</v>
      </c>
      <c r="G45" t="e">
        <f>VLOOKUP(D45,'[2]15'!$C$2:$D$80,2,0)</f>
        <v>#N/A</v>
      </c>
      <c r="I45" s="8" t="str">
        <f t="shared" si="1"/>
        <v>L</v>
      </c>
    </row>
    <row r="46" spans="1:9" x14ac:dyDescent="0.3">
      <c r="A46" t="str">
        <f t="shared" si="0"/>
        <v>05</v>
      </c>
      <c r="B46" s="7">
        <v>6</v>
      </c>
      <c r="C46">
        <v>71</v>
      </c>
      <c r="D46" t="s">
        <v>85</v>
      </c>
      <c r="E46" s="8" t="s">
        <v>86</v>
      </c>
      <c r="F46" t="s">
        <v>7</v>
      </c>
      <c r="G46" t="e">
        <f>VLOOKUP(D46,'[2]15'!$C$2:$D$80,2,0)</f>
        <v>#N/A</v>
      </c>
      <c r="I46" s="8" t="str">
        <f t="shared" si="1"/>
        <v>L</v>
      </c>
    </row>
    <row r="47" spans="1:9" x14ac:dyDescent="0.3">
      <c r="A47" t="str">
        <f t="shared" si="0"/>
        <v>05</v>
      </c>
      <c r="B47" s="7">
        <v>6</v>
      </c>
      <c r="C47">
        <v>71</v>
      </c>
      <c r="D47" t="s">
        <v>87</v>
      </c>
      <c r="E47" s="8" t="s">
        <v>88</v>
      </c>
      <c r="F47" t="s">
        <v>78</v>
      </c>
      <c r="G47" t="e">
        <f>VLOOKUP(D47,'[2]15'!$C$2:$D$80,2,0)</f>
        <v>#N/A</v>
      </c>
      <c r="I47" s="8" t="str">
        <f t="shared" si="1"/>
        <v>T</v>
      </c>
    </row>
    <row r="48" spans="1:9" x14ac:dyDescent="0.3">
      <c r="A48" t="str">
        <f t="shared" si="0"/>
        <v>05</v>
      </c>
      <c r="B48" s="7">
        <v>6</v>
      </c>
      <c r="C48">
        <v>71</v>
      </c>
      <c r="D48" t="s">
        <v>89</v>
      </c>
      <c r="E48" s="8" t="s">
        <v>90</v>
      </c>
      <c r="F48" t="s">
        <v>78</v>
      </c>
      <c r="G48" t="e">
        <f>VLOOKUP(D48,'[2]15'!$C$2:$D$80,2,0)</f>
        <v>#N/A</v>
      </c>
      <c r="I48" s="8" t="str">
        <f t="shared" si="1"/>
        <v>T</v>
      </c>
    </row>
    <row r="49" spans="1:9" x14ac:dyDescent="0.3">
      <c r="A49" t="str">
        <f t="shared" si="0"/>
        <v>05</v>
      </c>
      <c r="B49" s="7">
        <v>7</v>
      </c>
      <c r="C49">
        <v>71</v>
      </c>
      <c r="D49" t="s">
        <v>91</v>
      </c>
      <c r="E49" s="8" t="s">
        <v>92</v>
      </c>
      <c r="F49" t="s">
        <v>64</v>
      </c>
      <c r="G49" t="e">
        <f>VLOOKUP(D49,'[2]15'!$C$2:$D$80,2,0)</f>
        <v>#N/A</v>
      </c>
      <c r="I49" s="8" t="str">
        <f t="shared" si="1"/>
        <v>D</v>
      </c>
    </row>
    <row r="50" spans="1:9" x14ac:dyDescent="0.3">
      <c r="A50" t="str">
        <f t="shared" si="0"/>
        <v>05</v>
      </c>
      <c r="B50" s="7">
        <v>7</v>
      </c>
      <c r="C50">
        <v>71</v>
      </c>
      <c r="D50" t="s">
        <v>94</v>
      </c>
      <c r="E50" s="8" t="s">
        <v>95</v>
      </c>
      <c r="F50" t="s">
        <v>10</v>
      </c>
      <c r="G50" t="e">
        <f>VLOOKUP(D50,'[2]15'!$C$2:$D$80,2,0)</f>
        <v>#N/A</v>
      </c>
      <c r="I50" s="8" t="str">
        <f t="shared" si="1"/>
        <v>L</v>
      </c>
    </row>
    <row r="51" spans="1:9" x14ac:dyDescent="0.3">
      <c r="A51" t="str">
        <f t="shared" si="0"/>
        <v>05</v>
      </c>
      <c r="B51" s="7">
        <v>7</v>
      </c>
      <c r="C51">
        <v>71</v>
      </c>
      <c r="D51" t="s">
        <v>97</v>
      </c>
      <c r="E51" s="8" t="s">
        <v>98</v>
      </c>
      <c r="F51" t="s">
        <v>99</v>
      </c>
      <c r="G51" t="e">
        <f>VLOOKUP(D51,'[2]15'!$C$2:$D$80,2,0)</f>
        <v>#N/A</v>
      </c>
      <c r="I51" s="8" t="str">
        <f t="shared" si="1"/>
        <v>L</v>
      </c>
    </row>
    <row r="52" spans="1:9" x14ac:dyDescent="0.3">
      <c r="A52" t="str">
        <f t="shared" si="0"/>
        <v>05</v>
      </c>
      <c r="B52" s="7">
        <v>7</v>
      </c>
      <c r="C52">
        <v>71</v>
      </c>
      <c r="D52" t="s">
        <v>101</v>
      </c>
      <c r="E52" s="8" t="s">
        <v>102</v>
      </c>
      <c r="F52" t="s">
        <v>10</v>
      </c>
      <c r="G52" t="e">
        <f>VLOOKUP(D52,'[2]15'!$C$2:$D$80,2,0)</f>
        <v>#N/A</v>
      </c>
      <c r="I52" s="8" t="str">
        <f t="shared" si="1"/>
        <v>L</v>
      </c>
    </row>
    <row r="53" spans="1:9" x14ac:dyDescent="0.3">
      <c r="A53" t="str">
        <f t="shared" si="0"/>
        <v>05</v>
      </c>
      <c r="B53" s="7">
        <v>7</v>
      </c>
      <c r="C53">
        <v>71</v>
      </c>
      <c r="D53" t="s">
        <v>103</v>
      </c>
      <c r="E53" s="8" t="s">
        <v>104</v>
      </c>
      <c r="F53" t="s">
        <v>10</v>
      </c>
      <c r="G53" t="e">
        <f>VLOOKUP(D53,'[2]15'!$C$2:$D$80,2,0)</f>
        <v>#N/A</v>
      </c>
      <c r="I53" s="8" t="str">
        <f t="shared" si="1"/>
        <v>L</v>
      </c>
    </row>
    <row r="54" spans="1:9" x14ac:dyDescent="0.3">
      <c r="A54" t="str">
        <f t="shared" si="0"/>
        <v>05</v>
      </c>
      <c r="B54" s="7">
        <v>7</v>
      </c>
      <c r="C54">
        <v>71</v>
      </c>
      <c r="D54" t="s">
        <v>106</v>
      </c>
      <c r="E54" s="8" t="s">
        <v>833</v>
      </c>
      <c r="F54" t="s">
        <v>10</v>
      </c>
      <c r="G54" t="e">
        <f>VLOOKUP(D54,'[2]15'!$C$2:$D$80,2,0)</f>
        <v>#N/A</v>
      </c>
      <c r="I54" s="8" t="str">
        <f t="shared" si="1"/>
        <v>L</v>
      </c>
    </row>
    <row r="55" spans="1:9" x14ac:dyDescent="0.3">
      <c r="A55" t="str">
        <f t="shared" si="0"/>
        <v>05</v>
      </c>
      <c r="B55" s="7">
        <v>7</v>
      </c>
      <c r="C55">
        <v>71</v>
      </c>
      <c r="D55" t="s">
        <v>108</v>
      </c>
      <c r="E55" s="8" t="s">
        <v>109</v>
      </c>
      <c r="F55" t="s">
        <v>78</v>
      </c>
      <c r="G55" t="e">
        <f>VLOOKUP(D55,'[2]15'!$C$2:$D$80,2,0)</f>
        <v>#N/A</v>
      </c>
      <c r="I55" s="8" t="str">
        <f t="shared" si="1"/>
        <v>T</v>
      </c>
    </row>
    <row r="56" spans="1:9" x14ac:dyDescent="0.3">
      <c r="A56" t="str">
        <f t="shared" si="0"/>
        <v>05</v>
      </c>
      <c r="B56" s="7">
        <v>8</v>
      </c>
      <c r="C56">
        <v>71</v>
      </c>
      <c r="D56" t="s">
        <v>113</v>
      </c>
      <c r="E56" s="8" t="s">
        <v>114</v>
      </c>
      <c r="F56" t="s">
        <v>78</v>
      </c>
      <c r="G56" t="e">
        <f>VLOOKUP(D56,'[2]15'!$C$2:$D$80,2,0)</f>
        <v>#N/A</v>
      </c>
      <c r="I56" s="8" t="str">
        <f t="shared" si="1"/>
        <v>T</v>
      </c>
    </row>
    <row r="57" spans="1:9" x14ac:dyDescent="0.3">
      <c r="A57" t="str">
        <f t="shared" si="0"/>
        <v>05</v>
      </c>
      <c r="B57" s="7">
        <v>8</v>
      </c>
      <c r="C57">
        <v>71</v>
      </c>
      <c r="D57" t="s">
        <v>115</v>
      </c>
      <c r="E57" s="8" t="s">
        <v>116</v>
      </c>
      <c r="F57" t="s">
        <v>78</v>
      </c>
      <c r="G57" t="e">
        <f>VLOOKUP(D57,'[2]15'!$C$2:$D$80,2,0)</f>
        <v>#N/A</v>
      </c>
      <c r="I57" s="8" t="str">
        <f t="shared" si="1"/>
        <v>T</v>
      </c>
    </row>
    <row r="58" spans="1:9" x14ac:dyDescent="0.3">
      <c r="A58" t="str">
        <f t="shared" si="0"/>
        <v>05</v>
      </c>
      <c r="B58" s="7">
        <v>8</v>
      </c>
      <c r="C58">
        <v>71</v>
      </c>
      <c r="D58" t="s">
        <v>118</v>
      </c>
      <c r="E58" s="8" t="s">
        <v>119</v>
      </c>
      <c r="F58" t="s">
        <v>120</v>
      </c>
      <c r="G58" t="e">
        <f>VLOOKUP(D58,'[2]15'!$C$2:$D$80,2,0)</f>
        <v>#N/A</v>
      </c>
      <c r="I58" s="8" t="str">
        <f t="shared" si="1"/>
        <v>D</v>
      </c>
    </row>
    <row r="59" spans="1:9" x14ac:dyDescent="0.3">
      <c r="A59" t="str">
        <f t="shared" si="0"/>
        <v/>
      </c>
      <c r="B59" s="7">
        <v>8</v>
      </c>
      <c r="C59">
        <v>71</v>
      </c>
      <c r="E59" s="8" t="s">
        <v>121</v>
      </c>
      <c r="G59" t="e">
        <f>VLOOKUP(D59,'[2]15'!$C$2:$D$80,2,0)</f>
        <v>#N/A</v>
      </c>
      <c r="I59" s="8" t="str">
        <f t="shared" si="1"/>
        <v/>
      </c>
    </row>
    <row r="60" spans="1:9" x14ac:dyDescent="0.3">
      <c r="A60" t="str">
        <f t="shared" si="0"/>
        <v>05</v>
      </c>
      <c r="B60" s="7">
        <v>8</v>
      </c>
      <c r="C60">
        <v>71</v>
      </c>
      <c r="D60" t="s">
        <v>122</v>
      </c>
      <c r="E60" s="8" t="s">
        <v>123</v>
      </c>
      <c r="F60" t="s">
        <v>78</v>
      </c>
      <c r="G60" t="e">
        <f>VLOOKUP(D60,'[2]15'!$C$2:$D$80,2,0)</f>
        <v>#N/A</v>
      </c>
      <c r="I60" s="8" t="str">
        <f t="shared" si="1"/>
        <v>T</v>
      </c>
    </row>
    <row r="61" spans="1:9" x14ac:dyDescent="0.3">
      <c r="A61" t="str">
        <f t="shared" si="0"/>
        <v>05</v>
      </c>
      <c r="B61" s="7">
        <v>8</v>
      </c>
      <c r="C61">
        <v>71</v>
      </c>
      <c r="D61" t="s">
        <v>124</v>
      </c>
      <c r="E61" s="8" t="s">
        <v>125</v>
      </c>
      <c r="F61" t="s">
        <v>78</v>
      </c>
      <c r="G61" t="e">
        <f>VLOOKUP(D61,'[2]15'!$C$2:$D$80,2,0)</f>
        <v>#N/A</v>
      </c>
      <c r="I61" s="8" t="str">
        <f t="shared" si="1"/>
        <v>T</v>
      </c>
    </row>
    <row r="62" spans="1:9" x14ac:dyDescent="0.3">
      <c r="A62" t="str">
        <f t="shared" si="0"/>
        <v>05</v>
      </c>
      <c r="B62" s="7">
        <v>8</v>
      </c>
      <c r="C62">
        <v>71</v>
      </c>
      <c r="D62" t="s">
        <v>126</v>
      </c>
      <c r="E62" s="8" t="s">
        <v>127</v>
      </c>
      <c r="F62" t="s">
        <v>67</v>
      </c>
      <c r="G62" t="e">
        <f>VLOOKUP(D62,'[2]15'!$C$2:$D$80,2,0)</f>
        <v>#N/A</v>
      </c>
      <c r="I62" s="8" t="str">
        <f t="shared" si="1"/>
        <v>T</v>
      </c>
    </row>
    <row r="63" spans="1:9" hidden="1" x14ac:dyDescent="0.3">
      <c r="A63" t="str">
        <f t="shared" si="0"/>
        <v>02</v>
      </c>
      <c r="B63" s="7">
        <v>1</v>
      </c>
      <c r="C63">
        <v>72</v>
      </c>
      <c r="D63" t="s">
        <v>1007</v>
      </c>
      <c r="E63" s="8" t="s">
        <v>980</v>
      </c>
      <c r="F63" t="s">
        <v>2</v>
      </c>
      <c r="G63" t="str">
        <f>VLOOKUP(D63,'[2]15'!$AE$2:$AF$80,2,0)</f>
        <v>Triết học Mác - Lênin(THML0213L)</v>
      </c>
      <c r="I63" s="8" t="str">
        <f t="shared" si="1"/>
        <v>L</v>
      </c>
    </row>
    <row r="64" spans="1:9" hidden="1" x14ac:dyDescent="0.3">
      <c r="A64" t="str">
        <f t="shared" si="0"/>
        <v>02</v>
      </c>
      <c r="B64" s="7">
        <v>1</v>
      </c>
      <c r="C64">
        <v>72</v>
      </c>
      <c r="D64" t="s">
        <v>3</v>
      </c>
      <c r="E64" s="8" t="s">
        <v>803</v>
      </c>
      <c r="F64" t="s">
        <v>4</v>
      </c>
      <c r="G64" t="str">
        <f>VLOOKUP(D64,'[2]15'!$AE$2:$AF$80,2,0)</f>
        <v>Pháp luật đại cương(PLDC0212L)</v>
      </c>
      <c r="I64" s="8" t="str">
        <f t="shared" si="1"/>
        <v>L</v>
      </c>
    </row>
    <row r="65" spans="1:9" hidden="1" x14ac:dyDescent="0.3">
      <c r="A65" t="str">
        <f t="shared" si="0"/>
        <v>05</v>
      </c>
      <c r="B65" s="7">
        <v>1</v>
      </c>
      <c r="C65">
        <v>72</v>
      </c>
      <c r="D65" t="s">
        <v>5</v>
      </c>
      <c r="E65" s="8" t="s">
        <v>6</v>
      </c>
      <c r="F65" t="s">
        <v>7</v>
      </c>
      <c r="G65" t="str">
        <f>VLOOKUP(D65,'[2]15'!$AE$2:$AF$80,2,0)</f>
        <v>Nhập môn tin học(NMTH0513L)</v>
      </c>
      <c r="I65" s="8" t="str">
        <f t="shared" si="1"/>
        <v>L</v>
      </c>
    </row>
    <row r="66" spans="1:9" hidden="1" x14ac:dyDescent="0.3">
      <c r="A66" t="str">
        <f t="shared" si="0"/>
        <v>01</v>
      </c>
      <c r="B66" s="7">
        <v>1</v>
      </c>
      <c r="C66">
        <v>72</v>
      </c>
      <c r="D66" t="s">
        <v>8</v>
      </c>
      <c r="E66" s="8" t="s">
        <v>9</v>
      </c>
      <c r="F66" t="s">
        <v>10</v>
      </c>
      <c r="G66" t="str">
        <f>VLOOKUP(D66,'[2]15'!$AE$2:$AF$80,2,0)</f>
        <v>Tiếng anh 1(ANH10112L)</v>
      </c>
      <c r="I66" s="8" t="str">
        <f t="shared" si="1"/>
        <v>L</v>
      </c>
    </row>
    <row r="67" spans="1:9" hidden="1" x14ac:dyDescent="0.3">
      <c r="A67" t="str">
        <f t="shared" si="0"/>
        <v>01</v>
      </c>
      <c r="B67" s="7">
        <v>1</v>
      </c>
      <c r="C67">
        <v>72</v>
      </c>
      <c r="D67" t="s">
        <v>11</v>
      </c>
      <c r="E67" s="8" t="s">
        <v>138</v>
      </c>
      <c r="F67" t="s">
        <v>10</v>
      </c>
      <c r="G67" t="str">
        <f>VLOOKUP(D67,'[2]15'!$AE$2:$AF$80,2,0)</f>
        <v>Toán cao cấp 1(TCC10112L)</v>
      </c>
      <c r="I67" s="8" t="str">
        <f t="shared" si="1"/>
        <v>L</v>
      </c>
    </row>
    <row r="68" spans="1:9" hidden="1" x14ac:dyDescent="0.3">
      <c r="A68" t="str">
        <f t="shared" ref="A68:A132" si="2">MID(D68,5,2)</f>
        <v>01</v>
      </c>
      <c r="B68" s="7">
        <v>1</v>
      </c>
      <c r="C68">
        <v>72</v>
      </c>
      <c r="D68" t="s">
        <v>12</v>
      </c>
      <c r="E68" s="8" t="s">
        <v>802</v>
      </c>
      <c r="F68" t="s">
        <v>13</v>
      </c>
      <c r="G68" t="str">
        <f>VLOOKUP(D68,'[2]15'!$AE$2:$AF$80,2,0)</f>
        <v>Giáo dục thể chất 1(GTC10111T)</v>
      </c>
      <c r="I68" s="8" t="str">
        <f t="shared" ref="I68:I132" si="3">RIGHT(D68,1)</f>
        <v>T</v>
      </c>
    </row>
    <row r="69" spans="1:9" hidden="1" x14ac:dyDescent="0.3">
      <c r="A69" t="str">
        <f t="shared" si="2"/>
        <v>04</v>
      </c>
      <c r="B69" s="7">
        <v>1</v>
      </c>
      <c r="C69">
        <v>72</v>
      </c>
      <c r="D69" t="s">
        <v>15</v>
      </c>
      <c r="E69" s="8" t="s">
        <v>16</v>
      </c>
      <c r="F69" t="s">
        <v>10</v>
      </c>
      <c r="G69" t="e">
        <f>VLOOKUP(D69,'[2]15'!$AE$2:$AF$80,2,0)</f>
        <v>#N/A</v>
      </c>
      <c r="I69" s="8" t="str">
        <f t="shared" si="3"/>
        <v>L</v>
      </c>
    </row>
    <row r="70" spans="1:9" hidden="1" x14ac:dyDescent="0.3">
      <c r="A70" t="str">
        <f t="shared" si="2"/>
        <v>06</v>
      </c>
      <c r="B70" s="7">
        <v>1</v>
      </c>
      <c r="C70">
        <v>72</v>
      </c>
      <c r="D70" t="s">
        <v>17</v>
      </c>
      <c r="E70" s="8" t="s">
        <v>18</v>
      </c>
      <c r="F70" t="s">
        <v>10</v>
      </c>
      <c r="G70" t="e">
        <f>VLOOKUP(D70,'[2]15'!$AE$2:$AF$80,2,0)</f>
        <v>#N/A</v>
      </c>
      <c r="I70" s="8" t="str">
        <f t="shared" si="3"/>
        <v>L</v>
      </c>
    </row>
    <row r="71" spans="1:9" hidden="1" x14ac:dyDescent="0.3">
      <c r="A71" t="str">
        <f t="shared" si="2"/>
        <v>05</v>
      </c>
      <c r="B71" s="7">
        <v>1</v>
      </c>
      <c r="C71">
        <v>72</v>
      </c>
      <c r="D71" t="s">
        <v>19</v>
      </c>
      <c r="E71" s="8" t="s">
        <v>20</v>
      </c>
      <c r="F71" t="s">
        <v>10</v>
      </c>
      <c r="G71" t="e">
        <f>VLOOKUP(D71,'[2]15'!$AE$2:$AF$80,2,0)</f>
        <v>#N/A</v>
      </c>
      <c r="I71" s="8" t="str">
        <f t="shared" si="3"/>
        <v>L</v>
      </c>
    </row>
    <row r="72" spans="1:9" hidden="1" x14ac:dyDescent="0.3">
      <c r="A72" t="str">
        <f t="shared" si="2"/>
        <v>07</v>
      </c>
      <c r="B72" s="7">
        <v>1</v>
      </c>
      <c r="C72">
        <v>72</v>
      </c>
      <c r="D72" t="s">
        <v>21</v>
      </c>
      <c r="E72" s="8" t="s">
        <v>22</v>
      </c>
      <c r="F72" t="s">
        <v>10</v>
      </c>
      <c r="G72" t="e">
        <f>VLOOKUP(D72,'[2]15'!$AE$2:$AF$80,2,0)</f>
        <v>#N/A</v>
      </c>
      <c r="I72" s="8" t="str">
        <f t="shared" si="3"/>
        <v>L</v>
      </c>
    </row>
    <row r="73" spans="1:9" hidden="1" x14ac:dyDescent="0.3">
      <c r="A73" t="str">
        <f t="shared" si="2"/>
        <v>02</v>
      </c>
      <c r="B73" s="7">
        <v>2</v>
      </c>
      <c r="C73">
        <v>72</v>
      </c>
      <c r="D73" t="s">
        <v>981</v>
      </c>
      <c r="E73" s="8" t="s">
        <v>982</v>
      </c>
      <c r="F73" t="s">
        <v>25</v>
      </c>
      <c r="G73" t="e">
        <f>VLOOKUP(D73,'[2]15'!$AE$2:$AF$80,2,0)</f>
        <v>#N/A</v>
      </c>
      <c r="I73" s="8" t="str">
        <f t="shared" si="3"/>
        <v>L</v>
      </c>
    </row>
    <row r="74" spans="1:9" hidden="1" x14ac:dyDescent="0.3">
      <c r="A74" t="str">
        <f t="shared" si="2"/>
        <v>01</v>
      </c>
      <c r="B74" s="7">
        <v>2</v>
      </c>
      <c r="C74">
        <v>72</v>
      </c>
      <c r="D74" t="s">
        <v>26</v>
      </c>
      <c r="E74" s="8" t="s">
        <v>27</v>
      </c>
      <c r="F74" t="s">
        <v>7</v>
      </c>
      <c r="G74" t="e">
        <f>VLOOKUP(D74,'[2]15'!$AE$2:$AF$80,2,0)</f>
        <v>#N/A</v>
      </c>
      <c r="I74" s="8" t="str">
        <f t="shared" si="3"/>
        <v>L</v>
      </c>
    </row>
    <row r="75" spans="1:9" hidden="1" x14ac:dyDescent="0.3">
      <c r="A75" t="str">
        <f t="shared" si="2"/>
        <v>01</v>
      </c>
      <c r="B75" s="7">
        <v>2</v>
      </c>
      <c r="C75">
        <v>72</v>
      </c>
      <c r="D75" t="s">
        <v>28</v>
      </c>
      <c r="E75" s="8" t="s">
        <v>139</v>
      </c>
      <c r="F75" t="s">
        <v>10</v>
      </c>
      <c r="G75" t="e">
        <f>VLOOKUP(D75,'[2]15'!$AE$2:$AF$80,2,0)</f>
        <v>#N/A</v>
      </c>
      <c r="I75" s="8" t="str">
        <f t="shared" si="3"/>
        <v>L</v>
      </c>
    </row>
    <row r="76" spans="1:9" hidden="1" x14ac:dyDescent="0.3">
      <c r="A76" t="str">
        <f t="shared" si="2"/>
        <v>01</v>
      </c>
      <c r="B76" s="7">
        <v>2</v>
      </c>
      <c r="C76">
        <v>72</v>
      </c>
      <c r="D76" t="s">
        <v>29</v>
      </c>
      <c r="E76" s="8" t="s">
        <v>804</v>
      </c>
      <c r="F76" t="s">
        <v>30</v>
      </c>
      <c r="G76" t="e">
        <f>VLOOKUP(D76,'[2]15'!$AE$2:$AF$80,2,0)</f>
        <v>#N/A</v>
      </c>
      <c r="I76" s="8" t="str">
        <f t="shared" si="3"/>
        <v>T</v>
      </c>
    </row>
    <row r="77" spans="1:9" hidden="1" x14ac:dyDescent="0.3">
      <c r="A77" t="str">
        <f t="shared" si="2"/>
        <v>01</v>
      </c>
      <c r="B77" s="7">
        <v>2</v>
      </c>
      <c r="C77">
        <v>72</v>
      </c>
      <c r="D77" t="s">
        <v>31</v>
      </c>
      <c r="E77" s="8" t="s">
        <v>32</v>
      </c>
      <c r="F77" t="s">
        <v>7</v>
      </c>
      <c r="G77" t="e">
        <f>VLOOKUP(D77,'[2]15'!$AE$2:$AF$80,2,0)</f>
        <v>#N/A</v>
      </c>
      <c r="I77" s="8" t="str">
        <f t="shared" si="3"/>
        <v>L</v>
      </c>
    </row>
    <row r="78" spans="1:9" hidden="1" x14ac:dyDescent="0.3">
      <c r="A78" t="str">
        <f t="shared" si="2"/>
        <v>03</v>
      </c>
      <c r="B78" s="7">
        <v>2</v>
      </c>
      <c r="C78">
        <v>72</v>
      </c>
      <c r="D78" t="s">
        <v>33</v>
      </c>
      <c r="E78" s="8" t="s">
        <v>34</v>
      </c>
      <c r="F78" t="s">
        <v>10</v>
      </c>
      <c r="G78" t="e">
        <f>VLOOKUP(D78,'[2]15'!$AE$2:$AF$80,2,0)</f>
        <v>#N/A</v>
      </c>
      <c r="I78" s="8" t="str">
        <f t="shared" si="3"/>
        <v>L</v>
      </c>
    </row>
    <row r="79" spans="1:9" hidden="1" x14ac:dyDescent="0.3">
      <c r="A79" t="str">
        <f t="shared" si="2"/>
        <v>07</v>
      </c>
      <c r="B79" s="7">
        <v>2</v>
      </c>
      <c r="C79">
        <v>72</v>
      </c>
      <c r="D79" t="s">
        <v>35</v>
      </c>
      <c r="E79" s="8" t="s">
        <v>36</v>
      </c>
      <c r="F79" t="s">
        <v>10</v>
      </c>
      <c r="G79" t="e">
        <f>VLOOKUP(D79,'[2]15'!$AE$2:$AF$80,2,0)</f>
        <v>#N/A</v>
      </c>
      <c r="I79" s="8" t="str">
        <f t="shared" si="3"/>
        <v>L</v>
      </c>
    </row>
    <row r="80" spans="1:9" hidden="1" x14ac:dyDescent="0.3">
      <c r="A80" t="str">
        <f t="shared" si="2"/>
        <v>01</v>
      </c>
      <c r="B80" s="7">
        <v>2</v>
      </c>
      <c r="C80">
        <v>72</v>
      </c>
      <c r="D80" t="s">
        <v>1009</v>
      </c>
      <c r="E80" s="8" t="s">
        <v>1010</v>
      </c>
      <c r="F80">
        <v>8</v>
      </c>
      <c r="G80"/>
      <c r="I80" s="8" t="str">
        <f t="shared" si="3"/>
        <v>L</v>
      </c>
    </row>
    <row r="81" spans="1:9" hidden="1" x14ac:dyDescent="0.3">
      <c r="A81" t="str">
        <f t="shared" si="2"/>
        <v>02</v>
      </c>
      <c r="B81" s="7">
        <v>2</v>
      </c>
      <c r="C81">
        <v>72</v>
      </c>
      <c r="D81" t="s">
        <v>983</v>
      </c>
      <c r="E81" s="8" t="s">
        <v>984</v>
      </c>
      <c r="F81" s="8" t="s">
        <v>2</v>
      </c>
      <c r="G81" t="e">
        <f>VLOOKUP(D81,'[2]15'!$AE$2:$AF$80,2,0)</f>
        <v>#N/A</v>
      </c>
      <c r="I81" s="8" t="str">
        <f t="shared" si="3"/>
        <v>L</v>
      </c>
    </row>
    <row r="82" spans="1:9" hidden="1" x14ac:dyDescent="0.3">
      <c r="A82" t="str">
        <f t="shared" si="2"/>
        <v>02</v>
      </c>
      <c r="B82" s="7">
        <v>3</v>
      </c>
      <c r="C82">
        <v>72</v>
      </c>
      <c r="D82" t="s">
        <v>37</v>
      </c>
      <c r="E82" s="8" t="s">
        <v>836</v>
      </c>
      <c r="F82" t="s">
        <v>2</v>
      </c>
      <c r="G82" t="e">
        <f>VLOOKUP(D82,'[2]15'!$AE$2:$AF$80,2,0)</f>
        <v>#N/A</v>
      </c>
      <c r="I82" s="8" t="str">
        <f t="shared" si="3"/>
        <v>L</v>
      </c>
    </row>
    <row r="83" spans="1:9" hidden="1" x14ac:dyDescent="0.3">
      <c r="A83" t="str">
        <f t="shared" si="2"/>
        <v>01</v>
      </c>
      <c r="B83" s="7">
        <v>3</v>
      </c>
      <c r="C83">
        <v>72</v>
      </c>
      <c r="D83" t="s">
        <v>39</v>
      </c>
      <c r="E83" s="8" t="s">
        <v>40</v>
      </c>
      <c r="F83" t="s">
        <v>10</v>
      </c>
      <c r="G83" t="e">
        <f>VLOOKUP(D83,'[2]15'!$AE$2:$AF$80,2,0)</f>
        <v>#N/A</v>
      </c>
      <c r="I83" s="8" t="str">
        <f t="shared" si="3"/>
        <v>L</v>
      </c>
    </row>
    <row r="84" spans="1:9" hidden="1" x14ac:dyDescent="0.3">
      <c r="A84" t="str">
        <f t="shared" si="2"/>
        <v>01</v>
      </c>
      <c r="B84" s="7">
        <v>3</v>
      </c>
      <c r="C84">
        <v>72</v>
      </c>
      <c r="D84" t="s">
        <v>41</v>
      </c>
      <c r="E84" s="8" t="s">
        <v>42</v>
      </c>
      <c r="F84" t="s">
        <v>10</v>
      </c>
      <c r="G84" t="e">
        <f>VLOOKUP(D84,'[2]15'!$AE$2:$AF$80,2,0)</f>
        <v>#N/A</v>
      </c>
      <c r="I84" s="8" t="str">
        <f t="shared" si="3"/>
        <v>L</v>
      </c>
    </row>
    <row r="85" spans="1:9" hidden="1" x14ac:dyDescent="0.3">
      <c r="A85" t="str">
        <f t="shared" si="2"/>
        <v>03</v>
      </c>
      <c r="B85" s="7">
        <v>3</v>
      </c>
      <c r="C85">
        <v>72</v>
      </c>
      <c r="D85" t="s">
        <v>43</v>
      </c>
      <c r="E85" s="8" t="s">
        <v>44</v>
      </c>
      <c r="F85" t="s">
        <v>45</v>
      </c>
      <c r="G85" t="e">
        <f>VLOOKUP(D85,'[2]15'!$AE$2:$AF$80,2,0)</f>
        <v>#N/A</v>
      </c>
      <c r="I85" s="8" t="str">
        <f t="shared" si="3"/>
        <v>L</v>
      </c>
    </row>
    <row r="86" spans="1:9" hidden="1" x14ac:dyDescent="0.3">
      <c r="A86" t="str">
        <f t="shared" si="2"/>
        <v>07</v>
      </c>
      <c r="B86" s="7">
        <v>3</v>
      </c>
      <c r="C86">
        <v>72</v>
      </c>
      <c r="D86" t="s">
        <v>46</v>
      </c>
      <c r="E86" s="8" t="s">
        <v>47</v>
      </c>
      <c r="F86" t="s">
        <v>10</v>
      </c>
      <c r="G86" t="e">
        <f>VLOOKUP(D86,'[2]15'!$AE$2:$AF$80,2,0)</f>
        <v>#N/A</v>
      </c>
      <c r="I86" s="8" t="str">
        <f t="shared" si="3"/>
        <v>L</v>
      </c>
    </row>
    <row r="87" spans="1:9" hidden="1" x14ac:dyDescent="0.3">
      <c r="A87" t="str">
        <f t="shared" si="2"/>
        <v>05</v>
      </c>
      <c r="B87" s="7">
        <v>3</v>
      </c>
      <c r="C87">
        <v>72</v>
      </c>
      <c r="D87" t="s">
        <v>48</v>
      </c>
      <c r="E87" s="8" t="s">
        <v>49</v>
      </c>
      <c r="F87" t="s">
        <v>7</v>
      </c>
      <c r="G87" t="e">
        <f>VLOOKUP(D87,'[2]15'!$AE$2:$AF$80,2,0)</f>
        <v>#N/A</v>
      </c>
      <c r="I87" s="8" t="str">
        <f t="shared" si="3"/>
        <v>L</v>
      </c>
    </row>
    <row r="88" spans="1:9" hidden="1" x14ac:dyDescent="0.3">
      <c r="A88" t="str">
        <f t="shared" si="2"/>
        <v>01</v>
      </c>
      <c r="B88" s="7">
        <v>3</v>
      </c>
      <c r="C88">
        <v>72</v>
      </c>
      <c r="D88" t="s">
        <v>50</v>
      </c>
      <c r="E88" s="8" t="s">
        <v>834</v>
      </c>
      <c r="F88" t="s">
        <v>10</v>
      </c>
      <c r="G88" t="e">
        <f>VLOOKUP(D88,'[2]15'!$AE$2:$AF$80,2,0)</f>
        <v>#N/A</v>
      </c>
      <c r="I88" s="8" t="str">
        <f t="shared" si="3"/>
        <v>L</v>
      </c>
    </row>
    <row r="89" spans="1:9" hidden="1" x14ac:dyDescent="0.3">
      <c r="A89" t="str">
        <f t="shared" si="2"/>
        <v>01</v>
      </c>
      <c r="B89" s="7">
        <v>3</v>
      </c>
      <c r="C89">
        <v>72</v>
      </c>
      <c r="D89" t="s">
        <v>51</v>
      </c>
      <c r="E89" s="8" t="s">
        <v>805</v>
      </c>
      <c r="F89" t="s">
        <v>13</v>
      </c>
      <c r="G89" t="e">
        <f>VLOOKUP(D89,'[2]15'!$AE$2:$AF$80,2,0)</f>
        <v>#N/A</v>
      </c>
      <c r="I89" s="8" t="str">
        <f t="shared" si="3"/>
        <v>T</v>
      </c>
    </row>
    <row r="90" spans="1:9" hidden="1" x14ac:dyDescent="0.3">
      <c r="A90" t="str">
        <f t="shared" si="2"/>
        <v>01</v>
      </c>
      <c r="B90" s="7">
        <v>3</v>
      </c>
      <c r="C90">
        <v>72</v>
      </c>
      <c r="D90" t="s">
        <v>52</v>
      </c>
      <c r="E90" s="8" t="s">
        <v>806</v>
      </c>
      <c r="F90" t="s">
        <v>13</v>
      </c>
      <c r="G90" t="e">
        <f>VLOOKUP(D90,'[2]15'!$AE$2:$AF$80,2,0)</f>
        <v>#N/A</v>
      </c>
      <c r="I90" s="8" t="str">
        <f t="shared" si="3"/>
        <v>T</v>
      </c>
    </row>
    <row r="91" spans="1:9" hidden="1" x14ac:dyDescent="0.3">
      <c r="A91" t="str">
        <f t="shared" si="2"/>
        <v>02</v>
      </c>
      <c r="B91" s="7">
        <v>4</v>
      </c>
      <c r="C91">
        <v>72</v>
      </c>
      <c r="D91" t="s">
        <v>1008</v>
      </c>
      <c r="E91" s="8" t="s">
        <v>986</v>
      </c>
      <c r="F91" t="s">
        <v>55</v>
      </c>
      <c r="G91" t="e">
        <f>VLOOKUP(D91,'[2]15'!$AE$2:$AF$80,2,0)</f>
        <v>#N/A</v>
      </c>
      <c r="I91" s="8" t="str">
        <f t="shared" si="3"/>
        <v>L</v>
      </c>
    </row>
    <row r="92" spans="1:9" hidden="1" x14ac:dyDescent="0.3">
      <c r="A92" t="str">
        <f t="shared" si="2"/>
        <v>05</v>
      </c>
      <c r="B92" s="7">
        <v>4</v>
      </c>
      <c r="C92">
        <v>72</v>
      </c>
      <c r="D92" t="s">
        <v>56</v>
      </c>
      <c r="E92" s="8" t="s">
        <v>830</v>
      </c>
      <c r="F92" t="s">
        <v>7</v>
      </c>
      <c r="G92" t="e">
        <f>VLOOKUP(D92,'[2]15'!$AE$2:$AF$80,2,0)</f>
        <v>#N/A</v>
      </c>
      <c r="I92" s="8" t="str">
        <f t="shared" si="3"/>
        <v>L</v>
      </c>
    </row>
    <row r="93" spans="1:9" hidden="1" x14ac:dyDescent="0.3">
      <c r="A93" t="str">
        <f t="shared" si="2"/>
        <v>05</v>
      </c>
      <c r="B93" s="7">
        <v>4</v>
      </c>
      <c r="C93">
        <v>72</v>
      </c>
      <c r="D93" t="s">
        <v>140</v>
      </c>
      <c r="E93" s="8" t="s">
        <v>141</v>
      </c>
      <c r="F93" t="s">
        <v>7</v>
      </c>
      <c r="G93" t="e">
        <f>VLOOKUP(D93,'[2]15'!$AE$2:$AF$80,2,0)</f>
        <v>#N/A</v>
      </c>
      <c r="I93" s="8" t="str">
        <f t="shared" si="3"/>
        <v>L</v>
      </c>
    </row>
    <row r="94" spans="1:9" hidden="1" x14ac:dyDescent="0.3">
      <c r="A94" t="str">
        <f t="shared" si="2"/>
        <v>05</v>
      </c>
      <c r="B94" s="7">
        <v>4</v>
      </c>
      <c r="C94">
        <v>72</v>
      </c>
      <c r="D94" t="s">
        <v>58</v>
      </c>
      <c r="E94" s="8" t="s">
        <v>59</v>
      </c>
      <c r="F94" t="s">
        <v>7</v>
      </c>
      <c r="G94" t="e">
        <f>VLOOKUP(D94,'[2]15'!$AE$2:$AF$80,2,0)</f>
        <v>#N/A</v>
      </c>
      <c r="I94" s="8" t="str">
        <f t="shared" si="3"/>
        <v>L</v>
      </c>
    </row>
    <row r="95" spans="1:9" hidden="1" x14ac:dyDescent="0.3">
      <c r="A95" t="str">
        <f t="shared" si="2"/>
        <v>05</v>
      </c>
      <c r="B95" s="7">
        <v>4</v>
      </c>
      <c r="C95">
        <v>72</v>
      </c>
      <c r="D95" t="s">
        <v>60</v>
      </c>
      <c r="E95" s="8" t="s">
        <v>61</v>
      </c>
      <c r="F95" t="s">
        <v>7</v>
      </c>
      <c r="G95" t="e">
        <f>VLOOKUP(D95,'[2]15'!$AE$2:$AF$80,2,0)</f>
        <v>#N/A</v>
      </c>
      <c r="I95" s="8" t="str">
        <f t="shared" si="3"/>
        <v>L</v>
      </c>
    </row>
    <row r="96" spans="1:9" hidden="1" x14ac:dyDescent="0.3">
      <c r="A96" t="str">
        <f t="shared" si="2"/>
        <v>05</v>
      </c>
      <c r="B96" s="7">
        <v>4</v>
      </c>
      <c r="C96">
        <v>72</v>
      </c>
      <c r="D96" t="s">
        <v>62</v>
      </c>
      <c r="E96" s="8" t="s">
        <v>63</v>
      </c>
      <c r="F96" t="s">
        <v>142</v>
      </c>
      <c r="G96" t="e">
        <f>VLOOKUP(D96,'[2]15'!$AE$2:$AF$80,2,0)</f>
        <v>#N/A</v>
      </c>
      <c r="I96" s="8" t="str">
        <f t="shared" si="3"/>
        <v>D</v>
      </c>
    </row>
    <row r="97" spans="1:9" hidden="1" x14ac:dyDescent="0.3">
      <c r="A97" t="str">
        <f t="shared" si="2"/>
        <v>05</v>
      </c>
      <c r="B97" s="7">
        <v>4</v>
      </c>
      <c r="C97">
        <v>72</v>
      </c>
      <c r="D97" t="s">
        <v>65</v>
      </c>
      <c r="E97" s="8" t="s">
        <v>66</v>
      </c>
      <c r="F97" t="s">
        <v>143</v>
      </c>
      <c r="G97" t="e">
        <f>VLOOKUP(D97,'[2]15'!$AE$2:$AF$80,2,0)</f>
        <v>#N/A</v>
      </c>
      <c r="I97" s="8" t="str">
        <f t="shared" si="3"/>
        <v>T</v>
      </c>
    </row>
    <row r="98" spans="1:9" hidden="1" x14ac:dyDescent="0.3">
      <c r="A98" t="str">
        <f t="shared" si="2"/>
        <v>05</v>
      </c>
      <c r="B98" s="7">
        <v>5</v>
      </c>
      <c r="C98">
        <v>72</v>
      </c>
      <c r="D98" t="s">
        <v>783</v>
      </c>
      <c r="E98" s="8" t="s">
        <v>68</v>
      </c>
      <c r="F98" t="s">
        <v>10</v>
      </c>
      <c r="G98" t="e">
        <f>VLOOKUP(D98,'[2]15'!$AE$2:$AF$80,2,0)</f>
        <v>#N/A</v>
      </c>
      <c r="I98" s="8" t="str">
        <f t="shared" si="3"/>
        <v>L</v>
      </c>
    </row>
    <row r="99" spans="1:9" hidden="1" x14ac:dyDescent="0.3">
      <c r="A99" t="str">
        <f t="shared" si="2"/>
        <v>05</v>
      </c>
      <c r="B99" s="7">
        <v>5</v>
      </c>
      <c r="C99">
        <v>72</v>
      </c>
      <c r="D99" t="s">
        <v>69</v>
      </c>
      <c r="E99" s="8" t="s">
        <v>70</v>
      </c>
      <c r="F99" t="s">
        <v>7</v>
      </c>
      <c r="G99" t="e">
        <f>VLOOKUP(D99,'[2]15'!$AE$2:$AF$80,2,0)</f>
        <v>#N/A</v>
      </c>
      <c r="I99" s="8" t="str">
        <f t="shared" si="3"/>
        <v>L</v>
      </c>
    </row>
    <row r="100" spans="1:9" hidden="1" x14ac:dyDescent="0.3">
      <c r="A100" t="str">
        <f t="shared" si="2"/>
        <v>05</v>
      </c>
      <c r="B100" s="7">
        <v>5</v>
      </c>
      <c r="C100">
        <v>72</v>
      </c>
      <c r="D100" t="s">
        <v>71</v>
      </c>
      <c r="E100" s="8" t="s">
        <v>72</v>
      </c>
      <c r="F100" t="s">
        <v>7</v>
      </c>
      <c r="G100" t="e">
        <f>VLOOKUP(D100,'[2]15'!$AE$2:$AF$80,2,0)</f>
        <v>#N/A</v>
      </c>
      <c r="I100" s="8" t="str">
        <f t="shared" si="3"/>
        <v>L</v>
      </c>
    </row>
    <row r="101" spans="1:9" hidden="1" x14ac:dyDescent="0.3">
      <c r="A101" t="str">
        <f t="shared" si="2"/>
        <v>05</v>
      </c>
      <c r="B101" s="7">
        <v>5</v>
      </c>
      <c r="C101">
        <v>72</v>
      </c>
      <c r="D101" t="s">
        <v>73</v>
      </c>
      <c r="E101" s="8" t="s">
        <v>74</v>
      </c>
      <c r="F101" t="s">
        <v>7</v>
      </c>
      <c r="G101" t="e">
        <f>VLOOKUP(D101,'[2]15'!$AE$2:$AF$80,2,0)</f>
        <v>#N/A</v>
      </c>
      <c r="I101" s="8" t="str">
        <f t="shared" si="3"/>
        <v>L</v>
      </c>
    </row>
    <row r="102" spans="1:9" hidden="1" x14ac:dyDescent="0.3">
      <c r="A102" t="str">
        <f t="shared" si="2"/>
        <v>05</v>
      </c>
      <c r="B102" s="7">
        <v>5</v>
      </c>
      <c r="C102">
        <v>72</v>
      </c>
      <c r="D102" t="s">
        <v>144</v>
      </c>
      <c r="E102" s="8" t="s">
        <v>145</v>
      </c>
      <c r="F102" t="s">
        <v>146</v>
      </c>
      <c r="G102" t="e">
        <f>VLOOKUP(D102,'[2]15'!$AE$2:$AF$80,2,0)</f>
        <v>#N/A</v>
      </c>
      <c r="I102" s="8" t="str">
        <f t="shared" si="3"/>
        <v>L</v>
      </c>
    </row>
    <row r="103" spans="1:9" hidden="1" x14ac:dyDescent="0.3">
      <c r="A103" t="str">
        <f t="shared" si="2"/>
        <v>05</v>
      </c>
      <c r="B103" s="7">
        <v>5</v>
      </c>
      <c r="C103">
        <v>72</v>
      </c>
      <c r="D103" t="s">
        <v>76</v>
      </c>
      <c r="E103" s="8" t="s">
        <v>77</v>
      </c>
      <c r="F103" t="s">
        <v>147</v>
      </c>
      <c r="G103" t="e">
        <f>VLOOKUP(D103,'[2]15'!$AE$2:$AF$80,2,0)</f>
        <v>#N/A</v>
      </c>
      <c r="I103" s="8" t="str">
        <f t="shared" si="3"/>
        <v>T</v>
      </c>
    </row>
    <row r="104" spans="1:9" hidden="1" x14ac:dyDescent="0.3">
      <c r="A104" t="str">
        <f t="shared" si="2"/>
        <v>05</v>
      </c>
      <c r="B104" s="7">
        <v>6</v>
      </c>
      <c r="C104">
        <v>72</v>
      </c>
      <c r="D104" t="s">
        <v>79</v>
      </c>
      <c r="E104" s="8" t="s">
        <v>80</v>
      </c>
      <c r="F104" t="s">
        <v>7</v>
      </c>
      <c r="G104" t="e">
        <f>VLOOKUP(D104,'[2]15'!$AE$2:$AF$80,2,0)</f>
        <v>#N/A</v>
      </c>
      <c r="I104" s="8" t="str">
        <f t="shared" si="3"/>
        <v>L</v>
      </c>
    </row>
    <row r="105" spans="1:9" hidden="1" x14ac:dyDescent="0.3">
      <c r="A105" t="str">
        <f t="shared" si="2"/>
        <v>05</v>
      </c>
      <c r="B105" s="7">
        <v>6</v>
      </c>
      <c r="C105">
        <v>72</v>
      </c>
      <c r="D105" t="s">
        <v>81</v>
      </c>
      <c r="E105" s="8" t="s">
        <v>82</v>
      </c>
      <c r="F105" t="s">
        <v>10</v>
      </c>
      <c r="G105" t="e">
        <f>VLOOKUP(D105,'[2]15'!$AE$2:$AF$80,2,0)</f>
        <v>#N/A</v>
      </c>
      <c r="I105" s="8" t="str">
        <f t="shared" si="3"/>
        <v>L</v>
      </c>
    </row>
    <row r="106" spans="1:9" hidden="1" x14ac:dyDescent="0.3">
      <c r="A106" t="str">
        <f t="shared" si="2"/>
        <v>05</v>
      </c>
      <c r="B106" s="7">
        <v>6</v>
      </c>
      <c r="C106">
        <v>72</v>
      </c>
      <c r="D106" t="s">
        <v>148</v>
      </c>
      <c r="E106" s="8" t="s">
        <v>149</v>
      </c>
      <c r="F106" t="s">
        <v>7</v>
      </c>
      <c r="G106" t="e">
        <f>VLOOKUP(D106,'[2]15'!$AE$2:$AF$80,2,0)</f>
        <v>#N/A</v>
      </c>
      <c r="I106" s="8" t="str">
        <f t="shared" si="3"/>
        <v>L</v>
      </c>
    </row>
    <row r="107" spans="1:9" hidden="1" x14ac:dyDescent="0.3">
      <c r="A107" t="str">
        <f t="shared" si="2"/>
        <v>05</v>
      </c>
      <c r="B107" s="7">
        <v>6</v>
      </c>
      <c r="C107">
        <v>72</v>
      </c>
      <c r="D107" t="s">
        <v>85</v>
      </c>
      <c r="E107" s="8" t="s">
        <v>86</v>
      </c>
      <c r="F107" t="s">
        <v>7</v>
      </c>
      <c r="G107" t="e">
        <f>VLOOKUP(D107,'[2]15'!$AE$2:$AF$80,2,0)</f>
        <v>#N/A</v>
      </c>
      <c r="I107" s="8" t="str">
        <f t="shared" si="3"/>
        <v>L</v>
      </c>
    </row>
    <row r="108" spans="1:9" hidden="1" x14ac:dyDescent="0.3">
      <c r="A108" t="str">
        <f t="shared" si="2"/>
        <v>05</v>
      </c>
      <c r="B108" s="7">
        <v>6</v>
      </c>
      <c r="C108">
        <v>72</v>
      </c>
      <c r="D108" t="s">
        <v>150</v>
      </c>
      <c r="E108" s="8" t="s">
        <v>151</v>
      </c>
      <c r="F108" t="s">
        <v>147</v>
      </c>
      <c r="G108" t="e">
        <f>VLOOKUP(D108,'[2]15'!$AE$2:$AF$80,2,0)</f>
        <v>#N/A</v>
      </c>
      <c r="I108" s="8" t="str">
        <f t="shared" si="3"/>
        <v>T</v>
      </c>
    </row>
    <row r="109" spans="1:9" hidden="1" x14ac:dyDescent="0.3">
      <c r="A109" t="str">
        <f t="shared" si="2"/>
        <v>05</v>
      </c>
      <c r="B109" s="7">
        <v>6</v>
      </c>
      <c r="C109">
        <v>72</v>
      </c>
      <c r="D109" t="s">
        <v>89</v>
      </c>
      <c r="E109" s="8" t="s">
        <v>90</v>
      </c>
      <c r="F109" t="s">
        <v>147</v>
      </c>
      <c r="G109" t="e">
        <f>VLOOKUP(D109,'[2]15'!$AE$2:$AF$80,2,0)</f>
        <v>#N/A</v>
      </c>
      <c r="I109" s="8" t="str">
        <f t="shared" si="3"/>
        <v>T</v>
      </c>
    </row>
    <row r="110" spans="1:9" hidden="1" x14ac:dyDescent="0.3">
      <c r="A110" t="str">
        <f t="shared" si="2"/>
        <v>05</v>
      </c>
      <c r="B110" s="7">
        <v>7</v>
      </c>
      <c r="C110">
        <v>72</v>
      </c>
      <c r="D110" t="s">
        <v>91</v>
      </c>
      <c r="E110" s="8" t="s">
        <v>92</v>
      </c>
      <c r="F110" t="s">
        <v>142</v>
      </c>
      <c r="G110" t="e">
        <f>VLOOKUP(D110,'[2]15'!$AE$2:$AF$80,2,0)</f>
        <v>#N/A</v>
      </c>
      <c r="I110" s="8" t="str">
        <f t="shared" si="3"/>
        <v>D</v>
      </c>
    </row>
    <row r="111" spans="1:9" hidden="1" x14ac:dyDescent="0.3">
      <c r="A111" t="str">
        <f t="shared" si="2"/>
        <v>05</v>
      </c>
      <c r="B111" s="7">
        <v>7</v>
      </c>
      <c r="C111">
        <v>72</v>
      </c>
      <c r="D111" t="s">
        <v>152</v>
      </c>
      <c r="E111" s="8" t="s">
        <v>153</v>
      </c>
      <c r="F111" t="s">
        <v>10</v>
      </c>
      <c r="G111" t="e">
        <f>VLOOKUP(D111,'[2]15'!$AE$2:$AF$80,2,0)</f>
        <v>#N/A</v>
      </c>
      <c r="I111" s="8" t="str">
        <f t="shared" si="3"/>
        <v>L</v>
      </c>
    </row>
    <row r="112" spans="1:9" hidden="1" x14ac:dyDescent="0.3">
      <c r="A112" t="str">
        <f t="shared" si="2"/>
        <v>05</v>
      </c>
      <c r="B112" s="7">
        <v>7</v>
      </c>
      <c r="C112">
        <v>72</v>
      </c>
      <c r="D112" t="s">
        <v>154</v>
      </c>
      <c r="E112" s="8" t="s">
        <v>155</v>
      </c>
      <c r="F112" t="s">
        <v>10</v>
      </c>
      <c r="G112" t="e">
        <f>VLOOKUP(D112,'[2]15'!$AE$2:$AF$80,2,0)</f>
        <v>#N/A</v>
      </c>
      <c r="I112" s="8" t="str">
        <f t="shared" si="3"/>
        <v>L</v>
      </c>
    </row>
    <row r="113" spans="1:9" hidden="1" x14ac:dyDescent="0.3">
      <c r="A113" t="str">
        <f t="shared" si="2"/>
        <v>05</v>
      </c>
      <c r="B113" s="7">
        <v>7</v>
      </c>
      <c r="C113">
        <v>72</v>
      </c>
      <c r="D113" t="s">
        <v>156</v>
      </c>
      <c r="E113" s="8" t="s">
        <v>157</v>
      </c>
      <c r="F113" t="s">
        <v>10</v>
      </c>
      <c r="G113" t="e">
        <f>VLOOKUP(D113,'[2]15'!$AE$2:$AF$80,2,0)</f>
        <v>#N/A</v>
      </c>
      <c r="I113" s="8" t="str">
        <f t="shared" si="3"/>
        <v>L</v>
      </c>
    </row>
    <row r="114" spans="1:9" hidden="1" x14ac:dyDescent="0.3">
      <c r="A114" t="str">
        <f t="shared" si="2"/>
        <v>05</v>
      </c>
      <c r="B114" s="7">
        <v>7</v>
      </c>
      <c r="C114">
        <v>72</v>
      </c>
      <c r="D114" t="s">
        <v>158</v>
      </c>
      <c r="E114" s="8" t="s">
        <v>159</v>
      </c>
      <c r="F114" t="s">
        <v>10</v>
      </c>
      <c r="G114" t="e">
        <f>VLOOKUP(D114,'[2]15'!$AE$2:$AF$80,2,0)</f>
        <v>#N/A</v>
      </c>
      <c r="I114" s="8" t="str">
        <f t="shared" si="3"/>
        <v>L</v>
      </c>
    </row>
    <row r="115" spans="1:9" hidden="1" x14ac:dyDescent="0.3">
      <c r="A115" t="str">
        <f t="shared" si="2"/>
        <v>05</v>
      </c>
      <c r="B115" s="7">
        <v>7</v>
      </c>
      <c r="C115">
        <v>72</v>
      </c>
      <c r="D115" t="s">
        <v>160</v>
      </c>
      <c r="E115" s="8" t="s">
        <v>835</v>
      </c>
      <c r="F115" t="s">
        <v>10</v>
      </c>
      <c r="G115" t="e">
        <f>VLOOKUP(D115,'[2]15'!$AE$2:$AF$80,2,0)</f>
        <v>#N/A</v>
      </c>
      <c r="I115" s="8" t="str">
        <f t="shared" si="3"/>
        <v>L</v>
      </c>
    </row>
    <row r="116" spans="1:9" hidden="1" x14ac:dyDescent="0.3">
      <c r="A116" t="str">
        <f t="shared" si="2"/>
        <v>05</v>
      </c>
      <c r="B116" s="7">
        <v>7</v>
      </c>
      <c r="C116">
        <v>72</v>
      </c>
      <c r="D116" t="s">
        <v>161</v>
      </c>
      <c r="E116" s="8" t="s">
        <v>162</v>
      </c>
      <c r="F116" t="s">
        <v>10</v>
      </c>
      <c r="G116" t="e">
        <f>VLOOKUP(D116,'[2]15'!$AE$2:$AF$80,2,0)</f>
        <v>#N/A</v>
      </c>
      <c r="I116" s="8" t="str">
        <f t="shared" si="3"/>
        <v>L</v>
      </c>
    </row>
    <row r="117" spans="1:9" hidden="1" x14ac:dyDescent="0.3">
      <c r="A117" t="str">
        <f t="shared" si="2"/>
        <v>05</v>
      </c>
      <c r="B117" s="7">
        <v>7</v>
      </c>
      <c r="C117">
        <v>72</v>
      </c>
      <c r="D117" t="s">
        <v>108</v>
      </c>
      <c r="E117" s="8" t="s">
        <v>109</v>
      </c>
      <c r="F117" t="s">
        <v>147</v>
      </c>
      <c r="G117" t="e">
        <f>VLOOKUP(D117,'[2]15'!$AE$2:$AF$80,2,0)</f>
        <v>#N/A</v>
      </c>
      <c r="I117" s="8" t="str">
        <f t="shared" si="3"/>
        <v>T</v>
      </c>
    </row>
    <row r="118" spans="1:9" hidden="1" x14ac:dyDescent="0.3">
      <c r="A118" t="str">
        <f t="shared" si="2"/>
        <v>05</v>
      </c>
      <c r="B118" s="7">
        <v>8</v>
      </c>
      <c r="C118">
        <v>72</v>
      </c>
      <c r="D118" t="s">
        <v>113</v>
      </c>
      <c r="E118" s="8" t="s">
        <v>114</v>
      </c>
      <c r="F118" t="s">
        <v>147</v>
      </c>
      <c r="G118" t="e">
        <f>VLOOKUP(D118,'[2]15'!$AE$2:$AF$80,2,0)</f>
        <v>#N/A</v>
      </c>
      <c r="I118" s="8" t="str">
        <f t="shared" si="3"/>
        <v>T</v>
      </c>
    </row>
    <row r="119" spans="1:9" hidden="1" x14ac:dyDescent="0.3">
      <c r="A119" t="str">
        <f t="shared" si="2"/>
        <v>05</v>
      </c>
      <c r="B119" s="7">
        <v>8</v>
      </c>
      <c r="C119">
        <v>72</v>
      </c>
      <c r="D119" t="s">
        <v>115</v>
      </c>
      <c r="E119" s="8" t="s">
        <v>116</v>
      </c>
      <c r="F119" t="s">
        <v>147</v>
      </c>
      <c r="G119" t="e">
        <f>VLOOKUP(D119,'[2]15'!$AE$2:$AF$80,2,0)</f>
        <v>#N/A</v>
      </c>
      <c r="I119" s="8" t="str">
        <f t="shared" si="3"/>
        <v>T</v>
      </c>
    </row>
    <row r="120" spans="1:9" hidden="1" x14ac:dyDescent="0.3">
      <c r="A120" t="str">
        <f t="shared" si="2"/>
        <v>05</v>
      </c>
      <c r="B120" s="7">
        <v>8</v>
      </c>
      <c r="C120">
        <v>72</v>
      </c>
      <c r="D120" t="s">
        <v>163</v>
      </c>
      <c r="E120" s="8" t="s">
        <v>119</v>
      </c>
      <c r="F120" t="s">
        <v>120</v>
      </c>
      <c r="G120" t="e">
        <f>VLOOKUP(D120,'[2]15'!$AE$2:$AF$80,2,0)</f>
        <v>#N/A</v>
      </c>
      <c r="I120" s="8" t="str">
        <f t="shared" si="3"/>
        <v>D</v>
      </c>
    </row>
    <row r="121" spans="1:9" hidden="1" x14ac:dyDescent="0.3">
      <c r="A121" t="str">
        <f t="shared" si="2"/>
        <v/>
      </c>
      <c r="B121" s="7">
        <v>8</v>
      </c>
      <c r="C121">
        <v>72</v>
      </c>
      <c r="E121" s="8" t="s">
        <v>164</v>
      </c>
      <c r="G121" t="e">
        <f>VLOOKUP(D121,'[2]15'!$AE$2:$AF$80,2,0)</f>
        <v>#N/A</v>
      </c>
      <c r="I121" s="8" t="str">
        <f t="shared" si="3"/>
        <v/>
      </c>
    </row>
    <row r="122" spans="1:9" hidden="1" x14ac:dyDescent="0.3">
      <c r="A122" t="str">
        <f t="shared" si="2"/>
        <v>05</v>
      </c>
      <c r="B122" s="7">
        <v>8</v>
      </c>
      <c r="C122">
        <v>72</v>
      </c>
      <c r="D122" t="s">
        <v>122</v>
      </c>
      <c r="E122" s="8" t="s">
        <v>123</v>
      </c>
      <c r="F122" t="s">
        <v>147</v>
      </c>
      <c r="G122" t="e">
        <f>VLOOKUP(D122,'[2]15'!$AE$2:$AF$80,2,0)</f>
        <v>#N/A</v>
      </c>
      <c r="I122" s="8" t="str">
        <f t="shared" si="3"/>
        <v>T</v>
      </c>
    </row>
    <row r="123" spans="1:9" hidden="1" x14ac:dyDescent="0.3">
      <c r="A123" t="str">
        <f t="shared" si="2"/>
        <v>05</v>
      </c>
      <c r="B123" s="7">
        <v>8</v>
      </c>
      <c r="C123">
        <v>72</v>
      </c>
      <c r="D123" t="s">
        <v>124</v>
      </c>
      <c r="E123" s="8" t="s">
        <v>125</v>
      </c>
      <c r="F123" t="s">
        <v>147</v>
      </c>
      <c r="G123" t="e">
        <f>VLOOKUP(D123,'[2]15'!$AE$2:$AF$80,2,0)</f>
        <v>#N/A</v>
      </c>
      <c r="I123" s="8" t="str">
        <f t="shared" si="3"/>
        <v>T</v>
      </c>
    </row>
    <row r="124" spans="1:9" hidden="1" x14ac:dyDescent="0.3">
      <c r="A124" t="str">
        <f t="shared" si="2"/>
        <v>05</v>
      </c>
      <c r="B124" s="7">
        <v>8</v>
      </c>
      <c r="C124">
        <v>72</v>
      </c>
      <c r="D124" t="s">
        <v>126</v>
      </c>
      <c r="E124" s="8" t="s">
        <v>127</v>
      </c>
      <c r="F124" t="s">
        <v>67</v>
      </c>
      <c r="G124" t="e">
        <f>VLOOKUP(D124,'[2]15'!$AE$2:$AF$80,2,0)</f>
        <v>#N/A</v>
      </c>
      <c r="I124" s="8" t="str">
        <f t="shared" si="3"/>
        <v>T</v>
      </c>
    </row>
    <row r="125" spans="1:9" hidden="1" x14ac:dyDescent="0.3">
      <c r="A125" t="str">
        <f t="shared" si="2"/>
        <v>02</v>
      </c>
      <c r="B125" s="7">
        <v>1</v>
      </c>
      <c r="C125">
        <v>91</v>
      </c>
      <c r="D125" t="s">
        <v>1007</v>
      </c>
      <c r="E125" s="8" t="s">
        <v>980</v>
      </c>
      <c r="F125" t="s">
        <v>2</v>
      </c>
      <c r="G125" t="str">
        <f>VLOOKUP(D125,'[2]15'!$S$2:$T$80,2,0)</f>
        <v>Triết học Mác - Lênin(THML0213L)</v>
      </c>
      <c r="I125" s="8" t="str">
        <f t="shared" si="3"/>
        <v>L</v>
      </c>
    </row>
    <row r="126" spans="1:9" hidden="1" x14ac:dyDescent="0.3">
      <c r="A126" t="str">
        <f t="shared" si="2"/>
        <v>02</v>
      </c>
      <c r="B126" s="7">
        <v>1</v>
      </c>
      <c r="C126">
        <v>91</v>
      </c>
      <c r="D126" t="s">
        <v>3</v>
      </c>
      <c r="E126" s="8" t="s">
        <v>803</v>
      </c>
      <c r="F126" t="s">
        <v>4</v>
      </c>
      <c r="G126" t="str">
        <f>VLOOKUP(D126,'[2]15'!$S$2:$T$80,2,0)</f>
        <v>Pháp luật đại cương(PLDC0212L)</v>
      </c>
      <c r="I126" s="8" t="str">
        <f t="shared" si="3"/>
        <v>L</v>
      </c>
    </row>
    <row r="127" spans="1:9" hidden="1" x14ac:dyDescent="0.3">
      <c r="A127" t="str">
        <f t="shared" si="2"/>
        <v>05</v>
      </c>
      <c r="B127" s="7">
        <v>1</v>
      </c>
      <c r="C127">
        <v>91</v>
      </c>
      <c r="D127" t="s">
        <v>5</v>
      </c>
      <c r="E127" s="8" t="s">
        <v>6</v>
      </c>
      <c r="F127" t="s">
        <v>7</v>
      </c>
      <c r="G127" t="str">
        <f>VLOOKUP(D127,'[2]15'!$S$2:$T$80,2,0)</f>
        <v>Nhập môn tin học(NMTH0513L)</v>
      </c>
      <c r="I127" s="8" t="str">
        <f t="shared" si="3"/>
        <v>L</v>
      </c>
    </row>
    <row r="128" spans="1:9" hidden="1" x14ac:dyDescent="0.3">
      <c r="A128" t="str">
        <f t="shared" si="2"/>
        <v>01</v>
      </c>
      <c r="B128" s="7">
        <v>1</v>
      </c>
      <c r="C128">
        <v>91</v>
      </c>
      <c r="D128" t="s">
        <v>8</v>
      </c>
      <c r="E128" s="8" t="s">
        <v>9</v>
      </c>
      <c r="F128" t="s">
        <v>10</v>
      </c>
      <c r="G128" t="str">
        <f>VLOOKUP(D128,'[2]15'!$S$2:$T$80,2,0)</f>
        <v>Tiếng anh 1(ANH10112L)</v>
      </c>
      <c r="I128" s="8" t="str">
        <f t="shared" si="3"/>
        <v>L</v>
      </c>
    </row>
    <row r="129" spans="1:9" hidden="1" x14ac:dyDescent="0.3">
      <c r="A129" t="str">
        <f t="shared" si="2"/>
        <v>01</v>
      </c>
      <c r="B129" s="7">
        <v>1</v>
      </c>
      <c r="C129">
        <v>91</v>
      </c>
      <c r="D129" t="s">
        <v>11</v>
      </c>
      <c r="E129" s="8" t="s">
        <v>138</v>
      </c>
      <c r="F129" t="s">
        <v>10</v>
      </c>
      <c r="G129" t="str">
        <f>VLOOKUP(D129,'[2]15'!$S$2:$T$80,2,0)</f>
        <v>Toán cao cấp 1(TCC10112L)</v>
      </c>
      <c r="I129" s="8" t="str">
        <f t="shared" si="3"/>
        <v>L</v>
      </c>
    </row>
    <row r="130" spans="1:9" hidden="1" x14ac:dyDescent="0.3">
      <c r="A130" t="str">
        <f t="shared" si="2"/>
        <v>01</v>
      </c>
      <c r="B130" s="7">
        <v>1</v>
      </c>
      <c r="C130">
        <v>91</v>
      </c>
      <c r="D130" t="s">
        <v>12</v>
      </c>
      <c r="E130" s="8" t="s">
        <v>802</v>
      </c>
      <c r="F130" t="s">
        <v>13</v>
      </c>
      <c r="G130" t="str">
        <f>VLOOKUP(D130,'[2]15'!$S$2:$T$80,2,0)</f>
        <v>Giáo dục thể chất 1(GTC10111T)</v>
      </c>
      <c r="I130" s="8" t="str">
        <f t="shared" si="3"/>
        <v>T</v>
      </c>
    </row>
    <row r="131" spans="1:9" hidden="1" x14ac:dyDescent="0.3">
      <c r="A131" t="str">
        <f t="shared" si="2"/>
        <v>04</v>
      </c>
      <c r="B131" s="7">
        <v>1</v>
      </c>
      <c r="C131">
        <v>91</v>
      </c>
      <c r="D131" t="s">
        <v>15</v>
      </c>
      <c r="E131" s="8" t="s">
        <v>16</v>
      </c>
      <c r="F131" t="s">
        <v>10</v>
      </c>
      <c r="G131" t="e">
        <f>VLOOKUP(D131,'[2]15'!$S$2:$T$80,2,0)</f>
        <v>#N/A</v>
      </c>
      <c r="I131" s="8" t="str">
        <f t="shared" si="3"/>
        <v>L</v>
      </c>
    </row>
    <row r="132" spans="1:9" hidden="1" x14ac:dyDescent="0.3">
      <c r="A132" t="str">
        <f t="shared" si="2"/>
        <v>06</v>
      </c>
      <c r="B132" s="7">
        <v>1</v>
      </c>
      <c r="C132">
        <v>91</v>
      </c>
      <c r="D132" t="s">
        <v>17</v>
      </c>
      <c r="E132" s="8" t="s">
        <v>18</v>
      </c>
      <c r="F132" t="s">
        <v>10</v>
      </c>
      <c r="G132" t="e">
        <f>VLOOKUP(D132,'[2]15'!$S$2:$T$80,2,0)</f>
        <v>#N/A</v>
      </c>
      <c r="I132" s="8" t="str">
        <f t="shared" si="3"/>
        <v>L</v>
      </c>
    </row>
    <row r="133" spans="1:9" hidden="1" x14ac:dyDescent="0.3">
      <c r="A133" t="str">
        <f t="shared" ref="A133:A197" si="4">MID(D133,5,2)</f>
        <v>05</v>
      </c>
      <c r="B133" s="7">
        <v>1</v>
      </c>
      <c r="C133">
        <v>91</v>
      </c>
      <c r="D133" t="s">
        <v>19</v>
      </c>
      <c r="E133" s="8" t="s">
        <v>20</v>
      </c>
      <c r="F133" t="s">
        <v>10</v>
      </c>
      <c r="G133" t="e">
        <f>VLOOKUP(D133,'[2]15'!$S$2:$T$80,2,0)</f>
        <v>#N/A</v>
      </c>
      <c r="I133" s="8" t="str">
        <f t="shared" ref="I133:I197" si="5">RIGHT(D133,1)</f>
        <v>L</v>
      </c>
    </row>
    <row r="134" spans="1:9" hidden="1" x14ac:dyDescent="0.3">
      <c r="A134" t="str">
        <f t="shared" si="4"/>
        <v>07</v>
      </c>
      <c r="B134" s="7">
        <v>1</v>
      </c>
      <c r="C134">
        <v>91</v>
      </c>
      <c r="D134" t="s">
        <v>21</v>
      </c>
      <c r="E134" s="8" t="s">
        <v>22</v>
      </c>
      <c r="F134" t="s">
        <v>10</v>
      </c>
      <c r="G134" t="e">
        <f>VLOOKUP(D134,'[2]15'!$S$2:$T$80,2,0)</f>
        <v>#N/A</v>
      </c>
      <c r="I134" s="8" t="str">
        <f t="shared" si="5"/>
        <v>L</v>
      </c>
    </row>
    <row r="135" spans="1:9" hidden="1" x14ac:dyDescent="0.3">
      <c r="A135" t="str">
        <f t="shared" si="4"/>
        <v>02</v>
      </c>
      <c r="B135" s="7">
        <v>2</v>
      </c>
      <c r="C135">
        <v>91</v>
      </c>
      <c r="D135" t="s">
        <v>981</v>
      </c>
      <c r="E135" s="8" t="s">
        <v>982</v>
      </c>
      <c r="F135" t="s">
        <v>25</v>
      </c>
      <c r="G135" t="e">
        <f>VLOOKUP(D135,'[2]15'!$S$2:$T$80,2,0)</f>
        <v>#N/A</v>
      </c>
      <c r="I135" s="8" t="str">
        <f t="shared" si="5"/>
        <v>L</v>
      </c>
    </row>
    <row r="136" spans="1:9" hidden="1" x14ac:dyDescent="0.3">
      <c r="A136" t="str">
        <f t="shared" si="4"/>
        <v>01</v>
      </c>
      <c r="B136" s="7">
        <v>2</v>
      </c>
      <c r="C136">
        <v>91</v>
      </c>
      <c r="D136" t="s">
        <v>26</v>
      </c>
      <c r="E136" s="8" t="s">
        <v>27</v>
      </c>
      <c r="F136" t="s">
        <v>7</v>
      </c>
      <c r="G136" t="e">
        <f>VLOOKUP(D136,'[2]15'!$S$2:$T$80,2,0)</f>
        <v>#N/A</v>
      </c>
      <c r="I136" s="8" t="str">
        <f t="shared" si="5"/>
        <v>L</v>
      </c>
    </row>
    <row r="137" spans="1:9" hidden="1" x14ac:dyDescent="0.3">
      <c r="A137" t="str">
        <f t="shared" si="4"/>
        <v>01</v>
      </c>
      <c r="B137" s="7">
        <v>2</v>
      </c>
      <c r="C137">
        <v>91</v>
      </c>
      <c r="D137" t="s">
        <v>28</v>
      </c>
      <c r="E137" s="8" t="s">
        <v>139</v>
      </c>
      <c r="F137" t="s">
        <v>10</v>
      </c>
      <c r="G137" t="e">
        <f>VLOOKUP(D137,'[2]15'!$S$2:$T$80,2,0)</f>
        <v>#N/A</v>
      </c>
      <c r="I137" s="8" t="str">
        <f t="shared" si="5"/>
        <v>L</v>
      </c>
    </row>
    <row r="138" spans="1:9" hidden="1" x14ac:dyDescent="0.3">
      <c r="A138" t="str">
        <f t="shared" si="4"/>
        <v>01</v>
      </c>
      <c r="B138" s="7">
        <v>2</v>
      </c>
      <c r="C138">
        <v>91</v>
      </c>
      <c r="D138" t="s">
        <v>29</v>
      </c>
      <c r="E138" s="8" t="s">
        <v>804</v>
      </c>
      <c r="F138" t="s">
        <v>30</v>
      </c>
      <c r="G138" t="e">
        <f>VLOOKUP(D138,'[2]15'!$S$2:$T$80,2,0)</f>
        <v>#N/A</v>
      </c>
      <c r="I138" s="8" t="str">
        <f t="shared" si="5"/>
        <v>T</v>
      </c>
    </row>
    <row r="139" spans="1:9" hidden="1" x14ac:dyDescent="0.3">
      <c r="A139" t="str">
        <f t="shared" si="4"/>
        <v>07</v>
      </c>
      <c r="B139" s="7">
        <v>2</v>
      </c>
      <c r="C139">
        <v>91</v>
      </c>
      <c r="D139" t="s">
        <v>165</v>
      </c>
      <c r="E139" s="8" t="s">
        <v>166</v>
      </c>
      <c r="F139" t="s">
        <v>167</v>
      </c>
      <c r="G139" t="e">
        <f>VLOOKUP(D139,'[2]15'!$S$2:$T$80,2,0)</f>
        <v>#N/A</v>
      </c>
      <c r="I139" s="8" t="str">
        <f t="shared" si="5"/>
        <v>L</v>
      </c>
    </row>
    <row r="140" spans="1:9" hidden="1" x14ac:dyDescent="0.3">
      <c r="A140" t="str">
        <f t="shared" si="4"/>
        <v>03</v>
      </c>
      <c r="B140" s="7">
        <v>2</v>
      </c>
      <c r="C140">
        <v>91</v>
      </c>
      <c r="D140" t="s">
        <v>33</v>
      </c>
      <c r="E140" s="8" t="s">
        <v>34</v>
      </c>
      <c r="F140" t="s">
        <v>10</v>
      </c>
      <c r="G140" t="e">
        <f>VLOOKUP(D140,'[2]15'!$S$2:$T$80,2,0)</f>
        <v>#N/A</v>
      </c>
      <c r="I140" s="8" t="str">
        <f t="shared" si="5"/>
        <v>L</v>
      </c>
    </row>
    <row r="141" spans="1:9" hidden="1" x14ac:dyDescent="0.3">
      <c r="A141" t="str">
        <f t="shared" si="4"/>
        <v>07</v>
      </c>
      <c r="B141" s="7">
        <v>2</v>
      </c>
      <c r="C141">
        <v>91</v>
      </c>
      <c r="D141" t="s">
        <v>35</v>
      </c>
      <c r="E141" s="8" t="s">
        <v>36</v>
      </c>
      <c r="F141" t="s">
        <v>10</v>
      </c>
      <c r="G141" t="e">
        <f>VLOOKUP(D141,'[2]15'!$S$2:$T$80,2,0)</f>
        <v>#N/A</v>
      </c>
      <c r="I141" s="8" t="str">
        <f t="shared" si="5"/>
        <v>L</v>
      </c>
    </row>
    <row r="142" spans="1:9" hidden="1" x14ac:dyDescent="0.3">
      <c r="A142" t="str">
        <f t="shared" si="4"/>
        <v>01</v>
      </c>
      <c r="B142" s="7">
        <v>2</v>
      </c>
      <c r="C142">
        <v>91</v>
      </c>
      <c r="D142" t="s">
        <v>1009</v>
      </c>
      <c r="E142" s="8" t="s">
        <v>1010</v>
      </c>
      <c r="F142">
        <v>8</v>
      </c>
      <c r="G142"/>
      <c r="I142" s="8" t="str">
        <f t="shared" si="5"/>
        <v>L</v>
      </c>
    </row>
    <row r="143" spans="1:9" hidden="1" x14ac:dyDescent="0.3">
      <c r="A143" t="str">
        <f t="shared" si="4"/>
        <v>02</v>
      </c>
      <c r="B143" s="7">
        <v>2</v>
      </c>
      <c r="C143">
        <v>91</v>
      </c>
      <c r="D143" t="s">
        <v>983</v>
      </c>
      <c r="E143" s="8" t="s">
        <v>984</v>
      </c>
      <c r="F143" s="8" t="s">
        <v>2</v>
      </c>
      <c r="G143" t="e">
        <f>VLOOKUP(D143,'[2]15'!$S$2:$T$80,2,0)</f>
        <v>#N/A</v>
      </c>
      <c r="I143" s="8" t="str">
        <f t="shared" si="5"/>
        <v>L</v>
      </c>
    </row>
    <row r="144" spans="1:9" hidden="1" x14ac:dyDescent="0.3">
      <c r="A144" t="str">
        <f t="shared" si="4"/>
        <v>02</v>
      </c>
      <c r="B144" s="7">
        <v>3</v>
      </c>
      <c r="C144">
        <v>91</v>
      </c>
      <c r="D144" t="s">
        <v>37</v>
      </c>
      <c r="E144" s="8" t="s">
        <v>38</v>
      </c>
      <c r="F144" t="s">
        <v>2</v>
      </c>
      <c r="G144" t="e">
        <f>VLOOKUP(D144,'[2]15'!$S$2:$T$80,2,0)</f>
        <v>#N/A</v>
      </c>
      <c r="I144" s="8" t="str">
        <f t="shared" si="5"/>
        <v>L</v>
      </c>
    </row>
    <row r="145" spans="1:9" hidden="1" x14ac:dyDescent="0.3">
      <c r="A145" t="str">
        <f t="shared" si="4"/>
        <v>01</v>
      </c>
      <c r="B145" s="7">
        <v>3</v>
      </c>
      <c r="C145">
        <v>91</v>
      </c>
      <c r="D145" t="s">
        <v>168</v>
      </c>
      <c r="E145" s="8" t="s">
        <v>169</v>
      </c>
      <c r="F145" t="s">
        <v>10</v>
      </c>
      <c r="G145" t="e">
        <f>VLOOKUP(D145,'[2]15'!$S$2:$T$80,2,0)</f>
        <v>#N/A</v>
      </c>
      <c r="I145" s="8" t="str">
        <f t="shared" si="5"/>
        <v>L</v>
      </c>
    </row>
    <row r="146" spans="1:9" hidden="1" x14ac:dyDescent="0.3">
      <c r="A146" t="str">
        <f t="shared" si="4"/>
        <v>01</v>
      </c>
      <c r="B146" s="7">
        <v>3</v>
      </c>
      <c r="C146">
        <v>91</v>
      </c>
      <c r="D146" t="s">
        <v>41</v>
      </c>
      <c r="E146" s="8" t="s">
        <v>42</v>
      </c>
      <c r="F146" t="s">
        <v>10</v>
      </c>
      <c r="G146" t="e">
        <f>VLOOKUP(D146,'[2]15'!$S$2:$T$80,2,0)</f>
        <v>#N/A</v>
      </c>
      <c r="I146" s="8" t="str">
        <f t="shared" si="5"/>
        <v>L</v>
      </c>
    </row>
    <row r="147" spans="1:9" hidden="1" x14ac:dyDescent="0.3">
      <c r="A147" t="str">
        <f t="shared" si="4"/>
        <v>03</v>
      </c>
      <c r="B147" s="7">
        <v>3</v>
      </c>
      <c r="C147">
        <v>91</v>
      </c>
      <c r="D147" t="s">
        <v>43</v>
      </c>
      <c r="E147" s="8" t="s">
        <v>44</v>
      </c>
      <c r="F147" t="s">
        <v>45</v>
      </c>
      <c r="G147" t="e">
        <f>VLOOKUP(D147,'[2]15'!$S$2:$T$80,2,0)</f>
        <v>#N/A</v>
      </c>
      <c r="I147" s="8" t="str">
        <f t="shared" si="5"/>
        <v>L</v>
      </c>
    </row>
    <row r="148" spans="1:9" hidden="1" x14ac:dyDescent="0.3">
      <c r="A148" t="str">
        <f t="shared" si="4"/>
        <v>07</v>
      </c>
      <c r="B148" s="7">
        <v>3</v>
      </c>
      <c r="C148">
        <v>91</v>
      </c>
      <c r="D148" t="s">
        <v>46</v>
      </c>
      <c r="E148" s="8" t="s">
        <v>47</v>
      </c>
      <c r="F148" t="s">
        <v>10</v>
      </c>
      <c r="G148" t="e">
        <f>VLOOKUP(D148,'[2]15'!$S$2:$T$80,2,0)</f>
        <v>#N/A</v>
      </c>
      <c r="I148" s="8" t="str">
        <f t="shared" si="5"/>
        <v>L</v>
      </c>
    </row>
    <row r="149" spans="1:9" hidden="1" x14ac:dyDescent="0.3">
      <c r="A149" t="str">
        <f t="shared" si="4"/>
        <v>07</v>
      </c>
      <c r="B149" s="7">
        <v>3</v>
      </c>
      <c r="C149">
        <v>91</v>
      </c>
      <c r="D149" t="s">
        <v>170</v>
      </c>
      <c r="E149" s="8" t="s">
        <v>171</v>
      </c>
      <c r="F149" t="s">
        <v>7</v>
      </c>
      <c r="G149" t="e">
        <f>VLOOKUP(D149,'[2]15'!$S$2:$T$80,2,0)</f>
        <v>#N/A</v>
      </c>
      <c r="I149" s="8" t="str">
        <f t="shared" si="5"/>
        <v>L</v>
      </c>
    </row>
    <row r="150" spans="1:9" hidden="1" x14ac:dyDescent="0.3">
      <c r="A150" t="str">
        <f t="shared" si="4"/>
        <v>07</v>
      </c>
      <c r="B150" s="7">
        <v>3</v>
      </c>
      <c r="C150">
        <v>91</v>
      </c>
      <c r="D150" t="s">
        <v>172</v>
      </c>
      <c r="E150" s="8" t="s">
        <v>173</v>
      </c>
      <c r="F150" t="s">
        <v>7</v>
      </c>
      <c r="G150" t="e">
        <f>VLOOKUP(D150,'[2]15'!$S$2:$T$80,2,0)</f>
        <v>#N/A</v>
      </c>
      <c r="I150" s="8" t="str">
        <f t="shared" si="5"/>
        <v>L</v>
      </c>
    </row>
    <row r="151" spans="1:9" hidden="1" x14ac:dyDescent="0.3">
      <c r="A151" t="str">
        <f t="shared" si="4"/>
        <v>01</v>
      </c>
      <c r="B151" s="7">
        <v>3</v>
      </c>
      <c r="C151">
        <v>91</v>
      </c>
      <c r="D151" t="s">
        <v>51</v>
      </c>
      <c r="E151" s="8" t="s">
        <v>805</v>
      </c>
      <c r="F151" t="s">
        <v>13</v>
      </c>
      <c r="G151" t="e">
        <f>VLOOKUP(D151,'[2]15'!$S$2:$T$80,2,0)</f>
        <v>#N/A</v>
      </c>
      <c r="I151" s="8" t="str">
        <f t="shared" si="5"/>
        <v>T</v>
      </c>
    </row>
    <row r="152" spans="1:9" hidden="1" x14ac:dyDescent="0.3">
      <c r="A152" t="str">
        <f t="shared" si="4"/>
        <v>01</v>
      </c>
      <c r="B152" s="7">
        <v>3</v>
      </c>
      <c r="C152">
        <v>91</v>
      </c>
      <c r="D152" t="s">
        <v>52</v>
      </c>
      <c r="E152" s="8" t="s">
        <v>806</v>
      </c>
      <c r="F152" t="s">
        <v>13</v>
      </c>
      <c r="G152" t="e">
        <f>VLOOKUP(D152,'[2]15'!$S$2:$T$80,2,0)</f>
        <v>#N/A</v>
      </c>
      <c r="I152" s="8" t="str">
        <f t="shared" si="5"/>
        <v>T</v>
      </c>
    </row>
    <row r="153" spans="1:9" hidden="1" x14ac:dyDescent="0.3">
      <c r="A153" t="str">
        <f t="shared" si="4"/>
        <v>02</v>
      </c>
      <c r="B153" s="7">
        <v>4</v>
      </c>
      <c r="C153">
        <v>91</v>
      </c>
      <c r="D153" t="s">
        <v>1008</v>
      </c>
      <c r="E153" s="8" t="s">
        <v>986</v>
      </c>
      <c r="F153" t="s">
        <v>55</v>
      </c>
      <c r="G153" t="e">
        <f>VLOOKUP(D153,'[2]15'!$S$2:$T$80,2,0)</f>
        <v>#N/A</v>
      </c>
      <c r="I153" s="8" t="str">
        <f t="shared" si="5"/>
        <v>L</v>
      </c>
    </row>
    <row r="154" spans="1:9" hidden="1" x14ac:dyDescent="0.3">
      <c r="A154" t="str">
        <f t="shared" si="4"/>
        <v>07</v>
      </c>
      <c r="B154" s="7">
        <v>4</v>
      </c>
      <c r="C154">
        <v>91</v>
      </c>
      <c r="D154" t="s">
        <v>174</v>
      </c>
      <c r="E154" s="8" t="s">
        <v>175</v>
      </c>
      <c r="F154" t="s">
        <v>10</v>
      </c>
      <c r="G154" t="e">
        <f>VLOOKUP(D154,'[2]15'!$S$2:$T$80,2,0)</f>
        <v>#N/A</v>
      </c>
      <c r="I154" s="8" t="str">
        <f t="shared" si="5"/>
        <v>L</v>
      </c>
    </row>
    <row r="155" spans="1:9" hidden="1" x14ac:dyDescent="0.3">
      <c r="A155" t="str">
        <f t="shared" si="4"/>
        <v>07</v>
      </c>
      <c r="B155" s="7">
        <v>4</v>
      </c>
      <c r="C155">
        <v>91</v>
      </c>
      <c r="D155" t="s">
        <v>176</v>
      </c>
      <c r="E155" s="8" t="s">
        <v>177</v>
      </c>
      <c r="F155" t="s">
        <v>7</v>
      </c>
      <c r="G155" t="e">
        <f>VLOOKUP(D155,'[2]15'!$S$2:$T$80,2,0)</f>
        <v>#N/A</v>
      </c>
      <c r="I155" s="8" t="str">
        <f t="shared" si="5"/>
        <v>L</v>
      </c>
    </row>
    <row r="156" spans="1:9" hidden="1" x14ac:dyDescent="0.3">
      <c r="A156" t="str">
        <f t="shared" si="4"/>
        <v>07</v>
      </c>
      <c r="B156" s="7">
        <v>4</v>
      </c>
      <c r="C156">
        <v>91</v>
      </c>
      <c r="D156" t="s">
        <v>179</v>
      </c>
      <c r="E156" s="8" t="s">
        <v>180</v>
      </c>
      <c r="F156" t="s">
        <v>10</v>
      </c>
      <c r="G156" t="e">
        <f>VLOOKUP(D156,'[2]15'!$S$2:$T$80,2,0)</f>
        <v>#N/A</v>
      </c>
      <c r="I156" s="8" t="str">
        <f t="shared" si="5"/>
        <v>L</v>
      </c>
    </row>
    <row r="157" spans="1:9" hidden="1" x14ac:dyDescent="0.3">
      <c r="A157" t="str">
        <f t="shared" si="4"/>
        <v>07</v>
      </c>
      <c r="B157" s="7">
        <v>4</v>
      </c>
      <c r="C157">
        <v>91</v>
      </c>
      <c r="D157" t="s">
        <v>181</v>
      </c>
      <c r="E157" s="8" t="s">
        <v>182</v>
      </c>
      <c r="F157" t="s">
        <v>10</v>
      </c>
      <c r="G157" t="e">
        <f>VLOOKUP(D157,'[2]15'!$S$2:$T$80,2,0)</f>
        <v>#N/A</v>
      </c>
      <c r="I157" s="8" t="str">
        <f t="shared" si="5"/>
        <v>L</v>
      </c>
    </row>
    <row r="158" spans="1:9" hidden="1" x14ac:dyDescent="0.3">
      <c r="A158" t="str">
        <f t="shared" si="4"/>
        <v>07</v>
      </c>
      <c r="B158" s="7">
        <v>4</v>
      </c>
      <c r="C158">
        <v>91</v>
      </c>
      <c r="D158" t="s">
        <v>183</v>
      </c>
      <c r="E158" s="8" t="s">
        <v>184</v>
      </c>
      <c r="F158" t="s">
        <v>7</v>
      </c>
      <c r="G158" t="e">
        <f>VLOOKUP(D158,'[2]15'!$S$2:$T$80,2,0)</f>
        <v>#N/A</v>
      </c>
      <c r="I158" s="8" t="str">
        <f t="shared" si="5"/>
        <v>L</v>
      </c>
    </row>
    <row r="159" spans="1:9" hidden="1" x14ac:dyDescent="0.3">
      <c r="A159" t="str">
        <f t="shared" si="4"/>
        <v>07</v>
      </c>
      <c r="B159" s="7">
        <v>4</v>
      </c>
      <c r="C159">
        <v>91</v>
      </c>
      <c r="D159" t="s">
        <v>185</v>
      </c>
      <c r="E159" s="8" t="s">
        <v>186</v>
      </c>
      <c r="F159" t="s">
        <v>7</v>
      </c>
      <c r="G159" t="e">
        <f>VLOOKUP(D159,'[2]15'!$S$2:$T$80,2,0)</f>
        <v>#N/A</v>
      </c>
      <c r="I159" s="8" t="str">
        <f t="shared" si="5"/>
        <v>L</v>
      </c>
    </row>
    <row r="160" spans="1:9" hidden="1" x14ac:dyDescent="0.3">
      <c r="A160" t="str">
        <f t="shared" si="4"/>
        <v>07</v>
      </c>
      <c r="B160" s="7">
        <v>5</v>
      </c>
      <c r="C160">
        <v>91</v>
      </c>
      <c r="D160" t="s">
        <v>188</v>
      </c>
      <c r="E160" s="8" t="s">
        <v>189</v>
      </c>
      <c r="F160" t="s">
        <v>7</v>
      </c>
      <c r="G160" t="e">
        <f>VLOOKUP(D160,'[2]15'!$S$2:$T$80,2,0)</f>
        <v>#N/A</v>
      </c>
      <c r="I160" s="8" t="str">
        <f t="shared" si="5"/>
        <v>L</v>
      </c>
    </row>
    <row r="161" spans="1:9" hidden="1" x14ac:dyDescent="0.3">
      <c r="A161" t="str">
        <f t="shared" si="4"/>
        <v>07</v>
      </c>
      <c r="B161" s="7">
        <v>5</v>
      </c>
      <c r="C161">
        <v>91</v>
      </c>
      <c r="D161" t="s">
        <v>190</v>
      </c>
      <c r="E161" s="8" t="s">
        <v>191</v>
      </c>
      <c r="F161" t="s">
        <v>10</v>
      </c>
      <c r="G161" t="e">
        <f>VLOOKUP(D161,'[2]15'!$S$2:$T$80,2,0)</f>
        <v>#N/A</v>
      </c>
      <c r="I161" s="8" t="str">
        <f t="shared" si="5"/>
        <v>L</v>
      </c>
    </row>
    <row r="162" spans="1:9" hidden="1" x14ac:dyDescent="0.3">
      <c r="A162" t="str">
        <f t="shared" si="4"/>
        <v>07</v>
      </c>
      <c r="B162" s="7">
        <v>5</v>
      </c>
      <c r="C162">
        <v>91</v>
      </c>
      <c r="D162" t="s">
        <v>193</v>
      </c>
      <c r="E162" s="8" t="s">
        <v>194</v>
      </c>
      <c r="F162" t="s">
        <v>7</v>
      </c>
      <c r="G162" t="e">
        <f>VLOOKUP(D162,'[2]15'!$S$2:$T$80,2,0)</f>
        <v>#N/A</v>
      </c>
      <c r="I162" s="8" t="str">
        <f t="shared" si="5"/>
        <v>L</v>
      </c>
    </row>
    <row r="163" spans="1:9" hidden="1" x14ac:dyDescent="0.3">
      <c r="A163" t="str">
        <f t="shared" si="4"/>
        <v>07</v>
      </c>
      <c r="B163" s="7">
        <v>5</v>
      </c>
      <c r="C163">
        <v>91</v>
      </c>
      <c r="D163" t="s">
        <v>196</v>
      </c>
      <c r="E163" s="8" t="s">
        <v>197</v>
      </c>
      <c r="F163" t="s">
        <v>7</v>
      </c>
      <c r="G163" t="e">
        <f>VLOOKUP(D163,'[2]15'!$S$2:$T$80,2,0)</f>
        <v>#N/A</v>
      </c>
      <c r="I163" s="8" t="str">
        <f t="shared" si="5"/>
        <v>L</v>
      </c>
    </row>
    <row r="164" spans="1:9" hidden="1" x14ac:dyDescent="0.3">
      <c r="A164" t="str">
        <f t="shared" si="4"/>
        <v>07</v>
      </c>
      <c r="B164" s="7">
        <v>5</v>
      </c>
      <c r="C164">
        <v>91</v>
      </c>
      <c r="D164" t="s">
        <v>199</v>
      </c>
      <c r="E164" s="8" t="s">
        <v>200</v>
      </c>
      <c r="F164" t="s">
        <v>45</v>
      </c>
      <c r="G164" t="e">
        <f>VLOOKUP(D164,'[2]15'!$S$2:$T$80,2,0)</f>
        <v>#N/A</v>
      </c>
      <c r="I164" s="8" t="str">
        <f t="shared" si="5"/>
        <v>L</v>
      </c>
    </row>
    <row r="165" spans="1:9" hidden="1" x14ac:dyDescent="0.3">
      <c r="A165" t="str">
        <f t="shared" si="4"/>
        <v>07</v>
      </c>
      <c r="B165" s="7">
        <v>5</v>
      </c>
      <c r="C165">
        <v>91</v>
      </c>
      <c r="D165" t="s">
        <v>202</v>
      </c>
      <c r="E165" s="8" t="s">
        <v>203</v>
      </c>
      <c r="F165" t="s">
        <v>78</v>
      </c>
      <c r="G165" t="e">
        <f>VLOOKUP(D165,'[2]15'!$S$2:$T$80,2,0)</f>
        <v>#N/A</v>
      </c>
      <c r="I165" s="8" t="str">
        <f t="shared" si="5"/>
        <v>T</v>
      </c>
    </row>
    <row r="166" spans="1:9" hidden="1" x14ac:dyDescent="0.3">
      <c r="A166" t="str">
        <f t="shared" si="4"/>
        <v>02</v>
      </c>
      <c r="B166" s="7">
        <v>6</v>
      </c>
      <c r="C166">
        <v>91</v>
      </c>
      <c r="D166" t="s">
        <v>204</v>
      </c>
      <c r="E166" s="8" t="s">
        <v>205</v>
      </c>
      <c r="F166" t="s">
        <v>206</v>
      </c>
      <c r="G166" t="e">
        <f>VLOOKUP(D166,'[2]15'!$S$2:$T$80,2,0)</f>
        <v>#N/A</v>
      </c>
      <c r="I166" s="8" t="str">
        <f t="shared" si="5"/>
        <v>L</v>
      </c>
    </row>
    <row r="167" spans="1:9" hidden="1" x14ac:dyDescent="0.3">
      <c r="A167" t="str">
        <f t="shared" si="4"/>
        <v>07</v>
      </c>
      <c r="B167" s="7">
        <v>6</v>
      </c>
      <c r="C167">
        <v>91</v>
      </c>
      <c r="D167" t="s">
        <v>208</v>
      </c>
      <c r="E167" s="8" t="s">
        <v>209</v>
      </c>
      <c r="F167" t="s">
        <v>7</v>
      </c>
      <c r="G167" t="e">
        <f>VLOOKUP(D167,'[2]15'!$S$2:$T$80,2,0)</f>
        <v>#N/A</v>
      </c>
      <c r="I167" s="8" t="str">
        <f t="shared" si="5"/>
        <v>L</v>
      </c>
    </row>
    <row r="168" spans="1:9" hidden="1" x14ac:dyDescent="0.3">
      <c r="A168" t="str">
        <f t="shared" si="4"/>
        <v>07</v>
      </c>
      <c r="B168" s="7">
        <v>6</v>
      </c>
      <c r="C168">
        <v>91</v>
      </c>
      <c r="D168" t="s">
        <v>210</v>
      </c>
      <c r="E168" s="8" t="s">
        <v>211</v>
      </c>
      <c r="F168" t="s">
        <v>167</v>
      </c>
      <c r="G168" t="e">
        <f>VLOOKUP(D168,'[2]15'!$S$2:$T$80,2,0)</f>
        <v>#N/A</v>
      </c>
      <c r="I168" s="8" t="str">
        <f t="shared" si="5"/>
        <v>L</v>
      </c>
    </row>
    <row r="169" spans="1:9" hidden="1" x14ac:dyDescent="0.3">
      <c r="A169" t="str">
        <f t="shared" si="4"/>
        <v>07</v>
      </c>
      <c r="B169" s="7">
        <v>6</v>
      </c>
      <c r="C169">
        <v>91</v>
      </c>
      <c r="D169" t="s">
        <v>212</v>
      </c>
      <c r="E169" s="8" t="s">
        <v>213</v>
      </c>
      <c r="F169" t="s">
        <v>10</v>
      </c>
      <c r="G169" t="e">
        <f>VLOOKUP(D169,'[2]15'!$S$2:$T$80,2,0)</f>
        <v>#N/A</v>
      </c>
      <c r="I169" s="8" t="str">
        <f t="shared" si="5"/>
        <v>L</v>
      </c>
    </row>
    <row r="170" spans="1:9" hidden="1" x14ac:dyDescent="0.3">
      <c r="A170" t="str">
        <f t="shared" si="4"/>
        <v>07</v>
      </c>
      <c r="B170" s="7">
        <v>6</v>
      </c>
      <c r="C170">
        <v>91</v>
      </c>
      <c r="D170" t="s">
        <v>214</v>
      </c>
      <c r="E170" s="8" t="s">
        <v>215</v>
      </c>
      <c r="F170" t="s">
        <v>10</v>
      </c>
      <c r="G170" t="e">
        <f>VLOOKUP(D170,'[2]15'!$S$2:$T$80,2,0)</f>
        <v>#N/A</v>
      </c>
      <c r="I170" s="8" t="str">
        <f t="shared" si="5"/>
        <v>L</v>
      </c>
    </row>
    <row r="171" spans="1:9" hidden="1" x14ac:dyDescent="0.3">
      <c r="A171" t="str">
        <f t="shared" si="4"/>
        <v>07</v>
      </c>
      <c r="B171" s="7">
        <v>6</v>
      </c>
      <c r="C171">
        <v>91</v>
      </c>
      <c r="D171" t="s">
        <v>216</v>
      </c>
      <c r="E171" s="8" t="s">
        <v>217</v>
      </c>
      <c r="F171" t="s">
        <v>67</v>
      </c>
      <c r="G171" t="e">
        <f>VLOOKUP(D171,'[2]15'!$S$2:$T$80,2,0)</f>
        <v>#N/A</v>
      </c>
      <c r="I171" s="8" t="str">
        <f t="shared" si="5"/>
        <v>T</v>
      </c>
    </row>
    <row r="172" spans="1:9" hidden="1" x14ac:dyDescent="0.3">
      <c r="A172" t="str">
        <f t="shared" si="4"/>
        <v>07</v>
      </c>
      <c r="B172" s="7">
        <v>6</v>
      </c>
      <c r="C172">
        <v>91</v>
      </c>
      <c r="D172" t="s">
        <v>218</v>
      </c>
      <c r="E172" s="8" t="s">
        <v>219</v>
      </c>
      <c r="F172" t="s">
        <v>10</v>
      </c>
      <c r="G172" t="e">
        <f>VLOOKUP(D172,'[2]15'!$S$2:$T$80,2,0)</f>
        <v>#N/A</v>
      </c>
      <c r="I172" s="8" t="str">
        <f t="shared" si="5"/>
        <v>L</v>
      </c>
    </row>
    <row r="173" spans="1:9" hidden="1" x14ac:dyDescent="0.3">
      <c r="A173" t="str">
        <f t="shared" si="4"/>
        <v>07</v>
      </c>
      <c r="B173" s="7">
        <v>6</v>
      </c>
      <c r="C173">
        <v>91</v>
      </c>
      <c r="D173" t="s">
        <v>220</v>
      </c>
      <c r="E173" s="8" t="s">
        <v>221</v>
      </c>
      <c r="F173" t="s">
        <v>10</v>
      </c>
      <c r="G173" t="e">
        <f>VLOOKUP(D173,'[2]15'!$S$2:$T$80,2,0)</f>
        <v>#N/A</v>
      </c>
      <c r="I173" s="8" t="str">
        <f t="shared" si="5"/>
        <v>L</v>
      </c>
    </row>
    <row r="174" spans="1:9" hidden="1" x14ac:dyDescent="0.3">
      <c r="A174" t="str">
        <f t="shared" si="4"/>
        <v>07</v>
      </c>
      <c r="B174" s="7">
        <v>7</v>
      </c>
      <c r="C174">
        <v>91</v>
      </c>
      <c r="D174" t="s">
        <v>222</v>
      </c>
      <c r="E174" s="8" t="s">
        <v>223</v>
      </c>
      <c r="F174" t="s">
        <v>64</v>
      </c>
      <c r="G174" t="e">
        <f>VLOOKUP(D174,'[2]15'!$S$2:$T$80,2,0)</f>
        <v>#N/A</v>
      </c>
      <c r="I174" s="8" t="str">
        <f t="shared" si="5"/>
        <v>D</v>
      </c>
    </row>
    <row r="175" spans="1:9" hidden="1" x14ac:dyDescent="0.3">
      <c r="A175" t="str">
        <f t="shared" si="4"/>
        <v>07</v>
      </c>
      <c r="B175" s="7">
        <v>7</v>
      </c>
      <c r="C175">
        <v>91</v>
      </c>
      <c r="D175" t="s">
        <v>792</v>
      </c>
      <c r="E175" s="8" t="s">
        <v>226</v>
      </c>
      <c r="F175" t="s">
        <v>10</v>
      </c>
      <c r="G175" t="e">
        <f>VLOOKUP(D175,'[2]15'!$S$2:$T$80,2,0)</f>
        <v>#N/A</v>
      </c>
      <c r="I175" s="8" t="str">
        <f t="shared" si="5"/>
        <v>L</v>
      </c>
    </row>
    <row r="176" spans="1:9" hidden="1" x14ac:dyDescent="0.3">
      <c r="A176" t="str">
        <f t="shared" si="4"/>
        <v>07</v>
      </c>
      <c r="B176" s="7">
        <v>7</v>
      </c>
      <c r="C176">
        <v>91</v>
      </c>
      <c r="D176" t="s">
        <v>228</v>
      </c>
      <c r="E176" s="8" t="s">
        <v>229</v>
      </c>
      <c r="F176" t="s">
        <v>7</v>
      </c>
      <c r="G176" t="e">
        <f>VLOOKUP(D176,'[2]15'!$S$2:$T$80,2,0)</f>
        <v>#N/A</v>
      </c>
      <c r="I176" s="8" t="str">
        <f t="shared" si="5"/>
        <v>L</v>
      </c>
    </row>
    <row r="177" spans="1:9" hidden="1" x14ac:dyDescent="0.3">
      <c r="A177" t="str">
        <f t="shared" si="4"/>
        <v>07</v>
      </c>
      <c r="B177" s="7">
        <v>7</v>
      </c>
      <c r="C177">
        <v>91</v>
      </c>
      <c r="D177" t="s">
        <v>231</v>
      </c>
      <c r="E177" s="8" t="s">
        <v>232</v>
      </c>
      <c r="F177" t="s">
        <v>67</v>
      </c>
      <c r="G177" t="e">
        <f>VLOOKUP(D177,'[2]15'!$S$2:$T$80,2,0)</f>
        <v>#N/A</v>
      </c>
      <c r="I177" s="8" t="str">
        <f t="shared" si="5"/>
        <v>T</v>
      </c>
    </row>
    <row r="178" spans="1:9" hidden="1" x14ac:dyDescent="0.3">
      <c r="A178" t="str">
        <f t="shared" si="4"/>
        <v>07</v>
      </c>
      <c r="B178" s="7">
        <v>7</v>
      </c>
      <c r="C178">
        <v>91</v>
      </c>
      <c r="D178" t="s">
        <v>233</v>
      </c>
      <c r="E178" s="8" t="s">
        <v>234</v>
      </c>
      <c r="F178" t="s">
        <v>10</v>
      </c>
      <c r="G178" t="e">
        <f>VLOOKUP(D178,'[2]15'!$S$2:$T$80,2,0)</f>
        <v>#N/A</v>
      </c>
      <c r="I178" s="8" t="str">
        <f t="shared" si="5"/>
        <v>L</v>
      </c>
    </row>
    <row r="179" spans="1:9" hidden="1" x14ac:dyDescent="0.3">
      <c r="A179" t="str">
        <f t="shared" si="4"/>
        <v>07</v>
      </c>
      <c r="B179" s="7">
        <v>7</v>
      </c>
      <c r="C179">
        <v>91</v>
      </c>
      <c r="D179" t="s">
        <v>236</v>
      </c>
      <c r="E179" s="8" t="s">
        <v>237</v>
      </c>
      <c r="F179" t="s">
        <v>67</v>
      </c>
      <c r="G179" t="e">
        <f>VLOOKUP(D179,'[2]15'!$S$2:$T$80,2,0)</f>
        <v>#N/A</v>
      </c>
      <c r="I179" s="8" t="str">
        <f t="shared" si="5"/>
        <v>T</v>
      </c>
    </row>
    <row r="180" spans="1:9" hidden="1" x14ac:dyDescent="0.3">
      <c r="A180" t="str">
        <f t="shared" si="4"/>
        <v>07</v>
      </c>
      <c r="B180" s="7">
        <v>7</v>
      </c>
      <c r="C180">
        <v>91</v>
      </c>
      <c r="D180" t="s">
        <v>239</v>
      </c>
      <c r="E180" s="8" t="s">
        <v>240</v>
      </c>
      <c r="F180" t="s">
        <v>241</v>
      </c>
      <c r="G180" t="e">
        <f>VLOOKUP(D180,'[2]15'!$S$2:$T$80,2,0)</f>
        <v>#N/A</v>
      </c>
      <c r="I180" s="8" t="str">
        <f t="shared" si="5"/>
        <v>T</v>
      </c>
    </row>
    <row r="181" spans="1:9" hidden="1" x14ac:dyDescent="0.3">
      <c r="A181" t="str">
        <f t="shared" si="4"/>
        <v>07</v>
      </c>
      <c r="B181" s="7">
        <v>8</v>
      </c>
      <c r="C181">
        <v>91</v>
      </c>
      <c r="D181" t="s">
        <v>242</v>
      </c>
      <c r="E181" s="8" t="s">
        <v>243</v>
      </c>
      <c r="F181" t="s">
        <v>67</v>
      </c>
      <c r="G181" t="e">
        <f>VLOOKUP(D181,'[2]15'!$S$2:$T$80,2,0)</f>
        <v>#N/A</v>
      </c>
      <c r="I181" s="8" t="str">
        <f t="shared" si="5"/>
        <v>T</v>
      </c>
    </row>
    <row r="182" spans="1:9" hidden="1" x14ac:dyDescent="0.3">
      <c r="A182" t="str">
        <f t="shared" si="4"/>
        <v>07</v>
      </c>
      <c r="B182" s="7">
        <v>8</v>
      </c>
      <c r="C182">
        <v>91</v>
      </c>
      <c r="D182" t="s">
        <v>245</v>
      </c>
      <c r="E182" s="8" t="s">
        <v>246</v>
      </c>
      <c r="F182" t="s">
        <v>143</v>
      </c>
      <c r="G182" t="e">
        <f>VLOOKUP(D182,'[2]15'!$S$2:$T$80,2,0)</f>
        <v>#N/A</v>
      </c>
      <c r="I182" s="8" t="str">
        <f t="shared" si="5"/>
        <v>T</v>
      </c>
    </row>
    <row r="183" spans="1:9" hidden="1" x14ac:dyDescent="0.3">
      <c r="A183" t="str">
        <f t="shared" si="4"/>
        <v>07</v>
      </c>
      <c r="B183" s="7">
        <v>8</v>
      </c>
      <c r="C183">
        <v>91</v>
      </c>
      <c r="D183" t="s">
        <v>248</v>
      </c>
      <c r="E183" s="8" t="s">
        <v>249</v>
      </c>
      <c r="F183" t="s">
        <v>67</v>
      </c>
      <c r="G183" t="e">
        <f>VLOOKUP(D183,'[2]15'!$S$2:$T$80,2,0)</f>
        <v>#N/A</v>
      </c>
      <c r="I183" s="8" t="str">
        <f t="shared" si="5"/>
        <v>T</v>
      </c>
    </row>
    <row r="184" spans="1:9" hidden="1" x14ac:dyDescent="0.3">
      <c r="A184" t="str">
        <f t="shared" si="4"/>
        <v>07</v>
      </c>
      <c r="B184" s="7">
        <v>8</v>
      </c>
      <c r="C184">
        <v>91</v>
      </c>
      <c r="D184" t="s">
        <v>251</v>
      </c>
      <c r="E184" s="8" t="s">
        <v>252</v>
      </c>
      <c r="F184" t="s">
        <v>120</v>
      </c>
      <c r="G184" t="e">
        <f>VLOOKUP(D184,'[2]15'!$S$2:$T$80,2,0)</f>
        <v>#N/A</v>
      </c>
      <c r="I184" s="8" t="str">
        <f t="shared" si="5"/>
        <v>D</v>
      </c>
    </row>
    <row r="185" spans="1:9" hidden="1" x14ac:dyDescent="0.3">
      <c r="A185" t="str">
        <f t="shared" si="4"/>
        <v/>
      </c>
      <c r="B185" s="7">
        <v>8</v>
      </c>
      <c r="C185">
        <v>91</v>
      </c>
      <c r="E185" s="8" t="s">
        <v>164</v>
      </c>
      <c r="G185" t="e">
        <f>VLOOKUP(D185,'[2]15'!$S$2:$T$80,2,0)</f>
        <v>#N/A</v>
      </c>
      <c r="I185" s="8" t="str">
        <f t="shared" si="5"/>
        <v/>
      </c>
    </row>
    <row r="186" spans="1:9" hidden="1" x14ac:dyDescent="0.3">
      <c r="A186" t="str">
        <f t="shared" si="4"/>
        <v>07</v>
      </c>
      <c r="B186" s="7">
        <v>8</v>
      </c>
      <c r="C186">
        <v>91</v>
      </c>
      <c r="D186" t="s">
        <v>253</v>
      </c>
      <c r="E186" s="8" t="s">
        <v>254</v>
      </c>
      <c r="F186" t="s">
        <v>67</v>
      </c>
      <c r="G186" t="e">
        <f>VLOOKUP(D186,'[2]15'!$S$2:$T$80,2,0)</f>
        <v>#N/A</v>
      </c>
      <c r="I186" s="8" t="str">
        <f t="shared" si="5"/>
        <v>T</v>
      </c>
    </row>
    <row r="187" spans="1:9" hidden="1" x14ac:dyDescent="0.3">
      <c r="A187" t="str">
        <f t="shared" si="4"/>
        <v>07</v>
      </c>
      <c r="B187" s="7">
        <v>8</v>
      </c>
      <c r="C187">
        <v>91</v>
      </c>
      <c r="D187" t="s">
        <v>255</v>
      </c>
      <c r="E187" s="8" t="s">
        <v>256</v>
      </c>
      <c r="F187" t="s">
        <v>67</v>
      </c>
      <c r="G187" t="e">
        <f>VLOOKUP(D187,'[2]15'!$S$2:$T$80,2,0)</f>
        <v>#N/A</v>
      </c>
      <c r="I187" s="8" t="str">
        <f t="shared" si="5"/>
        <v>T</v>
      </c>
    </row>
    <row r="188" spans="1:9" hidden="1" x14ac:dyDescent="0.3">
      <c r="A188" t="str">
        <f t="shared" si="4"/>
        <v>07</v>
      </c>
      <c r="B188" s="7">
        <v>8</v>
      </c>
      <c r="C188">
        <v>91</v>
      </c>
      <c r="D188" t="s">
        <v>258</v>
      </c>
      <c r="E188" s="8" t="s">
        <v>259</v>
      </c>
      <c r="F188" t="s">
        <v>67</v>
      </c>
      <c r="G188" t="e">
        <f>VLOOKUP(D188,'[2]15'!$S$2:$T$80,2,0)</f>
        <v>#N/A</v>
      </c>
      <c r="I188" s="8" t="str">
        <f t="shared" si="5"/>
        <v>T</v>
      </c>
    </row>
    <row r="189" spans="1:9" hidden="1" x14ac:dyDescent="0.3">
      <c r="A189" t="str">
        <f t="shared" si="4"/>
        <v>07</v>
      </c>
      <c r="B189" s="7">
        <v>8</v>
      </c>
      <c r="C189">
        <v>91</v>
      </c>
      <c r="D189" t="s">
        <v>260</v>
      </c>
      <c r="E189" s="8" t="s">
        <v>261</v>
      </c>
      <c r="F189" t="s">
        <v>67</v>
      </c>
      <c r="G189" t="e">
        <f>VLOOKUP(D189,'[2]15'!$S$2:$T$80,2,0)</f>
        <v>#N/A</v>
      </c>
      <c r="I189" s="8" t="str">
        <f t="shared" si="5"/>
        <v>T</v>
      </c>
    </row>
    <row r="190" spans="1:9" hidden="1" x14ac:dyDescent="0.3">
      <c r="A190" t="str">
        <f t="shared" si="4"/>
        <v>02</v>
      </c>
      <c r="B190" s="7">
        <v>1</v>
      </c>
      <c r="C190">
        <v>92</v>
      </c>
      <c r="D190" t="s">
        <v>1007</v>
      </c>
      <c r="E190" s="8" t="s">
        <v>980</v>
      </c>
      <c r="F190" t="s">
        <v>2</v>
      </c>
      <c r="G190" t="str">
        <f>VLOOKUP(D190,'[2]15'!$AA$2:$AB$80,2,0)</f>
        <v>Triết học Mác - Lênin(THML0213L)</v>
      </c>
      <c r="I190" s="8" t="str">
        <f t="shared" si="5"/>
        <v>L</v>
      </c>
    </row>
    <row r="191" spans="1:9" hidden="1" x14ac:dyDescent="0.3">
      <c r="A191" t="str">
        <f t="shared" si="4"/>
        <v>02</v>
      </c>
      <c r="B191" s="7">
        <v>1</v>
      </c>
      <c r="C191">
        <v>92</v>
      </c>
      <c r="D191" t="s">
        <v>3</v>
      </c>
      <c r="E191" s="8" t="s">
        <v>803</v>
      </c>
      <c r="F191" t="s">
        <v>4</v>
      </c>
      <c r="G191" t="str">
        <f>VLOOKUP(D191,'[2]15'!$AA$2:$AB$80,2,0)</f>
        <v>Pháp luật đại cương(PLDC0212L)</v>
      </c>
      <c r="I191" s="8" t="str">
        <f t="shared" si="5"/>
        <v>L</v>
      </c>
    </row>
    <row r="192" spans="1:9" hidden="1" x14ac:dyDescent="0.3">
      <c r="A192" t="str">
        <f t="shared" si="4"/>
        <v>05</v>
      </c>
      <c r="B192" s="7">
        <v>1</v>
      </c>
      <c r="C192">
        <v>92</v>
      </c>
      <c r="D192" t="s">
        <v>5</v>
      </c>
      <c r="E192" s="8" t="s">
        <v>6</v>
      </c>
      <c r="F192" t="s">
        <v>7</v>
      </c>
      <c r="G192" t="str">
        <f>VLOOKUP(D192,'[2]15'!$AA$2:$AB$80,2,0)</f>
        <v>Nhập môn tin học(NMTH0513L)</v>
      </c>
      <c r="I192" s="8" t="str">
        <f t="shared" si="5"/>
        <v>L</v>
      </c>
    </row>
    <row r="193" spans="1:9" hidden="1" x14ac:dyDescent="0.3">
      <c r="A193" t="str">
        <f t="shared" si="4"/>
        <v>01</v>
      </c>
      <c r="B193" s="7">
        <v>1</v>
      </c>
      <c r="C193">
        <v>92</v>
      </c>
      <c r="D193" t="s">
        <v>8</v>
      </c>
      <c r="E193" s="8" t="s">
        <v>9</v>
      </c>
      <c r="F193" t="s">
        <v>10</v>
      </c>
      <c r="G193" t="str">
        <f>VLOOKUP(D193,'[2]15'!$AA$2:$AB$80,2,0)</f>
        <v>Tiếng anh 1(ANH10112L)</v>
      </c>
      <c r="I193" s="8" t="str">
        <f t="shared" si="5"/>
        <v>L</v>
      </c>
    </row>
    <row r="194" spans="1:9" hidden="1" x14ac:dyDescent="0.3">
      <c r="A194" t="str">
        <f t="shared" si="4"/>
        <v>01</v>
      </c>
      <c r="B194" s="7">
        <v>1</v>
      </c>
      <c r="C194">
        <v>92</v>
      </c>
      <c r="D194" t="s">
        <v>11</v>
      </c>
      <c r="E194" s="8" t="s">
        <v>138</v>
      </c>
      <c r="F194" t="s">
        <v>10</v>
      </c>
      <c r="G194" t="str">
        <f>VLOOKUP(D194,'[2]15'!$AA$2:$AB$80,2,0)</f>
        <v>Toán cao cấp 1(TCC10112L)</v>
      </c>
      <c r="I194" s="8" t="str">
        <f t="shared" si="5"/>
        <v>L</v>
      </c>
    </row>
    <row r="195" spans="1:9" hidden="1" x14ac:dyDescent="0.3">
      <c r="A195" t="str">
        <f t="shared" si="4"/>
        <v>01</v>
      </c>
      <c r="B195" s="7">
        <v>1</v>
      </c>
      <c r="C195">
        <v>92</v>
      </c>
      <c r="D195" t="s">
        <v>12</v>
      </c>
      <c r="E195" s="8" t="s">
        <v>802</v>
      </c>
      <c r="F195" t="s">
        <v>13</v>
      </c>
      <c r="G195" t="str">
        <f>VLOOKUP(D195,'[2]15'!$AA$2:$AB$80,2,0)</f>
        <v>Giáo dục thể chất 1(GTC10111T)</v>
      </c>
      <c r="I195" s="8" t="str">
        <f t="shared" si="5"/>
        <v>T</v>
      </c>
    </row>
    <row r="196" spans="1:9" hidden="1" x14ac:dyDescent="0.3">
      <c r="A196" t="str">
        <f t="shared" si="4"/>
        <v>04</v>
      </c>
      <c r="B196" s="7">
        <v>1</v>
      </c>
      <c r="C196">
        <v>92</v>
      </c>
      <c r="D196" t="s">
        <v>15</v>
      </c>
      <c r="E196" s="8" t="s">
        <v>16</v>
      </c>
      <c r="F196" t="s">
        <v>10</v>
      </c>
      <c r="G196" t="e">
        <f>VLOOKUP(D196,'[2]15'!$AA$2:$AB$80,2,0)</f>
        <v>#N/A</v>
      </c>
      <c r="I196" s="8" t="str">
        <f t="shared" si="5"/>
        <v>L</v>
      </c>
    </row>
    <row r="197" spans="1:9" hidden="1" x14ac:dyDescent="0.3">
      <c r="A197" t="str">
        <f t="shared" si="4"/>
        <v>06</v>
      </c>
      <c r="B197" s="7">
        <v>1</v>
      </c>
      <c r="C197">
        <v>92</v>
      </c>
      <c r="D197" t="s">
        <v>17</v>
      </c>
      <c r="E197" s="8" t="s">
        <v>18</v>
      </c>
      <c r="F197" t="s">
        <v>10</v>
      </c>
      <c r="G197" t="e">
        <f>VLOOKUP(D197,'[2]15'!$AA$2:$AB$80,2,0)</f>
        <v>#N/A</v>
      </c>
      <c r="I197" s="8" t="str">
        <f t="shared" si="5"/>
        <v>L</v>
      </c>
    </row>
    <row r="198" spans="1:9" hidden="1" x14ac:dyDescent="0.3">
      <c r="A198" t="str">
        <f t="shared" ref="A198:A262" si="6">MID(D198,5,2)</f>
        <v>05</v>
      </c>
      <c r="B198" s="7">
        <v>1</v>
      </c>
      <c r="C198">
        <v>92</v>
      </c>
      <c r="D198" t="s">
        <v>19</v>
      </c>
      <c r="E198" s="8" t="s">
        <v>20</v>
      </c>
      <c r="F198" t="s">
        <v>10</v>
      </c>
      <c r="G198" t="e">
        <f>VLOOKUP(D198,'[2]15'!$AA$2:$AB$80,2,0)</f>
        <v>#N/A</v>
      </c>
      <c r="I198" s="8" t="str">
        <f t="shared" ref="I198:I262" si="7">RIGHT(D198,1)</f>
        <v>L</v>
      </c>
    </row>
    <row r="199" spans="1:9" hidden="1" x14ac:dyDescent="0.3">
      <c r="A199" t="str">
        <f t="shared" si="6"/>
        <v>07</v>
      </c>
      <c r="B199" s="7">
        <v>1</v>
      </c>
      <c r="C199">
        <v>92</v>
      </c>
      <c r="D199" t="s">
        <v>21</v>
      </c>
      <c r="E199" s="8" t="s">
        <v>22</v>
      </c>
      <c r="F199" t="s">
        <v>10</v>
      </c>
      <c r="G199" t="e">
        <f>VLOOKUP(D199,'[2]15'!$AA$2:$AB$80,2,0)</f>
        <v>#N/A</v>
      </c>
      <c r="I199" s="8" t="str">
        <f t="shared" si="7"/>
        <v>L</v>
      </c>
    </row>
    <row r="200" spans="1:9" hidden="1" x14ac:dyDescent="0.3">
      <c r="A200" t="str">
        <f t="shared" si="6"/>
        <v>02</v>
      </c>
      <c r="B200" s="7">
        <v>2</v>
      </c>
      <c r="C200">
        <v>92</v>
      </c>
      <c r="D200" t="s">
        <v>981</v>
      </c>
      <c r="E200" s="8" t="s">
        <v>982</v>
      </c>
      <c r="F200" t="s">
        <v>25</v>
      </c>
      <c r="G200" t="e">
        <f>VLOOKUP(D200,'[2]15'!$AA$2:$AB$80,2,0)</f>
        <v>#N/A</v>
      </c>
      <c r="I200" s="8" t="str">
        <f t="shared" si="7"/>
        <v>L</v>
      </c>
    </row>
    <row r="201" spans="1:9" hidden="1" x14ac:dyDescent="0.3">
      <c r="A201" t="str">
        <f t="shared" si="6"/>
        <v>01</v>
      </c>
      <c r="B201" s="7">
        <v>2</v>
      </c>
      <c r="C201">
        <v>92</v>
      </c>
      <c r="D201" t="s">
        <v>26</v>
      </c>
      <c r="E201" s="8" t="s">
        <v>27</v>
      </c>
      <c r="F201" t="s">
        <v>7</v>
      </c>
      <c r="G201" t="e">
        <f>VLOOKUP(D201,'[2]15'!$AA$2:$AB$80,2,0)</f>
        <v>#N/A</v>
      </c>
      <c r="I201" s="8" t="str">
        <f t="shared" si="7"/>
        <v>L</v>
      </c>
    </row>
    <row r="202" spans="1:9" hidden="1" x14ac:dyDescent="0.3">
      <c r="A202" t="str">
        <f t="shared" si="6"/>
        <v>01</v>
      </c>
      <c r="B202" s="7">
        <v>2</v>
      </c>
      <c r="C202">
        <v>92</v>
      </c>
      <c r="D202" t="s">
        <v>28</v>
      </c>
      <c r="E202" s="8" t="s">
        <v>139</v>
      </c>
      <c r="F202" t="s">
        <v>10</v>
      </c>
      <c r="G202" t="e">
        <f>VLOOKUP(D202,'[2]15'!$AA$2:$AB$80,2,0)</f>
        <v>#N/A</v>
      </c>
      <c r="I202" s="8" t="str">
        <f t="shared" si="7"/>
        <v>L</v>
      </c>
    </row>
    <row r="203" spans="1:9" hidden="1" x14ac:dyDescent="0.3">
      <c r="A203" t="str">
        <f t="shared" si="6"/>
        <v>01</v>
      </c>
      <c r="B203" s="7">
        <v>2</v>
      </c>
      <c r="C203">
        <v>92</v>
      </c>
      <c r="D203" t="s">
        <v>29</v>
      </c>
      <c r="E203" s="8" t="s">
        <v>804</v>
      </c>
      <c r="F203" t="s">
        <v>30</v>
      </c>
      <c r="G203" t="e">
        <f>VLOOKUP(D203,'[2]15'!$AA$2:$AB$80,2,0)</f>
        <v>#N/A</v>
      </c>
      <c r="I203" s="8" t="str">
        <f t="shared" si="7"/>
        <v>T</v>
      </c>
    </row>
    <row r="204" spans="1:9" hidden="1" x14ac:dyDescent="0.3">
      <c r="A204" t="str">
        <f t="shared" si="6"/>
        <v>07</v>
      </c>
      <c r="B204" s="7">
        <v>2</v>
      </c>
      <c r="C204">
        <v>92</v>
      </c>
      <c r="D204" t="s">
        <v>165</v>
      </c>
      <c r="E204" s="8" t="s">
        <v>166</v>
      </c>
      <c r="F204" t="s">
        <v>167</v>
      </c>
      <c r="G204" t="e">
        <f>VLOOKUP(D204,'[2]15'!$AA$2:$AB$80,2,0)</f>
        <v>#N/A</v>
      </c>
      <c r="I204" s="8" t="str">
        <f t="shared" si="7"/>
        <v>L</v>
      </c>
    </row>
    <row r="205" spans="1:9" hidden="1" x14ac:dyDescent="0.3">
      <c r="A205" t="str">
        <f t="shared" si="6"/>
        <v>03</v>
      </c>
      <c r="B205" s="7">
        <v>2</v>
      </c>
      <c r="C205">
        <v>92</v>
      </c>
      <c r="D205" t="s">
        <v>33</v>
      </c>
      <c r="E205" s="8" t="s">
        <v>34</v>
      </c>
      <c r="F205" t="s">
        <v>10</v>
      </c>
      <c r="G205" t="e">
        <f>VLOOKUP(D205,'[2]15'!$AA$2:$AB$80,2,0)</f>
        <v>#N/A</v>
      </c>
      <c r="I205" s="8" t="str">
        <f t="shared" si="7"/>
        <v>L</v>
      </c>
    </row>
    <row r="206" spans="1:9" hidden="1" x14ac:dyDescent="0.3">
      <c r="A206" t="str">
        <f t="shared" si="6"/>
        <v>07</v>
      </c>
      <c r="B206" s="7">
        <v>2</v>
      </c>
      <c r="C206">
        <v>92</v>
      </c>
      <c r="D206" t="s">
        <v>35</v>
      </c>
      <c r="E206" s="8" t="s">
        <v>36</v>
      </c>
      <c r="F206" t="s">
        <v>10</v>
      </c>
      <c r="G206" t="e">
        <f>VLOOKUP(D206,'[2]15'!$AA$2:$AB$80,2,0)</f>
        <v>#N/A</v>
      </c>
      <c r="I206" s="8" t="str">
        <f t="shared" si="7"/>
        <v>L</v>
      </c>
    </row>
    <row r="207" spans="1:9" hidden="1" x14ac:dyDescent="0.3">
      <c r="A207" t="str">
        <f t="shared" si="6"/>
        <v>01</v>
      </c>
      <c r="B207" s="7">
        <v>2</v>
      </c>
      <c r="C207">
        <v>92</v>
      </c>
      <c r="D207" t="s">
        <v>1009</v>
      </c>
      <c r="E207" s="8" t="s">
        <v>1010</v>
      </c>
      <c r="F207">
        <v>8</v>
      </c>
      <c r="G207"/>
      <c r="I207" s="8" t="str">
        <f t="shared" si="7"/>
        <v>L</v>
      </c>
    </row>
    <row r="208" spans="1:9" hidden="1" x14ac:dyDescent="0.3">
      <c r="A208" t="str">
        <f t="shared" si="6"/>
        <v>02</v>
      </c>
      <c r="B208" s="7">
        <v>2</v>
      </c>
      <c r="C208">
        <v>92</v>
      </c>
      <c r="D208" t="s">
        <v>983</v>
      </c>
      <c r="E208" s="8" t="s">
        <v>984</v>
      </c>
      <c r="F208" s="8" t="s">
        <v>2</v>
      </c>
      <c r="G208" t="e">
        <f>VLOOKUP(D208,'[2]15'!$AA$2:$AB$80,2,0)</f>
        <v>#N/A</v>
      </c>
      <c r="I208" s="8" t="str">
        <f t="shared" si="7"/>
        <v>L</v>
      </c>
    </row>
    <row r="209" spans="1:9" hidden="1" x14ac:dyDescent="0.3">
      <c r="A209" t="str">
        <f t="shared" si="6"/>
        <v>02</v>
      </c>
      <c r="B209" s="7">
        <v>3</v>
      </c>
      <c r="C209">
        <v>92</v>
      </c>
      <c r="D209" t="s">
        <v>37</v>
      </c>
      <c r="E209" s="8" t="s">
        <v>38</v>
      </c>
      <c r="F209" t="s">
        <v>2</v>
      </c>
      <c r="G209" t="e">
        <f>VLOOKUP(D209,'[2]15'!$AA$2:$AB$80,2,0)</f>
        <v>#N/A</v>
      </c>
      <c r="I209" s="8" t="str">
        <f t="shared" si="7"/>
        <v>L</v>
      </c>
    </row>
    <row r="210" spans="1:9" hidden="1" x14ac:dyDescent="0.3">
      <c r="A210" t="str">
        <f t="shared" si="6"/>
        <v>01</v>
      </c>
      <c r="B210" s="7">
        <v>3</v>
      </c>
      <c r="C210">
        <v>92</v>
      </c>
      <c r="D210" t="s">
        <v>168</v>
      </c>
      <c r="E210" s="8" t="s">
        <v>169</v>
      </c>
      <c r="F210" t="s">
        <v>10</v>
      </c>
      <c r="G210" t="e">
        <f>VLOOKUP(D210,'[2]15'!$AA$2:$AB$80,2,0)</f>
        <v>#N/A</v>
      </c>
      <c r="I210" s="8" t="str">
        <f t="shared" si="7"/>
        <v>L</v>
      </c>
    </row>
    <row r="211" spans="1:9" hidden="1" x14ac:dyDescent="0.3">
      <c r="A211" t="str">
        <f t="shared" si="6"/>
        <v>01</v>
      </c>
      <c r="B211" s="7">
        <v>3</v>
      </c>
      <c r="C211">
        <v>92</v>
      </c>
      <c r="D211" t="s">
        <v>41</v>
      </c>
      <c r="E211" s="8" t="s">
        <v>42</v>
      </c>
      <c r="F211" t="s">
        <v>10</v>
      </c>
      <c r="G211" t="e">
        <f>VLOOKUP(D211,'[2]15'!$AA$2:$AB$80,2,0)</f>
        <v>#N/A</v>
      </c>
      <c r="I211" s="8" t="str">
        <f t="shared" si="7"/>
        <v>L</v>
      </c>
    </row>
    <row r="212" spans="1:9" hidden="1" x14ac:dyDescent="0.3">
      <c r="A212" t="str">
        <f t="shared" si="6"/>
        <v>03</v>
      </c>
      <c r="B212" s="7">
        <v>3</v>
      </c>
      <c r="C212">
        <v>92</v>
      </c>
      <c r="D212" t="s">
        <v>43</v>
      </c>
      <c r="E212" s="8" t="s">
        <v>44</v>
      </c>
      <c r="F212" t="s">
        <v>45</v>
      </c>
      <c r="G212" t="e">
        <f>VLOOKUP(D212,'[2]15'!$AA$2:$AB$80,2,0)</f>
        <v>#N/A</v>
      </c>
      <c r="I212" s="8" t="str">
        <f t="shared" si="7"/>
        <v>L</v>
      </c>
    </row>
    <row r="213" spans="1:9" hidden="1" x14ac:dyDescent="0.3">
      <c r="A213" t="str">
        <f t="shared" si="6"/>
        <v>07</v>
      </c>
      <c r="B213" s="7">
        <v>3</v>
      </c>
      <c r="C213">
        <v>92</v>
      </c>
      <c r="D213" t="s">
        <v>46</v>
      </c>
      <c r="E213" s="8" t="s">
        <v>47</v>
      </c>
      <c r="F213" t="s">
        <v>10</v>
      </c>
      <c r="G213" t="e">
        <f>VLOOKUP(D213,'[2]15'!$AA$2:$AB$80,2,0)</f>
        <v>#N/A</v>
      </c>
      <c r="I213" s="8" t="str">
        <f t="shared" si="7"/>
        <v>L</v>
      </c>
    </row>
    <row r="214" spans="1:9" hidden="1" x14ac:dyDescent="0.3">
      <c r="A214" t="str">
        <f t="shared" si="6"/>
        <v>07</v>
      </c>
      <c r="B214" s="7">
        <v>3</v>
      </c>
      <c r="C214">
        <v>92</v>
      </c>
      <c r="D214" t="s">
        <v>170</v>
      </c>
      <c r="E214" s="8" t="s">
        <v>171</v>
      </c>
      <c r="F214" t="s">
        <v>7</v>
      </c>
      <c r="G214" t="e">
        <f>VLOOKUP(D214,'[2]15'!$AA$2:$AB$80,2,0)</f>
        <v>#N/A</v>
      </c>
      <c r="I214" s="8" t="str">
        <f t="shared" si="7"/>
        <v>L</v>
      </c>
    </row>
    <row r="215" spans="1:9" hidden="1" x14ac:dyDescent="0.3">
      <c r="A215" t="str">
        <f t="shared" si="6"/>
        <v>07</v>
      </c>
      <c r="B215" s="7">
        <v>3</v>
      </c>
      <c r="C215">
        <v>92</v>
      </c>
      <c r="D215" t="s">
        <v>172</v>
      </c>
      <c r="E215" s="8" t="s">
        <v>173</v>
      </c>
      <c r="F215" t="s">
        <v>7</v>
      </c>
      <c r="G215" t="e">
        <f>VLOOKUP(D215,'[2]15'!$AA$2:$AB$80,2,0)</f>
        <v>#N/A</v>
      </c>
      <c r="I215" s="8" t="str">
        <f t="shared" si="7"/>
        <v>L</v>
      </c>
    </row>
    <row r="216" spans="1:9" hidden="1" x14ac:dyDescent="0.3">
      <c r="A216" t="str">
        <f t="shared" si="6"/>
        <v>01</v>
      </c>
      <c r="B216" s="7">
        <v>3</v>
      </c>
      <c r="C216">
        <v>92</v>
      </c>
      <c r="D216" t="s">
        <v>51</v>
      </c>
      <c r="E216" s="8" t="s">
        <v>805</v>
      </c>
      <c r="F216" t="s">
        <v>13</v>
      </c>
      <c r="G216" t="e">
        <f>VLOOKUP(D216,'[2]15'!$AA$2:$AB$80,2,0)</f>
        <v>#N/A</v>
      </c>
      <c r="I216" s="8" t="str">
        <f t="shared" si="7"/>
        <v>T</v>
      </c>
    </row>
    <row r="217" spans="1:9" hidden="1" x14ac:dyDescent="0.3">
      <c r="A217" t="str">
        <f t="shared" si="6"/>
        <v>01</v>
      </c>
      <c r="B217" s="7">
        <v>3</v>
      </c>
      <c r="C217">
        <v>92</v>
      </c>
      <c r="D217" t="s">
        <v>52</v>
      </c>
      <c r="E217" s="8" t="s">
        <v>806</v>
      </c>
      <c r="F217" t="s">
        <v>13</v>
      </c>
      <c r="G217" t="e">
        <f>VLOOKUP(D217,'[2]15'!$AA$2:$AB$80,2,0)</f>
        <v>#N/A</v>
      </c>
      <c r="I217" s="8" t="str">
        <f t="shared" si="7"/>
        <v>T</v>
      </c>
    </row>
    <row r="218" spans="1:9" hidden="1" x14ac:dyDescent="0.3">
      <c r="A218" t="str">
        <f t="shared" si="6"/>
        <v>02</v>
      </c>
      <c r="B218" s="7">
        <v>4</v>
      </c>
      <c r="C218">
        <v>92</v>
      </c>
      <c r="D218" t="s">
        <v>1008</v>
      </c>
      <c r="E218" s="8" t="s">
        <v>986</v>
      </c>
      <c r="F218" t="s">
        <v>55</v>
      </c>
      <c r="G218" t="e">
        <f>VLOOKUP(D218,'[2]15'!$AA$2:$AB$80,2,0)</f>
        <v>#N/A</v>
      </c>
      <c r="I218" s="8" t="str">
        <f t="shared" si="7"/>
        <v>L</v>
      </c>
    </row>
    <row r="219" spans="1:9" hidden="1" x14ac:dyDescent="0.3">
      <c r="A219" t="str">
        <f t="shared" si="6"/>
        <v>07</v>
      </c>
      <c r="B219" s="7">
        <v>4</v>
      </c>
      <c r="C219">
        <v>92</v>
      </c>
      <c r="D219" t="s">
        <v>174</v>
      </c>
      <c r="E219" s="8" t="s">
        <v>175</v>
      </c>
      <c r="F219" t="s">
        <v>10</v>
      </c>
      <c r="G219" t="e">
        <f>VLOOKUP(D219,'[2]15'!$AA$2:$AB$80,2,0)</f>
        <v>#N/A</v>
      </c>
      <c r="I219" s="8" t="str">
        <f t="shared" si="7"/>
        <v>L</v>
      </c>
    </row>
    <row r="220" spans="1:9" hidden="1" x14ac:dyDescent="0.3">
      <c r="A220" t="str">
        <f t="shared" si="6"/>
        <v>07</v>
      </c>
      <c r="B220" s="7">
        <v>4</v>
      </c>
      <c r="C220">
        <v>92</v>
      </c>
      <c r="D220" t="s">
        <v>176</v>
      </c>
      <c r="E220" s="8" t="s">
        <v>177</v>
      </c>
      <c r="F220" t="s">
        <v>7</v>
      </c>
      <c r="G220" t="e">
        <f>VLOOKUP(D220,'[2]15'!$AA$2:$AB$80,2,0)</f>
        <v>#N/A</v>
      </c>
      <c r="I220" s="8" t="str">
        <f t="shared" si="7"/>
        <v>L</v>
      </c>
    </row>
    <row r="221" spans="1:9" hidden="1" x14ac:dyDescent="0.3">
      <c r="A221" t="str">
        <f t="shared" si="6"/>
        <v>07</v>
      </c>
      <c r="B221" s="7">
        <v>4</v>
      </c>
      <c r="C221">
        <v>92</v>
      </c>
      <c r="D221" t="s">
        <v>179</v>
      </c>
      <c r="E221" s="8" t="s">
        <v>180</v>
      </c>
      <c r="F221" t="s">
        <v>10</v>
      </c>
      <c r="G221" t="e">
        <f>VLOOKUP(D221,'[2]15'!$AA$2:$AB$80,2,0)</f>
        <v>#N/A</v>
      </c>
      <c r="I221" s="8" t="str">
        <f t="shared" si="7"/>
        <v>L</v>
      </c>
    </row>
    <row r="222" spans="1:9" hidden="1" x14ac:dyDescent="0.3">
      <c r="A222" t="str">
        <f t="shared" si="6"/>
        <v>07</v>
      </c>
      <c r="B222" s="7">
        <v>4</v>
      </c>
      <c r="C222">
        <v>92</v>
      </c>
      <c r="D222" t="s">
        <v>181</v>
      </c>
      <c r="E222" s="8" t="s">
        <v>182</v>
      </c>
      <c r="F222" t="s">
        <v>10</v>
      </c>
      <c r="G222" t="e">
        <f>VLOOKUP(D222,'[2]15'!$AA$2:$AB$80,2,0)</f>
        <v>#N/A</v>
      </c>
      <c r="I222" s="8" t="str">
        <f t="shared" si="7"/>
        <v>L</v>
      </c>
    </row>
    <row r="223" spans="1:9" hidden="1" x14ac:dyDescent="0.3">
      <c r="A223" t="str">
        <f t="shared" si="6"/>
        <v>07</v>
      </c>
      <c r="B223" s="7">
        <v>4</v>
      </c>
      <c r="C223">
        <v>92</v>
      </c>
      <c r="D223" t="s">
        <v>183</v>
      </c>
      <c r="E223" s="8" t="s">
        <v>184</v>
      </c>
      <c r="F223" t="s">
        <v>7</v>
      </c>
      <c r="G223" t="e">
        <f>VLOOKUP(D223,'[2]15'!$AA$2:$AB$80,2,0)</f>
        <v>#N/A</v>
      </c>
      <c r="I223" s="8" t="str">
        <f t="shared" si="7"/>
        <v>L</v>
      </c>
    </row>
    <row r="224" spans="1:9" hidden="1" x14ac:dyDescent="0.3">
      <c r="A224" t="str">
        <f t="shared" si="6"/>
        <v>07</v>
      </c>
      <c r="B224" s="7">
        <v>4</v>
      </c>
      <c r="C224">
        <v>92</v>
      </c>
      <c r="D224" t="s">
        <v>264</v>
      </c>
      <c r="E224" s="8" t="s">
        <v>265</v>
      </c>
      <c r="F224" t="s">
        <v>167</v>
      </c>
      <c r="G224" t="e">
        <f>VLOOKUP(D224,'[2]15'!$AA$2:$AB$80,2,0)</f>
        <v>#N/A</v>
      </c>
      <c r="I224" s="8" t="str">
        <f t="shared" si="7"/>
        <v>L</v>
      </c>
    </row>
    <row r="225" spans="1:9" hidden="1" x14ac:dyDescent="0.3">
      <c r="A225" t="str">
        <f t="shared" si="6"/>
        <v>07</v>
      </c>
      <c r="B225" s="7">
        <v>5</v>
      </c>
      <c r="C225">
        <v>92</v>
      </c>
      <c r="D225" t="s">
        <v>188</v>
      </c>
      <c r="E225" s="8" t="s">
        <v>189</v>
      </c>
      <c r="F225" t="s">
        <v>7</v>
      </c>
      <c r="G225" t="e">
        <f>VLOOKUP(D225,'[2]15'!$AA$2:$AB$80,2,0)</f>
        <v>#N/A</v>
      </c>
      <c r="I225" s="8" t="str">
        <f t="shared" si="7"/>
        <v>L</v>
      </c>
    </row>
    <row r="226" spans="1:9" hidden="1" x14ac:dyDescent="0.3">
      <c r="A226" t="str">
        <f t="shared" si="6"/>
        <v>07</v>
      </c>
      <c r="B226" s="7">
        <v>5</v>
      </c>
      <c r="C226">
        <v>92</v>
      </c>
      <c r="D226" t="s">
        <v>190</v>
      </c>
      <c r="E226" s="8" t="s">
        <v>191</v>
      </c>
      <c r="F226" t="s">
        <v>10</v>
      </c>
      <c r="G226" t="e">
        <f>VLOOKUP(D226,'[2]15'!$AA$2:$AB$80,2,0)</f>
        <v>#N/A</v>
      </c>
      <c r="I226" s="8" t="str">
        <f t="shared" si="7"/>
        <v>L</v>
      </c>
    </row>
    <row r="227" spans="1:9" hidden="1" x14ac:dyDescent="0.3">
      <c r="A227" t="str">
        <f t="shared" si="6"/>
        <v>07</v>
      </c>
      <c r="B227" s="7">
        <v>5</v>
      </c>
      <c r="C227">
        <v>92</v>
      </c>
      <c r="D227" t="s">
        <v>193</v>
      </c>
      <c r="E227" s="8" t="s">
        <v>194</v>
      </c>
      <c r="F227" t="s">
        <v>7</v>
      </c>
      <c r="G227" t="e">
        <f>VLOOKUP(D227,'[2]15'!$AA$2:$AB$80,2,0)</f>
        <v>#N/A</v>
      </c>
      <c r="I227" s="8" t="str">
        <f t="shared" si="7"/>
        <v>L</v>
      </c>
    </row>
    <row r="228" spans="1:9" hidden="1" x14ac:dyDescent="0.3">
      <c r="A228" t="str">
        <f t="shared" si="6"/>
        <v>07</v>
      </c>
      <c r="B228" s="7">
        <v>5</v>
      </c>
      <c r="C228">
        <v>92</v>
      </c>
      <c r="D228" t="s">
        <v>266</v>
      </c>
      <c r="E228" s="8" t="s">
        <v>267</v>
      </c>
      <c r="F228" t="s">
        <v>7</v>
      </c>
      <c r="G228" t="e">
        <f>VLOOKUP(D228,'[2]15'!$AA$2:$AB$80,2,0)</f>
        <v>#N/A</v>
      </c>
      <c r="I228" s="8" t="str">
        <f t="shared" si="7"/>
        <v>L</v>
      </c>
    </row>
    <row r="229" spans="1:9" hidden="1" x14ac:dyDescent="0.3">
      <c r="A229" t="str">
        <f t="shared" si="6"/>
        <v>07</v>
      </c>
      <c r="B229" s="7">
        <v>5</v>
      </c>
      <c r="C229">
        <v>92</v>
      </c>
      <c r="D229" t="s">
        <v>269</v>
      </c>
      <c r="E229" s="8" t="s">
        <v>270</v>
      </c>
      <c r="F229" t="s">
        <v>67</v>
      </c>
      <c r="G229" t="e">
        <f>VLOOKUP(D229,'[2]15'!$AA$2:$AB$80,2,0)</f>
        <v>#N/A</v>
      </c>
      <c r="I229" s="8" t="str">
        <f t="shared" si="7"/>
        <v>T</v>
      </c>
    </row>
    <row r="230" spans="1:9" hidden="1" x14ac:dyDescent="0.3">
      <c r="A230" t="str">
        <f t="shared" si="6"/>
        <v>07</v>
      </c>
      <c r="B230" s="7">
        <v>5</v>
      </c>
      <c r="C230">
        <v>92</v>
      </c>
      <c r="D230" t="s">
        <v>271</v>
      </c>
      <c r="E230" s="8" t="s">
        <v>272</v>
      </c>
      <c r="F230" t="s">
        <v>67</v>
      </c>
      <c r="G230" t="e">
        <f>VLOOKUP(D230,'[2]15'!$AA$2:$AB$80,2,0)</f>
        <v>#N/A</v>
      </c>
      <c r="I230" s="8" t="str">
        <f t="shared" si="7"/>
        <v>T</v>
      </c>
    </row>
    <row r="231" spans="1:9" hidden="1" x14ac:dyDescent="0.3">
      <c r="A231" t="str">
        <f t="shared" si="6"/>
        <v>07</v>
      </c>
      <c r="B231" s="7">
        <v>5</v>
      </c>
      <c r="C231">
        <v>92</v>
      </c>
      <c r="D231" t="s">
        <v>275</v>
      </c>
      <c r="E231" s="8" t="s">
        <v>276</v>
      </c>
      <c r="F231" t="s">
        <v>10</v>
      </c>
      <c r="G231" t="e">
        <f>VLOOKUP(D231,'[2]15'!$AA$2:$AB$80,2,0)</f>
        <v>#N/A</v>
      </c>
      <c r="I231" s="8" t="str">
        <f t="shared" si="7"/>
        <v>L</v>
      </c>
    </row>
    <row r="232" spans="1:9" hidden="1" x14ac:dyDescent="0.3">
      <c r="A232" t="str">
        <f t="shared" si="6"/>
        <v>07</v>
      </c>
      <c r="B232" s="7">
        <v>5</v>
      </c>
      <c r="C232">
        <v>92</v>
      </c>
      <c r="D232" t="s">
        <v>225</v>
      </c>
      <c r="E232" s="8" t="s">
        <v>278</v>
      </c>
      <c r="F232" t="s">
        <v>10</v>
      </c>
      <c r="G232" t="e">
        <f>VLOOKUP(D232,'[2]15'!$AA$2:$AB$80,2,0)</f>
        <v>#N/A</v>
      </c>
      <c r="I232" s="8" t="str">
        <f t="shared" si="7"/>
        <v>L</v>
      </c>
    </row>
    <row r="233" spans="1:9" hidden="1" x14ac:dyDescent="0.3">
      <c r="A233" t="str">
        <f t="shared" si="6"/>
        <v>02</v>
      </c>
      <c r="B233" s="7">
        <v>6</v>
      </c>
      <c r="C233">
        <v>92</v>
      </c>
      <c r="D233" t="s">
        <v>204</v>
      </c>
      <c r="E233" s="8" t="s">
        <v>205</v>
      </c>
      <c r="F233" t="s">
        <v>7</v>
      </c>
      <c r="G233" t="e">
        <f>VLOOKUP(D233,'[2]15'!$AA$2:$AB$80,2,0)</f>
        <v>#N/A</v>
      </c>
      <c r="I233" s="8" t="str">
        <f t="shared" si="7"/>
        <v>L</v>
      </c>
    </row>
    <row r="234" spans="1:9" hidden="1" x14ac:dyDescent="0.3">
      <c r="A234" t="str">
        <f t="shared" si="6"/>
        <v>07</v>
      </c>
      <c r="B234" s="7">
        <v>6</v>
      </c>
      <c r="C234">
        <v>92</v>
      </c>
      <c r="D234" t="s">
        <v>208</v>
      </c>
      <c r="E234" s="8" t="s">
        <v>209</v>
      </c>
      <c r="F234" t="s">
        <v>7</v>
      </c>
      <c r="G234" t="e">
        <f>VLOOKUP(D234,'[2]15'!$AA$2:$AB$80,2,0)</f>
        <v>#N/A</v>
      </c>
      <c r="I234" s="8" t="str">
        <f t="shared" si="7"/>
        <v>L</v>
      </c>
    </row>
    <row r="235" spans="1:9" hidden="1" x14ac:dyDescent="0.3">
      <c r="A235" t="str">
        <f t="shared" si="6"/>
        <v>07</v>
      </c>
      <c r="B235" s="7">
        <v>6</v>
      </c>
      <c r="C235">
        <v>92</v>
      </c>
      <c r="D235" t="s">
        <v>279</v>
      </c>
      <c r="E235" s="8" t="s">
        <v>280</v>
      </c>
      <c r="F235" t="s">
        <v>7</v>
      </c>
      <c r="G235" t="e">
        <f>VLOOKUP(D235,'[2]15'!$AA$2:$AB$80,2,0)</f>
        <v>#N/A</v>
      </c>
      <c r="I235" s="8" t="str">
        <f t="shared" si="7"/>
        <v>L</v>
      </c>
    </row>
    <row r="236" spans="1:9" hidden="1" x14ac:dyDescent="0.3">
      <c r="A236" t="str">
        <f t="shared" si="6"/>
        <v>07</v>
      </c>
      <c r="B236" s="7">
        <v>6</v>
      </c>
      <c r="C236">
        <v>92</v>
      </c>
      <c r="D236" t="s">
        <v>282</v>
      </c>
      <c r="E236" s="8" t="s">
        <v>283</v>
      </c>
      <c r="F236" t="s">
        <v>7</v>
      </c>
      <c r="G236" t="e">
        <f>VLOOKUP(D236,'[2]15'!$AA$2:$AB$80,2,0)</f>
        <v>#N/A</v>
      </c>
      <c r="I236" s="8" t="str">
        <f t="shared" si="7"/>
        <v>L</v>
      </c>
    </row>
    <row r="237" spans="1:9" hidden="1" x14ac:dyDescent="0.3">
      <c r="A237" t="str">
        <f t="shared" si="6"/>
        <v>07</v>
      </c>
      <c r="B237" s="7">
        <v>6</v>
      </c>
      <c r="C237">
        <v>92</v>
      </c>
      <c r="D237" t="s">
        <v>284</v>
      </c>
      <c r="E237" s="8" t="s">
        <v>229</v>
      </c>
      <c r="F237" t="s">
        <v>10</v>
      </c>
      <c r="G237" t="e">
        <f>VLOOKUP(D237,'[2]15'!$AA$2:$AB$80,2,0)</f>
        <v>#N/A</v>
      </c>
      <c r="I237" s="8" t="str">
        <f t="shared" si="7"/>
        <v>L</v>
      </c>
    </row>
    <row r="238" spans="1:9" hidden="1" x14ac:dyDescent="0.3">
      <c r="A238" t="str">
        <f t="shared" si="6"/>
        <v>07</v>
      </c>
      <c r="B238" s="7">
        <v>6</v>
      </c>
      <c r="C238">
        <v>92</v>
      </c>
      <c r="D238" t="s">
        <v>285</v>
      </c>
      <c r="E238" s="8" t="s">
        <v>286</v>
      </c>
      <c r="F238" t="s">
        <v>67</v>
      </c>
      <c r="G238" t="e">
        <f>VLOOKUP(D238,'[2]15'!$AA$2:$AB$80,2,0)</f>
        <v>#N/A</v>
      </c>
      <c r="I238" s="8" t="str">
        <f t="shared" si="7"/>
        <v>T</v>
      </c>
    </row>
    <row r="239" spans="1:9" hidden="1" x14ac:dyDescent="0.3">
      <c r="A239" t="str">
        <f t="shared" si="6"/>
        <v>07</v>
      </c>
      <c r="B239" s="7">
        <v>6</v>
      </c>
      <c r="C239">
        <v>92</v>
      </c>
      <c r="D239" t="s">
        <v>218</v>
      </c>
      <c r="E239" s="8" t="s">
        <v>219</v>
      </c>
      <c r="F239" t="s">
        <v>10</v>
      </c>
      <c r="G239" t="e">
        <f>VLOOKUP(D239,'[2]15'!$AA$2:$AB$80,2,0)</f>
        <v>#N/A</v>
      </c>
      <c r="I239" s="8" t="str">
        <f t="shared" si="7"/>
        <v>L</v>
      </c>
    </row>
    <row r="240" spans="1:9" hidden="1" x14ac:dyDescent="0.3">
      <c r="A240" t="str">
        <f t="shared" si="6"/>
        <v>07</v>
      </c>
      <c r="B240" s="7">
        <v>6</v>
      </c>
      <c r="C240">
        <v>92</v>
      </c>
      <c r="D240" t="s">
        <v>287</v>
      </c>
      <c r="E240" s="8" t="s">
        <v>288</v>
      </c>
      <c r="F240" t="s">
        <v>10</v>
      </c>
      <c r="G240" t="e">
        <f>VLOOKUP(D240,'[2]15'!$AA$2:$AB$80,2,0)</f>
        <v>#N/A</v>
      </c>
      <c r="I240" s="8" t="str">
        <f t="shared" si="7"/>
        <v>L</v>
      </c>
    </row>
    <row r="241" spans="1:9" hidden="1" x14ac:dyDescent="0.3">
      <c r="A241" t="str">
        <f t="shared" si="6"/>
        <v>07</v>
      </c>
      <c r="B241" s="7">
        <v>7</v>
      </c>
      <c r="C241">
        <v>92</v>
      </c>
      <c r="D241" t="s">
        <v>289</v>
      </c>
      <c r="E241" s="8" t="s">
        <v>290</v>
      </c>
      <c r="F241" t="s">
        <v>13</v>
      </c>
      <c r="G241" t="e">
        <f>VLOOKUP(D241,'[2]15'!$AA$2:$AB$80,2,0)</f>
        <v>#N/A</v>
      </c>
      <c r="I241" s="8" t="str">
        <f t="shared" si="7"/>
        <v>D</v>
      </c>
    </row>
    <row r="242" spans="1:9" hidden="1" x14ac:dyDescent="0.3">
      <c r="A242" t="str">
        <f t="shared" si="6"/>
        <v>07</v>
      </c>
      <c r="B242" s="7">
        <v>7</v>
      </c>
      <c r="C242">
        <v>92</v>
      </c>
      <c r="D242" t="s">
        <v>292</v>
      </c>
      <c r="E242" s="8" t="s">
        <v>293</v>
      </c>
      <c r="F242" t="s">
        <v>7</v>
      </c>
      <c r="G242" t="e">
        <f>VLOOKUP(D242,'[2]15'!$AA$2:$AB$80,2,0)</f>
        <v>#N/A</v>
      </c>
      <c r="I242" s="8" t="str">
        <f t="shared" si="7"/>
        <v>L</v>
      </c>
    </row>
    <row r="243" spans="1:9" hidden="1" x14ac:dyDescent="0.3">
      <c r="A243" t="str">
        <f t="shared" si="6"/>
        <v>07</v>
      </c>
      <c r="B243" s="7">
        <v>7</v>
      </c>
      <c r="C243">
        <v>92</v>
      </c>
      <c r="D243" t="s">
        <v>295</v>
      </c>
      <c r="E243" s="8" t="s">
        <v>296</v>
      </c>
      <c r="F243" t="s">
        <v>10</v>
      </c>
      <c r="G243" t="e">
        <f>VLOOKUP(D243,'[2]15'!$AA$2:$AB$80,2,0)</f>
        <v>#N/A</v>
      </c>
      <c r="I243" s="8" t="str">
        <f t="shared" si="7"/>
        <v>L</v>
      </c>
    </row>
    <row r="244" spans="1:9" hidden="1" x14ac:dyDescent="0.3">
      <c r="A244" t="str">
        <f t="shared" si="6"/>
        <v>07</v>
      </c>
      <c r="B244" s="7">
        <v>7</v>
      </c>
      <c r="C244">
        <v>92</v>
      </c>
      <c r="D244" t="s">
        <v>297</v>
      </c>
      <c r="E244" s="8" t="s">
        <v>298</v>
      </c>
      <c r="F244" t="s">
        <v>10</v>
      </c>
      <c r="G244" t="e">
        <f>VLOOKUP(D244,'[2]15'!$AA$2:$AB$80,2,0)</f>
        <v>#N/A</v>
      </c>
      <c r="I244" s="8" t="str">
        <f t="shared" si="7"/>
        <v>L</v>
      </c>
    </row>
    <row r="245" spans="1:9" hidden="1" x14ac:dyDescent="0.3">
      <c r="A245" t="str">
        <f t="shared" si="6"/>
        <v>07</v>
      </c>
      <c r="B245" s="7">
        <v>7</v>
      </c>
      <c r="C245">
        <v>92</v>
      </c>
      <c r="D245" t="s">
        <v>300</v>
      </c>
      <c r="E245" s="8" t="s">
        <v>301</v>
      </c>
      <c r="F245" t="s">
        <v>67</v>
      </c>
      <c r="G245" t="e">
        <f>VLOOKUP(D245,'[2]15'!$AA$2:$AB$80,2,0)</f>
        <v>#N/A</v>
      </c>
      <c r="I245" s="8" t="str">
        <f t="shared" si="7"/>
        <v>T</v>
      </c>
    </row>
    <row r="246" spans="1:9" hidden="1" x14ac:dyDescent="0.3">
      <c r="A246" t="str">
        <f t="shared" si="6"/>
        <v>07</v>
      </c>
      <c r="B246" s="7">
        <v>7</v>
      </c>
      <c r="C246">
        <v>92</v>
      </c>
      <c r="D246" t="s">
        <v>255</v>
      </c>
      <c r="E246" s="8" t="s">
        <v>256</v>
      </c>
      <c r="F246" t="s">
        <v>67</v>
      </c>
      <c r="G246" t="e">
        <f>VLOOKUP(D246,'[2]15'!$AA$2:$AB$80,2,0)</f>
        <v>#N/A</v>
      </c>
      <c r="I246" s="8" t="str">
        <f t="shared" si="7"/>
        <v>T</v>
      </c>
    </row>
    <row r="247" spans="1:9" hidden="1" x14ac:dyDescent="0.3">
      <c r="A247" t="str">
        <f t="shared" si="6"/>
        <v>07</v>
      </c>
      <c r="B247" s="7">
        <v>7</v>
      </c>
      <c r="C247">
        <v>92</v>
      </c>
      <c r="D247" t="s">
        <v>239</v>
      </c>
      <c r="E247" s="8" t="s">
        <v>240</v>
      </c>
      <c r="F247" t="s">
        <v>241</v>
      </c>
      <c r="G247" t="e">
        <f>VLOOKUP(D247,'[2]15'!$AA$2:$AB$80,2,0)</f>
        <v>#N/A</v>
      </c>
      <c r="I247" s="8" t="str">
        <f t="shared" si="7"/>
        <v>T</v>
      </c>
    </row>
    <row r="248" spans="1:9" hidden="1" x14ac:dyDescent="0.3">
      <c r="A248" t="str">
        <f t="shared" si="6"/>
        <v>07</v>
      </c>
      <c r="B248" s="7">
        <v>8</v>
      </c>
      <c r="C248">
        <v>92</v>
      </c>
      <c r="D248" t="s">
        <v>304</v>
      </c>
      <c r="E248" s="8" t="s">
        <v>305</v>
      </c>
      <c r="F248" t="s">
        <v>67</v>
      </c>
      <c r="G248" t="e">
        <f>VLOOKUP(D248,'[2]15'!$AA$2:$AB$80,2,0)</f>
        <v>#N/A</v>
      </c>
      <c r="I248" s="8" t="str">
        <f t="shared" si="7"/>
        <v>T</v>
      </c>
    </row>
    <row r="249" spans="1:9" hidden="1" x14ac:dyDescent="0.3">
      <c r="A249" t="str">
        <f t="shared" si="6"/>
        <v>07</v>
      </c>
      <c r="B249" s="7">
        <v>8</v>
      </c>
      <c r="C249">
        <v>92</v>
      </c>
      <c r="D249" t="s">
        <v>306</v>
      </c>
      <c r="E249" s="8" t="s">
        <v>307</v>
      </c>
      <c r="F249" t="s">
        <v>67</v>
      </c>
      <c r="G249" t="e">
        <f>VLOOKUP(D249,'[2]15'!$AA$2:$AB$80,2,0)</f>
        <v>#N/A</v>
      </c>
      <c r="I249" s="8" t="str">
        <f t="shared" si="7"/>
        <v>T</v>
      </c>
    </row>
    <row r="250" spans="1:9" hidden="1" x14ac:dyDescent="0.3">
      <c r="A250" t="str">
        <f t="shared" si="6"/>
        <v>07</v>
      </c>
      <c r="B250" s="7">
        <v>8</v>
      </c>
      <c r="C250">
        <v>92</v>
      </c>
      <c r="D250" t="s">
        <v>309</v>
      </c>
      <c r="E250" s="8" t="s">
        <v>310</v>
      </c>
      <c r="F250" t="s">
        <v>67</v>
      </c>
      <c r="G250" t="e">
        <f>VLOOKUP(D250,'[2]15'!$AA$2:$AB$80,2,0)</f>
        <v>#N/A</v>
      </c>
      <c r="I250" s="8" t="str">
        <f t="shared" si="7"/>
        <v>T</v>
      </c>
    </row>
    <row r="251" spans="1:9" hidden="1" x14ac:dyDescent="0.3">
      <c r="A251" t="str">
        <f t="shared" si="6"/>
        <v>07</v>
      </c>
      <c r="B251" s="7">
        <v>8</v>
      </c>
      <c r="C251">
        <v>92</v>
      </c>
      <c r="D251" t="s">
        <v>311</v>
      </c>
      <c r="E251" s="8" t="s">
        <v>252</v>
      </c>
      <c r="F251" t="s">
        <v>120</v>
      </c>
      <c r="G251" t="e">
        <f>VLOOKUP(D251,'[2]15'!$AA$2:$AB$80,2,0)</f>
        <v>#N/A</v>
      </c>
      <c r="I251" s="8" t="str">
        <f t="shared" si="7"/>
        <v>D</v>
      </c>
    </row>
    <row r="252" spans="1:9" hidden="1" x14ac:dyDescent="0.3">
      <c r="A252" t="str">
        <f t="shared" si="6"/>
        <v/>
      </c>
      <c r="B252" s="7">
        <v>8</v>
      </c>
      <c r="C252">
        <v>92</v>
      </c>
      <c r="E252" s="8" t="s">
        <v>164</v>
      </c>
      <c r="G252" t="e">
        <f>VLOOKUP(D252,'[2]15'!$AA$2:$AB$80,2,0)</f>
        <v>#N/A</v>
      </c>
      <c r="I252" s="8" t="str">
        <f t="shared" si="7"/>
        <v/>
      </c>
    </row>
    <row r="253" spans="1:9" hidden="1" x14ac:dyDescent="0.3">
      <c r="A253" t="str">
        <f t="shared" si="6"/>
        <v>07</v>
      </c>
      <c r="B253" s="7">
        <v>8</v>
      </c>
      <c r="C253">
        <v>92</v>
      </c>
      <c r="D253" t="s">
        <v>253</v>
      </c>
      <c r="E253" s="8" t="s">
        <v>254</v>
      </c>
      <c r="F253" t="s">
        <v>67</v>
      </c>
      <c r="G253" t="e">
        <f>VLOOKUP(D253,'[2]15'!$AA$2:$AB$80,2,0)</f>
        <v>#N/A</v>
      </c>
      <c r="I253" s="8" t="str">
        <f t="shared" si="7"/>
        <v>T</v>
      </c>
    </row>
    <row r="254" spans="1:9" hidden="1" x14ac:dyDescent="0.3">
      <c r="A254" t="str">
        <f t="shared" si="6"/>
        <v>07</v>
      </c>
      <c r="B254" s="7">
        <v>8</v>
      </c>
      <c r="C254">
        <v>92</v>
      </c>
      <c r="D254" t="s">
        <v>312</v>
      </c>
      <c r="E254" s="8" t="s">
        <v>313</v>
      </c>
      <c r="F254" t="s">
        <v>67</v>
      </c>
      <c r="G254" t="e">
        <f>VLOOKUP(D254,'[2]15'!$AA$2:$AB$80,2,0)</f>
        <v>#N/A</v>
      </c>
      <c r="I254" s="8" t="str">
        <f t="shared" si="7"/>
        <v>T</v>
      </c>
    </row>
    <row r="255" spans="1:9" hidden="1" x14ac:dyDescent="0.3">
      <c r="A255" t="str">
        <f t="shared" si="6"/>
        <v>07</v>
      </c>
      <c r="B255" s="7">
        <v>8</v>
      </c>
      <c r="C255">
        <v>92</v>
      </c>
      <c r="D255" t="s">
        <v>315</v>
      </c>
      <c r="E255" s="8" t="s">
        <v>316</v>
      </c>
      <c r="F255" t="s">
        <v>67</v>
      </c>
      <c r="G255" t="e">
        <f>VLOOKUP(D255,'[2]15'!$AA$2:$AB$80,2,0)</f>
        <v>#N/A</v>
      </c>
      <c r="I255" s="8" t="str">
        <f t="shared" si="7"/>
        <v>T</v>
      </c>
    </row>
    <row r="256" spans="1:9" hidden="1" x14ac:dyDescent="0.3">
      <c r="A256" t="str">
        <f t="shared" si="6"/>
        <v>07</v>
      </c>
      <c r="B256" s="7">
        <v>8</v>
      </c>
      <c r="C256">
        <v>92</v>
      </c>
      <c r="D256" t="s">
        <v>318</v>
      </c>
      <c r="E256" s="8" t="s">
        <v>319</v>
      </c>
      <c r="F256" t="s">
        <v>67</v>
      </c>
      <c r="G256" t="e">
        <f>VLOOKUP(D256,'[2]15'!$AA$2:$AB$80,2,0)</f>
        <v>#N/A</v>
      </c>
      <c r="I256" s="8" t="str">
        <f t="shared" si="7"/>
        <v>T</v>
      </c>
    </row>
    <row r="257" spans="1:9" hidden="1" x14ac:dyDescent="0.3">
      <c r="A257" t="str">
        <f t="shared" si="6"/>
        <v>02</v>
      </c>
      <c r="B257" s="7">
        <v>1</v>
      </c>
      <c r="C257">
        <v>81</v>
      </c>
      <c r="D257" t="s">
        <v>1007</v>
      </c>
      <c r="E257" s="8" t="s">
        <v>980</v>
      </c>
      <c r="F257" t="s">
        <v>2</v>
      </c>
      <c r="G257" t="str">
        <f>VLOOKUP(D257,'[2]15'!$I$2:$J$80,2,0)</f>
        <v>Triết học Mác - Lênin(THML0213L)</v>
      </c>
      <c r="I257" s="8" t="str">
        <f t="shared" si="7"/>
        <v>L</v>
      </c>
    </row>
    <row r="258" spans="1:9" hidden="1" x14ac:dyDescent="0.3">
      <c r="A258" t="str">
        <f t="shared" si="6"/>
        <v>02</v>
      </c>
      <c r="B258" s="7">
        <v>1</v>
      </c>
      <c r="C258">
        <v>81</v>
      </c>
      <c r="D258" t="s">
        <v>3</v>
      </c>
      <c r="E258" s="8" t="s">
        <v>803</v>
      </c>
      <c r="F258" t="s">
        <v>4</v>
      </c>
      <c r="G258" t="str">
        <f>VLOOKUP(D258,'[2]15'!$I$2:$J$80,2,0)</f>
        <v>Pháp luật đại cương(PLDC0212L)</v>
      </c>
      <c r="I258" s="8" t="str">
        <f t="shared" si="7"/>
        <v>L</v>
      </c>
    </row>
    <row r="259" spans="1:9" hidden="1" x14ac:dyDescent="0.3">
      <c r="A259" t="str">
        <f t="shared" si="6"/>
        <v>05</v>
      </c>
      <c r="B259" s="7">
        <v>1</v>
      </c>
      <c r="C259">
        <v>81</v>
      </c>
      <c r="D259" t="s">
        <v>5</v>
      </c>
      <c r="E259" s="8" t="s">
        <v>6</v>
      </c>
      <c r="F259" t="s">
        <v>7</v>
      </c>
      <c r="G259" t="str">
        <f>VLOOKUP(D259,'[2]15'!$I$2:$J$80,2,0)</f>
        <v>Nhập môn tin học(NMTH0513L)</v>
      </c>
      <c r="I259" s="8" t="str">
        <f t="shared" si="7"/>
        <v>L</v>
      </c>
    </row>
    <row r="260" spans="1:9" hidden="1" x14ac:dyDescent="0.3">
      <c r="A260" t="str">
        <f t="shared" si="6"/>
        <v>01</v>
      </c>
      <c r="B260" s="7">
        <v>1</v>
      </c>
      <c r="C260">
        <v>81</v>
      </c>
      <c r="D260" t="s">
        <v>8</v>
      </c>
      <c r="E260" s="8" t="s">
        <v>9</v>
      </c>
      <c r="F260" t="s">
        <v>10</v>
      </c>
      <c r="G260" t="str">
        <f>VLOOKUP(D260,'[2]15'!$I$2:$J$80,2,0)</f>
        <v>Tiếng anh 1(ANH10112L)</v>
      </c>
      <c r="I260" s="8" t="str">
        <f t="shared" si="7"/>
        <v>L</v>
      </c>
    </row>
    <row r="261" spans="1:9" hidden="1" x14ac:dyDescent="0.3">
      <c r="A261" t="str">
        <f t="shared" si="6"/>
        <v>01</v>
      </c>
      <c r="B261" s="7">
        <v>1</v>
      </c>
      <c r="C261">
        <v>81</v>
      </c>
      <c r="D261" t="s">
        <v>11</v>
      </c>
      <c r="E261" s="8" t="s">
        <v>138</v>
      </c>
      <c r="F261" t="s">
        <v>10</v>
      </c>
      <c r="G261" t="str">
        <f>VLOOKUP(D261,'[2]15'!$I$2:$J$80,2,0)</f>
        <v>Toán cao cấp 1(TCC10112L)</v>
      </c>
      <c r="I261" s="8" t="str">
        <f t="shared" si="7"/>
        <v>L</v>
      </c>
    </row>
    <row r="262" spans="1:9" hidden="1" x14ac:dyDescent="0.3">
      <c r="A262" t="str">
        <f t="shared" si="6"/>
        <v>01</v>
      </c>
      <c r="B262" s="7">
        <v>1</v>
      </c>
      <c r="C262">
        <v>81</v>
      </c>
      <c r="D262" t="s">
        <v>12</v>
      </c>
      <c r="E262" s="8" t="s">
        <v>802</v>
      </c>
      <c r="F262" t="s">
        <v>13</v>
      </c>
      <c r="G262" t="str">
        <f>VLOOKUP(D262,'[2]15'!$I$2:$J$80,2,0)</f>
        <v>Giáo dục thể chất 1(GTC10111T)</v>
      </c>
      <c r="I262" s="8" t="str">
        <f t="shared" si="7"/>
        <v>T</v>
      </c>
    </row>
    <row r="263" spans="1:9" hidden="1" x14ac:dyDescent="0.3">
      <c r="A263" t="str">
        <f t="shared" ref="A263:A327" si="8">MID(D263,5,2)</f>
        <v>04</v>
      </c>
      <c r="B263" s="7">
        <v>1</v>
      </c>
      <c r="C263">
        <v>81</v>
      </c>
      <c r="D263" t="s">
        <v>15</v>
      </c>
      <c r="E263" s="8" t="s">
        <v>16</v>
      </c>
      <c r="F263" t="s">
        <v>10</v>
      </c>
      <c r="G263" t="e">
        <f>VLOOKUP(D263,'[2]15'!$I$2:$J$80,2,0)</f>
        <v>#N/A</v>
      </c>
      <c r="I263" s="8" t="str">
        <f t="shared" ref="I263:I327" si="9">RIGHT(D263,1)</f>
        <v>L</v>
      </c>
    </row>
    <row r="264" spans="1:9" hidden="1" x14ac:dyDescent="0.3">
      <c r="A264" t="str">
        <f t="shared" si="8"/>
        <v>06</v>
      </c>
      <c r="B264" s="7">
        <v>1</v>
      </c>
      <c r="C264">
        <v>81</v>
      </c>
      <c r="D264" t="s">
        <v>17</v>
      </c>
      <c r="E264" s="8" t="s">
        <v>18</v>
      </c>
      <c r="F264" t="s">
        <v>10</v>
      </c>
      <c r="G264" t="e">
        <f>VLOOKUP(D264,'[2]15'!$I$2:$J$80,2,0)</f>
        <v>#N/A</v>
      </c>
      <c r="I264" s="8" t="str">
        <f t="shared" si="9"/>
        <v>L</v>
      </c>
    </row>
    <row r="265" spans="1:9" hidden="1" x14ac:dyDescent="0.3">
      <c r="A265" t="str">
        <f t="shared" si="8"/>
        <v>05</v>
      </c>
      <c r="B265" s="7">
        <v>1</v>
      </c>
      <c r="C265">
        <v>81</v>
      </c>
      <c r="D265" t="s">
        <v>19</v>
      </c>
      <c r="E265" s="8" t="s">
        <v>20</v>
      </c>
      <c r="F265" t="s">
        <v>10</v>
      </c>
      <c r="G265" t="e">
        <f>VLOOKUP(D265,'[2]15'!$I$2:$J$80,2,0)</f>
        <v>#N/A</v>
      </c>
      <c r="I265" s="8" t="str">
        <f t="shared" si="9"/>
        <v>L</v>
      </c>
    </row>
    <row r="266" spans="1:9" hidden="1" x14ac:dyDescent="0.3">
      <c r="A266" t="str">
        <f t="shared" si="8"/>
        <v>07</v>
      </c>
      <c r="B266" s="7">
        <v>1</v>
      </c>
      <c r="C266">
        <v>81</v>
      </c>
      <c r="D266" t="s">
        <v>21</v>
      </c>
      <c r="E266" s="8" t="s">
        <v>22</v>
      </c>
      <c r="F266" t="s">
        <v>10</v>
      </c>
      <c r="G266" t="e">
        <f>VLOOKUP(D266,'[2]15'!$I$2:$J$80,2,0)</f>
        <v>#N/A</v>
      </c>
      <c r="I266" s="8" t="str">
        <f t="shared" si="9"/>
        <v>L</v>
      </c>
    </row>
    <row r="267" spans="1:9" hidden="1" x14ac:dyDescent="0.3">
      <c r="A267" t="str">
        <f t="shared" si="8"/>
        <v>02</v>
      </c>
      <c r="B267" s="7">
        <v>2</v>
      </c>
      <c r="C267">
        <v>81</v>
      </c>
      <c r="D267" t="s">
        <v>981</v>
      </c>
      <c r="E267" s="8" t="s">
        <v>982</v>
      </c>
      <c r="F267" t="s">
        <v>25</v>
      </c>
      <c r="G267" t="e">
        <f>VLOOKUP(D267,'[2]15'!$I$2:$J$80,2,0)</f>
        <v>#N/A</v>
      </c>
      <c r="I267" s="8" t="str">
        <f t="shared" si="9"/>
        <v>L</v>
      </c>
    </row>
    <row r="268" spans="1:9" hidden="1" x14ac:dyDescent="0.3">
      <c r="A268" t="str">
        <f t="shared" si="8"/>
        <v>01</v>
      </c>
      <c r="B268" s="7">
        <v>2</v>
      </c>
      <c r="C268">
        <v>81</v>
      </c>
      <c r="D268" t="s">
        <v>26</v>
      </c>
      <c r="E268" s="8" t="s">
        <v>27</v>
      </c>
      <c r="F268" t="s">
        <v>7</v>
      </c>
      <c r="G268" t="e">
        <f>VLOOKUP(D268,'[2]15'!$I$2:$J$80,2,0)</f>
        <v>#N/A</v>
      </c>
      <c r="I268" s="8" t="str">
        <f t="shared" si="9"/>
        <v>L</v>
      </c>
    </row>
    <row r="269" spans="1:9" hidden="1" x14ac:dyDescent="0.3">
      <c r="A269" t="str">
        <f t="shared" si="8"/>
        <v>01</v>
      </c>
      <c r="B269" s="7">
        <v>2</v>
      </c>
      <c r="C269">
        <v>81</v>
      </c>
      <c r="D269" t="s">
        <v>28</v>
      </c>
      <c r="E269" s="8" t="s">
        <v>139</v>
      </c>
      <c r="F269" t="s">
        <v>10</v>
      </c>
      <c r="G269" t="e">
        <f>VLOOKUP(D269,'[2]15'!$I$2:$J$80,2,0)</f>
        <v>#N/A</v>
      </c>
      <c r="I269" s="8" t="str">
        <f t="shared" si="9"/>
        <v>L</v>
      </c>
    </row>
    <row r="270" spans="1:9" hidden="1" x14ac:dyDescent="0.3">
      <c r="A270" t="str">
        <f t="shared" si="8"/>
        <v>01</v>
      </c>
      <c r="B270" s="7">
        <v>2</v>
      </c>
      <c r="C270">
        <v>81</v>
      </c>
      <c r="D270" t="s">
        <v>29</v>
      </c>
      <c r="E270" s="8" t="s">
        <v>804</v>
      </c>
      <c r="F270" t="s">
        <v>30</v>
      </c>
      <c r="G270" t="e">
        <f>VLOOKUP(D270,'[2]15'!$I$2:$J$80,2,0)</f>
        <v>#N/A</v>
      </c>
      <c r="I270" s="8" t="str">
        <f t="shared" si="9"/>
        <v>T</v>
      </c>
    </row>
    <row r="271" spans="1:9" hidden="1" x14ac:dyDescent="0.3">
      <c r="A271" t="str">
        <f t="shared" si="8"/>
        <v>01</v>
      </c>
      <c r="B271" s="7">
        <v>2</v>
      </c>
      <c r="C271">
        <v>81</v>
      </c>
      <c r="D271" t="s">
        <v>31</v>
      </c>
      <c r="E271" s="8" t="s">
        <v>32</v>
      </c>
      <c r="F271" t="s">
        <v>7</v>
      </c>
      <c r="G271" t="e">
        <f>VLOOKUP(D271,'[2]15'!$I$2:$J$80,2,0)</f>
        <v>#N/A</v>
      </c>
      <c r="I271" s="8" t="str">
        <f t="shared" si="9"/>
        <v>L</v>
      </c>
    </row>
    <row r="272" spans="1:9" hidden="1" x14ac:dyDescent="0.3">
      <c r="A272" t="str">
        <f t="shared" si="8"/>
        <v>03</v>
      </c>
      <c r="B272" s="7">
        <v>2</v>
      </c>
      <c r="C272">
        <v>81</v>
      </c>
      <c r="D272" t="s">
        <v>33</v>
      </c>
      <c r="E272" s="8" t="s">
        <v>34</v>
      </c>
      <c r="F272" t="s">
        <v>10</v>
      </c>
      <c r="G272" t="e">
        <f>VLOOKUP(D272,'[2]15'!$I$2:$J$80,2,0)</f>
        <v>#N/A</v>
      </c>
      <c r="I272" s="8" t="str">
        <f t="shared" si="9"/>
        <v>L</v>
      </c>
    </row>
    <row r="273" spans="1:9" hidden="1" x14ac:dyDescent="0.3">
      <c r="A273" t="str">
        <f t="shared" si="8"/>
        <v>07</v>
      </c>
      <c r="B273" s="7">
        <v>2</v>
      </c>
      <c r="C273">
        <v>81</v>
      </c>
      <c r="D273" t="s">
        <v>35</v>
      </c>
      <c r="E273" s="8" t="s">
        <v>36</v>
      </c>
      <c r="F273" t="s">
        <v>10</v>
      </c>
      <c r="G273" t="e">
        <f>VLOOKUP(D273,'[2]15'!$I$2:$J$80,2,0)</f>
        <v>#N/A</v>
      </c>
      <c r="I273" s="8" t="str">
        <f t="shared" si="9"/>
        <v>L</v>
      </c>
    </row>
    <row r="274" spans="1:9" hidden="1" x14ac:dyDescent="0.3">
      <c r="A274" t="str">
        <f t="shared" si="8"/>
        <v>01</v>
      </c>
      <c r="B274" s="7">
        <v>2</v>
      </c>
      <c r="C274">
        <v>81</v>
      </c>
      <c r="D274" t="s">
        <v>1009</v>
      </c>
      <c r="E274" s="8" t="s">
        <v>1010</v>
      </c>
      <c r="F274">
        <v>8</v>
      </c>
      <c r="G274"/>
      <c r="I274" s="8" t="str">
        <f t="shared" si="9"/>
        <v>L</v>
      </c>
    </row>
    <row r="275" spans="1:9" hidden="1" x14ac:dyDescent="0.3">
      <c r="A275" t="str">
        <f t="shared" si="8"/>
        <v>02</v>
      </c>
      <c r="B275" s="7">
        <v>2</v>
      </c>
      <c r="C275">
        <v>81</v>
      </c>
      <c r="D275" t="s">
        <v>983</v>
      </c>
      <c r="E275" s="8" t="s">
        <v>984</v>
      </c>
      <c r="F275" s="8" t="s">
        <v>2</v>
      </c>
      <c r="G275" t="e">
        <f>VLOOKUP(D275,'[2]15'!$I$2:$J$80,2,0)</f>
        <v>#N/A</v>
      </c>
      <c r="I275" s="8" t="str">
        <f t="shared" si="9"/>
        <v>L</v>
      </c>
    </row>
    <row r="276" spans="1:9" hidden="1" x14ac:dyDescent="0.3">
      <c r="A276" t="str">
        <f t="shared" si="8"/>
        <v>02</v>
      </c>
      <c r="B276" s="7">
        <v>3</v>
      </c>
      <c r="C276">
        <v>81</v>
      </c>
      <c r="D276" t="s">
        <v>37</v>
      </c>
      <c r="E276" s="8" t="s">
        <v>38</v>
      </c>
      <c r="F276" t="s">
        <v>2</v>
      </c>
      <c r="G276" t="e">
        <f>VLOOKUP(D276,'[2]15'!$I$2:$J$80,2,0)</f>
        <v>#N/A</v>
      </c>
      <c r="I276" s="8" t="str">
        <f t="shared" si="9"/>
        <v>L</v>
      </c>
    </row>
    <row r="277" spans="1:9" hidden="1" x14ac:dyDescent="0.3">
      <c r="A277" t="str">
        <f t="shared" si="8"/>
        <v>01</v>
      </c>
      <c r="B277" s="7">
        <v>3</v>
      </c>
      <c r="C277">
        <v>81</v>
      </c>
      <c r="D277" t="s">
        <v>322</v>
      </c>
      <c r="E277" s="8" t="s">
        <v>323</v>
      </c>
      <c r="F277" t="s">
        <v>10</v>
      </c>
      <c r="G277" t="e">
        <f>VLOOKUP(D277,'[2]15'!$I$2:$J$80,2,0)</f>
        <v>#N/A</v>
      </c>
      <c r="I277" s="8" t="str">
        <f t="shared" si="9"/>
        <v>L</v>
      </c>
    </row>
    <row r="278" spans="1:9" hidden="1" x14ac:dyDescent="0.3">
      <c r="A278" t="str">
        <f t="shared" si="8"/>
        <v>01</v>
      </c>
      <c r="B278" s="7">
        <v>3</v>
      </c>
      <c r="C278">
        <v>81</v>
      </c>
      <c r="D278" t="s">
        <v>41</v>
      </c>
      <c r="E278" s="8" t="s">
        <v>42</v>
      </c>
      <c r="F278" t="s">
        <v>10</v>
      </c>
      <c r="G278" t="e">
        <f>VLOOKUP(D278,'[2]15'!$I$2:$J$80,2,0)</f>
        <v>#N/A</v>
      </c>
      <c r="I278" s="8" t="str">
        <f t="shared" si="9"/>
        <v>L</v>
      </c>
    </row>
    <row r="279" spans="1:9" hidden="1" x14ac:dyDescent="0.3">
      <c r="A279" t="str">
        <f t="shared" si="8"/>
        <v>03</v>
      </c>
      <c r="B279" s="7">
        <v>3</v>
      </c>
      <c r="C279">
        <v>81</v>
      </c>
      <c r="D279" t="s">
        <v>43</v>
      </c>
      <c r="E279" s="8" t="s">
        <v>44</v>
      </c>
      <c r="F279" t="s">
        <v>45</v>
      </c>
      <c r="G279" t="e">
        <f>VLOOKUP(D279,'[2]15'!$I$2:$J$80,2,0)</f>
        <v>#N/A</v>
      </c>
      <c r="I279" s="8" t="str">
        <f t="shared" si="9"/>
        <v>L</v>
      </c>
    </row>
    <row r="280" spans="1:9" hidden="1" x14ac:dyDescent="0.3">
      <c r="A280" t="str">
        <f t="shared" si="8"/>
        <v>07</v>
      </c>
      <c r="B280" s="7">
        <v>3</v>
      </c>
      <c r="C280">
        <v>81</v>
      </c>
      <c r="D280" t="s">
        <v>46</v>
      </c>
      <c r="E280" s="8" t="s">
        <v>47</v>
      </c>
      <c r="F280" t="s">
        <v>10</v>
      </c>
      <c r="G280" t="e">
        <f>VLOOKUP(D280,'[2]15'!$I$2:$J$80,2,0)</f>
        <v>#N/A</v>
      </c>
      <c r="I280" s="8" t="str">
        <f t="shared" si="9"/>
        <v>L</v>
      </c>
    </row>
    <row r="281" spans="1:9" hidden="1" x14ac:dyDescent="0.3">
      <c r="A281" t="str">
        <f t="shared" si="8"/>
        <v>06</v>
      </c>
      <c r="B281" s="7">
        <v>3</v>
      </c>
      <c r="C281">
        <v>81</v>
      </c>
      <c r="D281" t="s">
        <v>324</v>
      </c>
      <c r="E281" s="8" t="s">
        <v>815</v>
      </c>
      <c r="F281" t="s">
        <v>10</v>
      </c>
      <c r="G281" t="e">
        <f>VLOOKUP(D281,'[2]15'!$I$2:$J$80,2,0)</f>
        <v>#N/A</v>
      </c>
      <c r="I281" s="8" t="str">
        <f t="shared" si="9"/>
        <v>L</v>
      </c>
    </row>
    <row r="282" spans="1:9" hidden="1" x14ac:dyDescent="0.3">
      <c r="A282" t="str">
        <f t="shared" si="8"/>
        <v>06</v>
      </c>
      <c r="B282" s="7">
        <v>3</v>
      </c>
      <c r="C282">
        <v>81</v>
      </c>
      <c r="D282" t="s">
        <v>325</v>
      </c>
      <c r="E282" s="8" t="s">
        <v>816</v>
      </c>
      <c r="F282" t="s">
        <v>10</v>
      </c>
      <c r="G282" t="e">
        <f>VLOOKUP(D282,'[2]15'!$I$2:$J$80,2,0)</f>
        <v>#N/A</v>
      </c>
      <c r="I282" s="8" t="str">
        <f t="shared" si="9"/>
        <v>L</v>
      </c>
    </row>
    <row r="283" spans="1:9" hidden="1" x14ac:dyDescent="0.3">
      <c r="A283" t="str">
        <f t="shared" si="8"/>
        <v>01</v>
      </c>
      <c r="B283" s="7">
        <v>3</v>
      </c>
      <c r="C283">
        <v>81</v>
      </c>
      <c r="D283" t="s">
        <v>326</v>
      </c>
      <c r="E283" s="8" t="s">
        <v>327</v>
      </c>
      <c r="F283" t="s">
        <v>10</v>
      </c>
      <c r="G283" t="e">
        <f>VLOOKUP(D283,'[2]15'!$I$2:$J$80,2,0)</f>
        <v>#N/A</v>
      </c>
      <c r="I283" s="8" t="str">
        <f t="shared" si="9"/>
        <v>L</v>
      </c>
    </row>
    <row r="284" spans="1:9" hidden="1" x14ac:dyDescent="0.3">
      <c r="A284" t="str">
        <f t="shared" si="8"/>
        <v>01</v>
      </c>
      <c r="B284" s="7">
        <v>3</v>
      </c>
      <c r="C284">
        <v>81</v>
      </c>
      <c r="D284" t="s">
        <v>51</v>
      </c>
      <c r="E284" s="8" t="s">
        <v>805</v>
      </c>
      <c r="F284" t="s">
        <v>13</v>
      </c>
      <c r="G284" t="e">
        <f>VLOOKUP(D284,'[2]15'!$I$2:$J$80,2,0)</f>
        <v>#N/A</v>
      </c>
      <c r="I284" s="8" t="str">
        <f t="shared" si="9"/>
        <v>T</v>
      </c>
    </row>
    <row r="285" spans="1:9" hidden="1" x14ac:dyDescent="0.3">
      <c r="A285" t="str">
        <f t="shared" si="8"/>
        <v>01</v>
      </c>
      <c r="B285" s="7">
        <v>3</v>
      </c>
      <c r="C285">
        <v>81</v>
      </c>
      <c r="D285" t="s">
        <v>52</v>
      </c>
      <c r="E285" s="8" t="s">
        <v>806</v>
      </c>
      <c r="F285" t="s">
        <v>13</v>
      </c>
      <c r="G285" t="e">
        <f>VLOOKUP(D285,'[2]15'!$I$2:$J$80,2,0)</f>
        <v>#N/A</v>
      </c>
      <c r="I285" s="8" t="str">
        <f t="shared" si="9"/>
        <v>T</v>
      </c>
    </row>
    <row r="286" spans="1:9" hidden="1" x14ac:dyDescent="0.3">
      <c r="A286" t="str">
        <f t="shared" si="8"/>
        <v>02</v>
      </c>
      <c r="B286" s="7">
        <v>4</v>
      </c>
      <c r="C286">
        <v>81</v>
      </c>
      <c r="D286" t="s">
        <v>1008</v>
      </c>
      <c r="E286" s="8" t="s">
        <v>986</v>
      </c>
      <c r="F286" t="s">
        <v>55</v>
      </c>
      <c r="G286" t="e">
        <f>VLOOKUP(D286,'[2]15'!$I$2:$J$80,2,0)</f>
        <v>#N/A</v>
      </c>
      <c r="I286" s="8" t="str">
        <f t="shared" si="9"/>
        <v>L</v>
      </c>
    </row>
    <row r="287" spans="1:9" hidden="1" x14ac:dyDescent="0.3">
      <c r="A287" t="str">
        <f t="shared" si="8"/>
        <v>06</v>
      </c>
      <c r="B287" s="7">
        <v>4</v>
      </c>
      <c r="C287">
        <v>81</v>
      </c>
      <c r="D287" t="s">
        <v>328</v>
      </c>
      <c r="E287" s="8" t="s">
        <v>329</v>
      </c>
      <c r="F287" t="s">
        <v>7</v>
      </c>
      <c r="G287" t="e">
        <f>VLOOKUP(D287,'[2]15'!$I$2:$J$80,2,0)</f>
        <v>#N/A</v>
      </c>
      <c r="I287" s="8" t="str">
        <f t="shared" si="9"/>
        <v>L</v>
      </c>
    </row>
    <row r="288" spans="1:9" hidden="1" x14ac:dyDescent="0.3">
      <c r="A288" t="str">
        <f t="shared" si="8"/>
        <v>04</v>
      </c>
      <c r="B288" s="7">
        <v>4</v>
      </c>
      <c r="C288">
        <v>81</v>
      </c>
      <c r="D288" t="s">
        <v>787</v>
      </c>
      <c r="E288" s="8" t="s">
        <v>820</v>
      </c>
      <c r="F288" t="s">
        <v>10</v>
      </c>
      <c r="G288" t="e">
        <f>VLOOKUP(D288,'[2]15'!$I$2:$J$80,2,0)</f>
        <v>#N/A</v>
      </c>
      <c r="I288" s="8" t="str">
        <f t="shared" si="9"/>
        <v>L</v>
      </c>
    </row>
    <row r="289" spans="1:9" hidden="1" x14ac:dyDescent="0.3">
      <c r="A289" t="str">
        <f t="shared" si="8"/>
        <v>06</v>
      </c>
      <c r="B289" s="7">
        <v>4</v>
      </c>
      <c r="C289">
        <v>81</v>
      </c>
      <c r="D289" t="s">
        <v>331</v>
      </c>
      <c r="E289" s="8" t="s">
        <v>817</v>
      </c>
      <c r="F289" t="s">
        <v>10</v>
      </c>
      <c r="G289" t="e">
        <f>VLOOKUP(D289,'[2]15'!$I$2:$J$80,2,0)</f>
        <v>#N/A</v>
      </c>
      <c r="I289" s="8" t="str">
        <f t="shared" si="9"/>
        <v>L</v>
      </c>
    </row>
    <row r="290" spans="1:9" hidden="1" x14ac:dyDescent="0.3">
      <c r="A290" t="str">
        <f t="shared" si="8"/>
        <v>06</v>
      </c>
      <c r="B290" s="7">
        <v>4</v>
      </c>
      <c r="C290">
        <v>81</v>
      </c>
      <c r="D290" t="s">
        <v>333</v>
      </c>
      <c r="E290" s="8" t="s">
        <v>334</v>
      </c>
      <c r="F290" t="s">
        <v>10</v>
      </c>
      <c r="G290" t="e">
        <f>VLOOKUP(D290,'[2]15'!$I$2:$J$80,2,0)</f>
        <v>#N/A</v>
      </c>
      <c r="I290" s="8" t="str">
        <f t="shared" si="9"/>
        <v>L</v>
      </c>
    </row>
    <row r="291" spans="1:9" hidden="1" x14ac:dyDescent="0.3">
      <c r="A291" t="str">
        <f t="shared" si="8"/>
        <v>06</v>
      </c>
      <c r="B291" s="7">
        <v>4</v>
      </c>
      <c r="C291">
        <v>81</v>
      </c>
      <c r="D291" t="s">
        <v>335</v>
      </c>
      <c r="E291" s="8" t="s">
        <v>819</v>
      </c>
      <c r="F291" t="s">
        <v>10</v>
      </c>
      <c r="G291" t="e">
        <f>VLOOKUP(D291,'[2]15'!$I$2:$J$80,2,0)</f>
        <v>#N/A</v>
      </c>
      <c r="I291" s="8" t="str">
        <f t="shared" si="9"/>
        <v>L</v>
      </c>
    </row>
    <row r="292" spans="1:9" hidden="1" x14ac:dyDescent="0.3">
      <c r="A292" t="str">
        <f t="shared" si="8"/>
        <v>06</v>
      </c>
      <c r="B292" s="7">
        <v>4</v>
      </c>
      <c r="C292">
        <v>81</v>
      </c>
      <c r="D292" t="s">
        <v>336</v>
      </c>
      <c r="E292" s="8" t="s">
        <v>818</v>
      </c>
      <c r="F292" t="s">
        <v>10</v>
      </c>
      <c r="G292" t="e">
        <f>VLOOKUP(D292,'[2]15'!$I$2:$J$80,2,0)</f>
        <v>#N/A</v>
      </c>
      <c r="I292" s="8" t="str">
        <f t="shared" si="9"/>
        <v>L</v>
      </c>
    </row>
    <row r="293" spans="1:9" hidden="1" x14ac:dyDescent="0.3">
      <c r="A293" t="str">
        <f t="shared" si="8"/>
        <v>06</v>
      </c>
      <c r="B293" s="7">
        <v>4</v>
      </c>
      <c r="C293">
        <v>81</v>
      </c>
      <c r="D293" t="s">
        <v>784</v>
      </c>
      <c r="E293" s="8" t="s">
        <v>337</v>
      </c>
      <c r="F293" t="s">
        <v>10</v>
      </c>
      <c r="G293" t="e">
        <f>VLOOKUP(D293,'[2]15'!$I$2:$J$80,2,0)</f>
        <v>#N/A</v>
      </c>
      <c r="I293" s="8" t="str">
        <f t="shared" si="9"/>
        <v>L</v>
      </c>
    </row>
    <row r="294" spans="1:9" hidden="1" x14ac:dyDescent="0.3">
      <c r="A294" t="str">
        <f t="shared" si="8"/>
        <v>06</v>
      </c>
      <c r="B294" s="7">
        <v>5</v>
      </c>
      <c r="C294">
        <v>81</v>
      </c>
      <c r="D294" t="s">
        <v>338</v>
      </c>
      <c r="E294" s="8" t="s">
        <v>339</v>
      </c>
      <c r="F294" t="s">
        <v>10</v>
      </c>
      <c r="G294" t="e">
        <f>VLOOKUP(D294,'[2]15'!$I$2:$J$80,2,0)</f>
        <v>#N/A</v>
      </c>
      <c r="I294" s="8" t="str">
        <f t="shared" si="9"/>
        <v>L</v>
      </c>
    </row>
    <row r="295" spans="1:9" hidden="1" x14ac:dyDescent="0.3">
      <c r="A295" t="str">
        <f t="shared" si="8"/>
        <v>06</v>
      </c>
      <c r="B295" s="7">
        <v>5</v>
      </c>
      <c r="C295">
        <v>81</v>
      </c>
      <c r="D295" t="s">
        <v>341</v>
      </c>
      <c r="E295" s="8" t="s">
        <v>419</v>
      </c>
      <c r="F295" t="s">
        <v>7</v>
      </c>
      <c r="G295" t="e">
        <f>VLOOKUP(D295,'[2]15'!$I$2:$J$80,2,0)</f>
        <v>#N/A</v>
      </c>
      <c r="I295" s="8" t="str">
        <f t="shared" si="9"/>
        <v>L</v>
      </c>
    </row>
    <row r="296" spans="1:9" hidden="1" x14ac:dyDescent="0.3">
      <c r="A296" t="str">
        <f t="shared" si="8"/>
        <v>06</v>
      </c>
      <c r="B296" s="7">
        <v>5</v>
      </c>
      <c r="C296">
        <v>81</v>
      </c>
      <c r="D296" t="s">
        <v>342</v>
      </c>
      <c r="E296" s="8" t="s">
        <v>420</v>
      </c>
      <c r="F296" t="s">
        <v>10</v>
      </c>
      <c r="G296" t="e">
        <f>VLOOKUP(D296,'[2]15'!$I$2:$J$80,2,0)</f>
        <v>#N/A</v>
      </c>
      <c r="I296" s="8" t="str">
        <f t="shared" si="9"/>
        <v>L</v>
      </c>
    </row>
    <row r="297" spans="1:9" hidden="1" x14ac:dyDescent="0.3">
      <c r="A297" t="str">
        <f t="shared" si="8"/>
        <v>06</v>
      </c>
      <c r="B297" s="7">
        <v>5</v>
      </c>
      <c r="C297">
        <v>81</v>
      </c>
      <c r="D297" t="s">
        <v>343</v>
      </c>
      <c r="E297" s="8" t="s">
        <v>344</v>
      </c>
      <c r="F297" t="s">
        <v>10</v>
      </c>
      <c r="G297" t="e">
        <f>VLOOKUP(D297,'[2]15'!$I$2:$J$80,2,0)</f>
        <v>#N/A</v>
      </c>
      <c r="I297" s="8" t="str">
        <f t="shared" si="9"/>
        <v>L</v>
      </c>
    </row>
    <row r="298" spans="1:9" hidden="1" x14ac:dyDescent="0.3">
      <c r="A298" t="str">
        <f t="shared" si="8"/>
        <v>06</v>
      </c>
      <c r="B298" s="7">
        <v>5</v>
      </c>
      <c r="C298">
        <v>81</v>
      </c>
      <c r="D298" t="s">
        <v>345</v>
      </c>
      <c r="E298" s="8" t="s">
        <v>824</v>
      </c>
      <c r="F298" t="s">
        <v>7</v>
      </c>
      <c r="G298" t="e">
        <f>VLOOKUP(D298,'[2]15'!$I$2:$J$80,2,0)</f>
        <v>#N/A</v>
      </c>
      <c r="I298" s="8" t="str">
        <f t="shared" si="9"/>
        <v>L</v>
      </c>
    </row>
    <row r="299" spans="1:9" hidden="1" x14ac:dyDescent="0.3">
      <c r="A299" t="str">
        <f t="shared" si="8"/>
        <v>06</v>
      </c>
      <c r="B299" s="7">
        <v>5</v>
      </c>
      <c r="C299">
        <v>81</v>
      </c>
      <c r="D299" t="s">
        <v>347</v>
      </c>
      <c r="E299" s="8" t="s">
        <v>426</v>
      </c>
      <c r="F299" t="s">
        <v>348</v>
      </c>
      <c r="G299" t="e">
        <f>VLOOKUP(D299,'[2]15'!$I$2:$J$80,2,0)</f>
        <v>#N/A</v>
      </c>
      <c r="I299" s="8" t="str">
        <f t="shared" si="9"/>
        <v>T</v>
      </c>
    </row>
    <row r="300" spans="1:9" hidden="1" x14ac:dyDescent="0.3">
      <c r="A300" t="str">
        <f t="shared" si="8"/>
        <v>06</v>
      </c>
      <c r="B300" s="7">
        <v>5</v>
      </c>
      <c r="C300">
        <v>81</v>
      </c>
      <c r="D300" t="s">
        <v>350</v>
      </c>
      <c r="E300" s="8" t="s">
        <v>428</v>
      </c>
      <c r="F300" t="s">
        <v>67</v>
      </c>
      <c r="G300" t="e">
        <f>VLOOKUP(D300,'[2]15'!$I$2:$J$80,2,0)</f>
        <v>#N/A</v>
      </c>
      <c r="I300" s="8" t="str">
        <f t="shared" si="9"/>
        <v>T</v>
      </c>
    </row>
    <row r="301" spans="1:9" hidden="1" x14ac:dyDescent="0.3">
      <c r="A301" t="str">
        <f t="shared" si="8"/>
        <v>06</v>
      </c>
      <c r="B301" s="7">
        <v>5</v>
      </c>
      <c r="C301">
        <v>81</v>
      </c>
      <c r="D301" t="s">
        <v>351</v>
      </c>
      <c r="E301" s="8" t="s">
        <v>821</v>
      </c>
      <c r="F301" t="s">
        <v>78</v>
      </c>
      <c r="G301" t="e">
        <f>VLOOKUP(D301,'[2]15'!$I$2:$J$80,2,0)</f>
        <v>#N/A</v>
      </c>
      <c r="I301" s="8" t="str">
        <f t="shared" si="9"/>
        <v>T</v>
      </c>
    </row>
    <row r="302" spans="1:9" hidden="1" x14ac:dyDescent="0.3">
      <c r="A302" t="str">
        <f t="shared" si="8"/>
        <v>06</v>
      </c>
      <c r="B302" s="7">
        <v>6</v>
      </c>
      <c r="C302">
        <v>81</v>
      </c>
      <c r="D302" t="s">
        <v>352</v>
      </c>
      <c r="E302" s="8" t="s">
        <v>353</v>
      </c>
      <c r="F302" t="s">
        <v>10</v>
      </c>
      <c r="G302" t="e">
        <f>VLOOKUP(D302,'[2]15'!$I$2:$J$80,2,0)</f>
        <v>#N/A</v>
      </c>
      <c r="I302" s="8" t="str">
        <f t="shared" si="9"/>
        <v>D</v>
      </c>
    </row>
    <row r="303" spans="1:9" hidden="1" x14ac:dyDescent="0.3">
      <c r="A303" t="str">
        <f t="shared" si="8"/>
        <v>06</v>
      </c>
      <c r="B303" s="7">
        <v>6</v>
      </c>
      <c r="C303">
        <v>81</v>
      </c>
      <c r="D303" t="s">
        <v>355</v>
      </c>
      <c r="E303" s="8" t="s">
        <v>356</v>
      </c>
      <c r="F303" t="s">
        <v>10</v>
      </c>
      <c r="G303" t="e">
        <f>VLOOKUP(D303,'[2]15'!$I$2:$J$80,2,0)</f>
        <v>#N/A</v>
      </c>
      <c r="I303" s="8" t="str">
        <f t="shared" si="9"/>
        <v>L</v>
      </c>
    </row>
    <row r="304" spans="1:9" hidden="1" x14ac:dyDescent="0.3">
      <c r="A304" t="str">
        <f t="shared" si="8"/>
        <v>06</v>
      </c>
      <c r="B304" s="7">
        <v>6</v>
      </c>
      <c r="C304">
        <v>81</v>
      </c>
      <c r="D304" t="s">
        <v>357</v>
      </c>
      <c r="E304" s="8" t="s">
        <v>358</v>
      </c>
      <c r="F304" t="s">
        <v>10</v>
      </c>
      <c r="G304" t="e">
        <f>VLOOKUP(D304,'[2]15'!$I$2:$J$80,2,0)</f>
        <v>#N/A</v>
      </c>
      <c r="I304" s="8" t="str">
        <f t="shared" si="9"/>
        <v>L</v>
      </c>
    </row>
    <row r="305" spans="1:9" hidden="1" x14ac:dyDescent="0.3">
      <c r="A305" t="str">
        <f t="shared" si="8"/>
        <v>06</v>
      </c>
      <c r="B305" s="7">
        <v>6</v>
      </c>
      <c r="C305">
        <v>81</v>
      </c>
      <c r="D305" t="s">
        <v>360</v>
      </c>
      <c r="E305" s="8" t="s">
        <v>361</v>
      </c>
      <c r="F305" t="s">
        <v>10</v>
      </c>
      <c r="G305" t="e">
        <f>VLOOKUP(D305,'[2]15'!$I$2:$J$80,2,0)</f>
        <v>#N/A</v>
      </c>
      <c r="I305" s="8" t="str">
        <f t="shared" si="9"/>
        <v>L</v>
      </c>
    </row>
    <row r="306" spans="1:9" hidden="1" x14ac:dyDescent="0.3">
      <c r="A306" t="str">
        <f t="shared" si="8"/>
        <v>06</v>
      </c>
      <c r="B306" s="7">
        <v>6</v>
      </c>
      <c r="C306">
        <v>81</v>
      </c>
      <c r="D306" t="s">
        <v>363</v>
      </c>
      <c r="E306" s="8" t="s">
        <v>364</v>
      </c>
      <c r="F306" t="s">
        <v>10</v>
      </c>
      <c r="G306" t="e">
        <f>VLOOKUP(D306,'[2]15'!$I$2:$J$80,2,0)</f>
        <v>#N/A</v>
      </c>
      <c r="I306" s="8" t="str">
        <f t="shared" si="9"/>
        <v>L</v>
      </c>
    </row>
    <row r="307" spans="1:9" hidden="1" x14ac:dyDescent="0.3">
      <c r="A307" t="str">
        <f t="shared" si="8"/>
        <v>06</v>
      </c>
      <c r="B307" s="7">
        <v>6</v>
      </c>
      <c r="C307">
        <v>81</v>
      </c>
      <c r="D307" t="s">
        <v>365</v>
      </c>
      <c r="E307" s="8" t="s">
        <v>366</v>
      </c>
      <c r="F307" t="s">
        <v>10</v>
      </c>
      <c r="G307" t="e">
        <f>VLOOKUP(D307,'[2]15'!$I$2:$J$80,2,0)</f>
        <v>#N/A</v>
      </c>
      <c r="I307" s="8" t="str">
        <f t="shared" si="9"/>
        <v>L</v>
      </c>
    </row>
    <row r="308" spans="1:9" hidden="1" x14ac:dyDescent="0.3">
      <c r="A308" t="str">
        <f t="shared" si="8"/>
        <v>06</v>
      </c>
      <c r="B308" s="7">
        <v>6</v>
      </c>
      <c r="C308">
        <v>81</v>
      </c>
      <c r="D308" t="s">
        <v>367</v>
      </c>
      <c r="E308" s="8" t="s">
        <v>437</v>
      </c>
      <c r="F308" t="s">
        <v>348</v>
      </c>
      <c r="G308" t="e">
        <f>VLOOKUP(D308,'[2]15'!$I$2:$J$80,2,0)</f>
        <v>#N/A</v>
      </c>
      <c r="I308" s="8" t="str">
        <f t="shared" si="9"/>
        <v>T</v>
      </c>
    </row>
    <row r="309" spans="1:9" hidden="1" x14ac:dyDescent="0.3">
      <c r="A309" t="str">
        <f t="shared" si="8"/>
        <v>06</v>
      </c>
      <c r="B309" s="7">
        <v>6</v>
      </c>
      <c r="C309">
        <v>81</v>
      </c>
      <c r="D309" t="s">
        <v>369</v>
      </c>
      <c r="E309" s="8" t="s">
        <v>370</v>
      </c>
      <c r="F309" t="s">
        <v>67</v>
      </c>
      <c r="G309" t="e">
        <f>VLOOKUP(D309,'[2]15'!$I$2:$J$80,2,0)</f>
        <v>#N/A</v>
      </c>
      <c r="I309" s="8" t="str">
        <f t="shared" si="9"/>
        <v>T</v>
      </c>
    </row>
    <row r="310" spans="1:9" hidden="1" x14ac:dyDescent="0.3">
      <c r="A310" t="str">
        <f t="shared" si="8"/>
        <v>06</v>
      </c>
      <c r="B310" s="7">
        <v>6</v>
      </c>
      <c r="C310">
        <v>81</v>
      </c>
      <c r="D310" t="s">
        <v>371</v>
      </c>
      <c r="E310" s="8" t="s">
        <v>825</v>
      </c>
      <c r="F310" t="s">
        <v>372</v>
      </c>
      <c r="G310" t="e">
        <f>VLOOKUP(D310,'[2]15'!$I$2:$J$80,2,0)</f>
        <v>#N/A</v>
      </c>
      <c r="I310" s="8" t="str">
        <f t="shared" si="9"/>
        <v>T</v>
      </c>
    </row>
    <row r="311" spans="1:9" hidden="1" x14ac:dyDescent="0.3">
      <c r="A311" t="str">
        <f t="shared" si="8"/>
        <v>06</v>
      </c>
      <c r="B311" s="7">
        <v>7</v>
      </c>
      <c r="C311">
        <v>81</v>
      </c>
      <c r="D311" t="s">
        <v>374</v>
      </c>
      <c r="E311" s="8" t="s">
        <v>375</v>
      </c>
      <c r="F311" t="s">
        <v>376</v>
      </c>
      <c r="G311" t="e">
        <f>VLOOKUP(D311,'[2]15'!$I$2:$J$80,2,0)</f>
        <v>#N/A</v>
      </c>
      <c r="I311" s="8" t="str">
        <f t="shared" si="9"/>
        <v>D</v>
      </c>
    </row>
    <row r="312" spans="1:9" hidden="1" x14ac:dyDescent="0.3">
      <c r="A312" t="str">
        <f t="shared" si="8"/>
        <v>06</v>
      </c>
      <c r="B312" s="7">
        <v>7</v>
      </c>
      <c r="C312">
        <v>81</v>
      </c>
      <c r="D312" t="s">
        <v>378</v>
      </c>
      <c r="E312" s="8" t="s">
        <v>379</v>
      </c>
      <c r="F312" t="s">
        <v>10</v>
      </c>
      <c r="G312" t="e">
        <f>VLOOKUP(D312,'[2]15'!$I$2:$J$80,2,0)</f>
        <v>#N/A</v>
      </c>
      <c r="I312" s="8" t="str">
        <f t="shared" si="9"/>
        <v>L</v>
      </c>
    </row>
    <row r="313" spans="1:9" hidden="1" x14ac:dyDescent="0.3">
      <c r="A313" t="str">
        <f t="shared" si="8"/>
        <v>06</v>
      </c>
      <c r="B313" s="7">
        <v>7</v>
      </c>
      <c r="C313">
        <v>81</v>
      </c>
      <c r="D313" t="s">
        <v>380</v>
      </c>
      <c r="E313" s="8" t="s">
        <v>381</v>
      </c>
      <c r="F313" t="s">
        <v>10</v>
      </c>
      <c r="G313" t="e">
        <f>VLOOKUP(D313,'[2]15'!$I$2:$J$80,2,0)</f>
        <v>#N/A</v>
      </c>
      <c r="I313" s="8" t="str">
        <f t="shared" si="9"/>
        <v>L</v>
      </c>
    </row>
    <row r="314" spans="1:9" hidden="1" x14ac:dyDescent="0.3">
      <c r="A314" t="str">
        <f t="shared" si="8"/>
        <v>06</v>
      </c>
      <c r="B314" s="7">
        <v>7</v>
      </c>
      <c r="C314">
        <v>81</v>
      </c>
      <c r="D314" t="s">
        <v>383</v>
      </c>
      <c r="E314" s="8" t="s">
        <v>384</v>
      </c>
      <c r="F314" t="s">
        <v>10</v>
      </c>
      <c r="G314" t="e">
        <f>VLOOKUP(D314,'[2]15'!$I$2:$J$80,2,0)</f>
        <v>#N/A</v>
      </c>
      <c r="I314" s="8" t="str">
        <f t="shared" si="9"/>
        <v>L</v>
      </c>
    </row>
    <row r="315" spans="1:9" hidden="1" x14ac:dyDescent="0.3">
      <c r="A315" t="str">
        <f t="shared" si="8"/>
        <v>06</v>
      </c>
      <c r="B315" s="7">
        <v>7</v>
      </c>
      <c r="C315">
        <v>81</v>
      </c>
      <c r="D315" t="s">
        <v>386</v>
      </c>
      <c r="E315" s="8" t="s">
        <v>387</v>
      </c>
      <c r="F315" t="s">
        <v>10</v>
      </c>
      <c r="G315" t="e">
        <f>VLOOKUP(D315,'[2]15'!$I$2:$J$80,2,0)</f>
        <v>#N/A</v>
      </c>
      <c r="I315" s="8" t="str">
        <f t="shared" si="9"/>
        <v>L</v>
      </c>
    </row>
    <row r="316" spans="1:9" hidden="1" x14ac:dyDescent="0.3">
      <c r="A316" t="str">
        <f t="shared" si="8"/>
        <v>06</v>
      </c>
      <c r="B316" s="7">
        <v>7</v>
      </c>
      <c r="C316">
        <v>81</v>
      </c>
      <c r="D316" t="s">
        <v>388</v>
      </c>
      <c r="E316" s="8" t="s">
        <v>389</v>
      </c>
      <c r="F316" t="s">
        <v>67</v>
      </c>
      <c r="G316" t="e">
        <f>VLOOKUP(D316,'[2]15'!$I$2:$J$80,2,0)</f>
        <v>#N/A</v>
      </c>
      <c r="I316" s="8" t="str">
        <f t="shared" si="9"/>
        <v>T</v>
      </c>
    </row>
    <row r="317" spans="1:9" hidden="1" x14ac:dyDescent="0.3">
      <c r="A317" t="str">
        <f t="shared" si="8"/>
        <v>06</v>
      </c>
      <c r="B317" s="7">
        <v>7</v>
      </c>
      <c r="C317">
        <v>81</v>
      </c>
      <c r="D317" t="s">
        <v>391</v>
      </c>
      <c r="E317" s="8" t="s">
        <v>822</v>
      </c>
      <c r="F317" t="s">
        <v>10</v>
      </c>
      <c r="G317" t="e">
        <f>VLOOKUP(D317,'[2]15'!$I$2:$J$80,2,0)</f>
        <v>#N/A</v>
      </c>
      <c r="I317" s="8" t="str">
        <f t="shared" si="9"/>
        <v>L</v>
      </c>
    </row>
    <row r="318" spans="1:9" hidden="1" x14ac:dyDescent="0.3">
      <c r="A318" t="str">
        <f t="shared" si="8"/>
        <v>06</v>
      </c>
      <c r="B318" s="7">
        <v>7</v>
      </c>
      <c r="C318">
        <v>81</v>
      </c>
      <c r="D318" t="s">
        <v>392</v>
      </c>
      <c r="E318" s="8" t="s">
        <v>393</v>
      </c>
      <c r="F318" t="s">
        <v>10</v>
      </c>
      <c r="G318" t="e">
        <f>VLOOKUP(D318,'[2]15'!$I$2:$J$80,2,0)</f>
        <v>#N/A</v>
      </c>
      <c r="I318" s="8" t="str">
        <f t="shared" si="9"/>
        <v>L</v>
      </c>
    </row>
    <row r="319" spans="1:9" hidden="1" x14ac:dyDescent="0.3">
      <c r="A319" t="str">
        <f t="shared" si="8"/>
        <v>06</v>
      </c>
      <c r="B319" s="7">
        <v>7</v>
      </c>
      <c r="C319">
        <v>81</v>
      </c>
      <c r="D319" t="s">
        <v>394</v>
      </c>
      <c r="E319" s="8" t="s">
        <v>395</v>
      </c>
      <c r="F319" t="s">
        <v>10</v>
      </c>
      <c r="G319" t="e">
        <f>VLOOKUP(D319,'[2]15'!$I$2:$J$80,2,0)</f>
        <v>#N/A</v>
      </c>
      <c r="I319" s="8" t="str">
        <f t="shared" si="9"/>
        <v>L</v>
      </c>
    </row>
    <row r="320" spans="1:9" hidden="1" x14ac:dyDescent="0.3">
      <c r="A320" t="str">
        <f t="shared" si="8"/>
        <v>06</v>
      </c>
      <c r="B320" s="7">
        <v>7</v>
      </c>
      <c r="C320">
        <v>81</v>
      </c>
      <c r="D320" t="s">
        <v>396</v>
      </c>
      <c r="E320" s="8" t="s">
        <v>397</v>
      </c>
      <c r="F320" t="s">
        <v>10</v>
      </c>
      <c r="G320" t="e">
        <f>VLOOKUP(D320,'[2]15'!$I$2:$J$80,2,0)</f>
        <v>#N/A</v>
      </c>
      <c r="I320" s="8" t="str">
        <f t="shared" si="9"/>
        <v>L</v>
      </c>
    </row>
    <row r="321" spans="1:9" hidden="1" x14ac:dyDescent="0.3">
      <c r="A321" t="str">
        <f t="shared" si="8"/>
        <v>06</v>
      </c>
      <c r="B321" s="7">
        <v>8</v>
      </c>
      <c r="C321">
        <v>81</v>
      </c>
      <c r="D321" t="s">
        <v>399</v>
      </c>
      <c r="E321" s="8" t="s">
        <v>400</v>
      </c>
      <c r="F321" t="s">
        <v>67</v>
      </c>
      <c r="G321" t="e">
        <f>VLOOKUP(D321,'[2]15'!$I$2:$J$80,2,0)</f>
        <v>#N/A</v>
      </c>
      <c r="I321" s="8" t="str">
        <f t="shared" si="9"/>
        <v>T</v>
      </c>
    </row>
    <row r="322" spans="1:9" hidden="1" x14ac:dyDescent="0.3">
      <c r="A322" t="str">
        <f t="shared" si="8"/>
        <v>06</v>
      </c>
      <c r="B322" s="7">
        <v>8</v>
      </c>
      <c r="C322">
        <v>81</v>
      </c>
      <c r="D322" t="s">
        <v>402</v>
      </c>
      <c r="E322" s="8" t="s">
        <v>403</v>
      </c>
      <c r="F322" t="s">
        <v>404</v>
      </c>
      <c r="G322" t="e">
        <f>VLOOKUP(D322,'[2]15'!$I$2:$J$80,2,0)</f>
        <v>#N/A</v>
      </c>
      <c r="I322" s="8" t="str">
        <f t="shared" si="9"/>
        <v>T</v>
      </c>
    </row>
    <row r="323" spans="1:9" hidden="1" x14ac:dyDescent="0.3">
      <c r="A323" t="str">
        <f t="shared" si="8"/>
        <v>06</v>
      </c>
      <c r="B323" s="7">
        <v>8</v>
      </c>
      <c r="C323">
        <v>81</v>
      </c>
      <c r="D323" t="s">
        <v>406</v>
      </c>
      <c r="E323" s="8" t="s">
        <v>407</v>
      </c>
      <c r="F323" t="s">
        <v>67</v>
      </c>
      <c r="G323" t="e">
        <f>VLOOKUP(D323,'[2]15'!$I$2:$J$80,2,0)</f>
        <v>#N/A</v>
      </c>
      <c r="I323" s="8" t="str">
        <f t="shared" si="9"/>
        <v>T</v>
      </c>
    </row>
    <row r="324" spans="1:9" hidden="1" x14ac:dyDescent="0.3">
      <c r="A324" t="str">
        <f t="shared" si="8"/>
        <v>06</v>
      </c>
      <c r="B324" s="7">
        <v>8</v>
      </c>
      <c r="C324">
        <v>81</v>
      </c>
      <c r="D324" t="s">
        <v>972</v>
      </c>
      <c r="E324" s="8" t="s">
        <v>119</v>
      </c>
      <c r="F324" t="s">
        <v>120</v>
      </c>
      <c r="G324" t="e">
        <f>VLOOKUP(D324,'[2]15'!$I$2:$J$80,2,0)</f>
        <v>#N/A</v>
      </c>
      <c r="I324" s="8" t="str">
        <f t="shared" si="9"/>
        <v>D</v>
      </c>
    </row>
    <row r="325" spans="1:9" hidden="1" x14ac:dyDescent="0.3">
      <c r="A325" t="str">
        <f t="shared" si="8"/>
        <v/>
      </c>
      <c r="B325" s="7">
        <v>8</v>
      </c>
      <c r="C325">
        <v>81</v>
      </c>
      <c r="E325" s="8" t="s">
        <v>164</v>
      </c>
      <c r="G325" t="e">
        <f>VLOOKUP(D325,'[2]15'!$I$2:$J$80,2,0)</f>
        <v>#N/A</v>
      </c>
      <c r="I325" s="8" t="str">
        <f t="shared" si="9"/>
        <v/>
      </c>
    </row>
    <row r="326" spans="1:9" hidden="1" x14ac:dyDescent="0.3">
      <c r="A326" t="str">
        <f t="shared" si="8"/>
        <v>06</v>
      </c>
      <c r="B326" s="7">
        <v>8</v>
      </c>
      <c r="C326">
        <v>81</v>
      </c>
      <c r="D326" t="s">
        <v>788</v>
      </c>
      <c r="E326" s="8" t="s">
        <v>410</v>
      </c>
      <c r="F326" t="s">
        <v>67</v>
      </c>
      <c r="G326" t="e">
        <f>VLOOKUP(D326,'[2]15'!$I$2:$J$80,2,0)</f>
        <v>#N/A</v>
      </c>
      <c r="I326" s="8" t="str">
        <f t="shared" si="9"/>
        <v>T</v>
      </c>
    </row>
    <row r="327" spans="1:9" hidden="1" x14ac:dyDescent="0.3">
      <c r="A327" t="str">
        <f t="shared" si="8"/>
        <v>06</v>
      </c>
      <c r="B327" s="7">
        <v>8</v>
      </c>
      <c r="C327">
        <v>81</v>
      </c>
      <c r="D327" t="s">
        <v>411</v>
      </c>
      <c r="E327" s="8" t="s">
        <v>412</v>
      </c>
      <c r="F327" t="s">
        <v>78</v>
      </c>
      <c r="G327" t="e">
        <f>VLOOKUP(D327,'[2]15'!$I$2:$J$80,2,0)</f>
        <v>#N/A</v>
      </c>
      <c r="I327" s="8" t="str">
        <f t="shared" si="9"/>
        <v>L</v>
      </c>
    </row>
    <row r="328" spans="1:9" hidden="1" x14ac:dyDescent="0.3">
      <c r="A328" t="str">
        <f t="shared" ref="A328:A392" si="10">MID(D328,5,2)</f>
        <v>06</v>
      </c>
      <c r="B328" s="7">
        <v>8</v>
      </c>
      <c r="C328">
        <v>81</v>
      </c>
      <c r="D328" t="s">
        <v>414</v>
      </c>
      <c r="E328" s="8" t="s">
        <v>415</v>
      </c>
      <c r="F328" t="s">
        <v>78</v>
      </c>
      <c r="G328" t="e">
        <f>VLOOKUP(D328,'[2]15'!$I$2:$J$80,2,0)</f>
        <v>#N/A</v>
      </c>
      <c r="I328" s="8" t="str">
        <f t="shared" ref="I328:I392" si="11">RIGHT(D328,1)</f>
        <v>T</v>
      </c>
    </row>
    <row r="329" spans="1:9" hidden="1" x14ac:dyDescent="0.3">
      <c r="A329" t="str">
        <f t="shared" si="10"/>
        <v>02</v>
      </c>
      <c r="B329" s="7">
        <v>1</v>
      </c>
      <c r="C329">
        <v>82</v>
      </c>
      <c r="D329" t="s">
        <v>1007</v>
      </c>
      <c r="E329" s="8" t="s">
        <v>980</v>
      </c>
      <c r="F329" t="s">
        <v>2</v>
      </c>
      <c r="G329" t="str">
        <f>VLOOKUP(D329,'[2]15'!$U$2:$V$80,2,0)</f>
        <v>Triết học Mác - Lênin(THML0213L)</v>
      </c>
      <c r="I329" s="8" t="str">
        <f t="shared" si="11"/>
        <v>L</v>
      </c>
    </row>
    <row r="330" spans="1:9" hidden="1" x14ac:dyDescent="0.3">
      <c r="A330" t="str">
        <f t="shared" si="10"/>
        <v>02</v>
      </c>
      <c r="B330" s="7">
        <v>1</v>
      </c>
      <c r="C330">
        <v>82</v>
      </c>
      <c r="D330" t="s">
        <v>3</v>
      </c>
      <c r="E330" s="8" t="s">
        <v>803</v>
      </c>
      <c r="F330" t="s">
        <v>4</v>
      </c>
      <c r="G330" t="str">
        <f>VLOOKUP(D330,'[2]15'!$U$2:$V$80,2,0)</f>
        <v>Pháp luật đại cương(PLDC0212L)</v>
      </c>
      <c r="I330" s="8" t="str">
        <f t="shared" si="11"/>
        <v>L</v>
      </c>
    </row>
    <row r="331" spans="1:9" hidden="1" x14ac:dyDescent="0.3">
      <c r="A331" t="str">
        <f t="shared" si="10"/>
        <v>05</v>
      </c>
      <c r="B331" s="7">
        <v>1</v>
      </c>
      <c r="C331">
        <v>82</v>
      </c>
      <c r="D331" t="s">
        <v>5</v>
      </c>
      <c r="E331" s="8" t="s">
        <v>6</v>
      </c>
      <c r="F331" t="s">
        <v>7</v>
      </c>
      <c r="G331" t="str">
        <f>VLOOKUP(D331,'[2]15'!$U$2:$V$80,2,0)</f>
        <v>Nhập môn tin học(NMTH0513L)</v>
      </c>
      <c r="I331" s="8" t="str">
        <f t="shared" si="11"/>
        <v>L</v>
      </c>
    </row>
    <row r="332" spans="1:9" hidden="1" x14ac:dyDescent="0.3">
      <c r="A332" t="str">
        <f t="shared" si="10"/>
        <v>01</v>
      </c>
      <c r="B332" s="7">
        <v>1</v>
      </c>
      <c r="C332">
        <v>82</v>
      </c>
      <c r="D332" t="s">
        <v>8</v>
      </c>
      <c r="E332" s="8" t="s">
        <v>9</v>
      </c>
      <c r="F332" t="s">
        <v>10</v>
      </c>
      <c r="G332" t="str">
        <f>VLOOKUP(D332,'[2]15'!$U$2:$V$80,2,0)</f>
        <v>Tiếng anh 1(ANH10112L)</v>
      </c>
      <c r="I332" s="8" t="str">
        <f t="shared" si="11"/>
        <v>L</v>
      </c>
    </row>
    <row r="333" spans="1:9" hidden="1" x14ac:dyDescent="0.3">
      <c r="A333" t="str">
        <f t="shared" si="10"/>
        <v>01</v>
      </c>
      <c r="B333" s="7">
        <v>1</v>
      </c>
      <c r="C333">
        <v>82</v>
      </c>
      <c r="D333" t="s">
        <v>11</v>
      </c>
      <c r="E333" s="8" t="s">
        <v>138</v>
      </c>
      <c r="F333" t="s">
        <v>10</v>
      </c>
      <c r="G333" t="str">
        <f>VLOOKUP(D333,'[2]15'!$U$2:$V$80,2,0)</f>
        <v>Toán cao cấp 1(TCC10112L)</v>
      </c>
      <c r="I333" s="8" t="str">
        <f t="shared" si="11"/>
        <v>L</v>
      </c>
    </row>
    <row r="334" spans="1:9" hidden="1" x14ac:dyDescent="0.3">
      <c r="A334" t="str">
        <f t="shared" si="10"/>
        <v>01</v>
      </c>
      <c r="B334" s="7">
        <v>1</v>
      </c>
      <c r="C334">
        <v>82</v>
      </c>
      <c r="D334" t="s">
        <v>12</v>
      </c>
      <c r="E334" s="8" t="s">
        <v>802</v>
      </c>
      <c r="F334" t="s">
        <v>13</v>
      </c>
      <c r="G334" t="str">
        <f>VLOOKUP(D334,'[2]15'!$U$2:$V$80,2,0)</f>
        <v>Giáo dục thể chất 1(GTC10111T)</v>
      </c>
      <c r="I334" s="8" t="str">
        <f t="shared" si="11"/>
        <v>T</v>
      </c>
    </row>
    <row r="335" spans="1:9" hidden="1" x14ac:dyDescent="0.3">
      <c r="A335" t="str">
        <f t="shared" si="10"/>
        <v>04</v>
      </c>
      <c r="B335" s="7">
        <v>1</v>
      </c>
      <c r="C335">
        <v>82</v>
      </c>
      <c r="D335" t="s">
        <v>15</v>
      </c>
      <c r="E335" s="8" t="s">
        <v>16</v>
      </c>
      <c r="F335" t="s">
        <v>10</v>
      </c>
      <c r="G335" t="e">
        <f>VLOOKUP(D335,'[2]15'!$U$2:$V$80,2,0)</f>
        <v>#N/A</v>
      </c>
      <c r="I335" s="8" t="str">
        <f t="shared" si="11"/>
        <v>L</v>
      </c>
    </row>
    <row r="336" spans="1:9" hidden="1" x14ac:dyDescent="0.3">
      <c r="A336" t="str">
        <f t="shared" si="10"/>
        <v>06</v>
      </c>
      <c r="B336" s="7">
        <v>1</v>
      </c>
      <c r="C336">
        <v>82</v>
      </c>
      <c r="D336" t="s">
        <v>17</v>
      </c>
      <c r="E336" s="8" t="s">
        <v>18</v>
      </c>
      <c r="F336" t="s">
        <v>10</v>
      </c>
      <c r="G336" t="e">
        <f>VLOOKUP(D336,'[2]15'!$U$2:$V$80,2,0)</f>
        <v>#N/A</v>
      </c>
      <c r="I336" s="8" t="str">
        <f t="shared" si="11"/>
        <v>L</v>
      </c>
    </row>
    <row r="337" spans="1:9" hidden="1" x14ac:dyDescent="0.3">
      <c r="A337" t="str">
        <f t="shared" si="10"/>
        <v>05</v>
      </c>
      <c r="B337" s="7">
        <v>1</v>
      </c>
      <c r="C337">
        <v>82</v>
      </c>
      <c r="D337" t="s">
        <v>19</v>
      </c>
      <c r="E337" s="8" t="s">
        <v>20</v>
      </c>
      <c r="F337" t="s">
        <v>10</v>
      </c>
      <c r="G337" t="e">
        <f>VLOOKUP(D337,'[2]15'!$U$2:$V$80,2,0)</f>
        <v>#N/A</v>
      </c>
      <c r="I337" s="8" t="str">
        <f t="shared" si="11"/>
        <v>L</v>
      </c>
    </row>
    <row r="338" spans="1:9" hidden="1" x14ac:dyDescent="0.3">
      <c r="A338" t="str">
        <f t="shared" si="10"/>
        <v>07</v>
      </c>
      <c r="B338" s="7">
        <v>1</v>
      </c>
      <c r="C338">
        <v>82</v>
      </c>
      <c r="D338" t="s">
        <v>21</v>
      </c>
      <c r="E338" s="8" t="s">
        <v>22</v>
      </c>
      <c r="F338" t="s">
        <v>10</v>
      </c>
      <c r="G338" t="e">
        <f>VLOOKUP(D338,'[2]15'!$U$2:$V$80,2,0)</f>
        <v>#N/A</v>
      </c>
      <c r="I338" s="8" t="str">
        <f t="shared" si="11"/>
        <v>L</v>
      </c>
    </row>
    <row r="339" spans="1:9" hidden="1" x14ac:dyDescent="0.3">
      <c r="A339" t="str">
        <f t="shared" si="10"/>
        <v>02</v>
      </c>
      <c r="B339" s="7">
        <v>2</v>
      </c>
      <c r="C339">
        <v>82</v>
      </c>
      <c r="D339" t="s">
        <v>981</v>
      </c>
      <c r="E339" s="8" t="s">
        <v>982</v>
      </c>
      <c r="F339" t="s">
        <v>25</v>
      </c>
      <c r="G339" t="e">
        <f>VLOOKUP(D339,'[2]15'!$U$2:$V$80,2,0)</f>
        <v>#N/A</v>
      </c>
      <c r="I339" s="8" t="str">
        <f t="shared" si="11"/>
        <v>L</v>
      </c>
    </row>
    <row r="340" spans="1:9" hidden="1" x14ac:dyDescent="0.3">
      <c r="A340" t="str">
        <f t="shared" si="10"/>
        <v>01</v>
      </c>
      <c r="B340" s="7">
        <v>2</v>
      </c>
      <c r="C340">
        <v>82</v>
      </c>
      <c r="D340" t="s">
        <v>26</v>
      </c>
      <c r="E340" s="8" t="s">
        <v>27</v>
      </c>
      <c r="F340" t="s">
        <v>7</v>
      </c>
      <c r="G340" t="e">
        <f>VLOOKUP(D340,'[2]15'!$U$2:$V$80,2,0)</f>
        <v>#N/A</v>
      </c>
      <c r="I340" s="8" t="str">
        <f t="shared" si="11"/>
        <v>L</v>
      </c>
    </row>
    <row r="341" spans="1:9" hidden="1" x14ac:dyDescent="0.3">
      <c r="A341" t="str">
        <f t="shared" si="10"/>
        <v>01</v>
      </c>
      <c r="B341" s="7">
        <v>2</v>
      </c>
      <c r="C341">
        <v>82</v>
      </c>
      <c r="D341" t="s">
        <v>28</v>
      </c>
      <c r="E341" s="8" t="s">
        <v>139</v>
      </c>
      <c r="F341" t="s">
        <v>10</v>
      </c>
      <c r="G341" t="e">
        <f>VLOOKUP(D341,'[2]15'!$U$2:$V$80,2,0)</f>
        <v>#N/A</v>
      </c>
      <c r="I341" s="8" t="str">
        <f t="shared" si="11"/>
        <v>L</v>
      </c>
    </row>
    <row r="342" spans="1:9" hidden="1" x14ac:dyDescent="0.3">
      <c r="A342" t="str">
        <f t="shared" si="10"/>
        <v>01</v>
      </c>
      <c r="B342" s="7">
        <v>2</v>
      </c>
      <c r="C342">
        <v>82</v>
      </c>
      <c r="D342" t="s">
        <v>29</v>
      </c>
      <c r="E342" s="8" t="s">
        <v>804</v>
      </c>
      <c r="F342" t="s">
        <v>30</v>
      </c>
      <c r="G342" t="e">
        <f>VLOOKUP(D342,'[2]15'!$U$2:$V$80,2,0)</f>
        <v>#N/A</v>
      </c>
      <c r="I342" s="8" t="str">
        <f t="shared" si="11"/>
        <v>T</v>
      </c>
    </row>
    <row r="343" spans="1:9" hidden="1" x14ac:dyDescent="0.3">
      <c r="A343" t="str">
        <f t="shared" si="10"/>
        <v>01</v>
      </c>
      <c r="B343" s="7">
        <v>2</v>
      </c>
      <c r="C343">
        <v>82</v>
      </c>
      <c r="D343" t="s">
        <v>31</v>
      </c>
      <c r="E343" s="8" t="s">
        <v>32</v>
      </c>
      <c r="F343" t="s">
        <v>7</v>
      </c>
      <c r="G343" t="e">
        <f>VLOOKUP(D343,'[2]15'!$U$2:$V$80,2,0)</f>
        <v>#N/A</v>
      </c>
      <c r="I343" s="8" t="str">
        <f t="shared" si="11"/>
        <v>L</v>
      </c>
    </row>
    <row r="344" spans="1:9" hidden="1" x14ac:dyDescent="0.3">
      <c r="A344" t="str">
        <f t="shared" si="10"/>
        <v>03</v>
      </c>
      <c r="B344" s="7">
        <v>2</v>
      </c>
      <c r="C344">
        <v>82</v>
      </c>
      <c r="D344" t="s">
        <v>33</v>
      </c>
      <c r="E344" s="8" t="s">
        <v>34</v>
      </c>
      <c r="F344" t="s">
        <v>10</v>
      </c>
      <c r="G344" t="e">
        <f>VLOOKUP(D344,'[2]15'!$U$2:$V$80,2,0)</f>
        <v>#N/A</v>
      </c>
      <c r="I344" s="8" t="str">
        <f t="shared" si="11"/>
        <v>L</v>
      </c>
    </row>
    <row r="345" spans="1:9" hidden="1" x14ac:dyDescent="0.3">
      <c r="A345" t="str">
        <f t="shared" si="10"/>
        <v>07</v>
      </c>
      <c r="B345" s="7">
        <v>2</v>
      </c>
      <c r="C345">
        <v>82</v>
      </c>
      <c r="D345" t="s">
        <v>35</v>
      </c>
      <c r="E345" s="8" t="s">
        <v>36</v>
      </c>
      <c r="F345" t="s">
        <v>10</v>
      </c>
      <c r="G345" t="e">
        <f>VLOOKUP(D345,'[2]15'!$U$2:$V$80,2,0)</f>
        <v>#N/A</v>
      </c>
      <c r="I345" s="8" t="str">
        <f t="shared" si="11"/>
        <v>L</v>
      </c>
    </row>
    <row r="346" spans="1:9" hidden="1" x14ac:dyDescent="0.3">
      <c r="A346" t="str">
        <f t="shared" si="10"/>
        <v>01</v>
      </c>
      <c r="B346" s="7">
        <v>2</v>
      </c>
      <c r="C346">
        <v>82</v>
      </c>
      <c r="D346" t="s">
        <v>1009</v>
      </c>
      <c r="E346" s="8" t="s">
        <v>1010</v>
      </c>
      <c r="F346">
        <v>8</v>
      </c>
      <c r="G346"/>
      <c r="I346" s="8" t="str">
        <f t="shared" si="11"/>
        <v>L</v>
      </c>
    </row>
    <row r="347" spans="1:9" hidden="1" x14ac:dyDescent="0.3">
      <c r="A347" t="str">
        <f t="shared" si="10"/>
        <v>02</v>
      </c>
      <c r="B347" s="7">
        <v>2</v>
      </c>
      <c r="C347">
        <v>82</v>
      </c>
      <c r="D347" t="s">
        <v>983</v>
      </c>
      <c r="E347" s="8" t="s">
        <v>984</v>
      </c>
      <c r="F347" s="8" t="s">
        <v>2</v>
      </c>
      <c r="G347" t="e">
        <f>VLOOKUP(D347,'[2]15'!$U$2:$V$80,2,0)</f>
        <v>#N/A</v>
      </c>
      <c r="I347" s="8" t="str">
        <f t="shared" si="11"/>
        <v>L</v>
      </c>
    </row>
    <row r="348" spans="1:9" hidden="1" x14ac:dyDescent="0.3">
      <c r="A348" t="str">
        <f t="shared" si="10"/>
        <v>02</v>
      </c>
      <c r="B348" s="7">
        <v>3</v>
      </c>
      <c r="C348">
        <v>82</v>
      </c>
      <c r="D348" t="s">
        <v>37</v>
      </c>
      <c r="E348" s="8" t="s">
        <v>38</v>
      </c>
      <c r="F348" t="s">
        <v>2</v>
      </c>
      <c r="G348" t="e">
        <f>VLOOKUP(D348,'[2]15'!$U$2:$V$80,2,0)</f>
        <v>#N/A</v>
      </c>
      <c r="I348" s="8" t="str">
        <f t="shared" si="11"/>
        <v>L</v>
      </c>
    </row>
    <row r="349" spans="1:9" hidden="1" x14ac:dyDescent="0.3">
      <c r="A349" t="str">
        <f t="shared" si="10"/>
        <v>01</v>
      </c>
      <c r="B349" s="7">
        <v>3</v>
      </c>
      <c r="C349">
        <v>82</v>
      </c>
      <c r="D349" t="s">
        <v>322</v>
      </c>
      <c r="E349" s="8" t="s">
        <v>323</v>
      </c>
      <c r="F349" t="s">
        <v>10</v>
      </c>
      <c r="G349" t="e">
        <f>VLOOKUP(D349,'[2]15'!$U$2:$V$80,2,0)</f>
        <v>#N/A</v>
      </c>
      <c r="I349" s="8" t="str">
        <f t="shared" si="11"/>
        <v>L</v>
      </c>
    </row>
    <row r="350" spans="1:9" hidden="1" x14ac:dyDescent="0.3">
      <c r="A350" t="str">
        <f t="shared" si="10"/>
        <v>01</v>
      </c>
      <c r="B350" s="7">
        <v>3</v>
      </c>
      <c r="C350">
        <v>82</v>
      </c>
      <c r="D350" t="s">
        <v>41</v>
      </c>
      <c r="E350" s="8" t="s">
        <v>42</v>
      </c>
      <c r="F350" t="s">
        <v>10</v>
      </c>
      <c r="G350" t="e">
        <f>VLOOKUP(D350,'[2]15'!$U$2:$V$80,2,0)</f>
        <v>#N/A</v>
      </c>
      <c r="I350" s="8" t="str">
        <f t="shared" si="11"/>
        <v>L</v>
      </c>
    </row>
    <row r="351" spans="1:9" hidden="1" x14ac:dyDescent="0.3">
      <c r="A351" t="str">
        <f t="shared" si="10"/>
        <v>03</v>
      </c>
      <c r="B351" s="7">
        <v>3</v>
      </c>
      <c r="C351">
        <v>82</v>
      </c>
      <c r="D351" t="s">
        <v>43</v>
      </c>
      <c r="E351" s="8" t="s">
        <v>44</v>
      </c>
      <c r="F351" t="s">
        <v>45</v>
      </c>
      <c r="G351" t="e">
        <f>VLOOKUP(D351,'[2]15'!$U$2:$V$80,2,0)</f>
        <v>#N/A</v>
      </c>
      <c r="I351" s="8" t="str">
        <f t="shared" si="11"/>
        <v>L</v>
      </c>
    </row>
    <row r="352" spans="1:9" hidden="1" x14ac:dyDescent="0.3">
      <c r="A352" t="str">
        <f t="shared" si="10"/>
        <v>07</v>
      </c>
      <c r="B352" s="7">
        <v>3</v>
      </c>
      <c r="C352">
        <v>82</v>
      </c>
      <c r="D352" t="s">
        <v>46</v>
      </c>
      <c r="E352" s="8" t="s">
        <v>47</v>
      </c>
      <c r="F352" t="s">
        <v>10</v>
      </c>
      <c r="G352" t="e">
        <f>VLOOKUP(D352,'[2]15'!$U$2:$V$80,2,0)</f>
        <v>#N/A</v>
      </c>
      <c r="I352" s="8" t="str">
        <f t="shared" si="11"/>
        <v>L</v>
      </c>
    </row>
    <row r="353" spans="1:9" hidden="1" x14ac:dyDescent="0.3">
      <c r="A353" t="str">
        <f t="shared" si="10"/>
        <v>06</v>
      </c>
      <c r="B353" s="7">
        <v>3</v>
      </c>
      <c r="C353">
        <v>82</v>
      </c>
      <c r="D353" t="s">
        <v>324</v>
      </c>
      <c r="E353" s="8" t="s">
        <v>815</v>
      </c>
      <c r="F353" t="s">
        <v>10</v>
      </c>
      <c r="G353" t="e">
        <f>VLOOKUP(D353,'[2]15'!$U$2:$V$80,2,0)</f>
        <v>#N/A</v>
      </c>
      <c r="I353" s="8" t="str">
        <f t="shared" si="11"/>
        <v>L</v>
      </c>
    </row>
    <row r="354" spans="1:9" hidden="1" x14ac:dyDescent="0.3">
      <c r="A354" t="str">
        <f t="shared" si="10"/>
        <v>06</v>
      </c>
      <c r="B354" s="7">
        <v>3</v>
      </c>
      <c r="C354">
        <v>82</v>
      </c>
      <c r="D354" t="s">
        <v>325</v>
      </c>
      <c r="E354" s="8" t="s">
        <v>816</v>
      </c>
      <c r="F354" t="s">
        <v>10</v>
      </c>
      <c r="G354" t="e">
        <f>VLOOKUP(D354,'[2]15'!$U$2:$V$80,2,0)</f>
        <v>#N/A</v>
      </c>
      <c r="I354" s="8" t="str">
        <f t="shared" si="11"/>
        <v>L</v>
      </c>
    </row>
    <row r="355" spans="1:9" hidden="1" x14ac:dyDescent="0.3">
      <c r="A355" t="str">
        <f t="shared" si="10"/>
        <v>01</v>
      </c>
      <c r="B355" s="7">
        <v>3</v>
      </c>
      <c r="C355">
        <v>82</v>
      </c>
      <c r="D355" t="s">
        <v>326</v>
      </c>
      <c r="E355" s="8" t="s">
        <v>327</v>
      </c>
      <c r="F355" t="s">
        <v>10</v>
      </c>
      <c r="G355" t="e">
        <f>VLOOKUP(D355,'[2]15'!$U$2:$V$80,2,0)</f>
        <v>#N/A</v>
      </c>
      <c r="I355" s="8" t="str">
        <f t="shared" si="11"/>
        <v>L</v>
      </c>
    </row>
    <row r="356" spans="1:9" hidden="1" x14ac:dyDescent="0.3">
      <c r="A356" t="str">
        <f t="shared" si="10"/>
        <v>01</v>
      </c>
      <c r="B356" s="7">
        <v>3</v>
      </c>
      <c r="C356">
        <v>82</v>
      </c>
      <c r="D356" t="s">
        <v>51</v>
      </c>
      <c r="E356" s="8" t="s">
        <v>805</v>
      </c>
      <c r="F356" t="s">
        <v>13</v>
      </c>
      <c r="G356" t="e">
        <f>VLOOKUP(D356,'[2]15'!$U$2:$V$80,2,0)</f>
        <v>#N/A</v>
      </c>
      <c r="I356" s="8" t="str">
        <f t="shared" si="11"/>
        <v>T</v>
      </c>
    </row>
    <row r="357" spans="1:9" hidden="1" x14ac:dyDescent="0.3">
      <c r="A357" t="str">
        <f t="shared" si="10"/>
        <v>01</v>
      </c>
      <c r="B357" s="7">
        <v>3</v>
      </c>
      <c r="C357">
        <v>82</v>
      </c>
      <c r="D357" t="s">
        <v>52</v>
      </c>
      <c r="E357" s="8" t="s">
        <v>806</v>
      </c>
      <c r="F357" t="s">
        <v>13</v>
      </c>
      <c r="G357" t="e">
        <f>VLOOKUP(D357,'[2]15'!$U$2:$V$80,2,0)</f>
        <v>#N/A</v>
      </c>
      <c r="I357" s="8" t="str">
        <f t="shared" si="11"/>
        <v>T</v>
      </c>
    </row>
    <row r="358" spans="1:9" hidden="1" x14ac:dyDescent="0.3">
      <c r="A358" t="str">
        <f t="shared" si="10"/>
        <v>02</v>
      </c>
      <c r="B358" s="7">
        <v>4</v>
      </c>
      <c r="C358">
        <v>82</v>
      </c>
      <c r="D358" t="s">
        <v>1008</v>
      </c>
      <c r="E358" s="8" t="s">
        <v>986</v>
      </c>
      <c r="F358" t="s">
        <v>55</v>
      </c>
      <c r="G358" t="e">
        <f>VLOOKUP(D358,'[2]15'!$U$2:$V$80,2,0)</f>
        <v>#N/A</v>
      </c>
      <c r="I358" s="8" t="str">
        <f t="shared" si="11"/>
        <v>L</v>
      </c>
    </row>
    <row r="359" spans="1:9" hidden="1" x14ac:dyDescent="0.3">
      <c r="A359" t="str">
        <f t="shared" si="10"/>
        <v>06</v>
      </c>
      <c r="B359" s="7">
        <v>4</v>
      </c>
      <c r="C359">
        <v>82</v>
      </c>
      <c r="D359" t="s">
        <v>328</v>
      </c>
      <c r="E359" s="8" t="s">
        <v>329</v>
      </c>
      <c r="F359" t="s">
        <v>7</v>
      </c>
      <c r="G359" t="e">
        <f>VLOOKUP(D359,'[2]15'!$U$2:$V$80,2,0)</f>
        <v>#N/A</v>
      </c>
      <c r="I359" s="8" t="str">
        <f t="shared" si="11"/>
        <v>L</v>
      </c>
    </row>
    <row r="360" spans="1:9" hidden="1" x14ac:dyDescent="0.3">
      <c r="A360" t="str">
        <f t="shared" si="10"/>
        <v>04</v>
      </c>
      <c r="B360" s="7">
        <v>4</v>
      </c>
      <c r="C360">
        <v>82</v>
      </c>
      <c r="D360" t="s">
        <v>787</v>
      </c>
      <c r="E360" s="8" t="s">
        <v>820</v>
      </c>
      <c r="F360" t="s">
        <v>10</v>
      </c>
      <c r="G360" t="e">
        <f>VLOOKUP(D360,'[2]15'!$U$2:$V$80,2,0)</f>
        <v>#N/A</v>
      </c>
      <c r="I360" s="8" t="str">
        <f t="shared" si="11"/>
        <v>L</v>
      </c>
    </row>
    <row r="361" spans="1:9" hidden="1" x14ac:dyDescent="0.3">
      <c r="A361" t="str">
        <f t="shared" si="10"/>
        <v>06</v>
      </c>
      <c r="B361" s="7">
        <v>4</v>
      </c>
      <c r="C361">
        <v>82</v>
      </c>
      <c r="D361" t="s">
        <v>331</v>
      </c>
      <c r="E361" s="8" t="s">
        <v>817</v>
      </c>
      <c r="F361" t="s">
        <v>10</v>
      </c>
      <c r="G361" t="e">
        <f>VLOOKUP(D361,'[2]15'!$U$2:$V$80,2,0)</f>
        <v>#N/A</v>
      </c>
      <c r="I361" s="8" t="str">
        <f t="shared" si="11"/>
        <v>L</v>
      </c>
    </row>
    <row r="362" spans="1:9" hidden="1" x14ac:dyDescent="0.3">
      <c r="A362" t="str">
        <f t="shared" si="10"/>
        <v>06</v>
      </c>
      <c r="B362" s="7">
        <v>4</v>
      </c>
      <c r="C362">
        <v>82</v>
      </c>
      <c r="D362" t="s">
        <v>333</v>
      </c>
      <c r="E362" s="8" t="s">
        <v>334</v>
      </c>
      <c r="F362" t="s">
        <v>10</v>
      </c>
      <c r="G362" t="e">
        <f>VLOOKUP(D362,'[2]15'!$U$2:$V$80,2,0)</f>
        <v>#N/A</v>
      </c>
      <c r="I362" s="8" t="str">
        <f t="shared" si="11"/>
        <v>L</v>
      </c>
    </row>
    <row r="363" spans="1:9" hidden="1" x14ac:dyDescent="0.3">
      <c r="A363" t="str">
        <f t="shared" si="10"/>
        <v>06</v>
      </c>
      <c r="B363" s="7">
        <v>4</v>
      </c>
      <c r="C363">
        <v>82</v>
      </c>
      <c r="D363" t="s">
        <v>335</v>
      </c>
      <c r="E363" s="8" t="s">
        <v>819</v>
      </c>
      <c r="F363" t="s">
        <v>10</v>
      </c>
      <c r="G363" t="e">
        <f>VLOOKUP(D363,'[2]15'!$U$2:$V$80,2,0)</f>
        <v>#N/A</v>
      </c>
      <c r="I363" s="8" t="str">
        <f t="shared" si="11"/>
        <v>L</v>
      </c>
    </row>
    <row r="364" spans="1:9" hidden="1" x14ac:dyDescent="0.3">
      <c r="A364" t="str">
        <f t="shared" si="10"/>
        <v>06</v>
      </c>
      <c r="B364" s="7">
        <v>4</v>
      </c>
      <c r="C364">
        <v>82</v>
      </c>
      <c r="D364" t="s">
        <v>336</v>
      </c>
      <c r="E364" s="8" t="s">
        <v>818</v>
      </c>
      <c r="F364" t="s">
        <v>10</v>
      </c>
      <c r="G364" t="e">
        <f>VLOOKUP(D364,'[2]15'!$U$2:$V$80,2,0)</f>
        <v>#N/A</v>
      </c>
      <c r="I364" s="8" t="str">
        <f t="shared" si="11"/>
        <v>L</v>
      </c>
    </row>
    <row r="365" spans="1:9" hidden="1" x14ac:dyDescent="0.3">
      <c r="A365" t="str">
        <f t="shared" si="10"/>
        <v>06</v>
      </c>
      <c r="B365" s="7">
        <v>4</v>
      </c>
      <c r="C365">
        <v>82</v>
      </c>
      <c r="D365" t="s">
        <v>417</v>
      </c>
      <c r="E365" s="8" t="s">
        <v>418</v>
      </c>
      <c r="F365" t="s">
        <v>10</v>
      </c>
      <c r="G365" t="e">
        <f>VLOOKUP(D365,'[2]15'!$U$2:$V$80,2,0)</f>
        <v>#N/A</v>
      </c>
      <c r="I365" s="8" t="str">
        <f t="shared" si="11"/>
        <v>L</v>
      </c>
    </row>
    <row r="366" spans="1:9" hidden="1" x14ac:dyDescent="0.3">
      <c r="A366" t="str">
        <f t="shared" si="10"/>
        <v>06</v>
      </c>
      <c r="B366" s="7">
        <v>5</v>
      </c>
      <c r="C366">
        <v>82</v>
      </c>
      <c r="D366" t="s">
        <v>338</v>
      </c>
      <c r="E366" s="8" t="s">
        <v>339</v>
      </c>
      <c r="F366" t="s">
        <v>10</v>
      </c>
      <c r="G366" t="e">
        <f>VLOOKUP(D366,'[2]15'!$U$2:$V$80,2,0)</f>
        <v>#N/A</v>
      </c>
      <c r="I366" s="8" t="str">
        <f t="shared" si="11"/>
        <v>L</v>
      </c>
    </row>
    <row r="367" spans="1:9" hidden="1" x14ac:dyDescent="0.3">
      <c r="A367" t="str">
        <f t="shared" si="10"/>
        <v>06</v>
      </c>
      <c r="B367" s="7">
        <v>5</v>
      </c>
      <c r="C367">
        <v>82</v>
      </c>
      <c r="D367" t="s">
        <v>341</v>
      </c>
      <c r="E367" s="8" t="s">
        <v>419</v>
      </c>
      <c r="F367" t="s">
        <v>7</v>
      </c>
      <c r="G367" t="e">
        <f>VLOOKUP(D367,'[2]15'!$U$2:$V$80,2,0)</f>
        <v>#N/A</v>
      </c>
      <c r="I367" s="8" t="str">
        <f t="shared" si="11"/>
        <v>L</v>
      </c>
    </row>
    <row r="368" spans="1:9" hidden="1" x14ac:dyDescent="0.3">
      <c r="A368" t="str">
        <f t="shared" si="10"/>
        <v>06</v>
      </c>
      <c r="B368" s="7">
        <v>5</v>
      </c>
      <c r="C368">
        <v>82</v>
      </c>
      <c r="D368" t="s">
        <v>342</v>
      </c>
      <c r="E368" s="8" t="s">
        <v>420</v>
      </c>
      <c r="F368" t="s">
        <v>10</v>
      </c>
      <c r="G368" t="e">
        <f>VLOOKUP(D368,'[2]15'!$U$2:$V$80,2,0)</f>
        <v>#N/A</v>
      </c>
      <c r="I368" s="8" t="str">
        <f t="shared" si="11"/>
        <v>L</v>
      </c>
    </row>
    <row r="369" spans="1:9" hidden="1" x14ac:dyDescent="0.3">
      <c r="A369" t="str">
        <f t="shared" si="10"/>
        <v>06</v>
      </c>
      <c r="B369" s="7">
        <v>5</v>
      </c>
      <c r="C369">
        <v>82</v>
      </c>
      <c r="D369" t="s">
        <v>421</v>
      </c>
      <c r="E369" s="8" t="s">
        <v>422</v>
      </c>
      <c r="F369" t="s">
        <v>10</v>
      </c>
      <c r="G369" t="e">
        <f>VLOOKUP(D369,'[2]15'!$U$2:$V$80,2,0)</f>
        <v>#N/A</v>
      </c>
      <c r="I369" s="8" t="str">
        <f t="shared" si="11"/>
        <v>L</v>
      </c>
    </row>
    <row r="370" spans="1:9" hidden="1" x14ac:dyDescent="0.3">
      <c r="A370" t="str">
        <f t="shared" si="10"/>
        <v>06</v>
      </c>
      <c r="B370" s="7">
        <v>5</v>
      </c>
      <c r="C370">
        <v>82</v>
      </c>
      <c r="D370" t="s">
        <v>423</v>
      </c>
      <c r="E370" s="8" t="s">
        <v>424</v>
      </c>
      <c r="F370" t="s">
        <v>10</v>
      </c>
      <c r="G370" t="e">
        <f>VLOOKUP(D370,'[2]15'!$U$2:$V$80,2,0)</f>
        <v>#N/A</v>
      </c>
      <c r="I370" s="8" t="str">
        <f t="shared" si="11"/>
        <v>L</v>
      </c>
    </row>
    <row r="371" spans="1:9" hidden="1" x14ac:dyDescent="0.3">
      <c r="A371" t="str">
        <f t="shared" si="10"/>
        <v>06</v>
      </c>
      <c r="B371" s="7">
        <v>5</v>
      </c>
      <c r="C371">
        <v>82</v>
      </c>
      <c r="D371" t="s">
        <v>347</v>
      </c>
      <c r="E371" s="8" t="s">
        <v>426</v>
      </c>
      <c r="F371" t="s">
        <v>427</v>
      </c>
      <c r="G371" t="e">
        <f>VLOOKUP(D371,'[2]15'!$U$2:$V$80,2,0)</f>
        <v>#N/A</v>
      </c>
      <c r="I371" s="8" t="str">
        <f t="shared" si="11"/>
        <v>T</v>
      </c>
    </row>
    <row r="372" spans="1:9" hidden="1" x14ac:dyDescent="0.3">
      <c r="A372" t="str">
        <f t="shared" si="10"/>
        <v>06</v>
      </c>
      <c r="B372" s="7">
        <v>5</v>
      </c>
      <c r="C372">
        <v>82</v>
      </c>
      <c r="D372" t="s">
        <v>350</v>
      </c>
      <c r="E372" s="8" t="s">
        <v>428</v>
      </c>
      <c r="F372" t="s">
        <v>67</v>
      </c>
      <c r="G372" t="e">
        <f>VLOOKUP(D372,'[2]15'!$U$2:$V$80,2,0)</f>
        <v>#N/A</v>
      </c>
      <c r="I372" s="8" t="str">
        <f t="shared" si="11"/>
        <v>T</v>
      </c>
    </row>
    <row r="373" spans="1:9" hidden="1" x14ac:dyDescent="0.3">
      <c r="A373" t="str">
        <f t="shared" si="10"/>
        <v>06</v>
      </c>
      <c r="B373" s="7">
        <v>5</v>
      </c>
      <c r="C373">
        <v>82</v>
      </c>
      <c r="D373" t="s">
        <v>351</v>
      </c>
      <c r="E373" s="8" t="s">
        <v>821</v>
      </c>
      <c r="F373" t="s">
        <v>78</v>
      </c>
      <c r="G373" t="e">
        <f>VLOOKUP(D373,'[2]15'!$U$2:$V$80,2,0)</f>
        <v>#N/A</v>
      </c>
      <c r="I373" s="8" t="str">
        <f t="shared" si="11"/>
        <v>T</v>
      </c>
    </row>
    <row r="374" spans="1:9" hidden="1" x14ac:dyDescent="0.3">
      <c r="A374" t="str">
        <f t="shared" si="10"/>
        <v>06</v>
      </c>
      <c r="B374" s="7">
        <v>6</v>
      </c>
      <c r="C374">
        <v>82</v>
      </c>
      <c r="D374" t="s">
        <v>352</v>
      </c>
      <c r="E374" s="8" t="s">
        <v>353</v>
      </c>
      <c r="F374" t="s">
        <v>10</v>
      </c>
      <c r="G374" t="e">
        <f>VLOOKUP(D374,'[2]15'!$U$2:$V$80,2,0)</f>
        <v>#N/A</v>
      </c>
      <c r="I374" s="8" t="str">
        <f t="shared" si="11"/>
        <v>D</v>
      </c>
    </row>
    <row r="375" spans="1:9" hidden="1" x14ac:dyDescent="0.3">
      <c r="A375" t="str">
        <f t="shared" si="10"/>
        <v>06</v>
      </c>
      <c r="B375" s="7">
        <v>6</v>
      </c>
      <c r="C375">
        <v>82</v>
      </c>
      <c r="D375" t="s">
        <v>355</v>
      </c>
      <c r="E375" s="8" t="s">
        <v>356</v>
      </c>
      <c r="F375" t="s">
        <v>10</v>
      </c>
      <c r="G375" t="e">
        <f>VLOOKUP(D375,'[2]15'!$U$2:$V$80,2,0)</f>
        <v>#N/A</v>
      </c>
      <c r="I375" s="8" t="str">
        <f t="shared" si="11"/>
        <v>L</v>
      </c>
    </row>
    <row r="376" spans="1:9" hidden="1" x14ac:dyDescent="0.3">
      <c r="A376" t="str">
        <f t="shared" si="10"/>
        <v>06</v>
      </c>
      <c r="B376" s="7">
        <v>6</v>
      </c>
      <c r="C376">
        <v>82</v>
      </c>
      <c r="D376" t="s">
        <v>429</v>
      </c>
      <c r="E376" s="8" t="s">
        <v>430</v>
      </c>
      <c r="F376" t="s">
        <v>7</v>
      </c>
      <c r="G376" t="e">
        <f>VLOOKUP(D376,'[2]15'!$U$2:$V$80,2,0)</f>
        <v>#N/A</v>
      </c>
      <c r="I376" s="8" t="str">
        <f t="shared" si="11"/>
        <v>L</v>
      </c>
    </row>
    <row r="377" spans="1:9" hidden="1" x14ac:dyDescent="0.3">
      <c r="A377" t="str">
        <f t="shared" si="10"/>
        <v>06</v>
      </c>
      <c r="B377" s="7">
        <v>6</v>
      </c>
      <c r="C377">
        <v>82</v>
      </c>
      <c r="D377" t="s">
        <v>431</v>
      </c>
      <c r="E377" s="8" t="s">
        <v>432</v>
      </c>
      <c r="F377" t="s">
        <v>10</v>
      </c>
      <c r="G377" t="e">
        <f>VLOOKUP(D377,'[2]15'!$U$2:$V$80,2,0)</f>
        <v>#N/A</v>
      </c>
      <c r="I377" s="8" t="str">
        <f t="shared" si="11"/>
        <v>L</v>
      </c>
    </row>
    <row r="378" spans="1:9" hidden="1" x14ac:dyDescent="0.3">
      <c r="A378" t="str">
        <f t="shared" si="10"/>
        <v>06</v>
      </c>
      <c r="B378" s="7">
        <v>6</v>
      </c>
      <c r="C378">
        <v>82</v>
      </c>
      <c r="D378" t="s">
        <v>479</v>
      </c>
      <c r="E378" s="8" t="s">
        <v>434</v>
      </c>
      <c r="F378" t="s">
        <v>10</v>
      </c>
      <c r="G378" t="e">
        <f>VLOOKUP(D378,'[2]15'!$U$2:$V$80,2,0)</f>
        <v>#N/A</v>
      </c>
      <c r="I378" s="8" t="str">
        <f t="shared" si="11"/>
        <v>L</v>
      </c>
    </row>
    <row r="379" spans="1:9" hidden="1" x14ac:dyDescent="0.3">
      <c r="A379" t="str">
        <f t="shared" si="10"/>
        <v>06</v>
      </c>
      <c r="B379" s="7">
        <v>6</v>
      </c>
      <c r="C379">
        <v>82</v>
      </c>
      <c r="D379" t="s">
        <v>435</v>
      </c>
      <c r="E379" s="8" t="s">
        <v>436</v>
      </c>
      <c r="F379" t="s">
        <v>7</v>
      </c>
      <c r="G379" t="e">
        <f>VLOOKUP(D379,'[2]15'!$U$2:$V$80,2,0)</f>
        <v>#N/A</v>
      </c>
      <c r="I379" s="8" t="str">
        <f t="shared" si="11"/>
        <v>L</v>
      </c>
    </row>
    <row r="380" spans="1:9" hidden="1" x14ac:dyDescent="0.3">
      <c r="A380" t="str">
        <f t="shared" si="10"/>
        <v>06</v>
      </c>
      <c r="B380" s="7">
        <v>6</v>
      </c>
      <c r="C380">
        <v>82</v>
      </c>
      <c r="D380" t="s">
        <v>367</v>
      </c>
      <c r="E380" s="8" t="s">
        <v>437</v>
      </c>
      <c r="F380" t="s">
        <v>348</v>
      </c>
      <c r="G380" t="e">
        <f>VLOOKUP(D380,'[2]15'!$U$2:$V$80,2,0)</f>
        <v>#N/A</v>
      </c>
      <c r="I380" s="8" t="str">
        <f t="shared" si="11"/>
        <v>T</v>
      </c>
    </row>
    <row r="381" spans="1:9" hidden="1" x14ac:dyDescent="0.3">
      <c r="A381" t="str">
        <f t="shared" si="10"/>
        <v>06</v>
      </c>
      <c r="B381" s="7">
        <v>6</v>
      </c>
      <c r="C381">
        <v>82</v>
      </c>
      <c r="D381" t="s">
        <v>369</v>
      </c>
      <c r="E381" s="8" t="s">
        <v>370</v>
      </c>
      <c r="F381" t="s">
        <v>67</v>
      </c>
      <c r="G381" t="e">
        <f>VLOOKUP(D381,'[2]15'!$U$2:$V$80,2,0)</f>
        <v>#N/A</v>
      </c>
      <c r="I381" s="8" t="str">
        <f t="shared" si="11"/>
        <v>T</v>
      </c>
    </row>
    <row r="382" spans="1:9" hidden="1" x14ac:dyDescent="0.3">
      <c r="A382" t="str">
        <f t="shared" si="10"/>
        <v>06</v>
      </c>
      <c r="B382" s="7">
        <v>6</v>
      </c>
      <c r="C382">
        <v>82</v>
      </c>
      <c r="D382" t="s">
        <v>439</v>
      </c>
      <c r="E382" s="8" t="s">
        <v>440</v>
      </c>
      <c r="F382" t="s">
        <v>10</v>
      </c>
      <c r="G382" t="e">
        <f>VLOOKUP(D382,'[2]15'!$U$2:$V$80,2,0)</f>
        <v>#N/A</v>
      </c>
      <c r="I382" s="8" t="str">
        <f t="shared" si="11"/>
        <v>L</v>
      </c>
    </row>
    <row r="383" spans="1:9" hidden="1" x14ac:dyDescent="0.3">
      <c r="A383" t="str">
        <f t="shared" si="10"/>
        <v>06</v>
      </c>
      <c r="B383" s="7">
        <v>6</v>
      </c>
      <c r="C383">
        <v>82</v>
      </c>
      <c r="D383" t="s">
        <v>441</v>
      </c>
      <c r="E383" s="8" t="s">
        <v>442</v>
      </c>
      <c r="F383" t="s">
        <v>10</v>
      </c>
      <c r="G383" t="e">
        <f>VLOOKUP(D383,'[2]15'!$U$2:$V$80,2,0)</f>
        <v>#N/A</v>
      </c>
      <c r="I383" s="8" t="str">
        <f t="shared" si="11"/>
        <v>L</v>
      </c>
    </row>
    <row r="384" spans="1:9" hidden="1" x14ac:dyDescent="0.3">
      <c r="A384" t="str">
        <f t="shared" si="10"/>
        <v>06</v>
      </c>
      <c r="B384" s="7">
        <v>7</v>
      </c>
      <c r="C384">
        <v>82</v>
      </c>
      <c r="D384" t="s">
        <v>443</v>
      </c>
      <c r="E384" s="8" t="s">
        <v>444</v>
      </c>
      <c r="F384" t="s">
        <v>10</v>
      </c>
      <c r="G384" t="e">
        <f>VLOOKUP(D384,'[2]15'!$U$2:$V$80,2,0)</f>
        <v>#N/A</v>
      </c>
      <c r="I384" s="8" t="str">
        <f t="shared" si="11"/>
        <v>D</v>
      </c>
    </row>
    <row r="385" spans="1:9" hidden="1" x14ac:dyDescent="0.3">
      <c r="A385" t="str">
        <f t="shared" si="10"/>
        <v>06</v>
      </c>
      <c r="B385" s="7">
        <v>7</v>
      </c>
      <c r="C385">
        <v>82</v>
      </c>
      <c r="D385" t="s">
        <v>446</v>
      </c>
      <c r="E385" s="8" t="s">
        <v>447</v>
      </c>
      <c r="F385" t="s">
        <v>10</v>
      </c>
      <c r="G385" t="e">
        <f>VLOOKUP(D385,'[2]15'!$U$2:$V$80,2,0)</f>
        <v>#N/A</v>
      </c>
      <c r="I385" s="8" t="str">
        <f t="shared" si="11"/>
        <v>L</v>
      </c>
    </row>
    <row r="386" spans="1:9" hidden="1" x14ac:dyDescent="0.3">
      <c r="A386" t="str">
        <f t="shared" si="10"/>
        <v>06</v>
      </c>
      <c r="B386" s="7">
        <v>7</v>
      </c>
      <c r="C386">
        <v>82</v>
      </c>
      <c r="D386" t="s">
        <v>380</v>
      </c>
      <c r="E386" s="8" t="s">
        <v>381</v>
      </c>
      <c r="F386" t="s">
        <v>10</v>
      </c>
      <c r="G386" t="e">
        <f>VLOOKUP(D386,'[2]15'!$U$2:$V$80,2,0)</f>
        <v>#N/A</v>
      </c>
      <c r="I386" s="8" t="str">
        <f t="shared" si="11"/>
        <v>L</v>
      </c>
    </row>
    <row r="387" spans="1:9" hidden="1" x14ac:dyDescent="0.3">
      <c r="A387" t="str">
        <f t="shared" si="10"/>
        <v>06</v>
      </c>
      <c r="B387" s="7">
        <v>7</v>
      </c>
      <c r="C387">
        <v>82</v>
      </c>
      <c r="D387" t="s">
        <v>449</v>
      </c>
      <c r="E387" s="8" t="s">
        <v>450</v>
      </c>
      <c r="F387" t="s">
        <v>10</v>
      </c>
      <c r="G387" t="e">
        <f>VLOOKUP(D387,'[2]15'!$U$2:$V$80,2,0)</f>
        <v>#N/A</v>
      </c>
      <c r="I387" s="8" t="str">
        <f t="shared" si="11"/>
        <v>L</v>
      </c>
    </row>
    <row r="388" spans="1:9" hidden="1" x14ac:dyDescent="0.3">
      <c r="A388" t="str">
        <f t="shared" si="10"/>
        <v>06</v>
      </c>
      <c r="B388" s="7">
        <v>7</v>
      </c>
      <c r="C388">
        <v>82</v>
      </c>
      <c r="D388" t="s">
        <v>451</v>
      </c>
      <c r="E388" s="8" t="s">
        <v>452</v>
      </c>
      <c r="F388" t="s">
        <v>78</v>
      </c>
      <c r="G388" t="e">
        <f>VLOOKUP(D388,'[2]15'!$U$2:$V$80,2,0)</f>
        <v>#N/A</v>
      </c>
      <c r="I388" s="8" t="str">
        <f t="shared" si="11"/>
        <v>T</v>
      </c>
    </row>
    <row r="389" spans="1:9" hidden="1" x14ac:dyDescent="0.3">
      <c r="A389" t="str">
        <f t="shared" si="10"/>
        <v>06</v>
      </c>
      <c r="B389" s="7">
        <v>7</v>
      </c>
      <c r="C389">
        <v>82</v>
      </c>
      <c r="D389" t="s">
        <v>454</v>
      </c>
      <c r="E389" s="8" t="s">
        <v>455</v>
      </c>
      <c r="F389" t="s">
        <v>404</v>
      </c>
      <c r="G389" t="e">
        <f>VLOOKUP(D389,'[2]15'!$U$2:$V$80,2,0)</f>
        <v>#N/A</v>
      </c>
      <c r="I389" s="8" t="str">
        <f t="shared" si="11"/>
        <v>T</v>
      </c>
    </row>
    <row r="390" spans="1:9" hidden="1" x14ac:dyDescent="0.3">
      <c r="A390" t="str">
        <f t="shared" si="10"/>
        <v>06</v>
      </c>
      <c r="B390" s="7">
        <v>7</v>
      </c>
      <c r="C390">
        <v>82</v>
      </c>
      <c r="D390" t="s">
        <v>391</v>
      </c>
      <c r="E390" s="8" t="s">
        <v>822</v>
      </c>
      <c r="F390" t="s">
        <v>10</v>
      </c>
      <c r="G390" t="e">
        <f>VLOOKUP(D390,'[2]15'!$U$2:$V$80,2,0)</f>
        <v>#N/A</v>
      </c>
      <c r="I390" s="8" t="str">
        <f t="shared" si="11"/>
        <v>L</v>
      </c>
    </row>
    <row r="391" spans="1:9" hidden="1" x14ac:dyDescent="0.3">
      <c r="A391" t="str">
        <f t="shared" si="10"/>
        <v>06</v>
      </c>
      <c r="B391" s="7">
        <v>7</v>
      </c>
      <c r="C391">
        <v>82</v>
      </c>
      <c r="D391" t="s">
        <v>392</v>
      </c>
      <c r="E391" s="8" t="s">
        <v>393</v>
      </c>
      <c r="F391" t="s">
        <v>10</v>
      </c>
      <c r="G391" t="e">
        <f>VLOOKUP(D391,'[2]15'!$U$2:$V$80,2,0)</f>
        <v>#N/A</v>
      </c>
      <c r="I391" s="8" t="str">
        <f t="shared" si="11"/>
        <v>L</v>
      </c>
    </row>
    <row r="392" spans="1:9" hidden="1" x14ac:dyDescent="0.3">
      <c r="A392" t="str">
        <f t="shared" si="10"/>
        <v>06</v>
      </c>
      <c r="B392" s="7">
        <v>8</v>
      </c>
      <c r="C392">
        <v>82</v>
      </c>
      <c r="D392" t="s">
        <v>456</v>
      </c>
      <c r="E392" s="8" t="s">
        <v>457</v>
      </c>
      <c r="F392" t="s">
        <v>78</v>
      </c>
      <c r="G392" t="e">
        <f>VLOOKUP(D392,'[2]15'!$U$2:$V$80,2,0)</f>
        <v>#N/A</v>
      </c>
      <c r="I392" s="8" t="str">
        <f t="shared" si="11"/>
        <v>T</v>
      </c>
    </row>
    <row r="393" spans="1:9" hidden="1" x14ac:dyDescent="0.3">
      <c r="A393" t="str">
        <f t="shared" ref="A393:A457" si="12">MID(D393,5,2)</f>
        <v>06</v>
      </c>
      <c r="B393" s="7">
        <v>8</v>
      </c>
      <c r="C393">
        <v>82</v>
      </c>
      <c r="D393" t="s">
        <v>459</v>
      </c>
      <c r="E393" s="8" t="s">
        <v>460</v>
      </c>
      <c r="F393" t="s">
        <v>78</v>
      </c>
      <c r="G393" t="e">
        <f>VLOOKUP(D393,'[2]15'!$U$2:$V$80,2,0)</f>
        <v>#N/A</v>
      </c>
      <c r="I393" s="8" t="str">
        <f t="shared" ref="I393:I457" si="13">RIGHT(D393,1)</f>
        <v>T</v>
      </c>
    </row>
    <row r="394" spans="1:9" hidden="1" x14ac:dyDescent="0.3">
      <c r="A394" t="str">
        <f t="shared" si="12"/>
        <v>06</v>
      </c>
      <c r="B394" s="7">
        <v>8</v>
      </c>
      <c r="C394">
        <v>82</v>
      </c>
      <c r="D394" t="s">
        <v>461</v>
      </c>
      <c r="E394" s="8" t="s">
        <v>119</v>
      </c>
      <c r="F394" t="s">
        <v>120</v>
      </c>
      <c r="G394" t="e">
        <f>VLOOKUP(D394,'[2]15'!$U$2:$V$80,2,0)</f>
        <v>#N/A</v>
      </c>
      <c r="I394" s="8" t="str">
        <f t="shared" si="13"/>
        <v>D</v>
      </c>
    </row>
    <row r="395" spans="1:9" hidden="1" x14ac:dyDescent="0.3">
      <c r="A395" t="str">
        <f t="shared" si="12"/>
        <v/>
      </c>
      <c r="B395" s="7">
        <v>8</v>
      </c>
      <c r="C395">
        <v>82</v>
      </c>
      <c r="E395" s="8" t="s">
        <v>164</v>
      </c>
      <c r="G395" t="e">
        <f>VLOOKUP(D395,'[2]15'!$U$2:$V$80,2,0)</f>
        <v>#N/A</v>
      </c>
      <c r="I395" s="8" t="str">
        <f t="shared" si="13"/>
        <v/>
      </c>
    </row>
    <row r="396" spans="1:9" hidden="1" x14ac:dyDescent="0.3">
      <c r="A396" t="str">
        <f t="shared" si="12"/>
        <v>06</v>
      </c>
      <c r="B396" s="7">
        <v>8</v>
      </c>
      <c r="C396">
        <v>82</v>
      </c>
      <c r="D396" t="s">
        <v>462</v>
      </c>
      <c r="E396" s="8" t="s">
        <v>463</v>
      </c>
      <c r="F396" t="s">
        <v>464</v>
      </c>
      <c r="G396" t="e">
        <f>VLOOKUP(D396,'[2]15'!$U$2:$V$80,2,0)</f>
        <v>#N/A</v>
      </c>
      <c r="I396" s="8" t="str">
        <f t="shared" si="13"/>
        <v>T</v>
      </c>
    </row>
    <row r="397" spans="1:9" hidden="1" x14ac:dyDescent="0.3">
      <c r="A397" t="str">
        <f t="shared" si="12"/>
        <v>06</v>
      </c>
      <c r="B397" s="7">
        <v>8</v>
      </c>
      <c r="C397">
        <v>82</v>
      </c>
      <c r="D397" t="s">
        <v>466</v>
      </c>
      <c r="E397" s="8" t="s">
        <v>467</v>
      </c>
      <c r="F397" t="s">
        <v>464</v>
      </c>
      <c r="G397" t="e">
        <f>VLOOKUP(D397,'[2]15'!$U$2:$V$80,2,0)</f>
        <v>#N/A</v>
      </c>
      <c r="I397" s="8" t="str">
        <f t="shared" si="13"/>
        <v>T</v>
      </c>
    </row>
    <row r="398" spans="1:9" hidden="1" x14ac:dyDescent="0.3">
      <c r="A398" t="str">
        <f t="shared" si="12"/>
        <v>02</v>
      </c>
      <c r="B398" s="7">
        <v>1</v>
      </c>
      <c r="C398">
        <v>83</v>
      </c>
      <c r="D398" t="s">
        <v>1007</v>
      </c>
      <c r="E398" s="8" t="s">
        <v>980</v>
      </c>
      <c r="F398" t="s">
        <v>2</v>
      </c>
      <c r="G398" t="str">
        <f>VLOOKUP(D398,'[2]15'!$Q$2:$R$80,2,0)</f>
        <v>Triết học Mác - Lênin(THML0213L)</v>
      </c>
      <c r="I398" s="8" t="str">
        <f t="shared" si="13"/>
        <v>L</v>
      </c>
    </row>
    <row r="399" spans="1:9" hidden="1" x14ac:dyDescent="0.3">
      <c r="A399" t="str">
        <f t="shared" si="12"/>
        <v>02</v>
      </c>
      <c r="B399" s="7">
        <v>1</v>
      </c>
      <c r="C399">
        <v>83</v>
      </c>
      <c r="D399" t="s">
        <v>3</v>
      </c>
      <c r="E399" s="8" t="s">
        <v>803</v>
      </c>
      <c r="F399" t="s">
        <v>4</v>
      </c>
      <c r="G399" t="str">
        <f>VLOOKUP(D399,'[2]15'!$Q$2:$R$80,2,0)</f>
        <v>Pháp luật đại cương(PLDC0212L)</v>
      </c>
      <c r="I399" s="8" t="str">
        <f t="shared" si="13"/>
        <v>L</v>
      </c>
    </row>
    <row r="400" spans="1:9" hidden="1" x14ac:dyDescent="0.3">
      <c r="A400" t="str">
        <f t="shared" si="12"/>
        <v>05</v>
      </c>
      <c r="B400" s="7">
        <v>1</v>
      </c>
      <c r="C400">
        <v>83</v>
      </c>
      <c r="D400" t="s">
        <v>5</v>
      </c>
      <c r="E400" s="8" t="s">
        <v>6</v>
      </c>
      <c r="F400" t="s">
        <v>7</v>
      </c>
      <c r="G400" t="str">
        <f>VLOOKUP(D400,'[2]15'!$Q$2:$R$80,2,0)</f>
        <v>Nhập môn tin học(NMTH0513L)</v>
      </c>
      <c r="I400" s="8" t="str">
        <f t="shared" si="13"/>
        <v>L</v>
      </c>
    </row>
    <row r="401" spans="1:9" hidden="1" x14ac:dyDescent="0.3">
      <c r="A401" t="str">
        <f t="shared" si="12"/>
        <v>01</v>
      </c>
      <c r="B401" s="7">
        <v>1</v>
      </c>
      <c r="C401">
        <v>83</v>
      </c>
      <c r="D401" t="s">
        <v>8</v>
      </c>
      <c r="E401" s="8" t="s">
        <v>9</v>
      </c>
      <c r="F401" t="s">
        <v>10</v>
      </c>
      <c r="G401" t="str">
        <f>VLOOKUP(D401,'[2]15'!$Q$2:$R$80,2,0)</f>
        <v>Tiếng anh 1(ANH10112L)</v>
      </c>
      <c r="I401" s="8" t="str">
        <f t="shared" si="13"/>
        <v>L</v>
      </c>
    </row>
    <row r="402" spans="1:9" hidden="1" x14ac:dyDescent="0.3">
      <c r="A402" t="str">
        <f t="shared" si="12"/>
        <v>01</v>
      </c>
      <c r="B402" s="7">
        <v>1</v>
      </c>
      <c r="C402">
        <v>83</v>
      </c>
      <c r="D402" t="s">
        <v>11</v>
      </c>
      <c r="E402" s="8" t="s">
        <v>138</v>
      </c>
      <c r="F402" t="s">
        <v>10</v>
      </c>
      <c r="G402" t="str">
        <f>VLOOKUP(D402,'[2]15'!$Q$2:$R$80,2,0)</f>
        <v>Toán cao cấp 1(TCC10112L)</v>
      </c>
      <c r="I402" s="8" t="str">
        <f t="shared" si="13"/>
        <v>L</v>
      </c>
    </row>
    <row r="403" spans="1:9" hidden="1" x14ac:dyDescent="0.3">
      <c r="A403" t="str">
        <f t="shared" si="12"/>
        <v>01</v>
      </c>
      <c r="B403" s="7">
        <v>1</v>
      </c>
      <c r="C403">
        <v>83</v>
      </c>
      <c r="D403" t="s">
        <v>12</v>
      </c>
      <c r="E403" s="8" t="s">
        <v>802</v>
      </c>
      <c r="F403" t="s">
        <v>13</v>
      </c>
      <c r="G403" t="str">
        <f>VLOOKUP(D403,'[2]15'!$Q$2:$R$80,2,0)</f>
        <v>Giáo dục thể chất 1(GTC10111T)</v>
      </c>
      <c r="I403" s="8" t="str">
        <f t="shared" si="13"/>
        <v>T</v>
      </c>
    </row>
    <row r="404" spans="1:9" hidden="1" x14ac:dyDescent="0.3">
      <c r="A404" t="str">
        <f t="shared" si="12"/>
        <v>04</v>
      </c>
      <c r="B404" s="7">
        <v>1</v>
      </c>
      <c r="C404">
        <v>83</v>
      </c>
      <c r="D404" t="s">
        <v>15</v>
      </c>
      <c r="E404" s="8" t="s">
        <v>16</v>
      </c>
      <c r="F404" t="s">
        <v>10</v>
      </c>
      <c r="G404" t="e">
        <f>VLOOKUP(D404,'[2]15'!$Q$2:$R$80,2,0)</f>
        <v>#N/A</v>
      </c>
      <c r="I404" s="8" t="str">
        <f t="shared" si="13"/>
        <v>L</v>
      </c>
    </row>
    <row r="405" spans="1:9" hidden="1" x14ac:dyDescent="0.3">
      <c r="A405" t="str">
        <f t="shared" si="12"/>
        <v>06</v>
      </c>
      <c r="B405" s="7">
        <v>1</v>
      </c>
      <c r="C405">
        <v>83</v>
      </c>
      <c r="D405" t="s">
        <v>17</v>
      </c>
      <c r="E405" s="8" t="s">
        <v>18</v>
      </c>
      <c r="F405" t="s">
        <v>10</v>
      </c>
      <c r="G405" t="e">
        <f>VLOOKUP(D405,'[2]15'!$Q$2:$R$80,2,0)</f>
        <v>#N/A</v>
      </c>
      <c r="I405" s="8" t="str">
        <f t="shared" si="13"/>
        <v>L</v>
      </c>
    </row>
    <row r="406" spans="1:9" hidden="1" x14ac:dyDescent="0.3">
      <c r="A406" t="str">
        <f t="shared" si="12"/>
        <v>05</v>
      </c>
      <c r="B406" s="7">
        <v>1</v>
      </c>
      <c r="C406">
        <v>83</v>
      </c>
      <c r="D406" t="s">
        <v>19</v>
      </c>
      <c r="E406" s="8" t="s">
        <v>20</v>
      </c>
      <c r="F406" t="s">
        <v>10</v>
      </c>
      <c r="G406" t="e">
        <f>VLOOKUP(D406,'[2]15'!$Q$2:$R$80,2,0)</f>
        <v>#N/A</v>
      </c>
      <c r="I406" s="8" t="str">
        <f t="shared" si="13"/>
        <v>L</v>
      </c>
    </row>
    <row r="407" spans="1:9" hidden="1" x14ac:dyDescent="0.3">
      <c r="A407" t="str">
        <f t="shared" si="12"/>
        <v>07</v>
      </c>
      <c r="B407" s="7">
        <v>1</v>
      </c>
      <c r="C407">
        <v>83</v>
      </c>
      <c r="D407" t="s">
        <v>21</v>
      </c>
      <c r="E407" s="8" t="s">
        <v>22</v>
      </c>
      <c r="F407" t="s">
        <v>10</v>
      </c>
      <c r="G407" t="e">
        <f>VLOOKUP(D407,'[2]15'!$Q$2:$R$80,2,0)</f>
        <v>#N/A</v>
      </c>
      <c r="I407" s="8" t="str">
        <f t="shared" si="13"/>
        <v>L</v>
      </c>
    </row>
    <row r="408" spans="1:9" hidden="1" x14ac:dyDescent="0.3">
      <c r="A408" t="str">
        <f t="shared" si="12"/>
        <v>02</v>
      </c>
      <c r="B408" s="7">
        <v>2</v>
      </c>
      <c r="C408">
        <v>83</v>
      </c>
      <c r="D408" t="s">
        <v>981</v>
      </c>
      <c r="E408" s="8" t="s">
        <v>982</v>
      </c>
      <c r="F408" t="s">
        <v>25</v>
      </c>
      <c r="G408" t="e">
        <f>VLOOKUP(D408,'[2]15'!$Q$2:$R$80,2,0)</f>
        <v>#N/A</v>
      </c>
      <c r="I408" s="8" t="str">
        <f t="shared" si="13"/>
        <v>L</v>
      </c>
    </row>
    <row r="409" spans="1:9" hidden="1" x14ac:dyDescent="0.3">
      <c r="A409" t="str">
        <f t="shared" si="12"/>
        <v>01</v>
      </c>
      <c r="B409" s="7">
        <v>2</v>
      </c>
      <c r="C409">
        <v>83</v>
      </c>
      <c r="D409" t="s">
        <v>26</v>
      </c>
      <c r="E409" s="8" t="s">
        <v>27</v>
      </c>
      <c r="F409" t="s">
        <v>7</v>
      </c>
      <c r="G409" t="e">
        <f>VLOOKUP(D409,'[2]15'!$Q$2:$R$80,2,0)</f>
        <v>#N/A</v>
      </c>
      <c r="I409" s="8" t="str">
        <f t="shared" si="13"/>
        <v>L</v>
      </c>
    </row>
    <row r="410" spans="1:9" hidden="1" x14ac:dyDescent="0.3">
      <c r="A410" t="str">
        <f t="shared" si="12"/>
        <v>01</v>
      </c>
      <c r="B410" s="7">
        <v>2</v>
      </c>
      <c r="C410">
        <v>83</v>
      </c>
      <c r="D410" t="s">
        <v>28</v>
      </c>
      <c r="E410" s="8" t="s">
        <v>139</v>
      </c>
      <c r="F410" t="s">
        <v>10</v>
      </c>
      <c r="G410" t="e">
        <f>VLOOKUP(D410,'[2]15'!$Q$2:$R$80,2,0)</f>
        <v>#N/A</v>
      </c>
      <c r="I410" s="8" t="str">
        <f t="shared" si="13"/>
        <v>L</v>
      </c>
    </row>
    <row r="411" spans="1:9" hidden="1" x14ac:dyDescent="0.3">
      <c r="A411" t="str">
        <f t="shared" si="12"/>
        <v>01</v>
      </c>
      <c r="B411" s="7">
        <v>2</v>
      </c>
      <c r="C411">
        <v>83</v>
      </c>
      <c r="D411" t="s">
        <v>29</v>
      </c>
      <c r="E411" s="8" t="s">
        <v>804</v>
      </c>
      <c r="F411" t="s">
        <v>30</v>
      </c>
      <c r="G411" t="e">
        <f>VLOOKUP(D411,'[2]15'!$Q$2:$R$80,2,0)</f>
        <v>#N/A</v>
      </c>
      <c r="I411" s="8" t="str">
        <f t="shared" si="13"/>
        <v>T</v>
      </c>
    </row>
    <row r="412" spans="1:9" hidden="1" x14ac:dyDescent="0.3">
      <c r="A412" t="str">
        <f t="shared" si="12"/>
        <v>01</v>
      </c>
      <c r="B412" s="7">
        <v>2</v>
      </c>
      <c r="C412">
        <v>83</v>
      </c>
      <c r="D412" t="s">
        <v>31</v>
      </c>
      <c r="E412" s="8" t="s">
        <v>32</v>
      </c>
      <c r="F412" t="s">
        <v>7</v>
      </c>
      <c r="G412" t="e">
        <f>VLOOKUP(D412,'[2]15'!$Q$2:$R$80,2,0)</f>
        <v>#N/A</v>
      </c>
      <c r="I412" s="8" t="str">
        <f t="shared" si="13"/>
        <v>L</v>
      </c>
    </row>
    <row r="413" spans="1:9" hidden="1" x14ac:dyDescent="0.3">
      <c r="A413" t="str">
        <f t="shared" si="12"/>
        <v>03</v>
      </c>
      <c r="B413" s="7">
        <v>2</v>
      </c>
      <c r="C413">
        <v>83</v>
      </c>
      <c r="D413" t="s">
        <v>33</v>
      </c>
      <c r="E413" s="8" t="s">
        <v>34</v>
      </c>
      <c r="F413" t="s">
        <v>10</v>
      </c>
      <c r="G413" t="e">
        <f>VLOOKUP(D413,'[2]15'!$Q$2:$R$80,2,0)</f>
        <v>#N/A</v>
      </c>
      <c r="I413" s="8" t="str">
        <f t="shared" si="13"/>
        <v>L</v>
      </c>
    </row>
    <row r="414" spans="1:9" hidden="1" x14ac:dyDescent="0.3">
      <c r="A414" t="str">
        <f t="shared" si="12"/>
        <v>07</v>
      </c>
      <c r="B414" s="7">
        <v>2</v>
      </c>
      <c r="C414">
        <v>83</v>
      </c>
      <c r="D414" t="s">
        <v>35</v>
      </c>
      <c r="E414" s="8" t="s">
        <v>36</v>
      </c>
      <c r="F414" t="s">
        <v>10</v>
      </c>
      <c r="G414" t="e">
        <f>VLOOKUP(D414,'[2]15'!$Q$2:$R$80,2,0)</f>
        <v>#N/A</v>
      </c>
      <c r="I414" s="8" t="str">
        <f t="shared" si="13"/>
        <v>L</v>
      </c>
    </row>
    <row r="415" spans="1:9" hidden="1" x14ac:dyDescent="0.3">
      <c r="A415" t="str">
        <f t="shared" si="12"/>
        <v>01</v>
      </c>
      <c r="B415" s="7">
        <v>2</v>
      </c>
      <c r="C415">
        <v>83</v>
      </c>
      <c r="D415" t="s">
        <v>1009</v>
      </c>
      <c r="E415" s="8" t="s">
        <v>1010</v>
      </c>
      <c r="F415">
        <v>8</v>
      </c>
      <c r="G415"/>
      <c r="I415" s="8" t="str">
        <f t="shared" si="13"/>
        <v>L</v>
      </c>
    </row>
    <row r="416" spans="1:9" hidden="1" x14ac:dyDescent="0.3">
      <c r="A416" t="str">
        <f t="shared" si="12"/>
        <v>02</v>
      </c>
      <c r="B416" s="7">
        <v>2</v>
      </c>
      <c r="C416">
        <v>83</v>
      </c>
      <c r="D416" t="s">
        <v>983</v>
      </c>
      <c r="E416" s="8" t="s">
        <v>984</v>
      </c>
      <c r="F416" s="8" t="s">
        <v>2</v>
      </c>
      <c r="G416" t="e">
        <f>VLOOKUP(D416,'[2]15'!$Q$2:$R$80,2,0)</f>
        <v>#N/A</v>
      </c>
      <c r="I416" s="8" t="str">
        <f t="shared" si="13"/>
        <v>L</v>
      </c>
    </row>
    <row r="417" spans="1:9" hidden="1" x14ac:dyDescent="0.3">
      <c r="A417" t="str">
        <f t="shared" si="12"/>
        <v>02</v>
      </c>
      <c r="B417" s="7">
        <v>3</v>
      </c>
      <c r="C417">
        <v>83</v>
      </c>
      <c r="D417" t="s">
        <v>37</v>
      </c>
      <c r="E417" s="8" t="s">
        <v>38</v>
      </c>
      <c r="F417" t="s">
        <v>2</v>
      </c>
      <c r="G417" t="e">
        <f>VLOOKUP(D417,'[2]15'!$Q$2:$R$80,2,0)</f>
        <v>#N/A</v>
      </c>
      <c r="I417" s="8" t="str">
        <f t="shared" si="13"/>
        <v>L</v>
      </c>
    </row>
    <row r="418" spans="1:9" hidden="1" x14ac:dyDescent="0.3">
      <c r="A418" t="str">
        <f t="shared" si="12"/>
        <v>01</v>
      </c>
      <c r="B418" s="7">
        <v>3</v>
      </c>
      <c r="C418">
        <v>83</v>
      </c>
      <c r="D418" t="s">
        <v>322</v>
      </c>
      <c r="E418" s="8" t="s">
        <v>323</v>
      </c>
      <c r="F418" t="s">
        <v>10</v>
      </c>
      <c r="G418" t="e">
        <f>VLOOKUP(D418,'[2]15'!$Q$2:$R$80,2,0)</f>
        <v>#N/A</v>
      </c>
      <c r="I418" s="8" t="str">
        <f t="shared" si="13"/>
        <v>L</v>
      </c>
    </row>
    <row r="419" spans="1:9" hidden="1" x14ac:dyDescent="0.3">
      <c r="A419" t="str">
        <f t="shared" si="12"/>
        <v>01</v>
      </c>
      <c r="B419" s="7">
        <v>3</v>
      </c>
      <c r="C419">
        <v>83</v>
      </c>
      <c r="D419" t="s">
        <v>41</v>
      </c>
      <c r="E419" s="8" t="s">
        <v>42</v>
      </c>
      <c r="F419" t="s">
        <v>10</v>
      </c>
      <c r="G419" t="e">
        <f>VLOOKUP(D419,'[2]15'!$Q$2:$R$80,2,0)</f>
        <v>#N/A</v>
      </c>
      <c r="I419" s="8" t="str">
        <f t="shared" si="13"/>
        <v>L</v>
      </c>
    </row>
    <row r="420" spans="1:9" hidden="1" x14ac:dyDescent="0.3">
      <c r="A420" t="str">
        <f t="shared" si="12"/>
        <v>03</v>
      </c>
      <c r="B420" s="7">
        <v>3</v>
      </c>
      <c r="C420">
        <v>83</v>
      </c>
      <c r="D420" t="s">
        <v>43</v>
      </c>
      <c r="E420" s="8" t="s">
        <v>44</v>
      </c>
      <c r="F420" t="s">
        <v>45</v>
      </c>
      <c r="G420" t="e">
        <f>VLOOKUP(D420,'[2]15'!$Q$2:$R$80,2,0)</f>
        <v>#N/A</v>
      </c>
      <c r="I420" s="8" t="str">
        <f t="shared" si="13"/>
        <v>L</v>
      </c>
    </row>
    <row r="421" spans="1:9" hidden="1" x14ac:dyDescent="0.3">
      <c r="A421" t="str">
        <f t="shared" si="12"/>
        <v>07</v>
      </c>
      <c r="B421" s="7">
        <v>3</v>
      </c>
      <c r="C421">
        <v>83</v>
      </c>
      <c r="D421" t="s">
        <v>46</v>
      </c>
      <c r="E421" s="8" t="s">
        <v>47</v>
      </c>
      <c r="F421" t="s">
        <v>10</v>
      </c>
      <c r="G421" t="e">
        <f>VLOOKUP(D421,'[2]15'!$Q$2:$R$80,2,0)</f>
        <v>#N/A</v>
      </c>
      <c r="I421" s="8" t="str">
        <f t="shared" si="13"/>
        <v>L</v>
      </c>
    </row>
    <row r="422" spans="1:9" hidden="1" x14ac:dyDescent="0.3">
      <c r="A422" t="str">
        <f t="shared" si="12"/>
        <v>06</v>
      </c>
      <c r="B422" s="7">
        <v>3</v>
      </c>
      <c r="C422">
        <v>83</v>
      </c>
      <c r="D422" t="s">
        <v>324</v>
      </c>
      <c r="E422" s="8" t="s">
        <v>815</v>
      </c>
      <c r="F422" t="s">
        <v>10</v>
      </c>
      <c r="G422" t="e">
        <f>VLOOKUP(D422,'[2]15'!$Q$2:$R$80,2,0)</f>
        <v>#N/A</v>
      </c>
      <c r="I422" s="8" t="str">
        <f t="shared" si="13"/>
        <v>L</v>
      </c>
    </row>
    <row r="423" spans="1:9" hidden="1" x14ac:dyDescent="0.3">
      <c r="A423" t="str">
        <f t="shared" si="12"/>
        <v>06</v>
      </c>
      <c r="B423" s="7">
        <v>3</v>
      </c>
      <c r="C423">
        <v>83</v>
      </c>
      <c r="D423" t="s">
        <v>325</v>
      </c>
      <c r="E423" s="8" t="s">
        <v>816</v>
      </c>
      <c r="F423" t="s">
        <v>10</v>
      </c>
      <c r="G423" t="e">
        <f>VLOOKUP(D423,'[2]15'!$Q$2:$R$80,2,0)</f>
        <v>#N/A</v>
      </c>
      <c r="I423" s="8" t="str">
        <f t="shared" si="13"/>
        <v>L</v>
      </c>
    </row>
    <row r="424" spans="1:9" hidden="1" x14ac:dyDescent="0.3">
      <c r="A424" t="str">
        <f t="shared" si="12"/>
        <v>01</v>
      </c>
      <c r="B424" s="7">
        <v>3</v>
      </c>
      <c r="C424">
        <v>83</v>
      </c>
      <c r="D424" t="s">
        <v>326</v>
      </c>
      <c r="E424" s="8" t="s">
        <v>327</v>
      </c>
      <c r="F424" t="s">
        <v>10</v>
      </c>
      <c r="G424" t="e">
        <f>VLOOKUP(D424,'[2]15'!$Q$2:$R$80,2,0)</f>
        <v>#N/A</v>
      </c>
      <c r="I424" s="8" t="str">
        <f t="shared" si="13"/>
        <v>L</v>
      </c>
    </row>
    <row r="425" spans="1:9" hidden="1" x14ac:dyDescent="0.3">
      <c r="A425" t="str">
        <f t="shared" si="12"/>
        <v>01</v>
      </c>
      <c r="B425" s="7">
        <v>3</v>
      </c>
      <c r="C425">
        <v>83</v>
      </c>
      <c r="D425" t="s">
        <v>51</v>
      </c>
      <c r="E425" s="8" t="s">
        <v>805</v>
      </c>
      <c r="F425" t="s">
        <v>13</v>
      </c>
      <c r="G425" t="e">
        <f>VLOOKUP(D425,'[2]15'!$Q$2:$R$80,2,0)</f>
        <v>#N/A</v>
      </c>
      <c r="I425" s="8" t="str">
        <f t="shared" si="13"/>
        <v>T</v>
      </c>
    </row>
    <row r="426" spans="1:9" hidden="1" x14ac:dyDescent="0.3">
      <c r="A426" t="str">
        <f t="shared" si="12"/>
        <v>01</v>
      </c>
      <c r="B426" s="7">
        <v>3</v>
      </c>
      <c r="C426">
        <v>83</v>
      </c>
      <c r="D426" t="s">
        <v>52</v>
      </c>
      <c r="E426" s="8" t="s">
        <v>806</v>
      </c>
      <c r="F426" t="s">
        <v>13</v>
      </c>
      <c r="G426" t="e">
        <f>VLOOKUP(D426,'[2]15'!$Q$2:$R$80,2,0)</f>
        <v>#N/A</v>
      </c>
      <c r="I426" s="8" t="str">
        <f t="shared" si="13"/>
        <v>T</v>
      </c>
    </row>
    <row r="427" spans="1:9" hidden="1" x14ac:dyDescent="0.3">
      <c r="A427" t="str">
        <f t="shared" si="12"/>
        <v>02</v>
      </c>
      <c r="B427" s="7">
        <v>4</v>
      </c>
      <c r="C427">
        <v>83</v>
      </c>
      <c r="D427" t="s">
        <v>1008</v>
      </c>
      <c r="E427" s="8" t="s">
        <v>986</v>
      </c>
      <c r="F427" t="s">
        <v>55</v>
      </c>
      <c r="G427" t="e">
        <f>VLOOKUP(D427,'[2]15'!$Q$2:$R$80,2,0)</f>
        <v>#N/A</v>
      </c>
      <c r="I427" s="8" t="str">
        <f t="shared" si="13"/>
        <v>L</v>
      </c>
    </row>
    <row r="428" spans="1:9" hidden="1" x14ac:dyDescent="0.3">
      <c r="A428" t="str">
        <f t="shared" si="12"/>
        <v>06</v>
      </c>
      <c r="B428" s="7">
        <v>4</v>
      </c>
      <c r="C428">
        <v>83</v>
      </c>
      <c r="D428" t="s">
        <v>328</v>
      </c>
      <c r="E428" s="8" t="s">
        <v>329</v>
      </c>
      <c r="F428" t="s">
        <v>7</v>
      </c>
      <c r="G428" t="e">
        <f>VLOOKUP(D428,'[2]15'!$Q$2:$R$80,2,0)</f>
        <v>#N/A</v>
      </c>
      <c r="I428" s="8" t="str">
        <f t="shared" si="13"/>
        <v>L</v>
      </c>
    </row>
    <row r="429" spans="1:9" hidden="1" x14ac:dyDescent="0.3">
      <c r="A429" t="str">
        <f t="shared" si="12"/>
        <v>04</v>
      </c>
      <c r="B429" s="7">
        <v>4</v>
      </c>
      <c r="C429">
        <v>83</v>
      </c>
      <c r="D429" t="s">
        <v>787</v>
      </c>
      <c r="E429" s="8" t="s">
        <v>820</v>
      </c>
      <c r="F429" t="s">
        <v>10</v>
      </c>
      <c r="G429" t="e">
        <f>VLOOKUP(D429,'[2]15'!$Q$2:$R$80,2,0)</f>
        <v>#N/A</v>
      </c>
      <c r="I429" s="8" t="str">
        <f t="shared" si="13"/>
        <v>L</v>
      </c>
    </row>
    <row r="430" spans="1:9" hidden="1" x14ac:dyDescent="0.3">
      <c r="A430" t="str">
        <f t="shared" si="12"/>
        <v>06</v>
      </c>
      <c r="B430" s="7">
        <v>4</v>
      </c>
      <c r="C430">
        <v>83</v>
      </c>
      <c r="D430" t="s">
        <v>331</v>
      </c>
      <c r="E430" s="8" t="s">
        <v>817</v>
      </c>
      <c r="F430" t="s">
        <v>10</v>
      </c>
      <c r="G430" t="e">
        <f>VLOOKUP(D430,'[2]15'!$Q$2:$R$80,2,0)</f>
        <v>#N/A</v>
      </c>
      <c r="I430" s="8" t="str">
        <f t="shared" si="13"/>
        <v>L</v>
      </c>
    </row>
    <row r="431" spans="1:9" hidden="1" x14ac:dyDescent="0.3">
      <c r="A431" t="str">
        <f t="shared" si="12"/>
        <v>06</v>
      </c>
      <c r="B431" s="7">
        <v>4</v>
      </c>
      <c r="C431">
        <v>83</v>
      </c>
      <c r="D431" t="s">
        <v>333</v>
      </c>
      <c r="E431" s="8" t="s">
        <v>334</v>
      </c>
      <c r="F431" t="s">
        <v>10</v>
      </c>
      <c r="G431" t="e">
        <f>VLOOKUP(D431,'[2]15'!$Q$2:$R$80,2,0)</f>
        <v>#N/A</v>
      </c>
      <c r="I431" s="8" t="str">
        <f t="shared" si="13"/>
        <v>L</v>
      </c>
    </row>
    <row r="432" spans="1:9" hidden="1" x14ac:dyDescent="0.3">
      <c r="A432" t="str">
        <f t="shared" si="12"/>
        <v>06</v>
      </c>
      <c r="B432" s="7">
        <v>4</v>
      </c>
      <c r="C432">
        <v>83</v>
      </c>
      <c r="D432" t="s">
        <v>335</v>
      </c>
      <c r="E432" s="8" t="s">
        <v>819</v>
      </c>
      <c r="F432" t="s">
        <v>10</v>
      </c>
      <c r="G432" t="e">
        <f>VLOOKUP(D432,'[2]15'!$Q$2:$R$80,2,0)</f>
        <v>#N/A</v>
      </c>
      <c r="I432" s="8" t="str">
        <f t="shared" si="13"/>
        <v>L</v>
      </c>
    </row>
    <row r="433" spans="1:9" hidden="1" x14ac:dyDescent="0.3">
      <c r="A433" t="str">
        <f t="shared" si="12"/>
        <v>06</v>
      </c>
      <c r="B433" s="7">
        <v>4</v>
      </c>
      <c r="C433">
        <v>83</v>
      </c>
      <c r="D433" t="s">
        <v>336</v>
      </c>
      <c r="E433" s="8" t="s">
        <v>818</v>
      </c>
      <c r="F433" t="s">
        <v>10</v>
      </c>
      <c r="G433" t="e">
        <f>VLOOKUP(D433,'[2]15'!$Q$2:$R$80,2,0)</f>
        <v>#N/A</v>
      </c>
      <c r="I433" s="8" t="str">
        <f t="shared" si="13"/>
        <v>L</v>
      </c>
    </row>
    <row r="434" spans="1:9" hidden="1" x14ac:dyDescent="0.3">
      <c r="A434" t="str">
        <f t="shared" si="12"/>
        <v>06</v>
      </c>
      <c r="B434" s="7">
        <v>4</v>
      </c>
      <c r="C434">
        <v>83</v>
      </c>
      <c r="D434" t="s">
        <v>784</v>
      </c>
      <c r="E434" s="8" t="s">
        <v>337</v>
      </c>
      <c r="F434" t="s">
        <v>10</v>
      </c>
      <c r="G434" t="e">
        <f>VLOOKUP(D434,'[2]15'!$Q$2:$R$80,2,0)</f>
        <v>#N/A</v>
      </c>
      <c r="I434" s="8" t="str">
        <f t="shared" si="13"/>
        <v>L</v>
      </c>
    </row>
    <row r="435" spans="1:9" hidden="1" x14ac:dyDescent="0.3">
      <c r="A435" t="str">
        <f t="shared" si="12"/>
        <v>06</v>
      </c>
      <c r="B435" s="7">
        <v>5</v>
      </c>
      <c r="C435">
        <v>83</v>
      </c>
      <c r="D435" t="s">
        <v>338</v>
      </c>
      <c r="E435" s="8" t="s">
        <v>339</v>
      </c>
      <c r="F435" t="s">
        <v>10</v>
      </c>
      <c r="G435" t="e">
        <f>VLOOKUP(D435,'[2]15'!$Q$2:$R$80,2,0)</f>
        <v>#N/A</v>
      </c>
      <c r="I435" s="8" t="str">
        <f t="shared" si="13"/>
        <v>L</v>
      </c>
    </row>
    <row r="436" spans="1:9" hidden="1" x14ac:dyDescent="0.3">
      <c r="A436" t="str">
        <f t="shared" si="12"/>
        <v>06</v>
      </c>
      <c r="B436" s="7">
        <v>5</v>
      </c>
      <c r="C436">
        <v>83</v>
      </c>
      <c r="D436" t="s">
        <v>341</v>
      </c>
      <c r="E436" s="8" t="s">
        <v>419</v>
      </c>
      <c r="F436" t="s">
        <v>7</v>
      </c>
      <c r="G436" t="e">
        <f>VLOOKUP(D436,'[2]15'!$Q$2:$R$80,2,0)</f>
        <v>#N/A</v>
      </c>
      <c r="I436" s="8" t="str">
        <f t="shared" si="13"/>
        <v>L</v>
      </c>
    </row>
    <row r="437" spans="1:9" hidden="1" x14ac:dyDescent="0.3">
      <c r="A437" t="str">
        <f t="shared" si="12"/>
        <v>06</v>
      </c>
      <c r="B437" s="7">
        <v>5</v>
      </c>
      <c r="C437">
        <v>83</v>
      </c>
      <c r="D437" t="s">
        <v>342</v>
      </c>
      <c r="E437" s="8" t="s">
        <v>420</v>
      </c>
      <c r="F437" t="s">
        <v>10</v>
      </c>
      <c r="G437" t="e">
        <f>VLOOKUP(D437,'[2]15'!$Q$2:$R$80,2,0)</f>
        <v>#N/A</v>
      </c>
      <c r="I437" s="8" t="str">
        <f t="shared" si="13"/>
        <v>L</v>
      </c>
    </row>
    <row r="438" spans="1:9" hidden="1" x14ac:dyDescent="0.3">
      <c r="A438" t="str">
        <f t="shared" si="12"/>
        <v>06</v>
      </c>
      <c r="B438" s="7">
        <v>5</v>
      </c>
      <c r="C438">
        <v>83</v>
      </c>
      <c r="D438" t="s">
        <v>469</v>
      </c>
      <c r="E438" s="8" t="s">
        <v>470</v>
      </c>
      <c r="F438" t="s">
        <v>67</v>
      </c>
      <c r="G438" t="e">
        <f>VLOOKUP(D438,'[2]15'!$Q$2:$R$80,2,0)</f>
        <v>#N/A</v>
      </c>
      <c r="I438" s="8" t="str">
        <f t="shared" si="13"/>
        <v>T</v>
      </c>
    </row>
    <row r="439" spans="1:9" hidden="1" x14ac:dyDescent="0.3">
      <c r="A439" t="str">
        <f t="shared" si="12"/>
        <v>06</v>
      </c>
      <c r="B439" s="7">
        <v>5</v>
      </c>
      <c r="C439">
        <v>83</v>
      </c>
      <c r="D439" t="s">
        <v>347</v>
      </c>
      <c r="E439" s="8" t="s">
        <v>426</v>
      </c>
      <c r="F439" t="s">
        <v>348</v>
      </c>
      <c r="G439" t="e">
        <f>VLOOKUP(D439,'[2]15'!$Q$2:$R$80,2,0)</f>
        <v>#N/A</v>
      </c>
      <c r="I439" s="8" t="str">
        <f t="shared" si="13"/>
        <v>T</v>
      </c>
    </row>
    <row r="440" spans="1:9" hidden="1" x14ac:dyDescent="0.3">
      <c r="A440" t="str">
        <f t="shared" si="12"/>
        <v>06</v>
      </c>
      <c r="B440" s="7">
        <v>5</v>
      </c>
      <c r="C440">
        <v>83</v>
      </c>
      <c r="D440" t="s">
        <v>350</v>
      </c>
      <c r="E440" s="8" t="s">
        <v>428</v>
      </c>
      <c r="F440" t="s">
        <v>67</v>
      </c>
      <c r="G440" t="e">
        <f>VLOOKUP(D440,'[2]15'!$Q$2:$R$80,2,0)</f>
        <v>#N/A</v>
      </c>
      <c r="I440" s="8" t="str">
        <f t="shared" si="13"/>
        <v>T</v>
      </c>
    </row>
    <row r="441" spans="1:9" hidden="1" x14ac:dyDescent="0.3">
      <c r="A441" t="str">
        <f t="shared" si="12"/>
        <v>06</v>
      </c>
      <c r="B441" s="7">
        <v>5</v>
      </c>
      <c r="C441">
        <v>83</v>
      </c>
      <c r="D441" t="s">
        <v>351</v>
      </c>
      <c r="E441" s="8" t="s">
        <v>821</v>
      </c>
      <c r="F441" t="s">
        <v>78</v>
      </c>
      <c r="G441" t="e">
        <f>VLOOKUP(D441,'[2]15'!$Q$2:$R$80,2,0)</f>
        <v>#N/A</v>
      </c>
      <c r="I441" s="8" t="str">
        <f t="shared" si="13"/>
        <v>T</v>
      </c>
    </row>
    <row r="442" spans="1:9" hidden="1" x14ac:dyDescent="0.3">
      <c r="A442" t="str">
        <f t="shared" si="12"/>
        <v>06</v>
      </c>
      <c r="B442" s="7">
        <v>5</v>
      </c>
      <c r="C442">
        <v>83</v>
      </c>
      <c r="D442" t="s">
        <v>441</v>
      </c>
      <c r="E442" s="8" t="s">
        <v>442</v>
      </c>
      <c r="F442" t="s">
        <v>10</v>
      </c>
      <c r="G442" t="e">
        <f>VLOOKUP(D442,'[2]15'!$Q$2:$R$80,2,0)</f>
        <v>#N/A</v>
      </c>
      <c r="I442" s="8" t="str">
        <f t="shared" si="13"/>
        <v>L</v>
      </c>
    </row>
    <row r="443" spans="1:9" hidden="1" x14ac:dyDescent="0.3">
      <c r="A443" t="str">
        <f t="shared" si="12"/>
        <v>06</v>
      </c>
      <c r="B443" s="7">
        <v>5</v>
      </c>
      <c r="C443">
        <v>83</v>
      </c>
      <c r="D443" t="s">
        <v>421</v>
      </c>
      <c r="E443" s="8" t="s">
        <v>422</v>
      </c>
      <c r="F443" t="s">
        <v>10</v>
      </c>
      <c r="G443" t="e">
        <f>VLOOKUP(D443,'[2]15'!$Q$2:$R$80,2,0)</f>
        <v>#N/A</v>
      </c>
      <c r="I443" s="8" t="str">
        <f t="shared" si="13"/>
        <v>L</v>
      </c>
    </row>
    <row r="444" spans="1:9" hidden="1" x14ac:dyDescent="0.3">
      <c r="A444" t="str">
        <f t="shared" si="12"/>
        <v>06</v>
      </c>
      <c r="B444" s="7">
        <v>6</v>
      </c>
      <c r="C444">
        <v>83</v>
      </c>
      <c r="D444" t="s">
        <v>352</v>
      </c>
      <c r="E444" s="8" t="s">
        <v>353</v>
      </c>
      <c r="F444" t="s">
        <v>10</v>
      </c>
      <c r="G444" t="e">
        <f>VLOOKUP(D444,'[2]15'!$Q$2:$R$80,2,0)</f>
        <v>#N/A</v>
      </c>
      <c r="I444" s="8" t="str">
        <f t="shared" si="13"/>
        <v>D</v>
      </c>
    </row>
    <row r="445" spans="1:9" hidden="1" x14ac:dyDescent="0.3">
      <c r="A445" t="str">
        <f t="shared" si="12"/>
        <v>06</v>
      </c>
      <c r="B445" s="7">
        <v>6</v>
      </c>
      <c r="C445">
        <v>83</v>
      </c>
      <c r="D445" t="s">
        <v>355</v>
      </c>
      <c r="E445" s="8" t="s">
        <v>356</v>
      </c>
      <c r="F445" t="s">
        <v>10</v>
      </c>
      <c r="G445" t="e">
        <f>VLOOKUP(D445,'[2]15'!$Q$2:$R$80,2,0)</f>
        <v>#N/A</v>
      </c>
      <c r="I445" s="8" t="str">
        <f t="shared" si="13"/>
        <v>L</v>
      </c>
    </row>
    <row r="446" spans="1:9" hidden="1" x14ac:dyDescent="0.3">
      <c r="A446" t="str">
        <f t="shared" si="12"/>
        <v>06</v>
      </c>
      <c r="B446" s="7">
        <v>6</v>
      </c>
      <c r="C446">
        <v>83</v>
      </c>
      <c r="D446" t="s">
        <v>473</v>
      </c>
      <c r="E446" s="8" t="s">
        <v>474</v>
      </c>
      <c r="F446" t="s">
        <v>10</v>
      </c>
      <c r="G446" t="e">
        <f>VLOOKUP(D446,'[2]15'!$Q$2:$R$80,2,0)</f>
        <v>#N/A</v>
      </c>
      <c r="I446" s="8" t="str">
        <f t="shared" si="13"/>
        <v>L</v>
      </c>
    </row>
    <row r="447" spans="1:9" hidden="1" x14ac:dyDescent="0.3">
      <c r="A447" t="str">
        <f t="shared" si="12"/>
        <v>06</v>
      </c>
      <c r="B447" s="7">
        <v>6</v>
      </c>
      <c r="C447">
        <v>83</v>
      </c>
      <c r="D447" t="s">
        <v>475</v>
      </c>
      <c r="E447" s="8" t="s">
        <v>476</v>
      </c>
      <c r="F447" t="s">
        <v>10</v>
      </c>
      <c r="G447" t="e">
        <f>VLOOKUP(D447,'[2]15'!$Q$2:$R$80,2,0)</f>
        <v>#N/A</v>
      </c>
      <c r="I447" s="8" t="str">
        <f t="shared" si="13"/>
        <v>L</v>
      </c>
    </row>
    <row r="448" spans="1:9" hidden="1" x14ac:dyDescent="0.3">
      <c r="A448" t="str">
        <f t="shared" si="12"/>
        <v>06</v>
      </c>
      <c r="B448" s="7">
        <v>6</v>
      </c>
      <c r="C448">
        <v>83</v>
      </c>
      <c r="D448" t="s">
        <v>477</v>
      </c>
      <c r="E448" s="8" t="s">
        <v>478</v>
      </c>
      <c r="F448" t="s">
        <v>10</v>
      </c>
      <c r="G448" t="e">
        <f>VLOOKUP(D448,'[2]15'!$Q$2:$R$80,2,0)</f>
        <v>#N/A</v>
      </c>
      <c r="I448" s="8" t="str">
        <f t="shared" si="13"/>
        <v>L</v>
      </c>
    </row>
    <row r="449" spans="1:9" hidden="1" x14ac:dyDescent="0.3">
      <c r="A449" t="str">
        <f t="shared" si="12"/>
        <v>06</v>
      </c>
      <c r="B449" s="7">
        <v>6</v>
      </c>
      <c r="C449">
        <v>83</v>
      </c>
      <c r="D449" t="s">
        <v>479</v>
      </c>
      <c r="E449" s="8" t="s">
        <v>434</v>
      </c>
      <c r="F449" t="s">
        <v>10</v>
      </c>
      <c r="G449" t="e">
        <f>VLOOKUP(D449,'[2]15'!$Q$2:$R$80,2,0)</f>
        <v>#N/A</v>
      </c>
      <c r="I449" s="8" t="str">
        <f t="shared" si="13"/>
        <v>L</v>
      </c>
    </row>
    <row r="450" spans="1:9" hidden="1" x14ac:dyDescent="0.3">
      <c r="A450" t="str">
        <f t="shared" si="12"/>
        <v>06</v>
      </c>
      <c r="B450" s="7">
        <v>6</v>
      </c>
      <c r="C450">
        <v>83</v>
      </c>
      <c r="D450" t="s">
        <v>480</v>
      </c>
      <c r="E450" s="8" t="s">
        <v>826</v>
      </c>
      <c r="F450" t="s">
        <v>10</v>
      </c>
      <c r="G450" t="e">
        <f>VLOOKUP(D450,'[2]15'!$Q$2:$R$80,2,0)</f>
        <v>#N/A</v>
      </c>
      <c r="I450" s="8" t="str">
        <f t="shared" si="13"/>
        <v>L</v>
      </c>
    </row>
    <row r="451" spans="1:9" hidden="1" x14ac:dyDescent="0.3">
      <c r="A451" t="str">
        <f t="shared" si="12"/>
        <v>06</v>
      </c>
      <c r="B451" s="7">
        <v>6</v>
      </c>
      <c r="C451">
        <v>83</v>
      </c>
      <c r="D451" t="s">
        <v>481</v>
      </c>
      <c r="E451" s="8" t="s">
        <v>482</v>
      </c>
      <c r="F451" t="s">
        <v>10</v>
      </c>
      <c r="G451" t="e">
        <f>VLOOKUP(D451,'[2]15'!$Q$2:$R$80,2,0)</f>
        <v>#N/A</v>
      </c>
      <c r="I451" s="8" t="str">
        <f t="shared" si="13"/>
        <v>L</v>
      </c>
    </row>
    <row r="452" spans="1:9" hidden="1" x14ac:dyDescent="0.3">
      <c r="A452" t="str">
        <f t="shared" si="12"/>
        <v>06</v>
      </c>
      <c r="B452" s="7">
        <v>6</v>
      </c>
      <c r="C452">
        <v>83</v>
      </c>
      <c r="D452" t="s">
        <v>367</v>
      </c>
      <c r="E452" s="8" t="s">
        <v>437</v>
      </c>
      <c r="F452" t="s">
        <v>348</v>
      </c>
      <c r="G452" t="e">
        <f>VLOOKUP(D452,'[2]15'!$Q$2:$R$80,2,0)</f>
        <v>#N/A</v>
      </c>
      <c r="I452" s="8" t="str">
        <f t="shared" si="13"/>
        <v>T</v>
      </c>
    </row>
    <row r="453" spans="1:9" hidden="1" x14ac:dyDescent="0.3">
      <c r="A453" t="str">
        <f t="shared" si="12"/>
        <v>06</v>
      </c>
      <c r="B453" s="7">
        <v>7</v>
      </c>
      <c r="C453">
        <v>83</v>
      </c>
      <c r="D453" t="s">
        <v>484</v>
      </c>
      <c r="E453" s="8" t="s">
        <v>485</v>
      </c>
      <c r="F453" t="s">
        <v>486</v>
      </c>
      <c r="G453" t="e">
        <f>VLOOKUP(D453,'[2]15'!$Q$2:$R$80,2,0)</f>
        <v>#N/A</v>
      </c>
      <c r="I453" s="8" t="str">
        <f t="shared" si="13"/>
        <v>D</v>
      </c>
    </row>
    <row r="454" spans="1:9" hidden="1" x14ac:dyDescent="0.3">
      <c r="A454" t="str">
        <f t="shared" si="12"/>
        <v>06</v>
      </c>
      <c r="B454" s="7">
        <v>7</v>
      </c>
      <c r="C454">
        <v>83</v>
      </c>
      <c r="D454" t="s">
        <v>488</v>
      </c>
      <c r="E454" s="8" t="s">
        <v>489</v>
      </c>
      <c r="F454" t="s">
        <v>10</v>
      </c>
      <c r="G454" t="e">
        <f>VLOOKUP(D454,'[2]15'!$Q$2:$R$80,2,0)</f>
        <v>#N/A</v>
      </c>
      <c r="I454" s="8" t="str">
        <f t="shared" si="13"/>
        <v>L</v>
      </c>
    </row>
    <row r="455" spans="1:9" hidden="1" x14ac:dyDescent="0.3">
      <c r="A455" t="str">
        <f t="shared" si="12"/>
        <v>06</v>
      </c>
      <c r="B455" s="7">
        <v>7</v>
      </c>
      <c r="C455">
        <v>83</v>
      </c>
      <c r="D455" t="s">
        <v>490</v>
      </c>
      <c r="E455" s="8" t="s">
        <v>491</v>
      </c>
      <c r="F455" t="s">
        <v>10</v>
      </c>
      <c r="G455" t="e">
        <f>VLOOKUP(D455,'[2]15'!$Q$2:$R$80,2,0)</f>
        <v>#N/A</v>
      </c>
      <c r="I455" s="8" t="str">
        <f t="shared" si="13"/>
        <v>L</v>
      </c>
    </row>
    <row r="456" spans="1:9" hidden="1" x14ac:dyDescent="0.3">
      <c r="A456" t="str">
        <f t="shared" si="12"/>
        <v>06</v>
      </c>
      <c r="B456" s="7">
        <v>7</v>
      </c>
      <c r="C456">
        <v>83</v>
      </c>
      <c r="D456" t="s">
        <v>493</v>
      </c>
      <c r="E456" s="8" t="s">
        <v>494</v>
      </c>
      <c r="F456" t="s">
        <v>10</v>
      </c>
      <c r="G456" t="e">
        <f>VLOOKUP(D456,'[2]15'!$Q$2:$R$80,2,0)</f>
        <v>#N/A</v>
      </c>
      <c r="I456" s="8" t="str">
        <f t="shared" si="13"/>
        <v>L</v>
      </c>
    </row>
    <row r="457" spans="1:9" hidden="1" x14ac:dyDescent="0.3">
      <c r="A457" t="str">
        <f t="shared" si="12"/>
        <v>06</v>
      </c>
      <c r="B457" s="7">
        <v>7</v>
      </c>
      <c r="C457">
        <v>83</v>
      </c>
      <c r="D457" t="s">
        <v>495</v>
      </c>
      <c r="E457" s="8" t="s">
        <v>496</v>
      </c>
      <c r="F457" t="s">
        <v>10</v>
      </c>
      <c r="G457" t="e">
        <f>VLOOKUP(D457,'[2]15'!$Q$2:$R$80,2,0)</f>
        <v>#N/A</v>
      </c>
      <c r="I457" s="8" t="str">
        <f t="shared" si="13"/>
        <v>L</v>
      </c>
    </row>
    <row r="458" spans="1:9" hidden="1" x14ac:dyDescent="0.3">
      <c r="A458" t="str">
        <f t="shared" ref="A458:A522" si="14">MID(D458,5,2)</f>
        <v>06</v>
      </c>
      <c r="B458" s="7">
        <v>7</v>
      </c>
      <c r="C458">
        <v>83</v>
      </c>
      <c r="D458" t="s">
        <v>454</v>
      </c>
      <c r="E458" s="8" t="s">
        <v>455</v>
      </c>
      <c r="F458" t="s">
        <v>67</v>
      </c>
      <c r="G458" t="e">
        <f>VLOOKUP(D458,'[2]15'!$Q$2:$R$80,2,0)</f>
        <v>#N/A</v>
      </c>
      <c r="I458" s="8" t="str">
        <f t="shared" ref="I458:I522" si="15">RIGHT(D458,1)</f>
        <v>T</v>
      </c>
    </row>
    <row r="459" spans="1:9" hidden="1" x14ac:dyDescent="0.3">
      <c r="A459" t="str">
        <f t="shared" si="14"/>
        <v>06</v>
      </c>
      <c r="B459" s="7">
        <v>7</v>
      </c>
      <c r="C459">
        <v>83</v>
      </c>
      <c r="D459" t="s">
        <v>497</v>
      </c>
      <c r="E459" s="8" t="s">
        <v>498</v>
      </c>
      <c r="F459" t="s">
        <v>78</v>
      </c>
      <c r="G459" t="e">
        <f>VLOOKUP(D459,'[2]15'!$Q$2:$R$80,2,0)</f>
        <v>#N/A</v>
      </c>
      <c r="I459" s="8" t="str">
        <f t="shared" si="15"/>
        <v>T</v>
      </c>
    </row>
    <row r="460" spans="1:9" hidden="1" x14ac:dyDescent="0.3">
      <c r="A460" t="str">
        <f t="shared" si="14"/>
        <v>06</v>
      </c>
      <c r="B460" s="7">
        <v>7</v>
      </c>
      <c r="C460">
        <v>83</v>
      </c>
      <c r="D460" t="s">
        <v>391</v>
      </c>
      <c r="E460" s="8" t="s">
        <v>822</v>
      </c>
      <c r="F460" t="s">
        <v>10</v>
      </c>
      <c r="G460" t="e">
        <f>VLOOKUP(D460,'[2]15'!$Q$2:$R$80,2,0)</f>
        <v>#N/A</v>
      </c>
      <c r="I460" s="8" t="str">
        <f t="shared" si="15"/>
        <v>L</v>
      </c>
    </row>
    <row r="461" spans="1:9" hidden="1" x14ac:dyDescent="0.3">
      <c r="A461" t="str">
        <f t="shared" si="14"/>
        <v>06</v>
      </c>
      <c r="B461" s="7">
        <v>7</v>
      </c>
      <c r="C461">
        <v>83</v>
      </c>
      <c r="D461" t="s">
        <v>392</v>
      </c>
      <c r="E461" s="8" t="s">
        <v>393</v>
      </c>
      <c r="F461" t="s">
        <v>10</v>
      </c>
      <c r="G461" t="e">
        <f>VLOOKUP(D461,'[2]15'!$Q$2:$R$80,2,0)</f>
        <v>#N/A</v>
      </c>
      <c r="I461" s="8" t="str">
        <f t="shared" si="15"/>
        <v>L</v>
      </c>
    </row>
    <row r="462" spans="1:9" hidden="1" x14ac:dyDescent="0.3">
      <c r="A462" t="str">
        <f t="shared" si="14"/>
        <v>06</v>
      </c>
      <c r="B462" s="7">
        <v>8</v>
      </c>
      <c r="C462">
        <v>83</v>
      </c>
      <c r="D462" t="s">
        <v>500</v>
      </c>
      <c r="E462" s="8" t="s">
        <v>823</v>
      </c>
      <c r="F462" t="s">
        <v>67</v>
      </c>
      <c r="G462" t="e">
        <f>VLOOKUP(D462,'[2]15'!$Q$2:$R$80,2,0)</f>
        <v>#N/A</v>
      </c>
      <c r="I462" s="8" t="str">
        <f t="shared" si="15"/>
        <v>T</v>
      </c>
    </row>
    <row r="463" spans="1:9" hidden="1" x14ac:dyDescent="0.3">
      <c r="A463" t="str">
        <f t="shared" si="14"/>
        <v>06</v>
      </c>
      <c r="B463" s="7">
        <v>8</v>
      </c>
      <c r="C463">
        <v>83</v>
      </c>
      <c r="D463" t="s">
        <v>501</v>
      </c>
      <c r="E463" s="8" t="s">
        <v>502</v>
      </c>
      <c r="F463" t="s">
        <v>503</v>
      </c>
      <c r="G463" t="e">
        <f>VLOOKUP(D463,'[2]15'!$Q$2:$R$80,2,0)</f>
        <v>#N/A</v>
      </c>
      <c r="I463" s="8" t="str">
        <f t="shared" si="15"/>
        <v>T</v>
      </c>
    </row>
    <row r="464" spans="1:9" hidden="1" x14ac:dyDescent="0.3">
      <c r="A464" t="str">
        <f t="shared" si="14"/>
        <v>06</v>
      </c>
      <c r="B464" s="7">
        <v>8</v>
      </c>
      <c r="C464">
        <v>83</v>
      </c>
      <c r="D464" t="s">
        <v>505</v>
      </c>
      <c r="E464" s="8" t="s">
        <v>506</v>
      </c>
      <c r="F464" t="s">
        <v>67</v>
      </c>
      <c r="G464" t="e">
        <f>VLOOKUP(D464,'[2]15'!$Q$2:$R$80,2,0)</f>
        <v>#N/A</v>
      </c>
      <c r="I464" s="8" t="str">
        <f t="shared" si="15"/>
        <v>T</v>
      </c>
    </row>
    <row r="465" spans="1:9" hidden="1" x14ac:dyDescent="0.3">
      <c r="A465" t="str">
        <f t="shared" si="14"/>
        <v>06</v>
      </c>
      <c r="B465" s="7">
        <v>8</v>
      </c>
      <c r="C465">
        <v>83</v>
      </c>
      <c r="D465" t="s">
        <v>508</v>
      </c>
      <c r="E465" s="8" t="s">
        <v>119</v>
      </c>
      <c r="F465" t="s">
        <v>120</v>
      </c>
      <c r="G465" t="e">
        <f>VLOOKUP(D465,'[2]15'!$Q$2:$R$80,2,0)</f>
        <v>#N/A</v>
      </c>
      <c r="I465" s="8" t="str">
        <f t="shared" si="15"/>
        <v>D</v>
      </c>
    </row>
    <row r="466" spans="1:9" hidden="1" x14ac:dyDescent="0.3">
      <c r="A466" t="str">
        <f t="shared" si="14"/>
        <v/>
      </c>
      <c r="B466" s="7">
        <v>8</v>
      </c>
      <c r="C466">
        <v>83</v>
      </c>
      <c r="E466" s="8" t="s">
        <v>164</v>
      </c>
      <c r="G466" t="e">
        <f>VLOOKUP(D466,'[2]15'!$Q$2:$R$80,2,0)</f>
        <v>#N/A</v>
      </c>
      <c r="I466" s="8" t="str">
        <f t="shared" si="15"/>
        <v/>
      </c>
    </row>
    <row r="467" spans="1:9" hidden="1" x14ac:dyDescent="0.3">
      <c r="A467" t="str">
        <f t="shared" si="14"/>
        <v>06</v>
      </c>
      <c r="B467" s="7">
        <v>8</v>
      </c>
      <c r="C467">
        <v>83</v>
      </c>
      <c r="D467" t="s">
        <v>462</v>
      </c>
      <c r="E467" s="8" t="s">
        <v>463</v>
      </c>
      <c r="F467" t="s">
        <v>509</v>
      </c>
      <c r="G467" t="e">
        <f>VLOOKUP(D467,'[2]15'!$Q$2:$R$80,2,0)</f>
        <v>#N/A</v>
      </c>
      <c r="I467" s="8" t="str">
        <f t="shared" si="15"/>
        <v>T</v>
      </c>
    </row>
    <row r="468" spans="1:9" hidden="1" x14ac:dyDescent="0.3">
      <c r="A468" t="str">
        <f t="shared" si="14"/>
        <v>06</v>
      </c>
      <c r="B468" s="7">
        <v>8</v>
      </c>
      <c r="C468">
        <v>83</v>
      </c>
      <c r="D468" t="s">
        <v>511</v>
      </c>
      <c r="E468" s="8" t="s">
        <v>512</v>
      </c>
      <c r="F468" t="s">
        <v>509</v>
      </c>
      <c r="G468" t="e">
        <f>VLOOKUP(D468,'[2]15'!$Q$2:$R$80,2,0)</f>
        <v>#N/A</v>
      </c>
      <c r="I468" s="8" t="str">
        <f t="shared" si="15"/>
        <v>T</v>
      </c>
    </row>
    <row r="469" spans="1:9" hidden="1" x14ac:dyDescent="0.3">
      <c r="A469" t="str">
        <f t="shared" si="14"/>
        <v>02</v>
      </c>
      <c r="B469" s="7">
        <v>1</v>
      </c>
      <c r="C469">
        <v>84</v>
      </c>
      <c r="D469" t="s">
        <v>1007</v>
      </c>
      <c r="E469" s="8" t="s">
        <v>980</v>
      </c>
      <c r="F469" t="s">
        <v>2</v>
      </c>
      <c r="G469" t="str">
        <f>VLOOKUP(D469,'[2]15'!$M$2:$N$80,2,0)</f>
        <v>Triết học Mác - Lênin(THML0213L)</v>
      </c>
      <c r="I469" s="8" t="str">
        <f t="shared" si="15"/>
        <v>L</v>
      </c>
    </row>
    <row r="470" spans="1:9" hidden="1" x14ac:dyDescent="0.3">
      <c r="A470" t="str">
        <f t="shared" si="14"/>
        <v>02</v>
      </c>
      <c r="B470" s="7">
        <v>1</v>
      </c>
      <c r="C470">
        <v>84</v>
      </c>
      <c r="D470" t="s">
        <v>3</v>
      </c>
      <c r="E470" s="8" t="s">
        <v>803</v>
      </c>
      <c r="F470" t="s">
        <v>4</v>
      </c>
      <c r="G470" t="str">
        <f>VLOOKUP(D470,'[2]15'!$M$2:$N$80,2,0)</f>
        <v>Pháp luật đại cương(PLDC0212L)</v>
      </c>
      <c r="I470" s="8" t="str">
        <f t="shared" si="15"/>
        <v>L</v>
      </c>
    </row>
    <row r="471" spans="1:9" hidden="1" x14ac:dyDescent="0.3">
      <c r="A471" t="str">
        <f t="shared" si="14"/>
        <v>05</v>
      </c>
      <c r="B471" s="7">
        <v>1</v>
      </c>
      <c r="C471">
        <v>84</v>
      </c>
      <c r="D471" t="s">
        <v>5</v>
      </c>
      <c r="E471" s="8" t="s">
        <v>6</v>
      </c>
      <c r="F471" t="s">
        <v>7</v>
      </c>
      <c r="G471" t="str">
        <f>VLOOKUP(D471,'[2]15'!$M$2:$N$80,2,0)</f>
        <v>Nhập môn tin học(NMTH0513L)</v>
      </c>
      <c r="I471" s="8" t="str">
        <f t="shared" si="15"/>
        <v>L</v>
      </c>
    </row>
    <row r="472" spans="1:9" hidden="1" x14ac:dyDescent="0.3">
      <c r="A472" t="str">
        <f t="shared" si="14"/>
        <v>01</v>
      </c>
      <c r="B472" s="7">
        <v>1</v>
      </c>
      <c r="C472">
        <v>84</v>
      </c>
      <c r="D472" t="s">
        <v>8</v>
      </c>
      <c r="E472" s="8" t="s">
        <v>9</v>
      </c>
      <c r="F472" t="s">
        <v>10</v>
      </c>
      <c r="G472" t="str">
        <f>VLOOKUP(D472,'[2]15'!$M$2:$N$80,2,0)</f>
        <v>Tiếng anh 1(ANH10112L)</v>
      </c>
      <c r="I472" s="8" t="str">
        <f t="shared" si="15"/>
        <v>L</v>
      </c>
    </row>
    <row r="473" spans="1:9" hidden="1" x14ac:dyDescent="0.3">
      <c r="A473" t="str">
        <f t="shared" si="14"/>
        <v>01</v>
      </c>
      <c r="B473" s="7">
        <v>1</v>
      </c>
      <c r="C473">
        <v>84</v>
      </c>
      <c r="D473" t="s">
        <v>11</v>
      </c>
      <c r="E473" s="8" t="s">
        <v>138</v>
      </c>
      <c r="F473" t="s">
        <v>10</v>
      </c>
      <c r="G473" t="str">
        <f>VLOOKUP(D473,'[2]15'!$M$2:$N$80,2,0)</f>
        <v>Toán cao cấp 1(TCC10112L)</v>
      </c>
      <c r="I473" s="8" t="str">
        <f t="shared" si="15"/>
        <v>L</v>
      </c>
    </row>
    <row r="474" spans="1:9" hidden="1" x14ac:dyDescent="0.3">
      <c r="A474" t="str">
        <f t="shared" si="14"/>
        <v>01</v>
      </c>
      <c r="B474" s="7">
        <v>1</v>
      </c>
      <c r="C474">
        <v>84</v>
      </c>
      <c r="D474" t="s">
        <v>12</v>
      </c>
      <c r="E474" s="8" t="s">
        <v>802</v>
      </c>
      <c r="F474" t="s">
        <v>13</v>
      </c>
      <c r="G474" t="str">
        <f>VLOOKUP(D474,'[2]15'!$M$2:$N$80,2,0)</f>
        <v>Giáo dục thể chất 1(GTC10111T)</v>
      </c>
      <c r="I474" s="8" t="str">
        <f t="shared" si="15"/>
        <v>T</v>
      </c>
    </row>
    <row r="475" spans="1:9" hidden="1" x14ac:dyDescent="0.3">
      <c r="A475" t="str">
        <f t="shared" si="14"/>
        <v>04</v>
      </c>
      <c r="B475" s="7">
        <v>1</v>
      </c>
      <c r="C475">
        <v>84</v>
      </c>
      <c r="D475" t="s">
        <v>15</v>
      </c>
      <c r="E475" s="8" t="s">
        <v>16</v>
      </c>
      <c r="F475" t="s">
        <v>10</v>
      </c>
      <c r="G475" t="e">
        <f>VLOOKUP(D475,'[2]15'!$M$2:$N$80,2,0)</f>
        <v>#N/A</v>
      </c>
      <c r="I475" s="8" t="str">
        <f t="shared" si="15"/>
        <v>L</v>
      </c>
    </row>
    <row r="476" spans="1:9" hidden="1" x14ac:dyDescent="0.3">
      <c r="A476" t="str">
        <f t="shared" si="14"/>
        <v>06</v>
      </c>
      <c r="B476" s="7">
        <v>1</v>
      </c>
      <c r="C476">
        <v>84</v>
      </c>
      <c r="D476" t="s">
        <v>17</v>
      </c>
      <c r="E476" s="8" t="s">
        <v>18</v>
      </c>
      <c r="F476" t="s">
        <v>10</v>
      </c>
      <c r="G476" t="e">
        <f>VLOOKUP(D476,'[2]15'!$M$2:$N$80,2,0)</f>
        <v>#N/A</v>
      </c>
      <c r="I476" s="8" t="str">
        <f t="shared" si="15"/>
        <v>L</v>
      </c>
    </row>
    <row r="477" spans="1:9" hidden="1" x14ac:dyDescent="0.3">
      <c r="A477" t="str">
        <f t="shared" si="14"/>
        <v>05</v>
      </c>
      <c r="B477" s="7">
        <v>1</v>
      </c>
      <c r="C477">
        <v>84</v>
      </c>
      <c r="D477" t="s">
        <v>19</v>
      </c>
      <c r="E477" s="8" t="s">
        <v>20</v>
      </c>
      <c r="F477" t="s">
        <v>10</v>
      </c>
      <c r="G477" t="e">
        <f>VLOOKUP(D477,'[2]15'!$M$2:$N$80,2,0)</f>
        <v>#N/A</v>
      </c>
      <c r="I477" s="8" t="str">
        <f t="shared" si="15"/>
        <v>L</v>
      </c>
    </row>
    <row r="478" spans="1:9" hidden="1" x14ac:dyDescent="0.3">
      <c r="A478" t="str">
        <f t="shared" si="14"/>
        <v>07</v>
      </c>
      <c r="B478" s="7">
        <v>1</v>
      </c>
      <c r="C478">
        <v>84</v>
      </c>
      <c r="D478" t="s">
        <v>21</v>
      </c>
      <c r="E478" s="8" t="s">
        <v>22</v>
      </c>
      <c r="F478" t="s">
        <v>10</v>
      </c>
      <c r="G478" t="e">
        <f>VLOOKUP(D478,'[2]15'!$M$2:$N$80,2,0)</f>
        <v>#N/A</v>
      </c>
      <c r="I478" s="8" t="str">
        <f t="shared" si="15"/>
        <v>L</v>
      </c>
    </row>
    <row r="479" spans="1:9" hidden="1" x14ac:dyDescent="0.3">
      <c r="A479" t="str">
        <f t="shared" si="14"/>
        <v>02</v>
      </c>
      <c r="B479" s="7">
        <v>2</v>
      </c>
      <c r="C479">
        <v>84</v>
      </c>
      <c r="D479" t="s">
        <v>981</v>
      </c>
      <c r="E479" s="8" t="s">
        <v>982</v>
      </c>
      <c r="F479" t="s">
        <v>25</v>
      </c>
      <c r="G479" t="e">
        <f>VLOOKUP(D479,'[2]15'!$M$2:$N$80,2,0)</f>
        <v>#N/A</v>
      </c>
      <c r="I479" s="8" t="str">
        <f t="shared" si="15"/>
        <v>L</v>
      </c>
    </row>
    <row r="480" spans="1:9" hidden="1" x14ac:dyDescent="0.3">
      <c r="A480" t="str">
        <f t="shared" si="14"/>
        <v>01</v>
      </c>
      <c r="B480" s="7">
        <v>2</v>
      </c>
      <c r="C480">
        <v>84</v>
      </c>
      <c r="D480" t="s">
        <v>26</v>
      </c>
      <c r="E480" s="8" t="s">
        <v>27</v>
      </c>
      <c r="F480" t="s">
        <v>7</v>
      </c>
      <c r="G480" t="e">
        <f>VLOOKUP(D480,'[2]15'!$M$2:$N$80,2,0)</f>
        <v>#N/A</v>
      </c>
      <c r="I480" s="8" t="str">
        <f t="shared" si="15"/>
        <v>L</v>
      </c>
    </row>
    <row r="481" spans="1:9" hidden="1" x14ac:dyDescent="0.3">
      <c r="A481" t="str">
        <f t="shared" si="14"/>
        <v>01</v>
      </c>
      <c r="B481" s="7">
        <v>2</v>
      </c>
      <c r="C481">
        <v>84</v>
      </c>
      <c r="D481" t="s">
        <v>28</v>
      </c>
      <c r="E481" s="8" t="s">
        <v>139</v>
      </c>
      <c r="F481" t="s">
        <v>10</v>
      </c>
      <c r="G481" t="e">
        <f>VLOOKUP(D481,'[2]15'!$M$2:$N$80,2,0)</f>
        <v>#N/A</v>
      </c>
      <c r="I481" s="8" t="str">
        <f t="shared" si="15"/>
        <v>L</v>
      </c>
    </row>
    <row r="482" spans="1:9" hidden="1" x14ac:dyDescent="0.3">
      <c r="A482" t="str">
        <f t="shared" si="14"/>
        <v>01</v>
      </c>
      <c r="B482" s="7">
        <v>2</v>
      </c>
      <c r="C482">
        <v>84</v>
      </c>
      <c r="D482" t="s">
        <v>29</v>
      </c>
      <c r="E482" s="8" t="s">
        <v>804</v>
      </c>
      <c r="F482" t="s">
        <v>30</v>
      </c>
      <c r="G482" t="e">
        <f>VLOOKUP(D482,'[2]15'!$M$2:$N$80,2,0)</f>
        <v>#N/A</v>
      </c>
      <c r="I482" s="8" t="str">
        <f t="shared" si="15"/>
        <v>T</v>
      </c>
    </row>
    <row r="483" spans="1:9" hidden="1" x14ac:dyDescent="0.3">
      <c r="A483" t="str">
        <f t="shared" si="14"/>
        <v>01</v>
      </c>
      <c r="B483" s="7">
        <v>2</v>
      </c>
      <c r="C483">
        <v>84</v>
      </c>
      <c r="D483" t="s">
        <v>31</v>
      </c>
      <c r="E483" s="8" t="s">
        <v>32</v>
      </c>
      <c r="F483" t="s">
        <v>7</v>
      </c>
      <c r="G483" t="e">
        <f>VLOOKUP(D483,'[2]15'!$M$2:$N$80,2,0)</f>
        <v>#N/A</v>
      </c>
      <c r="I483" s="8" t="str">
        <f t="shared" si="15"/>
        <v>L</v>
      </c>
    </row>
    <row r="484" spans="1:9" hidden="1" x14ac:dyDescent="0.3">
      <c r="A484" t="str">
        <f t="shared" si="14"/>
        <v>03</v>
      </c>
      <c r="B484" s="7">
        <v>2</v>
      </c>
      <c r="C484">
        <v>84</v>
      </c>
      <c r="D484" t="s">
        <v>33</v>
      </c>
      <c r="E484" s="8" t="s">
        <v>34</v>
      </c>
      <c r="F484" t="s">
        <v>10</v>
      </c>
      <c r="G484" t="e">
        <f>VLOOKUP(D484,'[2]15'!$M$2:$N$80,2,0)</f>
        <v>#N/A</v>
      </c>
      <c r="I484" s="8" t="str">
        <f t="shared" si="15"/>
        <v>L</v>
      </c>
    </row>
    <row r="485" spans="1:9" hidden="1" x14ac:dyDescent="0.3">
      <c r="A485" t="str">
        <f t="shared" si="14"/>
        <v>07</v>
      </c>
      <c r="B485" s="7">
        <v>2</v>
      </c>
      <c r="C485">
        <v>84</v>
      </c>
      <c r="D485" t="s">
        <v>35</v>
      </c>
      <c r="E485" s="8" t="s">
        <v>36</v>
      </c>
      <c r="F485" t="s">
        <v>10</v>
      </c>
      <c r="G485" t="e">
        <f>VLOOKUP(D485,'[2]15'!$M$2:$N$80,2,0)</f>
        <v>#N/A</v>
      </c>
      <c r="I485" s="8" t="str">
        <f t="shared" si="15"/>
        <v>L</v>
      </c>
    </row>
    <row r="486" spans="1:9" hidden="1" x14ac:dyDescent="0.3">
      <c r="A486" t="str">
        <f t="shared" si="14"/>
        <v>01</v>
      </c>
      <c r="B486" s="7">
        <v>2</v>
      </c>
      <c r="C486">
        <v>84</v>
      </c>
      <c r="D486" t="s">
        <v>1009</v>
      </c>
      <c r="E486" s="8" t="s">
        <v>1010</v>
      </c>
      <c r="F486">
        <v>8</v>
      </c>
      <c r="G486"/>
      <c r="I486" s="8" t="str">
        <f t="shared" si="15"/>
        <v>L</v>
      </c>
    </row>
    <row r="487" spans="1:9" hidden="1" x14ac:dyDescent="0.3">
      <c r="A487" t="str">
        <f t="shared" si="14"/>
        <v>02</v>
      </c>
      <c r="B487" s="7">
        <v>2</v>
      </c>
      <c r="C487">
        <v>84</v>
      </c>
      <c r="D487" t="s">
        <v>983</v>
      </c>
      <c r="E487" s="8" t="s">
        <v>984</v>
      </c>
      <c r="F487" s="8" t="s">
        <v>2</v>
      </c>
      <c r="G487" t="e">
        <f>VLOOKUP(D487,'[2]15'!$M$2:$N$80,2,0)</f>
        <v>#N/A</v>
      </c>
      <c r="I487" s="8" t="str">
        <f t="shared" si="15"/>
        <v>L</v>
      </c>
    </row>
    <row r="488" spans="1:9" hidden="1" x14ac:dyDescent="0.3">
      <c r="A488" t="str">
        <f t="shared" si="14"/>
        <v>02</v>
      </c>
      <c r="B488" s="7">
        <v>3</v>
      </c>
      <c r="C488">
        <v>84</v>
      </c>
      <c r="D488" t="s">
        <v>37</v>
      </c>
      <c r="E488" s="8" t="s">
        <v>38</v>
      </c>
      <c r="F488" t="s">
        <v>2</v>
      </c>
      <c r="G488" t="e">
        <f>VLOOKUP(D488,'[2]15'!$M$2:$N$80,2,0)</f>
        <v>#N/A</v>
      </c>
      <c r="I488" s="8" t="str">
        <f t="shared" si="15"/>
        <v>L</v>
      </c>
    </row>
    <row r="489" spans="1:9" hidden="1" x14ac:dyDescent="0.3">
      <c r="A489" t="str">
        <f t="shared" si="14"/>
        <v>01</v>
      </c>
      <c r="B489" s="7">
        <v>3</v>
      </c>
      <c r="C489">
        <v>84</v>
      </c>
      <c r="D489" t="s">
        <v>322</v>
      </c>
      <c r="E489" s="8" t="s">
        <v>323</v>
      </c>
      <c r="F489" t="s">
        <v>10</v>
      </c>
      <c r="G489" t="e">
        <f>VLOOKUP(D489,'[2]15'!$M$2:$N$80,2,0)</f>
        <v>#N/A</v>
      </c>
      <c r="I489" s="8" t="str">
        <f t="shared" si="15"/>
        <v>L</v>
      </c>
    </row>
    <row r="490" spans="1:9" hidden="1" x14ac:dyDescent="0.3">
      <c r="A490" t="str">
        <f t="shared" si="14"/>
        <v>01</v>
      </c>
      <c r="B490" s="7">
        <v>3</v>
      </c>
      <c r="C490">
        <v>84</v>
      </c>
      <c r="D490" t="s">
        <v>41</v>
      </c>
      <c r="E490" s="8" t="s">
        <v>42</v>
      </c>
      <c r="F490" t="s">
        <v>10</v>
      </c>
      <c r="G490" t="e">
        <f>VLOOKUP(D490,'[2]15'!$M$2:$N$80,2,0)</f>
        <v>#N/A</v>
      </c>
      <c r="I490" s="8" t="str">
        <f t="shared" si="15"/>
        <v>L</v>
      </c>
    </row>
    <row r="491" spans="1:9" hidden="1" x14ac:dyDescent="0.3">
      <c r="A491" t="str">
        <f t="shared" si="14"/>
        <v>03</v>
      </c>
      <c r="B491" s="7">
        <v>3</v>
      </c>
      <c r="C491">
        <v>84</v>
      </c>
      <c r="D491" t="s">
        <v>43</v>
      </c>
      <c r="E491" s="8" t="s">
        <v>44</v>
      </c>
      <c r="F491" t="s">
        <v>45</v>
      </c>
      <c r="G491" t="e">
        <f>VLOOKUP(D491,'[2]15'!$M$2:$N$80,2,0)</f>
        <v>#N/A</v>
      </c>
      <c r="I491" s="8" t="str">
        <f t="shared" si="15"/>
        <v>L</v>
      </c>
    </row>
    <row r="492" spans="1:9" hidden="1" x14ac:dyDescent="0.3">
      <c r="A492" t="str">
        <f t="shared" si="14"/>
        <v>07</v>
      </c>
      <c r="B492" s="7">
        <v>3</v>
      </c>
      <c r="C492">
        <v>84</v>
      </c>
      <c r="D492" t="s">
        <v>46</v>
      </c>
      <c r="E492" s="8" t="s">
        <v>47</v>
      </c>
      <c r="F492" t="s">
        <v>10</v>
      </c>
      <c r="G492" t="e">
        <f>VLOOKUP(D492,'[2]15'!$M$2:$N$80,2,0)</f>
        <v>#N/A</v>
      </c>
      <c r="I492" s="8" t="str">
        <f t="shared" si="15"/>
        <v>L</v>
      </c>
    </row>
    <row r="493" spans="1:9" hidden="1" x14ac:dyDescent="0.3">
      <c r="A493" t="str">
        <f t="shared" si="14"/>
        <v>06</v>
      </c>
      <c r="B493" s="7">
        <v>3</v>
      </c>
      <c r="C493">
        <v>84</v>
      </c>
      <c r="D493" t="s">
        <v>324</v>
      </c>
      <c r="E493" s="8" t="s">
        <v>815</v>
      </c>
      <c r="F493" t="s">
        <v>10</v>
      </c>
      <c r="G493" t="e">
        <f>VLOOKUP(D493,'[2]15'!$M$2:$N$80,2,0)</f>
        <v>#N/A</v>
      </c>
      <c r="I493" s="8" t="str">
        <f t="shared" si="15"/>
        <v>L</v>
      </c>
    </row>
    <row r="494" spans="1:9" hidden="1" x14ac:dyDescent="0.3">
      <c r="A494" t="str">
        <f t="shared" si="14"/>
        <v>06</v>
      </c>
      <c r="B494" s="7">
        <v>3</v>
      </c>
      <c r="C494">
        <v>84</v>
      </c>
      <c r="D494" t="s">
        <v>325</v>
      </c>
      <c r="E494" s="8" t="s">
        <v>816</v>
      </c>
      <c r="F494" t="s">
        <v>10</v>
      </c>
      <c r="G494" t="e">
        <f>VLOOKUP(D494,'[2]15'!$M$2:$N$80,2,0)</f>
        <v>#N/A</v>
      </c>
      <c r="I494" s="8" t="str">
        <f t="shared" si="15"/>
        <v>L</v>
      </c>
    </row>
    <row r="495" spans="1:9" hidden="1" x14ac:dyDescent="0.3">
      <c r="A495" t="str">
        <f t="shared" si="14"/>
        <v>01</v>
      </c>
      <c r="B495" s="7">
        <v>3</v>
      </c>
      <c r="C495">
        <v>84</v>
      </c>
      <c r="D495" t="s">
        <v>326</v>
      </c>
      <c r="E495" s="8" t="s">
        <v>327</v>
      </c>
      <c r="F495" t="s">
        <v>10</v>
      </c>
      <c r="G495" t="e">
        <f>VLOOKUP(D495,'[2]15'!$M$2:$N$80,2,0)</f>
        <v>#N/A</v>
      </c>
      <c r="I495" s="8" t="str">
        <f t="shared" si="15"/>
        <v>L</v>
      </c>
    </row>
    <row r="496" spans="1:9" hidden="1" x14ac:dyDescent="0.3">
      <c r="A496" t="str">
        <f t="shared" si="14"/>
        <v>01</v>
      </c>
      <c r="B496" s="7">
        <v>3</v>
      </c>
      <c r="C496">
        <v>84</v>
      </c>
      <c r="D496" t="s">
        <v>51</v>
      </c>
      <c r="E496" s="8" t="s">
        <v>805</v>
      </c>
      <c r="F496" t="s">
        <v>13</v>
      </c>
      <c r="G496" t="e">
        <f>VLOOKUP(D496,'[2]15'!$M$2:$N$80,2,0)</f>
        <v>#N/A</v>
      </c>
      <c r="I496" s="8" t="str">
        <f t="shared" si="15"/>
        <v>T</v>
      </c>
    </row>
    <row r="497" spans="1:9" hidden="1" x14ac:dyDescent="0.3">
      <c r="A497" t="str">
        <f t="shared" si="14"/>
        <v>01</v>
      </c>
      <c r="B497" s="7">
        <v>3</v>
      </c>
      <c r="C497">
        <v>84</v>
      </c>
      <c r="D497" t="s">
        <v>52</v>
      </c>
      <c r="E497" s="8" t="s">
        <v>806</v>
      </c>
      <c r="F497" t="s">
        <v>13</v>
      </c>
      <c r="G497" t="e">
        <f>VLOOKUP(D497,'[2]15'!$M$2:$N$80,2,0)</f>
        <v>#N/A</v>
      </c>
      <c r="I497" s="8" t="str">
        <f t="shared" si="15"/>
        <v>T</v>
      </c>
    </row>
    <row r="498" spans="1:9" hidden="1" x14ac:dyDescent="0.3">
      <c r="A498" t="str">
        <f t="shared" si="14"/>
        <v>02</v>
      </c>
      <c r="B498" s="7">
        <v>4</v>
      </c>
      <c r="C498">
        <v>84</v>
      </c>
      <c r="D498" t="s">
        <v>1008</v>
      </c>
      <c r="E498" s="8" t="s">
        <v>986</v>
      </c>
      <c r="F498" t="s">
        <v>55</v>
      </c>
      <c r="G498" t="e">
        <f>VLOOKUP(D498,'[2]15'!$M$2:$N$80,2,0)</f>
        <v>#N/A</v>
      </c>
      <c r="I498" s="8" t="str">
        <f t="shared" si="15"/>
        <v>L</v>
      </c>
    </row>
    <row r="499" spans="1:9" hidden="1" x14ac:dyDescent="0.3">
      <c r="A499" t="str">
        <f t="shared" si="14"/>
        <v>06</v>
      </c>
      <c r="B499" s="7">
        <v>4</v>
      </c>
      <c r="C499">
        <v>84</v>
      </c>
      <c r="D499" t="s">
        <v>328</v>
      </c>
      <c r="E499" s="8" t="s">
        <v>329</v>
      </c>
      <c r="F499" t="s">
        <v>7</v>
      </c>
      <c r="G499" t="e">
        <f>VLOOKUP(D499,'[2]15'!$M$2:$N$80,2,0)</f>
        <v>#N/A</v>
      </c>
      <c r="I499" s="8" t="str">
        <f t="shared" si="15"/>
        <v>L</v>
      </c>
    </row>
    <row r="500" spans="1:9" hidden="1" x14ac:dyDescent="0.3">
      <c r="A500" t="str">
        <f t="shared" si="14"/>
        <v>04</v>
      </c>
      <c r="B500" s="7">
        <v>4</v>
      </c>
      <c r="C500">
        <v>84</v>
      </c>
      <c r="D500" t="s">
        <v>787</v>
      </c>
      <c r="E500" s="8" t="s">
        <v>820</v>
      </c>
      <c r="F500" t="s">
        <v>10</v>
      </c>
      <c r="G500" t="e">
        <f>VLOOKUP(D500,'[2]15'!$M$2:$N$80,2,0)</f>
        <v>#N/A</v>
      </c>
      <c r="I500" s="8" t="str">
        <f t="shared" si="15"/>
        <v>L</v>
      </c>
    </row>
    <row r="501" spans="1:9" hidden="1" x14ac:dyDescent="0.3">
      <c r="A501" t="str">
        <f t="shared" si="14"/>
        <v>06</v>
      </c>
      <c r="B501" s="7">
        <v>4</v>
      </c>
      <c r="C501">
        <v>84</v>
      </c>
      <c r="D501" t="s">
        <v>331</v>
      </c>
      <c r="E501" s="8" t="s">
        <v>817</v>
      </c>
      <c r="F501" t="s">
        <v>10</v>
      </c>
      <c r="G501" t="e">
        <f>VLOOKUP(D501,'[2]15'!$M$2:$N$80,2,0)</f>
        <v>#N/A</v>
      </c>
      <c r="I501" s="8" t="str">
        <f t="shared" si="15"/>
        <v>L</v>
      </c>
    </row>
    <row r="502" spans="1:9" hidden="1" x14ac:dyDescent="0.3">
      <c r="A502" t="str">
        <f t="shared" si="14"/>
        <v>06</v>
      </c>
      <c r="B502" s="7">
        <v>4</v>
      </c>
      <c r="C502">
        <v>84</v>
      </c>
      <c r="D502" t="s">
        <v>333</v>
      </c>
      <c r="E502" s="8" t="s">
        <v>334</v>
      </c>
      <c r="F502" t="s">
        <v>10</v>
      </c>
      <c r="G502" t="e">
        <f>VLOOKUP(D502,'[2]15'!$M$2:$N$80,2,0)</f>
        <v>#N/A</v>
      </c>
      <c r="I502" s="8" t="str">
        <f t="shared" si="15"/>
        <v>L</v>
      </c>
    </row>
    <row r="503" spans="1:9" hidden="1" x14ac:dyDescent="0.3">
      <c r="A503" t="str">
        <f t="shared" si="14"/>
        <v>06</v>
      </c>
      <c r="B503" s="7">
        <v>4</v>
      </c>
      <c r="C503">
        <v>84</v>
      </c>
      <c r="D503" t="s">
        <v>335</v>
      </c>
      <c r="E503" s="8" t="s">
        <v>819</v>
      </c>
      <c r="F503" t="s">
        <v>10</v>
      </c>
      <c r="G503" t="e">
        <f>VLOOKUP(D503,'[2]15'!$M$2:$N$80,2,0)</f>
        <v>#N/A</v>
      </c>
      <c r="I503" s="8" t="str">
        <f t="shared" si="15"/>
        <v>L</v>
      </c>
    </row>
    <row r="504" spans="1:9" hidden="1" x14ac:dyDescent="0.3">
      <c r="A504" t="str">
        <f t="shared" si="14"/>
        <v>06</v>
      </c>
      <c r="B504" s="7">
        <v>4</v>
      </c>
      <c r="C504">
        <v>84</v>
      </c>
      <c r="D504" t="s">
        <v>336</v>
      </c>
      <c r="E504" s="8" t="s">
        <v>818</v>
      </c>
      <c r="F504" t="s">
        <v>10</v>
      </c>
      <c r="G504" t="e">
        <f>VLOOKUP(D504,'[2]15'!$M$2:$N$80,2,0)</f>
        <v>#N/A</v>
      </c>
      <c r="I504" s="8" t="str">
        <f t="shared" si="15"/>
        <v>L</v>
      </c>
    </row>
    <row r="505" spans="1:9" hidden="1" x14ac:dyDescent="0.3">
      <c r="A505" t="str">
        <f t="shared" si="14"/>
        <v>06</v>
      </c>
      <c r="B505" s="7">
        <v>4</v>
      </c>
      <c r="C505">
        <v>84</v>
      </c>
      <c r="D505" t="s">
        <v>784</v>
      </c>
      <c r="E505" s="8" t="s">
        <v>337</v>
      </c>
      <c r="F505" t="s">
        <v>10</v>
      </c>
      <c r="G505" t="e">
        <f>VLOOKUP(D505,'[2]15'!$M$2:$N$80,2,0)</f>
        <v>#N/A</v>
      </c>
      <c r="I505" s="8" t="str">
        <f t="shared" si="15"/>
        <v>L</v>
      </c>
    </row>
    <row r="506" spans="1:9" hidden="1" x14ac:dyDescent="0.3">
      <c r="A506" t="str">
        <f t="shared" si="14"/>
        <v>06</v>
      </c>
      <c r="B506" s="7">
        <v>5</v>
      </c>
      <c r="C506">
        <v>84</v>
      </c>
      <c r="D506" t="s">
        <v>338</v>
      </c>
      <c r="E506" s="8" t="s">
        <v>339</v>
      </c>
      <c r="F506" t="s">
        <v>10</v>
      </c>
      <c r="G506" t="e">
        <f>VLOOKUP(D506,'[2]15'!$M$2:$N$80,2,0)</f>
        <v>#N/A</v>
      </c>
      <c r="I506" s="8" t="str">
        <f t="shared" si="15"/>
        <v>L</v>
      </c>
    </row>
    <row r="507" spans="1:9" hidden="1" x14ac:dyDescent="0.3">
      <c r="A507" t="str">
        <f t="shared" si="14"/>
        <v>06</v>
      </c>
      <c r="B507" s="7">
        <v>5</v>
      </c>
      <c r="C507">
        <v>84</v>
      </c>
      <c r="D507" t="s">
        <v>341</v>
      </c>
      <c r="E507" s="8" t="s">
        <v>419</v>
      </c>
      <c r="F507" t="s">
        <v>7</v>
      </c>
      <c r="G507" t="e">
        <f>VLOOKUP(D507,'[2]15'!$M$2:$N$80,2,0)</f>
        <v>#N/A</v>
      </c>
      <c r="I507" s="8" t="str">
        <f t="shared" si="15"/>
        <v>L</v>
      </c>
    </row>
    <row r="508" spans="1:9" hidden="1" x14ac:dyDescent="0.3">
      <c r="A508" t="str">
        <f t="shared" si="14"/>
        <v>06</v>
      </c>
      <c r="B508" s="7">
        <v>5</v>
      </c>
      <c r="C508">
        <v>84</v>
      </c>
      <c r="D508" t="s">
        <v>342</v>
      </c>
      <c r="E508" s="8" t="s">
        <v>420</v>
      </c>
      <c r="F508" t="s">
        <v>10</v>
      </c>
      <c r="G508" t="e">
        <f>VLOOKUP(D508,'[2]15'!$M$2:$N$80,2,0)</f>
        <v>#N/A</v>
      </c>
      <c r="I508" s="8" t="str">
        <f t="shared" si="15"/>
        <v>L</v>
      </c>
    </row>
    <row r="509" spans="1:9" hidden="1" x14ac:dyDescent="0.3">
      <c r="A509" t="str">
        <f t="shared" si="14"/>
        <v>06</v>
      </c>
      <c r="B509" s="7">
        <v>5</v>
      </c>
      <c r="C509">
        <v>84</v>
      </c>
      <c r="D509" t="s">
        <v>421</v>
      </c>
      <c r="E509" s="8" t="s">
        <v>422</v>
      </c>
      <c r="F509" t="s">
        <v>10</v>
      </c>
      <c r="G509" t="e">
        <f>VLOOKUP(D509,'[2]15'!$M$2:$N$80,2,0)</f>
        <v>#N/A</v>
      </c>
      <c r="I509" s="8" t="str">
        <f t="shared" si="15"/>
        <v>L</v>
      </c>
    </row>
    <row r="510" spans="1:9" hidden="1" x14ac:dyDescent="0.3">
      <c r="A510" t="str">
        <f t="shared" si="14"/>
        <v>04</v>
      </c>
      <c r="B510" s="7">
        <v>5</v>
      </c>
      <c r="C510">
        <v>84</v>
      </c>
      <c r="D510" t="s">
        <v>513</v>
      </c>
      <c r="E510" s="8" t="s">
        <v>514</v>
      </c>
      <c r="F510" t="s">
        <v>10</v>
      </c>
      <c r="G510" t="e">
        <f>VLOOKUP(D510,'[2]15'!$M$2:$N$80,2,0)</f>
        <v>#N/A</v>
      </c>
      <c r="I510" s="8" t="str">
        <f t="shared" si="15"/>
        <v>L</v>
      </c>
    </row>
    <row r="511" spans="1:9" hidden="1" x14ac:dyDescent="0.3">
      <c r="A511" t="str">
        <f t="shared" si="14"/>
        <v>06</v>
      </c>
      <c r="B511" s="7">
        <v>5</v>
      </c>
      <c r="C511">
        <v>84</v>
      </c>
      <c r="D511" t="s">
        <v>347</v>
      </c>
      <c r="E511" s="8" t="s">
        <v>426</v>
      </c>
      <c r="F511" t="s">
        <v>427</v>
      </c>
      <c r="G511" t="e">
        <f>VLOOKUP(D511,'[2]15'!$M$2:$N$80,2,0)</f>
        <v>#N/A</v>
      </c>
      <c r="I511" s="8" t="str">
        <f t="shared" si="15"/>
        <v>T</v>
      </c>
    </row>
    <row r="512" spans="1:9" hidden="1" x14ac:dyDescent="0.3">
      <c r="A512" t="str">
        <f t="shared" si="14"/>
        <v>06</v>
      </c>
      <c r="B512" s="7">
        <v>5</v>
      </c>
      <c r="C512">
        <v>84</v>
      </c>
      <c r="D512" t="s">
        <v>350</v>
      </c>
      <c r="E512" s="8" t="s">
        <v>428</v>
      </c>
      <c r="F512" t="s">
        <v>404</v>
      </c>
      <c r="G512" t="e">
        <f>VLOOKUP(D512,'[2]15'!$M$2:$N$80,2,0)</f>
        <v>#N/A</v>
      </c>
      <c r="I512" s="8" t="str">
        <f t="shared" si="15"/>
        <v>T</v>
      </c>
    </row>
    <row r="513" spans="1:12" hidden="1" x14ac:dyDescent="0.3">
      <c r="A513" t="str">
        <f t="shared" si="14"/>
        <v>06</v>
      </c>
      <c r="B513" s="7">
        <v>5</v>
      </c>
      <c r="C513">
        <v>84</v>
      </c>
      <c r="D513" t="s">
        <v>351</v>
      </c>
      <c r="E513" s="8" t="s">
        <v>821</v>
      </c>
      <c r="F513" t="s">
        <v>372</v>
      </c>
      <c r="G513" t="e">
        <f>VLOOKUP(D513,'[2]15'!$M$2:$N$80,2,0)</f>
        <v>#N/A</v>
      </c>
      <c r="I513" s="8" t="str">
        <f t="shared" si="15"/>
        <v>T</v>
      </c>
    </row>
    <row r="514" spans="1:12" hidden="1" x14ac:dyDescent="0.3">
      <c r="A514" t="str">
        <f t="shared" si="14"/>
        <v>06</v>
      </c>
      <c r="B514" s="7">
        <v>6</v>
      </c>
      <c r="C514">
        <v>84</v>
      </c>
      <c r="D514" t="s">
        <v>352</v>
      </c>
      <c r="E514" s="8" t="s">
        <v>353</v>
      </c>
      <c r="F514" t="s">
        <v>142</v>
      </c>
      <c r="G514" t="e">
        <f>VLOOKUP(D514,'[2]15'!$M$2:$N$80,2,0)</f>
        <v>#N/A</v>
      </c>
      <c r="I514" s="8" t="str">
        <f t="shared" si="15"/>
        <v>D</v>
      </c>
    </row>
    <row r="515" spans="1:12" hidden="1" x14ac:dyDescent="0.3">
      <c r="A515" t="str">
        <f t="shared" si="14"/>
        <v>06</v>
      </c>
      <c r="B515" s="7">
        <v>6</v>
      </c>
      <c r="C515">
        <v>84</v>
      </c>
      <c r="D515" t="s">
        <v>355</v>
      </c>
      <c r="E515" s="8" t="s">
        <v>356</v>
      </c>
      <c r="F515" t="s">
        <v>10</v>
      </c>
      <c r="G515" t="e">
        <f>VLOOKUP(D515,'[2]15'!$M$2:$N$80,2,0)</f>
        <v>#N/A</v>
      </c>
      <c r="I515" s="8" t="str">
        <f t="shared" si="15"/>
        <v>L</v>
      </c>
    </row>
    <row r="516" spans="1:12" hidden="1" x14ac:dyDescent="0.3">
      <c r="A516" t="str">
        <f t="shared" si="14"/>
        <v>06</v>
      </c>
      <c r="B516" s="7">
        <v>6</v>
      </c>
      <c r="C516">
        <v>84</v>
      </c>
      <c r="D516" t="s">
        <v>429</v>
      </c>
      <c r="E516" s="8" t="s">
        <v>430</v>
      </c>
      <c r="F516" t="s">
        <v>7</v>
      </c>
      <c r="G516" t="e">
        <f>VLOOKUP(D516,'[2]15'!$M$2:$N$80,2,0)</f>
        <v>#N/A</v>
      </c>
      <c r="I516" s="8" t="str">
        <f t="shared" si="15"/>
        <v>L</v>
      </c>
    </row>
    <row r="517" spans="1:12" hidden="1" x14ac:dyDescent="0.3">
      <c r="A517" t="str">
        <f t="shared" si="14"/>
        <v>06</v>
      </c>
      <c r="B517" s="7">
        <v>6</v>
      </c>
      <c r="C517">
        <v>84</v>
      </c>
      <c r="D517" t="s">
        <v>516</v>
      </c>
      <c r="E517" s="8" t="s">
        <v>517</v>
      </c>
      <c r="F517" t="s">
        <v>10</v>
      </c>
      <c r="G517" t="e">
        <f>VLOOKUP(D517,'[2]15'!$M$2:$N$80,2,0)</f>
        <v>#N/A</v>
      </c>
      <c r="I517" s="8" t="str">
        <f t="shared" si="15"/>
        <v>L</v>
      </c>
    </row>
    <row r="518" spans="1:12" hidden="1" x14ac:dyDescent="0.3">
      <c r="A518" t="str">
        <f t="shared" si="14"/>
        <v>06</v>
      </c>
      <c r="B518" s="7">
        <v>6</v>
      </c>
      <c r="C518">
        <v>84</v>
      </c>
      <c r="D518" t="s">
        <v>365</v>
      </c>
      <c r="E518" s="8" t="s">
        <v>366</v>
      </c>
      <c r="F518" t="s">
        <v>10</v>
      </c>
      <c r="G518" t="e">
        <f>VLOOKUP(D518,'[2]15'!$M$2:$N$80,2,0)</f>
        <v>#N/A</v>
      </c>
      <c r="I518" s="8" t="str">
        <f t="shared" si="15"/>
        <v>L</v>
      </c>
    </row>
    <row r="519" spans="1:12" hidden="1" x14ac:dyDescent="0.3">
      <c r="A519" t="str">
        <f t="shared" si="14"/>
        <v>06</v>
      </c>
      <c r="B519" s="7">
        <v>6</v>
      </c>
      <c r="C519">
        <v>84</v>
      </c>
      <c r="D519" t="s">
        <v>435</v>
      </c>
      <c r="E519" s="8" t="s">
        <v>436</v>
      </c>
      <c r="F519" t="s">
        <v>7</v>
      </c>
      <c r="G519" t="e">
        <f>VLOOKUP(D519,'[2]15'!$M$2:$N$80,2,0)</f>
        <v>#N/A</v>
      </c>
      <c r="I519" s="8" t="str">
        <f t="shared" si="15"/>
        <v>L</v>
      </c>
    </row>
    <row r="520" spans="1:12" hidden="1" x14ac:dyDescent="0.3">
      <c r="A520" t="str">
        <f t="shared" si="14"/>
        <v>06</v>
      </c>
      <c r="B520" s="7">
        <v>6</v>
      </c>
      <c r="C520">
        <v>84</v>
      </c>
      <c r="D520" t="s">
        <v>518</v>
      </c>
      <c r="E520" s="8" t="s">
        <v>519</v>
      </c>
      <c r="F520" t="s">
        <v>10</v>
      </c>
      <c r="G520" t="e">
        <f>VLOOKUP(D520,'[2]15'!$M$2:$N$80,2,0)</f>
        <v>#N/A</v>
      </c>
      <c r="I520" s="8" t="str">
        <f t="shared" si="15"/>
        <v>L</v>
      </c>
      <c r="L520">
        <f>17*7/24</f>
        <v>4.958333333333333</v>
      </c>
    </row>
    <row r="521" spans="1:12" hidden="1" x14ac:dyDescent="0.3">
      <c r="A521" t="str">
        <f t="shared" si="14"/>
        <v>06</v>
      </c>
      <c r="B521" s="7">
        <v>6</v>
      </c>
      <c r="C521">
        <v>84</v>
      </c>
      <c r="D521" t="s">
        <v>367</v>
      </c>
      <c r="E521" s="8" t="s">
        <v>437</v>
      </c>
      <c r="F521" t="s">
        <v>348</v>
      </c>
      <c r="G521" t="e">
        <f>VLOOKUP(D521,'[2]15'!$M$2:$N$80,2,0)</f>
        <v>#N/A</v>
      </c>
      <c r="I521" s="8" t="str">
        <f t="shared" si="15"/>
        <v>T</v>
      </c>
    </row>
    <row r="522" spans="1:12" hidden="1" x14ac:dyDescent="0.3">
      <c r="A522" t="str">
        <f t="shared" si="14"/>
        <v>06</v>
      </c>
      <c r="B522" s="7">
        <v>6</v>
      </c>
      <c r="C522">
        <v>84</v>
      </c>
      <c r="D522" t="s">
        <v>520</v>
      </c>
      <c r="E522" s="8" t="s">
        <v>457</v>
      </c>
      <c r="F522" t="s">
        <v>67</v>
      </c>
      <c r="G522" t="e">
        <f>VLOOKUP(D522,'[2]15'!$M$2:$N$80,2,0)</f>
        <v>#N/A</v>
      </c>
      <c r="I522" s="8" t="str">
        <f t="shared" si="15"/>
        <v>T</v>
      </c>
    </row>
    <row r="523" spans="1:12" hidden="1" x14ac:dyDescent="0.3">
      <c r="A523" t="str">
        <f t="shared" ref="A523:A587" si="16">MID(D523,5,2)</f>
        <v>06</v>
      </c>
      <c r="B523" s="7">
        <v>7</v>
      </c>
      <c r="C523">
        <v>84</v>
      </c>
      <c r="D523" t="s">
        <v>521</v>
      </c>
      <c r="E523" s="8" t="s">
        <v>522</v>
      </c>
      <c r="F523" t="s">
        <v>64</v>
      </c>
      <c r="G523" t="e">
        <f>VLOOKUP(D523,'[2]15'!$M$2:$N$80,2,0)</f>
        <v>#N/A</v>
      </c>
      <c r="I523" s="8" t="str">
        <f t="shared" ref="I523:I587" si="17">RIGHT(D523,1)</f>
        <v>D</v>
      </c>
    </row>
    <row r="524" spans="1:12" hidden="1" x14ac:dyDescent="0.3">
      <c r="A524" t="str">
        <f t="shared" si="16"/>
        <v>06</v>
      </c>
      <c r="B524" s="7">
        <v>7</v>
      </c>
      <c r="C524">
        <v>84</v>
      </c>
      <c r="D524" t="s">
        <v>523</v>
      </c>
      <c r="E524" s="8" t="s">
        <v>524</v>
      </c>
      <c r="F524" t="s">
        <v>10</v>
      </c>
      <c r="G524" t="e">
        <f>VLOOKUP(D524,'[2]15'!$M$2:$N$80,2,0)</f>
        <v>#N/A</v>
      </c>
      <c r="I524" s="8" t="str">
        <f t="shared" si="17"/>
        <v>L</v>
      </c>
    </row>
    <row r="525" spans="1:12" hidden="1" x14ac:dyDescent="0.3">
      <c r="A525" t="str">
        <f t="shared" si="16"/>
        <v>06</v>
      </c>
      <c r="B525" s="7">
        <v>7</v>
      </c>
      <c r="C525">
        <v>84</v>
      </c>
      <c r="D525" t="s">
        <v>525</v>
      </c>
      <c r="E525" s="8" t="s">
        <v>526</v>
      </c>
      <c r="F525" t="s">
        <v>10</v>
      </c>
      <c r="G525" t="e">
        <f>VLOOKUP(D525,'[2]15'!$M$2:$N$80,2,0)</f>
        <v>#N/A</v>
      </c>
      <c r="I525" s="8" t="str">
        <f t="shared" si="17"/>
        <v>L</v>
      </c>
    </row>
    <row r="526" spans="1:12" hidden="1" x14ac:dyDescent="0.3">
      <c r="A526" t="str">
        <f t="shared" si="16"/>
        <v>06</v>
      </c>
      <c r="B526" s="7">
        <v>7</v>
      </c>
      <c r="C526">
        <v>84</v>
      </c>
      <c r="D526" t="s">
        <v>451</v>
      </c>
      <c r="E526" s="8" t="s">
        <v>452</v>
      </c>
      <c r="F526" t="s">
        <v>78</v>
      </c>
      <c r="G526" t="e">
        <f>VLOOKUP(D526,'[2]15'!$M$2:$N$80,2,0)</f>
        <v>#N/A</v>
      </c>
      <c r="I526" s="8" t="str">
        <f t="shared" si="17"/>
        <v>T</v>
      </c>
    </row>
    <row r="527" spans="1:12" hidden="1" x14ac:dyDescent="0.3">
      <c r="A527" t="str">
        <f t="shared" si="16"/>
        <v>06</v>
      </c>
      <c r="B527" s="7">
        <v>7</v>
      </c>
      <c r="C527">
        <v>84</v>
      </c>
      <c r="D527" t="s">
        <v>454</v>
      </c>
      <c r="E527" s="8" t="s">
        <v>455</v>
      </c>
      <c r="F527" t="s">
        <v>67</v>
      </c>
      <c r="G527" t="e">
        <f>VLOOKUP(D527,'[2]15'!$M$2:$N$80,2,0)</f>
        <v>#N/A</v>
      </c>
      <c r="I527" s="8" t="str">
        <f t="shared" si="17"/>
        <v>T</v>
      </c>
    </row>
    <row r="528" spans="1:12" hidden="1" x14ac:dyDescent="0.3">
      <c r="A528" t="str">
        <f t="shared" si="16"/>
        <v>06</v>
      </c>
      <c r="B528" s="7">
        <v>7</v>
      </c>
      <c r="C528">
        <v>84</v>
      </c>
      <c r="D528" t="s">
        <v>391</v>
      </c>
      <c r="E528" s="8" t="s">
        <v>822</v>
      </c>
      <c r="F528" t="s">
        <v>10</v>
      </c>
      <c r="G528" t="e">
        <f>VLOOKUP(D528,'[2]15'!$M$2:$N$80,2,0)</f>
        <v>#N/A</v>
      </c>
      <c r="I528" s="8" t="str">
        <f t="shared" si="17"/>
        <v>L</v>
      </c>
    </row>
    <row r="529" spans="1:9" hidden="1" x14ac:dyDescent="0.3">
      <c r="A529" t="str">
        <f t="shared" si="16"/>
        <v>06</v>
      </c>
      <c r="B529" s="7">
        <v>7</v>
      </c>
      <c r="C529">
        <v>84</v>
      </c>
      <c r="D529" t="s">
        <v>392</v>
      </c>
      <c r="E529" s="8" t="s">
        <v>393</v>
      </c>
      <c r="F529" t="s">
        <v>10</v>
      </c>
      <c r="G529" t="e">
        <f>VLOOKUP(D529,'[2]15'!$M$2:$N$80,2,0)</f>
        <v>#N/A</v>
      </c>
      <c r="I529" s="8" t="str">
        <f t="shared" si="17"/>
        <v>L</v>
      </c>
    </row>
    <row r="530" spans="1:9" hidden="1" x14ac:dyDescent="0.3">
      <c r="A530" t="str">
        <f t="shared" si="16"/>
        <v>06</v>
      </c>
      <c r="B530" s="7">
        <v>7</v>
      </c>
      <c r="C530">
        <v>84</v>
      </c>
      <c r="D530" t="s">
        <v>527</v>
      </c>
      <c r="E530" s="8" t="s">
        <v>528</v>
      </c>
      <c r="F530" t="s">
        <v>10</v>
      </c>
      <c r="G530" t="e">
        <f>VLOOKUP(D530,'[2]15'!$M$2:$N$80,2,0)</f>
        <v>#N/A</v>
      </c>
      <c r="I530" s="8" t="str">
        <f t="shared" si="17"/>
        <v>L</v>
      </c>
    </row>
    <row r="531" spans="1:9" hidden="1" x14ac:dyDescent="0.3">
      <c r="A531" t="str">
        <f t="shared" si="16"/>
        <v>06</v>
      </c>
      <c r="B531" s="7">
        <v>7</v>
      </c>
      <c r="C531">
        <v>84</v>
      </c>
      <c r="D531" t="s">
        <v>827</v>
      </c>
      <c r="E531" s="8" t="s">
        <v>529</v>
      </c>
      <c r="F531" t="s">
        <v>10</v>
      </c>
      <c r="G531" t="e">
        <f>VLOOKUP(D531,'[2]15'!$M$2:$N$80,2,0)</f>
        <v>#N/A</v>
      </c>
      <c r="I531" s="8" t="str">
        <f t="shared" si="17"/>
        <v>L</v>
      </c>
    </row>
    <row r="532" spans="1:9" hidden="1" x14ac:dyDescent="0.3">
      <c r="A532" t="str">
        <f t="shared" si="16"/>
        <v>06</v>
      </c>
      <c r="B532" s="7">
        <v>8</v>
      </c>
      <c r="C532">
        <v>84</v>
      </c>
      <c r="D532" t="s">
        <v>530</v>
      </c>
      <c r="E532" s="8" t="s">
        <v>531</v>
      </c>
      <c r="F532" t="s">
        <v>67</v>
      </c>
      <c r="G532" t="e">
        <f>VLOOKUP(D532,'[2]15'!$M$2:$N$80,2,0)</f>
        <v>#N/A</v>
      </c>
      <c r="I532" s="8" t="str">
        <f t="shared" si="17"/>
        <v>T</v>
      </c>
    </row>
    <row r="533" spans="1:9" hidden="1" x14ac:dyDescent="0.3">
      <c r="A533" t="str">
        <f t="shared" si="16"/>
        <v>04</v>
      </c>
      <c r="B533" s="7">
        <v>8</v>
      </c>
      <c r="C533">
        <v>84</v>
      </c>
      <c r="D533" t="s">
        <v>785</v>
      </c>
      <c r="E533" s="8" t="s">
        <v>532</v>
      </c>
      <c r="F533" t="s">
        <v>67</v>
      </c>
      <c r="G533" t="e">
        <f>VLOOKUP(D533,'[2]15'!$M$2:$N$80,2,0)</f>
        <v>#N/A</v>
      </c>
      <c r="I533" s="8" t="str">
        <f t="shared" si="17"/>
        <v>T</v>
      </c>
    </row>
    <row r="534" spans="1:9" hidden="1" x14ac:dyDescent="0.3">
      <c r="A534" t="str">
        <f t="shared" si="16"/>
        <v>06</v>
      </c>
      <c r="B534" s="7">
        <v>8</v>
      </c>
      <c r="C534">
        <v>84</v>
      </c>
      <c r="D534" t="s">
        <v>534</v>
      </c>
      <c r="E534" s="8" t="s">
        <v>535</v>
      </c>
      <c r="F534" t="s">
        <v>67</v>
      </c>
      <c r="G534" t="e">
        <f>VLOOKUP(D534,'[2]15'!$M$2:$N$80,2,0)</f>
        <v>#N/A</v>
      </c>
      <c r="I534" s="8" t="str">
        <f t="shared" si="17"/>
        <v>T</v>
      </c>
    </row>
    <row r="535" spans="1:9" hidden="1" x14ac:dyDescent="0.3">
      <c r="A535" t="str">
        <f t="shared" si="16"/>
        <v>06</v>
      </c>
      <c r="B535" s="7">
        <v>8</v>
      </c>
      <c r="C535">
        <v>84</v>
      </c>
      <c r="D535" t="s">
        <v>537</v>
      </c>
      <c r="E535" s="8" t="s">
        <v>119</v>
      </c>
      <c r="F535" t="s">
        <v>120</v>
      </c>
      <c r="G535" t="e">
        <f>VLOOKUP(D535,'[2]15'!$M$2:$N$80,2,0)</f>
        <v>#N/A</v>
      </c>
      <c r="I535" s="8" t="str">
        <f t="shared" si="17"/>
        <v>D</v>
      </c>
    </row>
    <row r="536" spans="1:9" hidden="1" x14ac:dyDescent="0.3">
      <c r="A536" t="str">
        <f t="shared" si="16"/>
        <v/>
      </c>
      <c r="B536" s="7">
        <v>8</v>
      </c>
      <c r="C536">
        <v>84</v>
      </c>
      <c r="E536" s="8" t="s">
        <v>164</v>
      </c>
      <c r="G536" t="e">
        <f>VLOOKUP(D536,'[2]15'!$M$2:$N$80,2,0)</f>
        <v>#N/A</v>
      </c>
      <c r="I536" s="8" t="str">
        <f t="shared" si="17"/>
        <v/>
      </c>
    </row>
    <row r="537" spans="1:9" hidden="1" x14ac:dyDescent="0.3">
      <c r="A537" t="str">
        <f t="shared" si="16"/>
        <v>06</v>
      </c>
      <c r="B537" s="7">
        <v>8</v>
      </c>
      <c r="C537">
        <v>84</v>
      </c>
      <c r="D537" t="s">
        <v>538</v>
      </c>
      <c r="E537" s="8" t="s">
        <v>539</v>
      </c>
      <c r="F537" t="s">
        <v>509</v>
      </c>
      <c r="G537" t="e">
        <f>VLOOKUP(D537,'[2]15'!$M$2:$N$80,2,0)</f>
        <v>#N/A</v>
      </c>
      <c r="I537" s="8" t="str">
        <f t="shared" si="17"/>
        <v>T</v>
      </c>
    </row>
    <row r="538" spans="1:9" hidden="1" x14ac:dyDescent="0.3">
      <c r="A538" t="str">
        <f t="shared" si="16"/>
        <v>06</v>
      </c>
      <c r="B538" s="7">
        <v>8</v>
      </c>
      <c r="C538">
        <v>84</v>
      </c>
      <c r="D538" t="s">
        <v>541</v>
      </c>
      <c r="E538" s="8" t="s">
        <v>542</v>
      </c>
      <c r="F538" t="s">
        <v>509</v>
      </c>
      <c r="G538" t="e">
        <f>VLOOKUP(D538,'[2]15'!$M$2:$N$80,2,0)</f>
        <v>#N/A</v>
      </c>
      <c r="I538" s="8" t="str">
        <f t="shared" si="17"/>
        <v>T</v>
      </c>
    </row>
    <row r="539" spans="1:9" hidden="1" x14ac:dyDescent="0.3">
      <c r="A539" t="str">
        <f t="shared" si="16"/>
        <v>02</v>
      </c>
      <c r="B539" s="7">
        <v>1</v>
      </c>
      <c r="C539">
        <v>61</v>
      </c>
      <c r="D539" t="s">
        <v>1007</v>
      </c>
      <c r="E539" s="8" t="s">
        <v>980</v>
      </c>
      <c r="F539" t="s">
        <v>2</v>
      </c>
      <c r="G539" t="str">
        <f>VLOOKUP(D539,'[2]15'!$G$2:$H$80,2,0)</f>
        <v>Triết học Mác - Lênin(THML0213L)</v>
      </c>
      <c r="I539" s="8" t="str">
        <f t="shared" si="17"/>
        <v>L</v>
      </c>
    </row>
    <row r="540" spans="1:9" hidden="1" x14ac:dyDescent="0.3">
      <c r="A540" t="str">
        <f t="shared" si="16"/>
        <v>02</v>
      </c>
      <c r="B540" s="7">
        <v>1</v>
      </c>
      <c r="C540">
        <v>61</v>
      </c>
      <c r="D540" t="s">
        <v>3</v>
      </c>
      <c r="E540" s="8" t="s">
        <v>803</v>
      </c>
      <c r="F540" t="s">
        <v>4</v>
      </c>
      <c r="G540" t="str">
        <f>VLOOKUP(D540,'[2]15'!$G$2:$H$80,2,0)</f>
        <v>Pháp luật đại cương(PLDC0212L)</v>
      </c>
      <c r="I540" s="8" t="str">
        <f t="shared" si="17"/>
        <v>L</v>
      </c>
    </row>
    <row r="541" spans="1:9" hidden="1" x14ac:dyDescent="0.3">
      <c r="A541" t="str">
        <f t="shared" si="16"/>
        <v>05</v>
      </c>
      <c r="B541" s="7">
        <v>1</v>
      </c>
      <c r="C541">
        <v>61</v>
      </c>
      <c r="D541" t="s">
        <v>5</v>
      </c>
      <c r="E541" s="8" t="s">
        <v>6</v>
      </c>
      <c r="F541" t="s">
        <v>7</v>
      </c>
      <c r="G541" t="str">
        <f>VLOOKUP(D541,'[2]15'!$G$2:$H$80,2,0)</f>
        <v>Nhập môn tin học(NMTH0513L)</v>
      </c>
      <c r="I541" s="8" t="str">
        <f t="shared" si="17"/>
        <v>L</v>
      </c>
    </row>
    <row r="542" spans="1:9" hidden="1" x14ac:dyDescent="0.3">
      <c r="A542" t="str">
        <f t="shared" si="16"/>
        <v>01</v>
      </c>
      <c r="B542" s="7">
        <v>1</v>
      </c>
      <c r="C542">
        <v>61</v>
      </c>
      <c r="D542" t="s">
        <v>8</v>
      </c>
      <c r="E542" s="8" t="s">
        <v>9</v>
      </c>
      <c r="F542" t="s">
        <v>10</v>
      </c>
      <c r="G542" t="str">
        <f>VLOOKUP(D542,'[2]15'!$G$2:$H$80,2,0)</f>
        <v>Tiếng anh 1(ANH10112L)</v>
      </c>
      <c r="I542" s="8" t="str">
        <f t="shared" si="17"/>
        <v>L</v>
      </c>
    </row>
    <row r="543" spans="1:9" hidden="1" x14ac:dyDescent="0.3">
      <c r="A543" t="str">
        <f t="shared" si="16"/>
        <v>01</v>
      </c>
      <c r="B543" s="7">
        <v>1</v>
      </c>
      <c r="C543">
        <v>61</v>
      </c>
      <c r="D543" t="s">
        <v>11</v>
      </c>
      <c r="E543" s="8" t="s">
        <v>138</v>
      </c>
      <c r="F543" t="s">
        <v>10</v>
      </c>
      <c r="G543" t="str">
        <f>VLOOKUP(D543,'[2]15'!$G$2:$H$80,2,0)</f>
        <v>Toán cao cấp 1(TCC10112L)</v>
      </c>
      <c r="I543" s="8" t="str">
        <f t="shared" si="17"/>
        <v>L</v>
      </c>
    </row>
    <row r="544" spans="1:9" hidden="1" x14ac:dyDescent="0.3">
      <c r="A544" t="str">
        <f t="shared" si="16"/>
        <v>01</v>
      </c>
      <c r="B544" s="7">
        <v>1</v>
      </c>
      <c r="C544">
        <v>61</v>
      </c>
      <c r="D544" t="s">
        <v>12</v>
      </c>
      <c r="E544" s="8" t="s">
        <v>802</v>
      </c>
      <c r="F544" t="s">
        <v>13</v>
      </c>
      <c r="G544" t="str">
        <f>VLOOKUP(D544,'[2]15'!$G$2:$H$80,2,0)</f>
        <v>Giáo dục thể chất 1(GTC10111T)</v>
      </c>
      <c r="I544" s="8" t="str">
        <f t="shared" si="17"/>
        <v>T</v>
      </c>
    </row>
    <row r="545" spans="1:9" hidden="1" x14ac:dyDescent="0.3">
      <c r="A545" t="str">
        <f t="shared" si="16"/>
        <v>04</v>
      </c>
      <c r="B545" s="7">
        <v>1</v>
      </c>
      <c r="C545">
        <v>61</v>
      </c>
      <c r="D545" t="s">
        <v>15</v>
      </c>
      <c r="E545" s="8" t="s">
        <v>16</v>
      </c>
      <c r="F545" t="s">
        <v>10</v>
      </c>
      <c r="G545" t="e">
        <f>VLOOKUP(D545,'[2]15'!$G$2:$H$80,2,0)</f>
        <v>#N/A</v>
      </c>
      <c r="I545" s="8" t="str">
        <f t="shared" si="17"/>
        <v>L</v>
      </c>
    </row>
    <row r="546" spans="1:9" hidden="1" x14ac:dyDescent="0.3">
      <c r="A546" t="str">
        <f t="shared" si="16"/>
        <v>06</v>
      </c>
      <c r="B546" s="7">
        <v>1</v>
      </c>
      <c r="C546">
        <v>61</v>
      </c>
      <c r="D546" t="s">
        <v>17</v>
      </c>
      <c r="E546" s="8" t="s">
        <v>18</v>
      </c>
      <c r="F546" t="s">
        <v>10</v>
      </c>
      <c r="G546" t="e">
        <f>VLOOKUP(D546,'[2]15'!$G$2:$H$80,2,0)</f>
        <v>#N/A</v>
      </c>
      <c r="I546" s="8" t="str">
        <f t="shared" si="17"/>
        <v>L</v>
      </c>
    </row>
    <row r="547" spans="1:9" hidden="1" x14ac:dyDescent="0.3">
      <c r="A547" t="str">
        <f t="shared" si="16"/>
        <v>05</v>
      </c>
      <c r="B547" s="7">
        <v>1</v>
      </c>
      <c r="C547">
        <v>61</v>
      </c>
      <c r="D547" t="s">
        <v>19</v>
      </c>
      <c r="E547" s="8" t="s">
        <v>20</v>
      </c>
      <c r="F547" t="s">
        <v>10</v>
      </c>
      <c r="G547" t="e">
        <f>VLOOKUP(D547,'[2]15'!$G$2:$H$80,2,0)</f>
        <v>#N/A</v>
      </c>
      <c r="I547" s="8" t="str">
        <f t="shared" si="17"/>
        <v>L</v>
      </c>
    </row>
    <row r="548" spans="1:9" hidden="1" x14ac:dyDescent="0.3">
      <c r="A548" t="str">
        <f t="shared" si="16"/>
        <v>07</v>
      </c>
      <c r="B548" s="7">
        <v>1</v>
      </c>
      <c r="C548">
        <v>61</v>
      </c>
      <c r="D548" t="s">
        <v>21</v>
      </c>
      <c r="E548" s="8" t="s">
        <v>22</v>
      </c>
      <c r="F548" t="s">
        <v>10</v>
      </c>
      <c r="G548" t="e">
        <f>VLOOKUP(D548,'[2]15'!$G$2:$H$80,2,0)</f>
        <v>#N/A</v>
      </c>
      <c r="I548" s="8" t="str">
        <f t="shared" si="17"/>
        <v>L</v>
      </c>
    </row>
    <row r="549" spans="1:9" hidden="1" x14ac:dyDescent="0.3">
      <c r="A549" t="str">
        <f t="shared" si="16"/>
        <v>02</v>
      </c>
      <c r="B549" s="7">
        <v>2</v>
      </c>
      <c r="C549">
        <v>61</v>
      </c>
      <c r="D549" t="s">
        <v>981</v>
      </c>
      <c r="E549" s="8" t="s">
        <v>982</v>
      </c>
      <c r="F549" t="s">
        <v>25</v>
      </c>
      <c r="G549" t="e">
        <f>VLOOKUP(D549,'[2]15'!$G$2:$H$80,2,0)</f>
        <v>#N/A</v>
      </c>
      <c r="I549" s="8" t="str">
        <f t="shared" si="17"/>
        <v>L</v>
      </c>
    </row>
    <row r="550" spans="1:9" hidden="1" x14ac:dyDescent="0.3">
      <c r="A550" t="str">
        <f t="shared" si="16"/>
        <v>01</v>
      </c>
      <c r="B550" s="7">
        <v>2</v>
      </c>
      <c r="C550">
        <v>61</v>
      </c>
      <c r="D550" t="s">
        <v>26</v>
      </c>
      <c r="E550" s="8" t="s">
        <v>27</v>
      </c>
      <c r="F550" t="s">
        <v>7</v>
      </c>
      <c r="G550" t="e">
        <f>VLOOKUP(D550,'[2]15'!$G$2:$H$80,2,0)</f>
        <v>#N/A</v>
      </c>
      <c r="I550" s="8" t="str">
        <f t="shared" si="17"/>
        <v>L</v>
      </c>
    </row>
    <row r="551" spans="1:9" hidden="1" x14ac:dyDescent="0.3">
      <c r="A551" t="str">
        <f t="shared" si="16"/>
        <v>01</v>
      </c>
      <c r="B551" s="7">
        <v>2</v>
      </c>
      <c r="C551">
        <v>61</v>
      </c>
      <c r="D551" t="s">
        <v>28</v>
      </c>
      <c r="E551" s="8" t="s">
        <v>139</v>
      </c>
      <c r="F551" t="s">
        <v>10</v>
      </c>
      <c r="G551" t="e">
        <f>VLOOKUP(D551,'[2]15'!$G$2:$H$80,2,0)</f>
        <v>#N/A</v>
      </c>
      <c r="I551" s="8" t="str">
        <f t="shared" si="17"/>
        <v>L</v>
      </c>
    </row>
    <row r="552" spans="1:9" hidden="1" x14ac:dyDescent="0.3">
      <c r="A552" t="str">
        <f t="shared" si="16"/>
        <v>01</v>
      </c>
      <c r="B552" s="7">
        <v>2</v>
      </c>
      <c r="C552">
        <v>61</v>
      </c>
      <c r="D552" t="s">
        <v>29</v>
      </c>
      <c r="E552" s="8" t="s">
        <v>804</v>
      </c>
      <c r="F552" t="s">
        <v>30</v>
      </c>
      <c r="G552" t="e">
        <f>VLOOKUP(D552,'[2]15'!$G$2:$H$80,2,0)</f>
        <v>#N/A</v>
      </c>
      <c r="I552" s="8" t="str">
        <f t="shared" si="17"/>
        <v>T</v>
      </c>
    </row>
    <row r="553" spans="1:9" hidden="1" x14ac:dyDescent="0.3">
      <c r="A553" t="str">
        <f t="shared" si="16"/>
        <v>01</v>
      </c>
      <c r="B553" s="7">
        <v>2</v>
      </c>
      <c r="C553">
        <v>61</v>
      </c>
      <c r="D553" t="s">
        <v>31</v>
      </c>
      <c r="E553" s="8" t="s">
        <v>32</v>
      </c>
      <c r="F553" t="s">
        <v>7</v>
      </c>
      <c r="G553" t="e">
        <f>VLOOKUP(D553,'[2]15'!$G$2:$H$80,2,0)</f>
        <v>#N/A</v>
      </c>
      <c r="I553" s="8" t="str">
        <f t="shared" si="17"/>
        <v>L</v>
      </c>
    </row>
    <row r="554" spans="1:9" hidden="1" x14ac:dyDescent="0.3">
      <c r="A554" t="str">
        <f t="shared" si="16"/>
        <v>03</v>
      </c>
      <c r="B554" s="7">
        <v>2</v>
      </c>
      <c r="C554">
        <v>61</v>
      </c>
      <c r="D554" t="s">
        <v>33</v>
      </c>
      <c r="E554" s="8" t="s">
        <v>34</v>
      </c>
      <c r="F554" t="s">
        <v>10</v>
      </c>
      <c r="G554" t="e">
        <f>VLOOKUP(D554,'[2]15'!$G$2:$H$80,2,0)</f>
        <v>#N/A</v>
      </c>
      <c r="I554" s="8" t="str">
        <f t="shared" si="17"/>
        <v>L</v>
      </c>
    </row>
    <row r="555" spans="1:9" hidden="1" x14ac:dyDescent="0.3">
      <c r="A555" t="str">
        <f t="shared" si="16"/>
        <v>07</v>
      </c>
      <c r="B555" s="7">
        <v>2</v>
      </c>
      <c r="C555">
        <v>61</v>
      </c>
      <c r="D555" t="s">
        <v>35</v>
      </c>
      <c r="E555" s="8" t="s">
        <v>36</v>
      </c>
      <c r="F555" t="s">
        <v>10</v>
      </c>
      <c r="G555" t="e">
        <f>VLOOKUP(D555,'[2]15'!$G$2:$H$80,2,0)</f>
        <v>#N/A</v>
      </c>
      <c r="I555" s="8" t="str">
        <f t="shared" si="17"/>
        <v>L</v>
      </c>
    </row>
    <row r="556" spans="1:9" hidden="1" x14ac:dyDescent="0.3">
      <c r="A556" t="str">
        <f t="shared" si="16"/>
        <v>01</v>
      </c>
      <c r="B556" s="7">
        <v>2</v>
      </c>
      <c r="C556">
        <v>61</v>
      </c>
      <c r="D556" t="s">
        <v>1009</v>
      </c>
      <c r="E556" s="8" t="s">
        <v>1010</v>
      </c>
      <c r="F556">
        <v>8</v>
      </c>
      <c r="G556"/>
      <c r="I556" s="8" t="str">
        <f t="shared" si="17"/>
        <v>L</v>
      </c>
    </row>
    <row r="557" spans="1:9" hidden="1" x14ac:dyDescent="0.3">
      <c r="A557" t="str">
        <f t="shared" si="16"/>
        <v>02</v>
      </c>
      <c r="B557" s="7">
        <v>2</v>
      </c>
      <c r="C557">
        <v>61</v>
      </c>
      <c r="D557" t="s">
        <v>983</v>
      </c>
      <c r="E557" s="8" t="s">
        <v>984</v>
      </c>
      <c r="F557" s="8" t="s">
        <v>2</v>
      </c>
      <c r="G557" t="e">
        <f>VLOOKUP(D557,'[2]15'!$G$2:$H$80,2,0)</f>
        <v>#N/A</v>
      </c>
      <c r="I557" s="8" t="str">
        <f t="shared" si="17"/>
        <v>L</v>
      </c>
    </row>
    <row r="558" spans="1:9" hidden="1" x14ac:dyDescent="0.3">
      <c r="A558" t="str">
        <f t="shared" si="16"/>
        <v>02</v>
      </c>
      <c r="B558" s="7">
        <v>3</v>
      </c>
      <c r="C558">
        <v>61</v>
      </c>
      <c r="D558" t="s">
        <v>37</v>
      </c>
      <c r="E558" s="8" t="s">
        <v>38</v>
      </c>
      <c r="F558" t="s">
        <v>2</v>
      </c>
      <c r="G558" t="e">
        <f>VLOOKUP(D558,'[2]15'!$G$2:$H$80,2,0)</f>
        <v>#N/A</v>
      </c>
      <c r="I558" s="8" t="str">
        <f t="shared" si="17"/>
        <v>L</v>
      </c>
    </row>
    <row r="559" spans="1:9" hidden="1" x14ac:dyDescent="0.3">
      <c r="A559" t="str">
        <f t="shared" si="16"/>
        <v>01</v>
      </c>
      <c r="B559" s="7">
        <v>3</v>
      </c>
      <c r="C559">
        <v>61</v>
      </c>
      <c r="D559" t="s">
        <v>543</v>
      </c>
      <c r="E559" s="8" t="s">
        <v>545</v>
      </c>
      <c r="F559" t="s">
        <v>10</v>
      </c>
      <c r="G559" t="e">
        <f>VLOOKUP(D559,'[2]15'!$G$2:$H$80,2,0)</f>
        <v>#N/A</v>
      </c>
      <c r="I559" s="8" t="str">
        <f t="shared" si="17"/>
        <v>L</v>
      </c>
    </row>
    <row r="560" spans="1:9" hidden="1" x14ac:dyDescent="0.3">
      <c r="A560" t="str">
        <f t="shared" si="16"/>
        <v>01</v>
      </c>
      <c r="B560" s="7">
        <v>3</v>
      </c>
      <c r="C560">
        <v>61</v>
      </c>
      <c r="D560" t="s">
        <v>41</v>
      </c>
      <c r="E560" s="8" t="s">
        <v>42</v>
      </c>
      <c r="F560" t="s">
        <v>10</v>
      </c>
      <c r="G560" t="e">
        <f>VLOOKUP(D560,'[2]15'!$G$2:$H$80,2,0)</f>
        <v>#N/A</v>
      </c>
      <c r="I560" s="8" t="str">
        <f t="shared" si="17"/>
        <v>L</v>
      </c>
    </row>
    <row r="561" spans="1:9" hidden="1" x14ac:dyDescent="0.3">
      <c r="A561" t="str">
        <f t="shared" si="16"/>
        <v>03</v>
      </c>
      <c r="B561" s="7">
        <v>3</v>
      </c>
      <c r="C561">
        <v>61</v>
      </c>
      <c r="D561" t="s">
        <v>43</v>
      </c>
      <c r="E561" s="8" t="s">
        <v>44</v>
      </c>
      <c r="F561" t="s">
        <v>7</v>
      </c>
      <c r="G561" t="e">
        <f>VLOOKUP(D561,'[2]15'!$G$2:$H$80,2,0)</f>
        <v>#N/A</v>
      </c>
      <c r="I561" s="8" t="str">
        <f t="shared" si="17"/>
        <v>L</v>
      </c>
    </row>
    <row r="562" spans="1:9" hidden="1" x14ac:dyDescent="0.3">
      <c r="A562" t="str">
        <f t="shared" si="16"/>
        <v>07</v>
      </c>
      <c r="B562" s="7">
        <v>3</v>
      </c>
      <c r="C562">
        <v>61</v>
      </c>
      <c r="D562" t="s">
        <v>46</v>
      </c>
      <c r="E562" s="8" t="s">
        <v>47</v>
      </c>
      <c r="F562" t="s">
        <v>10</v>
      </c>
      <c r="G562" t="e">
        <f>VLOOKUP(D562,'[2]15'!$G$2:$H$80,2,0)</f>
        <v>#N/A</v>
      </c>
      <c r="I562" s="8" t="str">
        <f t="shared" si="17"/>
        <v>L</v>
      </c>
    </row>
    <row r="563" spans="1:9" hidden="1" x14ac:dyDescent="0.3">
      <c r="A563" t="str">
        <f t="shared" si="16"/>
        <v>04</v>
      </c>
      <c r="B563" s="7">
        <v>3</v>
      </c>
      <c r="C563">
        <v>61</v>
      </c>
      <c r="D563" t="s">
        <v>628</v>
      </c>
      <c r="E563" s="8" t="s">
        <v>793</v>
      </c>
      <c r="F563" t="s">
        <v>10</v>
      </c>
      <c r="G563" t="e">
        <f>VLOOKUP(D563,'[2]15'!$G$2:$H$80,2,0)</f>
        <v>#N/A</v>
      </c>
      <c r="I563" s="8" t="str">
        <f t="shared" si="17"/>
        <v>L</v>
      </c>
    </row>
    <row r="564" spans="1:9" hidden="1" x14ac:dyDescent="0.3">
      <c r="A564" t="str">
        <f t="shared" si="16"/>
        <v>04</v>
      </c>
      <c r="B564" s="7">
        <v>3</v>
      </c>
      <c r="C564">
        <v>61</v>
      </c>
      <c r="D564" t="s">
        <v>629</v>
      </c>
      <c r="E564" s="8" t="s">
        <v>546</v>
      </c>
      <c r="F564" t="s">
        <v>10</v>
      </c>
      <c r="G564" t="e">
        <f>VLOOKUP(D564,'[2]15'!$G$2:$H$80,2,0)</f>
        <v>#N/A</v>
      </c>
      <c r="I564" s="8" t="str">
        <f t="shared" si="17"/>
        <v>L</v>
      </c>
    </row>
    <row r="565" spans="1:9" hidden="1" x14ac:dyDescent="0.3">
      <c r="A565" t="str">
        <f t="shared" si="16"/>
        <v>04</v>
      </c>
      <c r="B565" s="7">
        <v>3</v>
      </c>
      <c r="C565">
        <v>61</v>
      </c>
      <c r="D565" t="s">
        <v>631</v>
      </c>
      <c r="E565" s="8" t="s">
        <v>547</v>
      </c>
      <c r="F565" t="s">
        <v>7</v>
      </c>
      <c r="G565" t="e">
        <f>VLOOKUP(D565,'[2]15'!$G$2:$H$80,2,0)</f>
        <v>#N/A</v>
      </c>
      <c r="I565" s="8" t="str">
        <f t="shared" si="17"/>
        <v>L</v>
      </c>
    </row>
    <row r="566" spans="1:9" hidden="1" x14ac:dyDescent="0.3">
      <c r="A566" t="str">
        <f t="shared" si="16"/>
        <v>01</v>
      </c>
      <c r="B566" s="7">
        <v>3</v>
      </c>
      <c r="C566">
        <v>61</v>
      </c>
      <c r="D566" t="s">
        <v>51</v>
      </c>
      <c r="E566" s="8" t="s">
        <v>805</v>
      </c>
      <c r="F566" t="s">
        <v>13</v>
      </c>
      <c r="G566" t="e">
        <f>VLOOKUP(D566,'[2]15'!$G$2:$H$80,2,0)</f>
        <v>#N/A</v>
      </c>
      <c r="I566" s="8" t="str">
        <f t="shared" si="17"/>
        <v>T</v>
      </c>
    </row>
    <row r="567" spans="1:9" hidden="1" x14ac:dyDescent="0.3">
      <c r="A567" t="str">
        <f t="shared" si="16"/>
        <v>01</v>
      </c>
      <c r="B567" s="7">
        <v>3</v>
      </c>
      <c r="C567">
        <v>61</v>
      </c>
      <c r="D567" t="s">
        <v>52</v>
      </c>
      <c r="E567" s="8" t="s">
        <v>806</v>
      </c>
      <c r="F567" t="s">
        <v>13</v>
      </c>
      <c r="G567" t="e">
        <f>VLOOKUP(D567,'[2]15'!$G$2:$H$80,2,0)</f>
        <v>#N/A</v>
      </c>
      <c r="I567" s="8" t="str">
        <f t="shared" si="17"/>
        <v>T</v>
      </c>
    </row>
    <row r="568" spans="1:9" hidden="1" x14ac:dyDescent="0.3">
      <c r="A568" t="str">
        <f t="shared" si="16"/>
        <v>02</v>
      </c>
      <c r="B568" s="7">
        <v>4</v>
      </c>
      <c r="C568">
        <v>61</v>
      </c>
      <c r="D568" t="s">
        <v>1008</v>
      </c>
      <c r="E568" s="8" t="s">
        <v>986</v>
      </c>
      <c r="F568" t="s">
        <v>55</v>
      </c>
      <c r="G568" t="e">
        <f>VLOOKUP(D568,'[2]15'!$G$2:$H$80,2,0)</f>
        <v>#N/A</v>
      </c>
      <c r="I568" s="8" t="str">
        <f t="shared" si="17"/>
        <v>L</v>
      </c>
    </row>
    <row r="569" spans="1:9" hidden="1" x14ac:dyDescent="0.3">
      <c r="A569" t="str">
        <f t="shared" si="16"/>
        <v>01</v>
      </c>
      <c r="B569" s="7">
        <v>4</v>
      </c>
      <c r="C569">
        <v>61</v>
      </c>
      <c r="D569" t="s">
        <v>548</v>
      </c>
      <c r="E569" s="8" t="s">
        <v>549</v>
      </c>
      <c r="F569" t="s">
        <v>10</v>
      </c>
      <c r="G569" t="e">
        <f>VLOOKUP(D569,'[2]15'!$G$2:$H$80,2,0)</f>
        <v>#N/A</v>
      </c>
      <c r="I569" s="8" t="str">
        <f t="shared" si="17"/>
        <v>L</v>
      </c>
    </row>
    <row r="570" spans="1:9" hidden="1" x14ac:dyDescent="0.3">
      <c r="A570" t="str">
        <f t="shared" si="16"/>
        <v>06</v>
      </c>
      <c r="B570" s="7">
        <v>4</v>
      </c>
      <c r="C570">
        <v>61</v>
      </c>
      <c r="D570" t="s">
        <v>973</v>
      </c>
      <c r="E570" s="8" t="s">
        <v>796</v>
      </c>
      <c r="F570" t="s">
        <v>10</v>
      </c>
      <c r="G570" t="e">
        <f>VLOOKUP(D570,'[2]15'!$G$2:$H$80,2,0)</f>
        <v>#N/A</v>
      </c>
      <c r="I570" s="8" t="str">
        <f t="shared" si="17"/>
        <v>L</v>
      </c>
    </row>
    <row r="571" spans="1:9" hidden="1" x14ac:dyDescent="0.3">
      <c r="A571" t="str">
        <f t="shared" si="16"/>
        <v>04</v>
      </c>
      <c r="B571" s="7">
        <v>4</v>
      </c>
      <c r="C571">
        <v>61</v>
      </c>
      <c r="D571" t="s">
        <v>633</v>
      </c>
      <c r="E571" s="8" t="s">
        <v>550</v>
      </c>
      <c r="F571" t="s">
        <v>10</v>
      </c>
      <c r="G571" t="e">
        <f>VLOOKUP(D571,'[2]15'!$G$2:$H$80,2,0)</f>
        <v>#N/A</v>
      </c>
      <c r="I571" s="8" t="str">
        <f t="shared" si="17"/>
        <v>L</v>
      </c>
    </row>
    <row r="572" spans="1:9" hidden="1" x14ac:dyDescent="0.3">
      <c r="A572" t="str">
        <f t="shared" si="16"/>
        <v>04</v>
      </c>
      <c r="B572" s="7">
        <v>4</v>
      </c>
      <c r="C572">
        <v>61</v>
      </c>
      <c r="D572" t="s">
        <v>634</v>
      </c>
      <c r="E572" s="8" t="s">
        <v>795</v>
      </c>
      <c r="F572" t="s">
        <v>10</v>
      </c>
      <c r="G572" t="e">
        <f>VLOOKUP(D572,'[2]15'!$G$2:$H$80,2,0)</f>
        <v>#N/A</v>
      </c>
      <c r="I572" s="8" t="str">
        <f t="shared" si="17"/>
        <v>L</v>
      </c>
    </row>
    <row r="573" spans="1:9" hidden="1" x14ac:dyDescent="0.3">
      <c r="A573" t="str">
        <f t="shared" si="16"/>
        <v>04</v>
      </c>
      <c r="B573" s="7">
        <v>4</v>
      </c>
      <c r="C573">
        <v>61</v>
      </c>
      <c r="D573" t="s">
        <v>636</v>
      </c>
      <c r="E573" s="8" t="s">
        <v>797</v>
      </c>
      <c r="F573" t="s">
        <v>10</v>
      </c>
      <c r="G573" t="e">
        <f>VLOOKUP(D573,'[2]15'!$G$2:$H$80,2,0)</f>
        <v>#N/A</v>
      </c>
      <c r="I573" s="8" t="str">
        <f t="shared" si="17"/>
        <v>L</v>
      </c>
    </row>
    <row r="574" spans="1:9" hidden="1" x14ac:dyDescent="0.3">
      <c r="A574" t="str">
        <f t="shared" si="16"/>
        <v>04</v>
      </c>
      <c r="B574" s="7">
        <v>4</v>
      </c>
      <c r="C574">
        <v>61</v>
      </c>
      <c r="D574" t="s">
        <v>638</v>
      </c>
      <c r="E574" s="8" t="s">
        <v>794</v>
      </c>
      <c r="F574" t="s">
        <v>10</v>
      </c>
      <c r="G574" t="e">
        <f>VLOOKUP(D574,'[2]15'!$G$2:$H$80,2,0)</f>
        <v>#N/A</v>
      </c>
      <c r="I574" s="8" t="str">
        <f t="shared" si="17"/>
        <v>L</v>
      </c>
    </row>
    <row r="575" spans="1:9" hidden="1" x14ac:dyDescent="0.3">
      <c r="A575" t="str">
        <f t="shared" si="16"/>
        <v>04</v>
      </c>
      <c r="B575" s="7">
        <v>4</v>
      </c>
      <c r="C575">
        <v>61</v>
      </c>
      <c r="D575" t="s">
        <v>639</v>
      </c>
      <c r="E575" s="8" t="s">
        <v>553</v>
      </c>
      <c r="F575" t="s">
        <v>7</v>
      </c>
      <c r="G575" t="e">
        <f>VLOOKUP(D575,'[2]15'!$G$2:$H$80,2,0)</f>
        <v>#N/A</v>
      </c>
      <c r="I575" s="8" t="str">
        <f t="shared" si="17"/>
        <v>L</v>
      </c>
    </row>
    <row r="576" spans="1:9" hidden="1" x14ac:dyDescent="0.3">
      <c r="A576" t="str">
        <f t="shared" si="16"/>
        <v>04</v>
      </c>
      <c r="B576" s="7">
        <v>5</v>
      </c>
      <c r="C576">
        <v>61</v>
      </c>
      <c r="D576" t="s">
        <v>640</v>
      </c>
      <c r="E576" s="8" t="s">
        <v>555</v>
      </c>
      <c r="F576" t="s">
        <v>10</v>
      </c>
      <c r="G576" t="e">
        <f>VLOOKUP(D576,'[2]15'!$G$2:$H$80,2,0)</f>
        <v>#N/A</v>
      </c>
      <c r="I576" s="8" t="str">
        <f t="shared" si="17"/>
        <v>L</v>
      </c>
    </row>
    <row r="577" spans="1:12" hidden="1" x14ac:dyDescent="0.3">
      <c r="A577" t="str">
        <f t="shared" si="16"/>
        <v>04</v>
      </c>
      <c r="B577" s="7">
        <v>5</v>
      </c>
      <c r="C577">
        <v>61</v>
      </c>
      <c r="D577" t="s">
        <v>641</v>
      </c>
      <c r="E577" s="8" t="s">
        <v>557</v>
      </c>
      <c r="F577" t="s">
        <v>10</v>
      </c>
      <c r="G577" t="e">
        <f>VLOOKUP(D577,'[2]15'!$G$2:$H$80,2,0)</f>
        <v>#N/A</v>
      </c>
      <c r="I577" s="8" t="str">
        <f t="shared" si="17"/>
        <v>L</v>
      </c>
    </row>
    <row r="578" spans="1:12" hidden="1" x14ac:dyDescent="0.3">
      <c r="A578" t="str">
        <f t="shared" si="16"/>
        <v>04</v>
      </c>
      <c r="B578" s="7">
        <v>5</v>
      </c>
      <c r="C578">
        <v>61</v>
      </c>
      <c r="D578" t="s">
        <v>643</v>
      </c>
      <c r="E578" s="8" t="s">
        <v>798</v>
      </c>
      <c r="F578" t="s">
        <v>10</v>
      </c>
      <c r="G578" t="e">
        <f>VLOOKUP(D578,'[2]15'!$G$2:$H$80,2,0)</f>
        <v>#N/A</v>
      </c>
      <c r="I578" s="8" t="str">
        <f t="shared" si="17"/>
        <v>L</v>
      </c>
    </row>
    <row r="579" spans="1:12" hidden="1" x14ac:dyDescent="0.3">
      <c r="A579" t="str">
        <f t="shared" si="16"/>
        <v>04</v>
      </c>
      <c r="B579" s="7">
        <v>5</v>
      </c>
      <c r="C579">
        <v>61</v>
      </c>
      <c r="D579" t="s">
        <v>560</v>
      </c>
      <c r="E579" s="8" t="s">
        <v>561</v>
      </c>
      <c r="F579" t="s">
        <v>7</v>
      </c>
      <c r="G579" t="e">
        <f>VLOOKUP(D579,'[2]15'!$G$2:$H$80,2,0)</f>
        <v>#N/A</v>
      </c>
      <c r="I579" s="8" t="str">
        <f t="shared" si="17"/>
        <v>L</v>
      </c>
    </row>
    <row r="580" spans="1:12" hidden="1" x14ac:dyDescent="0.3">
      <c r="A580" t="str">
        <f t="shared" si="16"/>
        <v>04</v>
      </c>
      <c r="B580" s="7">
        <v>5</v>
      </c>
      <c r="C580">
        <v>61</v>
      </c>
      <c r="D580" t="s">
        <v>563</v>
      </c>
      <c r="E580" s="8" t="s">
        <v>564</v>
      </c>
      <c r="F580" t="s">
        <v>10</v>
      </c>
      <c r="G580" t="e">
        <f>VLOOKUP(D580,'[2]15'!$G$2:$H$80,2,0)</f>
        <v>#N/A</v>
      </c>
      <c r="I580" s="8" t="str">
        <f t="shared" si="17"/>
        <v>L</v>
      </c>
    </row>
    <row r="581" spans="1:12" hidden="1" x14ac:dyDescent="0.3">
      <c r="A581" t="str">
        <f t="shared" si="16"/>
        <v>04</v>
      </c>
      <c r="B581" s="7">
        <v>5</v>
      </c>
      <c r="C581">
        <v>61</v>
      </c>
      <c r="D581" t="s">
        <v>566</v>
      </c>
      <c r="E581" s="8" t="s">
        <v>799</v>
      </c>
      <c r="F581" t="s">
        <v>7</v>
      </c>
      <c r="G581" t="e">
        <f>VLOOKUP(D581,'[2]15'!$G$2:$H$80,2,0)</f>
        <v>#N/A</v>
      </c>
      <c r="I581" s="8" t="str">
        <f t="shared" si="17"/>
        <v>L</v>
      </c>
    </row>
    <row r="582" spans="1:12" hidden="1" x14ac:dyDescent="0.3">
      <c r="A582" t="str">
        <f t="shared" si="16"/>
        <v>04</v>
      </c>
      <c r="B582" s="7">
        <v>5</v>
      </c>
      <c r="C582">
        <v>61</v>
      </c>
      <c r="D582" t="s">
        <v>568</v>
      </c>
      <c r="E582" s="8" t="s">
        <v>569</v>
      </c>
      <c r="F582" t="s">
        <v>78</v>
      </c>
      <c r="G582" t="e">
        <f>VLOOKUP(D582,'[2]15'!$G$2:$H$80,2,0)</f>
        <v>#N/A</v>
      </c>
      <c r="I582" s="8" t="str">
        <f t="shared" si="17"/>
        <v>T</v>
      </c>
    </row>
    <row r="583" spans="1:12" hidden="1" x14ac:dyDescent="0.3">
      <c r="A583" t="str">
        <f t="shared" si="16"/>
        <v>04</v>
      </c>
      <c r="B583" s="7">
        <v>6</v>
      </c>
      <c r="C583">
        <v>61</v>
      </c>
      <c r="D583" t="s">
        <v>570</v>
      </c>
      <c r="E583" s="8" t="s">
        <v>571</v>
      </c>
      <c r="F583" t="s">
        <v>376</v>
      </c>
      <c r="G583" t="e">
        <f>VLOOKUP(D583,'[2]15'!$G$2:$H$80,2,0)</f>
        <v>#N/A</v>
      </c>
      <c r="I583" s="8" t="str">
        <f t="shared" si="17"/>
        <v>D</v>
      </c>
    </row>
    <row r="584" spans="1:12" hidden="1" x14ac:dyDescent="0.3">
      <c r="A584" t="str">
        <f t="shared" si="16"/>
        <v>04</v>
      </c>
      <c r="B584" s="7">
        <v>6</v>
      </c>
      <c r="C584">
        <v>61</v>
      </c>
      <c r="D584" t="s">
        <v>572</v>
      </c>
      <c r="E584" s="8" t="s">
        <v>573</v>
      </c>
      <c r="F584" t="s">
        <v>10</v>
      </c>
      <c r="G584" t="e">
        <f>VLOOKUP(D584,'[2]15'!$G$2:$H$80,2,0)</f>
        <v>#N/A</v>
      </c>
      <c r="I584" s="8" t="str">
        <f t="shared" si="17"/>
        <v>L</v>
      </c>
    </row>
    <row r="585" spans="1:12" hidden="1" x14ac:dyDescent="0.3">
      <c r="A585" t="str">
        <f t="shared" si="16"/>
        <v>04</v>
      </c>
      <c r="B585" s="7">
        <v>6</v>
      </c>
      <c r="C585">
        <v>61</v>
      </c>
      <c r="D585" t="s">
        <v>575</v>
      </c>
      <c r="E585" s="8" t="s">
        <v>576</v>
      </c>
      <c r="F585" t="s">
        <v>10</v>
      </c>
      <c r="G585" t="e">
        <f>VLOOKUP(D585,'[2]15'!$G$2:$H$80,2,0)</f>
        <v>#N/A</v>
      </c>
      <c r="I585" s="8" t="str">
        <f t="shared" si="17"/>
        <v>L</v>
      </c>
    </row>
    <row r="586" spans="1:12" hidden="1" x14ac:dyDescent="0.3">
      <c r="A586" t="str">
        <f t="shared" si="16"/>
        <v>04</v>
      </c>
      <c r="B586" s="7">
        <v>6</v>
      </c>
      <c r="C586">
        <v>61</v>
      </c>
      <c r="D586" t="s">
        <v>577</v>
      </c>
      <c r="E586" s="8" t="s">
        <v>578</v>
      </c>
      <c r="F586" t="s">
        <v>10</v>
      </c>
      <c r="G586" t="e">
        <f>VLOOKUP(D586,'[2]15'!$G$2:$H$80,2,0)</f>
        <v>#N/A</v>
      </c>
      <c r="I586" s="8" t="str">
        <f t="shared" si="17"/>
        <v>L</v>
      </c>
    </row>
    <row r="587" spans="1:12" hidden="1" x14ac:dyDescent="0.3">
      <c r="A587" t="str">
        <f t="shared" si="16"/>
        <v>04</v>
      </c>
      <c r="B587" s="7">
        <v>6</v>
      </c>
      <c r="C587">
        <v>61</v>
      </c>
      <c r="D587" t="s">
        <v>579</v>
      </c>
      <c r="E587" s="8" t="s">
        <v>580</v>
      </c>
      <c r="F587" t="s">
        <v>10</v>
      </c>
      <c r="G587" t="e">
        <f>VLOOKUP(D587,'[2]15'!$G$2:$H$80,2,0)</f>
        <v>#N/A</v>
      </c>
      <c r="I587" s="8" t="str">
        <f t="shared" si="17"/>
        <v>L</v>
      </c>
    </row>
    <row r="588" spans="1:12" hidden="1" x14ac:dyDescent="0.3">
      <c r="A588" t="str">
        <f t="shared" ref="A588:A652" si="18">MID(D588,5,2)</f>
        <v>04</v>
      </c>
      <c r="B588" s="7">
        <v>6</v>
      </c>
      <c r="C588">
        <v>61</v>
      </c>
      <c r="D588" t="s">
        <v>581</v>
      </c>
      <c r="E588" s="8" t="s">
        <v>582</v>
      </c>
      <c r="F588" t="s">
        <v>10</v>
      </c>
      <c r="G588" t="e">
        <f>VLOOKUP(D588,'[2]15'!$G$2:$H$80,2,0)</f>
        <v>#N/A</v>
      </c>
      <c r="I588" s="8" t="str">
        <f t="shared" ref="I588:I652" si="19">RIGHT(D588,1)</f>
        <v>L</v>
      </c>
    </row>
    <row r="589" spans="1:12" hidden="1" x14ac:dyDescent="0.3">
      <c r="A589" t="str">
        <f t="shared" si="18"/>
        <v>04</v>
      </c>
      <c r="B589" s="7">
        <v>6</v>
      </c>
      <c r="C589">
        <v>61</v>
      </c>
      <c r="D589" t="s">
        <v>584</v>
      </c>
      <c r="E589" s="8" t="s">
        <v>585</v>
      </c>
      <c r="F589" t="s">
        <v>348</v>
      </c>
      <c r="G589" t="e">
        <f>VLOOKUP(D589,'[2]15'!$G$2:$H$80,2,0)</f>
        <v>#N/A</v>
      </c>
      <c r="I589" s="8" t="str">
        <f t="shared" si="19"/>
        <v>T</v>
      </c>
    </row>
    <row r="590" spans="1:12" hidden="1" x14ac:dyDescent="0.3">
      <c r="A590" t="str">
        <f t="shared" si="18"/>
        <v>04</v>
      </c>
      <c r="B590" s="7">
        <v>6</v>
      </c>
      <c r="C590">
        <v>61</v>
      </c>
      <c r="D590" t="s">
        <v>586</v>
      </c>
      <c r="E590" s="8" t="s">
        <v>587</v>
      </c>
      <c r="F590" t="s">
        <v>67</v>
      </c>
      <c r="G590" t="e">
        <f>VLOOKUP(D590,'[2]15'!$G$2:$H$80,2,0)</f>
        <v>#N/A</v>
      </c>
      <c r="I590" s="8" t="str">
        <f t="shared" si="19"/>
        <v>T</v>
      </c>
    </row>
    <row r="591" spans="1:12" hidden="1" x14ac:dyDescent="0.3">
      <c r="A591" t="str">
        <f t="shared" si="18"/>
        <v>04</v>
      </c>
      <c r="B591" s="7">
        <v>6</v>
      </c>
      <c r="C591">
        <v>61</v>
      </c>
      <c r="D591" t="s">
        <v>670</v>
      </c>
      <c r="E591" s="8" t="s">
        <v>589</v>
      </c>
      <c r="F591" t="s">
        <v>10</v>
      </c>
      <c r="G591" t="e">
        <f>VLOOKUP(D591,'[2]15'!$G$2:$H$80,2,0)</f>
        <v>#N/A</v>
      </c>
      <c r="I591" s="8" t="str">
        <f t="shared" si="19"/>
        <v>L</v>
      </c>
      <c r="L591">
        <f>24*5/34</f>
        <v>3.5294117647058822</v>
      </c>
    </row>
    <row r="592" spans="1:12" hidden="1" x14ac:dyDescent="0.3">
      <c r="A592" t="str">
        <f t="shared" si="18"/>
        <v>04</v>
      </c>
      <c r="B592" s="7">
        <v>6</v>
      </c>
      <c r="C592">
        <v>61</v>
      </c>
      <c r="D592" t="s">
        <v>672</v>
      </c>
      <c r="E592" s="8" t="s">
        <v>591</v>
      </c>
      <c r="F592" t="s">
        <v>10</v>
      </c>
      <c r="G592" t="e">
        <f>VLOOKUP(D592,'[2]15'!$G$2:$H$80,2,0)</f>
        <v>#N/A</v>
      </c>
      <c r="I592" s="8" t="str">
        <f t="shared" si="19"/>
        <v>L</v>
      </c>
      <c r="L592">
        <f>34*4/24</f>
        <v>5.666666666666667</v>
      </c>
    </row>
    <row r="593" spans="1:9" hidden="1" x14ac:dyDescent="0.3">
      <c r="A593" t="str">
        <f t="shared" si="18"/>
        <v>04</v>
      </c>
      <c r="B593" s="7">
        <v>6</v>
      </c>
      <c r="C593">
        <v>61</v>
      </c>
      <c r="D593" t="s">
        <v>592</v>
      </c>
      <c r="E593" s="8" t="s">
        <v>593</v>
      </c>
      <c r="F593" t="s">
        <v>10</v>
      </c>
      <c r="G593" t="e">
        <f>VLOOKUP(D593,'[2]15'!$G$2:$H$80,2,0)</f>
        <v>#N/A</v>
      </c>
      <c r="I593" s="8" t="str">
        <f t="shared" si="19"/>
        <v>L</v>
      </c>
    </row>
    <row r="594" spans="1:9" hidden="1" x14ac:dyDescent="0.3">
      <c r="A594" t="str">
        <f t="shared" si="18"/>
        <v>04</v>
      </c>
      <c r="B594" s="7">
        <v>6</v>
      </c>
      <c r="C594">
        <v>61</v>
      </c>
      <c r="D594" t="s">
        <v>594</v>
      </c>
      <c r="E594" s="8" t="s">
        <v>807</v>
      </c>
      <c r="F594" t="s">
        <v>10</v>
      </c>
      <c r="G594" t="e">
        <f>VLOOKUP(D594,'[2]15'!$G$2:$H$80,2,0)</f>
        <v>#N/A</v>
      </c>
      <c r="I594" s="8" t="str">
        <f t="shared" si="19"/>
        <v>L</v>
      </c>
    </row>
    <row r="595" spans="1:9" hidden="1" x14ac:dyDescent="0.3">
      <c r="A595" t="str">
        <f t="shared" si="18"/>
        <v>04</v>
      </c>
      <c r="B595" s="7">
        <v>7</v>
      </c>
      <c r="C595">
        <v>61</v>
      </c>
      <c r="D595" t="s">
        <v>595</v>
      </c>
      <c r="E595" s="8" t="s">
        <v>596</v>
      </c>
      <c r="F595" t="s">
        <v>376</v>
      </c>
      <c r="G595" t="e">
        <f>VLOOKUP(D595,'[2]15'!$G$2:$H$80,2,0)</f>
        <v>#N/A</v>
      </c>
      <c r="I595" s="8" t="str">
        <f t="shared" si="19"/>
        <v>D</v>
      </c>
    </row>
    <row r="596" spans="1:9" hidden="1" x14ac:dyDescent="0.3">
      <c r="A596" t="str">
        <f t="shared" si="18"/>
        <v>04</v>
      </c>
      <c r="B596" s="7">
        <v>7</v>
      </c>
      <c r="C596">
        <v>61</v>
      </c>
      <c r="D596" t="s">
        <v>597</v>
      </c>
      <c r="E596" s="8" t="s">
        <v>598</v>
      </c>
      <c r="F596" t="s">
        <v>10</v>
      </c>
      <c r="G596" t="e">
        <f>VLOOKUP(D596,'[2]15'!$G$2:$H$80,2,0)</f>
        <v>#N/A</v>
      </c>
      <c r="I596" s="8" t="str">
        <f t="shared" si="19"/>
        <v>L</v>
      </c>
    </row>
    <row r="597" spans="1:9" hidden="1" x14ac:dyDescent="0.3">
      <c r="A597" t="str">
        <f t="shared" si="18"/>
        <v>04</v>
      </c>
      <c r="B597" s="7">
        <v>7</v>
      </c>
      <c r="C597">
        <v>61</v>
      </c>
      <c r="D597" t="s">
        <v>599</v>
      </c>
      <c r="E597" s="8" t="s">
        <v>600</v>
      </c>
      <c r="F597" t="s">
        <v>78</v>
      </c>
      <c r="G597" t="e">
        <f>VLOOKUP(D597,'[2]15'!$G$2:$H$80,2,0)</f>
        <v>#N/A</v>
      </c>
      <c r="I597" s="8" t="str">
        <f t="shared" si="19"/>
        <v>T</v>
      </c>
    </row>
    <row r="598" spans="1:9" hidden="1" x14ac:dyDescent="0.3">
      <c r="A598" t="str">
        <f t="shared" si="18"/>
        <v>04</v>
      </c>
      <c r="B598" s="7">
        <v>7</v>
      </c>
      <c r="C598">
        <v>61</v>
      </c>
      <c r="D598" t="s">
        <v>602</v>
      </c>
      <c r="E598" s="8" t="s">
        <v>800</v>
      </c>
      <c r="F598" t="s">
        <v>78</v>
      </c>
      <c r="G598" t="e">
        <f>VLOOKUP(D598,'[2]15'!$G$2:$H$80,2,0)</f>
        <v>#N/A</v>
      </c>
      <c r="I598" s="8" t="str">
        <f t="shared" si="19"/>
        <v>T</v>
      </c>
    </row>
    <row r="599" spans="1:9" hidden="1" x14ac:dyDescent="0.3">
      <c r="A599" t="str">
        <f t="shared" si="18"/>
        <v>04</v>
      </c>
      <c r="B599" s="7">
        <v>7</v>
      </c>
      <c r="C599">
        <v>61</v>
      </c>
      <c r="D599" t="s">
        <v>603</v>
      </c>
      <c r="E599" s="8" t="s">
        <v>604</v>
      </c>
      <c r="F599" t="s">
        <v>10</v>
      </c>
      <c r="G599" t="e">
        <f>VLOOKUP(D599,'[2]15'!$G$2:$H$80,2,0)</f>
        <v>#N/A</v>
      </c>
      <c r="I599" s="8" t="str">
        <f t="shared" si="19"/>
        <v>L</v>
      </c>
    </row>
    <row r="600" spans="1:9" hidden="1" x14ac:dyDescent="0.3">
      <c r="A600" t="str">
        <f t="shared" si="18"/>
        <v>04</v>
      </c>
      <c r="B600" s="7">
        <v>7</v>
      </c>
      <c r="C600">
        <v>61</v>
      </c>
      <c r="D600" t="s">
        <v>606</v>
      </c>
      <c r="E600" s="8" t="s">
        <v>808</v>
      </c>
      <c r="F600" t="s">
        <v>10</v>
      </c>
      <c r="G600" t="e">
        <f>VLOOKUP(D600,'[2]15'!$G$2:$H$80,2,0)</f>
        <v>#N/A</v>
      </c>
      <c r="I600" s="8" t="str">
        <f t="shared" si="19"/>
        <v>L</v>
      </c>
    </row>
    <row r="601" spans="1:9" hidden="1" x14ac:dyDescent="0.3">
      <c r="A601" t="str">
        <f t="shared" si="18"/>
        <v>04</v>
      </c>
      <c r="B601" s="7">
        <v>7</v>
      </c>
      <c r="C601">
        <v>61</v>
      </c>
      <c r="D601" t="s">
        <v>704</v>
      </c>
      <c r="E601" s="8" t="s">
        <v>607</v>
      </c>
      <c r="F601" t="s">
        <v>10</v>
      </c>
      <c r="G601" t="e">
        <f>VLOOKUP(D601,'[2]15'!$G$2:$H$80,2,0)</f>
        <v>#N/A</v>
      </c>
      <c r="I601" s="8" t="str">
        <f t="shared" si="19"/>
        <v>L</v>
      </c>
    </row>
    <row r="602" spans="1:9" hidden="1" x14ac:dyDescent="0.3">
      <c r="A602" t="str">
        <f t="shared" si="18"/>
        <v>04</v>
      </c>
      <c r="B602" s="7">
        <v>7</v>
      </c>
      <c r="C602">
        <v>61</v>
      </c>
      <c r="D602" t="s">
        <v>706</v>
      </c>
      <c r="E602" s="8" t="s">
        <v>609</v>
      </c>
      <c r="F602" t="s">
        <v>10</v>
      </c>
      <c r="G602" t="e">
        <f>VLOOKUP(D602,'[2]15'!$G$2:$H$80,2,0)</f>
        <v>#N/A</v>
      </c>
      <c r="I602" s="8" t="str">
        <f t="shared" si="19"/>
        <v>L</v>
      </c>
    </row>
    <row r="603" spans="1:9" hidden="1" x14ac:dyDescent="0.3">
      <c r="A603" t="str">
        <f t="shared" si="18"/>
        <v>04</v>
      </c>
      <c r="B603" s="7">
        <v>7</v>
      </c>
      <c r="C603">
        <v>61</v>
      </c>
      <c r="D603" t="s">
        <v>610</v>
      </c>
      <c r="E603" s="8" t="s">
        <v>611</v>
      </c>
      <c r="F603" t="s">
        <v>67</v>
      </c>
      <c r="G603" t="e">
        <f>VLOOKUP(D603,'[2]15'!$G$2:$H$80,2,0)</f>
        <v>#N/A</v>
      </c>
      <c r="I603" s="8" t="str">
        <f t="shared" si="19"/>
        <v>T</v>
      </c>
    </row>
    <row r="604" spans="1:9" hidden="1" x14ac:dyDescent="0.3">
      <c r="A604" t="str">
        <f t="shared" si="18"/>
        <v>04</v>
      </c>
      <c r="B604" s="7">
        <v>7</v>
      </c>
      <c r="C604">
        <v>61</v>
      </c>
      <c r="D604" t="s">
        <v>612</v>
      </c>
      <c r="E604" s="8" t="s">
        <v>613</v>
      </c>
      <c r="F604" t="s">
        <v>67</v>
      </c>
      <c r="G604" t="e">
        <f>VLOOKUP(D604,'[2]15'!$G$2:$H$80,2,0)</f>
        <v>#N/A</v>
      </c>
      <c r="I604" s="8" t="str">
        <f t="shared" si="19"/>
        <v>T</v>
      </c>
    </row>
    <row r="605" spans="1:9" hidden="1" x14ac:dyDescent="0.3">
      <c r="A605" t="str">
        <f t="shared" si="18"/>
        <v>04</v>
      </c>
      <c r="B605" s="7">
        <v>8</v>
      </c>
      <c r="C605">
        <v>61</v>
      </c>
      <c r="D605" t="s">
        <v>614</v>
      </c>
      <c r="E605" s="8" t="s">
        <v>615</v>
      </c>
      <c r="F605" t="s">
        <v>78</v>
      </c>
      <c r="G605" t="e">
        <f>VLOOKUP(D605,'[2]15'!$G$2:$H$80,2,0)</f>
        <v>#N/A</v>
      </c>
      <c r="I605" s="8" t="str">
        <f t="shared" si="19"/>
        <v>T</v>
      </c>
    </row>
    <row r="606" spans="1:9" hidden="1" x14ac:dyDescent="0.3">
      <c r="A606" t="str">
        <f t="shared" si="18"/>
        <v>04</v>
      </c>
      <c r="B606" s="7">
        <v>8</v>
      </c>
      <c r="C606">
        <v>61</v>
      </c>
      <c r="D606" t="s">
        <v>617</v>
      </c>
      <c r="E606" s="8" t="s">
        <v>801</v>
      </c>
      <c r="F606" t="s">
        <v>78</v>
      </c>
      <c r="G606" t="e">
        <f>VLOOKUP(D606,'[2]15'!$G$2:$H$80,2,0)</f>
        <v>#N/A</v>
      </c>
      <c r="I606" s="8" t="str">
        <f t="shared" si="19"/>
        <v>T</v>
      </c>
    </row>
    <row r="607" spans="1:9" hidden="1" x14ac:dyDescent="0.3">
      <c r="A607" t="str">
        <f t="shared" si="18"/>
        <v>04</v>
      </c>
      <c r="B607" s="7">
        <v>8</v>
      </c>
      <c r="C607">
        <v>61</v>
      </c>
      <c r="D607" t="s">
        <v>619</v>
      </c>
      <c r="E607" s="8" t="s">
        <v>119</v>
      </c>
      <c r="F607" t="s">
        <v>120</v>
      </c>
      <c r="G607" t="e">
        <f>VLOOKUP(D607,'[2]15'!$G$2:$H$80,2,0)</f>
        <v>#N/A</v>
      </c>
      <c r="I607" s="8" t="str">
        <f t="shared" si="19"/>
        <v>D</v>
      </c>
    </row>
    <row r="608" spans="1:9" hidden="1" x14ac:dyDescent="0.3">
      <c r="A608" t="str">
        <f t="shared" si="18"/>
        <v/>
      </c>
      <c r="B608" s="7">
        <v>8</v>
      </c>
      <c r="C608">
        <v>61</v>
      </c>
      <c r="E608" s="8" t="s">
        <v>164</v>
      </c>
      <c r="G608" t="e">
        <f>VLOOKUP(D608,'[2]15'!$G$2:$H$80,2,0)</f>
        <v>#N/A</v>
      </c>
      <c r="I608" s="8" t="str">
        <f t="shared" si="19"/>
        <v/>
      </c>
    </row>
    <row r="609" spans="1:9" hidden="1" x14ac:dyDescent="0.3">
      <c r="A609" t="str">
        <f t="shared" si="18"/>
        <v>04</v>
      </c>
      <c r="B609" s="7">
        <v>8</v>
      </c>
      <c r="C609">
        <v>61</v>
      </c>
      <c r="D609" t="s">
        <v>620</v>
      </c>
      <c r="E609" s="8" t="s">
        <v>621</v>
      </c>
      <c r="F609" t="s">
        <v>78</v>
      </c>
      <c r="G609" t="e">
        <f>VLOOKUP(D609,'[2]15'!$G$2:$H$80,2,0)</f>
        <v>#N/A</v>
      </c>
      <c r="I609" s="8" t="str">
        <f t="shared" si="19"/>
        <v>T</v>
      </c>
    </row>
    <row r="610" spans="1:9" hidden="1" x14ac:dyDescent="0.3">
      <c r="A610" t="str">
        <f t="shared" si="18"/>
        <v>04</v>
      </c>
      <c r="B610" s="7">
        <v>8</v>
      </c>
      <c r="C610">
        <v>61</v>
      </c>
      <c r="D610" t="s">
        <v>622</v>
      </c>
      <c r="E610" s="8" t="s">
        <v>623</v>
      </c>
      <c r="F610" t="s">
        <v>78</v>
      </c>
      <c r="G610" t="e">
        <f>VLOOKUP(D610,'[2]15'!$G$2:$H$80,2,0)</f>
        <v>#N/A</v>
      </c>
      <c r="I610" s="8" t="str">
        <f t="shared" si="19"/>
        <v>T</v>
      </c>
    </row>
    <row r="611" spans="1:9" hidden="1" x14ac:dyDescent="0.3">
      <c r="A611" t="str">
        <f t="shared" si="18"/>
        <v>04</v>
      </c>
      <c r="B611" s="7">
        <v>8</v>
      </c>
      <c r="C611">
        <v>61</v>
      </c>
      <c r="D611" t="s">
        <v>786</v>
      </c>
      <c r="E611" s="8" t="s">
        <v>624</v>
      </c>
      <c r="F611" t="s">
        <v>67</v>
      </c>
      <c r="G611" t="e">
        <f>VLOOKUP(D611,'[2]15'!$G$2:$H$80,2,0)</f>
        <v>#N/A</v>
      </c>
      <c r="I611" s="8" t="str">
        <f t="shared" si="19"/>
        <v>T</v>
      </c>
    </row>
    <row r="612" spans="1:9" hidden="1" x14ac:dyDescent="0.3">
      <c r="A612" t="str">
        <f t="shared" si="18"/>
        <v>02</v>
      </c>
      <c r="B612" s="7">
        <v>1</v>
      </c>
      <c r="C612">
        <v>62</v>
      </c>
      <c r="D612" t="s">
        <v>1007</v>
      </c>
      <c r="E612" s="8" t="s">
        <v>980</v>
      </c>
      <c r="F612" t="s">
        <v>2</v>
      </c>
      <c r="G612" t="str">
        <f>VLOOKUP(D612,'[2]15'!$W$2:$X$80,2,0)</f>
        <v>Triết học Mác - Lênin(THML0213L)</v>
      </c>
      <c r="H612" t="str">
        <f>VLOOKUP(D612,'[2]15'!$Y$2:$Z$80,2,0)</f>
        <v>Triết học Mác - Lênin(THML0213L)</v>
      </c>
      <c r="I612" s="8" t="str">
        <f t="shared" si="19"/>
        <v>L</v>
      </c>
    </row>
    <row r="613" spans="1:9" hidden="1" x14ac:dyDescent="0.3">
      <c r="A613" t="str">
        <f t="shared" si="18"/>
        <v>02</v>
      </c>
      <c r="B613" s="7">
        <v>1</v>
      </c>
      <c r="C613">
        <v>62</v>
      </c>
      <c r="D613" t="s">
        <v>3</v>
      </c>
      <c r="E613" s="8" t="s">
        <v>803</v>
      </c>
      <c r="F613" t="s">
        <v>4</v>
      </c>
      <c r="G613" t="str">
        <f>VLOOKUP(D613,'[2]15'!$W$2:$X$80,2,0)</f>
        <v>Pháp luật đại cương(PLDC0212L)</v>
      </c>
      <c r="H613" t="str">
        <f>VLOOKUP(D613,'[2]15'!$Y$2:$Z$80,2,0)</f>
        <v>Pháp luật đại cương(PLDC0212L)</v>
      </c>
      <c r="I613" s="8" t="str">
        <f t="shared" si="19"/>
        <v>L</v>
      </c>
    </row>
    <row r="614" spans="1:9" hidden="1" x14ac:dyDescent="0.3">
      <c r="A614" t="str">
        <f t="shared" si="18"/>
        <v>05</v>
      </c>
      <c r="B614" s="7">
        <v>1</v>
      </c>
      <c r="C614">
        <v>62</v>
      </c>
      <c r="D614" t="s">
        <v>5</v>
      </c>
      <c r="E614" s="8" t="s">
        <v>6</v>
      </c>
      <c r="F614" t="s">
        <v>7</v>
      </c>
      <c r="G614" t="str">
        <f>VLOOKUP(D614,'[2]15'!$W$2:$X$80,2,0)</f>
        <v>Nhập môn tin học(NMTH0513L)</v>
      </c>
      <c r="H614" t="str">
        <f>VLOOKUP(D614,'[2]15'!$Y$2:$Z$80,2,0)</f>
        <v>Nhập môn tin học(NMTH0513L)</v>
      </c>
      <c r="I614" s="8" t="str">
        <f t="shared" si="19"/>
        <v>L</v>
      </c>
    </row>
    <row r="615" spans="1:9" hidden="1" x14ac:dyDescent="0.3">
      <c r="A615" t="str">
        <f t="shared" si="18"/>
        <v>01</v>
      </c>
      <c r="B615" s="7">
        <v>1</v>
      </c>
      <c r="C615">
        <v>62</v>
      </c>
      <c r="D615" t="s">
        <v>8</v>
      </c>
      <c r="E615" s="8" t="s">
        <v>9</v>
      </c>
      <c r="F615" t="s">
        <v>10</v>
      </c>
      <c r="G615" t="str">
        <f>VLOOKUP(D615,'[2]15'!$W$2:$X$80,2,0)</f>
        <v>Tiếng anh 1(ANH10112L)</v>
      </c>
      <c r="H615" t="str">
        <f>VLOOKUP(D615,'[2]15'!$Y$2:$Z$80,2,0)</f>
        <v>Tiếng anh 1(ANH10112L)</v>
      </c>
      <c r="I615" s="8" t="str">
        <f t="shared" si="19"/>
        <v>L</v>
      </c>
    </row>
    <row r="616" spans="1:9" hidden="1" x14ac:dyDescent="0.3">
      <c r="A616" t="str">
        <f t="shared" si="18"/>
        <v>01</v>
      </c>
      <c r="B616" s="7">
        <v>1</v>
      </c>
      <c r="C616">
        <v>62</v>
      </c>
      <c r="D616" t="s">
        <v>11</v>
      </c>
      <c r="E616" s="8" t="s">
        <v>138</v>
      </c>
      <c r="F616" t="s">
        <v>10</v>
      </c>
      <c r="G616" t="str">
        <f>VLOOKUP(D616,'[2]15'!$W$2:$X$80,2,0)</f>
        <v>Toán cao cấp 1(TCC10112L)</v>
      </c>
      <c r="H616" t="str">
        <f>VLOOKUP(D616,'[2]15'!$Y$2:$Z$80,2,0)</f>
        <v>Toán cao cấp 1(TCC10112L)</v>
      </c>
      <c r="I616" s="8" t="str">
        <f t="shared" si="19"/>
        <v>L</v>
      </c>
    </row>
    <row r="617" spans="1:9" hidden="1" x14ac:dyDescent="0.3">
      <c r="A617" t="str">
        <f t="shared" si="18"/>
        <v>01</v>
      </c>
      <c r="B617" s="7">
        <v>1</v>
      </c>
      <c r="C617">
        <v>62</v>
      </c>
      <c r="D617" t="s">
        <v>12</v>
      </c>
      <c r="E617" s="8" t="s">
        <v>802</v>
      </c>
      <c r="F617" t="s">
        <v>13</v>
      </c>
      <c r="G617" t="str">
        <f>VLOOKUP(D617,'[2]15'!$W$2:$X$80,2,0)</f>
        <v>Giáo dục thể chất 1(GTC10111T)</v>
      </c>
      <c r="H617" t="str">
        <f>VLOOKUP(D617,'[2]15'!$Y$2:$Z$80,2,0)</f>
        <v>Giáo dục thể chất 1(GTC10111T)</v>
      </c>
      <c r="I617" s="8" t="str">
        <f t="shared" si="19"/>
        <v>T</v>
      </c>
    </row>
    <row r="618" spans="1:9" hidden="1" x14ac:dyDescent="0.3">
      <c r="A618" t="str">
        <f t="shared" si="18"/>
        <v>04</v>
      </c>
      <c r="B618" s="7">
        <v>1</v>
      </c>
      <c r="C618">
        <v>62</v>
      </c>
      <c r="D618" t="s">
        <v>15</v>
      </c>
      <c r="E618" s="8" t="s">
        <v>16</v>
      </c>
      <c r="F618" t="s">
        <v>10</v>
      </c>
      <c r="G618" t="e">
        <f>VLOOKUP(D618,'[2]15'!$W$2:$X$80,2,0)</f>
        <v>#N/A</v>
      </c>
      <c r="H618" t="e">
        <f>VLOOKUP(D618,'[2]15'!$Y$2:$Z$80,2,0)</f>
        <v>#N/A</v>
      </c>
      <c r="I618" s="8" t="str">
        <f t="shared" si="19"/>
        <v>L</v>
      </c>
    </row>
    <row r="619" spans="1:9" hidden="1" x14ac:dyDescent="0.3">
      <c r="A619" t="str">
        <f t="shared" si="18"/>
        <v>06</v>
      </c>
      <c r="B619" s="7">
        <v>1</v>
      </c>
      <c r="C619">
        <v>62</v>
      </c>
      <c r="D619" t="s">
        <v>17</v>
      </c>
      <c r="E619" s="8" t="s">
        <v>18</v>
      </c>
      <c r="F619" t="s">
        <v>10</v>
      </c>
      <c r="G619" t="e">
        <f>VLOOKUP(D619,'[2]15'!$W$2:$X$80,2,0)</f>
        <v>#N/A</v>
      </c>
      <c r="H619" t="e">
        <f>VLOOKUP(D619,'[2]15'!$Y$2:$Z$80,2,0)</f>
        <v>#N/A</v>
      </c>
      <c r="I619" s="8" t="str">
        <f t="shared" si="19"/>
        <v>L</v>
      </c>
    </row>
    <row r="620" spans="1:9" hidden="1" x14ac:dyDescent="0.3">
      <c r="A620" t="str">
        <f t="shared" si="18"/>
        <v>05</v>
      </c>
      <c r="B620" s="7">
        <v>1</v>
      </c>
      <c r="C620">
        <v>62</v>
      </c>
      <c r="D620" t="s">
        <v>19</v>
      </c>
      <c r="E620" s="8" t="s">
        <v>20</v>
      </c>
      <c r="F620" t="s">
        <v>10</v>
      </c>
      <c r="G620" t="e">
        <f>VLOOKUP(D620,'[2]15'!$W$2:$X$80,2,0)</f>
        <v>#N/A</v>
      </c>
      <c r="H620" t="e">
        <f>VLOOKUP(D620,'[2]15'!$Y$2:$Z$80,2,0)</f>
        <v>#N/A</v>
      </c>
      <c r="I620" s="8" t="str">
        <f t="shared" si="19"/>
        <v>L</v>
      </c>
    </row>
    <row r="621" spans="1:9" hidden="1" x14ac:dyDescent="0.3">
      <c r="A621" t="str">
        <f t="shared" si="18"/>
        <v>07</v>
      </c>
      <c r="B621" s="7">
        <v>1</v>
      </c>
      <c r="C621">
        <v>62</v>
      </c>
      <c r="D621" t="s">
        <v>21</v>
      </c>
      <c r="E621" s="8" t="s">
        <v>22</v>
      </c>
      <c r="F621" t="s">
        <v>10</v>
      </c>
      <c r="G621" t="e">
        <f>VLOOKUP(D621,'[2]15'!$W$2:$X$80,2,0)</f>
        <v>#N/A</v>
      </c>
      <c r="H621" t="e">
        <f>VLOOKUP(D621,'[2]15'!$Y$2:$Z$80,2,0)</f>
        <v>#N/A</v>
      </c>
      <c r="I621" s="8" t="str">
        <f t="shared" si="19"/>
        <v>L</v>
      </c>
    </row>
    <row r="622" spans="1:9" hidden="1" x14ac:dyDescent="0.3">
      <c r="A622" t="str">
        <f t="shared" si="18"/>
        <v>02</v>
      </c>
      <c r="B622" s="7">
        <v>2</v>
      </c>
      <c r="C622">
        <v>62</v>
      </c>
      <c r="D622" t="s">
        <v>981</v>
      </c>
      <c r="E622" s="8" t="s">
        <v>982</v>
      </c>
      <c r="F622" t="s">
        <v>25</v>
      </c>
      <c r="G622" t="e">
        <f>VLOOKUP(D622,'[2]15'!$W$2:$X$80,2,0)</f>
        <v>#N/A</v>
      </c>
      <c r="H622" t="e">
        <f>VLOOKUP(D622,'[2]15'!$Y$2:$Z$80,2,0)</f>
        <v>#N/A</v>
      </c>
      <c r="I622" s="8" t="str">
        <f t="shared" si="19"/>
        <v>L</v>
      </c>
    </row>
    <row r="623" spans="1:9" hidden="1" x14ac:dyDescent="0.3">
      <c r="A623" t="str">
        <f t="shared" si="18"/>
        <v>01</v>
      </c>
      <c r="B623" s="7">
        <v>2</v>
      </c>
      <c r="C623">
        <v>62</v>
      </c>
      <c r="D623" t="s">
        <v>26</v>
      </c>
      <c r="E623" s="8" t="s">
        <v>27</v>
      </c>
      <c r="F623" t="s">
        <v>7</v>
      </c>
      <c r="G623" t="e">
        <f>VLOOKUP(D623,'[2]15'!$W$2:$X$80,2,0)</f>
        <v>#N/A</v>
      </c>
      <c r="H623" t="e">
        <f>VLOOKUP(D623,'[2]15'!$Y$2:$Z$80,2,0)</f>
        <v>#N/A</v>
      </c>
      <c r="I623" s="8" t="str">
        <f t="shared" si="19"/>
        <v>L</v>
      </c>
    </row>
    <row r="624" spans="1:9" hidden="1" x14ac:dyDescent="0.3">
      <c r="A624" t="str">
        <f t="shared" si="18"/>
        <v>01</v>
      </c>
      <c r="B624" s="7">
        <v>2</v>
      </c>
      <c r="C624">
        <v>62</v>
      </c>
      <c r="D624" t="s">
        <v>28</v>
      </c>
      <c r="E624" s="8" t="s">
        <v>139</v>
      </c>
      <c r="F624" t="s">
        <v>10</v>
      </c>
      <c r="G624" t="e">
        <f>VLOOKUP(D624,'[2]15'!$W$2:$X$80,2,0)</f>
        <v>#N/A</v>
      </c>
      <c r="H624" t="e">
        <f>VLOOKUP(D624,'[2]15'!$Y$2:$Z$80,2,0)</f>
        <v>#N/A</v>
      </c>
      <c r="I624" s="8" t="str">
        <f t="shared" si="19"/>
        <v>L</v>
      </c>
    </row>
    <row r="625" spans="1:9" hidden="1" x14ac:dyDescent="0.3">
      <c r="A625" t="str">
        <f t="shared" si="18"/>
        <v>01</v>
      </c>
      <c r="B625" s="7">
        <v>2</v>
      </c>
      <c r="C625">
        <v>62</v>
      </c>
      <c r="D625" t="s">
        <v>29</v>
      </c>
      <c r="E625" s="8" t="s">
        <v>804</v>
      </c>
      <c r="F625" t="s">
        <v>30</v>
      </c>
      <c r="G625" t="e">
        <f>VLOOKUP(D625,'[2]15'!$W$2:$X$80,2,0)</f>
        <v>#N/A</v>
      </c>
      <c r="H625" t="e">
        <f>VLOOKUP(D625,'[2]15'!$Y$2:$Z$80,2,0)</f>
        <v>#N/A</v>
      </c>
      <c r="I625" s="8" t="str">
        <f t="shared" si="19"/>
        <v>T</v>
      </c>
    </row>
    <row r="626" spans="1:9" hidden="1" x14ac:dyDescent="0.3">
      <c r="A626" t="str">
        <f t="shared" si="18"/>
        <v>01</v>
      </c>
      <c r="B626" s="7">
        <v>2</v>
      </c>
      <c r="C626">
        <v>62</v>
      </c>
      <c r="D626" t="s">
        <v>31</v>
      </c>
      <c r="E626" s="8" t="s">
        <v>32</v>
      </c>
      <c r="F626" t="s">
        <v>7</v>
      </c>
      <c r="G626" t="e">
        <f>VLOOKUP(D626,'[2]15'!$W$2:$X$80,2,0)</f>
        <v>#N/A</v>
      </c>
      <c r="H626" t="e">
        <f>VLOOKUP(D626,'[2]15'!$Y$2:$Z$80,2,0)</f>
        <v>#N/A</v>
      </c>
      <c r="I626" s="8" t="str">
        <f t="shared" si="19"/>
        <v>L</v>
      </c>
    </row>
    <row r="627" spans="1:9" hidden="1" x14ac:dyDescent="0.3">
      <c r="A627" t="str">
        <f t="shared" si="18"/>
        <v>03</v>
      </c>
      <c r="B627" s="7">
        <v>2</v>
      </c>
      <c r="C627">
        <v>62</v>
      </c>
      <c r="D627" t="s">
        <v>33</v>
      </c>
      <c r="E627" s="8" t="s">
        <v>34</v>
      </c>
      <c r="F627" t="s">
        <v>10</v>
      </c>
      <c r="G627" t="e">
        <f>VLOOKUP(D627,'[2]15'!$W$2:$X$80,2,0)</f>
        <v>#N/A</v>
      </c>
      <c r="H627" t="e">
        <f>VLOOKUP(D627,'[2]15'!$Y$2:$Z$80,2,0)</f>
        <v>#N/A</v>
      </c>
      <c r="I627" s="8" t="str">
        <f t="shared" si="19"/>
        <v>L</v>
      </c>
    </row>
    <row r="628" spans="1:9" hidden="1" x14ac:dyDescent="0.3">
      <c r="A628" t="str">
        <f t="shared" si="18"/>
        <v>07</v>
      </c>
      <c r="B628" s="7">
        <v>2</v>
      </c>
      <c r="C628">
        <v>62</v>
      </c>
      <c r="D628" t="s">
        <v>35</v>
      </c>
      <c r="E628" s="8" t="s">
        <v>36</v>
      </c>
      <c r="F628" t="s">
        <v>10</v>
      </c>
      <c r="G628" t="e">
        <f>VLOOKUP(D628,'[2]15'!$W$2:$X$80,2,0)</f>
        <v>#N/A</v>
      </c>
      <c r="H628" t="e">
        <f>VLOOKUP(D628,'[2]15'!$Y$2:$Z$80,2,0)</f>
        <v>#N/A</v>
      </c>
      <c r="I628" s="8" t="str">
        <f t="shared" si="19"/>
        <v>L</v>
      </c>
    </row>
    <row r="629" spans="1:9" hidden="1" x14ac:dyDescent="0.3">
      <c r="A629" t="str">
        <f t="shared" si="18"/>
        <v>01</v>
      </c>
      <c r="B629" s="7">
        <v>2</v>
      </c>
      <c r="C629">
        <v>62</v>
      </c>
      <c r="D629" t="s">
        <v>1009</v>
      </c>
      <c r="E629" s="8" t="s">
        <v>1010</v>
      </c>
      <c r="F629">
        <v>8</v>
      </c>
      <c r="G629"/>
      <c r="I629" s="8" t="str">
        <f t="shared" si="19"/>
        <v>L</v>
      </c>
    </row>
    <row r="630" spans="1:9" hidden="1" x14ac:dyDescent="0.3">
      <c r="A630" t="str">
        <f t="shared" si="18"/>
        <v>02</v>
      </c>
      <c r="B630" s="7">
        <v>2</v>
      </c>
      <c r="C630">
        <v>62</v>
      </c>
      <c r="D630" t="s">
        <v>983</v>
      </c>
      <c r="E630" s="8" t="s">
        <v>984</v>
      </c>
      <c r="F630" s="8" t="s">
        <v>2</v>
      </c>
      <c r="G630" t="e">
        <f>VLOOKUP(D630,'[2]15'!$W$2:$X$80,2,0)</f>
        <v>#N/A</v>
      </c>
      <c r="H630" t="e">
        <f>VLOOKUP(D630,'[2]15'!$Y$2:$Z$80,2,0)</f>
        <v>#N/A</v>
      </c>
      <c r="I630" s="8" t="str">
        <f t="shared" si="19"/>
        <v>L</v>
      </c>
    </row>
    <row r="631" spans="1:9" hidden="1" x14ac:dyDescent="0.3">
      <c r="A631" t="str">
        <f t="shared" si="18"/>
        <v>02</v>
      </c>
      <c r="B631" s="7">
        <v>3</v>
      </c>
      <c r="C631">
        <v>62</v>
      </c>
      <c r="D631" t="s">
        <v>37</v>
      </c>
      <c r="E631" s="8" t="s">
        <v>38</v>
      </c>
      <c r="F631" t="s">
        <v>2</v>
      </c>
      <c r="G631" t="e">
        <f>VLOOKUP(D631,'[2]15'!$W$2:$X$80,2,0)</f>
        <v>#N/A</v>
      </c>
      <c r="H631" t="e">
        <f>VLOOKUP(D631,'[2]15'!$Y$2:$Z$80,2,0)</f>
        <v>#N/A</v>
      </c>
      <c r="I631" s="8" t="str">
        <f t="shared" si="19"/>
        <v>L</v>
      </c>
    </row>
    <row r="632" spans="1:9" hidden="1" x14ac:dyDescent="0.3">
      <c r="A632" t="str">
        <f t="shared" si="18"/>
        <v>01</v>
      </c>
      <c r="B632" s="7">
        <v>3</v>
      </c>
      <c r="C632">
        <v>62</v>
      </c>
      <c r="D632" t="s">
        <v>626</v>
      </c>
      <c r="E632" s="8" t="s">
        <v>627</v>
      </c>
      <c r="F632" t="s">
        <v>10</v>
      </c>
      <c r="G632" t="e">
        <f>VLOOKUP(D632,'[2]15'!$W$2:$X$80,2,0)</f>
        <v>#N/A</v>
      </c>
      <c r="H632" t="e">
        <f>VLOOKUP(D632,'[2]15'!$Y$2:$Z$80,2,0)</f>
        <v>#N/A</v>
      </c>
      <c r="I632" s="8" t="str">
        <f t="shared" si="19"/>
        <v>L</v>
      </c>
    </row>
    <row r="633" spans="1:9" hidden="1" x14ac:dyDescent="0.3">
      <c r="A633" t="str">
        <f t="shared" si="18"/>
        <v>01</v>
      </c>
      <c r="B633" s="7">
        <v>3</v>
      </c>
      <c r="C633">
        <v>62</v>
      </c>
      <c r="D633" t="s">
        <v>41</v>
      </c>
      <c r="E633" s="8" t="s">
        <v>42</v>
      </c>
      <c r="F633" t="s">
        <v>10</v>
      </c>
      <c r="G633" t="e">
        <f>VLOOKUP(D633,'[2]15'!$W$2:$X$80,2,0)</f>
        <v>#N/A</v>
      </c>
      <c r="H633" t="e">
        <f>VLOOKUP(D633,'[2]15'!$Y$2:$Z$80,2,0)</f>
        <v>#N/A</v>
      </c>
      <c r="I633" s="8" t="str">
        <f t="shared" si="19"/>
        <v>L</v>
      </c>
    </row>
    <row r="634" spans="1:9" hidden="1" x14ac:dyDescent="0.3">
      <c r="A634" t="str">
        <f t="shared" si="18"/>
        <v>03</v>
      </c>
      <c r="B634" s="7">
        <v>3</v>
      </c>
      <c r="C634">
        <v>62</v>
      </c>
      <c r="D634" t="s">
        <v>43</v>
      </c>
      <c r="E634" s="8" t="s">
        <v>44</v>
      </c>
      <c r="F634" t="s">
        <v>7</v>
      </c>
      <c r="G634" t="e">
        <f>VLOOKUP(D634,'[2]15'!$W$2:$X$80,2,0)</f>
        <v>#N/A</v>
      </c>
      <c r="H634" t="e">
        <f>VLOOKUP(D634,'[2]15'!$Y$2:$Z$80,2,0)</f>
        <v>#N/A</v>
      </c>
      <c r="I634" s="8" t="str">
        <f t="shared" si="19"/>
        <v>L</v>
      </c>
    </row>
    <row r="635" spans="1:9" hidden="1" x14ac:dyDescent="0.3">
      <c r="A635" t="str">
        <f t="shared" si="18"/>
        <v>07</v>
      </c>
      <c r="B635" s="7">
        <v>3</v>
      </c>
      <c r="C635">
        <v>62</v>
      </c>
      <c r="D635" t="s">
        <v>46</v>
      </c>
      <c r="E635" s="8" t="s">
        <v>47</v>
      </c>
      <c r="F635" t="s">
        <v>10</v>
      </c>
      <c r="G635" t="e">
        <f>VLOOKUP(D635,'[2]15'!$W$2:$X$80,2,0)</f>
        <v>#N/A</v>
      </c>
      <c r="H635" t="e">
        <f>VLOOKUP(D635,'[2]15'!$Y$2:$Z$80,2,0)</f>
        <v>#N/A</v>
      </c>
      <c r="I635" s="8" t="str">
        <f t="shared" si="19"/>
        <v>L</v>
      </c>
    </row>
    <row r="636" spans="1:9" hidden="1" x14ac:dyDescent="0.3">
      <c r="A636" t="str">
        <f t="shared" si="18"/>
        <v>04</v>
      </c>
      <c r="B636" s="7">
        <v>3</v>
      </c>
      <c r="C636">
        <v>62</v>
      </c>
      <c r="D636" t="s">
        <v>628</v>
      </c>
      <c r="E636" s="8" t="s">
        <v>793</v>
      </c>
      <c r="F636" t="s">
        <v>10</v>
      </c>
      <c r="G636" t="e">
        <f>VLOOKUP(D636,'[2]15'!$W$2:$X$80,2,0)</f>
        <v>#N/A</v>
      </c>
      <c r="H636" t="e">
        <f>VLOOKUP(D636,'[2]15'!$Y$2:$Z$80,2,0)</f>
        <v>#N/A</v>
      </c>
      <c r="I636" s="8" t="str">
        <f t="shared" si="19"/>
        <v>L</v>
      </c>
    </row>
    <row r="637" spans="1:9" hidden="1" x14ac:dyDescent="0.3">
      <c r="A637" t="str">
        <f t="shared" si="18"/>
        <v>04</v>
      </c>
      <c r="B637" s="7">
        <v>3</v>
      </c>
      <c r="C637">
        <v>62</v>
      </c>
      <c r="D637" t="s">
        <v>629</v>
      </c>
      <c r="E637" s="8" t="s">
        <v>546</v>
      </c>
      <c r="F637" t="s">
        <v>10</v>
      </c>
      <c r="G637" t="e">
        <f>VLOOKUP(D637,'[2]15'!$W$2:$X$80,2,0)</f>
        <v>#N/A</v>
      </c>
      <c r="H637" t="e">
        <f>VLOOKUP(D637,'[2]15'!$Y$2:$Z$80,2,0)</f>
        <v>#N/A</v>
      </c>
      <c r="I637" s="8" t="str">
        <f t="shared" si="19"/>
        <v>L</v>
      </c>
    </row>
    <row r="638" spans="1:9" hidden="1" x14ac:dyDescent="0.3">
      <c r="A638" t="str">
        <f t="shared" si="18"/>
        <v>04</v>
      </c>
      <c r="B638" s="7">
        <v>3</v>
      </c>
      <c r="C638">
        <v>62</v>
      </c>
      <c r="D638" t="s">
        <v>631</v>
      </c>
      <c r="E638" s="8" t="s">
        <v>547</v>
      </c>
      <c r="F638" t="s">
        <v>7</v>
      </c>
      <c r="G638" t="e">
        <f>VLOOKUP(D638,'[2]15'!$W$2:$X$80,2,0)</f>
        <v>#N/A</v>
      </c>
      <c r="H638" t="e">
        <f>VLOOKUP(D638,'[2]15'!$Y$2:$Z$80,2,0)</f>
        <v>#N/A</v>
      </c>
      <c r="I638" s="8" t="str">
        <f t="shared" si="19"/>
        <v>L</v>
      </c>
    </row>
    <row r="639" spans="1:9" hidden="1" x14ac:dyDescent="0.3">
      <c r="A639" t="str">
        <f t="shared" si="18"/>
        <v>01</v>
      </c>
      <c r="B639" s="7">
        <v>3</v>
      </c>
      <c r="C639">
        <v>62</v>
      </c>
      <c r="D639" t="s">
        <v>51</v>
      </c>
      <c r="E639" s="8" t="s">
        <v>805</v>
      </c>
      <c r="F639" t="s">
        <v>13</v>
      </c>
      <c r="G639" t="e">
        <f>VLOOKUP(D639,'[2]15'!$W$2:$X$80,2,0)</f>
        <v>#N/A</v>
      </c>
      <c r="H639" t="e">
        <f>VLOOKUP(D639,'[2]15'!$Y$2:$Z$80,2,0)</f>
        <v>#N/A</v>
      </c>
      <c r="I639" s="8" t="str">
        <f t="shared" si="19"/>
        <v>T</v>
      </c>
    </row>
    <row r="640" spans="1:9" hidden="1" x14ac:dyDescent="0.3">
      <c r="A640" t="str">
        <f t="shared" si="18"/>
        <v>01</v>
      </c>
      <c r="B640" s="7">
        <v>3</v>
      </c>
      <c r="C640">
        <v>62</v>
      </c>
      <c r="D640" t="s">
        <v>52</v>
      </c>
      <c r="E640" s="8" t="s">
        <v>806</v>
      </c>
      <c r="F640" t="s">
        <v>13</v>
      </c>
      <c r="G640" t="e">
        <f>VLOOKUP(D640,'[2]15'!$W$2:$X$80,2,0)</f>
        <v>#N/A</v>
      </c>
      <c r="H640" t="e">
        <f>VLOOKUP(D640,'[2]15'!$Y$2:$Z$80,2,0)</f>
        <v>#N/A</v>
      </c>
      <c r="I640" s="8" t="str">
        <f t="shared" si="19"/>
        <v>T</v>
      </c>
    </row>
    <row r="641" spans="1:9" hidden="1" x14ac:dyDescent="0.3">
      <c r="A641" t="str">
        <f t="shared" si="18"/>
        <v>02</v>
      </c>
      <c r="B641" s="7">
        <v>4</v>
      </c>
      <c r="C641">
        <v>62</v>
      </c>
      <c r="D641" t="s">
        <v>1008</v>
      </c>
      <c r="E641" s="8" t="s">
        <v>986</v>
      </c>
      <c r="F641" t="s">
        <v>55</v>
      </c>
      <c r="G641" t="e">
        <f>VLOOKUP(D641,'[2]15'!$W$2:$X$80,2,0)</f>
        <v>#N/A</v>
      </c>
      <c r="H641" t="e">
        <f>VLOOKUP(D641,'[2]15'!$Y$2:$Z$80,2,0)</f>
        <v>#N/A</v>
      </c>
      <c r="I641" s="8" t="str">
        <f t="shared" si="19"/>
        <v>L</v>
      </c>
    </row>
    <row r="642" spans="1:9" hidden="1" x14ac:dyDescent="0.3">
      <c r="A642" t="str">
        <f t="shared" si="18"/>
        <v>01</v>
      </c>
      <c r="B642" s="7">
        <v>4</v>
      </c>
      <c r="C642">
        <v>62</v>
      </c>
      <c r="D642" t="s">
        <v>548</v>
      </c>
      <c r="E642" s="8" t="s">
        <v>549</v>
      </c>
      <c r="F642" t="s">
        <v>10</v>
      </c>
      <c r="G642" t="e">
        <f>VLOOKUP(D642,'[2]15'!$W$2:$X$80,2,0)</f>
        <v>#N/A</v>
      </c>
      <c r="H642" t="e">
        <f>VLOOKUP(D642,'[2]15'!$Y$2:$Z$80,2,0)</f>
        <v>#N/A</v>
      </c>
      <c r="I642" s="8" t="str">
        <f t="shared" si="19"/>
        <v>L</v>
      </c>
    </row>
    <row r="643" spans="1:9" hidden="1" x14ac:dyDescent="0.3">
      <c r="A643" t="str">
        <f t="shared" si="18"/>
        <v>06</v>
      </c>
      <c r="B643" s="7">
        <v>4</v>
      </c>
      <c r="C643">
        <v>62</v>
      </c>
      <c r="D643" t="s">
        <v>973</v>
      </c>
      <c r="E643" s="8" t="s">
        <v>796</v>
      </c>
      <c r="F643" t="s">
        <v>10</v>
      </c>
      <c r="G643" t="e">
        <f>VLOOKUP(D643,'[2]15'!$W$2:$X$80,2,0)</f>
        <v>#N/A</v>
      </c>
      <c r="H643" t="e">
        <f>VLOOKUP(D643,'[2]15'!$Y$2:$Z$80,2,0)</f>
        <v>#N/A</v>
      </c>
      <c r="I643" s="8" t="str">
        <f t="shared" si="19"/>
        <v>L</v>
      </c>
    </row>
    <row r="644" spans="1:9" hidden="1" x14ac:dyDescent="0.3">
      <c r="A644" t="str">
        <f t="shared" si="18"/>
        <v>04</v>
      </c>
      <c r="B644" s="7">
        <v>4</v>
      </c>
      <c r="C644">
        <v>62</v>
      </c>
      <c r="D644" t="s">
        <v>633</v>
      </c>
      <c r="E644" s="8" t="s">
        <v>550</v>
      </c>
      <c r="F644" t="s">
        <v>10</v>
      </c>
      <c r="G644" t="e">
        <f>VLOOKUP(D644,'[2]15'!$W$2:$X$80,2,0)</f>
        <v>#N/A</v>
      </c>
      <c r="H644" t="e">
        <f>VLOOKUP(D644,'[2]15'!$Y$2:$Z$80,2,0)</f>
        <v>#N/A</v>
      </c>
      <c r="I644" s="8" t="str">
        <f t="shared" si="19"/>
        <v>L</v>
      </c>
    </row>
    <row r="645" spans="1:9" hidden="1" x14ac:dyDescent="0.3">
      <c r="A645" t="str">
        <f t="shared" si="18"/>
        <v>04</v>
      </c>
      <c r="B645" s="7">
        <v>4</v>
      </c>
      <c r="C645">
        <v>62</v>
      </c>
      <c r="D645" t="s">
        <v>634</v>
      </c>
      <c r="E645" s="8" t="s">
        <v>795</v>
      </c>
      <c r="F645" t="s">
        <v>10</v>
      </c>
      <c r="G645" t="e">
        <f>VLOOKUP(D645,'[2]15'!$W$2:$X$80,2,0)</f>
        <v>#N/A</v>
      </c>
      <c r="H645" t="e">
        <f>VLOOKUP(D645,'[2]15'!$Y$2:$Z$80,2,0)</f>
        <v>#N/A</v>
      </c>
      <c r="I645" s="8" t="str">
        <f t="shared" si="19"/>
        <v>L</v>
      </c>
    </row>
    <row r="646" spans="1:9" hidden="1" x14ac:dyDescent="0.3">
      <c r="A646" t="str">
        <f t="shared" si="18"/>
        <v>04</v>
      </c>
      <c r="B646" s="7">
        <v>4</v>
      </c>
      <c r="C646">
        <v>62</v>
      </c>
      <c r="D646" t="s">
        <v>636</v>
      </c>
      <c r="E646" s="8" t="s">
        <v>797</v>
      </c>
      <c r="F646" t="s">
        <v>10</v>
      </c>
      <c r="G646" t="e">
        <f>VLOOKUP(D646,'[2]15'!$W$2:$X$80,2,0)</f>
        <v>#N/A</v>
      </c>
      <c r="H646" t="e">
        <f>VLOOKUP(D646,'[2]15'!$Y$2:$Z$80,2,0)</f>
        <v>#N/A</v>
      </c>
      <c r="I646" s="8" t="str">
        <f t="shared" si="19"/>
        <v>L</v>
      </c>
    </row>
    <row r="647" spans="1:9" hidden="1" x14ac:dyDescent="0.3">
      <c r="A647" t="str">
        <f t="shared" si="18"/>
        <v>04</v>
      </c>
      <c r="B647" s="7">
        <v>4</v>
      </c>
      <c r="C647">
        <v>62</v>
      </c>
      <c r="D647" t="s">
        <v>638</v>
      </c>
      <c r="E647" s="8" t="s">
        <v>794</v>
      </c>
      <c r="F647" t="s">
        <v>10</v>
      </c>
      <c r="G647" t="e">
        <f>VLOOKUP(D647,'[2]15'!$W$2:$X$80,2,0)</f>
        <v>#N/A</v>
      </c>
      <c r="H647" t="e">
        <f>VLOOKUP(D647,'[2]15'!$Y$2:$Z$80,2,0)</f>
        <v>#N/A</v>
      </c>
      <c r="I647" s="8" t="str">
        <f t="shared" si="19"/>
        <v>L</v>
      </c>
    </row>
    <row r="648" spans="1:9" hidden="1" x14ac:dyDescent="0.3">
      <c r="A648" t="str">
        <f t="shared" si="18"/>
        <v>04</v>
      </c>
      <c r="B648" s="7">
        <v>4</v>
      </c>
      <c r="C648">
        <v>62</v>
      </c>
      <c r="D648" t="s">
        <v>639</v>
      </c>
      <c r="E648" s="8" t="s">
        <v>553</v>
      </c>
      <c r="F648" t="s">
        <v>7</v>
      </c>
      <c r="G648" t="e">
        <f>VLOOKUP(D648,'[2]15'!$W$2:$X$80,2,0)</f>
        <v>#N/A</v>
      </c>
      <c r="H648" t="e">
        <f>VLOOKUP(D648,'[2]15'!$Y$2:$Z$80,2,0)</f>
        <v>#N/A</v>
      </c>
      <c r="I648" s="8" t="str">
        <f t="shared" si="19"/>
        <v>L</v>
      </c>
    </row>
    <row r="649" spans="1:9" hidden="1" x14ac:dyDescent="0.3">
      <c r="A649" t="str">
        <f t="shared" si="18"/>
        <v>04</v>
      </c>
      <c r="B649" s="7">
        <v>5</v>
      </c>
      <c r="C649">
        <v>62</v>
      </c>
      <c r="D649" t="s">
        <v>640</v>
      </c>
      <c r="E649" s="8" t="s">
        <v>555</v>
      </c>
      <c r="F649" t="s">
        <v>10</v>
      </c>
      <c r="G649" t="e">
        <f>VLOOKUP(D649,'[2]15'!$W$2:$X$80,2,0)</f>
        <v>#N/A</v>
      </c>
      <c r="H649" t="e">
        <f>VLOOKUP(D649,'[2]15'!$Y$2:$Z$80,2,0)</f>
        <v>#N/A</v>
      </c>
      <c r="I649" s="8" t="str">
        <f t="shared" si="19"/>
        <v>L</v>
      </c>
    </row>
    <row r="650" spans="1:9" hidden="1" x14ac:dyDescent="0.3">
      <c r="A650" t="str">
        <f t="shared" si="18"/>
        <v>04</v>
      </c>
      <c r="B650" s="7">
        <v>5</v>
      </c>
      <c r="C650">
        <v>62</v>
      </c>
      <c r="D650" t="s">
        <v>641</v>
      </c>
      <c r="E650" s="8" t="s">
        <v>557</v>
      </c>
      <c r="F650" t="s">
        <v>10</v>
      </c>
      <c r="G650" t="e">
        <f>VLOOKUP(D650,'[2]15'!$W$2:$X$80,2,0)</f>
        <v>#N/A</v>
      </c>
      <c r="H650" t="e">
        <f>VLOOKUP(D650,'[2]15'!$Y$2:$Z$80,2,0)</f>
        <v>#N/A</v>
      </c>
      <c r="I650" s="8" t="str">
        <f t="shared" si="19"/>
        <v>L</v>
      </c>
    </row>
    <row r="651" spans="1:9" hidden="1" x14ac:dyDescent="0.3">
      <c r="A651" t="str">
        <f t="shared" si="18"/>
        <v>04</v>
      </c>
      <c r="B651" s="7">
        <v>5</v>
      </c>
      <c r="C651">
        <v>62</v>
      </c>
      <c r="D651" t="s">
        <v>643</v>
      </c>
      <c r="E651" s="8" t="s">
        <v>798</v>
      </c>
      <c r="F651" t="s">
        <v>10</v>
      </c>
      <c r="G651" t="e">
        <f>VLOOKUP(D651,'[2]15'!$W$2:$X$80,2,0)</f>
        <v>#N/A</v>
      </c>
      <c r="H651" t="e">
        <f>VLOOKUP(D651,'[2]15'!$Y$2:$Z$80,2,0)</f>
        <v>#N/A</v>
      </c>
      <c r="I651" s="8" t="str">
        <f t="shared" si="19"/>
        <v>L</v>
      </c>
    </row>
    <row r="652" spans="1:9" hidden="1" x14ac:dyDescent="0.3">
      <c r="A652" t="str">
        <f t="shared" si="18"/>
        <v>04</v>
      </c>
      <c r="B652" s="7">
        <v>5</v>
      </c>
      <c r="C652">
        <v>62</v>
      </c>
      <c r="D652" t="s">
        <v>644</v>
      </c>
      <c r="E652" s="8" t="s">
        <v>645</v>
      </c>
      <c r="F652" t="s">
        <v>10</v>
      </c>
      <c r="G652" t="e">
        <f>VLOOKUP(D652,'[2]15'!$W$2:$X$80,2,0)</f>
        <v>#N/A</v>
      </c>
      <c r="H652" t="e">
        <f>VLOOKUP(D652,'[2]15'!$Y$2:$Z$80,2,0)</f>
        <v>#N/A</v>
      </c>
      <c r="I652" s="8" t="str">
        <f t="shared" si="19"/>
        <v>L</v>
      </c>
    </row>
    <row r="653" spans="1:9" hidden="1" x14ac:dyDescent="0.3">
      <c r="A653" t="str">
        <f t="shared" ref="A653:A717" si="20">MID(D653,5,2)</f>
        <v>04</v>
      </c>
      <c r="B653" s="7">
        <v>5</v>
      </c>
      <c r="C653">
        <v>62</v>
      </c>
      <c r="D653" t="s">
        <v>646</v>
      </c>
      <c r="E653" s="8" t="s">
        <v>647</v>
      </c>
      <c r="F653" t="s">
        <v>10</v>
      </c>
      <c r="G653" t="e">
        <f>VLOOKUP(D653,'[2]15'!$W$2:$X$80,2,0)</f>
        <v>#N/A</v>
      </c>
      <c r="H653" t="e">
        <f>VLOOKUP(D653,'[2]15'!$Y$2:$Z$80,2,0)</f>
        <v>#N/A</v>
      </c>
      <c r="I653" s="8" t="str">
        <f t="shared" ref="I653:I717" si="21">RIGHT(D653,1)</f>
        <v>L</v>
      </c>
    </row>
    <row r="654" spans="1:9" hidden="1" x14ac:dyDescent="0.3">
      <c r="A654" t="str">
        <f t="shared" si="20"/>
        <v>04</v>
      </c>
      <c r="B654" s="7">
        <v>5</v>
      </c>
      <c r="C654">
        <v>62</v>
      </c>
      <c r="D654" t="s">
        <v>649</v>
      </c>
      <c r="E654" s="8" t="s">
        <v>650</v>
      </c>
      <c r="F654" t="s">
        <v>10</v>
      </c>
      <c r="G654" t="e">
        <f>VLOOKUP(D654,'[2]15'!$W$2:$X$80,2,0)</f>
        <v>#N/A</v>
      </c>
      <c r="H654" t="e">
        <f>VLOOKUP(D654,'[2]15'!$Y$2:$Z$80,2,0)</f>
        <v>#N/A</v>
      </c>
      <c r="I654" s="8" t="str">
        <f t="shared" si="21"/>
        <v>L</v>
      </c>
    </row>
    <row r="655" spans="1:9" hidden="1" x14ac:dyDescent="0.3">
      <c r="A655" t="str">
        <f t="shared" si="20"/>
        <v>04</v>
      </c>
      <c r="B655" s="7">
        <v>5</v>
      </c>
      <c r="C655">
        <v>62</v>
      </c>
      <c r="D655" t="s">
        <v>652</v>
      </c>
      <c r="E655" s="8" t="s">
        <v>653</v>
      </c>
      <c r="F655" t="s">
        <v>7</v>
      </c>
      <c r="G655" t="e">
        <f>VLOOKUP(D655,'[2]15'!$W$2:$X$80,2,0)</f>
        <v>#N/A</v>
      </c>
      <c r="H655" t="e">
        <f>VLOOKUP(D655,'[2]15'!$Y$2:$Z$80,2,0)</f>
        <v>#N/A</v>
      </c>
      <c r="I655" s="8" t="str">
        <f t="shared" si="21"/>
        <v>L</v>
      </c>
    </row>
    <row r="656" spans="1:9" hidden="1" x14ac:dyDescent="0.3">
      <c r="A656" t="str">
        <f t="shared" si="20"/>
        <v>04</v>
      </c>
      <c r="B656" s="7">
        <v>5</v>
      </c>
      <c r="C656">
        <v>62</v>
      </c>
      <c r="D656" t="s">
        <v>655</v>
      </c>
      <c r="E656" s="8" t="s">
        <v>656</v>
      </c>
      <c r="F656" t="s">
        <v>10</v>
      </c>
      <c r="G656" t="e">
        <f>VLOOKUP(D656,'[2]15'!$W$2:$X$80,2,0)</f>
        <v>#N/A</v>
      </c>
      <c r="H656" t="e">
        <f>VLOOKUP(D656,'[2]15'!$Y$2:$Z$80,2,0)</f>
        <v>#N/A</v>
      </c>
      <c r="I656" s="8" t="str">
        <f t="shared" si="21"/>
        <v>L</v>
      </c>
    </row>
    <row r="657" spans="1:9" hidden="1" x14ac:dyDescent="0.3">
      <c r="A657" t="str">
        <f t="shared" si="20"/>
        <v>04</v>
      </c>
      <c r="B657" s="7">
        <v>5</v>
      </c>
      <c r="C657">
        <v>62</v>
      </c>
      <c r="D657" t="s">
        <v>657</v>
      </c>
      <c r="E657" s="8" t="s">
        <v>658</v>
      </c>
      <c r="F657" t="s">
        <v>10</v>
      </c>
      <c r="G657" t="e">
        <f>VLOOKUP(D657,'[2]15'!$W$2:$X$80,2,0)</f>
        <v>#N/A</v>
      </c>
      <c r="H657" t="e">
        <f>VLOOKUP(D657,'[2]15'!$Y$2:$Z$80,2,0)</f>
        <v>#N/A</v>
      </c>
      <c r="I657" s="8" t="str">
        <f t="shared" si="21"/>
        <v>L</v>
      </c>
    </row>
    <row r="658" spans="1:9" hidden="1" x14ac:dyDescent="0.3">
      <c r="A658" t="str">
        <f t="shared" si="20"/>
        <v>04</v>
      </c>
      <c r="B658" s="7">
        <v>6</v>
      </c>
      <c r="C658">
        <v>62</v>
      </c>
      <c r="D658" t="s">
        <v>570</v>
      </c>
      <c r="E658" s="8" t="s">
        <v>571</v>
      </c>
      <c r="F658" t="s">
        <v>376</v>
      </c>
      <c r="G658" t="e">
        <f>VLOOKUP(D658,'[2]15'!$W$2:$X$80,2,0)</f>
        <v>#N/A</v>
      </c>
      <c r="H658" t="e">
        <f>VLOOKUP(D658,'[2]15'!$Y$2:$Z$80,2,0)</f>
        <v>#N/A</v>
      </c>
      <c r="I658" s="8" t="str">
        <f t="shared" si="21"/>
        <v>D</v>
      </c>
    </row>
    <row r="659" spans="1:9" hidden="1" x14ac:dyDescent="0.3">
      <c r="A659" t="str">
        <f t="shared" si="20"/>
        <v>04</v>
      </c>
      <c r="B659" s="7">
        <v>6</v>
      </c>
      <c r="C659">
        <v>62</v>
      </c>
      <c r="D659" t="s">
        <v>660</v>
      </c>
      <c r="E659" s="8" t="s">
        <v>661</v>
      </c>
      <c r="F659" t="s">
        <v>10</v>
      </c>
      <c r="G659" t="e">
        <f>VLOOKUP(D659,'[2]15'!$W$2:$X$80,2,0)</f>
        <v>#N/A</v>
      </c>
      <c r="H659" t="e">
        <f>VLOOKUP(D659,'[2]15'!$Y$2:$Z$80,2,0)</f>
        <v>#N/A</v>
      </c>
      <c r="I659" s="8" t="str">
        <f t="shared" si="21"/>
        <v>L</v>
      </c>
    </row>
    <row r="660" spans="1:9" hidden="1" x14ac:dyDescent="0.3">
      <c r="A660" t="str">
        <f t="shared" si="20"/>
        <v>04</v>
      </c>
      <c r="B660" s="7">
        <v>6</v>
      </c>
      <c r="C660">
        <v>62</v>
      </c>
      <c r="D660" t="s">
        <v>662</v>
      </c>
      <c r="E660" s="8" t="s">
        <v>663</v>
      </c>
      <c r="F660" t="s">
        <v>7</v>
      </c>
      <c r="G660" t="e">
        <f>VLOOKUP(D660,'[2]15'!$W$2:$X$80,2,0)</f>
        <v>#N/A</v>
      </c>
      <c r="H660" t="e">
        <f>VLOOKUP(D660,'[2]15'!$Y$2:$Z$80,2,0)</f>
        <v>#N/A</v>
      </c>
      <c r="I660" s="8" t="str">
        <f t="shared" si="21"/>
        <v>L</v>
      </c>
    </row>
    <row r="661" spans="1:9" hidden="1" x14ac:dyDescent="0.3">
      <c r="A661" t="str">
        <f t="shared" si="20"/>
        <v>04</v>
      </c>
      <c r="B661" s="7">
        <v>6</v>
      </c>
      <c r="C661">
        <v>62</v>
      </c>
      <c r="D661" t="s">
        <v>664</v>
      </c>
      <c r="E661" s="8" t="s">
        <v>665</v>
      </c>
      <c r="F661" t="s">
        <v>67</v>
      </c>
      <c r="G661" t="e">
        <f>VLOOKUP(D661,'[2]15'!$W$2:$X$80,2,0)</f>
        <v>#N/A</v>
      </c>
      <c r="H661" t="e">
        <f>VLOOKUP(D661,'[2]15'!$Y$2:$Z$80,2,0)</f>
        <v>#N/A</v>
      </c>
      <c r="I661" s="8" t="str">
        <f t="shared" si="21"/>
        <v>T</v>
      </c>
    </row>
    <row r="662" spans="1:9" hidden="1" x14ac:dyDescent="0.3">
      <c r="A662" t="str">
        <f t="shared" si="20"/>
        <v>04</v>
      </c>
      <c r="B662" s="7">
        <v>6</v>
      </c>
      <c r="C662">
        <v>62</v>
      </c>
      <c r="D662" t="s">
        <v>667</v>
      </c>
      <c r="E662" s="8" t="s">
        <v>668</v>
      </c>
      <c r="F662" t="s">
        <v>67</v>
      </c>
      <c r="G662" t="e">
        <f>VLOOKUP(D662,'[2]15'!$W$2:$X$80,2,0)</f>
        <v>#N/A</v>
      </c>
      <c r="H662" t="e">
        <f>VLOOKUP(D662,'[2]15'!$Y$2:$Z$80,2,0)</f>
        <v>#N/A</v>
      </c>
      <c r="I662" s="8" t="str">
        <f t="shared" si="21"/>
        <v>T</v>
      </c>
    </row>
    <row r="663" spans="1:9" hidden="1" x14ac:dyDescent="0.3">
      <c r="A663" t="str">
        <f t="shared" si="20"/>
        <v>04</v>
      </c>
      <c r="B663" s="7">
        <v>6</v>
      </c>
      <c r="C663">
        <v>62</v>
      </c>
      <c r="D663" t="s">
        <v>670</v>
      </c>
      <c r="E663" s="8" t="s">
        <v>589</v>
      </c>
      <c r="F663" t="s">
        <v>10</v>
      </c>
      <c r="G663" t="e">
        <f>VLOOKUP(D663,'[2]15'!$W$2:$X$80,2,0)</f>
        <v>#N/A</v>
      </c>
      <c r="H663" t="e">
        <f>VLOOKUP(D663,'[2]15'!$Y$2:$Z$80,2,0)</f>
        <v>#N/A</v>
      </c>
      <c r="I663" s="8" t="str">
        <f t="shared" si="21"/>
        <v>L</v>
      </c>
    </row>
    <row r="664" spans="1:9" hidden="1" x14ac:dyDescent="0.3">
      <c r="A664" t="str">
        <f t="shared" si="20"/>
        <v>04</v>
      </c>
      <c r="B664" s="7">
        <v>6</v>
      </c>
      <c r="C664">
        <v>62</v>
      </c>
      <c r="D664" t="s">
        <v>672</v>
      </c>
      <c r="E664" s="8" t="s">
        <v>591</v>
      </c>
      <c r="F664" t="s">
        <v>10</v>
      </c>
      <c r="G664" t="e">
        <f>VLOOKUP(D664,'[2]15'!$W$2:$X$80,2,0)</f>
        <v>#N/A</v>
      </c>
      <c r="H664" t="e">
        <f>VLOOKUP(D664,'[2]15'!$Y$2:$Z$80,2,0)</f>
        <v>#N/A</v>
      </c>
      <c r="I664" s="8" t="str">
        <f t="shared" si="21"/>
        <v>L</v>
      </c>
    </row>
    <row r="665" spans="1:9" hidden="1" x14ac:dyDescent="0.3">
      <c r="A665" t="str">
        <f t="shared" si="20"/>
        <v>04</v>
      </c>
      <c r="B665" s="7">
        <v>6</v>
      </c>
      <c r="C665">
        <v>62</v>
      </c>
      <c r="D665" t="s">
        <v>673</v>
      </c>
      <c r="E665" s="8" t="s">
        <v>674</v>
      </c>
      <c r="F665" t="s">
        <v>10</v>
      </c>
      <c r="G665" t="e">
        <f>VLOOKUP(D665,'[2]15'!$W$2:$X$80,2,0)</f>
        <v>#N/A</v>
      </c>
      <c r="H665" t="e">
        <f>VLOOKUP(D665,'[2]15'!$Y$2:$Z$80,2,0)</f>
        <v>#N/A</v>
      </c>
      <c r="I665" s="8" t="str">
        <f t="shared" si="21"/>
        <v>L</v>
      </c>
    </row>
    <row r="666" spans="1:9" hidden="1" x14ac:dyDescent="0.3">
      <c r="A666" t="str">
        <f t="shared" si="20"/>
        <v>04</v>
      </c>
      <c r="B666" s="7">
        <v>6</v>
      </c>
      <c r="C666">
        <v>62</v>
      </c>
      <c r="D666" t="s">
        <v>675</v>
      </c>
      <c r="E666" s="8" t="s">
        <v>676</v>
      </c>
      <c r="F666" t="s">
        <v>10</v>
      </c>
      <c r="G666" t="e">
        <f>VLOOKUP(D666,'[2]15'!$W$2:$X$80,2,0)</f>
        <v>#N/A</v>
      </c>
      <c r="H666" t="e">
        <f>VLOOKUP(D666,'[2]15'!$Y$2:$Z$80,2,0)</f>
        <v>#N/A</v>
      </c>
      <c r="I666" s="8" t="str">
        <f t="shared" si="21"/>
        <v>L</v>
      </c>
    </row>
    <row r="667" spans="1:9" hidden="1" x14ac:dyDescent="0.3">
      <c r="A667" t="str">
        <f t="shared" si="20"/>
        <v>04</v>
      </c>
      <c r="B667" s="7">
        <v>6</v>
      </c>
      <c r="C667">
        <v>62</v>
      </c>
      <c r="D667" t="s">
        <v>677</v>
      </c>
      <c r="E667" s="8" t="s">
        <v>678</v>
      </c>
      <c r="F667" t="s">
        <v>10</v>
      </c>
      <c r="G667" t="e">
        <f>VLOOKUP(D667,'[2]15'!$W$2:$X$80,2,0)</f>
        <v>#N/A</v>
      </c>
      <c r="H667" t="e">
        <f>VLOOKUP(D667,'[2]15'!$Y$2:$Z$80,2,0)</f>
        <v>#N/A</v>
      </c>
      <c r="I667" s="8" t="str">
        <f t="shared" si="21"/>
        <v>L</v>
      </c>
    </row>
    <row r="668" spans="1:9" hidden="1" x14ac:dyDescent="0.3">
      <c r="A668" t="str">
        <f t="shared" si="20"/>
        <v>04</v>
      </c>
      <c r="B668" s="7">
        <v>6</v>
      </c>
      <c r="C668">
        <v>62</v>
      </c>
      <c r="D668" t="s">
        <v>680</v>
      </c>
      <c r="E668" s="8" t="s">
        <v>681</v>
      </c>
      <c r="F668" t="s">
        <v>10</v>
      </c>
      <c r="G668" t="e">
        <f>VLOOKUP(D668,'[2]15'!$W$2:$X$80,2,0)</f>
        <v>#N/A</v>
      </c>
      <c r="H668" t="e">
        <f>VLOOKUP(D668,'[2]15'!$Y$2:$Z$80,2,0)</f>
        <v>#N/A</v>
      </c>
      <c r="I668" s="8" t="str">
        <f t="shared" si="21"/>
        <v>L</v>
      </c>
    </row>
    <row r="669" spans="1:9" hidden="1" x14ac:dyDescent="0.3">
      <c r="A669" t="str">
        <f t="shared" si="20"/>
        <v>04</v>
      </c>
      <c r="B669" s="7">
        <v>7</v>
      </c>
      <c r="C669">
        <v>62</v>
      </c>
      <c r="D669" t="s">
        <v>682</v>
      </c>
      <c r="E669" s="8" t="s">
        <v>683</v>
      </c>
      <c r="F669" t="s">
        <v>67</v>
      </c>
      <c r="G669" t="e">
        <f>VLOOKUP(D669,'[2]15'!$W$2:$X$80,2,0)</f>
        <v>#N/A</v>
      </c>
      <c r="H669" t="e">
        <f>VLOOKUP(D669,'[2]15'!$Y$2:$Z$80,2,0)</f>
        <v>#N/A</v>
      </c>
      <c r="I669" s="8" t="str">
        <f t="shared" si="21"/>
        <v>T</v>
      </c>
    </row>
    <row r="670" spans="1:9" hidden="1" x14ac:dyDescent="0.3">
      <c r="A670" t="str">
        <f t="shared" si="20"/>
        <v>04</v>
      </c>
      <c r="B670" s="7">
        <v>7</v>
      </c>
      <c r="C670">
        <v>62</v>
      </c>
      <c r="D670" t="s">
        <v>685</v>
      </c>
      <c r="E670" s="8" t="s">
        <v>686</v>
      </c>
      <c r="F670" t="s">
        <v>67</v>
      </c>
      <c r="G670" t="e">
        <f>VLOOKUP(D670,'[2]15'!$W$2:$X$80,2,0)</f>
        <v>#N/A</v>
      </c>
      <c r="H670" t="e">
        <f>VLOOKUP(D670,'[2]15'!$Y$2:$Z$80,2,0)</f>
        <v>#N/A</v>
      </c>
      <c r="I670" s="8" t="str">
        <f t="shared" si="21"/>
        <v>T</v>
      </c>
    </row>
    <row r="671" spans="1:9" hidden="1" x14ac:dyDescent="0.3">
      <c r="A671" t="str">
        <f t="shared" si="20"/>
        <v>04</v>
      </c>
      <c r="B671" s="7">
        <v>7</v>
      </c>
      <c r="C671">
        <v>62</v>
      </c>
      <c r="D671" t="s">
        <v>688</v>
      </c>
      <c r="E671" s="8" t="s">
        <v>689</v>
      </c>
      <c r="F671" t="s">
        <v>67</v>
      </c>
      <c r="G671" t="e">
        <f>VLOOKUP(D671,'[2]15'!$W$2:$X$80,2,0)</f>
        <v>#N/A</v>
      </c>
      <c r="H671" t="e">
        <f>VLOOKUP(D671,'[2]15'!$Y$2:$Z$80,2,0)</f>
        <v>#N/A</v>
      </c>
      <c r="I671" s="8" t="str">
        <f t="shared" si="21"/>
        <v>T</v>
      </c>
    </row>
    <row r="672" spans="1:9" hidden="1" x14ac:dyDescent="0.3">
      <c r="A672" t="str">
        <f t="shared" si="20"/>
        <v>04</v>
      </c>
      <c r="B672" s="7">
        <v>7</v>
      </c>
      <c r="C672">
        <v>62</v>
      </c>
      <c r="D672" t="s">
        <v>690</v>
      </c>
      <c r="E672" s="8" t="s">
        <v>691</v>
      </c>
      <c r="F672" t="s">
        <v>67</v>
      </c>
      <c r="G672" t="e">
        <f>VLOOKUP(D672,'[2]15'!$W$2:$X$80,2,0)</f>
        <v>#N/A</v>
      </c>
      <c r="H672" t="e">
        <f>VLOOKUP(D672,'[2]15'!$Y$2:$Z$80,2,0)</f>
        <v>#N/A</v>
      </c>
      <c r="I672" s="8" t="str">
        <f t="shared" si="21"/>
        <v>T</v>
      </c>
    </row>
    <row r="673" spans="1:9" hidden="1" x14ac:dyDescent="0.3">
      <c r="A673" t="str">
        <f t="shared" si="20"/>
        <v>04</v>
      </c>
      <c r="B673" s="7">
        <v>7</v>
      </c>
      <c r="C673">
        <v>62</v>
      </c>
      <c r="D673" t="s">
        <v>692</v>
      </c>
      <c r="E673" s="8" t="s">
        <v>693</v>
      </c>
      <c r="F673" t="s">
        <v>67</v>
      </c>
      <c r="G673" t="e">
        <f>VLOOKUP(D673,'[2]15'!$W$2:$X$80,2,0)</f>
        <v>#N/A</v>
      </c>
      <c r="H673" t="e">
        <f>VLOOKUP(D673,'[2]15'!$Y$2:$Z$80,2,0)</f>
        <v>#N/A</v>
      </c>
      <c r="I673" s="8" t="str">
        <f t="shared" si="21"/>
        <v>T</v>
      </c>
    </row>
    <row r="674" spans="1:9" hidden="1" x14ac:dyDescent="0.3">
      <c r="A674" t="str">
        <f t="shared" si="20"/>
        <v>04</v>
      </c>
      <c r="B674" s="7">
        <v>7</v>
      </c>
      <c r="C674">
        <v>62</v>
      </c>
      <c r="D674" t="s">
        <v>694</v>
      </c>
      <c r="E674" s="8" t="s">
        <v>695</v>
      </c>
      <c r="F674" t="s">
        <v>10</v>
      </c>
      <c r="G674" t="e">
        <f>VLOOKUP(D674,'[2]15'!$W$2:$X$80,2,0)</f>
        <v>#N/A</v>
      </c>
      <c r="H674" t="e">
        <f>VLOOKUP(D674,'[2]15'!$Y$2:$Z$80,2,0)</f>
        <v>#N/A</v>
      </c>
      <c r="I674" s="8" t="str">
        <f t="shared" si="21"/>
        <v>L</v>
      </c>
    </row>
    <row r="675" spans="1:9" hidden="1" x14ac:dyDescent="0.3">
      <c r="A675" t="str">
        <f t="shared" si="20"/>
        <v>04</v>
      </c>
      <c r="B675" s="7">
        <v>7</v>
      </c>
      <c r="C675">
        <v>62</v>
      </c>
      <c r="D675" t="s">
        <v>697</v>
      </c>
      <c r="E675" s="8" t="s">
        <v>698</v>
      </c>
      <c r="F675" t="s">
        <v>699</v>
      </c>
      <c r="G675" t="e">
        <f>VLOOKUP(D675,'[2]15'!$W$2:$X$80,2,0)</f>
        <v>#N/A</v>
      </c>
      <c r="H675" t="e">
        <f>VLOOKUP(D675,'[2]15'!$Y$2:$Z$80,2,0)</f>
        <v>#N/A</v>
      </c>
      <c r="I675" s="8" t="str">
        <f t="shared" si="21"/>
        <v>D</v>
      </c>
    </row>
    <row r="676" spans="1:9" hidden="1" x14ac:dyDescent="0.3">
      <c r="A676" t="str">
        <f t="shared" si="20"/>
        <v>04</v>
      </c>
      <c r="B676" s="7">
        <v>7</v>
      </c>
      <c r="C676">
        <v>62</v>
      </c>
      <c r="D676" t="s">
        <v>701</v>
      </c>
      <c r="E676" s="8" t="s">
        <v>829</v>
      </c>
      <c r="F676" t="s">
        <v>10</v>
      </c>
      <c r="G676" t="e">
        <f>VLOOKUP(D676,'[2]15'!$W$2:$X$80,2,0)</f>
        <v>#N/A</v>
      </c>
      <c r="H676" t="e">
        <f>VLOOKUP(D676,'[2]15'!$Y$2:$Z$80,2,0)</f>
        <v>#N/A</v>
      </c>
      <c r="I676" s="8" t="str">
        <f t="shared" si="21"/>
        <v>L</v>
      </c>
    </row>
    <row r="677" spans="1:9" hidden="1" x14ac:dyDescent="0.3">
      <c r="A677" t="str">
        <f t="shared" si="20"/>
        <v>04</v>
      </c>
      <c r="B677" s="7">
        <v>7</v>
      </c>
      <c r="C677">
        <v>62</v>
      </c>
      <c r="D677" t="s">
        <v>702</v>
      </c>
      <c r="E677" s="8" t="s">
        <v>703</v>
      </c>
      <c r="F677" t="s">
        <v>10</v>
      </c>
      <c r="G677" t="e">
        <f>VLOOKUP(D677,'[2]15'!$W$2:$X$80,2,0)</f>
        <v>#N/A</v>
      </c>
      <c r="H677" t="e">
        <f>VLOOKUP(D677,'[2]15'!$Y$2:$Z$80,2,0)</f>
        <v>#N/A</v>
      </c>
      <c r="I677" s="8" t="str">
        <f t="shared" si="21"/>
        <v>L</v>
      </c>
    </row>
    <row r="678" spans="1:9" hidden="1" x14ac:dyDescent="0.3">
      <c r="A678" t="str">
        <f t="shared" si="20"/>
        <v>04</v>
      </c>
      <c r="B678" s="7">
        <v>7</v>
      </c>
      <c r="C678">
        <v>62</v>
      </c>
      <c r="D678" t="s">
        <v>704</v>
      </c>
      <c r="E678" s="8" t="s">
        <v>607</v>
      </c>
      <c r="F678" t="s">
        <v>10</v>
      </c>
      <c r="G678" t="e">
        <f>VLOOKUP(D678,'[2]15'!$W$2:$X$80,2,0)</f>
        <v>#N/A</v>
      </c>
      <c r="H678" t="e">
        <f>VLOOKUP(D678,'[2]15'!$Y$2:$Z$80,2,0)</f>
        <v>#N/A</v>
      </c>
      <c r="I678" s="8" t="str">
        <f t="shared" si="21"/>
        <v>L</v>
      </c>
    </row>
    <row r="679" spans="1:9" hidden="1" x14ac:dyDescent="0.3">
      <c r="A679" t="str">
        <f t="shared" si="20"/>
        <v>04</v>
      </c>
      <c r="B679" s="7">
        <v>7</v>
      </c>
      <c r="C679">
        <v>62</v>
      </c>
      <c r="D679" t="s">
        <v>706</v>
      </c>
      <c r="E679" s="8" t="s">
        <v>609</v>
      </c>
      <c r="F679" t="s">
        <v>10</v>
      </c>
      <c r="G679" t="e">
        <f>VLOOKUP(D679,'[2]15'!$W$2:$X$80,2,0)</f>
        <v>#N/A</v>
      </c>
      <c r="H679" t="e">
        <f>VLOOKUP(D679,'[2]15'!$Y$2:$Z$80,2,0)</f>
        <v>#N/A</v>
      </c>
      <c r="I679" s="8" t="str">
        <f t="shared" si="21"/>
        <v>L</v>
      </c>
    </row>
    <row r="680" spans="1:9" hidden="1" x14ac:dyDescent="0.3">
      <c r="A680" t="str">
        <f t="shared" si="20"/>
        <v>04</v>
      </c>
      <c r="B680" s="7">
        <v>8</v>
      </c>
      <c r="C680">
        <v>62</v>
      </c>
      <c r="D680" t="s">
        <v>707</v>
      </c>
      <c r="E680" s="8" t="s">
        <v>708</v>
      </c>
      <c r="F680" t="s">
        <v>67</v>
      </c>
      <c r="G680" t="e">
        <f>VLOOKUP(D680,'[2]15'!$W$2:$X$80,2,0)</f>
        <v>#N/A</v>
      </c>
      <c r="H680" t="e">
        <f>VLOOKUP(D680,'[2]15'!$Y$2:$Z$80,2,0)</f>
        <v>#N/A</v>
      </c>
      <c r="I680" s="8" t="str">
        <f t="shared" si="21"/>
        <v>T</v>
      </c>
    </row>
    <row r="681" spans="1:9" hidden="1" x14ac:dyDescent="0.3">
      <c r="A681" t="str">
        <f t="shared" si="20"/>
        <v>04</v>
      </c>
      <c r="B681" s="7">
        <v>8</v>
      </c>
      <c r="C681">
        <v>62</v>
      </c>
      <c r="D681" t="s">
        <v>709</v>
      </c>
      <c r="E681" s="8" t="s">
        <v>828</v>
      </c>
      <c r="F681" t="s">
        <v>67</v>
      </c>
      <c r="G681" t="e">
        <f>VLOOKUP(D681,'[2]15'!$W$2:$X$80,2,0)</f>
        <v>#N/A</v>
      </c>
      <c r="H681" t="e">
        <f>VLOOKUP(D681,'[2]15'!$Y$2:$Z$80,2,0)</f>
        <v>#N/A</v>
      </c>
      <c r="I681" s="8" t="str">
        <f t="shared" si="21"/>
        <v>T</v>
      </c>
    </row>
    <row r="682" spans="1:9" hidden="1" x14ac:dyDescent="0.3">
      <c r="A682" t="str">
        <f t="shared" si="20"/>
        <v>04</v>
      </c>
      <c r="B682" s="7">
        <v>8</v>
      </c>
      <c r="C682">
        <v>62</v>
      </c>
      <c r="D682" t="s">
        <v>790</v>
      </c>
      <c r="E682" s="8" t="s">
        <v>710</v>
      </c>
      <c r="F682" t="s">
        <v>67</v>
      </c>
      <c r="G682" t="e">
        <f>VLOOKUP(D682,'[2]15'!$W$2:$X$80,2,0)</f>
        <v>#N/A</v>
      </c>
      <c r="H682" t="e">
        <f>VLOOKUP(D682,'[2]15'!$Y$2:$Z$80,2,0)</f>
        <v>#N/A</v>
      </c>
      <c r="I682" s="8" t="str">
        <f t="shared" si="21"/>
        <v>T</v>
      </c>
    </row>
    <row r="683" spans="1:9" hidden="1" x14ac:dyDescent="0.3">
      <c r="A683" t="str">
        <f t="shared" si="20"/>
        <v>04</v>
      </c>
      <c r="B683" s="7">
        <v>8</v>
      </c>
      <c r="C683">
        <v>62</v>
      </c>
      <c r="D683" t="s">
        <v>791</v>
      </c>
      <c r="E683" s="8" t="s">
        <v>712</v>
      </c>
      <c r="F683" t="s">
        <v>67</v>
      </c>
      <c r="G683" t="e">
        <f>VLOOKUP(D683,'[2]15'!$W$2:$X$80,2,0)</f>
        <v>#N/A</v>
      </c>
      <c r="H683" t="e">
        <f>VLOOKUP(D683,'[2]15'!$Y$2:$Z$80,2,0)</f>
        <v>#N/A</v>
      </c>
      <c r="I683" s="8" t="str">
        <f t="shared" si="21"/>
        <v>T</v>
      </c>
    </row>
    <row r="684" spans="1:9" hidden="1" x14ac:dyDescent="0.3">
      <c r="A684" t="str">
        <f t="shared" si="20"/>
        <v>04</v>
      </c>
      <c r="B684" s="7">
        <v>8</v>
      </c>
      <c r="C684">
        <v>62</v>
      </c>
      <c r="D684" t="s">
        <v>714</v>
      </c>
      <c r="E684" s="8" t="s">
        <v>119</v>
      </c>
      <c r="F684" t="s">
        <v>120</v>
      </c>
      <c r="G684" t="e">
        <f>VLOOKUP(D684,'[2]15'!$W$2:$X$80,2,0)</f>
        <v>#N/A</v>
      </c>
      <c r="H684" t="e">
        <f>VLOOKUP(D684,'[2]15'!$Y$2:$Z$80,2,0)</f>
        <v>#N/A</v>
      </c>
      <c r="I684" s="8" t="str">
        <f t="shared" si="21"/>
        <v>D</v>
      </c>
    </row>
    <row r="685" spans="1:9" hidden="1" x14ac:dyDescent="0.3">
      <c r="A685" t="str">
        <f t="shared" si="20"/>
        <v/>
      </c>
      <c r="B685" s="7">
        <v>8</v>
      </c>
      <c r="C685">
        <v>62</v>
      </c>
      <c r="E685" s="8" t="s">
        <v>164</v>
      </c>
      <c r="G685" t="e">
        <f>VLOOKUP(D685,'[2]15'!$W$2:$X$80,2,0)</f>
        <v>#N/A</v>
      </c>
      <c r="H685" t="e">
        <f>VLOOKUP(D685,'[2]15'!$Y$2:$Z$80,2,0)</f>
        <v>#N/A</v>
      </c>
      <c r="I685" s="8" t="str">
        <f t="shared" si="21"/>
        <v/>
      </c>
    </row>
    <row r="686" spans="1:9" hidden="1" x14ac:dyDescent="0.3">
      <c r="A686" t="str">
        <f t="shared" si="20"/>
        <v>04</v>
      </c>
      <c r="B686" s="7">
        <v>8</v>
      </c>
      <c r="C686">
        <v>62</v>
      </c>
      <c r="D686" t="s">
        <v>715</v>
      </c>
      <c r="E686" s="8" t="s">
        <v>716</v>
      </c>
      <c r="F686" t="s">
        <v>67</v>
      </c>
      <c r="G686" t="e">
        <f>VLOOKUP(D686,'[2]15'!$W$2:$X$80,2,0)</f>
        <v>#N/A</v>
      </c>
      <c r="H686" t="e">
        <f>VLOOKUP(D686,'[2]15'!$Y$2:$Z$80,2,0)</f>
        <v>#N/A</v>
      </c>
      <c r="I686" s="8" t="str">
        <f t="shared" si="21"/>
        <v>T</v>
      </c>
    </row>
    <row r="687" spans="1:9" hidden="1" x14ac:dyDescent="0.3">
      <c r="A687" t="str">
        <f t="shared" si="20"/>
        <v>04</v>
      </c>
      <c r="B687" s="7">
        <v>8</v>
      </c>
      <c r="C687">
        <v>62</v>
      </c>
      <c r="D687" t="s">
        <v>717</v>
      </c>
      <c r="E687" s="8" t="s">
        <v>718</v>
      </c>
      <c r="F687" t="s">
        <v>67</v>
      </c>
      <c r="G687" t="e">
        <f>VLOOKUP(D687,'[2]15'!$W$2:$X$80,2,0)</f>
        <v>#N/A</v>
      </c>
      <c r="H687" t="e">
        <f>VLOOKUP(D687,'[2]15'!$Y$2:$Z$80,2,0)</f>
        <v>#N/A</v>
      </c>
      <c r="I687" s="8" t="str">
        <f t="shared" si="21"/>
        <v>T</v>
      </c>
    </row>
    <row r="688" spans="1:9" hidden="1" x14ac:dyDescent="0.3">
      <c r="A688" t="str">
        <f t="shared" si="20"/>
        <v>04</v>
      </c>
      <c r="B688" s="7">
        <v>8</v>
      </c>
      <c r="C688">
        <v>62</v>
      </c>
      <c r="D688" t="s">
        <v>719</v>
      </c>
      <c r="E688" s="8" t="s">
        <v>720</v>
      </c>
      <c r="F688" t="s">
        <v>67</v>
      </c>
      <c r="G688" t="e">
        <f>VLOOKUP(D688,'[2]15'!$W$2:$X$80,2,0)</f>
        <v>#N/A</v>
      </c>
      <c r="H688" t="e">
        <f>VLOOKUP(D688,'[2]15'!$Y$2:$Z$80,2,0)</f>
        <v>#N/A</v>
      </c>
      <c r="I688" s="8" t="str">
        <f t="shared" si="21"/>
        <v>T</v>
      </c>
    </row>
    <row r="689" spans="1:9" hidden="1" x14ac:dyDescent="0.3">
      <c r="A689" t="str">
        <f t="shared" si="20"/>
        <v>04</v>
      </c>
      <c r="B689" s="7">
        <v>8</v>
      </c>
      <c r="C689">
        <v>62</v>
      </c>
      <c r="D689" t="s">
        <v>721</v>
      </c>
      <c r="E689" s="8" t="s">
        <v>722</v>
      </c>
      <c r="F689" t="s">
        <v>67</v>
      </c>
      <c r="G689" t="e">
        <f>VLOOKUP(D689,'[2]15'!$W$2:$X$80,2,0)</f>
        <v>#N/A</v>
      </c>
      <c r="H689" t="e">
        <f>VLOOKUP(D689,'[2]15'!$Y$2:$Z$80,2,0)</f>
        <v>#N/A</v>
      </c>
      <c r="I689" s="8" t="str">
        <f t="shared" si="21"/>
        <v>T</v>
      </c>
    </row>
    <row r="690" spans="1:9" hidden="1" x14ac:dyDescent="0.3">
      <c r="A690" t="str">
        <f t="shared" si="20"/>
        <v>02</v>
      </c>
      <c r="B690" s="7">
        <v>1</v>
      </c>
      <c r="C690">
        <v>63</v>
      </c>
      <c r="D690" t="s">
        <v>1007</v>
      </c>
      <c r="E690" s="8" t="s">
        <v>980</v>
      </c>
      <c r="F690" t="s">
        <v>2</v>
      </c>
      <c r="G690" t="str">
        <f>VLOOKUP(D690,'[2]15'!$A$2:$B$80,2,0)</f>
        <v>Triết học Mác - Lênin(THML0213L)</v>
      </c>
      <c r="I690" s="8" t="str">
        <f t="shared" si="21"/>
        <v>L</v>
      </c>
    </row>
    <row r="691" spans="1:9" hidden="1" x14ac:dyDescent="0.3">
      <c r="A691" t="str">
        <f t="shared" si="20"/>
        <v>02</v>
      </c>
      <c r="B691" s="7">
        <v>1</v>
      </c>
      <c r="C691">
        <v>63</v>
      </c>
      <c r="D691" t="s">
        <v>3</v>
      </c>
      <c r="E691" s="8" t="s">
        <v>803</v>
      </c>
      <c r="F691" t="s">
        <v>4</v>
      </c>
      <c r="G691" t="str">
        <f>VLOOKUP(D691,'[2]15'!$A$2:$B$80,2,0)</f>
        <v>Pháp luật đại cương(PLDC0212L)</v>
      </c>
      <c r="I691" s="8" t="str">
        <f t="shared" si="21"/>
        <v>L</v>
      </c>
    </row>
    <row r="692" spans="1:9" hidden="1" x14ac:dyDescent="0.3">
      <c r="A692" t="str">
        <f t="shared" si="20"/>
        <v>05</v>
      </c>
      <c r="B692" s="7">
        <v>1</v>
      </c>
      <c r="C692">
        <v>63</v>
      </c>
      <c r="D692" t="s">
        <v>5</v>
      </c>
      <c r="E692" s="8" t="s">
        <v>6</v>
      </c>
      <c r="F692" t="s">
        <v>7</v>
      </c>
      <c r="G692" t="str">
        <f>VLOOKUP(D692,'[2]15'!$A$2:$B$80,2,0)</f>
        <v>Nhập môn tin học(NMTH0513L)</v>
      </c>
      <c r="I692" s="8" t="str">
        <f t="shared" si="21"/>
        <v>L</v>
      </c>
    </row>
    <row r="693" spans="1:9" hidden="1" x14ac:dyDescent="0.3">
      <c r="A693" t="str">
        <f t="shared" si="20"/>
        <v>01</v>
      </c>
      <c r="B693" s="7">
        <v>1</v>
      </c>
      <c r="C693">
        <v>63</v>
      </c>
      <c r="D693" t="s">
        <v>8</v>
      </c>
      <c r="E693" s="8" t="s">
        <v>9</v>
      </c>
      <c r="F693" t="s">
        <v>10</v>
      </c>
      <c r="G693" t="str">
        <f>VLOOKUP(D693,'[2]15'!$A$2:$B$80,2,0)</f>
        <v>Tiếng anh 1(ANH10112L)</v>
      </c>
      <c r="I693" s="8" t="str">
        <f t="shared" si="21"/>
        <v>L</v>
      </c>
    </row>
    <row r="694" spans="1:9" hidden="1" x14ac:dyDescent="0.3">
      <c r="A694" t="str">
        <f t="shared" si="20"/>
        <v>01</v>
      </c>
      <c r="B694" s="7">
        <v>1</v>
      </c>
      <c r="C694">
        <v>63</v>
      </c>
      <c r="D694" t="s">
        <v>11</v>
      </c>
      <c r="E694" s="8" t="s">
        <v>138</v>
      </c>
      <c r="F694" t="s">
        <v>10</v>
      </c>
      <c r="G694" t="str">
        <f>VLOOKUP(D694,'[2]15'!$A$2:$B$80,2,0)</f>
        <v>Toán cao cấp 1(TCC10112L)</v>
      </c>
      <c r="I694" s="8" t="str">
        <f t="shared" si="21"/>
        <v>L</v>
      </c>
    </row>
    <row r="695" spans="1:9" hidden="1" x14ac:dyDescent="0.3">
      <c r="A695" t="str">
        <f t="shared" si="20"/>
        <v>01</v>
      </c>
      <c r="B695" s="7">
        <v>1</v>
      </c>
      <c r="C695">
        <v>63</v>
      </c>
      <c r="D695" t="s">
        <v>12</v>
      </c>
      <c r="E695" s="8" t="s">
        <v>802</v>
      </c>
      <c r="F695" t="s">
        <v>13</v>
      </c>
      <c r="G695" t="str">
        <f>VLOOKUP(D695,'[2]15'!$A$2:$B$80,2,0)</f>
        <v>Giáo dục thể chất 1(GTC10111T)</v>
      </c>
      <c r="I695" s="8" t="str">
        <f t="shared" si="21"/>
        <v>T</v>
      </c>
    </row>
    <row r="696" spans="1:9" hidden="1" x14ac:dyDescent="0.3">
      <c r="A696" t="str">
        <f t="shared" si="20"/>
        <v>04</v>
      </c>
      <c r="B696" s="7">
        <v>1</v>
      </c>
      <c r="C696">
        <v>63</v>
      </c>
      <c r="D696" t="s">
        <v>15</v>
      </c>
      <c r="E696" s="8" t="s">
        <v>16</v>
      </c>
      <c r="F696" t="s">
        <v>10</v>
      </c>
      <c r="G696" t="e">
        <f>VLOOKUP(D696,'[2]15'!$A$2:$B$80,2,0)</f>
        <v>#N/A</v>
      </c>
      <c r="I696" s="8" t="str">
        <f t="shared" si="21"/>
        <v>L</v>
      </c>
    </row>
    <row r="697" spans="1:9" hidden="1" x14ac:dyDescent="0.3">
      <c r="A697" t="str">
        <f t="shared" si="20"/>
        <v>06</v>
      </c>
      <c r="B697" s="7">
        <v>1</v>
      </c>
      <c r="C697">
        <v>63</v>
      </c>
      <c r="D697" t="s">
        <v>17</v>
      </c>
      <c r="E697" s="8" t="s">
        <v>18</v>
      </c>
      <c r="F697" t="s">
        <v>10</v>
      </c>
      <c r="G697" t="e">
        <f>VLOOKUP(D697,'[2]15'!$A$2:$B$80,2,0)</f>
        <v>#N/A</v>
      </c>
      <c r="I697" s="8" t="str">
        <f t="shared" si="21"/>
        <v>L</v>
      </c>
    </row>
    <row r="698" spans="1:9" hidden="1" x14ac:dyDescent="0.3">
      <c r="A698" t="str">
        <f t="shared" si="20"/>
        <v>05</v>
      </c>
      <c r="B698" s="7">
        <v>1</v>
      </c>
      <c r="C698">
        <v>63</v>
      </c>
      <c r="D698" t="s">
        <v>19</v>
      </c>
      <c r="E698" s="8" t="s">
        <v>20</v>
      </c>
      <c r="F698" t="s">
        <v>10</v>
      </c>
      <c r="G698" t="e">
        <f>VLOOKUP(D698,'[2]15'!$A$2:$B$80,2,0)</f>
        <v>#N/A</v>
      </c>
      <c r="I698" s="8" t="str">
        <f t="shared" si="21"/>
        <v>L</v>
      </c>
    </row>
    <row r="699" spans="1:9" hidden="1" x14ac:dyDescent="0.3">
      <c r="A699" t="str">
        <f t="shared" si="20"/>
        <v>07</v>
      </c>
      <c r="B699" s="7">
        <v>1</v>
      </c>
      <c r="C699">
        <v>63</v>
      </c>
      <c r="D699" t="s">
        <v>21</v>
      </c>
      <c r="E699" s="8" t="s">
        <v>22</v>
      </c>
      <c r="F699" t="s">
        <v>10</v>
      </c>
      <c r="G699" t="e">
        <f>VLOOKUP(D699,'[2]15'!$A$2:$B$80,2,0)</f>
        <v>#N/A</v>
      </c>
      <c r="I699" s="8" t="str">
        <f t="shared" si="21"/>
        <v>L</v>
      </c>
    </row>
    <row r="700" spans="1:9" hidden="1" x14ac:dyDescent="0.3">
      <c r="A700" t="str">
        <f t="shared" si="20"/>
        <v>02</v>
      </c>
      <c r="B700" s="7">
        <v>2</v>
      </c>
      <c r="C700">
        <v>63</v>
      </c>
      <c r="D700" t="s">
        <v>981</v>
      </c>
      <c r="E700" s="8" t="s">
        <v>982</v>
      </c>
      <c r="F700" t="s">
        <v>25</v>
      </c>
      <c r="G700" t="e">
        <f>VLOOKUP(D700,'[2]15'!$A$2:$B$80,2,0)</f>
        <v>#N/A</v>
      </c>
      <c r="I700" s="8" t="str">
        <f t="shared" si="21"/>
        <v>L</v>
      </c>
    </row>
    <row r="701" spans="1:9" hidden="1" x14ac:dyDescent="0.3">
      <c r="A701" t="str">
        <f t="shared" si="20"/>
        <v>01</v>
      </c>
      <c r="B701" s="7">
        <v>2</v>
      </c>
      <c r="C701">
        <v>63</v>
      </c>
      <c r="D701" t="s">
        <v>26</v>
      </c>
      <c r="E701" s="8" t="s">
        <v>27</v>
      </c>
      <c r="F701" t="s">
        <v>7</v>
      </c>
      <c r="G701" t="e">
        <f>VLOOKUP(D701,'[2]15'!$A$2:$B$80,2,0)</f>
        <v>#N/A</v>
      </c>
      <c r="I701" s="8" t="str">
        <f t="shared" si="21"/>
        <v>L</v>
      </c>
    </row>
    <row r="702" spans="1:9" hidden="1" x14ac:dyDescent="0.3">
      <c r="A702" t="str">
        <f t="shared" si="20"/>
        <v>01</v>
      </c>
      <c r="B702" s="7">
        <v>2</v>
      </c>
      <c r="C702">
        <v>63</v>
      </c>
      <c r="D702" t="s">
        <v>28</v>
      </c>
      <c r="E702" s="8" t="s">
        <v>139</v>
      </c>
      <c r="F702" t="s">
        <v>10</v>
      </c>
      <c r="G702" t="e">
        <f>VLOOKUP(D702,'[2]15'!$A$2:$B$80,2,0)</f>
        <v>#N/A</v>
      </c>
      <c r="I702" s="8" t="str">
        <f t="shared" si="21"/>
        <v>L</v>
      </c>
    </row>
    <row r="703" spans="1:9" hidden="1" x14ac:dyDescent="0.3">
      <c r="A703" t="str">
        <f t="shared" si="20"/>
        <v>01</v>
      </c>
      <c r="B703" s="7">
        <v>2</v>
      </c>
      <c r="C703">
        <v>63</v>
      </c>
      <c r="D703" t="s">
        <v>29</v>
      </c>
      <c r="E703" s="8" t="s">
        <v>804</v>
      </c>
      <c r="F703" t="s">
        <v>30</v>
      </c>
      <c r="G703" t="e">
        <f>VLOOKUP(D703,'[2]15'!$A$2:$B$80,2,0)</f>
        <v>#N/A</v>
      </c>
      <c r="I703" s="8" t="str">
        <f t="shared" si="21"/>
        <v>T</v>
      </c>
    </row>
    <row r="704" spans="1:9" hidden="1" x14ac:dyDescent="0.3">
      <c r="A704" t="str">
        <f t="shared" si="20"/>
        <v>01</v>
      </c>
      <c r="B704" s="7">
        <v>2</v>
      </c>
      <c r="C704">
        <v>63</v>
      </c>
      <c r="D704" t="s">
        <v>31</v>
      </c>
      <c r="E704" s="8" t="s">
        <v>32</v>
      </c>
      <c r="F704" t="s">
        <v>7</v>
      </c>
      <c r="G704" t="e">
        <f>VLOOKUP(D704,'[2]15'!$A$2:$B$80,2,0)</f>
        <v>#N/A</v>
      </c>
      <c r="I704" s="8" t="str">
        <f t="shared" si="21"/>
        <v>L</v>
      </c>
    </row>
    <row r="705" spans="1:9" hidden="1" x14ac:dyDescent="0.3">
      <c r="A705" t="str">
        <f t="shared" si="20"/>
        <v>03</v>
      </c>
      <c r="B705" s="7">
        <v>2</v>
      </c>
      <c r="C705">
        <v>63</v>
      </c>
      <c r="D705" t="s">
        <v>33</v>
      </c>
      <c r="E705" s="8" t="s">
        <v>34</v>
      </c>
      <c r="F705" t="s">
        <v>10</v>
      </c>
      <c r="G705" t="e">
        <f>VLOOKUP(D705,'[2]15'!$A$2:$B$80,2,0)</f>
        <v>#N/A</v>
      </c>
      <c r="I705" s="8" t="str">
        <f t="shared" si="21"/>
        <v>L</v>
      </c>
    </row>
    <row r="706" spans="1:9" hidden="1" x14ac:dyDescent="0.3">
      <c r="A706" t="str">
        <f t="shared" si="20"/>
        <v>07</v>
      </c>
      <c r="B706" s="7">
        <v>2</v>
      </c>
      <c r="C706">
        <v>63</v>
      </c>
      <c r="D706" t="s">
        <v>35</v>
      </c>
      <c r="E706" s="8" t="s">
        <v>36</v>
      </c>
      <c r="F706" t="s">
        <v>10</v>
      </c>
      <c r="G706" t="e">
        <f>VLOOKUP(D706,'[2]15'!$A$2:$B$80,2,0)</f>
        <v>#N/A</v>
      </c>
      <c r="I706" s="8" t="str">
        <f t="shared" si="21"/>
        <v>L</v>
      </c>
    </row>
    <row r="707" spans="1:9" hidden="1" x14ac:dyDescent="0.3">
      <c r="A707" t="str">
        <f t="shared" si="20"/>
        <v>01</v>
      </c>
      <c r="B707" s="7">
        <v>2</v>
      </c>
      <c r="C707">
        <v>63</v>
      </c>
      <c r="D707" t="s">
        <v>1009</v>
      </c>
      <c r="E707" s="8" t="s">
        <v>1010</v>
      </c>
      <c r="F707">
        <v>8</v>
      </c>
      <c r="G707"/>
      <c r="I707" s="8" t="str">
        <f t="shared" si="21"/>
        <v>L</v>
      </c>
    </row>
    <row r="708" spans="1:9" hidden="1" x14ac:dyDescent="0.3">
      <c r="A708" t="str">
        <f t="shared" si="20"/>
        <v>02</v>
      </c>
      <c r="B708" s="7">
        <v>2</v>
      </c>
      <c r="C708">
        <v>63</v>
      </c>
      <c r="D708" t="s">
        <v>983</v>
      </c>
      <c r="E708" s="8" t="s">
        <v>984</v>
      </c>
      <c r="F708" s="8" t="s">
        <v>2</v>
      </c>
      <c r="G708" t="e">
        <f>VLOOKUP(D708,'[2]15'!$A$2:$B$80,2,0)</f>
        <v>#N/A</v>
      </c>
      <c r="I708" s="8" t="str">
        <f t="shared" si="21"/>
        <v>L</v>
      </c>
    </row>
    <row r="709" spans="1:9" hidden="1" x14ac:dyDescent="0.3">
      <c r="A709" t="str">
        <f t="shared" si="20"/>
        <v>02</v>
      </c>
      <c r="B709" s="7">
        <v>3</v>
      </c>
      <c r="C709">
        <v>63</v>
      </c>
      <c r="D709" t="s">
        <v>37</v>
      </c>
      <c r="E709" s="8" t="s">
        <v>38</v>
      </c>
      <c r="F709" t="s">
        <v>2</v>
      </c>
      <c r="G709" t="e">
        <f>VLOOKUP(D709,'[2]15'!$A$2:$B$80,2,0)</f>
        <v>#N/A</v>
      </c>
      <c r="I709" s="8" t="str">
        <f t="shared" si="21"/>
        <v>L</v>
      </c>
    </row>
    <row r="710" spans="1:9" hidden="1" x14ac:dyDescent="0.3">
      <c r="A710" t="str">
        <f t="shared" si="20"/>
        <v>01</v>
      </c>
      <c r="B710" s="7">
        <v>3</v>
      </c>
      <c r="C710">
        <v>63</v>
      </c>
      <c r="D710" t="s">
        <v>723</v>
      </c>
      <c r="E710" s="8" t="s">
        <v>724</v>
      </c>
      <c r="F710" t="s">
        <v>10</v>
      </c>
      <c r="G710" t="e">
        <f>VLOOKUP(D710,'[2]15'!$A$2:$B$80,2,0)</f>
        <v>#N/A</v>
      </c>
      <c r="I710" s="8" t="str">
        <f t="shared" si="21"/>
        <v>L</v>
      </c>
    </row>
    <row r="711" spans="1:9" hidden="1" x14ac:dyDescent="0.3">
      <c r="A711" t="str">
        <f t="shared" si="20"/>
        <v>01</v>
      </c>
      <c r="B711" s="7">
        <v>3</v>
      </c>
      <c r="C711">
        <v>63</v>
      </c>
      <c r="D711" t="s">
        <v>41</v>
      </c>
      <c r="E711" s="8" t="s">
        <v>42</v>
      </c>
      <c r="F711" t="s">
        <v>10</v>
      </c>
      <c r="G711" t="e">
        <f>VLOOKUP(D711,'[2]15'!$A$2:$B$80,2,0)</f>
        <v>#N/A</v>
      </c>
      <c r="I711" s="8" t="str">
        <f t="shared" si="21"/>
        <v>L</v>
      </c>
    </row>
    <row r="712" spans="1:9" hidden="1" x14ac:dyDescent="0.3">
      <c r="A712" t="str">
        <f t="shared" si="20"/>
        <v>03</v>
      </c>
      <c r="B712" s="7">
        <v>3</v>
      </c>
      <c r="C712">
        <v>63</v>
      </c>
      <c r="D712" t="s">
        <v>43</v>
      </c>
      <c r="E712" s="8" t="s">
        <v>44</v>
      </c>
      <c r="F712" t="s">
        <v>7</v>
      </c>
      <c r="G712" t="e">
        <f>VLOOKUP(D712,'[2]15'!$A$2:$B$80,2,0)</f>
        <v>#N/A</v>
      </c>
      <c r="I712" s="8" t="str">
        <f t="shared" si="21"/>
        <v>L</v>
      </c>
    </row>
    <row r="713" spans="1:9" hidden="1" x14ac:dyDescent="0.3">
      <c r="A713" t="str">
        <f t="shared" si="20"/>
        <v>07</v>
      </c>
      <c r="B713" s="7">
        <v>3</v>
      </c>
      <c r="C713">
        <v>63</v>
      </c>
      <c r="D713" t="s">
        <v>46</v>
      </c>
      <c r="E713" s="8" t="s">
        <v>47</v>
      </c>
      <c r="F713" t="s">
        <v>10</v>
      </c>
      <c r="G713" t="e">
        <f>VLOOKUP(D713,'[2]15'!$A$2:$B$80,2,0)</f>
        <v>#N/A</v>
      </c>
      <c r="I713" s="8" t="str">
        <f t="shared" si="21"/>
        <v>L</v>
      </c>
    </row>
    <row r="714" spans="1:9" hidden="1" x14ac:dyDescent="0.3">
      <c r="A714" t="str">
        <f t="shared" si="20"/>
        <v>04</v>
      </c>
      <c r="B714" s="7">
        <v>3</v>
      </c>
      <c r="C714">
        <v>63</v>
      </c>
      <c r="D714" t="s">
        <v>628</v>
      </c>
      <c r="E714" s="8" t="s">
        <v>793</v>
      </c>
      <c r="F714" t="s">
        <v>10</v>
      </c>
      <c r="G714" t="e">
        <f>VLOOKUP(D714,'[2]15'!$A$2:$B$80,2,0)</f>
        <v>#N/A</v>
      </c>
      <c r="I714" s="8" t="str">
        <f t="shared" si="21"/>
        <v>L</v>
      </c>
    </row>
    <row r="715" spans="1:9" hidden="1" x14ac:dyDescent="0.3">
      <c r="A715" t="str">
        <f t="shared" si="20"/>
        <v>04</v>
      </c>
      <c r="B715" s="7">
        <v>3</v>
      </c>
      <c r="C715">
        <v>63</v>
      </c>
      <c r="D715" t="s">
        <v>629</v>
      </c>
      <c r="E715" s="8" t="s">
        <v>546</v>
      </c>
      <c r="F715" t="s">
        <v>10</v>
      </c>
      <c r="G715" t="e">
        <f>VLOOKUP(D715,'[2]15'!$A$2:$B$80,2,0)</f>
        <v>#N/A</v>
      </c>
      <c r="I715" s="8" t="str">
        <f t="shared" si="21"/>
        <v>L</v>
      </c>
    </row>
    <row r="716" spans="1:9" hidden="1" x14ac:dyDescent="0.3">
      <c r="A716" t="str">
        <f t="shared" si="20"/>
        <v>04</v>
      </c>
      <c r="B716" s="7">
        <v>3</v>
      </c>
      <c r="C716">
        <v>63</v>
      </c>
      <c r="D716" t="s">
        <v>631</v>
      </c>
      <c r="E716" s="8" t="s">
        <v>547</v>
      </c>
      <c r="F716" t="s">
        <v>7</v>
      </c>
      <c r="G716" t="e">
        <f>VLOOKUP(D716,'[2]15'!$A$2:$B$80,2,0)</f>
        <v>#N/A</v>
      </c>
      <c r="I716" s="8" t="str">
        <f t="shared" si="21"/>
        <v>L</v>
      </c>
    </row>
    <row r="717" spans="1:9" hidden="1" x14ac:dyDescent="0.3">
      <c r="A717" t="str">
        <f t="shared" si="20"/>
        <v>01</v>
      </c>
      <c r="B717" s="7">
        <v>3</v>
      </c>
      <c r="C717">
        <v>63</v>
      </c>
      <c r="D717" t="s">
        <v>51</v>
      </c>
      <c r="E717" s="8" t="s">
        <v>805</v>
      </c>
      <c r="F717" t="s">
        <v>13</v>
      </c>
      <c r="G717" t="e">
        <f>VLOOKUP(D717,'[2]15'!$A$2:$B$80,2,0)</f>
        <v>#N/A</v>
      </c>
      <c r="I717" s="8" t="str">
        <f t="shared" si="21"/>
        <v>T</v>
      </c>
    </row>
    <row r="718" spans="1:9" hidden="1" x14ac:dyDescent="0.3">
      <c r="A718" t="str">
        <f t="shared" ref="A718:A772" si="22">MID(D718,5,2)</f>
        <v>01</v>
      </c>
      <c r="B718" s="7">
        <v>3</v>
      </c>
      <c r="C718">
        <v>63</v>
      </c>
      <c r="D718" t="s">
        <v>52</v>
      </c>
      <c r="E718" s="8" t="s">
        <v>806</v>
      </c>
      <c r="F718" t="s">
        <v>13</v>
      </c>
      <c r="G718" t="e">
        <f>VLOOKUP(D718,'[2]15'!$A$2:$B$80,2,0)</f>
        <v>#N/A</v>
      </c>
      <c r="I718" s="8" t="str">
        <f t="shared" ref="I718:I782" si="23">RIGHT(D718,1)</f>
        <v>T</v>
      </c>
    </row>
    <row r="719" spans="1:9" hidden="1" x14ac:dyDescent="0.3">
      <c r="A719" t="str">
        <f t="shared" si="22"/>
        <v>02</v>
      </c>
      <c r="B719" s="7">
        <v>4</v>
      </c>
      <c r="C719">
        <v>63</v>
      </c>
      <c r="D719" t="s">
        <v>1008</v>
      </c>
      <c r="E719" s="8" t="s">
        <v>986</v>
      </c>
      <c r="F719" t="s">
        <v>55</v>
      </c>
      <c r="G719" t="e">
        <f>VLOOKUP(D719,'[2]15'!$A$2:$B$80,2,0)</f>
        <v>#N/A</v>
      </c>
      <c r="I719" s="8" t="str">
        <f t="shared" si="23"/>
        <v>L</v>
      </c>
    </row>
    <row r="720" spans="1:9" hidden="1" x14ac:dyDescent="0.3">
      <c r="A720" t="str">
        <f t="shared" si="22"/>
        <v>01</v>
      </c>
      <c r="B720" s="7">
        <v>4</v>
      </c>
      <c r="C720">
        <v>63</v>
      </c>
      <c r="D720" t="s">
        <v>548</v>
      </c>
      <c r="E720" s="8" t="s">
        <v>549</v>
      </c>
      <c r="F720" t="s">
        <v>10</v>
      </c>
      <c r="G720" t="e">
        <f>VLOOKUP(D720,'[2]15'!$A$2:$B$80,2,0)</f>
        <v>#N/A</v>
      </c>
      <c r="I720" s="8" t="str">
        <f t="shared" si="23"/>
        <v>L</v>
      </c>
    </row>
    <row r="721" spans="1:9" hidden="1" x14ac:dyDescent="0.3">
      <c r="A721" t="str">
        <f t="shared" si="22"/>
        <v>06</v>
      </c>
      <c r="B721" s="7">
        <v>4</v>
      </c>
      <c r="C721">
        <v>63</v>
      </c>
      <c r="D721" t="s">
        <v>973</v>
      </c>
      <c r="E721" s="8" t="s">
        <v>796</v>
      </c>
      <c r="F721" t="s">
        <v>10</v>
      </c>
      <c r="G721" t="e">
        <f>VLOOKUP(D721,'[2]15'!$A$2:$B$80,2,0)</f>
        <v>#N/A</v>
      </c>
      <c r="I721" s="8" t="str">
        <f t="shared" si="23"/>
        <v>L</v>
      </c>
    </row>
    <row r="722" spans="1:9" hidden="1" x14ac:dyDescent="0.3">
      <c r="A722" t="str">
        <f t="shared" si="22"/>
        <v>04</v>
      </c>
      <c r="B722" s="7">
        <v>4</v>
      </c>
      <c r="C722">
        <v>63</v>
      </c>
      <c r="D722" t="s">
        <v>633</v>
      </c>
      <c r="E722" s="8" t="s">
        <v>550</v>
      </c>
      <c r="F722" t="s">
        <v>10</v>
      </c>
      <c r="G722" t="e">
        <f>VLOOKUP(D722,'[2]15'!$A$2:$B$80,2,0)</f>
        <v>#N/A</v>
      </c>
      <c r="I722" s="8" t="str">
        <f t="shared" si="23"/>
        <v>L</v>
      </c>
    </row>
    <row r="723" spans="1:9" hidden="1" x14ac:dyDescent="0.3">
      <c r="A723" t="str">
        <f t="shared" si="22"/>
        <v>04</v>
      </c>
      <c r="B723" s="7">
        <v>4</v>
      </c>
      <c r="C723">
        <v>63</v>
      </c>
      <c r="D723" t="s">
        <v>634</v>
      </c>
      <c r="E723" s="8" t="s">
        <v>795</v>
      </c>
      <c r="F723" t="s">
        <v>10</v>
      </c>
      <c r="G723" t="e">
        <f>VLOOKUP(D723,'[2]15'!$A$2:$B$80,2,0)</f>
        <v>#N/A</v>
      </c>
      <c r="I723" s="8" t="str">
        <f t="shared" si="23"/>
        <v>L</v>
      </c>
    </row>
    <row r="724" spans="1:9" hidden="1" x14ac:dyDescent="0.3">
      <c r="A724" t="str">
        <f t="shared" si="22"/>
        <v>04</v>
      </c>
      <c r="B724" s="7">
        <v>4</v>
      </c>
      <c r="C724">
        <v>63</v>
      </c>
      <c r="D724" t="s">
        <v>636</v>
      </c>
      <c r="E724" s="8" t="s">
        <v>797</v>
      </c>
      <c r="F724" t="s">
        <v>10</v>
      </c>
      <c r="G724" t="e">
        <f>VLOOKUP(D724,'[2]15'!$A$2:$B$80,2,0)</f>
        <v>#N/A</v>
      </c>
      <c r="I724" s="8" t="str">
        <f t="shared" si="23"/>
        <v>L</v>
      </c>
    </row>
    <row r="725" spans="1:9" hidden="1" x14ac:dyDescent="0.3">
      <c r="A725" t="str">
        <f t="shared" si="22"/>
        <v>04</v>
      </c>
      <c r="B725" s="7">
        <v>4</v>
      </c>
      <c r="C725">
        <v>63</v>
      </c>
      <c r="D725" t="s">
        <v>638</v>
      </c>
      <c r="E725" s="8" t="s">
        <v>794</v>
      </c>
      <c r="F725" t="s">
        <v>10</v>
      </c>
      <c r="G725" t="e">
        <f>VLOOKUP(D725,'[2]15'!$A$2:$B$80,2,0)</f>
        <v>#N/A</v>
      </c>
      <c r="I725" s="8" t="str">
        <f t="shared" si="23"/>
        <v>L</v>
      </c>
    </row>
    <row r="726" spans="1:9" hidden="1" x14ac:dyDescent="0.3">
      <c r="A726" t="str">
        <f t="shared" si="22"/>
        <v>04</v>
      </c>
      <c r="B726" s="7">
        <v>4</v>
      </c>
      <c r="C726">
        <v>63</v>
      </c>
      <c r="D726" t="s">
        <v>639</v>
      </c>
      <c r="E726" s="8" t="s">
        <v>553</v>
      </c>
      <c r="F726" t="s">
        <v>7</v>
      </c>
      <c r="G726" t="e">
        <f>VLOOKUP(D726,'[2]15'!$A$2:$B$80,2,0)</f>
        <v>#N/A</v>
      </c>
      <c r="I726" s="8" t="str">
        <f t="shared" si="23"/>
        <v>L</v>
      </c>
    </row>
    <row r="727" spans="1:9" hidden="1" x14ac:dyDescent="0.3">
      <c r="A727" t="str">
        <f t="shared" si="22"/>
        <v>04</v>
      </c>
      <c r="B727" s="7">
        <v>5</v>
      </c>
      <c r="C727">
        <v>63</v>
      </c>
      <c r="D727" t="s">
        <v>640</v>
      </c>
      <c r="E727" s="8" t="s">
        <v>555</v>
      </c>
      <c r="F727" t="s">
        <v>10</v>
      </c>
      <c r="G727" t="e">
        <f>VLOOKUP(D727,'[2]15'!$A$2:$B$80,2,0)</f>
        <v>#N/A</v>
      </c>
      <c r="I727" s="8" t="str">
        <f t="shared" si="23"/>
        <v>L</v>
      </c>
    </row>
    <row r="728" spans="1:9" hidden="1" x14ac:dyDescent="0.3">
      <c r="A728" t="str">
        <f t="shared" si="22"/>
        <v>04</v>
      </c>
      <c r="B728" s="7">
        <v>5</v>
      </c>
      <c r="C728">
        <v>63</v>
      </c>
      <c r="D728" t="s">
        <v>641</v>
      </c>
      <c r="E728" s="8" t="s">
        <v>557</v>
      </c>
      <c r="F728" t="s">
        <v>10</v>
      </c>
      <c r="G728" t="e">
        <f>VLOOKUP(D728,'[2]15'!$A$2:$B$80,2,0)</f>
        <v>#N/A</v>
      </c>
      <c r="I728" s="8" t="str">
        <f t="shared" si="23"/>
        <v>L</v>
      </c>
    </row>
    <row r="729" spans="1:9" hidden="1" x14ac:dyDescent="0.3">
      <c r="A729" t="str">
        <f t="shared" si="22"/>
        <v>04</v>
      </c>
      <c r="B729" s="7">
        <v>5</v>
      </c>
      <c r="C729">
        <v>63</v>
      </c>
      <c r="D729" t="s">
        <v>643</v>
      </c>
      <c r="E729" s="8" t="s">
        <v>798</v>
      </c>
      <c r="F729" t="s">
        <v>10</v>
      </c>
      <c r="G729" t="e">
        <f>VLOOKUP(D729,'[2]15'!$A$2:$B$80,2,0)</f>
        <v>#N/A</v>
      </c>
      <c r="I729" s="8" t="str">
        <f t="shared" si="23"/>
        <v>L</v>
      </c>
    </row>
    <row r="730" spans="1:9" hidden="1" x14ac:dyDescent="0.3">
      <c r="A730" t="str">
        <f t="shared" si="22"/>
        <v>04</v>
      </c>
      <c r="B730" s="7">
        <v>5</v>
      </c>
      <c r="C730">
        <v>63</v>
      </c>
      <c r="D730" t="s">
        <v>725</v>
      </c>
      <c r="E730" s="8" t="s">
        <v>726</v>
      </c>
      <c r="F730" t="s">
        <v>4</v>
      </c>
      <c r="G730" t="e">
        <f>VLOOKUP(D730,'[2]15'!$A$2:$B$80,2,0)</f>
        <v>#N/A</v>
      </c>
      <c r="I730" s="8" t="str">
        <f t="shared" si="23"/>
        <v>L</v>
      </c>
    </row>
    <row r="731" spans="1:9" hidden="1" x14ac:dyDescent="0.3">
      <c r="A731" t="str">
        <f t="shared" si="22"/>
        <v>04</v>
      </c>
      <c r="B731" s="7">
        <v>5</v>
      </c>
      <c r="C731">
        <v>63</v>
      </c>
      <c r="D731" t="s">
        <v>727</v>
      </c>
      <c r="E731" s="8" t="s">
        <v>728</v>
      </c>
      <c r="F731" t="s">
        <v>67</v>
      </c>
      <c r="G731" t="e">
        <f>VLOOKUP(D731,'[2]15'!$A$2:$B$80,2,0)</f>
        <v>#N/A</v>
      </c>
      <c r="I731" s="8" t="str">
        <f t="shared" si="23"/>
        <v>T</v>
      </c>
    </row>
    <row r="732" spans="1:9" hidden="1" x14ac:dyDescent="0.3">
      <c r="A732" t="str">
        <f t="shared" si="22"/>
        <v>04</v>
      </c>
      <c r="B732" s="7">
        <v>5</v>
      </c>
      <c r="C732">
        <v>63</v>
      </c>
      <c r="D732" t="s">
        <v>730</v>
      </c>
      <c r="E732" s="8" t="s">
        <v>809</v>
      </c>
      <c r="F732" t="s">
        <v>731</v>
      </c>
      <c r="G732" t="e">
        <f>VLOOKUP(D732,'[2]15'!$A$2:$B$80,2,0)</f>
        <v>#N/A</v>
      </c>
      <c r="I732" s="8" t="str">
        <f t="shared" si="23"/>
        <v>L</v>
      </c>
    </row>
    <row r="733" spans="1:9" hidden="1" x14ac:dyDescent="0.3">
      <c r="A733" t="str">
        <f t="shared" si="22"/>
        <v>04</v>
      </c>
      <c r="B733" s="7">
        <v>5</v>
      </c>
      <c r="C733">
        <v>63</v>
      </c>
      <c r="D733" t="s">
        <v>732</v>
      </c>
      <c r="E733" s="8" t="s">
        <v>733</v>
      </c>
      <c r="F733" t="s">
        <v>734</v>
      </c>
      <c r="G733" t="e">
        <f>VLOOKUP(D733,'[2]15'!$A$2:$B$80,2,0)</f>
        <v>#N/A</v>
      </c>
      <c r="I733" s="8" t="str">
        <f t="shared" si="23"/>
        <v>L</v>
      </c>
    </row>
    <row r="734" spans="1:9" hidden="1" x14ac:dyDescent="0.3">
      <c r="A734" t="str">
        <f t="shared" si="22"/>
        <v>04</v>
      </c>
      <c r="B734" s="7">
        <v>6</v>
      </c>
      <c r="C734">
        <v>63</v>
      </c>
      <c r="D734" t="s">
        <v>570</v>
      </c>
      <c r="E734" s="8" t="s">
        <v>571</v>
      </c>
      <c r="F734" t="s">
        <v>699</v>
      </c>
      <c r="G734" t="e">
        <f>VLOOKUP(D734,'[2]15'!$A$2:$B$80,2,0)</f>
        <v>#N/A</v>
      </c>
      <c r="I734" s="8" t="str">
        <f t="shared" si="23"/>
        <v>D</v>
      </c>
    </row>
    <row r="735" spans="1:9" hidden="1" x14ac:dyDescent="0.3">
      <c r="A735" t="str">
        <f t="shared" si="22"/>
        <v>04</v>
      </c>
      <c r="B735" s="7">
        <v>6</v>
      </c>
      <c r="C735">
        <v>63</v>
      </c>
      <c r="D735" t="s">
        <v>736</v>
      </c>
      <c r="E735" s="8" t="s">
        <v>811</v>
      </c>
      <c r="F735" t="s">
        <v>737</v>
      </c>
      <c r="G735" t="e">
        <f>VLOOKUP(D735,'[2]15'!$A$2:$B$80,2,0)</f>
        <v>#N/A</v>
      </c>
      <c r="I735" s="8" t="str">
        <f t="shared" si="23"/>
        <v>L</v>
      </c>
    </row>
    <row r="736" spans="1:9" hidden="1" x14ac:dyDescent="0.3">
      <c r="A736" t="str">
        <f t="shared" si="22"/>
        <v>04</v>
      </c>
      <c r="B736" s="7">
        <v>6</v>
      </c>
      <c r="C736">
        <v>63</v>
      </c>
      <c r="D736" t="s">
        <v>739</v>
      </c>
      <c r="E736" s="8" t="s">
        <v>740</v>
      </c>
      <c r="F736" t="s">
        <v>734</v>
      </c>
      <c r="G736" t="e">
        <f>VLOOKUP(D736,'[2]15'!$A$2:$B$80,2,0)</f>
        <v>#N/A</v>
      </c>
      <c r="I736" s="8" t="str">
        <f t="shared" si="23"/>
        <v>L</v>
      </c>
    </row>
    <row r="737" spans="1:9" hidden="1" x14ac:dyDescent="0.3">
      <c r="A737" t="str">
        <f t="shared" si="22"/>
        <v>04</v>
      </c>
      <c r="B737" s="7">
        <v>6</v>
      </c>
      <c r="C737">
        <v>63</v>
      </c>
      <c r="D737" t="s">
        <v>742</v>
      </c>
      <c r="E737" s="8" t="s">
        <v>810</v>
      </c>
      <c r="F737" t="s">
        <v>743</v>
      </c>
      <c r="G737" t="e">
        <f>VLOOKUP(D737,'[2]15'!$A$2:$B$80,2,0)</f>
        <v>#N/A</v>
      </c>
      <c r="I737" s="8" t="str">
        <f t="shared" si="23"/>
        <v>L</v>
      </c>
    </row>
    <row r="738" spans="1:9" hidden="1" x14ac:dyDescent="0.3">
      <c r="A738" t="str">
        <f t="shared" si="22"/>
        <v>04</v>
      </c>
      <c r="B738" s="7">
        <v>6</v>
      </c>
      <c r="C738">
        <v>63</v>
      </c>
      <c r="D738" t="s">
        <v>744</v>
      </c>
      <c r="E738" s="8" t="s">
        <v>745</v>
      </c>
      <c r="F738" t="s">
        <v>746</v>
      </c>
      <c r="G738" t="e">
        <f>VLOOKUP(D738,'[2]15'!$A$2:$B$80,2,0)</f>
        <v>#N/A</v>
      </c>
      <c r="I738" s="8" t="str">
        <f t="shared" si="23"/>
        <v>L</v>
      </c>
    </row>
    <row r="739" spans="1:9" hidden="1" x14ac:dyDescent="0.3">
      <c r="A739" t="str">
        <f t="shared" si="22"/>
        <v>04</v>
      </c>
      <c r="B739" s="7">
        <v>6</v>
      </c>
      <c r="C739">
        <v>63</v>
      </c>
      <c r="D739" t="s">
        <v>747</v>
      </c>
      <c r="E739" s="8" t="s">
        <v>748</v>
      </c>
      <c r="F739" t="s">
        <v>734</v>
      </c>
      <c r="G739" t="e">
        <f>VLOOKUP(D739,'[2]15'!$A$2:$B$80,2,0)</f>
        <v>#N/A</v>
      </c>
      <c r="I739" s="8" t="str">
        <f t="shared" si="23"/>
        <v>L</v>
      </c>
    </row>
    <row r="740" spans="1:9" hidden="1" x14ac:dyDescent="0.3">
      <c r="A740" t="str">
        <f t="shared" si="22"/>
        <v>04</v>
      </c>
      <c r="B740" s="7">
        <v>6</v>
      </c>
      <c r="C740">
        <v>63</v>
      </c>
      <c r="D740" t="s">
        <v>750</v>
      </c>
      <c r="E740" s="8" t="s">
        <v>751</v>
      </c>
      <c r="F740" t="s">
        <v>78</v>
      </c>
      <c r="G740" t="e">
        <f>VLOOKUP(D740,'[2]15'!$A$2:$B$80,2,0)</f>
        <v>#N/A</v>
      </c>
      <c r="I740" s="8" t="str">
        <f t="shared" si="23"/>
        <v>T</v>
      </c>
    </row>
    <row r="741" spans="1:9" hidden="1" x14ac:dyDescent="0.3">
      <c r="A741" t="str">
        <f t="shared" si="22"/>
        <v>04</v>
      </c>
      <c r="B741" s="7">
        <v>6</v>
      </c>
      <c r="C741">
        <v>63</v>
      </c>
      <c r="D741" t="s">
        <v>670</v>
      </c>
      <c r="E741" s="8" t="s">
        <v>589</v>
      </c>
      <c r="F741" t="s">
        <v>10</v>
      </c>
      <c r="G741" t="e">
        <f>VLOOKUP(D741,'[2]15'!$A$2:$B$80,2,0)</f>
        <v>#N/A</v>
      </c>
      <c r="I741" s="8" t="str">
        <f t="shared" si="23"/>
        <v>L</v>
      </c>
    </row>
    <row r="742" spans="1:9" hidden="1" x14ac:dyDescent="0.3">
      <c r="A742" t="str">
        <f t="shared" si="22"/>
        <v>04</v>
      </c>
      <c r="B742" s="7">
        <v>6</v>
      </c>
      <c r="C742">
        <v>63</v>
      </c>
      <c r="D742" t="s">
        <v>672</v>
      </c>
      <c r="E742" s="8" t="s">
        <v>591</v>
      </c>
      <c r="F742" t="s">
        <v>10</v>
      </c>
      <c r="G742" t="e">
        <f>VLOOKUP(D742,'[2]15'!$A$2:$B$80,2,0)</f>
        <v>#N/A</v>
      </c>
      <c r="I742" s="8" t="str">
        <f t="shared" si="23"/>
        <v>L</v>
      </c>
    </row>
    <row r="743" spans="1:9" hidden="1" x14ac:dyDescent="0.3">
      <c r="A743" t="str">
        <f t="shared" si="22"/>
        <v>04</v>
      </c>
      <c r="B743" s="7">
        <v>7</v>
      </c>
      <c r="C743">
        <v>63</v>
      </c>
      <c r="D743" t="s">
        <v>752</v>
      </c>
      <c r="E743" s="8" t="s">
        <v>753</v>
      </c>
      <c r="F743" t="s">
        <v>754</v>
      </c>
      <c r="G743" t="e">
        <f>VLOOKUP(D743,'[2]15'!$A$2:$B$80,2,0)</f>
        <v>#N/A</v>
      </c>
      <c r="I743" s="8" t="str">
        <f t="shared" si="23"/>
        <v>L</v>
      </c>
    </row>
    <row r="744" spans="1:9" hidden="1" x14ac:dyDescent="0.3">
      <c r="A744" t="str">
        <f t="shared" si="22"/>
        <v>04</v>
      </c>
      <c r="B744" s="7">
        <v>7</v>
      </c>
      <c r="C744">
        <v>63</v>
      </c>
      <c r="D744" t="s">
        <v>755</v>
      </c>
      <c r="E744" s="8" t="s">
        <v>756</v>
      </c>
      <c r="F744" t="s">
        <v>78</v>
      </c>
      <c r="G744" t="e">
        <f>VLOOKUP(D744,'[2]15'!$A$2:$B$80,2,0)</f>
        <v>#N/A</v>
      </c>
      <c r="I744" s="8" t="str">
        <f t="shared" si="23"/>
        <v>T</v>
      </c>
    </row>
    <row r="745" spans="1:9" hidden="1" x14ac:dyDescent="0.3">
      <c r="A745" t="str">
        <f t="shared" si="22"/>
        <v>04</v>
      </c>
      <c r="B745" s="7">
        <v>7</v>
      </c>
      <c r="C745">
        <v>63</v>
      </c>
      <c r="D745" t="s">
        <v>758</v>
      </c>
      <c r="E745" s="8" t="s">
        <v>813</v>
      </c>
      <c r="F745" t="s">
        <v>67</v>
      </c>
      <c r="G745" t="e">
        <f>VLOOKUP(D745,'[2]15'!$A$2:$B$80,2,0)</f>
        <v>#N/A</v>
      </c>
      <c r="I745" s="8" t="str">
        <f t="shared" si="23"/>
        <v>T</v>
      </c>
    </row>
    <row r="746" spans="1:9" hidden="1" x14ac:dyDescent="0.3">
      <c r="A746" t="str">
        <f t="shared" si="22"/>
        <v>04</v>
      </c>
      <c r="B746" s="7">
        <v>7</v>
      </c>
      <c r="C746">
        <v>63</v>
      </c>
      <c r="D746" t="s">
        <v>759</v>
      </c>
      <c r="E746" s="8" t="s">
        <v>814</v>
      </c>
      <c r="F746" t="s">
        <v>67</v>
      </c>
      <c r="G746" t="e">
        <f>VLOOKUP(D746,'[2]15'!$A$2:$B$80,2,0)</f>
        <v>#N/A</v>
      </c>
      <c r="I746" s="8" t="str">
        <f t="shared" si="23"/>
        <v>T</v>
      </c>
    </row>
    <row r="747" spans="1:9" hidden="1" x14ac:dyDescent="0.3">
      <c r="A747" t="str">
        <f t="shared" si="22"/>
        <v>04</v>
      </c>
      <c r="B747" s="7">
        <v>7</v>
      </c>
      <c r="C747">
        <v>63</v>
      </c>
      <c r="D747" t="s">
        <v>760</v>
      </c>
      <c r="E747" s="8" t="s">
        <v>812</v>
      </c>
      <c r="F747" t="s">
        <v>67</v>
      </c>
      <c r="G747" t="e">
        <f>VLOOKUP(D747,'[2]15'!$A$2:$B$80,2,0)</f>
        <v>#N/A</v>
      </c>
      <c r="I747" s="8" t="str">
        <f t="shared" si="23"/>
        <v>T</v>
      </c>
    </row>
    <row r="748" spans="1:9" hidden="1" x14ac:dyDescent="0.3">
      <c r="A748" t="str">
        <f t="shared" si="22"/>
        <v>04</v>
      </c>
      <c r="B748" s="7">
        <v>7</v>
      </c>
      <c r="C748">
        <v>63</v>
      </c>
      <c r="D748" t="s">
        <v>761</v>
      </c>
      <c r="E748" s="8" t="s">
        <v>762</v>
      </c>
      <c r="F748" t="s">
        <v>699</v>
      </c>
      <c r="G748" t="e">
        <f>VLOOKUP(D748,'[2]15'!$A$2:$B$80,2,0)</f>
        <v>#N/A</v>
      </c>
      <c r="I748" s="8" t="str">
        <f t="shared" si="23"/>
        <v>D</v>
      </c>
    </row>
    <row r="749" spans="1:9" hidden="1" x14ac:dyDescent="0.3">
      <c r="A749" t="str">
        <f t="shared" si="22"/>
        <v>04</v>
      </c>
      <c r="B749" s="7">
        <v>7</v>
      </c>
      <c r="C749">
        <v>63</v>
      </c>
      <c r="D749" t="s">
        <v>763</v>
      </c>
      <c r="E749" s="8" t="s">
        <v>764</v>
      </c>
      <c r="F749" t="s">
        <v>734</v>
      </c>
      <c r="G749" t="e">
        <f>VLOOKUP(D749,'[2]15'!$A$2:$B$80,2,0)</f>
        <v>#N/A</v>
      </c>
      <c r="I749" s="8" t="str">
        <f t="shared" si="23"/>
        <v>L</v>
      </c>
    </row>
    <row r="750" spans="1:9" hidden="1" x14ac:dyDescent="0.3">
      <c r="A750" t="str">
        <f t="shared" si="22"/>
        <v>04</v>
      </c>
      <c r="B750" s="7">
        <v>7</v>
      </c>
      <c r="C750">
        <v>63</v>
      </c>
      <c r="D750" t="s">
        <v>765</v>
      </c>
      <c r="E750" s="8" t="s">
        <v>766</v>
      </c>
      <c r="F750" t="s">
        <v>734</v>
      </c>
      <c r="G750" t="e">
        <f>VLOOKUP(D750,'[2]15'!$A$2:$B$80,2,0)</f>
        <v>#N/A</v>
      </c>
      <c r="I750" s="8" t="str">
        <f t="shared" si="23"/>
        <v>L</v>
      </c>
    </row>
    <row r="751" spans="1:9" hidden="1" x14ac:dyDescent="0.3">
      <c r="A751" t="str">
        <f t="shared" si="22"/>
        <v>04</v>
      </c>
      <c r="B751" s="7">
        <v>7</v>
      </c>
      <c r="C751">
        <v>63</v>
      </c>
      <c r="D751" t="s">
        <v>704</v>
      </c>
      <c r="E751" s="8" t="s">
        <v>607</v>
      </c>
      <c r="F751" t="s">
        <v>10</v>
      </c>
      <c r="G751" t="e">
        <f>VLOOKUP(D751,'[2]15'!$A$2:$B$80,2,0)</f>
        <v>#N/A</v>
      </c>
      <c r="I751" s="8" t="str">
        <f t="shared" si="23"/>
        <v>L</v>
      </c>
    </row>
    <row r="752" spans="1:9" hidden="1" x14ac:dyDescent="0.3">
      <c r="A752" t="str">
        <f t="shared" si="22"/>
        <v>04</v>
      </c>
      <c r="B752" s="7">
        <v>7</v>
      </c>
      <c r="C752">
        <v>63</v>
      </c>
      <c r="D752" t="s">
        <v>706</v>
      </c>
      <c r="E752" s="8" t="s">
        <v>609</v>
      </c>
      <c r="F752" t="s">
        <v>10</v>
      </c>
      <c r="G752" t="e">
        <f>VLOOKUP(D752,'[2]15'!$A$2:$B$80,2,0)</f>
        <v>#N/A</v>
      </c>
      <c r="I752" s="8" t="str">
        <f t="shared" si="23"/>
        <v>L</v>
      </c>
    </row>
    <row r="753" spans="1:9" hidden="1" x14ac:dyDescent="0.3">
      <c r="A753" t="str">
        <f t="shared" si="22"/>
        <v>04</v>
      </c>
      <c r="B753" s="7">
        <v>8</v>
      </c>
      <c r="C753">
        <v>63</v>
      </c>
      <c r="D753" t="s">
        <v>767</v>
      </c>
      <c r="E753" s="8" t="s">
        <v>768</v>
      </c>
      <c r="F753" t="s">
        <v>769</v>
      </c>
      <c r="G753" t="e">
        <f>VLOOKUP(D753,'[2]15'!$A$2:$B$80,2,0)</f>
        <v>#N/A</v>
      </c>
      <c r="I753" s="8" t="str">
        <f t="shared" si="23"/>
        <v>T</v>
      </c>
    </row>
    <row r="754" spans="1:9" hidden="1" x14ac:dyDescent="0.3">
      <c r="A754" t="str">
        <f t="shared" si="22"/>
        <v>04</v>
      </c>
      <c r="B754" s="7">
        <v>8</v>
      </c>
      <c r="C754">
        <v>63</v>
      </c>
      <c r="D754" t="s">
        <v>770</v>
      </c>
      <c r="E754" s="8" t="s">
        <v>771</v>
      </c>
      <c r="F754" t="s">
        <v>67</v>
      </c>
      <c r="G754" t="e">
        <f>VLOOKUP(D754,'[2]15'!$A$2:$B$80,2,0)</f>
        <v>#N/A</v>
      </c>
      <c r="I754" s="8" t="str">
        <f t="shared" si="23"/>
        <v>T</v>
      </c>
    </row>
    <row r="755" spans="1:9" hidden="1" x14ac:dyDescent="0.3">
      <c r="A755" t="str">
        <f t="shared" si="22"/>
        <v>04</v>
      </c>
      <c r="B755" s="7">
        <v>8</v>
      </c>
      <c r="C755">
        <v>63</v>
      </c>
      <c r="D755" t="s">
        <v>773</v>
      </c>
      <c r="E755" s="8" t="s">
        <v>774</v>
      </c>
      <c r="F755" t="s">
        <v>67</v>
      </c>
      <c r="G755" t="e">
        <f>VLOOKUP(D755,'[2]15'!$A$2:$B$80,2,0)</f>
        <v>#N/A</v>
      </c>
      <c r="I755" s="8" t="str">
        <f t="shared" si="23"/>
        <v>T</v>
      </c>
    </row>
    <row r="756" spans="1:9" hidden="1" x14ac:dyDescent="0.3">
      <c r="A756" t="str">
        <f t="shared" si="22"/>
        <v>04</v>
      </c>
      <c r="B756" s="7">
        <v>8</v>
      </c>
      <c r="C756">
        <v>63</v>
      </c>
      <c r="D756" t="s">
        <v>775</v>
      </c>
      <c r="E756" s="8" t="s">
        <v>119</v>
      </c>
      <c r="F756" t="s">
        <v>120</v>
      </c>
      <c r="G756" t="e">
        <f>VLOOKUP(D756,'[2]15'!$A$2:$B$80,2,0)</f>
        <v>#N/A</v>
      </c>
      <c r="I756" s="8" t="str">
        <f t="shared" si="23"/>
        <v>D</v>
      </c>
    </row>
    <row r="757" spans="1:9" hidden="1" x14ac:dyDescent="0.3">
      <c r="A757" t="str">
        <f t="shared" si="22"/>
        <v/>
      </c>
      <c r="B757" s="7">
        <v>8</v>
      </c>
      <c r="C757">
        <v>63</v>
      </c>
      <c r="E757" s="8" t="s">
        <v>164</v>
      </c>
      <c r="G757" t="e">
        <f>VLOOKUP(D757,'[2]15'!$A$2:$B$80,2,0)</f>
        <v>#N/A</v>
      </c>
      <c r="I757" s="8" t="str">
        <f t="shared" si="23"/>
        <v/>
      </c>
    </row>
    <row r="758" spans="1:9" hidden="1" x14ac:dyDescent="0.3">
      <c r="A758" t="str">
        <f t="shared" si="22"/>
        <v>04</v>
      </c>
      <c r="B758" s="7">
        <v>8</v>
      </c>
      <c r="C758">
        <v>63</v>
      </c>
      <c r="D758" t="s">
        <v>776</v>
      </c>
      <c r="E758" s="8" t="s">
        <v>777</v>
      </c>
      <c r="F758" t="s">
        <v>78</v>
      </c>
      <c r="G758" t="e">
        <f>VLOOKUP(D758,'[2]15'!$A$2:$B$80,2,0)</f>
        <v>#N/A</v>
      </c>
      <c r="I758" s="8" t="str">
        <f t="shared" si="23"/>
        <v>T</v>
      </c>
    </row>
    <row r="759" spans="1:9" hidden="1" x14ac:dyDescent="0.3">
      <c r="A759" t="str">
        <f t="shared" si="22"/>
        <v>04</v>
      </c>
      <c r="B759" s="7">
        <v>8</v>
      </c>
      <c r="C759">
        <v>63</v>
      </c>
      <c r="D759" t="s">
        <v>779</v>
      </c>
      <c r="E759" s="8" t="s">
        <v>780</v>
      </c>
      <c r="F759" t="s">
        <v>67</v>
      </c>
      <c r="G759" t="e">
        <f>VLOOKUP(D759,'[2]15'!$A$2:$B$80,2,0)</f>
        <v>#N/A</v>
      </c>
      <c r="I759" s="8" t="str">
        <f t="shared" si="23"/>
        <v>T</v>
      </c>
    </row>
    <row r="760" spans="1:9" hidden="1" x14ac:dyDescent="0.3">
      <c r="A760" t="str">
        <f t="shared" si="22"/>
        <v>04</v>
      </c>
      <c r="B760" s="7">
        <v>8</v>
      </c>
      <c r="C760">
        <v>63</v>
      </c>
      <c r="D760" t="s">
        <v>781</v>
      </c>
      <c r="E760" s="8" t="s">
        <v>782</v>
      </c>
      <c r="F760" t="s">
        <v>78</v>
      </c>
      <c r="G760" t="e">
        <f>VLOOKUP(D760,'[2]15'!$A$2:$B$80,2,0)</f>
        <v>#N/A</v>
      </c>
      <c r="I760" s="8" t="str">
        <f t="shared" si="23"/>
        <v>T</v>
      </c>
    </row>
    <row r="761" spans="1:9" hidden="1" x14ac:dyDescent="0.3">
      <c r="A761" t="str">
        <f t="shared" si="22"/>
        <v>02</v>
      </c>
      <c r="B761" s="7">
        <v>1</v>
      </c>
      <c r="C761">
        <v>64</v>
      </c>
      <c r="D761" t="s">
        <v>1007</v>
      </c>
      <c r="E761" s="8" t="s">
        <v>980</v>
      </c>
      <c r="F761" t="s">
        <v>2</v>
      </c>
      <c r="G761" t="str">
        <f>VLOOKUP(D761,'[2]15'!$AC$2:$AD$80,2,0)</f>
        <v>Triết học Mác - Lênin(THML0213L)</v>
      </c>
      <c r="I761" s="8" t="str">
        <f t="shared" si="23"/>
        <v>L</v>
      </c>
    </row>
    <row r="762" spans="1:9" hidden="1" x14ac:dyDescent="0.3">
      <c r="A762" t="str">
        <f t="shared" si="22"/>
        <v>01</v>
      </c>
      <c r="B762" s="7">
        <v>1</v>
      </c>
      <c r="C762">
        <v>64</v>
      </c>
      <c r="D762" t="s">
        <v>12</v>
      </c>
      <c r="E762" s="8" t="s">
        <v>802</v>
      </c>
      <c r="F762">
        <v>1</v>
      </c>
      <c r="G762" t="str">
        <f>VLOOKUP(D762,'[2]15'!$AC$2:$AD$80,2,0)</f>
        <v>Giáo dục thể chất 1(GTC10111T)</v>
      </c>
      <c r="I762" s="8" t="str">
        <f t="shared" si="23"/>
        <v>T</v>
      </c>
    </row>
    <row r="763" spans="1:9" hidden="1" x14ac:dyDescent="0.3">
      <c r="A763" t="str">
        <f t="shared" si="22"/>
        <v>02</v>
      </c>
      <c r="B763" s="7">
        <v>1</v>
      </c>
      <c r="C763">
        <v>64</v>
      </c>
      <c r="D763" t="s">
        <v>3</v>
      </c>
      <c r="E763" s="8" t="s">
        <v>803</v>
      </c>
      <c r="F763" t="s">
        <v>4</v>
      </c>
      <c r="G763" t="str">
        <f>VLOOKUP(D763,'[2]15'!$AC$2:$AD$80,2,0)</f>
        <v>Pháp luật đại cương(PLDC0212L)</v>
      </c>
      <c r="I763" s="8" t="str">
        <f t="shared" si="23"/>
        <v>L</v>
      </c>
    </row>
    <row r="764" spans="1:9" hidden="1" x14ac:dyDescent="0.3">
      <c r="A764" t="str">
        <f t="shared" si="22"/>
        <v>01</v>
      </c>
      <c r="B764" s="7">
        <v>1</v>
      </c>
      <c r="C764">
        <v>64</v>
      </c>
      <c r="D764" t="s">
        <v>11</v>
      </c>
      <c r="E764" s="8" t="s">
        <v>138</v>
      </c>
      <c r="F764" t="s">
        <v>10</v>
      </c>
      <c r="G764" t="str">
        <f>VLOOKUP(D764,'[2]15'!$AC$2:$AD$80,2,0)</f>
        <v>Toán cao cấp 1(TCC10112L)</v>
      </c>
      <c r="I764" s="8" t="str">
        <f t="shared" si="23"/>
        <v>L</v>
      </c>
    </row>
    <row r="765" spans="1:9" hidden="1" x14ac:dyDescent="0.3">
      <c r="A765" t="str">
        <f t="shared" si="22"/>
        <v>05</v>
      </c>
      <c r="B765" s="7">
        <v>1</v>
      </c>
      <c r="C765">
        <v>64</v>
      </c>
      <c r="D765" t="s">
        <v>5</v>
      </c>
      <c r="E765" s="8" t="s">
        <v>6</v>
      </c>
      <c r="F765" t="s">
        <v>7</v>
      </c>
      <c r="G765" t="str">
        <f>VLOOKUP(D765,'[2]15'!$AC$2:$AD$80,2,0)</f>
        <v>Nhập môn tin học(NMTH0513L)</v>
      </c>
      <c r="I765" s="8" t="str">
        <f t="shared" si="23"/>
        <v>L</v>
      </c>
    </row>
    <row r="766" spans="1:9" hidden="1" x14ac:dyDescent="0.3">
      <c r="A766" t="str">
        <f t="shared" si="22"/>
        <v>01</v>
      </c>
      <c r="B766" s="7">
        <v>1</v>
      </c>
      <c r="C766">
        <v>64</v>
      </c>
      <c r="D766" t="s">
        <v>8</v>
      </c>
      <c r="E766" s="8" t="s">
        <v>838</v>
      </c>
      <c r="F766" t="s">
        <v>10</v>
      </c>
      <c r="G766" t="str">
        <f>VLOOKUP(D766,'[2]15'!$AC$2:$AD$80,2,0)</f>
        <v>Tiếng anh 1(ANH10112L)</v>
      </c>
      <c r="I766" s="8" t="str">
        <f t="shared" si="23"/>
        <v>L</v>
      </c>
    </row>
    <row r="767" spans="1:9" hidden="1" x14ac:dyDescent="0.3">
      <c r="A767" t="str">
        <f t="shared" si="22"/>
        <v>04</v>
      </c>
      <c r="B767" s="7">
        <v>1</v>
      </c>
      <c r="C767">
        <v>64</v>
      </c>
      <c r="D767" t="s">
        <v>957</v>
      </c>
      <c r="E767" s="8" t="s">
        <v>847</v>
      </c>
      <c r="F767" t="s">
        <v>851</v>
      </c>
      <c r="G767" t="e">
        <f>VLOOKUP(D767,'[2]15'!$AC$2:$AD$80,2,0)</f>
        <v>#N/A</v>
      </c>
      <c r="I767" s="8" t="str">
        <f t="shared" si="23"/>
        <v>L</v>
      </c>
    </row>
    <row r="768" spans="1:9" hidden="1" x14ac:dyDescent="0.3">
      <c r="A768" t="str">
        <f t="shared" si="22"/>
        <v>01</v>
      </c>
      <c r="B768" s="7">
        <v>2</v>
      </c>
      <c r="C768">
        <v>64</v>
      </c>
      <c r="D768" t="s">
        <v>31</v>
      </c>
      <c r="E768" s="8" t="s">
        <v>32</v>
      </c>
      <c r="F768" t="s">
        <v>7</v>
      </c>
      <c r="G768" t="e">
        <f>VLOOKUP(D768,'[2]15'!$AC$2:$AD$80,2,0)</f>
        <v>#N/A</v>
      </c>
      <c r="I768" s="8" t="str">
        <f t="shared" si="23"/>
        <v>L</v>
      </c>
    </row>
    <row r="769" spans="1:9" hidden="1" x14ac:dyDescent="0.3">
      <c r="A769" t="str">
        <f t="shared" si="22"/>
        <v>02</v>
      </c>
      <c r="B769" s="7">
        <v>2</v>
      </c>
      <c r="C769">
        <v>64</v>
      </c>
      <c r="D769" t="s">
        <v>917</v>
      </c>
      <c r="E769" s="8" t="s">
        <v>982</v>
      </c>
      <c r="F769" t="s">
        <v>25</v>
      </c>
      <c r="G769" t="e">
        <f>VLOOKUP(D769,'[2]15'!$AC$2:$AD$80,2,0)</f>
        <v>#N/A</v>
      </c>
      <c r="I769" s="8" t="str">
        <f t="shared" si="23"/>
        <v>L</v>
      </c>
    </row>
    <row r="770" spans="1:9" hidden="1" x14ac:dyDescent="0.3">
      <c r="A770" t="str">
        <f t="shared" si="22"/>
        <v>01</v>
      </c>
      <c r="B770" s="7">
        <v>2</v>
      </c>
      <c r="C770">
        <v>64</v>
      </c>
      <c r="D770" t="s">
        <v>26</v>
      </c>
      <c r="E770" s="8" t="s">
        <v>845</v>
      </c>
      <c r="F770" t="s">
        <v>7</v>
      </c>
      <c r="G770" t="e">
        <f>VLOOKUP(D770,'[2]15'!$AC$2:$AD$80,2,0)</f>
        <v>#N/A</v>
      </c>
      <c r="I770" s="8" t="str">
        <f t="shared" si="23"/>
        <v>L</v>
      </c>
    </row>
    <row r="771" spans="1:9" hidden="1" x14ac:dyDescent="0.3">
      <c r="A771" t="str">
        <f t="shared" si="22"/>
        <v>01</v>
      </c>
      <c r="B771" s="7">
        <v>2</v>
      </c>
      <c r="C771">
        <v>64</v>
      </c>
      <c r="D771" t="s">
        <v>28</v>
      </c>
      <c r="E771" s="8" t="s">
        <v>139</v>
      </c>
      <c r="F771" t="s">
        <v>10</v>
      </c>
      <c r="G771" t="e">
        <f>VLOOKUP(D771,'[2]15'!$AC$2:$AD$80,2,0)</f>
        <v>#N/A</v>
      </c>
      <c r="I771" s="8" t="str">
        <f t="shared" si="23"/>
        <v>L</v>
      </c>
    </row>
    <row r="772" spans="1:9" hidden="1" x14ac:dyDescent="0.3">
      <c r="A772" t="str">
        <f t="shared" si="22"/>
        <v>01</v>
      </c>
      <c r="B772" s="7">
        <v>2</v>
      </c>
      <c r="C772">
        <v>64</v>
      </c>
      <c r="D772" t="s">
        <v>29</v>
      </c>
      <c r="E772" s="8" t="s">
        <v>804</v>
      </c>
      <c r="F772">
        <v>2</v>
      </c>
      <c r="G772" t="e">
        <f>VLOOKUP(D772,'[2]15'!$AC$2:$AD$80,2,0)</f>
        <v>#N/A</v>
      </c>
      <c r="I772" s="8" t="str">
        <f t="shared" si="23"/>
        <v>T</v>
      </c>
    </row>
    <row r="773" spans="1:9" hidden="1" x14ac:dyDescent="0.3">
      <c r="A773" t="str">
        <f>MID(D773,5,2)</f>
        <v>07</v>
      </c>
      <c r="B773" s="7">
        <v>2</v>
      </c>
      <c r="C773">
        <v>64</v>
      </c>
      <c r="D773" t="s">
        <v>956</v>
      </c>
      <c r="E773" s="8" t="s">
        <v>858</v>
      </c>
      <c r="F773" t="s">
        <v>4</v>
      </c>
      <c r="G773" t="e">
        <f>VLOOKUP(D773,'[2]15'!$AC$2:$AD$80,2,0)</f>
        <v>#N/A</v>
      </c>
      <c r="I773" s="8" t="str">
        <f t="shared" si="23"/>
        <v>L</v>
      </c>
    </row>
    <row r="774" spans="1:9" hidden="1" x14ac:dyDescent="0.3">
      <c r="A774" t="str">
        <f>MID(D774,5,2)</f>
        <v>03</v>
      </c>
      <c r="B774" s="7">
        <v>2</v>
      </c>
      <c r="C774">
        <v>64</v>
      </c>
      <c r="D774" t="s">
        <v>33</v>
      </c>
      <c r="E774" s="8" t="s">
        <v>34</v>
      </c>
      <c r="F774" t="s">
        <v>10</v>
      </c>
      <c r="G774" t="e">
        <f>VLOOKUP(D774,'[2]15'!$AC$2:$AD$80,2,0)</f>
        <v>#N/A</v>
      </c>
      <c r="I774" s="8" t="str">
        <f t="shared" si="23"/>
        <v>L</v>
      </c>
    </row>
    <row r="775" spans="1:9" hidden="1" x14ac:dyDescent="0.3">
      <c r="A775" t="str">
        <f t="shared" ref="A775:A777" si="24">MID(D775,5,2)</f>
        <v>01</v>
      </c>
      <c r="B775" s="7">
        <v>2</v>
      </c>
      <c r="C775">
        <v>64</v>
      </c>
      <c r="D775" t="s">
        <v>1009</v>
      </c>
      <c r="E775" s="8" t="s">
        <v>1010</v>
      </c>
      <c r="F775">
        <v>8</v>
      </c>
      <c r="G775"/>
      <c r="I775" s="8" t="str">
        <f t="shared" si="23"/>
        <v>L</v>
      </c>
    </row>
    <row r="776" spans="1:9" hidden="1" x14ac:dyDescent="0.3">
      <c r="A776" t="str">
        <f t="shared" si="24"/>
        <v>02</v>
      </c>
      <c r="B776" s="7">
        <v>2</v>
      </c>
      <c r="C776">
        <v>64</v>
      </c>
      <c r="D776" t="s">
        <v>983</v>
      </c>
      <c r="E776" s="8" t="s">
        <v>984</v>
      </c>
      <c r="F776" s="8" t="s">
        <v>2</v>
      </c>
      <c r="G776" t="e">
        <f>VLOOKUP(D776,'[2]15'!$AC$2:$AD$80,2,0)</f>
        <v>#N/A</v>
      </c>
      <c r="I776" s="8" t="str">
        <f t="shared" si="23"/>
        <v>L</v>
      </c>
    </row>
    <row r="777" spans="1:9" hidden="1" x14ac:dyDescent="0.3">
      <c r="A777" t="str">
        <f t="shared" si="24"/>
        <v>02</v>
      </c>
      <c r="B777" s="7">
        <v>2</v>
      </c>
      <c r="C777">
        <v>64</v>
      </c>
      <c r="D777" s="2" t="s">
        <v>918</v>
      </c>
      <c r="E777" s="8" t="s">
        <v>836</v>
      </c>
      <c r="F777" t="s">
        <v>2</v>
      </c>
      <c r="G777" t="e">
        <f>VLOOKUP(D777,'[2]15'!$AC$2:$AD$80,2,0)</f>
        <v>#N/A</v>
      </c>
      <c r="I777" s="8" t="str">
        <f t="shared" si="23"/>
        <v>L</v>
      </c>
    </row>
    <row r="778" spans="1:9" hidden="1" x14ac:dyDescent="0.3">
      <c r="A778" t="str">
        <f>MID(D778,5,2)</f>
        <v>01</v>
      </c>
      <c r="B778" s="7">
        <v>3</v>
      </c>
      <c r="C778">
        <v>64</v>
      </c>
      <c r="D778" s="2" t="s">
        <v>915</v>
      </c>
      <c r="E778" s="8" t="s">
        <v>853</v>
      </c>
      <c r="F778" t="s">
        <v>10</v>
      </c>
      <c r="G778" t="e">
        <f>VLOOKUP(D778,'[2]15'!$AC$2:$AD$80,2,0)</f>
        <v>#N/A</v>
      </c>
      <c r="I778" s="8" t="str">
        <f t="shared" si="23"/>
        <v>L</v>
      </c>
    </row>
    <row r="779" spans="1:9" hidden="1" x14ac:dyDescent="0.3">
      <c r="A779" t="str">
        <f>MID(D779,5,2)</f>
        <v>03</v>
      </c>
      <c r="B779" s="7">
        <v>3</v>
      </c>
      <c r="C779">
        <v>64</v>
      </c>
      <c r="D779" t="s">
        <v>43</v>
      </c>
      <c r="E779" s="8" t="s">
        <v>44</v>
      </c>
      <c r="F779" t="s">
        <v>10</v>
      </c>
      <c r="G779" t="e">
        <f>VLOOKUP(D779,'[2]15'!$AC$2:$AD$80,2,0)</f>
        <v>#N/A</v>
      </c>
      <c r="I779" s="8" t="str">
        <f t="shared" si="23"/>
        <v>L</v>
      </c>
    </row>
    <row r="780" spans="1:9" hidden="1" x14ac:dyDescent="0.3">
      <c r="A780" t="str">
        <f>MID(D780,5,2)</f>
        <v>01</v>
      </c>
      <c r="B780" s="7">
        <v>3</v>
      </c>
      <c r="C780">
        <v>64</v>
      </c>
      <c r="D780" s="2" t="s">
        <v>958</v>
      </c>
      <c r="E780" s="8" t="s">
        <v>855</v>
      </c>
      <c r="F780" t="s">
        <v>10</v>
      </c>
      <c r="G780" t="e">
        <f>VLOOKUP(D780,'[2]15'!$AC$2:$AD$80,2,0)</f>
        <v>#N/A</v>
      </c>
      <c r="I780" s="8" t="str">
        <f t="shared" si="23"/>
        <v>L</v>
      </c>
    </row>
    <row r="781" spans="1:9" hidden="1" x14ac:dyDescent="0.3">
      <c r="A781" t="str">
        <f>MID(D781,5,2)</f>
        <v>04</v>
      </c>
      <c r="B781" s="7">
        <v>3</v>
      </c>
      <c r="C781">
        <v>64</v>
      </c>
      <c r="D781" s="2" t="s">
        <v>905</v>
      </c>
      <c r="E781" s="8" t="s">
        <v>856</v>
      </c>
      <c r="F781" t="s">
        <v>859</v>
      </c>
      <c r="G781" t="e">
        <f>VLOOKUP(D781,'[2]15'!$AC$2:$AD$80,2,0)</f>
        <v>#N/A</v>
      </c>
      <c r="I781" s="8" t="str">
        <f t="shared" si="23"/>
        <v>L</v>
      </c>
    </row>
    <row r="782" spans="1:9" hidden="1" x14ac:dyDescent="0.3">
      <c r="A782" t="str">
        <f>MID(D782,5,2)</f>
        <v>04</v>
      </c>
      <c r="B782" s="7">
        <v>3</v>
      </c>
      <c r="C782">
        <v>64</v>
      </c>
      <c r="D782" s="2" t="s">
        <v>921</v>
      </c>
      <c r="E782" s="8" t="s">
        <v>857</v>
      </c>
      <c r="F782" t="s">
        <v>860</v>
      </c>
      <c r="G782" t="e">
        <f>VLOOKUP(D782,'[2]15'!$AC$2:$AD$80,2,0)</f>
        <v>#N/A</v>
      </c>
      <c r="I782" s="8" t="str">
        <f t="shared" si="23"/>
        <v>L</v>
      </c>
    </row>
    <row r="783" spans="1:9" hidden="1" x14ac:dyDescent="0.3">
      <c r="A783" t="str">
        <f t="shared" ref="A783:A846" si="25">MID(D783,5,2)</f>
        <v>01</v>
      </c>
      <c r="B783" s="7">
        <v>3</v>
      </c>
      <c r="C783">
        <v>64</v>
      </c>
      <c r="D783" s="2" t="s">
        <v>41</v>
      </c>
      <c r="E783" s="8" t="s">
        <v>862</v>
      </c>
      <c r="F783" t="s">
        <v>10</v>
      </c>
      <c r="G783" t="e">
        <f>VLOOKUP(D783,'[2]15'!$AC$2:$AD$80,2,0)</f>
        <v>#N/A</v>
      </c>
      <c r="I783" s="8" t="str">
        <f t="shared" ref="I783:I839" si="26">RIGHT(D783,1)</f>
        <v>L</v>
      </c>
    </row>
    <row r="784" spans="1:9" hidden="1" x14ac:dyDescent="0.3">
      <c r="A784" t="str">
        <f t="shared" si="25"/>
        <v>01</v>
      </c>
      <c r="B784" s="7">
        <v>4</v>
      </c>
      <c r="C784">
        <v>64</v>
      </c>
      <c r="D784" t="s">
        <v>548</v>
      </c>
      <c r="E784" s="8" t="s">
        <v>549</v>
      </c>
      <c r="F784" t="s">
        <v>840</v>
      </c>
      <c r="G784" t="e">
        <f>VLOOKUP(D784,'[2]15'!$AC$2:$AD$80,2,0)</f>
        <v>#N/A</v>
      </c>
      <c r="I784" s="8" t="str">
        <f t="shared" si="26"/>
        <v>L</v>
      </c>
    </row>
    <row r="785" spans="1:9" hidden="1" x14ac:dyDescent="0.3">
      <c r="A785" t="str">
        <f t="shared" si="25"/>
        <v>02</v>
      </c>
      <c r="B785" s="7">
        <v>4</v>
      </c>
      <c r="C785">
        <v>64</v>
      </c>
      <c r="D785" t="s">
        <v>1008</v>
      </c>
      <c r="E785" s="8" t="s">
        <v>986</v>
      </c>
      <c r="F785" t="s">
        <v>55</v>
      </c>
      <c r="G785" t="e">
        <f>VLOOKUP(D785,'[2]15'!$AC$2:$AD$80,2,0)</f>
        <v>#N/A</v>
      </c>
      <c r="I785" s="8" t="str">
        <f t="shared" si="26"/>
        <v>L</v>
      </c>
    </row>
    <row r="786" spans="1:9" hidden="1" x14ac:dyDescent="0.3">
      <c r="A786" t="str">
        <f t="shared" si="25"/>
        <v>06</v>
      </c>
      <c r="B786" s="7">
        <v>4</v>
      </c>
      <c r="C786">
        <v>64</v>
      </c>
      <c r="D786" t="s">
        <v>940</v>
      </c>
      <c r="E786" s="8" t="s">
        <v>344</v>
      </c>
      <c r="F786" t="s">
        <v>746</v>
      </c>
      <c r="G786" t="e">
        <f>VLOOKUP(D786,'[2]15'!$AC$2:$AD$80,2,0)</f>
        <v>#N/A</v>
      </c>
      <c r="I786" s="8" t="str">
        <f t="shared" si="26"/>
        <v>L</v>
      </c>
    </row>
    <row r="787" spans="1:9" hidden="1" x14ac:dyDescent="0.3">
      <c r="A787" t="str">
        <f t="shared" si="25"/>
        <v>04</v>
      </c>
      <c r="B787" s="7">
        <v>4</v>
      </c>
      <c r="C787">
        <v>64</v>
      </c>
      <c r="D787" t="s">
        <v>960</v>
      </c>
      <c r="E787" s="8" t="s">
        <v>863</v>
      </c>
      <c r="F787" t="s">
        <v>851</v>
      </c>
      <c r="G787" t="e">
        <f>VLOOKUP(D787,'[2]15'!$AC$2:$AD$80,2,0)</f>
        <v>#N/A</v>
      </c>
      <c r="I787" s="8" t="str">
        <f t="shared" si="26"/>
        <v>L</v>
      </c>
    </row>
    <row r="788" spans="1:9" hidden="1" x14ac:dyDescent="0.3">
      <c r="A788" t="str">
        <f t="shared" si="25"/>
        <v>04</v>
      </c>
      <c r="B788" s="7">
        <v>4</v>
      </c>
      <c r="C788">
        <v>64</v>
      </c>
      <c r="D788" t="s">
        <v>922</v>
      </c>
      <c r="E788" s="8" t="s">
        <v>553</v>
      </c>
      <c r="F788" t="s">
        <v>4</v>
      </c>
      <c r="G788" t="e">
        <f>VLOOKUP(D788,'[2]15'!$AC$2:$AD$80,2,0)</f>
        <v>#N/A</v>
      </c>
      <c r="I788" s="8" t="str">
        <f t="shared" si="26"/>
        <v>L</v>
      </c>
    </row>
    <row r="789" spans="1:9" hidden="1" x14ac:dyDescent="0.3">
      <c r="A789" t="str">
        <f t="shared" si="25"/>
        <v>06</v>
      </c>
      <c r="B789" s="7">
        <v>4</v>
      </c>
      <c r="C789">
        <v>64</v>
      </c>
      <c r="D789" t="s">
        <v>941</v>
      </c>
      <c r="E789" s="8" t="s">
        <v>864</v>
      </c>
      <c r="F789" t="s">
        <v>4</v>
      </c>
      <c r="G789" t="e">
        <f>VLOOKUP(D789,'[2]15'!$AC$2:$AD$80,2,0)</f>
        <v>#N/A</v>
      </c>
      <c r="I789" s="8" t="str">
        <f t="shared" si="26"/>
        <v>L</v>
      </c>
    </row>
    <row r="790" spans="1:9" hidden="1" x14ac:dyDescent="0.3">
      <c r="A790" t="str">
        <f t="shared" si="25"/>
        <v>06</v>
      </c>
      <c r="B790" s="7">
        <v>4</v>
      </c>
      <c r="C790">
        <v>64</v>
      </c>
      <c r="D790" t="s">
        <v>942</v>
      </c>
      <c r="E790" s="8" t="s">
        <v>865</v>
      </c>
      <c r="F790" t="s">
        <v>4</v>
      </c>
      <c r="G790" t="e">
        <f>VLOOKUP(D790,'[2]15'!$AC$2:$AD$80,2,0)</f>
        <v>#N/A</v>
      </c>
      <c r="I790" s="8" t="str">
        <f t="shared" si="26"/>
        <v>L</v>
      </c>
    </row>
    <row r="791" spans="1:9" hidden="1" x14ac:dyDescent="0.3">
      <c r="A791" t="str">
        <f t="shared" si="25"/>
        <v>04</v>
      </c>
      <c r="B791" s="7">
        <v>4</v>
      </c>
      <c r="C791">
        <v>64</v>
      </c>
      <c r="D791" t="s">
        <v>923</v>
      </c>
      <c r="E791" s="8" t="s">
        <v>866</v>
      </c>
      <c r="F791" t="s">
        <v>4</v>
      </c>
      <c r="G791" t="e">
        <f>VLOOKUP(D791,'[2]15'!$AC$2:$AD$80,2,0)</f>
        <v>#N/A</v>
      </c>
      <c r="I791" s="8" t="str">
        <f t="shared" si="26"/>
        <v>L</v>
      </c>
    </row>
    <row r="792" spans="1:9" hidden="1" x14ac:dyDescent="0.3">
      <c r="A792" t="str">
        <f t="shared" si="25"/>
        <v>04</v>
      </c>
      <c r="B792" s="7">
        <v>4</v>
      </c>
      <c r="C792">
        <v>64</v>
      </c>
      <c r="D792" t="s">
        <v>924</v>
      </c>
      <c r="E792" s="8" t="s">
        <v>867</v>
      </c>
      <c r="F792" t="s">
        <v>4</v>
      </c>
      <c r="G792" t="e">
        <f>VLOOKUP(D792,'[2]15'!$AC$2:$AD$80,2,0)</f>
        <v>#N/A</v>
      </c>
      <c r="I792" s="8" t="str">
        <f t="shared" si="26"/>
        <v>L</v>
      </c>
    </row>
    <row r="793" spans="1:9" hidden="1" x14ac:dyDescent="0.3">
      <c r="A793" t="str">
        <f t="shared" si="25"/>
        <v>01</v>
      </c>
      <c r="B793" s="7">
        <v>4</v>
      </c>
      <c r="C793">
        <v>64</v>
      </c>
      <c r="D793" s="2" t="s">
        <v>50</v>
      </c>
      <c r="E793" s="8" t="s">
        <v>834</v>
      </c>
      <c r="F793" t="s">
        <v>10</v>
      </c>
      <c r="G793" t="e">
        <f>VLOOKUP(D793,'[2]15'!$AC$2:$AD$80,2,0)</f>
        <v>#N/A</v>
      </c>
      <c r="I793" s="8" t="str">
        <f t="shared" si="26"/>
        <v>L</v>
      </c>
    </row>
    <row r="794" spans="1:9" hidden="1" x14ac:dyDescent="0.3">
      <c r="A794" t="str">
        <f t="shared" si="25"/>
        <v>01</v>
      </c>
      <c r="B794" s="7">
        <v>4</v>
      </c>
      <c r="C794">
        <v>64</v>
      </c>
      <c r="D794" t="s">
        <v>326</v>
      </c>
      <c r="E794" s="8" t="s">
        <v>327</v>
      </c>
      <c r="F794" t="s">
        <v>10</v>
      </c>
      <c r="G794" t="e">
        <f>VLOOKUP(D794,'[2]15'!$AC$2:$AD$80,2,0)</f>
        <v>#N/A</v>
      </c>
      <c r="I794" s="8" t="str">
        <f t="shared" si="26"/>
        <v>L</v>
      </c>
    </row>
    <row r="795" spans="1:9" hidden="1" x14ac:dyDescent="0.3">
      <c r="A795" t="str">
        <f t="shared" si="25"/>
        <v>04</v>
      </c>
      <c r="B795" s="7">
        <v>5</v>
      </c>
      <c r="C795">
        <v>64</v>
      </c>
      <c r="D795" t="s">
        <v>904</v>
      </c>
      <c r="E795" s="8" t="s">
        <v>868</v>
      </c>
      <c r="F795" t="s">
        <v>206</v>
      </c>
      <c r="G795" t="e">
        <f>VLOOKUP(D795,'[2]15'!$AC$2:$AD$80,2,0)</f>
        <v>#N/A</v>
      </c>
      <c r="I795" s="8" t="str">
        <f t="shared" si="26"/>
        <v>L</v>
      </c>
    </row>
    <row r="796" spans="1:9" hidden="1" x14ac:dyDescent="0.3">
      <c r="A796" t="str">
        <f t="shared" si="25"/>
        <v>06</v>
      </c>
      <c r="B796" s="7">
        <v>5</v>
      </c>
      <c r="C796">
        <v>64</v>
      </c>
      <c r="D796" t="s">
        <v>632</v>
      </c>
      <c r="E796" s="8" t="s">
        <v>869</v>
      </c>
      <c r="F796" t="s">
        <v>4</v>
      </c>
      <c r="G796" t="e">
        <f>VLOOKUP(D796,'[2]15'!$AC$2:$AD$80,2,0)</f>
        <v>#N/A</v>
      </c>
      <c r="I796" s="8" t="str">
        <f t="shared" si="26"/>
        <v>L</v>
      </c>
    </row>
    <row r="797" spans="1:9" hidden="1" x14ac:dyDescent="0.3">
      <c r="A797" t="str">
        <f t="shared" si="25"/>
        <v>06</v>
      </c>
      <c r="B797" s="7">
        <v>5</v>
      </c>
      <c r="C797">
        <v>64</v>
      </c>
      <c r="D797" t="s">
        <v>961</v>
      </c>
      <c r="E797" s="8" t="s">
        <v>334</v>
      </c>
      <c r="F797" t="s">
        <v>4</v>
      </c>
      <c r="G797" t="e">
        <f>VLOOKUP(D797,'[2]15'!$AC$2:$AD$80,2,0)</f>
        <v>#N/A</v>
      </c>
      <c r="I797" s="8" t="str">
        <f t="shared" si="26"/>
        <v>L</v>
      </c>
    </row>
    <row r="798" spans="1:9" hidden="1" x14ac:dyDescent="0.3">
      <c r="A798" t="str">
        <f t="shared" si="25"/>
        <v>04</v>
      </c>
      <c r="B798" s="7">
        <v>5</v>
      </c>
      <c r="C798">
        <v>64</v>
      </c>
      <c r="D798" t="s">
        <v>739</v>
      </c>
      <c r="E798" s="8" t="s">
        <v>740</v>
      </c>
      <c r="F798" t="s">
        <v>4</v>
      </c>
      <c r="G798" t="e">
        <f>VLOOKUP(D798,'[2]15'!$AC$2:$AD$80,2,0)</f>
        <v>#N/A</v>
      </c>
      <c r="I798" s="8" t="str">
        <f t="shared" si="26"/>
        <v>L</v>
      </c>
    </row>
    <row r="799" spans="1:9" hidden="1" x14ac:dyDescent="0.3">
      <c r="A799" t="str">
        <f t="shared" si="25"/>
        <v>04</v>
      </c>
      <c r="B799" s="7">
        <v>5</v>
      </c>
      <c r="C799">
        <v>64</v>
      </c>
      <c r="D799" t="s">
        <v>925</v>
      </c>
      <c r="E799" s="8" t="s">
        <v>870</v>
      </c>
      <c r="F799" t="s">
        <v>4</v>
      </c>
      <c r="G799" t="e">
        <f>VLOOKUP(D799,'[2]15'!$AC$2:$AD$80,2,0)</f>
        <v>#N/A</v>
      </c>
      <c r="I799" s="8" t="str">
        <f t="shared" si="26"/>
        <v>L</v>
      </c>
    </row>
    <row r="800" spans="1:9" hidden="1" x14ac:dyDescent="0.3">
      <c r="A800" t="str">
        <f t="shared" si="25"/>
        <v>06</v>
      </c>
      <c r="B800" s="7">
        <v>5</v>
      </c>
      <c r="C800">
        <v>64</v>
      </c>
      <c r="D800" t="s">
        <v>962</v>
      </c>
      <c r="E800" s="8" t="s">
        <v>422</v>
      </c>
      <c r="F800" t="s">
        <v>871</v>
      </c>
      <c r="G800" t="e">
        <f>VLOOKUP(D800,'[2]15'!$AC$2:$AD$80,2,0)</f>
        <v>#N/A</v>
      </c>
      <c r="I800" s="8" t="str">
        <f t="shared" si="26"/>
        <v>L</v>
      </c>
    </row>
    <row r="801" spans="1:9" hidden="1" x14ac:dyDescent="0.3">
      <c r="A801" t="str">
        <f t="shared" si="25"/>
        <v>06</v>
      </c>
      <c r="B801" s="7">
        <v>5</v>
      </c>
      <c r="C801">
        <v>64</v>
      </c>
      <c r="D801" t="s">
        <v>943</v>
      </c>
      <c r="E801" s="8" t="s">
        <v>428</v>
      </c>
      <c r="F801" t="s">
        <v>348</v>
      </c>
      <c r="G801" t="e">
        <f>VLOOKUP(D801,'[2]15'!$AC$2:$AD$80,2,0)</f>
        <v>#N/A</v>
      </c>
      <c r="I801" s="8" t="str">
        <f t="shared" si="26"/>
        <v>T</v>
      </c>
    </row>
    <row r="802" spans="1:9" hidden="1" x14ac:dyDescent="0.3">
      <c r="A802" t="str">
        <f t="shared" si="25"/>
        <v>04</v>
      </c>
      <c r="B802" s="7">
        <v>5</v>
      </c>
      <c r="C802">
        <v>64</v>
      </c>
      <c r="D802" t="s">
        <v>926</v>
      </c>
      <c r="E802" s="8" t="s">
        <v>589</v>
      </c>
      <c r="F802" t="s">
        <v>4</v>
      </c>
      <c r="G802" t="e">
        <f>VLOOKUP(D802,'[2]15'!$AC$2:$AD$80,2,0)</f>
        <v>#N/A</v>
      </c>
      <c r="I802" s="8" t="str">
        <f t="shared" si="26"/>
        <v>L</v>
      </c>
    </row>
    <row r="803" spans="1:9" hidden="1" x14ac:dyDescent="0.3">
      <c r="A803" t="str">
        <f t="shared" si="25"/>
        <v>04</v>
      </c>
      <c r="B803" s="7">
        <v>5</v>
      </c>
      <c r="C803">
        <v>64</v>
      </c>
      <c r="D803" t="s">
        <v>927</v>
      </c>
      <c r="E803" s="8" t="s">
        <v>578</v>
      </c>
      <c r="F803" t="s">
        <v>872</v>
      </c>
      <c r="G803" t="e">
        <f>VLOOKUP(D803,'[2]15'!$AC$2:$AD$80,2,0)</f>
        <v>#N/A</v>
      </c>
      <c r="I803" s="8" t="str">
        <f t="shared" si="26"/>
        <v>L</v>
      </c>
    </row>
    <row r="804" spans="1:9" hidden="1" x14ac:dyDescent="0.3">
      <c r="A804" t="str">
        <f t="shared" si="25"/>
        <v>04</v>
      </c>
      <c r="B804" s="7">
        <v>6</v>
      </c>
      <c r="C804">
        <v>64</v>
      </c>
      <c r="D804" t="s">
        <v>570</v>
      </c>
      <c r="E804" s="8" t="s">
        <v>571</v>
      </c>
      <c r="F804" t="s">
        <v>699</v>
      </c>
      <c r="G804" t="e">
        <f>VLOOKUP(D804,'[2]15'!$AC$2:$AD$80,2,0)</f>
        <v>#N/A</v>
      </c>
      <c r="I804" s="8" t="str">
        <f t="shared" si="26"/>
        <v>D</v>
      </c>
    </row>
    <row r="805" spans="1:9" hidden="1" x14ac:dyDescent="0.3">
      <c r="A805" t="str">
        <f t="shared" si="25"/>
        <v>06</v>
      </c>
      <c r="B805" s="7">
        <v>6</v>
      </c>
      <c r="C805">
        <v>64</v>
      </c>
      <c r="D805" t="s">
        <v>944</v>
      </c>
      <c r="E805" s="8" t="s">
        <v>873</v>
      </c>
      <c r="F805" t="s">
        <v>4</v>
      </c>
      <c r="G805" t="e">
        <f>VLOOKUP(D805,'[2]15'!$AC$2:$AD$80,2,0)</f>
        <v>#N/A</v>
      </c>
      <c r="I805" s="8" t="str">
        <f t="shared" si="26"/>
        <v>L</v>
      </c>
    </row>
    <row r="806" spans="1:9" hidden="1" x14ac:dyDescent="0.3">
      <c r="A806" t="str">
        <f t="shared" si="25"/>
        <v>04</v>
      </c>
      <c r="B806" s="7">
        <v>6</v>
      </c>
      <c r="C806">
        <v>64</v>
      </c>
      <c r="D806" t="s">
        <v>911</v>
      </c>
      <c r="E806" s="8" t="s">
        <v>874</v>
      </c>
      <c r="F806" t="s">
        <v>4</v>
      </c>
      <c r="G806" t="e">
        <f>VLOOKUP(D806,'[2]15'!$AC$2:$AD$80,2,0)</f>
        <v>#N/A</v>
      </c>
      <c r="I806" s="8" t="str">
        <f t="shared" si="26"/>
        <v>L</v>
      </c>
    </row>
    <row r="807" spans="1:9" hidden="1" x14ac:dyDescent="0.3">
      <c r="A807" t="str">
        <f t="shared" si="25"/>
        <v>04</v>
      </c>
      <c r="B807" s="7">
        <v>6</v>
      </c>
      <c r="C807">
        <v>64</v>
      </c>
      <c r="D807" t="s">
        <v>909</v>
      </c>
      <c r="E807" s="8" t="s">
        <v>875</v>
      </c>
      <c r="F807" t="s">
        <v>4</v>
      </c>
      <c r="G807" t="e">
        <f>VLOOKUP(D807,'[2]15'!$AC$2:$AD$80,2,0)</f>
        <v>#N/A</v>
      </c>
      <c r="I807" s="8" t="str">
        <f t="shared" si="26"/>
        <v>L</v>
      </c>
    </row>
    <row r="808" spans="1:9" hidden="1" x14ac:dyDescent="0.3">
      <c r="A808" t="str">
        <f t="shared" si="25"/>
        <v>04</v>
      </c>
      <c r="B808" s="7">
        <v>6</v>
      </c>
      <c r="C808">
        <v>64</v>
      </c>
      <c r="D808" t="s">
        <v>928</v>
      </c>
      <c r="E808" s="8" t="s">
        <v>876</v>
      </c>
      <c r="F808" t="s">
        <v>4</v>
      </c>
      <c r="G808" t="e">
        <f>VLOOKUP(D808,'[2]15'!$AC$2:$AD$80,2,0)</f>
        <v>#N/A</v>
      </c>
      <c r="I808" s="8" t="str">
        <f t="shared" si="26"/>
        <v>L</v>
      </c>
    </row>
    <row r="809" spans="1:9" hidden="1" x14ac:dyDescent="0.3">
      <c r="A809" t="str">
        <f t="shared" si="25"/>
        <v>06</v>
      </c>
      <c r="B809" s="7">
        <v>6</v>
      </c>
      <c r="C809">
        <v>64</v>
      </c>
      <c r="D809" t="s">
        <v>945</v>
      </c>
      <c r="E809" s="8" t="s">
        <v>877</v>
      </c>
      <c r="F809" t="s">
        <v>872</v>
      </c>
      <c r="G809" t="e">
        <f>VLOOKUP(D809,'[2]15'!$AC$2:$AD$80,2,0)</f>
        <v>#N/A</v>
      </c>
      <c r="I809" s="8" t="str">
        <f t="shared" si="26"/>
        <v>L</v>
      </c>
    </row>
    <row r="810" spans="1:9" hidden="1" x14ac:dyDescent="0.3">
      <c r="A810" t="str">
        <f t="shared" si="25"/>
        <v>04</v>
      </c>
      <c r="B810" s="7">
        <v>6</v>
      </c>
      <c r="C810">
        <v>64</v>
      </c>
      <c r="D810" t="s">
        <v>929</v>
      </c>
      <c r="E810" s="8" t="s">
        <v>878</v>
      </c>
      <c r="F810" t="s">
        <v>880</v>
      </c>
      <c r="G810" t="e">
        <f>VLOOKUP(D810,'[2]15'!$AC$2:$AD$80,2,0)</f>
        <v>#N/A</v>
      </c>
      <c r="I810" s="8" t="str">
        <f t="shared" si="26"/>
        <v>T</v>
      </c>
    </row>
    <row r="811" spans="1:9" hidden="1" x14ac:dyDescent="0.3">
      <c r="A811" t="str">
        <f t="shared" si="25"/>
        <v>06</v>
      </c>
      <c r="B811" s="7">
        <v>6</v>
      </c>
      <c r="C811">
        <v>64</v>
      </c>
      <c r="D811" t="s">
        <v>946</v>
      </c>
      <c r="E811" s="8" t="s">
        <v>879</v>
      </c>
      <c r="F811" t="s">
        <v>881</v>
      </c>
      <c r="G811" t="e">
        <f>VLOOKUP(D811,'[2]15'!$AC$2:$AD$80,2,0)</f>
        <v>#N/A</v>
      </c>
      <c r="I811" s="8" t="str">
        <f t="shared" si="26"/>
        <v>T</v>
      </c>
    </row>
    <row r="812" spans="1:9" hidden="1" x14ac:dyDescent="0.3">
      <c r="A812" t="str">
        <f t="shared" si="25"/>
        <v>04</v>
      </c>
      <c r="B812" s="7">
        <v>7</v>
      </c>
      <c r="C812">
        <v>64</v>
      </c>
      <c r="D812" t="s">
        <v>959</v>
      </c>
      <c r="E812" s="8" t="s">
        <v>882</v>
      </c>
      <c r="F812" t="s">
        <v>699</v>
      </c>
      <c r="G812" t="e">
        <f>VLOOKUP(D812,'[2]15'!$AC$2:$AD$80,2,0)</f>
        <v>#N/A</v>
      </c>
      <c r="I812" s="8" t="str">
        <f t="shared" si="26"/>
        <v>D</v>
      </c>
    </row>
    <row r="813" spans="1:9" hidden="1" x14ac:dyDescent="0.3">
      <c r="A813" t="str">
        <f t="shared" si="25"/>
        <v>06</v>
      </c>
      <c r="B813" s="7">
        <v>7</v>
      </c>
      <c r="C813">
        <v>64</v>
      </c>
      <c r="D813" t="s">
        <v>963</v>
      </c>
      <c r="E813" s="8" t="s">
        <v>420</v>
      </c>
      <c r="F813" t="s">
        <v>4</v>
      </c>
      <c r="G813" t="e">
        <f>VLOOKUP(D813,'[2]15'!$AC$2:$AD$80,2,0)</f>
        <v>#N/A</v>
      </c>
      <c r="I813" s="8" t="str">
        <f t="shared" si="26"/>
        <v>L</v>
      </c>
    </row>
    <row r="814" spans="1:9" hidden="1" x14ac:dyDescent="0.3">
      <c r="A814" t="str">
        <f t="shared" si="25"/>
        <v>04</v>
      </c>
      <c r="B814" s="7">
        <v>7</v>
      </c>
      <c r="C814">
        <v>64</v>
      </c>
      <c r="D814" t="s">
        <v>930</v>
      </c>
      <c r="E814" s="8" t="s">
        <v>600</v>
      </c>
      <c r="F814" t="s">
        <v>881</v>
      </c>
      <c r="G814" t="e">
        <f>VLOOKUP(D814,'[2]15'!$AC$2:$AD$80,2,0)</f>
        <v>#N/A</v>
      </c>
      <c r="I814" s="8" t="str">
        <f t="shared" si="26"/>
        <v>T</v>
      </c>
    </row>
    <row r="815" spans="1:9" hidden="1" x14ac:dyDescent="0.3">
      <c r="A815" t="str">
        <f t="shared" si="25"/>
        <v>04</v>
      </c>
      <c r="B815" s="7">
        <v>7</v>
      </c>
      <c r="C815">
        <v>64</v>
      </c>
      <c r="D815" t="s">
        <v>931</v>
      </c>
      <c r="E815" s="8" t="s">
        <v>883</v>
      </c>
      <c r="F815" t="s">
        <v>4</v>
      </c>
      <c r="G815" t="e">
        <f>VLOOKUP(D815,'[2]15'!$AC$2:$AD$80,2,0)</f>
        <v>#N/A</v>
      </c>
      <c r="I815" s="8" t="str">
        <f t="shared" si="26"/>
        <v>L</v>
      </c>
    </row>
    <row r="816" spans="1:9" hidden="1" x14ac:dyDescent="0.3">
      <c r="A816" t="str">
        <f t="shared" si="25"/>
        <v>06</v>
      </c>
      <c r="B816" s="7">
        <v>7</v>
      </c>
      <c r="C816">
        <v>64</v>
      </c>
      <c r="D816" t="s">
        <v>947</v>
      </c>
      <c r="E816" s="8" t="s">
        <v>884</v>
      </c>
      <c r="F816" t="s">
        <v>887</v>
      </c>
      <c r="G816" t="e">
        <f>VLOOKUP(D816,'[2]15'!$AC$2:$AD$80,2,0)</f>
        <v>#N/A</v>
      </c>
      <c r="I816" s="8" t="str">
        <f t="shared" si="26"/>
        <v>T</v>
      </c>
    </row>
    <row r="817" spans="1:9" hidden="1" x14ac:dyDescent="0.3">
      <c r="A817" t="str">
        <f t="shared" si="25"/>
        <v>06</v>
      </c>
      <c r="B817" s="7">
        <v>7</v>
      </c>
      <c r="C817">
        <v>64</v>
      </c>
      <c r="D817" t="s">
        <v>948</v>
      </c>
      <c r="E817" s="8" t="s">
        <v>885</v>
      </c>
      <c r="F817" t="s">
        <v>887</v>
      </c>
      <c r="G817" t="e">
        <f>VLOOKUP(D817,'[2]15'!$AC$2:$AD$80,2,0)</f>
        <v>#N/A</v>
      </c>
      <c r="I817" s="8" t="str">
        <f t="shared" si="26"/>
        <v>T</v>
      </c>
    </row>
    <row r="818" spans="1:9" hidden="1" x14ac:dyDescent="0.3">
      <c r="A818" t="str">
        <f t="shared" si="25"/>
        <v>06</v>
      </c>
      <c r="B818" s="7">
        <v>7</v>
      </c>
      <c r="C818">
        <v>64</v>
      </c>
      <c r="D818" t="s">
        <v>949</v>
      </c>
      <c r="E818" s="8" t="s">
        <v>886</v>
      </c>
      <c r="F818" t="s">
        <v>872</v>
      </c>
      <c r="G818" t="e">
        <f>VLOOKUP(D818,'[2]15'!$AC$2:$AD$80,2,0)</f>
        <v>#N/A</v>
      </c>
      <c r="I818" s="8" t="str">
        <f t="shared" si="26"/>
        <v>L</v>
      </c>
    </row>
    <row r="819" spans="1:9" hidden="1" x14ac:dyDescent="0.3">
      <c r="A819" t="str">
        <f t="shared" si="25"/>
        <v>06</v>
      </c>
      <c r="B819" s="7">
        <v>7</v>
      </c>
      <c r="C819">
        <v>64</v>
      </c>
      <c r="D819" t="s">
        <v>950</v>
      </c>
      <c r="E819" s="8" t="s">
        <v>436</v>
      </c>
      <c r="F819" t="s">
        <v>4</v>
      </c>
      <c r="G819" t="e">
        <f>VLOOKUP(D819,'[2]15'!$AC$2:$AD$80,2,0)</f>
        <v>#N/A</v>
      </c>
      <c r="I819" s="8" t="str">
        <f t="shared" si="26"/>
        <v>L</v>
      </c>
    </row>
    <row r="820" spans="1:9" hidden="1" x14ac:dyDescent="0.3">
      <c r="A820" t="str">
        <f t="shared" si="25"/>
        <v>01</v>
      </c>
      <c r="B820" s="7">
        <v>7</v>
      </c>
      <c r="C820">
        <v>64</v>
      </c>
      <c r="D820" t="s">
        <v>51</v>
      </c>
      <c r="E820" s="8" t="s">
        <v>805</v>
      </c>
      <c r="F820">
        <v>1</v>
      </c>
      <c r="G820" t="e">
        <f>VLOOKUP(D820,'[2]15'!$AC$2:$AD$80,2,0)</f>
        <v>#N/A</v>
      </c>
      <c r="I820" s="8" t="str">
        <f t="shared" si="26"/>
        <v>T</v>
      </c>
    </row>
    <row r="821" spans="1:9" hidden="1" x14ac:dyDescent="0.3">
      <c r="A821" t="str">
        <f t="shared" si="25"/>
        <v>01</v>
      </c>
      <c r="B821" s="7">
        <v>7</v>
      </c>
      <c r="C821">
        <v>64</v>
      </c>
      <c r="D821" t="s">
        <v>52</v>
      </c>
      <c r="E821" s="8" t="s">
        <v>806</v>
      </c>
      <c r="F821">
        <v>1</v>
      </c>
      <c r="G821" t="e">
        <f>VLOOKUP(D821,'[2]15'!$AC$2:$AD$80,2,0)</f>
        <v>#N/A</v>
      </c>
      <c r="I821" s="8" t="str">
        <f t="shared" si="26"/>
        <v>T</v>
      </c>
    </row>
    <row r="822" spans="1:9" hidden="1" x14ac:dyDescent="0.3">
      <c r="A822" t="str">
        <f t="shared" si="25"/>
        <v>04</v>
      </c>
      <c r="B822" s="7">
        <v>7</v>
      </c>
      <c r="C822">
        <v>64</v>
      </c>
      <c r="D822" t="s">
        <v>932</v>
      </c>
      <c r="E822" s="8" t="s">
        <v>807</v>
      </c>
      <c r="F822" t="s">
        <v>872</v>
      </c>
      <c r="G822" t="e">
        <f>VLOOKUP(D822,'[2]15'!$AC$2:$AD$80,2,0)</f>
        <v>#N/A</v>
      </c>
      <c r="I822" s="8" t="str">
        <f t="shared" si="26"/>
        <v>L</v>
      </c>
    </row>
    <row r="823" spans="1:9" hidden="1" x14ac:dyDescent="0.3">
      <c r="A823" t="str">
        <f t="shared" si="25"/>
        <v>04</v>
      </c>
      <c r="B823" s="7">
        <v>7</v>
      </c>
      <c r="C823">
        <v>64</v>
      </c>
      <c r="D823" t="s">
        <v>933</v>
      </c>
      <c r="E823" s="8" t="s">
        <v>598</v>
      </c>
      <c r="F823" t="s">
        <v>754</v>
      </c>
      <c r="G823" t="e">
        <f>VLOOKUP(D823,'[2]15'!$AC$2:$AD$80,2,0)</f>
        <v>#N/A</v>
      </c>
      <c r="I823" s="8" t="str">
        <f t="shared" si="26"/>
        <v>L</v>
      </c>
    </row>
    <row r="824" spans="1:9" hidden="1" x14ac:dyDescent="0.3">
      <c r="A824" t="str">
        <f t="shared" si="25"/>
        <v>06</v>
      </c>
      <c r="B824" s="7">
        <v>8</v>
      </c>
      <c r="C824">
        <v>64</v>
      </c>
      <c r="D824" t="s">
        <v>951</v>
      </c>
      <c r="E824" s="8" t="s">
        <v>370</v>
      </c>
      <c r="F824" t="s">
        <v>348</v>
      </c>
      <c r="G824" t="e">
        <f>VLOOKUP(D824,'[2]15'!$AC$2:$AD$80,2,0)</f>
        <v>#N/A</v>
      </c>
      <c r="I824" s="8" t="str">
        <f t="shared" si="26"/>
        <v>T</v>
      </c>
    </row>
    <row r="825" spans="1:9" hidden="1" x14ac:dyDescent="0.3">
      <c r="A825" t="str">
        <f t="shared" si="25"/>
        <v>04</v>
      </c>
      <c r="B825" s="7">
        <v>8</v>
      </c>
      <c r="C825">
        <v>64</v>
      </c>
      <c r="D825" t="s">
        <v>934</v>
      </c>
      <c r="E825" s="8" t="s">
        <v>888</v>
      </c>
      <c r="F825" t="s">
        <v>78</v>
      </c>
      <c r="G825" t="e">
        <f>VLOOKUP(D825,'[2]15'!$AC$2:$AD$80,2,0)</f>
        <v>#N/A</v>
      </c>
      <c r="I825" s="8" t="str">
        <f t="shared" si="26"/>
        <v>T</v>
      </c>
    </row>
    <row r="826" spans="1:9" hidden="1" x14ac:dyDescent="0.3">
      <c r="A826" t="str">
        <f t="shared" si="25"/>
        <v>04</v>
      </c>
      <c r="B826" s="7">
        <v>8</v>
      </c>
      <c r="C826">
        <v>64</v>
      </c>
      <c r="D826" t="s">
        <v>935</v>
      </c>
      <c r="E826" s="8" t="s">
        <v>768</v>
      </c>
      <c r="F826" t="s">
        <v>64</v>
      </c>
      <c r="G826" t="e">
        <f>VLOOKUP(D826,'[2]15'!$AC$2:$AD$80,2,0)</f>
        <v>#N/A</v>
      </c>
      <c r="I826" s="8" t="str">
        <f t="shared" si="26"/>
        <v>T</v>
      </c>
    </row>
    <row r="827" spans="1:9" hidden="1" x14ac:dyDescent="0.3">
      <c r="A827" t="str">
        <f t="shared" si="25"/>
        <v>04</v>
      </c>
      <c r="B827" s="7">
        <v>8</v>
      </c>
      <c r="C827">
        <v>64</v>
      </c>
      <c r="D827" t="s">
        <v>936</v>
      </c>
      <c r="E827" s="8" t="s">
        <v>889</v>
      </c>
      <c r="F827" t="s">
        <v>120</v>
      </c>
      <c r="G827" t="e">
        <f>VLOOKUP(D827,'[2]15'!$AC$2:$AD$80,2,0)</f>
        <v>#N/A</v>
      </c>
      <c r="I827" s="8" t="str">
        <f t="shared" si="26"/>
        <v>D</v>
      </c>
    </row>
    <row r="828" spans="1:9" hidden="1" x14ac:dyDescent="0.3">
      <c r="A828" t="str">
        <f t="shared" si="25"/>
        <v/>
      </c>
      <c r="B828" s="7">
        <v>8</v>
      </c>
      <c r="C828">
        <v>64</v>
      </c>
      <c r="E828" s="8" t="s">
        <v>890</v>
      </c>
      <c r="G828" t="e">
        <f>VLOOKUP(D828,'[2]15'!$AC$2:$AD$80,2,0)</f>
        <v>#N/A</v>
      </c>
      <c r="I828" s="8" t="str">
        <f t="shared" si="26"/>
        <v/>
      </c>
    </row>
    <row r="829" spans="1:9" hidden="1" x14ac:dyDescent="0.3">
      <c r="A829" t="str">
        <f t="shared" si="25"/>
        <v>06</v>
      </c>
      <c r="B829" s="7">
        <v>8</v>
      </c>
      <c r="C829">
        <v>64</v>
      </c>
      <c r="D829" t="s">
        <v>952</v>
      </c>
      <c r="E829" s="8" t="s">
        <v>891</v>
      </c>
      <c r="F829" t="s">
        <v>4</v>
      </c>
      <c r="G829" t="e">
        <f>VLOOKUP(D829,'[2]15'!$AC$2:$AD$80,2,0)</f>
        <v>#N/A</v>
      </c>
      <c r="I829" s="8" t="str">
        <f t="shared" si="26"/>
        <v>L</v>
      </c>
    </row>
    <row r="830" spans="1:9" hidden="1" x14ac:dyDescent="0.3">
      <c r="A830" t="str">
        <f t="shared" si="25"/>
        <v>04</v>
      </c>
      <c r="B830" s="7">
        <v>8</v>
      </c>
      <c r="C830">
        <v>64</v>
      </c>
      <c r="D830" t="s">
        <v>964</v>
      </c>
      <c r="E830" s="8" t="s">
        <v>580</v>
      </c>
      <c r="F830" t="s">
        <v>4</v>
      </c>
      <c r="G830" t="e">
        <f>VLOOKUP(D830,'[2]15'!$AC$2:$AD$80,2,0)</f>
        <v>#N/A</v>
      </c>
      <c r="I830" s="8" t="str">
        <f t="shared" si="26"/>
        <v>L</v>
      </c>
    </row>
    <row r="831" spans="1:9" hidden="1" x14ac:dyDescent="0.3">
      <c r="A831" t="str">
        <f t="shared" si="25"/>
        <v>06</v>
      </c>
      <c r="B831" s="7">
        <v>8</v>
      </c>
      <c r="C831">
        <v>64</v>
      </c>
      <c r="D831" t="s">
        <v>953</v>
      </c>
      <c r="E831" s="8" t="s">
        <v>892</v>
      </c>
      <c r="F831" t="s">
        <v>4</v>
      </c>
      <c r="G831" t="e">
        <f>VLOOKUP(D831,'[2]15'!$AC$2:$AD$80,2,0)</f>
        <v>#N/A</v>
      </c>
      <c r="I831" s="8" t="str">
        <f t="shared" si="26"/>
        <v>L</v>
      </c>
    </row>
    <row r="832" spans="1:9" hidden="1" x14ac:dyDescent="0.3">
      <c r="A832" t="str">
        <f t="shared" si="25"/>
        <v>04</v>
      </c>
      <c r="B832" s="7">
        <v>8</v>
      </c>
      <c r="C832">
        <v>64</v>
      </c>
      <c r="D832" t="s">
        <v>937</v>
      </c>
      <c r="E832" s="8" t="s">
        <v>593</v>
      </c>
      <c r="F832" t="s">
        <v>4</v>
      </c>
      <c r="G832" t="e">
        <f>VLOOKUP(D832,'[2]15'!$AC$2:$AD$80,2,0)</f>
        <v>#N/A</v>
      </c>
      <c r="I832" s="8" t="str">
        <f t="shared" si="26"/>
        <v>L</v>
      </c>
    </row>
    <row r="833" spans="1:9" hidden="1" x14ac:dyDescent="0.3">
      <c r="A833" t="str">
        <f t="shared" si="25"/>
        <v>06</v>
      </c>
      <c r="B833" s="7">
        <v>8</v>
      </c>
      <c r="C833">
        <v>64</v>
      </c>
      <c r="D833" t="s">
        <v>954</v>
      </c>
      <c r="E833" s="8" t="s">
        <v>524</v>
      </c>
      <c r="F833" t="s">
        <v>4</v>
      </c>
      <c r="G833" t="e">
        <f>VLOOKUP(D833,'[2]15'!$AC$2:$AD$80,2,0)</f>
        <v>#N/A</v>
      </c>
      <c r="I833" s="8" t="str">
        <f t="shared" si="26"/>
        <v>L</v>
      </c>
    </row>
    <row r="834" spans="1:9" hidden="1" x14ac:dyDescent="0.3">
      <c r="A834" t="str">
        <f t="shared" si="25"/>
        <v>04</v>
      </c>
      <c r="B834" s="7">
        <v>8</v>
      </c>
      <c r="C834">
        <v>64</v>
      </c>
      <c r="D834" t="s">
        <v>938</v>
      </c>
      <c r="E834" s="8" t="s">
        <v>893</v>
      </c>
      <c r="F834" t="s">
        <v>4</v>
      </c>
      <c r="G834" t="e">
        <f>VLOOKUP(D834,'[2]15'!$AC$2:$AD$80,2,0)</f>
        <v>#N/A</v>
      </c>
      <c r="I834" s="8" t="str">
        <f t="shared" si="26"/>
        <v>L</v>
      </c>
    </row>
    <row r="835" spans="1:9" hidden="1" x14ac:dyDescent="0.3">
      <c r="A835" t="str">
        <f t="shared" si="25"/>
        <v>06</v>
      </c>
      <c r="B835" s="7">
        <v>8</v>
      </c>
      <c r="C835">
        <v>64</v>
      </c>
      <c r="D835" t="s">
        <v>955</v>
      </c>
      <c r="E835" s="8" t="s">
        <v>526</v>
      </c>
      <c r="F835" t="s">
        <v>4</v>
      </c>
      <c r="G835" t="e">
        <f>VLOOKUP(D835,'[2]15'!$AC$2:$AD$80,2,0)</f>
        <v>#N/A</v>
      </c>
      <c r="I835" s="8" t="str">
        <f t="shared" si="26"/>
        <v>L</v>
      </c>
    </row>
    <row r="836" spans="1:9" hidden="1" x14ac:dyDescent="0.3">
      <c r="A836" t="str">
        <f t="shared" si="25"/>
        <v>04</v>
      </c>
      <c r="B836" s="7">
        <v>8</v>
      </c>
      <c r="C836">
        <v>64</v>
      </c>
      <c r="D836" t="s">
        <v>939</v>
      </c>
      <c r="E836" s="8" t="s">
        <v>894</v>
      </c>
      <c r="F836" t="s">
        <v>4</v>
      </c>
      <c r="G836" t="e">
        <f>VLOOKUP(D836,'[2]15'!$AC$2:$AD$80,2,0)</f>
        <v>#N/A</v>
      </c>
      <c r="I836" s="8" t="str">
        <f t="shared" si="26"/>
        <v>L</v>
      </c>
    </row>
    <row r="837" spans="1:9" hidden="1" x14ac:dyDescent="0.3">
      <c r="A837" t="str">
        <f t="shared" si="25"/>
        <v/>
      </c>
      <c r="G837"/>
      <c r="I837" s="8" t="str">
        <f t="shared" si="26"/>
        <v/>
      </c>
    </row>
    <row r="838" spans="1:9" hidden="1" x14ac:dyDescent="0.3">
      <c r="A838" t="str">
        <f t="shared" si="25"/>
        <v/>
      </c>
      <c r="G838"/>
      <c r="I838" s="8" t="str">
        <f t="shared" si="26"/>
        <v/>
      </c>
    </row>
    <row r="839" spans="1:9" hidden="1" x14ac:dyDescent="0.3">
      <c r="A839" t="str">
        <f t="shared" si="25"/>
        <v/>
      </c>
      <c r="G839"/>
      <c r="I839" s="8" t="str">
        <f t="shared" si="26"/>
        <v/>
      </c>
    </row>
    <row r="840" spans="1:9" hidden="1" x14ac:dyDescent="0.3">
      <c r="A840" t="str">
        <f t="shared" si="25"/>
        <v/>
      </c>
      <c r="G840"/>
    </row>
    <row r="841" spans="1:9" hidden="1" x14ac:dyDescent="0.3">
      <c r="A841" t="str">
        <f t="shared" si="25"/>
        <v/>
      </c>
      <c r="G841"/>
    </row>
    <row r="842" spans="1:9" hidden="1" x14ac:dyDescent="0.3">
      <c r="A842" t="str">
        <f t="shared" si="25"/>
        <v/>
      </c>
      <c r="G842"/>
    </row>
    <row r="843" spans="1:9" hidden="1" x14ac:dyDescent="0.3">
      <c r="A843" t="str">
        <f t="shared" si="25"/>
        <v/>
      </c>
      <c r="G843"/>
    </row>
    <row r="844" spans="1:9" hidden="1" x14ac:dyDescent="0.3">
      <c r="A844" t="str">
        <f t="shared" si="25"/>
        <v/>
      </c>
      <c r="G844"/>
    </row>
    <row r="845" spans="1:9" hidden="1" x14ac:dyDescent="0.3">
      <c r="A845" t="str">
        <f t="shared" si="25"/>
        <v/>
      </c>
      <c r="G845"/>
    </row>
    <row r="846" spans="1:9" hidden="1" x14ac:dyDescent="0.3">
      <c r="A846" t="str">
        <f t="shared" si="25"/>
        <v/>
      </c>
      <c r="G846"/>
    </row>
    <row r="847" spans="1:9" hidden="1" x14ac:dyDescent="0.3">
      <c r="A847" t="str">
        <f t="shared" ref="A847:A910" si="27">MID(D847,5,2)</f>
        <v/>
      </c>
      <c r="G847"/>
    </row>
    <row r="848" spans="1:9" hidden="1" x14ac:dyDescent="0.3">
      <c r="A848" t="str">
        <f t="shared" si="27"/>
        <v/>
      </c>
      <c r="G848"/>
    </row>
    <row r="849" spans="1:7" hidden="1" x14ac:dyDescent="0.3">
      <c r="A849" t="str">
        <f t="shared" si="27"/>
        <v/>
      </c>
      <c r="G849"/>
    </row>
    <row r="850" spans="1:7" hidden="1" x14ac:dyDescent="0.3">
      <c r="A850" t="str">
        <f t="shared" si="27"/>
        <v/>
      </c>
      <c r="G850"/>
    </row>
    <row r="851" spans="1:7" hidden="1" x14ac:dyDescent="0.3">
      <c r="A851" t="str">
        <f t="shared" si="27"/>
        <v/>
      </c>
      <c r="G851"/>
    </row>
    <row r="852" spans="1:7" hidden="1" x14ac:dyDescent="0.3">
      <c r="A852" t="str">
        <f t="shared" si="27"/>
        <v/>
      </c>
      <c r="G852"/>
    </row>
    <row r="853" spans="1:7" hidden="1" x14ac:dyDescent="0.3">
      <c r="A853" t="str">
        <f t="shared" si="27"/>
        <v/>
      </c>
      <c r="G853"/>
    </row>
    <row r="854" spans="1:7" hidden="1" x14ac:dyDescent="0.3">
      <c r="A854" t="str">
        <f t="shared" si="27"/>
        <v/>
      </c>
      <c r="G854"/>
    </row>
    <row r="855" spans="1:7" hidden="1" x14ac:dyDescent="0.3">
      <c r="A855" t="str">
        <f t="shared" si="27"/>
        <v/>
      </c>
      <c r="G855"/>
    </row>
    <row r="856" spans="1:7" hidden="1" x14ac:dyDescent="0.3">
      <c r="A856" t="str">
        <f t="shared" si="27"/>
        <v/>
      </c>
      <c r="G856"/>
    </row>
    <row r="857" spans="1:7" hidden="1" x14ac:dyDescent="0.3">
      <c r="A857" t="str">
        <f t="shared" si="27"/>
        <v/>
      </c>
      <c r="G857"/>
    </row>
    <row r="858" spans="1:7" hidden="1" x14ac:dyDescent="0.3">
      <c r="A858" t="str">
        <f t="shared" si="27"/>
        <v/>
      </c>
      <c r="G858"/>
    </row>
    <row r="859" spans="1:7" hidden="1" x14ac:dyDescent="0.3">
      <c r="A859" t="str">
        <f t="shared" si="27"/>
        <v/>
      </c>
      <c r="G859"/>
    </row>
    <row r="860" spans="1:7" hidden="1" x14ac:dyDescent="0.3">
      <c r="A860" t="str">
        <f t="shared" si="27"/>
        <v/>
      </c>
      <c r="G860"/>
    </row>
    <row r="861" spans="1:7" hidden="1" x14ac:dyDescent="0.3">
      <c r="A861" t="str">
        <f t="shared" si="27"/>
        <v/>
      </c>
      <c r="G861"/>
    </row>
    <row r="862" spans="1:7" hidden="1" x14ac:dyDescent="0.3">
      <c r="A862" t="str">
        <f t="shared" si="27"/>
        <v/>
      </c>
      <c r="G862"/>
    </row>
    <row r="863" spans="1:7" hidden="1" x14ac:dyDescent="0.3">
      <c r="A863" t="str">
        <f t="shared" si="27"/>
        <v/>
      </c>
      <c r="G863"/>
    </row>
    <row r="864" spans="1:7" hidden="1" x14ac:dyDescent="0.3">
      <c r="A864" t="str">
        <f t="shared" si="27"/>
        <v/>
      </c>
      <c r="G864"/>
    </row>
    <row r="865" spans="1:7" hidden="1" x14ac:dyDescent="0.3">
      <c r="A865" t="str">
        <f t="shared" si="27"/>
        <v/>
      </c>
      <c r="G865"/>
    </row>
    <row r="866" spans="1:7" hidden="1" x14ac:dyDescent="0.3">
      <c r="A866" t="str">
        <f t="shared" si="27"/>
        <v/>
      </c>
      <c r="G866"/>
    </row>
    <row r="867" spans="1:7" hidden="1" x14ac:dyDescent="0.3">
      <c r="A867" t="str">
        <f t="shared" si="27"/>
        <v/>
      </c>
      <c r="G867"/>
    </row>
    <row r="868" spans="1:7" hidden="1" x14ac:dyDescent="0.3">
      <c r="A868" t="str">
        <f t="shared" si="27"/>
        <v/>
      </c>
      <c r="G868"/>
    </row>
    <row r="869" spans="1:7" hidden="1" x14ac:dyDescent="0.3">
      <c r="A869" t="str">
        <f t="shared" si="27"/>
        <v/>
      </c>
      <c r="G869"/>
    </row>
    <row r="870" spans="1:7" hidden="1" x14ac:dyDescent="0.3">
      <c r="A870" t="str">
        <f t="shared" si="27"/>
        <v/>
      </c>
      <c r="G870"/>
    </row>
    <row r="871" spans="1:7" hidden="1" x14ac:dyDescent="0.3">
      <c r="A871" t="str">
        <f t="shared" si="27"/>
        <v/>
      </c>
      <c r="G871"/>
    </row>
    <row r="872" spans="1:7" hidden="1" x14ac:dyDescent="0.3">
      <c r="A872" t="str">
        <f t="shared" si="27"/>
        <v/>
      </c>
      <c r="G872"/>
    </row>
    <row r="873" spans="1:7" hidden="1" x14ac:dyDescent="0.3">
      <c r="A873" t="str">
        <f t="shared" si="27"/>
        <v/>
      </c>
      <c r="G873"/>
    </row>
    <row r="874" spans="1:7" hidden="1" x14ac:dyDescent="0.3">
      <c r="A874" t="str">
        <f t="shared" si="27"/>
        <v/>
      </c>
      <c r="G874"/>
    </row>
    <row r="875" spans="1:7" hidden="1" x14ac:dyDescent="0.3">
      <c r="A875" t="str">
        <f t="shared" si="27"/>
        <v/>
      </c>
      <c r="G875"/>
    </row>
    <row r="876" spans="1:7" hidden="1" x14ac:dyDescent="0.3">
      <c r="A876" t="str">
        <f t="shared" si="27"/>
        <v/>
      </c>
      <c r="G876"/>
    </row>
    <row r="877" spans="1:7" hidden="1" x14ac:dyDescent="0.3">
      <c r="A877" t="str">
        <f t="shared" si="27"/>
        <v/>
      </c>
      <c r="G877"/>
    </row>
    <row r="878" spans="1:7" hidden="1" x14ac:dyDescent="0.3">
      <c r="A878" t="str">
        <f t="shared" si="27"/>
        <v/>
      </c>
      <c r="G878"/>
    </row>
    <row r="879" spans="1:7" hidden="1" x14ac:dyDescent="0.3">
      <c r="A879" t="str">
        <f t="shared" si="27"/>
        <v/>
      </c>
      <c r="G879"/>
    </row>
    <row r="880" spans="1:7" hidden="1" x14ac:dyDescent="0.3">
      <c r="A880" t="str">
        <f t="shared" si="27"/>
        <v/>
      </c>
      <c r="G880"/>
    </row>
    <row r="881" spans="1:7" hidden="1" x14ac:dyDescent="0.3">
      <c r="A881" t="str">
        <f t="shared" si="27"/>
        <v/>
      </c>
      <c r="G881"/>
    </row>
    <row r="882" spans="1:7" hidden="1" x14ac:dyDescent="0.3">
      <c r="A882" t="str">
        <f t="shared" si="27"/>
        <v/>
      </c>
      <c r="G882"/>
    </row>
    <row r="883" spans="1:7" hidden="1" x14ac:dyDescent="0.3">
      <c r="A883" t="str">
        <f t="shared" si="27"/>
        <v/>
      </c>
      <c r="G883"/>
    </row>
    <row r="884" spans="1:7" hidden="1" x14ac:dyDescent="0.3">
      <c r="A884" t="str">
        <f t="shared" si="27"/>
        <v/>
      </c>
      <c r="G884"/>
    </row>
    <row r="885" spans="1:7" hidden="1" x14ac:dyDescent="0.3">
      <c r="A885" t="str">
        <f t="shared" si="27"/>
        <v/>
      </c>
      <c r="G885"/>
    </row>
    <row r="886" spans="1:7" hidden="1" x14ac:dyDescent="0.3">
      <c r="A886" t="str">
        <f t="shared" si="27"/>
        <v/>
      </c>
      <c r="G886"/>
    </row>
    <row r="887" spans="1:7" hidden="1" x14ac:dyDescent="0.3">
      <c r="A887" t="str">
        <f t="shared" si="27"/>
        <v/>
      </c>
      <c r="G887"/>
    </row>
    <row r="888" spans="1:7" hidden="1" x14ac:dyDescent="0.3">
      <c r="A888" t="str">
        <f t="shared" si="27"/>
        <v/>
      </c>
      <c r="G888"/>
    </row>
    <row r="889" spans="1:7" hidden="1" x14ac:dyDescent="0.3">
      <c r="A889" t="str">
        <f t="shared" si="27"/>
        <v/>
      </c>
      <c r="G889"/>
    </row>
    <row r="890" spans="1:7" hidden="1" x14ac:dyDescent="0.3">
      <c r="A890" t="str">
        <f t="shared" si="27"/>
        <v/>
      </c>
      <c r="G890"/>
    </row>
    <row r="891" spans="1:7" hidden="1" x14ac:dyDescent="0.3">
      <c r="A891" t="str">
        <f t="shared" si="27"/>
        <v/>
      </c>
      <c r="G891"/>
    </row>
    <row r="892" spans="1:7" hidden="1" x14ac:dyDescent="0.3">
      <c r="A892" t="str">
        <f t="shared" si="27"/>
        <v/>
      </c>
      <c r="G892"/>
    </row>
    <row r="893" spans="1:7" hidden="1" x14ac:dyDescent="0.3">
      <c r="A893" t="str">
        <f t="shared" si="27"/>
        <v/>
      </c>
      <c r="G893"/>
    </row>
    <row r="894" spans="1:7" hidden="1" x14ac:dyDescent="0.3">
      <c r="A894" t="str">
        <f t="shared" si="27"/>
        <v/>
      </c>
      <c r="G894"/>
    </row>
    <row r="895" spans="1:7" hidden="1" x14ac:dyDescent="0.3">
      <c r="A895" t="str">
        <f t="shared" si="27"/>
        <v/>
      </c>
      <c r="G895"/>
    </row>
    <row r="896" spans="1:7" hidden="1" x14ac:dyDescent="0.3">
      <c r="A896" t="str">
        <f t="shared" si="27"/>
        <v/>
      </c>
      <c r="G896"/>
    </row>
    <row r="897" spans="1:7" hidden="1" x14ac:dyDescent="0.3">
      <c r="A897" t="str">
        <f t="shared" si="27"/>
        <v/>
      </c>
      <c r="G897"/>
    </row>
    <row r="898" spans="1:7" hidden="1" x14ac:dyDescent="0.3">
      <c r="A898" t="str">
        <f t="shared" si="27"/>
        <v/>
      </c>
      <c r="G898"/>
    </row>
    <row r="899" spans="1:7" hidden="1" x14ac:dyDescent="0.3">
      <c r="A899" t="str">
        <f t="shared" si="27"/>
        <v/>
      </c>
      <c r="G899"/>
    </row>
    <row r="900" spans="1:7" hidden="1" x14ac:dyDescent="0.3">
      <c r="A900" t="str">
        <f t="shared" si="27"/>
        <v/>
      </c>
      <c r="G900"/>
    </row>
    <row r="901" spans="1:7" hidden="1" x14ac:dyDescent="0.3">
      <c r="A901" t="str">
        <f t="shared" si="27"/>
        <v/>
      </c>
      <c r="G901"/>
    </row>
    <row r="902" spans="1:7" hidden="1" x14ac:dyDescent="0.3">
      <c r="A902" t="str">
        <f t="shared" si="27"/>
        <v/>
      </c>
      <c r="G902"/>
    </row>
    <row r="903" spans="1:7" hidden="1" x14ac:dyDescent="0.3">
      <c r="A903" t="str">
        <f t="shared" si="27"/>
        <v/>
      </c>
      <c r="G903"/>
    </row>
    <row r="904" spans="1:7" hidden="1" x14ac:dyDescent="0.3">
      <c r="A904" t="str">
        <f t="shared" si="27"/>
        <v/>
      </c>
      <c r="G904"/>
    </row>
    <row r="905" spans="1:7" hidden="1" x14ac:dyDescent="0.3">
      <c r="A905" t="str">
        <f t="shared" si="27"/>
        <v/>
      </c>
      <c r="G905"/>
    </row>
    <row r="906" spans="1:7" hidden="1" x14ac:dyDescent="0.3">
      <c r="A906" t="str">
        <f t="shared" si="27"/>
        <v/>
      </c>
      <c r="G906"/>
    </row>
    <row r="907" spans="1:7" hidden="1" x14ac:dyDescent="0.3">
      <c r="A907" t="str">
        <f t="shared" si="27"/>
        <v/>
      </c>
      <c r="G907"/>
    </row>
    <row r="908" spans="1:7" hidden="1" x14ac:dyDescent="0.3">
      <c r="A908" t="str">
        <f t="shared" si="27"/>
        <v/>
      </c>
      <c r="G908"/>
    </row>
    <row r="909" spans="1:7" hidden="1" x14ac:dyDescent="0.3">
      <c r="A909" t="str">
        <f t="shared" si="27"/>
        <v/>
      </c>
      <c r="G909"/>
    </row>
    <row r="910" spans="1:7" hidden="1" x14ac:dyDescent="0.3">
      <c r="A910" t="str">
        <f t="shared" si="27"/>
        <v/>
      </c>
      <c r="G910"/>
    </row>
    <row r="911" spans="1:7" hidden="1" x14ac:dyDescent="0.3">
      <c r="A911" t="str">
        <f t="shared" ref="A911:A974" si="28">MID(D911,5,2)</f>
        <v/>
      </c>
      <c r="G911"/>
    </row>
    <row r="912" spans="1:7" hidden="1" x14ac:dyDescent="0.3">
      <c r="A912" t="str">
        <f t="shared" si="28"/>
        <v/>
      </c>
      <c r="G912"/>
    </row>
    <row r="913" spans="1:7" hidden="1" x14ac:dyDescent="0.3">
      <c r="A913" t="str">
        <f t="shared" si="28"/>
        <v/>
      </c>
      <c r="G913"/>
    </row>
    <row r="914" spans="1:7" hidden="1" x14ac:dyDescent="0.3">
      <c r="A914" t="str">
        <f t="shared" si="28"/>
        <v/>
      </c>
      <c r="G914"/>
    </row>
    <row r="915" spans="1:7" hidden="1" x14ac:dyDescent="0.3">
      <c r="A915" t="str">
        <f t="shared" si="28"/>
        <v/>
      </c>
      <c r="G915"/>
    </row>
    <row r="916" spans="1:7" hidden="1" x14ac:dyDescent="0.3">
      <c r="A916" t="str">
        <f t="shared" si="28"/>
        <v/>
      </c>
      <c r="G916"/>
    </row>
    <row r="917" spans="1:7" hidden="1" x14ac:dyDescent="0.3">
      <c r="A917" t="str">
        <f t="shared" si="28"/>
        <v/>
      </c>
      <c r="G917"/>
    </row>
    <row r="918" spans="1:7" hidden="1" x14ac:dyDescent="0.3">
      <c r="A918" t="str">
        <f t="shared" si="28"/>
        <v/>
      </c>
      <c r="G918"/>
    </row>
    <row r="919" spans="1:7" hidden="1" x14ac:dyDescent="0.3">
      <c r="A919" t="str">
        <f t="shared" si="28"/>
        <v/>
      </c>
      <c r="G919"/>
    </row>
    <row r="920" spans="1:7" hidden="1" x14ac:dyDescent="0.3">
      <c r="A920" t="str">
        <f t="shared" si="28"/>
        <v/>
      </c>
      <c r="G920"/>
    </row>
    <row r="921" spans="1:7" hidden="1" x14ac:dyDescent="0.3">
      <c r="A921" t="str">
        <f t="shared" si="28"/>
        <v/>
      </c>
      <c r="G921"/>
    </row>
    <row r="922" spans="1:7" hidden="1" x14ac:dyDescent="0.3">
      <c r="A922" t="str">
        <f t="shared" si="28"/>
        <v/>
      </c>
      <c r="G922"/>
    </row>
    <row r="923" spans="1:7" hidden="1" x14ac:dyDescent="0.3">
      <c r="A923" t="str">
        <f t="shared" si="28"/>
        <v/>
      </c>
      <c r="G923"/>
    </row>
    <row r="924" spans="1:7" hidden="1" x14ac:dyDescent="0.3">
      <c r="A924" t="str">
        <f t="shared" si="28"/>
        <v/>
      </c>
      <c r="G924"/>
    </row>
    <row r="925" spans="1:7" hidden="1" x14ac:dyDescent="0.3">
      <c r="A925" t="str">
        <f t="shared" si="28"/>
        <v/>
      </c>
      <c r="G925"/>
    </row>
    <row r="926" spans="1:7" hidden="1" x14ac:dyDescent="0.3">
      <c r="A926" t="str">
        <f t="shared" si="28"/>
        <v/>
      </c>
      <c r="G926"/>
    </row>
    <row r="927" spans="1:7" hidden="1" x14ac:dyDescent="0.3">
      <c r="A927" t="str">
        <f t="shared" si="28"/>
        <v/>
      </c>
      <c r="G927"/>
    </row>
    <row r="928" spans="1:7" hidden="1" x14ac:dyDescent="0.3">
      <c r="A928" t="str">
        <f t="shared" si="28"/>
        <v/>
      </c>
      <c r="G928"/>
    </row>
    <row r="929" spans="1:7" hidden="1" x14ac:dyDescent="0.3">
      <c r="A929" t="str">
        <f t="shared" si="28"/>
        <v/>
      </c>
      <c r="G929"/>
    </row>
    <row r="930" spans="1:7" hidden="1" x14ac:dyDescent="0.3">
      <c r="A930" t="str">
        <f t="shared" si="28"/>
        <v/>
      </c>
      <c r="G930"/>
    </row>
    <row r="931" spans="1:7" hidden="1" x14ac:dyDescent="0.3">
      <c r="A931" t="str">
        <f t="shared" si="28"/>
        <v/>
      </c>
      <c r="G931"/>
    </row>
    <row r="932" spans="1:7" hidden="1" x14ac:dyDescent="0.3">
      <c r="A932" t="str">
        <f t="shared" si="28"/>
        <v/>
      </c>
      <c r="G932"/>
    </row>
    <row r="933" spans="1:7" hidden="1" x14ac:dyDescent="0.3">
      <c r="A933" t="str">
        <f t="shared" si="28"/>
        <v/>
      </c>
      <c r="G933"/>
    </row>
    <row r="934" spans="1:7" hidden="1" x14ac:dyDescent="0.3">
      <c r="A934" t="str">
        <f t="shared" si="28"/>
        <v/>
      </c>
      <c r="G934"/>
    </row>
    <row r="935" spans="1:7" hidden="1" x14ac:dyDescent="0.3">
      <c r="A935" t="str">
        <f t="shared" si="28"/>
        <v/>
      </c>
      <c r="G935"/>
    </row>
    <row r="936" spans="1:7" hidden="1" x14ac:dyDescent="0.3">
      <c r="A936" t="str">
        <f t="shared" si="28"/>
        <v/>
      </c>
      <c r="G936"/>
    </row>
    <row r="937" spans="1:7" hidden="1" x14ac:dyDescent="0.3">
      <c r="A937" t="str">
        <f t="shared" si="28"/>
        <v/>
      </c>
      <c r="G937"/>
    </row>
    <row r="938" spans="1:7" hidden="1" x14ac:dyDescent="0.3">
      <c r="A938" t="str">
        <f t="shared" si="28"/>
        <v/>
      </c>
      <c r="G938"/>
    </row>
    <row r="939" spans="1:7" hidden="1" x14ac:dyDescent="0.3">
      <c r="A939" t="str">
        <f t="shared" si="28"/>
        <v/>
      </c>
      <c r="G939"/>
    </row>
    <row r="940" spans="1:7" hidden="1" x14ac:dyDescent="0.3">
      <c r="A940" t="str">
        <f t="shared" si="28"/>
        <v/>
      </c>
      <c r="G940"/>
    </row>
    <row r="941" spans="1:7" hidden="1" x14ac:dyDescent="0.3">
      <c r="A941" t="str">
        <f t="shared" si="28"/>
        <v/>
      </c>
      <c r="G941"/>
    </row>
    <row r="942" spans="1:7" hidden="1" x14ac:dyDescent="0.3">
      <c r="A942" t="str">
        <f t="shared" si="28"/>
        <v/>
      </c>
      <c r="G942"/>
    </row>
    <row r="943" spans="1:7" hidden="1" x14ac:dyDescent="0.3">
      <c r="A943" t="str">
        <f t="shared" si="28"/>
        <v/>
      </c>
      <c r="G943"/>
    </row>
    <row r="944" spans="1:7" hidden="1" x14ac:dyDescent="0.3">
      <c r="A944" t="str">
        <f t="shared" si="28"/>
        <v/>
      </c>
      <c r="G944"/>
    </row>
    <row r="945" spans="1:7" hidden="1" x14ac:dyDescent="0.3">
      <c r="A945" t="str">
        <f t="shared" si="28"/>
        <v/>
      </c>
      <c r="G945"/>
    </row>
    <row r="946" spans="1:7" hidden="1" x14ac:dyDescent="0.3">
      <c r="A946" t="str">
        <f t="shared" si="28"/>
        <v/>
      </c>
      <c r="G946"/>
    </row>
    <row r="947" spans="1:7" hidden="1" x14ac:dyDescent="0.3">
      <c r="A947" t="str">
        <f t="shared" si="28"/>
        <v/>
      </c>
      <c r="G947"/>
    </row>
    <row r="948" spans="1:7" hidden="1" x14ac:dyDescent="0.3">
      <c r="A948" t="str">
        <f t="shared" si="28"/>
        <v/>
      </c>
      <c r="G948"/>
    </row>
    <row r="949" spans="1:7" hidden="1" x14ac:dyDescent="0.3">
      <c r="A949" t="str">
        <f t="shared" si="28"/>
        <v/>
      </c>
      <c r="G949"/>
    </row>
    <row r="950" spans="1:7" hidden="1" x14ac:dyDescent="0.3">
      <c r="A950" t="str">
        <f t="shared" si="28"/>
        <v/>
      </c>
      <c r="G950"/>
    </row>
    <row r="951" spans="1:7" hidden="1" x14ac:dyDescent="0.3">
      <c r="A951" t="str">
        <f t="shared" si="28"/>
        <v/>
      </c>
      <c r="G951"/>
    </row>
    <row r="952" spans="1:7" hidden="1" x14ac:dyDescent="0.3">
      <c r="A952" t="str">
        <f t="shared" si="28"/>
        <v/>
      </c>
      <c r="G952"/>
    </row>
    <row r="953" spans="1:7" hidden="1" x14ac:dyDescent="0.3">
      <c r="A953" t="str">
        <f t="shared" si="28"/>
        <v/>
      </c>
      <c r="G953"/>
    </row>
    <row r="954" spans="1:7" hidden="1" x14ac:dyDescent="0.3">
      <c r="A954" t="str">
        <f t="shared" si="28"/>
        <v/>
      </c>
      <c r="G954"/>
    </row>
    <row r="955" spans="1:7" hidden="1" x14ac:dyDescent="0.3">
      <c r="A955" t="str">
        <f t="shared" si="28"/>
        <v/>
      </c>
      <c r="G955"/>
    </row>
    <row r="956" spans="1:7" hidden="1" x14ac:dyDescent="0.3">
      <c r="A956" t="str">
        <f t="shared" si="28"/>
        <v/>
      </c>
      <c r="G956"/>
    </row>
    <row r="957" spans="1:7" hidden="1" x14ac:dyDescent="0.3">
      <c r="A957" t="str">
        <f t="shared" si="28"/>
        <v/>
      </c>
      <c r="G957"/>
    </row>
    <row r="958" spans="1:7" hidden="1" x14ac:dyDescent="0.3">
      <c r="A958" t="str">
        <f t="shared" si="28"/>
        <v/>
      </c>
      <c r="G958"/>
    </row>
    <row r="959" spans="1:7" hidden="1" x14ac:dyDescent="0.3">
      <c r="A959" t="str">
        <f t="shared" si="28"/>
        <v/>
      </c>
      <c r="G959"/>
    </row>
    <row r="960" spans="1:7" hidden="1" x14ac:dyDescent="0.3">
      <c r="A960" t="str">
        <f t="shared" si="28"/>
        <v/>
      </c>
      <c r="G960"/>
    </row>
    <row r="961" spans="1:7" hidden="1" x14ac:dyDescent="0.3">
      <c r="A961" t="str">
        <f t="shared" si="28"/>
        <v/>
      </c>
      <c r="G961"/>
    </row>
    <row r="962" spans="1:7" hidden="1" x14ac:dyDescent="0.3">
      <c r="A962" t="str">
        <f t="shared" si="28"/>
        <v/>
      </c>
      <c r="G962"/>
    </row>
    <row r="963" spans="1:7" hidden="1" x14ac:dyDescent="0.3">
      <c r="A963" t="str">
        <f t="shared" si="28"/>
        <v/>
      </c>
      <c r="G963"/>
    </row>
    <row r="964" spans="1:7" hidden="1" x14ac:dyDescent="0.3">
      <c r="A964" t="str">
        <f t="shared" si="28"/>
        <v/>
      </c>
      <c r="G964"/>
    </row>
    <row r="965" spans="1:7" hidden="1" x14ac:dyDescent="0.3">
      <c r="A965" t="str">
        <f t="shared" si="28"/>
        <v/>
      </c>
      <c r="G965"/>
    </row>
    <row r="966" spans="1:7" hidden="1" x14ac:dyDescent="0.3">
      <c r="A966" t="str">
        <f t="shared" si="28"/>
        <v/>
      </c>
      <c r="G966"/>
    </row>
    <row r="967" spans="1:7" hidden="1" x14ac:dyDescent="0.3">
      <c r="A967" t="str">
        <f t="shared" si="28"/>
        <v/>
      </c>
      <c r="G967"/>
    </row>
    <row r="968" spans="1:7" hidden="1" x14ac:dyDescent="0.3">
      <c r="A968" t="str">
        <f t="shared" si="28"/>
        <v/>
      </c>
      <c r="G968"/>
    </row>
    <row r="969" spans="1:7" hidden="1" x14ac:dyDescent="0.3">
      <c r="A969" t="str">
        <f t="shared" si="28"/>
        <v/>
      </c>
      <c r="G969"/>
    </row>
    <row r="970" spans="1:7" hidden="1" x14ac:dyDescent="0.3">
      <c r="A970" t="str">
        <f t="shared" si="28"/>
        <v/>
      </c>
      <c r="G970"/>
    </row>
    <row r="971" spans="1:7" hidden="1" x14ac:dyDescent="0.3">
      <c r="A971" t="str">
        <f t="shared" si="28"/>
        <v/>
      </c>
      <c r="G971"/>
    </row>
    <row r="972" spans="1:7" hidden="1" x14ac:dyDescent="0.3">
      <c r="A972" t="str">
        <f t="shared" si="28"/>
        <v/>
      </c>
      <c r="G972"/>
    </row>
    <row r="973" spans="1:7" hidden="1" x14ac:dyDescent="0.3">
      <c r="A973" t="str">
        <f t="shared" si="28"/>
        <v/>
      </c>
      <c r="G973"/>
    </row>
    <row r="974" spans="1:7" hidden="1" x14ac:dyDescent="0.3">
      <c r="A974" t="str">
        <f t="shared" si="28"/>
        <v/>
      </c>
      <c r="G974"/>
    </row>
    <row r="975" spans="1:7" hidden="1" x14ac:dyDescent="0.3">
      <c r="A975" t="str">
        <f t="shared" ref="A975:A1038" si="29">MID(D975,5,2)</f>
        <v/>
      </c>
      <c r="G975"/>
    </row>
    <row r="976" spans="1:7" hidden="1" x14ac:dyDescent="0.3">
      <c r="A976" t="str">
        <f t="shared" si="29"/>
        <v/>
      </c>
      <c r="G976"/>
    </row>
    <row r="977" spans="1:7" hidden="1" x14ac:dyDescent="0.3">
      <c r="A977" t="str">
        <f t="shared" si="29"/>
        <v/>
      </c>
      <c r="G977"/>
    </row>
    <row r="978" spans="1:7" hidden="1" x14ac:dyDescent="0.3">
      <c r="A978" t="str">
        <f t="shared" si="29"/>
        <v/>
      </c>
      <c r="G978"/>
    </row>
    <row r="979" spans="1:7" hidden="1" x14ac:dyDescent="0.3">
      <c r="A979" t="str">
        <f t="shared" si="29"/>
        <v/>
      </c>
      <c r="G979"/>
    </row>
    <row r="980" spans="1:7" hidden="1" x14ac:dyDescent="0.3">
      <c r="A980" t="str">
        <f t="shared" si="29"/>
        <v/>
      </c>
      <c r="G980"/>
    </row>
    <row r="981" spans="1:7" hidden="1" x14ac:dyDescent="0.3">
      <c r="A981" t="str">
        <f t="shared" si="29"/>
        <v/>
      </c>
      <c r="G981"/>
    </row>
    <row r="982" spans="1:7" hidden="1" x14ac:dyDescent="0.3">
      <c r="A982" t="str">
        <f t="shared" si="29"/>
        <v/>
      </c>
      <c r="G982"/>
    </row>
    <row r="983" spans="1:7" hidden="1" x14ac:dyDescent="0.3">
      <c r="A983" t="str">
        <f t="shared" si="29"/>
        <v/>
      </c>
      <c r="G983"/>
    </row>
    <row r="984" spans="1:7" hidden="1" x14ac:dyDescent="0.3">
      <c r="A984" t="str">
        <f t="shared" si="29"/>
        <v/>
      </c>
      <c r="G984"/>
    </row>
    <row r="985" spans="1:7" hidden="1" x14ac:dyDescent="0.3">
      <c r="A985" t="str">
        <f t="shared" si="29"/>
        <v/>
      </c>
      <c r="G985"/>
    </row>
    <row r="986" spans="1:7" hidden="1" x14ac:dyDescent="0.3">
      <c r="A986" t="str">
        <f t="shared" si="29"/>
        <v/>
      </c>
      <c r="G986"/>
    </row>
    <row r="987" spans="1:7" hidden="1" x14ac:dyDescent="0.3">
      <c r="A987" t="str">
        <f t="shared" si="29"/>
        <v/>
      </c>
      <c r="G987"/>
    </row>
    <row r="988" spans="1:7" hidden="1" x14ac:dyDescent="0.3">
      <c r="A988" t="str">
        <f t="shared" si="29"/>
        <v/>
      </c>
      <c r="G988"/>
    </row>
    <row r="989" spans="1:7" hidden="1" x14ac:dyDescent="0.3">
      <c r="A989" t="str">
        <f t="shared" si="29"/>
        <v/>
      </c>
      <c r="G989"/>
    </row>
    <row r="990" spans="1:7" hidden="1" x14ac:dyDescent="0.3">
      <c r="A990" t="str">
        <f t="shared" si="29"/>
        <v/>
      </c>
      <c r="G990"/>
    </row>
    <row r="991" spans="1:7" hidden="1" x14ac:dyDescent="0.3">
      <c r="A991" t="str">
        <f t="shared" si="29"/>
        <v/>
      </c>
      <c r="G991"/>
    </row>
    <row r="992" spans="1:7" hidden="1" x14ac:dyDescent="0.3">
      <c r="A992" t="str">
        <f t="shared" si="29"/>
        <v/>
      </c>
      <c r="G992"/>
    </row>
    <row r="993" spans="1:7" hidden="1" x14ac:dyDescent="0.3">
      <c r="A993" t="str">
        <f t="shared" si="29"/>
        <v/>
      </c>
      <c r="G993"/>
    </row>
    <row r="994" spans="1:7" hidden="1" x14ac:dyDescent="0.3">
      <c r="A994" t="str">
        <f t="shared" si="29"/>
        <v/>
      </c>
      <c r="G994"/>
    </row>
    <row r="995" spans="1:7" hidden="1" x14ac:dyDescent="0.3">
      <c r="A995" t="str">
        <f t="shared" si="29"/>
        <v/>
      </c>
      <c r="G995"/>
    </row>
    <row r="996" spans="1:7" hidden="1" x14ac:dyDescent="0.3">
      <c r="A996" t="str">
        <f t="shared" si="29"/>
        <v/>
      </c>
      <c r="G996"/>
    </row>
    <row r="997" spans="1:7" hidden="1" x14ac:dyDescent="0.3">
      <c r="A997" t="str">
        <f t="shared" si="29"/>
        <v/>
      </c>
      <c r="G997"/>
    </row>
    <row r="998" spans="1:7" hidden="1" x14ac:dyDescent="0.3">
      <c r="A998" t="str">
        <f t="shared" si="29"/>
        <v/>
      </c>
      <c r="G998"/>
    </row>
    <row r="999" spans="1:7" hidden="1" x14ac:dyDescent="0.3">
      <c r="A999" t="str">
        <f t="shared" si="29"/>
        <v/>
      </c>
      <c r="G999"/>
    </row>
    <row r="1000" spans="1:7" hidden="1" x14ac:dyDescent="0.3">
      <c r="A1000" t="str">
        <f t="shared" si="29"/>
        <v/>
      </c>
      <c r="G1000"/>
    </row>
    <row r="1001" spans="1:7" hidden="1" x14ac:dyDescent="0.3">
      <c r="A1001" t="str">
        <f t="shared" si="29"/>
        <v/>
      </c>
      <c r="G1001"/>
    </row>
    <row r="1002" spans="1:7" hidden="1" x14ac:dyDescent="0.3">
      <c r="A1002" t="str">
        <f t="shared" si="29"/>
        <v/>
      </c>
      <c r="G1002"/>
    </row>
    <row r="1003" spans="1:7" hidden="1" x14ac:dyDescent="0.3">
      <c r="A1003" t="str">
        <f t="shared" si="29"/>
        <v/>
      </c>
      <c r="G1003"/>
    </row>
    <row r="1004" spans="1:7" hidden="1" x14ac:dyDescent="0.3">
      <c r="A1004" t="str">
        <f t="shared" si="29"/>
        <v/>
      </c>
      <c r="G1004"/>
    </row>
    <row r="1005" spans="1:7" hidden="1" x14ac:dyDescent="0.3">
      <c r="A1005" t="str">
        <f t="shared" si="29"/>
        <v/>
      </c>
      <c r="G1005"/>
    </row>
    <row r="1006" spans="1:7" hidden="1" x14ac:dyDescent="0.3">
      <c r="A1006" t="str">
        <f t="shared" si="29"/>
        <v/>
      </c>
      <c r="G1006"/>
    </row>
    <row r="1007" spans="1:7" hidden="1" x14ac:dyDescent="0.3">
      <c r="A1007" t="str">
        <f t="shared" si="29"/>
        <v/>
      </c>
      <c r="G1007"/>
    </row>
    <row r="1008" spans="1:7" hidden="1" x14ac:dyDescent="0.3">
      <c r="A1008" t="str">
        <f t="shared" si="29"/>
        <v/>
      </c>
      <c r="G1008"/>
    </row>
    <row r="1009" spans="1:7" hidden="1" x14ac:dyDescent="0.3">
      <c r="A1009" t="str">
        <f t="shared" si="29"/>
        <v/>
      </c>
      <c r="G1009"/>
    </row>
    <row r="1010" spans="1:7" hidden="1" x14ac:dyDescent="0.3">
      <c r="A1010" t="str">
        <f t="shared" si="29"/>
        <v/>
      </c>
      <c r="G1010"/>
    </row>
    <row r="1011" spans="1:7" hidden="1" x14ac:dyDescent="0.3">
      <c r="A1011" t="str">
        <f t="shared" si="29"/>
        <v/>
      </c>
      <c r="G1011"/>
    </row>
    <row r="1012" spans="1:7" hidden="1" x14ac:dyDescent="0.3">
      <c r="A1012" t="str">
        <f t="shared" si="29"/>
        <v/>
      </c>
      <c r="G1012"/>
    </row>
    <row r="1013" spans="1:7" hidden="1" x14ac:dyDescent="0.3">
      <c r="A1013" t="str">
        <f t="shared" si="29"/>
        <v/>
      </c>
      <c r="G1013"/>
    </row>
    <row r="1014" spans="1:7" hidden="1" x14ac:dyDescent="0.3">
      <c r="A1014" t="str">
        <f t="shared" si="29"/>
        <v/>
      </c>
      <c r="G1014"/>
    </row>
    <row r="1015" spans="1:7" hidden="1" x14ac:dyDescent="0.3">
      <c r="A1015" t="str">
        <f t="shared" si="29"/>
        <v/>
      </c>
      <c r="G1015"/>
    </row>
    <row r="1016" spans="1:7" hidden="1" x14ac:dyDescent="0.3">
      <c r="A1016" t="str">
        <f t="shared" si="29"/>
        <v/>
      </c>
      <c r="G1016"/>
    </row>
    <row r="1017" spans="1:7" hidden="1" x14ac:dyDescent="0.3">
      <c r="A1017" t="str">
        <f t="shared" si="29"/>
        <v/>
      </c>
      <c r="G1017"/>
    </row>
    <row r="1018" spans="1:7" hidden="1" x14ac:dyDescent="0.3">
      <c r="A1018" t="str">
        <f t="shared" si="29"/>
        <v/>
      </c>
      <c r="G1018"/>
    </row>
    <row r="1019" spans="1:7" hidden="1" x14ac:dyDescent="0.3">
      <c r="A1019" t="str">
        <f t="shared" si="29"/>
        <v/>
      </c>
      <c r="G1019"/>
    </row>
    <row r="1020" spans="1:7" hidden="1" x14ac:dyDescent="0.3">
      <c r="A1020" t="str">
        <f t="shared" si="29"/>
        <v/>
      </c>
      <c r="G1020"/>
    </row>
    <row r="1021" spans="1:7" hidden="1" x14ac:dyDescent="0.3">
      <c r="A1021" t="str">
        <f t="shared" si="29"/>
        <v/>
      </c>
      <c r="G1021"/>
    </row>
    <row r="1022" spans="1:7" hidden="1" x14ac:dyDescent="0.3">
      <c r="A1022" t="str">
        <f t="shared" si="29"/>
        <v/>
      </c>
      <c r="G1022"/>
    </row>
    <row r="1023" spans="1:7" hidden="1" x14ac:dyDescent="0.3">
      <c r="A1023" t="str">
        <f t="shared" si="29"/>
        <v/>
      </c>
      <c r="G1023"/>
    </row>
    <row r="1024" spans="1:7" hidden="1" x14ac:dyDescent="0.3">
      <c r="A1024" t="str">
        <f t="shared" si="29"/>
        <v/>
      </c>
      <c r="G1024"/>
    </row>
    <row r="1025" spans="1:7" hidden="1" x14ac:dyDescent="0.3">
      <c r="A1025" t="str">
        <f t="shared" si="29"/>
        <v/>
      </c>
      <c r="G1025"/>
    </row>
    <row r="1026" spans="1:7" hidden="1" x14ac:dyDescent="0.3">
      <c r="A1026" t="str">
        <f t="shared" si="29"/>
        <v/>
      </c>
      <c r="G1026"/>
    </row>
    <row r="1027" spans="1:7" hidden="1" x14ac:dyDescent="0.3">
      <c r="A1027" t="str">
        <f t="shared" si="29"/>
        <v/>
      </c>
      <c r="G1027"/>
    </row>
    <row r="1028" spans="1:7" hidden="1" x14ac:dyDescent="0.3">
      <c r="A1028" t="str">
        <f t="shared" si="29"/>
        <v/>
      </c>
      <c r="G1028"/>
    </row>
    <row r="1029" spans="1:7" hidden="1" x14ac:dyDescent="0.3">
      <c r="A1029" t="str">
        <f t="shared" si="29"/>
        <v/>
      </c>
      <c r="G1029"/>
    </row>
    <row r="1030" spans="1:7" hidden="1" x14ac:dyDescent="0.3">
      <c r="A1030" t="str">
        <f t="shared" si="29"/>
        <v/>
      </c>
      <c r="G1030"/>
    </row>
    <row r="1031" spans="1:7" hidden="1" x14ac:dyDescent="0.3">
      <c r="A1031" t="str">
        <f t="shared" si="29"/>
        <v/>
      </c>
      <c r="G1031"/>
    </row>
    <row r="1032" spans="1:7" hidden="1" x14ac:dyDescent="0.3">
      <c r="A1032" t="str">
        <f t="shared" si="29"/>
        <v/>
      </c>
      <c r="G1032"/>
    </row>
    <row r="1033" spans="1:7" hidden="1" x14ac:dyDescent="0.3">
      <c r="A1033" t="str">
        <f t="shared" si="29"/>
        <v/>
      </c>
      <c r="G1033"/>
    </row>
    <row r="1034" spans="1:7" hidden="1" x14ac:dyDescent="0.3">
      <c r="A1034" t="str">
        <f t="shared" si="29"/>
        <v/>
      </c>
      <c r="G1034"/>
    </row>
    <row r="1035" spans="1:7" hidden="1" x14ac:dyDescent="0.3">
      <c r="A1035" t="str">
        <f t="shared" si="29"/>
        <v/>
      </c>
      <c r="G1035"/>
    </row>
    <row r="1036" spans="1:7" hidden="1" x14ac:dyDescent="0.3">
      <c r="A1036" t="str">
        <f t="shared" si="29"/>
        <v/>
      </c>
      <c r="G1036"/>
    </row>
    <row r="1037" spans="1:7" hidden="1" x14ac:dyDescent="0.3">
      <c r="A1037" t="str">
        <f t="shared" si="29"/>
        <v/>
      </c>
      <c r="G1037"/>
    </row>
    <row r="1038" spans="1:7" hidden="1" x14ac:dyDescent="0.3">
      <c r="A1038" t="str">
        <f t="shared" si="29"/>
        <v/>
      </c>
      <c r="G1038"/>
    </row>
    <row r="1039" spans="1:7" hidden="1" x14ac:dyDescent="0.3">
      <c r="A1039" t="str">
        <f t="shared" ref="A1039:A1102" si="30">MID(D1039,5,2)</f>
        <v/>
      </c>
      <c r="G1039"/>
    </row>
    <row r="1040" spans="1:7" hidden="1" x14ac:dyDescent="0.3">
      <c r="A1040" t="str">
        <f t="shared" si="30"/>
        <v/>
      </c>
      <c r="G1040"/>
    </row>
    <row r="1041" spans="1:7" hidden="1" x14ac:dyDescent="0.3">
      <c r="A1041" t="str">
        <f t="shared" si="30"/>
        <v/>
      </c>
      <c r="G1041"/>
    </row>
    <row r="1042" spans="1:7" hidden="1" x14ac:dyDescent="0.3">
      <c r="A1042" t="str">
        <f t="shared" si="30"/>
        <v/>
      </c>
      <c r="G1042"/>
    </row>
    <row r="1043" spans="1:7" hidden="1" x14ac:dyDescent="0.3">
      <c r="A1043" t="str">
        <f t="shared" si="30"/>
        <v/>
      </c>
      <c r="G1043"/>
    </row>
    <row r="1044" spans="1:7" hidden="1" x14ac:dyDescent="0.3">
      <c r="A1044" t="str">
        <f t="shared" si="30"/>
        <v/>
      </c>
      <c r="G1044"/>
    </row>
    <row r="1045" spans="1:7" hidden="1" x14ac:dyDescent="0.3">
      <c r="A1045" t="str">
        <f t="shared" si="30"/>
        <v/>
      </c>
      <c r="G1045"/>
    </row>
    <row r="1046" spans="1:7" hidden="1" x14ac:dyDescent="0.3">
      <c r="A1046" t="str">
        <f t="shared" si="30"/>
        <v/>
      </c>
      <c r="G1046"/>
    </row>
    <row r="1047" spans="1:7" hidden="1" x14ac:dyDescent="0.3">
      <c r="A1047" t="str">
        <f t="shared" si="30"/>
        <v/>
      </c>
      <c r="G1047"/>
    </row>
    <row r="1048" spans="1:7" hidden="1" x14ac:dyDescent="0.3">
      <c r="A1048" t="str">
        <f t="shared" si="30"/>
        <v/>
      </c>
      <c r="G1048"/>
    </row>
    <row r="1049" spans="1:7" hidden="1" x14ac:dyDescent="0.3">
      <c r="A1049" t="str">
        <f t="shared" si="30"/>
        <v/>
      </c>
      <c r="G1049"/>
    </row>
    <row r="1050" spans="1:7" hidden="1" x14ac:dyDescent="0.3">
      <c r="A1050" t="str">
        <f t="shared" si="30"/>
        <v/>
      </c>
      <c r="G1050"/>
    </row>
    <row r="1051" spans="1:7" hidden="1" x14ac:dyDescent="0.3">
      <c r="A1051" t="str">
        <f t="shared" si="30"/>
        <v/>
      </c>
      <c r="G1051"/>
    </row>
    <row r="1052" spans="1:7" hidden="1" x14ac:dyDescent="0.3">
      <c r="A1052" t="str">
        <f t="shared" si="30"/>
        <v/>
      </c>
      <c r="G1052"/>
    </row>
    <row r="1053" spans="1:7" hidden="1" x14ac:dyDescent="0.3">
      <c r="A1053" t="str">
        <f t="shared" si="30"/>
        <v/>
      </c>
      <c r="G1053"/>
    </row>
    <row r="1054" spans="1:7" hidden="1" x14ac:dyDescent="0.3">
      <c r="A1054" t="str">
        <f t="shared" si="30"/>
        <v/>
      </c>
      <c r="G1054"/>
    </row>
    <row r="1055" spans="1:7" hidden="1" x14ac:dyDescent="0.3">
      <c r="A1055" t="str">
        <f t="shared" si="30"/>
        <v/>
      </c>
      <c r="G1055"/>
    </row>
    <row r="1056" spans="1:7" hidden="1" x14ac:dyDescent="0.3">
      <c r="A1056" t="str">
        <f t="shared" si="30"/>
        <v/>
      </c>
      <c r="G1056"/>
    </row>
    <row r="1057" spans="1:7" hidden="1" x14ac:dyDescent="0.3">
      <c r="A1057" t="str">
        <f t="shared" si="30"/>
        <v/>
      </c>
      <c r="G1057"/>
    </row>
    <row r="1058" spans="1:7" hidden="1" x14ac:dyDescent="0.3">
      <c r="A1058" t="str">
        <f t="shared" si="30"/>
        <v/>
      </c>
      <c r="G1058"/>
    </row>
    <row r="1059" spans="1:7" hidden="1" x14ac:dyDescent="0.3">
      <c r="A1059" t="str">
        <f t="shared" si="30"/>
        <v/>
      </c>
      <c r="G1059"/>
    </row>
    <row r="1060" spans="1:7" hidden="1" x14ac:dyDescent="0.3">
      <c r="A1060" t="str">
        <f t="shared" si="30"/>
        <v/>
      </c>
      <c r="G1060"/>
    </row>
    <row r="1061" spans="1:7" hidden="1" x14ac:dyDescent="0.3">
      <c r="A1061" t="str">
        <f t="shared" si="30"/>
        <v/>
      </c>
      <c r="G1061"/>
    </row>
    <row r="1062" spans="1:7" hidden="1" x14ac:dyDescent="0.3">
      <c r="A1062" t="str">
        <f t="shared" si="30"/>
        <v/>
      </c>
      <c r="G1062"/>
    </row>
    <row r="1063" spans="1:7" hidden="1" x14ac:dyDescent="0.3">
      <c r="A1063" t="str">
        <f t="shared" si="30"/>
        <v/>
      </c>
      <c r="G1063"/>
    </row>
    <row r="1064" spans="1:7" hidden="1" x14ac:dyDescent="0.3">
      <c r="A1064" t="str">
        <f t="shared" si="30"/>
        <v/>
      </c>
      <c r="G1064"/>
    </row>
    <row r="1065" spans="1:7" hidden="1" x14ac:dyDescent="0.3">
      <c r="A1065" t="str">
        <f t="shared" si="30"/>
        <v/>
      </c>
      <c r="G1065"/>
    </row>
    <row r="1066" spans="1:7" hidden="1" x14ac:dyDescent="0.3">
      <c r="A1066" t="str">
        <f t="shared" si="30"/>
        <v/>
      </c>
      <c r="G1066"/>
    </row>
    <row r="1067" spans="1:7" hidden="1" x14ac:dyDescent="0.3">
      <c r="A1067" t="str">
        <f t="shared" si="30"/>
        <v/>
      </c>
      <c r="G1067"/>
    </row>
    <row r="1068" spans="1:7" hidden="1" x14ac:dyDescent="0.3">
      <c r="A1068" t="str">
        <f t="shared" si="30"/>
        <v/>
      </c>
      <c r="G1068"/>
    </row>
    <row r="1069" spans="1:7" hidden="1" x14ac:dyDescent="0.3">
      <c r="A1069" t="str">
        <f t="shared" si="30"/>
        <v/>
      </c>
      <c r="G1069"/>
    </row>
    <row r="1070" spans="1:7" hidden="1" x14ac:dyDescent="0.3">
      <c r="A1070" t="str">
        <f t="shared" si="30"/>
        <v/>
      </c>
      <c r="G1070"/>
    </row>
    <row r="1071" spans="1:7" hidden="1" x14ac:dyDescent="0.3">
      <c r="A1071" t="str">
        <f t="shared" si="30"/>
        <v/>
      </c>
      <c r="G1071"/>
    </row>
    <row r="1072" spans="1:7" hidden="1" x14ac:dyDescent="0.3">
      <c r="A1072" t="str">
        <f t="shared" si="30"/>
        <v/>
      </c>
      <c r="G1072"/>
    </row>
    <row r="1073" spans="1:7" hidden="1" x14ac:dyDescent="0.3">
      <c r="A1073" t="str">
        <f t="shared" si="30"/>
        <v/>
      </c>
      <c r="G1073"/>
    </row>
    <row r="1074" spans="1:7" hidden="1" x14ac:dyDescent="0.3">
      <c r="A1074" t="str">
        <f t="shared" si="30"/>
        <v/>
      </c>
      <c r="G1074"/>
    </row>
    <row r="1075" spans="1:7" hidden="1" x14ac:dyDescent="0.3">
      <c r="A1075" t="str">
        <f t="shared" si="30"/>
        <v/>
      </c>
      <c r="G1075"/>
    </row>
    <row r="1076" spans="1:7" hidden="1" x14ac:dyDescent="0.3">
      <c r="A1076" t="str">
        <f t="shared" si="30"/>
        <v/>
      </c>
      <c r="G1076"/>
    </row>
    <row r="1077" spans="1:7" hidden="1" x14ac:dyDescent="0.3">
      <c r="A1077" t="str">
        <f t="shared" si="30"/>
        <v/>
      </c>
      <c r="G1077"/>
    </row>
    <row r="1078" spans="1:7" hidden="1" x14ac:dyDescent="0.3">
      <c r="A1078" t="str">
        <f t="shared" si="30"/>
        <v/>
      </c>
      <c r="G1078"/>
    </row>
    <row r="1079" spans="1:7" hidden="1" x14ac:dyDescent="0.3">
      <c r="A1079" t="str">
        <f t="shared" si="30"/>
        <v/>
      </c>
      <c r="G1079"/>
    </row>
    <row r="1080" spans="1:7" hidden="1" x14ac:dyDescent="0.3">
      <c r="A1080" t="str">
        <f t="shared" si="30"/>
        <v/>
      </c>
      <c r="G1080"/>
    </row>
    <row r="1081" spans="1:7" hidden="1" x14ac:dyDescent="0.3">
      <c r="A1081" t="str">
        <f t="shared" si="30"/>
        <v/>
      </c>
      <c r="G1081"/>
    </row>
    <row r="1082" spans="1:7" hidden="1" x14ac:dyDescent="0.3">
      <c r="A1082" t="str">
        <f t="shared" si="30"/>
        <v/>
      </c>
      <c r="G1082"/>
    </row>
    <row r="1083" spans="1:7" hidden="1" x14ac:dyDescent="0.3">
      <c r="A1083" t="str">
        <f t="shared" si="30"/>
        <v/>
      </c>
      <c r="G1083"/>
    </row>
    <row r="1084" spans="1:7" hidden="1" x14ac:dyDescent="0.3">
      <c r="A1084" t="str">
        <f t="shared" si="30"/>
        <v/>
      </c>
      <c r="G1084"/>
    </row>
    <row r="1085" spans="1:7" hidden="1" x14ac:dyDescent="0.3">
      <c r="A1085" t="str">
        <f t="shared" si="30"/>
        <v/>
      </c>
      <c r="G1085"/>
    </row>
    <row r="1086" spans="1:7" hidden="1" x14ac:dyDescent="0.3">
      <c r="A1086" t="str">
        <f t="shared" si="30"/>
        <v/>
      </c>
      <c r="G1086"/>
    </row>
    <row r="1087" spans="1:7" hidden="1" x14ac:dyDescent="0.3">
      <c r="A1087" t="str">
        <f t="shared" si="30"/>
        <v/>
      </c>
      <c r="G1087"/>
    </row>
    <row r="1088" spans="1:7" hidden="1" x14ac:dyDescent="0.3">
      <c r="A1088" t="str">
        <f t="shared" si="30"/>
        <v/>
      </c>
      <c r="G1088"/>
    </row>
    <row r="1089" spans="1:7" hidden="1" x14ac:dyDescent="0.3">
      <c r="A1089" t="str">
        <f t="shared" si="30"/>
        <v/>
      </c>
      <c r="G1089"/>
    </row>
    <row r="1090" spans="1:7" hidden="1" x14ac:dyDescent="0.3">
      <c r="A1090" t="str">
        <f t="shared" si="30"/>
        <v/>
      </c>
      <c r="G1090"/>
    </row>
    <row r="1091" spans="1:7" hidden="1" x14ac:dyDescent="0.3">
      <c r="A1091" t="str">
        <f t="shared" si="30"/>
        <v/>
      </c>
      <c r="G1091"/>
    </row>
    <row r="1092" spans="1:7" hidden="1" x14ac:dyDescent="0.3">
      <c r="A1092" t="str">
        <f t="shared" si="30"/>
        <v/>
      </c>
      <c r="G1092"/>
    </row>
    <row r="1093" spans="1:7" hidden="1" x14ac:dyDescent="0.3">
      <c r="A1093" t="str">
        <f t="shared" si="30"/>
        <v/>
      </c>
      <c r="G1093"/>
    </row>
    <row r="1094" spans="1:7" hidden="1" x14ac:dyDescent="0.3">
      <c r="A1094" t="str">
        <f t="shared" si="30"/>
        <v/>
      </c>
      <c r="G1094"/>
    </row>
    <row r="1095" spans="1:7" hidden="1" x14ac:dyDescent="0.3">
      <c r="A1095" t="str">
        <f t="shared" si="30"/>
        <v/>
      </c>
      <c r="G1095"/>
    </row>
    <row r="1096" spans="1:7" hidden="1" x14ac:dyDescent="0.3">
      <c r="A1096" t="str">
        <f t="shared" si="30"/>
        <v/>
      </c>
      <c r="G1096"/>
    </row>
    <row r="1097" spans="1:7" hidden="1" x14ac:dyDescent="0.3">
      <c r="A1097" t="str">
        <f t="shared" si="30"/>
        <v/>
      </c>
      <c r="G1097"/>
    </row>
    <row r="1098" spans="1:7" hidden="1" x14ac:dyDescent="0.3">
      <c r="A1098" t="str">
        <f t="shared" si="30"/>
        <v/>
      </c>
      <c r="G1098"/>
    </row>
    <row r="1099" spans="1:7" hidden="1" x14ac:dyDescent="0.3">
      <c r="A1099" t="str">
        <f t="shared" si="30"/>
        <v/>
      </c>
      <c r="G1099"/>
    </row>
    <row r="1100" spans="1:7" hidden="1" x14ac:dyDescent="0.3">
      <c r="A1100" t="str">
        <f t="shared" si="30"/>
        <v/>
      </c>
      <c r="G1100"/>
    </row>
    <row r="1101" spans="1:7" hidden="1" x14ac:dyDescent="0.3">
      <c r="A1101" t="str">
        <f t="shared" si="30"/>
        <v/>
      </c>
      <c r="G1101"/>
    </row>
    <row r="1102" spans="1:7" hidden="1" x14ac:dyDescent="0.3">
      <c r="A1102" t="str">
        <f t="shared" si="30"/>
        <v/>
      </c>
      <c r="G1102"/>
    </row>
    <row r="1103" spans="1:7" hidden="1" x14ac:dyDescent="0.3">
      <c r="A1103" t="str">
        <f t="shared" ref="A1103:A1166" si="31">MID(D1103,5,2)</f>
        <v/>
      </c>
      <c r="G1103"/>
    </row>
    <row r="1104" spans="1:7" hidden="1" x14ac:dyDescent="0.3">
      <c r="A1104" t="str">
        <f t="shared" si="31"/>
        <v/>
      </c>
      <c r="G1104"/>
    </row>
    <row r="1105" spans="1:7" hidden="1" x14ac:dyDescent="0.3">
      <c r="A1105" t="str">
        <f t="shared" si="31"/>
        <v/>
      </c>
      <c r="G1105"/>
    </row>
    <row r="1106" spans="1:7" hidden="1" x14ac:dyDescent="0.3">
      <c r="A1106" t="str">
        <f t="shared" si="31"/>
        <v/>
      </c>
      <c r="G1106"/>
    </row>
    <row r="1107" spans="1:7" hidden="1" x14ac:dyDescent="0.3">
      <c r="A1107" t="str">
        <f t="shared" si="31"/>
        <v/>
      </c>
      <c r="G1107"/>
    </row>
    <row r="1108" spans="1:7" hidden="1" x14ac:dyDescent="0.3">
      <c r="A1108" t="str">
        <f t="shared" si="31"/>
        <v/>
      </c>
      <c r="G1108"/>
    </row>
    <row r="1109" spans="1:7" hidden="1" x14ac:dyDescent="0.3">
      <c r="A1109" t="str">
        <f t="shared" si="31"/>
        <v/>
      </c>
      <c r="G1109"/>
    </row>
    <row r="1110" spans="1:7" hidden="1" x14ac:dyDescent="0.3">
      <c r="A1110" t="str">
        <f t="shared" si="31"/>
        <v/>
      </c>
      <c r="G1110"/>
    </row>
    <row r="1111" spans="1:7" hidden="1" x14ac:dyDescent="0.3">
      <c r="A1111" t="str">
        <f t="shared" si="31"/>
        <v/>
      </c>
      <c r="G1111"/>
    </row>
    <row r="1112" spans="1:7" hidden="1" x14ac:dyDescent="0.3">
      <c r="A1112" t="str">
        <f t="shared" si="31"/>
        <v/>
      </c>
      <c r="G1112"/>
    </row>
    <row r="1113" spans="1:7" hidden="1" x14ac:dyDescent="0.3">
      <c r="A1113" t="str">
        <f t="shared" si="31"/>
        <v/>
      </c>
      <c r="G1113"/>
    </row>
    <row r="1114" spans="1:7" hidden="1" x14ac:dyDescent="0.3">
      <c r="A1114" t="str">
        <f t="shared" si="31"/>
        <v/>
      </c>
      <c r="G1114"/>
    </row>
    <row r="1115" spans="1:7" hidden="1" x14ac:dyDescent="0.3">
      <c r="A1115" t="str">
        <f t="shared" si="31"/>
        <v/>
      </c>
      <c r="G1115"/>
    </row>
    <row r="1116" spans="1:7" hidden="1" x14ac:dyDescent="0.3">
      <c r="A1116" t="str">
        <f t="shared" si="31"/>
        <v/>
      </c>
      <c r="G1116"/>
    </row>
    <row r="1117" spans="1:7" hidden="1" x14ac:dyDescent="0.3">
      <c r="A1117" t="str">
        <f t="shared" si="31"/>
        <v/>
      </c>
      <c r="G1117"/>
    </row>
    <row r="1118" spans="1:7" hidden="1" x14ac:dyDescent="0.3">
      <c r="A1118" t="str">
        <f t="shared" si="31"/>
        <v/>
      </c>
      <c r="G1118"/>
    </row>
    <row r="1119" spans="1:7" hidden="1" x14ac:dyDescent="0.3">
      <c r="A1119" t="str">
        <f t="shared" si="31"/>
        <v/>
      </c>
      <c r="G1119"/>
    </row>
    <row r="1120" spans="1:7" hidden="1" x14ac:dyDescent="0.3">
      <c r="A1120" t="str">
        <f t="shared" si="31"/>
        <v/>
      </c>
      <c r="G1120"/>
    </row>
    <row r="1121" spans="1:7" hidden="1" x14ac:dyDescent="0.3">
      <c r="A1121" t="str">
        <f t="shared" si="31"/>
        <v/>
      </c>
      <c r="G1121"/>
    </row>
    <row r="1122" spans="1:7" hidden="1" x14ac:dyDescent="0.3">
      <c r="A1122" t="str">
        <f t="shared" si="31"/>
        <v/>
      </c>
      <c r="G1122"/>
    </row>
    <row r="1123" spans="1:7" hidden="1" x14ac:dyDescent="0.3">
      <c r="A1123" t="str">
        <f t="shared" si="31"/>
        <v/>
      </c>
      <c r="G1123"/>
    </row>
    <row r="1124" spans="1:7" hidden="1" x14ac:dyDescent="0.3">
      <c r="A1124" t="str">
        <f t="shared" si="31"/>
        <v/>
      </c>
      <c r="G1124"/>
    </row>
    <row r="1125" spans="1:7" hidden="1" x14ac:dyDescent="0.3">
      <c r="A1125" t="str">
        <f t="shared" si="31"/>
        <v/>
      </c>
      <c r="G1125"/>
    </row>
    <row r="1126" spans="1:7" hidden="1" x14ac:dyDescent="0.3">
      <c r="A1126" t="str">
        <f t="shared" si="31"/>
        <v/>
      </c>
      <c r="G1126"/>
    </row>
    <row r="1127" spans="1:7" hidden="1" x14ac:dyDescent="0.3">
      <c r="A1127" t="str">
        <f t="shared" si="31"/>
        <v/>
      </c>
      <c r="G1127"/>
    </row>
    <row r="1128" spans="1:7" hidden="1" x14ac:dyDescent="0.3">
      <c r="A1128" t="str">
        <f t="shared" si="31"/>
        <v/>
      </c>
      <c r="G1128"/>
    </row>
    <row r="1129" spans="1:7" hidden="1" x14ac:dyDescent="0.3">
      <c r="A1129" t="str">
        <f t="shared" si="31"/>
        <v/>
      </c>
      <c r="G1129"/>
    </row>
    <row r="1130" spans="1:7" hidden="1" x14ac:dyDescent="0.3">
      <c r="A1130" t="str">
        <f t="shared" si="31"/>
        <v/>
      </c>
      <c r="G1130"/>
    </row>
    <row r="1131" spans="1:7" hidden="1" x14ac:dyDescent="0.3">
      <c r="A1131" t="str">
        <f t="shared" si="31"/>
        <v/>
      </c>
      <c r="G1131"/>
    </row>
    <row r="1132" spans="1:7" hidden="1" x14ac:dyDescent="0.3">
      <c r="A1132" t="str">
        <f t="shared" si="31"/>
        <v/>
      </c>
      <c r="G1132"/>
    </row>
    <row r="1133" spans="1:7" hidden="1" x14ac:dyDescent="0.3">
      <c r="A1133" t="str">
        <f t="shared" si="31"/>
        <v/>
      </c>
      <c r="G1133"/>
    </row>
    <row r="1134" spans="1:7" hidden="1" x14ac:dyDescent="0.3">
      <c r="A1134" t="str">
        <f t="shared" si="31"/>
        <v/>
      </c>
      <c r="G1134"/>
    </row>
    <row r="1135" spans="1:7" hidden="1" x14ac:dyDescent="0.3">
      <c r="A1135" t="str">
        <f t="shared" si="31"/>
        <v/>
      </c>
      <c r="G1135"/>
    </row>
    <row r="1136" spans="1:7" hidden="1" x14ac:dyDescent="0.3">
      <c r="A1136" t="str">
        <f t="shared" si="31"/>
        <v/>
      </c>
      <c r="G1136"/>
    </row>
    <row r="1137" spans="1:7" hidden="1" x14ac:dyDescent="0.3">
      <c r="A1137" t="str">
        <f t="shared" si="31"/>
        <v/>
      </c>
      <c r="G1137"/>
    </row>
    <row r="1138" spans="1:7" hidden="1" x14ac:dyDescent="0.3">
      <c r="A1138" t="str">
        <f t="shared" si="31"/>
        <v/>
      </c>
      <c r="G1138"/>
    </row>
    <row r="1139" spans="1:7" hidden="1" x14ac:dyDescent="0.3">
      <c r="A1139" t="str">
        <f t="shared" si="31"/>
        <v/>
      </c>
      <c r="G1139"/>
    </row>
    <row r="1140" spans="1:7" hidden="1" x14ac:dyDescent="0.3">
      <c r="A1140" t="str">
        <f t="shared" si="31"/>
        <v/>
      </c>
      <c r="G1140"/>
    </row>
    <row r="1141" spans="1:7" hidden="1" x14ac:dyDescent="0.3">
      <c r="A1141" t="str">
        <f t="shared" si="31"/>
        <v/>
      </c>
      <c r="G1141"/>
    </row>
    <row r="1142" spans="1:7" hidden="1" x14ac:dyDescent="0.3">
      <c r="A1142" t="str">
        <f t="shared" si="31"/>
        <v/>
      </c>
      <c r="G1142"/>
    </row>
    <row r="1143" spans="1:7" hidden="1" x14ac:dyDescent="0.3">
      <c r="A1143" t="str">
        <f t="shared" si="31"/>
        <v/>
      </c>
      <c r="G1143"/>
    </row>
    <row r="1144" spans="1:7" hidden="1" x14ac:dyDescent="0.3">
      <c r="A1144" t="str">
        <f t="shared" si="31"/>
        <v/>
      </c>
      <c r="G1144"/>
    </row>
    <row r="1145" spans="1:7" hidden="1" x14ac:dyDescent="0.3">
      <c r="A1145" t="str">
        <f t="shared" si="31"/>
        <v/>
      </c>
      <c r="G1145"/>
    </row>
    <row r="1146" spans="1:7" hidden="1" x14ac:dyDescent="0.3">
      <c r="A1146" t="str">
        <f t="shared" si="31"/>
        <v/>
      </c>
      <c r="G1146"/>
    </row>
    <row r="1147" spans="1:7" hidden="1" x14ac:dyDescent="0.3">
      <c r="A1147" t="str">
        <f t="shared" si="31"/>
        <v/>
      </c>
      <c r="G1147"/>
    </row>
    <row r="1148" spans="1:7" hidden="1" x14ac:dyDescent="0.3">
      <c r="A1148" t="str">
        <f t="shared" si="31"/>
        <v/>
      </c>
      <c r="G1148"/>
    </row>
    <row r="1149" spans="1:7" hidden="1" x14ac:dyDescent="0.3">
      <c r="A1149" t="str">
        <f t="shared" si="31"/>
        <v/>
      </c>
      <c r="G1149"/>
    </row>
    <row r="1150" spans="1:7" hidden="1" x14ac:dyDescent="0.3">
      <c r="A1150" t="str">
        <f t="shared" si="31"/>
        <v/>
      </c>
      <c r="G1150"/>
    </row>
    <row r="1151" spans="1:7" hidden="1" x14ac:dyDescent="0.3">
      <c r="A1151" t="str">
        <f t="shared" si="31"/>
        <v/>
      </c>
      <c r="G1151"/>
    </row>
    <row r="1152" spans="1:7" hidden="1" x14ac:dyDescent="0.3">
      <c r="A1152" t="str">
        <f t="shared" si="31"/>
        <v/>
      </c>
      <c r="G1152"/>
    </row>
    <row r="1153" spans="1:7" hidden="1" x14ac:dyDescent="0.3">
      <c r="A1153" t="str">
        <f t="shared" si="31"/>
        <v/>
      </c>
      <c r="G1153"/>
    </row>
    <row r="1154" spans="1:7" hidden="1" x14ac:dyDescent="0.3">
      <c r="A1154" t="str">
        <f t="shared" si="31"/>
        <v/>
      </c>
      <c r="G1154"/>
    </row>
    <row r="1155" spans="1:7" hidden="1" x14ac:dyDescent="0.3">
      <c r="A1155" t="str">
        <f t="shared" si="31"/>
        <v/>
      </c>
      <c r="G1155"/>
    </row>
    <row r="1156" spans="1:7" hidden="1" x14ac:dyDescent="0.3">
      <c r="A1156" t="str">
        <f t="shared" si="31"/>
        <v/>
      </c>
      <c r="G1156"/>
    </row>
    <row r="1157" spans="1:7" hidden="1" x14ac:dyDescent="0.3">
      <c r="A1157" t="str">
        <f t="shared" si="31"/>
        <v/>
      </c>
      <c r="G1157"/>
    </row>
    <row r="1158" spans="1:7" hidden="1" x14ac:dyDescent="0.3">
      <c r="A1158" t="str">
        <f t="shared" si="31"/>
        <v/>
      </c>
      <c r="G1158"/>
    </row>
    <row r="1159" spans="1:7" hidden="1" x14ac:dyDescent="0.3">
      <c r="A1159" t="str">
        <f t="shared" si="31"/>
        <v/>
      </c>
      <c r="G1159"/>
    </row>
    <row r="1160" spans="1:7" hidden="1" x14ac:dyDescent="0.3">
      <c r="A1160" t="str">
        <f t="shared" si="31"/>
        <v/>
      </c>
      <c r="G1160"/>
    </row>
    <row r="1161" spans="1:7" hidden="1" x14ac:dyDescent="0.3">
      <c r="A1161" t="str">
        <f t="shared" si="31"/>
        <v/>
      </c>
      <c r="G1161"/>
    </row>
    <row r="1162" spans="1:7" hidden="1" x14ac:dyDescent="0.3">
      <c r="A1162" t="str">
        <f t="shared" si="31"/>
        <v/>
      </c>
      <c r="G1162"/>
    </row>
    <row r="1163" spans="1:7" hidden="1" x14ac:dyDescent="0.3">
      <c r="A1163" t="str">
        <f t="shared" si="31"/>
        <v/>
      </c>
      <c r="G1163"/>
    </row>
    <row r="1164" spans="1:7" hidden="1" x14ac:dyDescent="0.3">
      <c r="A1164" t="str">
        <f t="shared" si="31"/>
        <v/>
      </c>
      <c r="G1164"/>
    </row>
    <row r="1165" spans="1:7" hidden="1" x14ac:dyDescent="0.3">
      <c r="A1165" t="str">
        <f t="shared" si="31"/>
        <v/>
      </c>
      <c r="G1165"/>
    </row>
    <row r="1166" spans="1:7" hidden="1" x14ac:dyDescent="0.3">
      <c r="A1166" t="str">
        <f t="shared" si="31"/>
        <v/>
      </c>
      <c r="G1166"/>
    </row>
    <row r="1167" spans="1:7" hidden="1" x14ac:dyDescent="0.3">
      <c r="A1167" t="str">
        <f t="shared" ref="A1167:A1230" si="32">MID(D1167,5,2)</f>
        <v/>
      </c>
      <c r="G1167"/>
    </row>
    <row r="1168" spans="1:7" hidden="1" x14ac:dyDescent="0.3">
      <c r="A1168" t="str">
        <f t="shared" si="32"/>
        <v/>
      </c>
      <c r="G1168"/>
    </row>
    <row r="1169" spans="1:7" hidden="1" x14ac:dyDescent="0.3">
      <c r="A1169" t="str">
        <f t="shared" si="32"/>
        <v/>
      </c>
      <c r="G1169"/>
    </row>
    <row r="1170" spans="1:7" hidden="1" x14ac:dyDescent="0.3">
      <c r="A1170" t="str">
        <f t="shared" si="32"/>
        <v/>
      </c>
      <c r="G1170"/>
    </row>
    <row r="1171" spans="1:7" hidden="1" x14ac:dyDescent="0.3">
      <c r="A1171" t="str">
        <f t="shared" si="32"/>
        <v/>
      </c>
      <c r="G1171"/>
    </row>
    <row r="1172" spans="1:7" hidden="1" x14ac:dyDescent="0.3">
      <c r="A1172" t="str">
        <f t="shared" si="32"/>
        <v/>
      </c>
      <c r="G1172"/>
    </row>
    <row r="1173" spans="1:7" hidden="1" x14ac:dyDescent="0.3">
      <c r="A1173" t="str">
        <f t="shared" si="32"/>
        <v/>
      </c>
      <c r="G1173"/>
    </row>
    <row r="1174" spans="1:7" hidden="1" x14ac:dyDescent="0.3">
      <c r="A1174" t="str">
        <f t="shared" si="32"/>
        <v/>
      </c>
      <c r="G1174"/>
    </row>
    <row r="1175" spans="1:7" hidden="1" x14ac:dyDescent="0.3">
      <c r="A1175" t="str">
        <f t="shared" si="32"/>
        <v/>
      </c>
      <c r="G1175"/>
    </row>
    <row r="1176" spans="1:7" hidden="1" x14ac:dyDescent="0.3">
      <c r="A1176" t="str">
        <f t="shared" si="32"/>
        <v/>
      </c>
      <c r="G1176"/>
    </row>
    <row r="1177" spans="1:7" hidden="1" x14ac:dyDescent="0.3">
      <c r="A1177" t="str">
        <f t="shared" si="32"/>
        <v/>
      </c>
      <c r="G1177"/>
    </row>
    <row r="1178" spans="1:7" hidden="1" x14ac:dyDescent="0.3">
      <c r="A1178" t="str">
        <f t="shared" si="32"/>
        <v/>
      </c>
      <c r="G1178"/>
    </row>
    <row r="1179" spans="1:7" hidden="1" x14ac:dyDescent="0.3">
      <c r="A1179" t="str">
        <f t="shared" si="32"/>
        <v/>
      </c>
      <c r="G1179"/>
    </row>
    <row r="1180" spans="1:7" hidden="1" x14ac:dyDescent="0.3">
      <c r="A1180" t="str">
        <f t="shared" si="32"/>
        <v/>
      </c>
      <c r="G1180"/>
    </row>
    <row r="1181" spans="1:7" hidden="1" x14ac:dyDescent="0.3">
      <c r="A1181" t="str">
        <f t="shared" si="32"/>
        <v/>
      </c>
      <c r="G1181"/>
    </row>
    <row r="1182" spans="1:7" hidden="1" x14ac:dyDescent="0.3">
      <c r="A1182" t="str">
        <f t="shared" si="32"/>
        <v/>
      </c>
      <c r="G1182"/>
    </row>
    <row r="1183" spans="1:7" hidden="1" x14ac:dyDescent="0.3">
      <c r="A1183" t="str">
        <f t="shared" si="32"/>
        <v/>
      </c>
      <c r="G1183"/>
    </row>
    <row r="1184" spans="1:7" hidden="1" x14ac:dyDescent="0.3">
      <c r="A1184" t="str">
        <f t="shared" si="32"/>
        <v/>
      </c>
      <c r="G1184"/>
    </row>
    <row r="1185" spans="1:7" hidden="1" x14ac:dyDescent="0.3">
      <c r="A1185" t="str">
        <f t="shared" si="32"/>
        <v/>
      </c>
      <c r="G1185"/>
    </row>
    <row r="1186" spans="1:7" hidden="1" x14ac:dyDescent="0.3">
      <c r="A1186" t="str">
        <f t="shared" si="32"/>
        <v/>
      </c>
      <c r="G1186"/>
    </row>
    <row r="1187" spans="1:7" hidden="1" x14ac:dyDescent="0.3">
      <c r="A1187" t="str">
        <f t="shared" si="32"/>
        <v/>
      </c>
      <c r="G1187"/>
    </row>
    <row r="1188" spans="1:7" hidden="1" x14ac:dyDescent="0.3">
      <c r="A1188" t="str">
        <f t="shared" si="32"/>
        <v/>
      </c>
      <c r="G1188"/>
    </row>
    <row r="1189" spans="1:7" hidden="1" x14ac:dyDescent="0.3">
      <c r="A1189" t="str">
        <f t="shared" si="32"/>
        <v/>
      </c>
      <c r="G1189"/>
    </row>
    <row r="1190" spans="1:7" hidden="1" x14ac:dyDescent="0.3">
      <c r="A1190" t="str">
        <f t="shared" si="32"/>
        <v/>
      </c>
      <c r="G1190"/>
    </row>
    <row r="1191" spans="1:7" hidden="1" x14ac:dyDescent="0.3">
      <c r="A1191" t="str">
        <f t="shared" si="32"/>
        <v/>
      </c>
      <c r="G1191"/>
    </row>
    <row r="1192" spans="1:7" hidden="1" x14ac:dyDescent="0.3">
      <c r="A1192" t="str">
        <f t="shared" si="32"/>
        <v/>
      </c>
      <c r="G1192"/>
    </row>
    <row r="1193" spans="1:7" hidden="1" x14ac:dyDescent="0.3">
      <c r="A1193" t="str">
        <f t="shared" si="32"/>
        <v/>
      </c>
      <c r="G1193"/>
    </row>
    <row r="1194" spans="1:7" hidden="1" x14ac:dyDescent="0.3">
      <c r="A1194" t="str">
        <f t="shared" si="32"/>
        <v/>
      </c>
      <c r="G1194"/>
    </row>
    <row r="1195" spans="1:7" hidden="1" x14ac:dyDescent="0.3">
      <c r="A1195" t="str">
        <f t="shared" si="32"/>
        <v/>
      </c>
      <c r="G1195"/>
    </row>
    <row r="1196" spans="1:7" hidden="1" x14ac:dyDescent="0.3">
      <c r="A1196" t="str">
        <f t="shared" si="32"/>
        <v/>
      </c>
      <c r="G1196"/>
    </row>
    <row r="1197" spans="1:7" hidden="1" x14ac:dyDescent="0.3">
      <c r="A1197" t="str">
        <f t="shared" si="32"/>
        <v/>
      </c>
      <c r="G1197"/>
    </row>
    <row r="1198" spans="1:7" hidden="1" x14ac:dyDescent="0.3">
      <c r="A1198" t="str">
        <f t="shared" si="32"/>
        <v/>
      </c>
      <c r="G1198"/>
    </row>
    <row r="1199" spans="1:7" hidden="1" x14ac:dyDescent="0.3">
      <c r="A1199" t="str">
        <f t="shared" si="32"/>
        <v/>
      </c>
      <c r="G1199"/>
    </row>
    <row r="1200" spans="1:7" hidden="1" x14ac:dyDescent="0.3">
      <c r="A1200" t="str">
        <f t="shared" si="32"/>
        <v/>
      </c>
      <c r="G1200"/>
    </row>
    <row r="1201" spans="1:7" hidden="1" x14ac:dyDescent="0.3">
      <c r="A1201" t="str">
        <f t="shared" si="32"/>
        <v/>
      </c>
      <c r="G1201"/>
    </row>
    <row r="1202" spans="1:7" hidden="1" x14ac:dyDescent="0.3">
      <c r="A1202" t="str">
        <f t="shared" si="32"/>
        <v/>
      </c>
      <c r="G1202"/>
    </row>
    <row r="1203" spans="1:7" hidden="1" x14ac:dyDescent="0.3">
      <c r="A1203" t="str">
        <f t="shared" si="32"/>
        <v/>
      </c>
      <c r="G1203"/>
    </row>
    <row r="1204" spans="1:7" hidden="1" x14ac:dyDescent="0.3">
      <c r="A1204" t="str">
        <f t="shared" si="32"/>
        <v/>
      </c>
      <c r="G1204"/>
    </row>
    <row r="1205" spans="1:7" hidden="1" x14ac:dyDescent="0.3">
      <c r="A1205" t="str">
        <f t="shared" si="32"/>
        <v/>
      </c>
      <c r="G1205"/>
    </row>
    <row r="1206" spans="1:7" hidden="1" x14ac:dyDescent="0.3">
      <c r="A1206" t="str">
        <f t="shared" si="32"/>
        <v/>
      </c>
      <c r="G1206"/>
    </row>
    <row r="1207" spans="1:7" hidden="1" x14ac:dyDescent="0.3">
      <c r="A1207" t="str">
        <f t="shared" si="32"/>
        <v/>
      </c>
      <c r="G1207"/>
    </row>
    <row r="1208" spans="1:7" hidden="1" x14ac:dyDescent="0.3">
      <c r="A1208" t="str">
        <f t="shared" si="32"/>
        <v/>
      </c>
      <c r="G1208"/>
    </row>
    <row r="1209" spans="1:7" hidden="1" x14ac:dyDescent="0.3">
      <c r="A1209" t="str">
        <f t="shared" si="32"/>
        <v/>
      </c>
      <c r="G1209"/>
    </row>
    <row r="1210" spans="1:7" hidden="1" x14ac:dyDescent="0.3">
      <c r="A1210" t="str">
        <f t="shared" si="32"/>
        <v/>
      </c>
      <c r="G1210"/>
    </row>
    <row r="1211" spans="1:7" hidden="1" x14ac:dyDescent="0.3">
      <c r="A1211" t="str">
        <f t="shared" si="32"/>
        <v/>
      </c>
      <c r="G1211"/>
    </row>
    <row r="1212" spans="1:7" hidden="1" x14ac:dyDescent="0.3">
      <c r="A1212" t="str">
        <f t="shared" si="32"/>
        <v/>
      </c>
      <c r="G1212"/>
    </row>
    <row r="1213" spans="1:7" hidden="1" x14ac:dyDescent="0.3">
      <c r="A1213" t="str">
        <f t="shared" si="32"/>
        <v/>
      </c>
      <c r="G1213"/>
    </row>
    <row r="1214" spans="1:7" hidden="1" x14ac:dyDescent="0.3">
      <c r="A1214" t="str">
        <f t="shared" si="32"/>
        <v/>
      </c>
      <c r="G1214"/>
    </row>
    <row r="1215" spans="1:7" hidden="1" x14ac:dyDescent="0.3">
      <c r="A1215" t="str">
        <f t="shared" si="32"/>
        <v/>
      </c>
      <c r="G1215"/>
    </row>
    <row r="1216" spans="1:7" hidden="1" x14ac:dyDescent="0.3">
      <c r="A1216" t="str">
        <f t="shared" si="32"/>
        <v/>
      </c>
      <c r="G1216"/>
    </row>
    <row r="1217" spans="1:7" hidden="1" x14ac:dyDescent="0.3">
      <c r="A1217" t="str">
        <f t="shared" si="32"/>
        <v/>
      </c>
      <c r="G1217"/>
    </row>
    <row r="1218" spans="1:7" hidden="1" x14ac:dyDescent="0.3">
      <c r="A1218" t="str">
        <f t="shared" si="32"/>
        <v/>
      </c>
      <c r="G1218"/>
    </row>
    <row r="1219" spans="1:7" hidden="1" x14ac:dyDescent="0.3">
      <c r="A1219" t="str">
        <f t="shared" si="32"/>
        <v/>
      </c>
      <c r="G1219"/>
    </row>
    <row r="1220" spans="1:7" hidden="1" x14ac:dyDescent="0.3">
      <c r="A1220" t="str">
        <f t="shared" si="32"/>
        <v/>
      </c>
      <c r="G1220"/>
    </row>
    <row r="1221" spans="1:7" hidden="1" x14ac:dyDescent="0.3">
      <c r="A1221" t="str">
        <f t="shared" si="32"/>
        <v/>
      </c>
      <c r="G1221"/>
    </row>
    <row r="1222" spans="1:7" hidden="1" x14ac:dyDescent="0.3">
      <c r="A1222" t="str">
        <f t="shared" si="32"/>
        <v/>
      </c>
      <c r="G1222"/>
    </row>
    <row r="1223" spans="1:7" hidden="1" x14ac:dyDescent="0.3">
      <c r="A1223" t="str">
        <f t="shared" si="32"/>
        <v/>
      </c>
      <c r="G1223"/>
    </row>
    <row r="1224" spans="1:7" hidden="1" x14ac:dyDescent="0.3">
      <c r="A1224" t="str">
        <f t="shared" si="32"/>
        <v/>
      </c>
      <c r="G1224"/>
    </row>
    <row r="1225" spans="1:7" hidden="1" x14ac:dyDescent="0.3">
      <c r="A1225" t="str">
        <f t="shared" si="32"/>
        <v/>
      </c>
      <c r="G1225"/>
    </row>
    <row r="1226" spans="1:7" hidden="1" x14ac:dyDescent="0.3">
      <c r="A1226" t="str">
        <f t="shared" si="32"/>
        <v/>
      </c>
      <c r="G1226"/>
    </row>
    <row r="1227" spans="1:7" hidden="1" x14ac:dyDescent="0.3">
      <c r="A1227" t="str">
        <f t="shared" si="32"/>
        <v/>
      </c>
      <c r="G1227"/>
    </row>
    <row r="1228" spans="1:7" hidden="1" x14ac:dyDescent="0.3">
      <c r="A1228" t="str">
        <f t="shared" si="32"/>
        <v/>
      </c>
      <c r="G1228"/>
    </row>
    <row r="1229" spans="1:7" hidden="1" x14ac:dyDescent="0.3">
      <c r="A1229" t="str">
        <f t="shared" si="32"/>
        <v/>
      </c>
      <c r="G1229"/>
    </row>
    <row r="1230" spans="1:7" hidden="1" x14ac:dyDescent="0.3">
      <c r="A1230" t="str">
        <f t="shared" si="32"/>
        <v/>
      </c>
      <c r="G1230"/>
    </row>
    <row r="1231" spans="1:7" hidden="1" x14ac:dyDescent="0.3">
      <c r="A1231" t="str">
        <f t="shared" ref="A1231:A1294" si="33">MID(D1231,5,2)</f>
        <v/>
      </c>
      <c r="G1231"/>
    </row>
    <row r="1232" spans="1:7" hidden="1" x14ac:dyDescent="0.3">
      <c r="A1232" t="str">
        <f t="shared" si="33"/>
        <v/>
      </c>
      <c r="G1232"/>
    </row>
    <row r="1233" spans="1:7" hidden="1" x14ac:dyDescent="0.3">
      <c r="A1233" t="str">
        <f t="shared" si="33"/>
        <v/>
      </c>
      <c r="G1233"/>
    </row>
    <row r="1234" spans="1:7" hidden="1" x14ac:dyDescent="0.3">
      <c r="A1234" t="str">
        <f t="shared" si="33"/>
        <v/>
      </c>
      <c r="G1234"/>
    </row>
    <row r="1235" spans="1:7" hidden="1" x14ac:dyDescent="0.3">
      <c r="A1235" t="str">
        <f t="shared" si="33"/>
        <v/>
      </c>
      <c r="G1235"/>
    </row>
    <row r="1236" spans="1:7" hidden="1" x14ac:dyDescent="0.3">
      <c r="A1236" t="str">
        <f t="shared" si="33"/>
        <v/>
      </c>
      <c r="G1236"/>
    </row>
    <row r="1237" spans="1:7" hidden="1" x14ac:dyDescent="0.3">
      <c r="A1237" t="str">
        <f t="shared" si="33"/>
        <v/>
      </c>
      <c r="G1237"/>
    </row>
    <row r="1238" spans="1:7" hidden="1" x14ac:dyDescent="0.3">
      <c r="A1238" t="str">
        <f t="shared" si="33"/>
        <v/>
      </c>
      <c r="G1238"/>
    </row>
    <row r="1239" spans="1:7" hidden="1" x14ac:dyDescent="0.3">
      <c r="A1239" t="str">
        <f t="shared" si="33"/>
        <v/>
      </c>
      <c r="G1239"/>
    </row>
    <row r="1240" spans="1:7" hidden="1" x14ac:dyDescent="0.3">
      <c r="A1240" t="str">
        <f t="shared" si="33"/>
        <v/>
      </c>
      <c r="G1240"/>
    </row>
    <row r="1241" spans="1:7" hidden="1" x14ac:dyDescent="0.3">
      <c r="A1241" t="str">
        <f t="shared" si="33"/>
        <v/>
      </c>
      <c r="G1241"/>
    </row>
    <row r="1242" spans="1:7" hidden="1" x14ac:dyDescent="0.3">
      <c r="A1242" t="str">
        <f t="shared" si="33"/>
        <v/>
      </c>
      <c r="G1242"/>
    </row>
    <row r="1243" spans="1:7" hidden="1" x14ac:dyDescent="0.3">
      <c r="A1243" t="str">
        <f t="shared" si="33"/>
        <v/>
      </c>
      <c r="G1243"/>
    </row>
    <row r="1244" spans="1:7" hidden="1" x14ac:dyDescent="0.3">
      <c r="A1244" t="str">
        <f t="shared" si="33"/>
        <v/>
      </c>
      <c r="G1244"/>
    </row>
    <row r="1245" spans="1:7" hidden="1" x14ac:dyDescent="0.3">
      <c r="A1245" t="str">
        <f t="shared" si="33"/>
        <v/>
      </c>
      <c r="G1245"/>
    </row>
    <row r="1246" spans="1:7" hidden="1" x14ac:dyDescent="0.3">
      <c r="A1246" t="str">
        <f t="shared" si="33"/>
        <v/>
      </c>
      <c r="G1246"/>
    </row>
    <row r="1247" spans="1:7" hidden="1" x14ac:dyDescent="0.3">
      <c r="A1247" t="str">
        <f t="shared" si="33"/>
        <v/>
      </c>
      <c r="G1247"/>
    </row>
    <row r="1248" spans="1:7" hidden="1" x14ac:dyDescent="0.3">
      <c r="A1248" t="str">
        <f t="shared" si="33"/>
        <v/>
      </c>
      <c r="G1248"/>
    </row>
    <row r="1249" spans="1:7" hidden="1" x14ac:dyDescent="0.3">
      <c r="A1249" t="str">
        <f t="shared" si="33"/>
        <v/>
      </c>
      <c r="G1249"/>
    </row>
    <row r="1250" spans="1:7" hidden="1" x14ac:dyDescent="0.3">
      <c r="A1250" t="str">
        <f t="shared" si="33"/>
        <v/>
      </c>
      <c r="G1250"/>
    </row>
    <row r="1251" spans="1:7" hidden="1" x14ac:dyDescent="0.3">
      <c r="A1251" t="str">
        <f t="shared" si="33"/>
        <v/>
      </c>
      <c r="G1251"/>
    </row>
    <row r="1252" spans="1:7" hidden="1" x14ac:dyDescent="0.3">
      <c r="A1252" t="str">
        <f t="shared" si="33"/>
        <v/>
      </c>
      <c r="G1252"/>
    </row>
    <row r="1253" spans="1:7" hidden="1" x14ac:dyDescent="0.3">
      <c r="A1253" t="str">
        <f t="shared" si="33"/>
        <v/>
      </c>
      <c r="G1253"/>
    </row>
    <row r="1254" spans="1:7" hidden="1" x14ac:dyDescent="0.3">
      <c r="A1254" t="str">
        <f t="shared" si="33"/>
        <v/>
      </c>
      <c r="G1254"/>
    </row>
    <row r="1255" spans="1:7" hidden="1" x14ac:dyDescent="0.3">
      <c r="A1255" t="str">
        <f t="shared" si="33"/>
        <v/>
      </c>
      <c r="G1255"/>
    </row>
    <row r="1256" spans="1:7" hidden="1" x14ac:dyDescent="0.3">
      <c r="A1256" t="str">
        <f t="shared" si="33"/>
        <v/>
      </c>
      <c r="G1256"/>
    </row>
    <row r="1257" spans="1:7" hidden="1" x14ac:dyDescent="0.3">
      <c r="A1257" t="str">
        <f t="shared" si="33"/>
        <v/>
      </c>
      <c r="G1257"/>
    </row>
    <row r="1258" spans="1:7" hidden="1" x14ac:dyDescent="0.3">
      <c r="A1258" t="str">
        <f t="shared" si="33"/>
        <v/>
      </c>
      <c r="G1258"/>
    </row>
    <row r="1259" spans="1:7" hidden="1" x14ac:dyDescent="0.3">
      <c r="A1259" t="str">
        <f t="shared" si="33"/>
        <v/>
      </c>
      <c r="G1259"/>
    </row>
    <row r="1260" spans="1:7" hidden="1" x14ac:dyDescent="0.3">
      <c r="A1260" t="str">
        <f t="shared" si="33"/>
        <v/>
      </c>
      <c r="G1260"/>
    </row>
    <row r="1261" spans="1:7" hidden="1" x14ac:dyDescent="0.3">
      <c r="A1261" t="str">
        <f t="shared" si="33"/>
        <v/>
      </c>
      <c r="G1261"/>
    </row>
    <row r="1262" spans="1:7" hidden="1" x14ac:dyDescent="0.3">
      <c r="A1262" t="str">
        <f t="shared" si="33"/>
        <v/>
      </c>
      <c r="G1262"/>
    </row>
    <row r="1263" spans="1:7" hidden="1" x14ac:dyDescent="0.3">
      <c r="A1263" t="str">
        <f t="shared" si="33"/>
        <v/>
      </c>
      <c r="G1263"/>
    </row>
    <row r="1264" spans="1:7" hidden="1" x14ac:dyDescent="0.3">
      <c r="A1264" t="str">
        <f t="shared" si="33"/>
        <v/>
      </c>
      <c r="G1264"/>
    </row>
    <row r="1265" spans="1:7" hidden="1" x14ac:dyDescent="0.3">
      <c r="A1265" t="str">
        <f t="shared" si="33"/>
        <v/>
      </c>
      <c r="G1265"/>
    </row>
    <row r="1266" spans="1:7" hidden="1" x14ac:dyDescent="0.3">
      <c r="A1266" t="str">
        <f t="shared" si="33"/>
        <v/>
      </c>
      <c r="G1266"/>
    </row>
    <row r="1267" spans="1:7" hidden="1" x14ac:dyDescent="0.3">
      <c r="A1267" t="str">
        <f t="shared" si="33"/>
        <v/>
      </c>
      <c r="G1267"/>
    </row>
    <row r="1268" spans="1:7" hidden="1" x14ac:dyDescent="0.3">
      <c r="A1268" t="str">
        <f t="shared" si="33"/>
        <v/>
      </c>
      <c r="G1268"/>
    </row>
    <row r="1269" spans="1:7" hidden="1" x14ac:dyDescent="0.3">
      <c r="A1269" t="str">
        <f t="shared" si="33"/>
        <v/>
      </c>
      <c r="G1269"/>
    </row>
    <row r="1270" spans="1:7" hidden="1" x14ac:dyDescent="0.3">
      <c r="A1270" t="str">
        <f t="shared" si="33"/>
        <v/>
      </c>
      <c r="G1270"/>
    </row>
    <row r="1271" spans="1:7" hidden="1" x14ac:dyDescent="0.3">
      <c r="A1271" t="str">
        <f t="shared" si="33"/>
        <v/>
      </c>
      <c r="G1271"/>
    </row>
    <row r="1272" spans="1:7" hidden="1" x14ac:dyDescent="0.3">
      <c r="A1272" t="str">
        <f t="shared" si="33"/>
        <v/>
      </c>
      <c r="G1272"/>
    </row>
    <row r="1273" spans="1:7" hidden="1" x14ac:dyDescent="0.3">
      <c r="A1273" t="str">
        <f t="shared" si="33"/>
        <v/>
      </c>
      <c r="G1273"/>
    </row>
    <row r="1274" spans="1:7" hidden="1" x14ac:dyDescent="0.3">
      <c r="A1274" t="str">
        <f t="shared" si="33"/>
        <v/>
      </c>
      <c r="G1274"/>
    </row>
    <row r="1275" spans="1:7" hidden="1" x14ac:dyDescent="0.3">
      <c r="A1275" t="str">
        <f t="shared" si="33"/>
        <v/>
      </c>
      <c r="G1275"/>
    </row>
    <row r="1276" spans="1:7" hidden="1" x14ac:dyDescent="0.3">
      <c r="A1276" t="str">
        <f t="shared" si="33"/>
        <v/>
      </c>
      <c r="G1276"/>
    </row>
    <row r="1277" spans="1:7" hidden="1" x14ac:dyDescent="0.3">
      <c r="A1277" t="str">
        <f t="shared" si="33"/>
        <v/>
      </c>
      <c r="G1277"/>
    </row>
    <row r="1278" spans="1:7" hidden="1" x14ac:dyDescent="0.3">
      <c r="A1278" t="str">
        <f t="shared" si="33"/>
        <v/>
      </c>
      <c r="G1278"/>
    </row>
    <row r="1279" spans="1:7" hidden="1" x14ac:dyDescent="0.3">
      <c r="A1279" t="str">
        <f t="shared" si="33"/>
        <v/>
      </c>
      <c r="G1279"/>
    </row>
    <row r="1280" spans="1:7" hidden="1" x14ac:dyDescent="0.3">
      <c r="A1280" t="str">
        <f t="shared" si="33"/>
        <v/>
      </c>
      <c r="G1280"/>
    </row>
    <row r="1281" spans="1:7" hidden="1" x14ac:dyDescent="0.3">
      <c r="A1281" t="str">
        <f t="shared" si="33"/>
        <v/>
      </c>
      <c r="G1281"/>
    </row>
    <row r="1282" spans="1:7" hidden="1" x14ac:dyDescent="0.3">
      <c r="A1282" t="str">
        <f t="shared" si="33"/>
        <v/>
      </c>
      <c r="G1282"/>
    </row>
    <row r="1283" spans="1:7" hidden="1" x14ac:dyDescent="0.3">
      <c r="A1283" t="str">
        <f t="shared" si="33"/>
        <v/>
      </c>
      <c r="G1283"/>
    </row>
    <row r="1284" spans="1:7" hidden="1" x14ac:dyDescent="0.3">
      <c r="A1284" t="str">
        <f t="shared" si="33"/>
        <v/>
      </c>
      <c r="G1284"/>
    </row>
    <row r="1285" spans="1:7" hidden="1" x14ac:dyDescent="0.3">
      <c r="A1285" t="str">
        <f t="shared" si="33"/>
        <v/>
      </c>
      <c r="G1285"/>
    </row>
    <row r="1286" spans="1:7" hidden="1" x14ac:dyDescent="0.3">
      <c r="A1286" t="str">
        <f t="shared" si="33"/>
        <v/>
      </c>
      <c r="G1286"/>
    </row>
    <row r="1287" spans="1:7" hidden="1" x14ac:dyDescent="0.3">
      <c r="A1287" t="str">
        <f t="shared" si="33"/>
        <v/>
      </c>
      <c r="G1287"/>
    </row>
    <row r="1288" spans="1:7" hidden="1" x14ac:dyDescent="0.3">
      <c r="A1288" t="str">
        <f t="shared" si="33"/>
        <v/>
      </c>
      <c r="G1288"/>
    </row>
    <row r="1289" spans="1:7" hidden="1" x14ac:dyDescent="0.3">
      <c r="A1289" t="str">
        <f t="shared" si="33"/>
        <v/>
      </c>
      <c r="G1289"/>
    </row>
    <row r="1290" spans="1:7" hidden="1" x14ac:dyDescent="0.3">
      <c r="A1290" t="str">
        <f t="shared" si="33"/>
        <v/>
      </c>
      <c r="G1290"/>
    </row>
    <row r="1291" spans="1:7" hidden="1" x14ac:dyDescent="0.3">
      <c r="A1291" t="str">
        <f t="shared" si="33"/>
        <v/>
      </c>
      <c r="G1291"/>
    </row>
    <row r="1292" spans="1:7" hidden="1" x14ac:dyDescent="0.3">
      <c r="A1292" t="str">
        <f t="shared" si="33"/>
        <v/>
      </c>
      <c r="G1292"/>
    </row>
    <row r="1293" spans="1:7" hidden="1" x14ac:dyDescent="0.3">
      <c r="A1293" t="str">
        <f t="shared" si="33"/>
        <v/>
      </c>
      <c r="G1293"/>
    </row>
    <row r="1294" spans="1:7" hidden="1" x14ac:dyDescent="0.3">
      <c r="A1294" t="str">
        <f t="shared" si="33"/>
        <v/>
      </c>
      <c r="G1294"/>
    </row>
    <row r="1295" spans="1:7" hidden="1" x14ac:dyDescent="0.3">
      <c r="A1295" t="str">
        <f t="shared" ref="A1295:A1358" si="34">MID(D1295,5,2)</f>
        <v/>
      </c>
      <c r="G1295"/>
    </row>
    <row r="1296" spans="1:7" hidden="1" x14ac:dyDescent="0.3">
      <c r="A1296" t="str">
        <f t="shared" si="34"/>
        <v/>
      </c>
      <c r="G1296"/>
    </row>
    <row r="1297" spans="1:7" hidden="1" x14ac:dyDescent="0.3">
      <c r="A1297" t="str">
        <f t="shared" si="34"/>
        <v/>
      </c>
      <c r="G1297"/>
    </row>
    <row r="1298" spans="1:7" hidden="1" x14ac:dyDescent="0.3">
      <c r="A1298" t="str">
        <f t="shared" si="34"/>
        <v/>
      </c>
      <c r="G1298"/>
    </row>
    <row r="1299" spans="1:7" hidden="1" x14ac:dyDescent="0.3">
      <c r="A1299" t="str">
        <f t="shared" si="34"/>
        <v/>
      </c>
      <c r="G1299"/>
    </row>
    <row r="1300" spans="1:7" hidden="1" x14ac:dyDescent="0.3">
      <c r="A1300" t="str">
        <f t="shared" si="34"/>
        <v/>
      </c>
      <c r="G1300"/>
    </row>
    <row r="1301" spans="1:7" hidden="1" x14ac:dyDescent="0.3">
      <c r="A1301" t="str">
        <f t="shared" si="34"/>
        <v/>
      </c>
      <c r="G1301"/>
    </row>
    <row r="1302" spans="1:7" hidden="1" x14ac:dyDescent="0.3">
      <c r="A1302" t="str">
        <f t="shared" si="34"/>
        <v/>
      </c>
      <c r="G1302"/>
    </row>
    <row r="1303" spans="1:7" hidden="1" x14ac:dyDescent="0.3">
      <c r="A1303" t="str">
        <f t="shared" si="34"/>
        <v/>
      </c>
      <c r="G1303"/>
    </row>
    <row r="1304" spans="1:7" hidden="1" x14ac:dyDescent="0.3">
      <c r="A1304" t="str">
        <f t="shared" si="34"/>
        <v/>
      </c>
      <c r="G1304"/>
    </row>
    <row r="1305" spans="1:7" hidden="1" x14ac:dyDescent="0.3">
      <c r="A1305" t="str">
        <f t="shared" si="34"/>
        <v/>
      </c>
      <c r="G1305"/>
    </row>
    <row r="1306" spans="1:7" hidden="1" x14ac:dyDescent="0.3">
      <c r="A1306" t="str">
        <f t="shared" si="34"/>
        <v/>
      </c>
      <c r="G1306"/>
    </row>
    <row r="1307" spans="1:7" hidden="1" x14ac:dyDescent="0.3">
      <c r="A1307" t="str">
        <f t="shared" si="34"/>
        <v/>
      </c>
      <c r="G1307"/>
    </row>
    <row r="1308" spans="1:7" hidden="1" x14ac:dyDescent="0.3">
      <c r="A1308" t="str">
        <f t="shared" si="34"/>
        <v/>
      </c>
      <c r="G1308"/>
    </row>
    <row r="1309" spans="1:7" hidden="1" x14ac:dyDescent="0.3">
      <c r="A1309" t="str">
        <f t="shared" si="34"/>
        <v/>
      </c>
      <c r="G1309"/>
    </row>
    <row r="1310" spans="1:7" hidden="1" x14ac:dyDescent="0.3">
      <c r="A1310" t="str">
        <f t="shared" si="34"/>
        <v/>
      </c>
      <c r="G1310"/>
    </row>
    <row r="1311" spans="1:7" hidden="1" x14ac:dyDescent="0.3">
      <c r="A1311" t="str">
        <f t="shared" si="34"/>
        <v/>
      </c>
      <c r="G1311"/>
    </row>
    <row r="1312" spans="1:7" hidden="1" x14ac:dyDescent="0.3">
      <c r="A1312" t="str">
        <f t="shared" si="34"/>
        <v/>
      </c>
      <c r="G1312"/>
    </row>
    <row r="1313" spans="1:7" hidden="1" x14ac:dyDescent="0.3">
      <c r="A1313" t="str">
        <f t="shared" si="34"/>
        <v/>
      </c>
      <c r="G1313"/>
    </row>
    <row r="1314" spans="1:7" hidden="1" x14ac:dyDescent="0.3">
      <c r="A1314" t="str">
        <f t="shared" si="34"/>
        <v/>
      </c>
      <c r="G1314"/>
    </row>
    <row r="1315" spans="1:7" hidden="1" x14ac:dyDescent="0.3">
      <c r="A1315" t="str">
        <f t="shared" si="34"/>
        <v/>
      </c>
      <c r="G1315"/>
    </row>
    <row r="1316" spans="1:7" hidden="1" x14ac:dyDescent="0.3">
      <c r="A1316" t="str">
        <f t="shared" si="34"/>
        <v/>
      </c>
      <c r="G1316"/>
    </row>
    <row r="1317" spans="1:7" hidden="1" x14ac:dyDescent="0.3">
      <c r="A1317" t="str">
        <f t="shared" si="34"/>
        <v/>
      </c>
      <c r="G1317"/>
    </row>
    <row r="1318" spans="1:7" hidden="1" x14ac:dyDescent="0.3">
      <c r="A1318" t="str">
        <f t="shared" si="34"/>
        <v/>
      </c>
      <c r="G1318"/>
    </row>
    <row r="1319" spans="1:7" hidden="1" x14ac:dyDescent="0.3">
      <c r="A1319" t="str">
        <f t="shared" si="34"/>
        <v/>
      </c>
      <c r="G1319"/>
    </row>
    <row r="1320" spans="1:7" hidden="1" x14ac:dyDescent="0.3">
      <c r="A1320" t="str">
        <f t="shared" si="34"/>
        <v/>
      </c>
      <c r="G1320"/>
    </row>
    <row r="1321" spans="1:7" hidden="1" x14ac:dyDescent="0.3">
      <c r="A1321" t="str">
        <f t="shared" si="34"/>
        <v/>
      </c>
      <c r="G1321"/>
    </row>
    <row r="1322" spans="1:7" hidden="1" x14ac:dyDescent="0.3">
      <c r="A1322" t="str">
        <f t="shared" si="34"/>
        <v/>
      </c>
      <c r="G1322"/>
    </row>
    <row r="1323" spans="1:7" hidden="1" x14ac:dyDescent="0.3">
      <c r="A1323" t="str">
        <f t="shared" si="34"/>
        <v/>
      </c>
      <c r="G1323"/>
    </row>
    <row r="1324" spans="1:7" hidden="1" x14ac:dyDescent="0.3">
      <c r="A1324" t="str">
        <f t="shared" si="34"/>
        <v/>
      </c>
      <c r="G1324"/>
    </row>
    <row r="1325" spans="1:7" hidden="1" x14ac:dyDescent="0.3">
      <c r="A1325" t="str">
        <f t="shared" si="34"/>
        <v/>
      </c>
      <c r="G1325"/>
    </row>
    <row r="1326" spans="1:7" hidden="1" x14ac:dyDescent="0.3">
      <c r="A1326" t="str">
        <f t="shared" si="34"/>
        <v/>
      </c>
      <c r="G1326"/>
    </row>
    <row r="1327" spans="1:7" hidden="1" x14ac:dyDescent="0.3">
      <c r="A1327" t="str">
        <f t="shared" si="34"/>
        <v/>
      </c>
      <c r="G1327"/>
    </row>
    <row r="1328" spans="1:7" hidden="1" x14ac:dyDescent="0.3">
      <c r="A1328" t="str">
        <f t="shared" si="34"/>
        <v/>
      </c>
      <c r="G1328"/>
    </row>
    <row r="1329" spans="1:7" hidden="1" x14ac:dyDescent="0.3">
      <c r="A1329" t="str">
        <f t="shared" si="34"/>
        <v/>
      </c>
      <c r="G1329"/>
    </row>
    <row r="1330" spans="1:7" hidden="1" x14ac:dyDescent="0.3">
      <c r="A1330" t="str">
        <f t="shared" si="34"/>
        <v/>
      </c>
      <c r="G1330"/>
    </row>
    <row r="1331" spans="1:7" hidden="1" x14ac:dyDescent="0.3">
      <c r="A1331" t="str">
        <f t="shared" si="34"/>
        <v/>
      </c>
      <c r="G1331"/>
    </row>
    <row r="1332" spans="1:7" hidden="1" x14ac:dyDescent="0.3">
      <c r="A1332" t="str">
        <f t="shared" si="34"/>
        <v/>
      </c>
      <c r="G1332"/>
    </row>
    <row r="1333" spans="1:7" hidden="1" x14ac:dyDescent="0.3">
      <c r="A1333" t="str">
        <f t="shared" si="34"/>
        <v/>
      </c>
      <c r="G1333"/>
    </row>
    <row r="1334" spans="1:7" hidden="1" x14ac:dyDescent="0.3">
      <c r="A1334" t="str">
        <f t="shared" si="34"/>
        <v/>
      </c>
      <c r="G1334"/>
    </row>
    <row r="1335" spans="1:7" hidden="1" x14ac:dyDescent="0.3">
      <c r="A1335" t="str">
        <f t="shared" si="34"/>
        <v/>
      </c>
      <c r="G1335"/>
    </row>
    <row r="1336" spans="1:7" hidden="1" x14ac:dyDescent="0.3">
      <c r="A1336" t="str">
        <f t="shared" si="34"/>
        <v/>
      </c>
      <c r="G1336"/>
    </row>
    <row r="1337" spans="1:7" hidden="1" x14ac:dyDescent="0.3">
      <c r="A1337" t="str">
        <f t="shared" si="34"/>
        <v/>
      </c>
      <c r="G1337"/>
    </row>
    <row r="1338" spans="1:7" hidden="1" x14ac:dyDescent="0.3">
      <c r="A1338" t="str">
        <f t="shared" si="34"/>
        <v/>
      </c>
      <c r="G1338"/>
    </row>
    <row r="1339" spans="1:7" hidden="1" x14ac:dyDescent="0.3">
      <c r="A1339" t="str">
        <f t="shared" si="34"/>
        <v/>
      </c>
      <c r="G1339"/>
    </row>
    <row r="1340" spans="1:7" hidden="1" x14ac:dyDescent="0.3">
      <c r="A1340" t="str">
        <f t="shared" si="34"/>
        <v/>
      </c>
      <c r="G1340"/>
    </row>
    <row r="1341" spans="1:7" hidden="1" x14ac:dyDescent="0.3">
      <c r="A1341" t="str">
        <f t="shared" si="34"/>
        <v/>
      </c>
      <c r="G1341"/>
    </row>
    <row r="1342" spans="1:7" hidden="1" x14ac:dyDescent="0.3">
      <c r="A1342" t="str">
        <f t="shared" si="34"/>
        <v/>
      </c>
      <c r="G1342"/>
    </row>
    <row r="1343" spans="1:7" hidden="1" x14ac:dyDescent="0.3">
      <c r="A1343" t="str">
        <f t="shared" si="34"/>
        <v/>
      </c>
      <c r="G1343"/>
    </row>
    <row r="1344" spans="1:7" hidden="1" x14ac:dyDescent="0.3">
      <c r="A1344" t="str">
        <f t="shared" si="34"/>
        <v/>
      </c>
      <c r="G1344"/>
    </row>
    <row r="1345" spans="1:7" hidden="1" x14ac:dyDescent="0.3">
      <c r="A1345" t="str">
        <f t="shared" si="34"/>
        <v/>
      </c>
      <c r="G1345"/>
    </row>
    <row r="1346" spans="1:7" hidden="1" x14ac:dyDescent="0.3">
      <c r="A1346" t="str">
        <f t="shared" si="34"/>
        <v/>
      </c>
      <c r="G1346"/>
    </row>
    <row r="1347" spans="1:7" hidden="1" x14ac:dyDescent="0.3">
      <c r="A1347" t="str">
        <f t="shared" si="34"/>
        <v/>
      </c>
      <c r="G1347"/>
    </row>
    <row r="1348" spans="1:7" hidden="1" x14ac:dyDescent="0.3">
      <c r="A1348" t="str">
        <f t="shared" si="34"/>
        <v/>
      </c>
      <c r="G1348"/>
    </row>
    <row r="1349" spans="1:7" hidden="1" x14ac:dyDescent="0.3">
      <c r="A1349" t="str">
        <f t="shared" si="34"/>
        <v/>
      </c>
      <c r="G1349"/>
    </row>
    <row r="1350" spans="1:7" hidden="1" x14ac:dyDescent="0.3">
      <c r="A1350" t="str">
        <f t="shared" si="34"/>
        <v/>
      </c>
      <c r="G1350"/>
    </row>
    <row r="1351" spans="1:7" hidden="1" x14ac:dyDescent="0.3">
      <c r="A1351" t="str">
        <f t="shared" si="34"/>
        <v/>
      </c>
      <c r="G1351"/>
    </row>
    <row r="1352" spans="1:7" hidden="1" x14ac:dyDescent="0.3">
      <c r="A1352" t="str">
        <f t="shared" si="34"/>
        <v/>
      </c>
      <c r="G1352"/>
    </row>
    <row r="1353" spans="1:7" hidden="1" x14ac:dyDescent="0.3">
      <c r="A1353" t="str">
        <f t="shared" si="34"/>
        <v/>
      </c>
      <c r="G1353"/>
    </row>
    <row r="1354" spans="1:7" hidden="1" x14ac:dyDescent="0.3">
      <c r="A1354" t="str">
        <f t="shared" si="34"/>
        <v/>
      </c>
      <c r="G1354"/>
    </row>
    <row r="1355" spans="1:7" hidden="1" x14ac:dyDescent="0.3">
      <c r="A1355" t="str">
        <f t="shared" si="34"/>
        <v/>
      </c>
      <c r="G1355"/>
    </row>
    <row r="1356" spans="1:7" hidden="1" x14ac:dyDescent="0.3">
      <c r="A1356" t="str">
        <f t="shared" si="34"/>
        <v/>
      </c>
      <c r="G1356"/>
    </row>
    <row r="1357" spans="1:7" hidden="1" x14ac:dyDescent="0.3">
      <c r="A1357" t="str">
        <f t="shared" si="34"/>
        <v/>
      </c>
      <c r="G1357"/>
    </row>
    <row r="1358" spans="1:7" hidden="1" x14ac:dyDescent="0.3">
      <c r="A1358" t="str">
        <f t="shared" si="34"/>
        <v/>
      </c>
      <c r="G1358"/>
    </row>
    <row r="1359" spans="1:7" hidden="1" x14ac:dyDescent="0.3">
      <c r="A1359" t="str">
        <f t="shared" ref="A1359:A1422" si="35">MID(D1359,5,2)</f>
        <v/>
      </c>
      <c r="G1359"/>
    </row>
    <row r="1360" spans="1:7" hidden="1" x14ac:dyDescent="0.3">
      <c r="A1360" t="str">
        <f t="shared" si="35"/>
        <v/>
      </c>
      <c r="G1360"/>
    </row>
    <row r="1361" spans="1:7" hidden="1" x14ac:dyDescent="0.3">
      <c r="A1361" t="str">
        <f t="shared" si="35"/>
        <v/>
      </c>
      <c r="G1361"/>
    </row>
    <row r="1362" spans="1:7" hidden="1" x14ac:dyDescent="0.3">
      <c r="A1362" t="str">
        <f t="shared" si="35"/>
        <v/>
      </c>
      <c r="G1362"/>
    </row>
    <row r="1363" spans="1:7" hidden="1" x14ac:dyDescent="0.3">
      <c r="A1363" t="str">
        <f t="shared" si="35"/>
        <v/>
      </c>
      <c r="G1363"/>
    </row>
    <row r="1364" spans="1:7" hidden="1" x14ac:dyDescent="0.3">
      <c r="A1364" t="str">
        <f t="shared" si="35"/>
        <v/>
      </c>
      <c r="G1364"/>
    </row>
    <row r="1365" spans="1:7" hidden="1" x14ac:dyDescent="0.3">
      <c r="A1365" t="str">
        <f t="shared" si="35"/>
        <v/>
      </c>
      <c r="G1365"/>
    </row>
    <row r="1366" spans="1:7" hidden="1" x14ac:dyDescent="0.3">
      <c r="A1366" t="str">
        <f t="shared" si="35"/>
        <v/>
      </c>
      <c r="G1366"/>
    </row>
    <row r="1367" spans="1:7" hidden="1" x14ac:dyDescent="0.3">
      <c r="A1367" t="str">
        <f t="shared" si="35"/>
        <v/>
      </c>
      <c r="G1367"/>
    </row>
    <row r="1368" spans="1:7" hidden="1" x14ac:dyDescent="0.3">
      <c r="A1368" t="str">
        <f t="shared" si="35"/>
        <v/>
      </c>
      <c r="G1368"/>
    </row>
    <row r="1369" spans="1:7" hidden="1" x14ac:dyDescent="0.3">
      <c r="A1369" t="str">
        <f t="shared" si="35"/>
        <v/>
      </c>
      <c r="G1369"/>
    </row>
    <row r="1370" spans="1:7" hidden="1" x14ac:dyDescent="0.3">
      <c r="A1370" t="str">
        <f t="shared" si="35"/>
        <v/>
      </c>
      <c r="G1370"/>
    </row>
    <row r="1371" spans="1:7" hidden="1" x14ac:dyDescent="0.3">
      <c r="A1371" t="str">
        <f t="shared" si="35"/>
        <v/>
      </c>
      <c r="G1371"/>
    </row>
    <row r="1372" spans="1:7" hidden="1" x14ac:dyDescent="0.3">
      <c r="A1372" t="str">
        <f t="shared" si="35"/>
        <v/>
      </c>
      <c r="G1372"/>
    </row>
    <row r="1373" spans="1:7" hidden="1" x14ac:dyDescent="0.3">
      <c r="A1373" t="str">
        <f t="shared" si="35"/>
        <v/>
      </c>
      <c r="G1373"/>
    </row>
    <row r="1374" spans="1:7" hidden="1" x14ac:dyDescent="0.3">
      <c r="A1374" t="str">
        <f t="shared" si="35"/>
        <v/>
      </c>
      <c r="G1374"/>
    </row>
    <row r="1375" spans="1:7" hidden="1" x14ac:dyDescent="0.3">
      <c r="A1375" t="str">
        <f t="shared" si="35"/>
        <v/>
      </c>
      <c r="G1375"/>
    </row>
    <row r="1376" spans="1:7" hidden="1" x14ac:dyDescent="0.3">
      <c r="A1376" t="str">
        <f t="shared" si="35"/>
        <v/>
      </c>
      <c r="G1376"/>
    </row>
    <row r="1377" spans="1:7" hidden="1" x14ac:dyDescent="0.3">
      <c r="A1377" t="str">
        <f t="shared" si="35"/>
        <v/>
      </c>
      <c r="G1377"/>
    </row>
    <row r="1378" spans="1:7" hidden="1" x14ac:dyDescent="0.3">
      <c r="A1378" t="str">
        <f t="shared" si="35"/>
        <v/>
      </c>
      <c r="G1378"/>
    </row>
    <row r="1379" spans="1:7" hidden="1" x14ac:dyDescent="0.3">
      <c r="A1379" t="str">
        <f t="shared" si="35"/>
        <v/>
      </c>
      <c r="G1379"/>
    </row>
    <row r="1380" spans="1:7" hidden="1" x14ac:dyDescent="0.3">
      <c r="A1380" t="str">
        <f t="shared" si="35"/>
        <v/>
      </c>
      <c r="G1380"/>
    </row>
    <row r="1381" spans="1:7" hidden="1" x14ac:dyDescent="0.3">
      <c r="A1381" t="str">
        <f t="shared" si="35"/>
        <v/>
      </c>
      <c r="G1381"/>
    </row>
    <row r="1382" spans="1:7" hidden="1" x14ac:dyDescent="0.3">
      <c r="A1382" t="str">
        <f t="shared" si="35"/>
        <v/>
      </c>
      <c r="G1382"/>
    </row>
    <row r="1383" spans="1:7" hidden="1" x14ac:dyDescent="0.3">
      <c r="A1383" t="str">
        <f t="shared" si="35"/>
        <v/>
      </c>
      <c r="G1383"/>
    </row>
    <row r="1384" spans="1:7" hidden="1" x14ac:dyDescent="0.3">
      <c r="A1384" t="str">
        <f t="shared" si="35"/>
        <v/>
      </c>
      <c r="G1384"/>
    </row>
    <row r="1385" spans="1:7" hidden="1" x14ac:dyDescent="0.3">
      <c r="A1385" t="str">
        <f t="shared" si="35"/>
        <v/>
      </c>
      <c r="G1385"/>
    </row>
    <row r="1386" spans="1:7" hidden="1" x14ac:dyDescent="0.3">
      <c r="A1386" t="str">
        <f t="shared" si="35"/>
        <v/>
      </c>
      <c r="G1386"/>
    </row>
    <row r="1387" spans="1:7" hidden="1" x14ac:dyDescent="0.3">
      <c r="A1387" t="str">
        <f t="shared" si="35"/>
        <v/>
      </c>
      <c r="G1387"/>
    </row>
    <row r="1388" spans="1:7" hidden="1" x14ac:dyDescent="0.3">
      <c r="A1388" t="str">
        <f t="shared" si="35"/>
        <v/>
      </c>
      <c r="G1388"/>
    </row>
    <row r="1389" spans="1:7" hidden="1" x14ac:dyDescent="0.3">
      <c r="A1389" t="str">
        <f t="shared" si="35"/>
        <v/>
      </c>
      <c r="G1389"/>
    </row>
    <row r="1390" spans="1:7" hidden="1" x14ac:dyDescent="0.3">
      <c r="A1390" t="str">
        <f t="shared" si="35"/>
        <v/>
      </c>
      <c r="G1390"/>
    </row>
    <row r="1391" spans="1:7" hidden="1" x14ac:dyDescent="0.3">
      <c r="A1391" t="str">
        <f t="shared" si="35"/>
        <v/>
      </c>
      <c r="G1391"/>
    </row>
    <row r="1392" spans="1:7" hidden="1" x14ac:dyDescent="0.3">
      <c r="A1392" t="str">
        <f t="shared" si="35"/>
        <v/>
      </c>
      <c r="G1392"/>
    </row>
    <row r="1393" spans="1:7" hidden="1" x14ac:dyDescent="0.3">
      <c r="A1393" t="str">
        <f t="shared" si="35"/>
        <v/>
      </c>
      <c r="G1393"/>
    </row>
    <row r="1394" spans="1:7" hidden="1" x14ac:dyDescent="0.3">
      <c r="A1394" t="str">
        <f t="shared" si="35"/>
        <v/>
      </c>
      <c r="G1394"/>
    </row>
    <row r="1395" spans="1:7" hidden="1" x14ac:dyDescent="0.3">
      <c r="A1395" t="str">
        <f t="shared" si="35"/>
        <v/>
      </c>
      <c r="G1395"/>
    </row>
    <row r="1396" spans="1:7" hidden="1" x14ac:dyDescent="0.3">
      <c r="A1396" t="str">
        <f t="shared" si="35"/>
        <v/>
      </c>
      <c r="G1396"/>
    </row>
    <row r="1397" spans="1:7" hidden="1" x14ac:dyDescent="0.3">
      <c r="A1397" t="str">
        <f t="shared" si="35"/>
        <v/>
      </c>
      <c r="G1397"/>
    </row>
    <row r="1398" spans="1:7" hidden="1" x14ac:dyDescent="0.3">
      <c r="A1398" t="str">
        <f t="shared" si="35"/>
        <v/>
      </c>
      <c r="G1398"/>
    </row>
    <row r="1399" spans="1:7" hidden="1" x14ac:dyDescent="0.3">
      <c r="A1399" t="str">
        <f t="shared" si="35"/>
        <v/>
      </c>
      <c r="G1399"/>
    </row>
    <row r="1400" spans="1:7" hidden="1" x14ac:dyDescent="0.3">
      <c r="A1400" t="str">
        <f t="shared" si="35"/>
        <v/>
      </c>
      <c r="G1400"/>
    </row>
    <row r="1401" spans="1:7" hidden="1" x14ac:dyDescent="0.3">
      <c r="A1401" t="str">
        <f t="shared" si="35"/>
        <v/>
      </c>
      <c r="G1401"/>
    </row>
    <row r="1402" spans="1:7" hidden="1" x14ac:dyDescent="0.3">
      <c r="A1402" t="str">
        <f t="shared" si="35"/>
        <v/>
      </c>
      <c r="G1402"/>
    </row>
    <row r="1403" spans="1:7" hidden="1" x14ac:dyDescent="0.3">
      <c r="A1403" t="str">
        <f t="shared" si="35"/>
        <v/>
      </c>
      <c r="G1403"/>
    </row>
    <row r="1404" spans="1:7" hidden="1" x14ac:dyDescent="0.3">
      <c r="A1404" t="str">
        <f t="shared" si="35"/>
        <v/>
      </c>
      <c r="G1404"/>
    </row>
    <row r="1405" spans="1:7" hidden="1" x14ac:dyDescent="0.3">
      <c r="A1405" t="str">
        <f t="shared" si="35"/>
        <v/>
      </c>
      <c r="G1405"/>
    </row>
    <row r="1406" spans="1:7" hidden="1" x14ac:dyDescent="0.3">
      <c r="A1406" t="str">
        <f t="shared" si="35"/>
        <v/>
      </c>
      <c r="G1406"/>
    </row>
    <row r="1407" spans="1:7" hidden="1" x14ac:dyDescent="0.3">
      <c r="A1407" t="str">
        <f t="shared" si="35"/>
        <v/>
      </c>
      <c r="G1407"/>
    </row>
    <row r="1408" spans="1:7" hidden="1" x14ac:dyDescent="0.3">
      <c r="A1408" t="str">
        <f t="shared" si="35"/>
        <v/>
      </c>
      <c r="G1408"/>
    </row>
    <row r="1409" spans="1:7" hidden="1" x14ac:dyDescent="0.3">
      <c r="A1409" t="str">
        <f t="shared" si="35"/>
        <v/>
      </c>
      <c r="G1409"/>
    </row>
    <row r="1410" spans="1:7" hidden="1" x14ac:dyDescent="0.3">
      <c r="A1410" t="str">
        <f t="shared" si="35"/>
        <v/>
      </c>
      <c r="G1410"/>
    </row>
    <row r="1411" spans="1:7" hidden="1" x14ac:dyDescent="0.3">
      <c r="A1411" t="str">
        <f t="shared" si="35"/>
        <v/>
      </c>
      <c r="G1411"/>
    </row>
    <row r="1412" spans="1:7" hidden="1" x14ac:dyDescent="0.3">
      <c r="A1412" t="str">
        <f t="shared" si="35"/>
        <v/>
      </c>
      <c r="G1412"/>
    </row>
    <row r="1413" spans="1:7" hidden="1" x14ac:dyDescent="0.3">
      <c r="A1413" t="str">
        <f t="shared" si="35"/>
        <v/>
      </c>
      <c r="G1413"/>
    </row>
    <row r="1414" spans="1:7" hidden="1" x14ac:dyDescent="0.3">
      <c r="A1414" t="str">
        <f t="shared" si="35"/>
        <v/>
      </c>
      <c r="G1414"/>
    </row>
    <row r="1415" spans="1:7" hidden="1" x14ac:dyDescent="0.3">
      <c r="A1415" t="str">
        <f t="shared" si="35"/>
        <v/>
      </c>
      <c r="G1415"/>
    </row>
    <row r="1416" spans="1:7" hidden="1" x14ac:dyDescent="0.3">
      <c r="A1416" t="str">
        <f t="shared" si="35"/>
        <v/>
      </c>
      <c r="G1416"/>
    </row>
    <row r="1417" spans="1:7" hidden="1" x14ac:dyDescent="0.3">
      <c r="A1417" t="str">
        <f t="shared" si="35"/>
        <v/>
      </c>
      <c r="G1417"/>
    </row>
    <row r="1418" spans="1:7" hidden="1" x14ac:dyDescent="0.3">
      <c r="A1418" t="str">
        <f t="shared" si="35"/>
        <v/>
      </c>
      <c r="G1418"/>
    </row>
    <row r="1419" spans="1:7" hidden="1" x14ac:dyDescent="0.3">
      <c r="A1419" t="str">
        <f t="shared" si="35"/>
        <v/>
      </c>
      <c r="G1419"/>
    </row>
    <row r="1420" spans="1:7" hidden="1" x14ac:dyDescent="0.3">
      <c r="A1420" t="str">
        <f t="shared" si="35"/>
        <v/>
      </c>
      <c r="G1420"/>
    </row>
    <row r="1421" spans="1:7" hidden="1" x14ac:dyDescent="0.3">
      <c r="A1421" t="str">
        <f t="shared" si="35"/>
        <v/>
      </c>
      <c r="G1421"/>
    </row>
    <row r="1422" spans="1:7" hidden="1" x14ac:dyDescent="0.3">
      <c r="A1422" t="str">
        <f t="shared" si="35"/>
        <v/>
      </c>
      <c r="G1422"/>
    </row>
    <row r="1423" spans="1:7" hidden="1" x14ac:dyDescent="0.3">
      <c r="A1423" t="str">
        <f t="shared" ref="A1423:A1486" si="36">MID(D1423,5,2)</f>
        <v/>
      </c>
      <c r="G1423"/>
    </row>
    <row r="1424" spans="1:7" hidden="1" x14ac:dyDescent="0.3">
      <c r="A1424" t="str">
        <f t="shared" si="36"/>
        <v/>
      </c>
      <c r="G1424"/>
    </row>
    <row r="1425" spans="1:7" hidden="1" x14ac:dyDescent="0.3">
      <c r="A1425" t="str">
        <f t="shared" si="36"/>
        <v/>
      </c>
      <c r="G1425"/>
    </row>
    <row r="1426" spans="1:7" hidden="1" x14ac:dyDescent="0.3">
      <c r="A1426" t="str">
        <f t="shared" si="36"/>
        <v/>
      </c>
      <c r="G1426"/>
    </row>
    <row r="1427" spans="1:7" hidden="1" x14ac:dyDescent="0.3">
      <c r="A1427" t="str">
        <f t="shared" si="36"/>
        <v/>
      </c>
      <c r="G1427"/>
    </row>
    <row r="1428" spans="1:7" hidden="1" x14ac:dyDescent="0.3">
      <c r="A1428" t="str">
        <f t="shared" si="36"/>
        <v/>
      </c>
      <c r="G1428"/>
    </row>
    <row r="1429" spans="1:7" hidden="1" x14ac:dyDescent="0.3">
      <c r="A1429" t="str">
        <f t="shared" si="36"/>
        <v/>
      </c>
      <c r="G1429"/>
    </row>
    <row r="1430" spans="1:7" hidden="1" x14ac:dyDescent="0.3">
      <c r="A1430" t="str">
        <f t="shared" si="36"/>
        <v/>
      </c>
      <c r="G1430"/>
    </row>
    <row r="1431" spans="1:7" hidden="1" x14ac:dyDescent="0.3">
      <c r="A1431" t="str">
        <f t="shared" si="36"/>
        <v/>
      </c>
      <c r="G1431"/>
    </row>
    <row r="1432" spans="1:7" hidden="1" x14ac:dyDescent="0.3">
      <c r="A1432" t="str">
        <f t="shared" si="36"/>
        <v/>
      </c>
      <c r="G1432"/>
    </row>
    <row r="1433" spans="1:7" hidden="1" x14ac:dyDescent="0.3">
      <c r="A1433" t="str">
        <f t="shared" si="36"/>
        <v/>
      </c>
      <c r="G1433"/>
    </row>
    <row r="1434" spans="1:7" hidden="1" x14ac:dyDescent="0.3">
      <c r="A1434" t="str">
        <f t="shared" si="36"/>
        <v/>
      </c>
      <c r="G1434"/>
    </row>
    <row r="1435" spans="1:7" hidden="1" x14ac:dyDescent="0.3">
      <c r="A1435" t="str">
        <f t="shared" si="36"/>
        <v/>
      </c>
      <c r="G1435"/>
    </row>
    <row r="1436" spans="1:7" hidden="1" x14ac:dyDescent="0.3">
      <c r="A1436" t="str">
        <f t="shared" si="36"/>
        <v/>
      </c>
      <c r="G1436"/>
    </row>
    <row r="1437" spans="1:7" hidden="1" x14ac:dyDescent="0.3">
      <c r="A1437" t="str">
        <f t="shared" si="36"/>
        <v/>
      </c>
      <c r="G1437"/>
    </row>
    <row r="1438" spans="1:7" hidden="1" x14ac:dyDescent="0.3">
      <c r="A1438" t="str">
        <f t="shared" si="36"/>
        <v/>
      </c>
      <c r="G1438"/>
    </row>
    <row r="1439" spans="1:7" hidden="1" x14ac:dyDescent="0.3">
      <c r="A1439" t="str">
        <f t="shared" si="36"/>
        <v/>
      </c>
      <c r="G1439"/>
    </row>
    <row r="1440" spans="1:7" hidden="1" x14ac:dyDescent="0.3">
      <c r="A1440" t="str">
        <f t="shared" si="36"/>
        <v/>
      </c>
      <c r="G1440"/>
    </row>
    <row r="1441" spans="1:7" hidden="1" x14ac:dyDescent="0.3">
      <c r="A1441" t="str">
        <f t="shared" si="36"/>
        <v/>
      </c>
      <c r="G1441"/>
    </row>
    <row r="1442" spans="1:7" hidden="1" x14ac:dyDescent="0.3">
      <c r="A1442" t="str">
        <f t="shared" si="36"/>
        <v/>
      </c>
      <c r="G1442"/>
    </row>
    <row r="1443" spans="1:7" hidden="1" x14ac:dyDescent="0.3">
      <c r="A1443" t="str">
        <f t="shared" si="36"/>
        <v/>
      </c>
      <c r="G1443"/>
    </row>
    <row r="1444" spans="1:7" hidden="1" x14ac:dyDescent="0.3">
      <c r="A1444" t="str">
        <f t="shared" si="36"/>
        <v/>
      </c>
      <c r="G1444"/>
    </row>
    <row r="1445" spans="1:7" hidden="1" x14ac:dyDescent="0.3">
      <c r="A1445" t="str">
        <f t="shared" si="36"/>
        <v/>
      </c>
      <c r="G1445"/>
    </row>
    <row r="1446" spans="1:7" hidden="1" x14ac:dyDescent="0.3">
      <c r="A1446" t="str">
        <f t="shared" si="36"/>
        <v/>
      </c>
      <c r="G1446"/>
    </row>
    <row r="1447" spans="1:7" hidden="1" x14ac:dyDescent="0.3">
      <c r="A1447" t="str">
        <f t="shared" si="36"/>
        <v/>
      </c>
      <c r="G1447"/>
    </row>
    <row r="1448" spans="1:7" hidden="1" x14ac:dyDescent="0.3">
      <c r="A1448" t="str">
        <f t="shared" si="36"/>
        <v/>
      </c>
      <c r="G1448"/>
    </row>
    <row r="1449" spans="1:7" hidden="1" x14ac:dyDescent="0.3">
      <c r="A1449" t="str">
        <f t="shared" si="36"/>
        <v/>
      </c>
      <c r="G1449"/>
    </row>
    <row r="1450" spans="1:7" hidden="1" x14ac:dyDescent="0.3">
      <c r="A1450" t="str">
        <f t="shared" si="36"/>
        <v/>
      </c>
      <c r="G1450"/>
    </row>
    <row r="1451" spans="1:7" hidden="1" x14ac:dyDescent="0.3">
      <c r="A1451" t="str">
        <f t="shared" si="36"/>
        <v/>
      </c>
      <c r="G1451"/>
    </row>
    <row r="1452" spans="1:7" hidden="1" x14ac:dyDescent="0.3">
      <c r="A1452" t="str">
        <f t="shared" si="36"/>
        <v/>
      </c>
      <c r="G1452"/>
    </row>
    <row r="1453" spans="1:7" hidden="1" x14ac:dyDescent="0.3">
      <c r="A1453" t="str">
        <f t="shared" si="36"/>
        <v/>
      </c>
      <c r="G1453"/>
    </row>
    <row r="1454" spans="1:7" hidden="1" x14ac:dyDescent="0.3">
      <c r="A1454" t="str">
        <f t="shared" si="36"/>
        <v/>
      </c>
      <c r="G1454"/>
    </row>
    <row r="1455" spans="1:7" hidden="1" x14ac:dyDescent="0.3">
      <c r="A1455" t="str">
        <f t="shared" si="36"/>
        <v/>
      </c>
      <c r="G1455"/>
    </row>
    <row r="1456" spans="1:7" hidden="1" x14ac:dyDescent="0.3">
      <c r="A1456" t="str">
        <f t="shared" si="36"/>
        <v/>
      </c>
      <c r="G1456"/>
    </row>
    <row r="1457" spans="1:7" hidden="1" x14ac:dyDescent="0.3">
      <c r="A1457" t="str">
        <f t="shared" si="36"/>
        <v/>
      </c>
      <c r="G1457"/>
    </row>
    <row r="1458" spans="1:7" hidden="1" x14ac:dyDescent="0.3">
      <c r="A1458" t="str">
        <f t="shared" si="36"/>
        <v/>
      </c>
      <c r="G1458"/>
    </row>
    <row r="1459" spans="1:7" hidden="1" x14ac:dyDescent="0.3">
      <c r="A1459" t="str">
        <f t="shared" si="36"/>
        <v/>
      </c>
      <c r="G1459"/>
    </row>
    <row r="1460" spans="1:7" hidden="1" x14ac:dyDescent="0.3">
      <c r="A1460" t="str">
        <f t="shared" si="36"/>
        <v/>
      </c>
      <c r="G1460"/>
    </row>
    <row r="1461" spans="1:7" hidden="1" x14ac:dyDescent="0.3">
      <c r="A1461" t="str">
        <f t="shared" si="36"/>
        <v/>
      </c>
      <c r="G1461"/>
    </row>
    <row r="1462" spans="1:7" hidden="1" x14ac:dyDescent="0.3">
      <c r="A1462" t="str">
        <f t="shared" si="36"/>
        <v/>
      </c>
      <c r="G1462"/>
    </row>
    <row r="1463" spans="1:7" hidden="1" x14ac:dyDescent="0.3">
      <c r="A1463" t="str">
        <f t="shared" si="36"/>
        <v/>
      </c>
      <c r="G1463"/>
    </row>
    <row r="1464" spans="1:7" hidden="1" x14ac:dyDescent="0.3">
      <c r="A1464" t="str">
        <f t="shared" si="36"/>
        <v/>
      </c>
      <c r="G1464"/>
    </row>
    <row r="1465" spans="1:7" hidden="1" x14ac:dyDescent="0.3">
      <c r="A1465" t="str">
        <f t="shared" si="36"/>
        <v/>
      </c>
      <c r="G1465"/>
    </row>
    <row r="1466" spans="1:7" hidden="1" x14ac:dyDescent="0.3">
      <c r="A1466" t="str">
        <f t="shared" si="36"/>
        <v/>
      </c>
      <c r="G1466"/>
    </row>
    <row r="1467" spans="1:7" hidden="1" x14ac:dyDescent="0.3">
      <c r="A1467" t="str">
        <f t="shared" si="36"/>
        <v/>
      </c>
      <c r="G1467"/>
    </row>
    <row r="1468" spans="1:7" hidden="1" x14ac:dyDescent="0.3">
      <c r="A1468" t="str">
        <f t="shared" si="36"/>
        <v/>
      </c>
      <c r="G1468"/>
    </row>
    <row r="1469" spans="1:7" hidden="1" x14ac:dyDescent="0.3">
      <c r="A1469" t="str">
        <f t="shared" si="36"/>
        <v/>
      </c>
      <c r="G1469"/>
    </row>
    <row r="1470" spans="1:7" hidden="1" x14ac:dyDescent="0.3">
      <c r="A1470" t="str">
        <f t="shared" si="36"/>
        <v/>
      </c>
      <c r="G1470"/>
    </row>
    <row r="1471" spans="1:7" hidden="1" x14ac:dyDescent="0.3">
      <c r="A1471" t="str">
        <f t="shared" si="36"/>
        <v/>
      </c>
      <c r="G1471"/>
    </row>
    <row r="1472" spans="1:7" hidden="1" x14ac:dyDescent="0.3">
      <c r="A1472" t="str">
        <f t="shared" si="36"/>
        <v/>
      </c>
      <c r="G1472"/>
    </row>
    <row r="1473" spans="1:7" hidden="1" x14ac:dyDescent="0.3">
      <c r="A1473" t="str">
        <f t="shared" si="36"/>
        <v/>
      </c>
      <c r="G1473"/>
    </row>
    <row r="1474" spans="1:7" hidden="1" x14ac:dyDescent="0.3">
      <c r="A1474" t="str">
        <f t="shared" si="36"/>
        <v/>
      </c>
      <c r="G1474"/>
    </row>
    <row r="1475" spans="1:7" hidden="1" x14ac:dyDescent="0.3">
      <c r="A1475" t="str">
        <f t="shared" si="36"/>
        <v/>
      </c>
      <c r="G1475"/>
    </row>
    <row r="1476" spans="1:7" hidden="1" x14ac:dyDescent="0.3">
      <c r="A1476" t="str">
        <f t="shared" si="36"/>
        <v/>
      </c>
      <c r="G1476"/>
    </row>
    <row r="1477" spans="1:7" hidden="1" x14ac:dyDescent="0.3">
      <c r="A1477" t="str">
        <f t="shared" si="36"/>
        <v/>
      </c>
      <c r="G1477"/>
    </row>
    <row r="1478" spans="1:7" hidden="1" x14ac:dyDescent="0.3">
      <c r="A1478" t="str">
        <f t="shared" si="36"/>
        <v/>
      </c>
      <c r="G1478"/>
    </row>
    <row r="1479" spans="1:7" hidden="1" x14ac:dyDescent="0.3">
      <c r="A1479" t="str">
        <f t="shared" si="36"/>
        <v/>
      </c>
      <c r="G1479"/>
    </row>
    <row r="1480" spans="1:7" hidden="1" x14ac:dyDescent="0.3">
      <c r="A1480" t="str">
        <f t="shared" si="36"/>
        <v/>
      </c>
      <c r="G1480"/>
    </row>
    <row r="1481" spans="1:7" hidden="1" x14ac:dyDescent="0.3">
      <c r="A1481" t="str">
        <f t="shared" si="36"/>
        <v/>
      </c>
      <c r="G1481"/>
    </row>
    <row r="1482" spans="1:7" hidden="1" x14ac:dyDescent="0.3">
      <c r="A1482" t="str">
        <f t="shared" si="36"/>
        <v/>
      </c>
      <c r="G1482"/>
    </row>
    <row r="1483" spans="1:7" hidden="1" x14ac:dyDescent="0.3">
      <c r="A1483" t="str">
        <f t="shared" si="36"/>
        <v/>
      </c>
      <c r="G1483"/>
    </row>
    <row r="1484" spans="1:7" hidden="1" x14ac:dyDescent="0.3">
      <c r="A1484" t="str">
        <f t="shared" si="36"/>
        <v/>
      </c>
      <c r="G1484"/>
    </row>
    <row r="1485" spans="1:7" hidden="1" x14ac:dyDescent="0.3">
      <c r="A1485" t="str">
        <f t="shared" si="36"/>
        <v/>
      </c>
      <c r="G1485"/>
    </row>
    <row r="1486" spans="1:7" hidden="1" x14ac:dyDescent="0.3">
      <c r="A1486" t="str">
        <f t="shared" si="36"/>
        <v/>
      </c>
      <c r="G1486"/>
    </row>
    <row r="1487" spans="1:7" hidden="1" x14ac:dyDescent="0.3">
      <c r="A1487" t="str">
        <f t="shared" ref="A1487:A1550" si="37">MID(D1487,5,2)</f>
        <v/>
      </c>
      <c r="G1487"/>
    </row>
    <row r="1488" spans="1:7" hidden="1" x14ac:dyDescent="0.3">
      <c r="A1488" t="str">
        <f t="shared" si="37"/>
        <v/>
      </c>
      <c r="G1488"/>
    </row>
    <row r="1489" spans="1:7" hidden="1" x14ac:dyDescent="0.3">
      <c r="A1489" t="str">
        <f t="shared" si="37"/>
        <v/>
      </c>
      <c r="G1489"/>
    </row>
    <row r="1490" spans="1:7" hidden="1" x14ac:dyDescent="0.3">
      <c r="A1490" t="str">
        <f t="shared" si="37"/>
        <v/>
      </c>
      <c r="G1490"/>
    </row>
    <row r="1491" spans="1:7" hidden="1" x14ac:dyDescent="0.3">
      <c r="A1491" t="str">
        <f t="shared" si="37"/>
        <v/>
      </c>
      <c r="G1491"/>
    </row>
    <row r="1492" spans="1:7" hidden="1" x14ac:dyDescent="0.3">
      <c r="A1492" t="str">
        <f t="shared" si="37"/>
        <v/>
      </c>
      <c r="G1492"/>
    </row>
    <row r="1493" spans="1:7" hidden="1" x14ac:dyDescent="0.3">
      <c r="A1493" t="str">
        <f t="shared" si="37"/>
        <v/>
      </c>
      <c r="G1493"/>
    </row>
    <row r="1494" spans="1:7" hidden="1" x14ac:dyDescent="0.3">
      <c r="A1494" t="str">
        <f t="shared" si="37"/>
        <v/>
      </c>
      <c r="G1494"/>
    </row>
    <row r="1495" spans="1:7" hidden="1" x14ac:dyDescent="0.3">
      <c r="A1495" t="str">
        <f t="shared" si="37"/>
        <v/>
      </c>
      <c r="G1495"/>
    </row>
    <row r="1496" spans="1:7" hidden="1" x14ac:dyDescent="0.3">
      <c r="A1496" t="str">
        <f t="shared" si="37"/>
        <v/>
      </c>
      <c r="G1496"/>
    </row>
    <row r="1497" spans="1:7" hidden="1" x14ac:dyDescent="0.3">
      <c r="A1497" t="str">
        <f t="shared" si="37"/>
        <v/>
      </c>
      <c r="G1497"/>
    </row>
    <row r="1498" spans="1:7" hidden="1" x14ac:dyDescent="0.3">
      <c r="A1498" t="str">
        <f t="shared" si="37"/>
        <v/>
      </c>
      <c r="G1498"/>
    </row>
    <row r="1499" spans="1:7" hidden="1" x14ac:dyDescent="0.3">
      <c r="A1499" t="str">
        <f t="shared" si="37"/>
        <v/>
      </c>
      <c r="G1499"/>
    </row>
    <row r="1500" spans="1:7" hidden="1" x14ac:dyDescent="0.3">
      <c r="A1500" t="str">
        <f t="shared" si="37"/>
        <v/>
      </c>
      <c r="G1500"/>
    </row>
    <row r="1501" spans="1:7" hidden="1" x14ac:dyDescent="0.3">
      <c r="A1501" t="str">
        <f t="shared" si="37"/>
        <v/>
      </c>
      <c r="G1501"/>
    </row>
    <row r="1502" spans="1:7" hidden="1" x14ac:dyDescent="0.3">
      <c r="A1502" t="str">
        <f t="shared" si="37"/>
        <v/>
      </c>
      <c r="G1502"/>
    </row>
    <row r="1503" spans="1:7" hidden="1" x14ac:dyDescent="0.3">
      <c r="A1503" t="str">
        <f t="shared" si="37"/>
        <v/>
      </c>
      <c r="G1503"/>
    </row>
    <row r="1504" spans="1:7" hidden="1" x14ac:dyDescent="0.3">
      <c r="A1504" t="str">
        <f t="shared" si="37"/>
        <v/>
      </c>
      <c r="G1504"/>
    </row>
    <row r="1505" spans="1:7" hidden="1" x14ac:dyDescent="0.3">
      <c r="A1505" t="str">
        <f t="shared" si="37"/>
        <v/>
      </c>
      <c r="G1505"/>
    </row>
    <row r="1506" spans="1:7" hidden="1" x14ac:dyDescent="0.3">
      <c r="A1506" t="str">
        <f t="shared" si="37"/>
        <v/>
      </c>
      <c r="G1506"/>
    </row>
    <row r="1507" spans="1:7" hidden="1" x14ac:dyDescent="0.3">
      <c r="A1507" t="str">
        <f t="shared" si="37"/>
        <v/>
      </c>
      <c r="G1507"/>
    </row>
    <row r="1508" spans="1:7" hidden="1" x14ac:dyDescent="0.3">
      <c r="A1508" t="str">
        <f t="shared" si="37"/>
        <v/>
      </c>
      <c r="G1508"/>
    </row>
    <row r="1509" spans="1:7" hidden="1" x14ac:dyDescent="0.3">
      <c r="A1509" t="str">
        <f t="shared" si="37"/>
        <v/>
      </c>
      <c r="G1509"/>
    </row>
    <row r="1510" spans="1:7" hidden="1" x14ac:dyDescent="0.3">
      <c r="A1510" t="str">
        <f t="shared" si="37"/>
        <v/>
      </c>
      <c r="G1510"/>
    </row>
    <row r="1511" spans="1:7" hidden="1" x14ac:dyDescent="0.3">
      <c r="A1511" t="str">
        <f t="shared" si="37"/>
        <v/>
      </c>
      <c r="G1511"/>
    </row>
    <row r="1512" spans="1:7" hidden="1" x14ac:dyDescent="0.3">
      <c r="A1512" t="str">
        <f t="shared" si="37"/>
        <v/>
      </c>
      <c r="G1512"/>
    </row>
    <row r="1513" spans="1:7" hidden="1" x14ac:dyDescent="0.3">
      <c r="A1513" t="str">
        <f t="shared" si="37"/>
        <v/>
      </c>
      <c r="G1513"/>
    </row>
    <row r="1514" spans="1:7" hidden="1" x14ac:dyDescent="0.3">
      <c r="A1514" t="str">
        <f t="shared" si="37"/>
        <v/>
      </c>
      <c r="G1514"/>
    </row>
    <row r="1515" spans="1:7" hidden="1" x14ac:dyDescent="0.3">
      <c r="A1515" t="str">
        <f t="shared" si="37"/>
        <v/>
      </c>
      <c r="G1515"/>
    </row>
    <row r="1516" spans="1:7" hidden="1" x14ac:dyDescent="0.3">
      <c r="A1516" t="str">
        <f t="shared" si="37"/>
        <v/>
      </c>
      <c r="G1516"/>
    </row>
    <row r="1517" spans="1:7" hidden="1" x14ac:dyDescent="0.3">
      <c r="A1517" t="str">
        <f t="shared" si="37"/>
        <v/>
      </c>
      <c r="G1517"/>
    </row>
    <row r="1518" spans="1:7" hidden="1" x14ac:dyDescent="0.3">
      <c r="A1518" t="str">
        <f t="shared" si="37"/>
        <v/>
      </c>
      <c r="G1518"/>
    </row>
    <row r="1519" spans="1:7" hidden="1" x14ac:dyDescent="0.3">
      <c r="A1519" t="str">
        <f t="shared" si="37"/>
        <v/>
      </c>
      <c r="G1519"/>
    </row>
    <row r="1520" spans="1:7" hidden="1" x14ac:dyDescent="0.3">
      <c r="A1520" t="str">
        <f t="shared" si="37"/>
        <v/>
      </c>
      <c r="G1520"/>
    </row>
    <row r="1521" spans="1:7" hidden="1" x14ac:dyDescent="0.3">
      <c r="A1521" t="str">
        <f t="shared" si="37"/>
        <v/>
      </c>
      <c r="G1521"/>
    </row>
    <row r="1522" spans="1:7" hidden="1" x14ac:dyDescent="0.3">
      <c r="A1522" t="str">
        <f t="shared" si="37"/>
        <v/>
      </c>
      <c r="G1522"/>
    </row>
    <row r="1523" spans="1:7" hidden="1" x14ac:dyDescent="0.3">
      <c r="A1523" t="str">
        <f t="shared" si="37"/>
        <v/>
      </c>
      <c r="G1523"/>
    </row>
    <row r="1524" spans="1:7" hidden="1" x14ac:dyDescent="0.3">
      <c r="A1524" t="str">
        <f t="shared" si="37"/>
        <v/>
      </c>
      <c r="G1524"/>
    </row>
    <row r="1525" spans="1:7" hidden="1" x14ac:dyDescent="0.3">
      <c r="A1525" t="str">
        <f t="shared" si="37"/>
        <v/>
      </c>
      <c r="G1525"/>
    </row>
    <row r="1526" spans="1:7" hidden="1" x14ac:dyDescent="0.3">
      <c r="A1526" t="str">
        <f t="shared" si="37"/>
        <v/>
      </c>
      <c r="G1526"/>
    </row>
    <row r="1527" spans="1:7" hidden="1" x14ac:dyDescent="0.3">
      <c r="A1527" t="str">
        <f t="shared" si="37"/>
        <v/>
      </c>
      <c r="G1527"/>
    </row>
    <row r="1528" spans="1:7" hidden="1" x14ac:dyDescent="0.3">
      <c r="A1528" t="str">
        <f t="shared" si="37"/>
        <v/>
      </c>
      <c r="G1528"/>
    </row>
    <row r="1529" spans="1:7" hidden="1" x14ac:dyDescent="0.3">
      <c r="A1529" t="str">
        <f t="shared" si="37"/>
        <v/>
      </c>
      <c r="G1529"/>
    </row>
    <row r="1530" spans="1:7" hidden="1" x14ac:dyDescent="0.3">
      <c r="A1530" t="str">
        <f t="shared" si="37"/>
        <v/>
      </c>
      <c r="G1530"/>
    </row>
    <row r="1531" spans="1:7" hidden="1" x14ac:dyDescent="0.3">
      <c r="A1531" t="str">
        <f t="shared" si="37"/>
        <v/>
      </c>
      <c r="G1531"/>
    </row>
    <row r="1532" spans="1:7" hidden="1" x14ac:dyDescent="0.3">
      <c r="A1532" t="str">
        <f t="shared" si="37"/>
        <v/>
      </c>
      <c r="G1532"/>
    </row>
    <row r="1533" spans="1:7" hidden="1" x14ac:dyDescent="0.3">
      <c r="A1533" t="str">
        <f t="shared" si="37"/>
        <v/>
      </c>
      <c r="G1533"/>
    </row>
    <row r="1534" spans="1:7" hidden="1" x14ac:dyDescent="0.3">
      <c r="A1534" t="str">
        <f t="shared" si="37"/>
        <v/>
      </c>
      <c r="G1534"/>
    </row>
    <row r="1535" spans="1:7" hidden="1" x14ac:dyDescent="0.3">
      <c r="A1535" t="str">
        <f t="shared" si="37"/>
        <v/>
      </c>
      <c r="G1535"/>
    </row>
    <row r="1536" spans="1:7" hidden="1" x14ac:dyDescent="0.3">
      <c r="A1536" t="str">
        <f t="shared" si="37"/>
        <v/>
      </c>
      <c r="G1536"/>
    </row>
    <row r="1537" spans="1:7" hidden="1" x14ac:dyDescent="0.3">
      <c r="A1537" t="str">
        <f t="shared" si="37"/>
        <v/>
      </c>
      <c r="G1537"/>
    </row>
    <row r="1538" spans="1:7" hidden="1" x14ac:dyDescent="0.3">
      <c r="A1538" t="str">
        <f t="shared" si="37"/>
        <v/>
      </c>
      <c r="G1538"/>
    </row>
    <row r="1539" spans="1:7" hidden="1" x14ac:dyDescent="0.3">
      <c r="A1539" t="str">
        <f t="shared" si="37"/>
        <v/>
      </c>
      <c r="G1539"/>
    </row>
    <row r="1540" spans="1:7" hidden="1" x14ac:dyDescent="0.3">
      <c r="A1540" t="str">
        <f t="shared" si="37"/>
        <v/>
      </c>
      <c r="G1540"/>
    </row>
    <row r="1541" spans="1:7" hidden="1" x14ac:dyDescent="0.3">
      <c r="A1541" t="str">
        <f t="shared" si="37"/>
        <v/>
      </c>
      <c r="G1541"/>
    </row>
    <row r="1542" spans="1:7" hidden="1" x14ac:dyDescent="0.3">
      <c r="A1542" t="str">
        <f t="shared" si="37"/>
        <v/>
      </c>
      <c r="G1542"/>
    </row>
    <row r="1543" spans="1:7" hidden="1" x14ac:dyDescent="0.3">
      <c r="A1543" t="str">
        <f t="shared" si="37"/>
        <v/>
      </c>
      <c r="G1543"/>
    </row>
    <row r="1544" spans="1:7" hidden="1" x14ac:dyDescent="0.3">
      <c r="A1544" t="str">
        <f t="shared" si="37"/>
        <v/>
      </c>
      <c r="G1544"/>
    </row>
    <row r="1545" spans="1:7" hidden="1" x14ac:dyDescent="0.3">
      <c r="A1545" t="str">
        <f t="shared" si="37"/>
        <v/>
      </c>
      <c r="G1545"/>
    </row>
    <row r="1546" spans="1:7" hidden="1" x14ac:dyDescent="0.3">
      <c r="A1546" t="str">
        <f t="shared" si="37"/>
        <v/>
      </c>
      <c r="G1546"/>
    </row>
    <row r="1547" spans="1:7" hidden="1" x14ac:dyDescent="0.3">
      <c r="A1547" t="str">
        <f t="shared" si="37"/>
        <v/>
      </c>
      <c r="G1547"/>
    </row>
    <row r="1548" spans="1:7" hidden="1" x14ac:dyDescent="0.3">
      <c r="A1548" t="str">
        <f t="shared" si="37"/>
        <v/>
      </c>
      <c r="G1548"/>
    </row>
    <row r="1549" spans="1:7" hidden="1" x14ac:dyDescent="0.3">
      <c r="A1549" t="str">
        <f t="shared" si="37"/>
        <v/>
      </c>
      <c r="G1549"/>
    </row>
    <row r="1550" spans="1:7" hidden="1" x14ac:dyDescent="0.3">
      <c r="A1550" t="str">
        <f t="shared" si="37"/>
        <v/>
      </c>
      <c r="G1550"/>
    </row>
    <row r="1551" spans="1:7" hidden="1" x14ac:dyDescent="0.3">
      <c r="A1551" t="str">
        <f t="shared" ref="A1551:A1614" si="38">MID(D1551,5,2)</f>
        <v/>
      </c>
      <c r="G1551"/>
    </row>
    <row r="1552" spans="1:7" hidden="1" x14ac:dyDescent="0.3">
      <c r="A1552" t="str">
        <f t="shared" si="38"/>
        <v/>
      </c>
      <c r="G1552"/>
    </row>
    <row r="1553" spans="1:7" hidden="1" x14ac:dyDescent="0.3">
      <c r="A1553" t="str">
        <f t="shared" si="38"/>
        <v/>
      </c>
      <c r="G1553"/>
    </row>
    <row r="1554" spans="1:7" hidden="1" x14ac:dyDescent="0.3">
      <c r="A1554" t="str">
        <f t="shared" si="38"/>
        <v/>
      </c>
      <c r="G1554"/>
    </row>
    <row r="1555" spans="1:7" hidden="1" x14ac:dyDescent="0.3">
      <c r="A1555" t="str">
        <f t="shared" si="38"/>
        <v/>
      </c>
      <c r="G1555"/>
    </row>
    <row r="1556" spans="1:7" hidden="1" x14ac:dyDescent="0.3">
      <c r="A1556" t="str">
        <f t="shared" si="38"/>
        <v/>
      </c>
      <c r="G1556"/>
    </row>
    <row r="1557" spans="1:7" hidden="1" x14ac:dyDescent="0.3">
      <c r="A1557" t="str">
        <f t="shared" si="38"/>
        <v/>
      </c>
      <c r="G1557"/>
    </row>
    <row r="1558" spans="1:7" hidden="1" x14ac:dyDescent="0.3">
      <c r="A1558" t="str">
        <f t="shared" si="38"/>
        <v/>
      </c>
      <c r="G1558"/>
    </row>
    <row r="1559" spans="1:7" hidden="1" x14ac:dyDescent="0.3">
      <c r="A1559" t="str">
        <f t="shared" si="38"/>
        <v/>
      </c>
      <c r="G1559"/>
    </row>
    <row r="1560" spans="1:7" hidden="1" x14ac:dyDescent="0.3">
      <c r="A1560" t="str">
        <f t="shared" si="38"/>
        <v/>
      </c>
      <c r="G1560"/>
    </row>
    <row r="1561" spans="1:7" hidden="1" x14ac:dyDescent="0.3">
      <c r="A1561" t="str">
        <f t="shared" si="38"/>
        <v/>
      </c>
      <c r="G1561"/>
    </row>
    <row r="1562" spans="1:7" hidden="1" x14ac:dyDescent="0.3">
      <c r="A1562" t="str">
        <f t="shared" si="38"/>
        <v/>
      </c>
      <c r="G1562"/>
    </row>
    <row r="1563" spans="1:7" hidden="1" x14ac:dyDescent="0.3">
      <c r="A1563" t="str">
        <f t="shared" si="38"/>
        <v/>
      </c>
      <c r="G1563"/>
    </row>
    <row r="1564" spans="1:7" hidden="1" x14ac:dyDescent="0.3">
      <c r="A1564" t="str">
        <f t="shared" si="38"/>
        <v/>
      </c>
      <c r="G1564"/>
    </row>
    <row r="1565" spans="1:7" hidden="1" x14ac:dyDescent="0.3">
      <c r="A1565" t="str">
        <f t="shared" si="38"/>
        <v/>
      </c>
      <c r="G1565"/>
    </row>
    <row r="1566" spans="1:7" hidden="1" x14ac:dyDescent="0.3">
      <c r="A1566" t="str">
        <f t="shared" si="38"/>
        <v/>
      </c>
      <c r="G1566"/>
    </row>
    <row r="1567" spans="1:7" hidden="1" x14ac:dyDescent="0.3">
      <c r="A1567" t="str">
        <f t="shared" si="38"/>
        <v/>
      </c>
      <c r="G1567"/>
    </row>
    <row r="1568" spans="1:7" hidden="1" x14ac:dyDescent="0.3">
      <c r="A1568" t="str">
        <f t="shared" si="38"/>
        <v/>
      </c>
      <c r="G1568"/>
    </row>
    <row r="1569" spans="1:7" hidden="1" x14ac:dyDescent="0.3">
      <c r="A1569" t="str">
        <f t="shared" si="38"/>
        <v/>
      </c>
      <c r="G1569"/>
    </row>
    <row r="1570" spans="1:7" hidden="1" x14ac:dyDescent="0.3">
      <c r="A1570" t="str">
        <f t="shared" si="38"/>
        <v/>
      </c>
      <c r="G1570"/>
    </row>
    <row r="1571" spans="1:7" hidden="1" x14ac:dyDescent="0.3">
      <c r="A1571" t="str">
        <f t="shared" si="38"/>
        <v/>
      </c>
      <c r="G1571"/>
    </row>
    <row r="1572" spans="1:7" hidden="1" x14ac:dyDescent="0.3">
      <c r="A1572" t="str">
        <f t="shared" si="38"/>
        <v/>
      </c>
      <c r="G1572"/>
    </row>
    <row r="1573" spans="1:7" hidden="1" x14ac:dyDescent="0.3">
      <c r="A1573" t="str">
        <f t="shared" si="38"/>
        <v/>
      </c>
      <c r="G1573"/>
    </row>
    <row r="1574" spans="1:7" hidden="1" x14ac:dyDescent="0.3">
      <c r="A1574" t="str">
        <f t="shared" si="38"/>
        <v/>
      </c>
      <c r="G1574"/>
    </row>
    <row r="1575" spans="1:7" hidden="1" x14ac:dyDescent="0.3">
      <c r="A1575" t="str">
        <f t="shared" si="38"/>
        <v/>
      </c>
      <c r="G1575"/>
    </row>
    <row r="1576" spans="1:7" hidden="1" x14ac:dyDescent="0.3">
      <c r="A1576" t="str">
        <f t="shared" si="38"/>
        <v/>
      </c>
      <c r="G1576"/>
    </row>
    <row r="1577" spans="1:7" hidden="1" x14ac:dyDescent="0.3">
      <c r="A1577" t="str">
        <f t="shared" si="38"/>
        <v/>
      </c>
      <c r="G1577"/>
    </row>
    <row r="1578" spans="1:7" hidden="1" x14ac:dyDescent="0.3">
      <c r="A1578" t="str">
        <f t="shared" si="38"/>
        <v/>
      </c>
      <c r="G1578"/>
    </row>
    <row r="1579" spans="1:7" hidden="1" x14ac:dyDescent="0.3">
      <c r="A1579" t="str">
        <f t="shared" si="38"/>
        <v/>
      </c>
      <c r="G1579"/>
    </row>
    <row r="1580" spans="1:7" hidden="1" x14ac:dyDescent="0.3">
      <c r="A1580" t="str">
        <f t="shared" si="38"/>
        <v/>
      </c>
      <c r="G1580"/>
    </row>
    <row r="1581" spans="1:7" hidden="1" x14ac:dyDescent="0.3">
      <c r="A1581" t="str">
        <f t="shared" si="38"/>
        <v/>
      </c>
      <c r="G1581"/>
    </row>
    <row r="1582" spans="1:7" hidden="1" x14ac:dyDescent="0.3">
      <c r="A1582" t="str">
        <f t="shared" si="38"/>
        <v/>
      </c>
      <c r="G1582"/>
    </row>
    <row r="1583" spans="1:7" hidden="1" x14ac:dyDescent="0.3">
      <c r="A1583" t="str">
        <f t="shared" si="38"/>
        <v/>
      </c>
      <c r="G1583"/>
    </row>
    <row r="1584" spans="1:7" hidden="1" x14ac:dyDescent="0.3">
      <c r="A1584" t="str">
        <f t="shared" si="38"/>
        <v/>
      </c>
      <c r="G1584"/>
    </row>
    <row r="1585" spans="1:7" hidden="1" x14ac:dyDescent="0.3">
      <c r="A1585" t="str">
        <f t="shared" si="38"/>
        <v/>
      </c>
      <c r="G1585"/>
    </row>
    <row r="1586" spans="1:7" hidden="1" x14ac:dyDescent="0.3">
      <c r="A1586" t="str">
        <f t="shared" si="38"/>
        <v/>
      </c>
      <c r="G1586"/>
    </row>
    <row r="1587" spans="1:7" hidden="1" x14ac:dyDescent="0.3">
      <c r="A1587" t="str">
        <f t="shared" si="38"/>
        <v/>
      </c>
      <c r="G1587"/>
    </row>
    <row r="1588" spans="1:7" hidden="1" x14ac:dyDescent="0.3">
      <c r="A1588" t="str">
        <f t="shared" si="38"/>
        <v/>
      </c>
      <c r="G1588"/>
    </row>
    <row r="1589" spans="1:7" hidden="1" x14ac:dyDescent="0.3">
      <c r="A1589" t="str">
        <f t="shared" si="38"/>
        <v/>
      </c>
      <c r="G1589"/>
    </row>
    <row r="1590" spans="1:7" hidden="1" x14ac:dyDescent="0.3">
      <c r="A1590" t="str">
        <f t="shared" si="38"/>
        <v/>
      </c>
      <c r="G1590"/>
    </row>
    <row r="1591" spans="1:7" hidden="1" x14ac:dyDescent="0.3">
      <c r="A1591" t="str">
        <f t="shared" si="38"/>
        <v/>
      </c>
      <c r="G1591"/>
    </row>
    <row r="1592" spans="1:7" hidden="1" x14ac:dyDescent="0.3">
      <c r="A1592" t="str">
        <f t="shared" si="38"/>
        <v/>
      </c>
      <c r="G1592"/>
    </row>
    <row r="1593" spans="1:7" hidden="1" x14ac:dyDescent="0.3">
      <c r="A1593" t="str">
        <f t="shared" si="38"/>
        <v/>
      </c>
      <c r="G1593"/>
    </row>
    <row r="1594" spans="1:7" hidden="1" x14ac:dyDescent="0.3">
      <c r="A1594" t="str">
        <f t="shared" si="38"/>
        <v/>
      </c>
      <c r="G1594"/>
    </row>
    <row r="1595" spans="1:7" hidden="1" x14ac:dyDescent="0.3">
      <c r="A1595" t="str">
        <f t="shared" si="38"/>
        <v/>
      </c>
      <c r="G1595"/>
    </row>
    <row r="1596" spans="1:7" hidden="1" x14ac:dyDescent="0.3">
      <c r="A1596" t="str">
        <f t="shared" si="38"/>
        <v/>
      </c>
      <c r="G1596"/>
    </row>
    <row r="1597" spans="1:7" hidden="1" x14ac:dyDescent="0.3">
      <c r="A1597" t="str">
        <f t="shared" si="38"/>
        <v/>
      </c>
      <c r="G1597"/>
    </row>
    <row r="1598" spans="1:7" hidden="1" x14ac:dyDescent="0.3">
      <c r="A1598" t="str">
        <f t="shared" si="38"/>
        <v/>
      </c>
      <c r="G1598"/>
    </row>
    <row r="1599" spans="1:7" hidden="1" x14ac:dyDescent="0.3">
      <c r="A1599" t="str">
        <f t="shared" si="38"/>
        <v/>
      </c>
      <c r="G1599"/>
    </row>
    <row r="1600" spans="1:7" hidden="1" x14ac:dyDescent="0.3">
      <c r="A1600" t="str">
        <f t="shared" si="38"/>
        <v/>
      </c>
      <c r="G1600"/>
    </row>
    <row r="1601" spans="1:7" hidden="1" x14ac:dyDescent="0.3">
      <c r="A1601" t="str">
        <f t="shared" si="38"/>
        <v/>
      </c>
      <c r="G1601"/>
    </row>
    <row r="1602" spans="1:7" hidden="1" x14ac:dyDescent="0.3">
      <c r="A1602" t="str">
        <f t="shared" si="38"/>
        <v/>
      </c>
      <c r="G1602"/>
    </row>
    <row r="1603" spans="1:7" hidden="1" x14ac:dyDescent="0.3">
      <c r="A1603" t="str">
        <f t="shared" si="38"/>
        <v/>
      </c>
      <c r="G1603"/>
    </row>
    <row r="1604" spans="1:7" hidden="1" x14ac:dyDescent="0.3">
      <c r="A1604" t="str">
        <f t="shared" si="38"/>
        <v/>
      </c>
      <c r="G1604"/>
    </row>
    <row r="1605" spans="1:7" hidden="1" x14ac:dyDescent="0.3">
      <c r="A1605" t="str">
        <f t="shared" si="38"/>
        <v/>
      </c>
      <c r="G1605"/>
    </row>
    <row r="1606" spans="1:7" hidden="1" x14ac:dyDescent="0.3">
      <c r="A1606" t="str">
        <f t="shared" si="38"/>
        <v/>
      </c>
      <c r="G1606"/>
    </row>
    <row r="1607" spans="1:7" hidden="1" x14ac:dyDescent="0.3">
      <c r="A1607" t="str">
        <f t="shared" si="38"/>
        <v/>
      </c>
      <c r="G1607"/>
    </row>
    <row r="1608" spans="1:7" hidden="1" x14ac:dyDescent="0.3">
      <c r="A1608" t="str">
        <f t="shared" si="38"/>
        <v/>
      </c>
      <c r="G1608"/>
    </row>
    <row r="1609" spans="1:7" hidden="1" x14ac:dyDescent="0.3">
      <c r="A1609" t="str">
        <f t="shared" si="38"/>
        <v/>
      </c>
      <c r="G1609"/>
    </row>
    <row r="1610" spans="1:7" hidden="1" x14ac:dyDescent="0.3">
      <c r="A1610" t="str">
        <f t="shared" si="38"/>
        <v/>
      </c>
      <c r="G1610"/>
    </row>
    <row r="1611" spans="1:7" hidden="1" x14ac:dyDescent="0.3">
      <c r="A1611" t="str">
        <f t="shared" si="38"/>
        <v/>
      </c>
      <c r="G1611"/>
    </row>
    <row r="1612" spans="1:7" hidden="1" x14ac:dyDescent="0.3">
      <c r="A1612" t="str">
        <f t="shared" si="38"/>
        <v/>
      </c>
      <c r="G1612"/>
    </row>
    <row r="1613" spans="1:7" hidden="1" x14ac:dyDescent="0.3">
      <c r="A1613" t="str">
        <f t="shared" si="38"/>
        <v/>
      </c>
      <c r="G1613"/>
    </row>
    <row r="1614" spans="1:7" hidden="1" x14ac:dyDescent="0.3">
      <c r="A1614" t="str">
        <f t="shared" si="38"/>
        <v/>
      </c>
      <c r="G1614"/>
    </row>
    <row r="1615" spans="1:7" hidden="1" x14ac:dyDescent="0.3">
      <c r="A1615" t="str">
        <f t="shared" ref="A1615:A1678" si="39">MID(D1615,5,2)</f>
        <v/>
      </c>
      <c r="G1615"/>
    </row>
    <row r="1616" spans="1:7" hidden="1" x14ac:dyDescent="0.3">
      <c r="A1616" t="str">
        <f t="shared" si="39"/>
        <v/>
      </c>
      <c r="G1616"/>
    </row>
    <row r="1617" spans="1:7" hidden="1" x14ac:dyDescent="0.3">
      <c r="A1617" t="str">
        <f t="shared" si="39"/>
        <v/>
      </c>
      <c r="G1617"/>
    </row>
    <row r="1618" spans="1:7" hidden="1" x14ac:dyDescent="0.3">
      <c r="A1618" t="str">
        <f t="shared" si="39"/>
        <v/>
      </c>
      <c r="G1618"/>
    </row>
    <row r="1619" spans="1:7" hidden="1" x14ac:dyDescent="0.3">
      <c r="A1619" t="str">
        <f t="shared" si="39"/>
        <v/>
      </c>
      <c r="G1619"/>
    </row>
    <row r="1620" spans="1:7" hidden="1" x14ac:dyDescent="0.3">
      <c r="A1620" t="str">
        <f t="shared" si="39"/>
        <v/>
      </c>
      <c r="G1620"/>
    </row>
    <row r="1621" spans="1:7" hidden="1" x14ac:dyDescent="0.3">
      <c r="A1621" t="str">
        <f t="shared" si="39"/>
        <v/>
      </c>
      <c r="G1621"/>
    </row>
    <row r="1622" spans="1:7" hidden="1" x14ac:dyDescent="0.3">
      <c r="A1622" t="str">
        <f t="shared" si="39"/>
        <v/>
      </c>
      <c r="G1622"/>
    </row>
    <row r="1623" spans="1:7" hidden="1" x14ac:dyDescent="0.3">
      <c r="A1623" t="str">
        <f t="shared" si="39"/>
        <v/>
      </c>
      <c r="G1623"/>
    </row>
    <row r="1624" spans="1:7" hidden="1" x14ac:dyDescent="0.3">
      <c r="A1624" t="str">
        <f t="shared" si="39"/>
        <v/>
      </c>
      <c r="G1624"/>
    </row>
    <row r="1625" spans="1:7" hidden="1" x14ac:dyDescent="0.3">
      <c r="A1625" t="str">
        <f t="shared" si="39"/>
        <v/>
      </c>
      <c r="G1625"/>
    </row>
    <row r="1626" spans="1:7" hidden="1" x14ac:dyDescent="0.3">
      <c r="A1626" t="str">
        <f t="shared" si="39"/>
        <v/>
      </c>
      <c r="G1626"/>
    </row>
    <row r="1627" spans="1:7" hidden="1" x14ac:dyDescent="0.3">
      <c r="A1627" t="str">
        <f t="shared" si="39"/>
        <v/>
      </c>
      <c r="G1627"/>
    </row>
    <row r="1628" spans="1:7" hidden="1" x14ac:dyDescent="0.3">
      <c r="A1628" t="str">
        <f t="shared" si="39"/>
        <v/>
      </c>
      <c r="G1628"/>
    </row>
    <row r="1629" spans="1:7" hidden="1" x14ac:dyDescent="0.3">
      <c r="A1629" t="str">
        <f t="shared" si="39"/>
        <v/>
      </c>
      <c r="G1629"/>
    </row>
    <row r="1630" spans="1:7" hidden="1" x14ac:dyDescent="0.3">
      <c r="A1630" t="str">
        <f t="shared" si="39"/>
        <v/>
      </c>
      <c r="G1630"/>
    </row>
    <row r="1631" spans="1:7" hidden="1" x14ac:dyDescent="0.3">
      <c r="A1631" t="str">
        <f t="shared" si="39"/>
        <v/>
      </c>
      <c r="G1631"/>
    </row>
    <row r="1632" spans="1:7" hidden="1" x14ac:dyDescent="0.3">
      <c r="A1632" t="str">
        <f t="shared" si="39"/>
        <v/>
      </c>
      <c r="G1632"/>
    </row>
    <row r="1633" spans="1:7" hidden="1" x14ac:dyDescent="0.3">
      <c r="A1633" t="str">
        <f t="shared" si="39"/>
        <v/>
      </c>
      <c r="G1633"/>
    </row>
    <row r="1634" spans="1:7" hidden="1" x14ac:dyDescent="0.3">
      <c r="A1634" t="str">
        <f t="shared" si="39"/>
        <v/>
      </c>
      <c r="G1634"/>
    </row>
    <row r="1635" spans="1:7" hidden="1" x14ac:dyDescent="0.3">
      <c r="A1635" t="str">
        <f t="shared" si="39"/>
        <v/>
      </c>
      <c r="G1635"/>
    </row>
    <row r="1636" spans="1:7" hidden="1" x14ac:dyDescent="0.3">
      <c r="A1636" t="str">
        <f t="shared" si="39"/>
        <v/>
      </c>
      <c r="G1636"/>
    </row>
    <row r="1637" spans="1:7" hidden="1" x14ac:dyDescent="0.3">
      <c r="A1637" t="str">
        <f t="shared" si="39"/>
        <v/>
      </c>
      <c r="G1637"/>
    </row>
    <row r="1638" spans="1:7" hidden="1" x14ac:dyDescent="0.3">
      <c r="A1638" t="str">
        <f t="shared" si="39"/>
        <v/>
      </c>
      <c r="G1638"/>
    </row>
    <row r="1639" spans="1:7" hidden="1" x14ac:dyDescent="0.3">
      <c r="A1639" t="str">
        <f t="shared" si="39"/>
        <v/>
      </c>
      <c r="G1639"/>
    </row>
    <row r="1640" spans="1:7" hidden="1" x14ac:dyDescent="0.3">
      <c r="A1640" t="str">
        <f t="shared" si="39"/>
        <v/>
      </c>
      <c r="G1640"/>
    </row>
    <row r="1641" spans="1:7" hidden="1" x14ac:dyDescent="0.3">
      <c r="A1641" t="str">
        <f t="shared" si="39"/>
        <v/>
      </c>
      <c r="G1641"/>
    </row>
    <row r="1642" spans="1:7" hidden="1" x14ac:dyDescent="0.3">
      <c r="A1642" t="str">
        <f t="shared" si="39"/>
        <v/>
      </c>
      <c r="G1642"/>
    </row>
    <row r="1643" spans="1:7" hidden="1" x14ac:dyDescent="0.3">
      <c r="A1643" t="str">
        <f t="shared" si="39"/>
        <v/>
      </c>
      <c r="G1643"/>
    </row>
    <row r="1644" spans="1:7" hidden="1" x14ac:dyDescent="0.3">
      <c r="A1644" t="str">
        <f t="shared" si="39"/>
        <v/>
      </c>
      <c r="G1644"/>
    </row>
    <row r="1645" spans="1:7" hidden="1" x14ac:dyDescent="0.3">
      <c r="A1645" t="str">
        <f t="shared" si="39"/>
        <v/>
      </c>
      <c r="G1645"/>
    </row>
    <row r="1646" spans="1:7" hidden="1" x14ac:dyDescent="0.3">
      <c r="A1646" t="str">
        <f t="shared" si="39"/>
        <v/>
      </c>
      <c r="G1646"/>
    </row>
    <row r="1647" spans="1:7" hidden="1" x14ac:dyDescent="0.3">
      <c r="A1647" t="str">
        <f t="shared" si="39"/>
        <v/>
      </c>
      <c r="G1647"/>
    </row>
    <row r="1648" spans="1:7" hidden="1" x14ac:dyDescent="0.3">
      <c r="A1648" t="str">
        <f t="shared" si="39"/>
        <v/>
      </c>
      <c r="G1648"/>
    </row>
    <row r="1649" spans="1:7" hidden="1" x14ac:dyDescent="0.3">
      <c r="A1649" t="str">
        <f t="shared" si="39"/>
        <v/>
      </c>
      <c r="G1649"/>
    </row>
    <row r="1650" spans="1:7" hidden="1" x14ac:dyDescent="0.3">
      <c r="A1650" t="str">
        <f t="shared" si="39"/>
        <v/>
      </c>
      <c r="G1650"/>
    </row>
    <row r="1651" spans="1:7" hidden="1" x14ac:dyDescent="0.3">
      <c r="A1651" t="str">
        <f t="shared" si="39"/>
        <v/>
      </c>
      <c r="G1651"/>
    </row>
    <row r="1652" spans="1:7" hidden="1" x14ac:dyDescent="0.3">
      <c r="A1652" t="str">
        <f t="shared" si="39"/>
        <v/>
      </c>
      <c r="G1652"/>
    </row>
    <row r="1653" spans="1:7" hidden="1" x14ac:dyDescent="0.3">
      <c r="A1653" t="str">
        <f t="shared" si="39"/>
        <v/>
      </c>
      <c r="G1653"/>
    </row>
    <row r="1654" spans="1:7" hidden="1" x14ac:dyDescent="0.3">
      <c r="A1654" t="str">
        <f t="shared" si="39"/>
        <v/>
      </c>
      <c r="G1654"/>
    </row>
    <row r="1655" spans="1:7" hidden="1" x14ac:dyDescent="0.3">
      <c r="A1655" t="str">
        <f t="shared" si="39"/>
        <v/>
      </c>
      <c r="G1655"/>
    </row>
    <row r="1656" spans="1:7" hidden="1" x14ac:dyDescent="0.3">
      <c r="A1656" t="str">
        <f t="shared" si="39"/>
        <v/>
      </c>
      <c r="G1656"/>
    </row>
    <row r="1657" spans="1:7" hidden="1" x14ac:dyDescent="0.3">
      <c r="A1657" t="str">
        <f t="shared" si="39"/>
        <v/>
      </c>
      <c r="G1657"/>
    </row>
    <row r="1658" spans="1:7" hidden="1" x14ac:dyDescent="0.3">
      <c r="A1658" t="str">
        <f t="shared" si="39"/>
        <v/>
      </c>
      <c r="G1658"/>
    </row>
    <row r="1659" spans="1:7" hidden="1" x14ac:dyDescent="0.3">
      <c r="A1659" t="str">
        <f t="shared" si="39"/>
        <v/>
      </c>
      <c r="G1659"/>
    </row>
    <row r="1660" spans="1:7" hidden="1" x14ac:dyDescent="0.3">
      <c r="A1660" t="str">
        <f t="shared" si="39"/>
        <v/>
      </c>
      <c r="G1660"/>
    </row>
    <row r="1661" spans="1:7" hidden="1" x14ac:dyDescent="0.3">
      <c r="A1661" t="str">
        <f t="shared" si="39"/>
        <v/>
      </c>
      <c r="G1661"/>
    </row>
    <row r="1662" spans="1:7" hidden="1" x14ac:dyDescent="0.3">
      <c r="A1662" t="str">
        <f t="shared" si="39"/>
        <v/>
      </c>
      <c r="G1662"/>
    </row>
    <row r="1663" spans="1:7" hidden="1" x14ac:dyDescent="0.3">
      <c r="A1663" t="str">
        <f t="shared" si="39"/>
        <v/>
      </c>
      <c r="G1663"/>
    </row>
    <row r="1664" spans="1:7" hidden="1" x14ac:dyDescent="0.3">
      <c r="A1664" t="str">
        <f t="shared" si="39"/>
        <v/>
      </c>
      <c r="G1664"/>
    </row>
    <row r="1665" spans="1:7" hidden="1" x14ac:dyDescent="0.3">
      <c r="A1665" t="str">
        <f t="shared" si="39"/>
        <v/>
      </c>
      <c r="G1665"/>
    </row>
    <row r="1666" spans="1:7" hidden="1" x14ac:dyDescent="0.3">
      <c r="A1666" t="str">
        <f t="shared" si="39"/>
        <v/>
      </c>
      <c r="G1666"/>
    </row>
    <row r="1667" spans="1:7" hidden="1" x14ac:dyDescent="0.3">
      <c r="A1667" t="str">
        <f t="shared" si="39"/>
        <v/>
      </c>
      <c r="G1667"/>
    </row>
    <row r="1668" spans="1:7" hidden="1" x14ac:dyDescent="0.3">
      <c r="A1668" t="str">
        <f t="shared" si="39"/>
        <v/>
      </c>
      <c r="G1668"/>
    </row>
    <row r="1669" spans="1:7" hidden="1" x14ac:dyDescent="0.3">
      <c r="A1669" t="str">
        <f t="shared" si="39"/>
        <v/>
      </c>
      <c r="G1669"/>
    </row>
    <row r="1670" spans="1:7" hidden="1" x14ac:dyDescent="0.3">
      <c r="A1670" t="str">
        <f t="shared" si="39"/>
        <v/>
      </c>
      <c r="G1670"/>
    </row>
    <row r="1671" spans="1:7" hidden="1" x14ac:dyDescent="0.3">
      <c r="A1671" t="str">
        <f t="shared" si="39"/>
        <v/>
      </c>
      <c r="G1671"/>
    </row>
    <row r="1672" spans="1:7" hidden="1" x14ac:dyDescent="0.3">
      <c r="A1672" t="str">
        <f t="shared" si="39"/>
        <v/>
      </c>
      <c r="G1672"/>
    </row>
    <row r="1673" spans="1:7" hidden="1" x14ac:dyDescent="0.3">
      <c r="A1673" t="str">
        <f t="shared" si="39"/>
        <v/>
      </c>
      <c r="G1673"/>
    </row>
    <row r="1674" spans="1:7" hidden="1" x14ac:dyDescent="0.3">
      <c r="A1674" t="str">
        <f t="shared" si="39"/>
        <v/>
      </c>
      <c r="G1674"/>
    </row>
    <row r="1675" spans="1:7" hidden="1" x14ac:dyDescent="0.3">
      <c r="A1675" t="str">
        <f t="shared" si="39"/>
        <v/>
      </c>
      <c r="G1675"/>
    </row>
    <row r="1676" spans="1:7" hidden="1" x14ac:dyDescent="0.3">
      <c r="A1676" t="str">
        <f t="shared" si="39"/>
        <v/>
      </c>
      <c r="G1676"/>
    </row>
    <row r="1677" spans="1:7" hidden="1" x14ac:dyDescent="0.3">
      <c r="A1677" t="str">
        <f t="shared" si="39"/>
        <v/>
      </c>
      <c r="G1677"/>
    </row>
    <row r="1678" spans="1:7" hidden="1" x14ac:dyDescent="0.3">
      <c r="A1678" t="str">
        <f t="shared" si="39"/>
        <v/>
      </c>
      <c r="G1678"/>
    </row>
    <row r="1679" spans="1:7" hidden="1" x14ac:dyDescent="0.3">
      <c r="A1679" t="str">
        <f t="shared" ref="A1679:A1742" si="40">MID(D1679,5,2)</f>
        <v/>
      </c>
      <c r="G1679"/>
    </row>
    <row r="1680" spans="1:7" hidden="1" x14ac:dyDescent="0.3">
      <c r="A1680" t="str">
        <f t="shared" si="40"/>
        <v/>
      </c>
      <c r="G1680"/>
    </row>
    <row r="1681" spans="1:7" hidden="1" x14ac:dyDescent="0.3">
      <c r="A1681" t="str">
        <f t="shared" si="40"/>
        <v/>
      </c>
      <c r="G1681"/>
    </row>
    <row r="1682" spans="1:7" hidden="1" x14ac:dyDescent="0.3">
      <c r="A1682" t="str">
        <f t="shared" si="40"/>
        <v/>
      </c>
      <c r="G1682"/>
    </row>
    <row r="1683" spans="1:7" hidden="1" x14ac:dyDescent="0.3">
      <c r="A1683" t="str">
        <f t="shared" si="40"/>
        <v/>
      </c>
      <c r="G1683"/>
    </row>
    <row r="1684" spans="1:7" hidden="1" x14ac:dyDescent="0.3">
      <c r="A1684" t="str">
        <f t="shared" si="40"/>
        <v/>
      </c>
      <c r="G1684"/>
    </row>
    <row r="1685" spans="1:7" hidden="1" x14ac:dyDescent="0.3">
      <c r="A1685" t="str">
        <f t="shared" si="40"/>
        <v/>
      </c>
      <c r="G1685"/>
    </row>
    <row r="1686" spans="1:7" hidden="1" x14ac:dyDescent="0.3">
      <c r="A1686" t="str">
        <f t="shared" si="40"/>
        <v/>
      </c>
      <c r="G1686"/>
    </row>
    <row r="1687" spans="1:7" hidden="1" x14ac:dyDescent="0.3">
      <c r="A1687" t="str">
        <f t="shared" si="40"/>
        <v/>
      </c>
      <c r="G1687"/>
    </row>
    <row r="1688" spans="1:7" hidden="1" x14ac:dyDescent="0.3">
      <c r="A1688" t="str">
        <f t="shared" si="40"/>
        <v/>
      </c>
      <c r="G1688"/>
    </row>
    <row r="1689" spans="1:7" hidden="1" x14ac:dyDescent="0.3">
      <c r="A1689" t="str">
        <f t="shared" si="40"/>
        <v/>
      </c>
      <c r="G1689"/>
    </row>
    <row r="1690" spans="1:7" hidden="1" x14ac:dyDescent="0.3">
      <c r="A1690" t="str">
        <f t="shared" si="40"/>
        <v/>
      </c>
      <c r="G1690"/>
    </row>
    <row r="1691" spans="1:7" hidden="1" x14ac:dyDescent="0.3">
      <c r="A1691" t="str">
        <f t="shared" si="40"/>
        <v/>
      </c>
      <c r="G1691"/>
    </row>
    <row r="1692" spans="1:7" hidden="1" x14ac:dyDescent="0.3">
      <c r="A1692" t="str">
        <f t="shared" si="40"/>
        <v/>
      </c>
      <c r="G1692"/>
    </row>
    <row r="1693" spans="1:7" hidden="1" x14ac:dyDescent="0.3">
      <c r="A1693" t="str">
        <f t="shared" si="40"/>
        <v/>
      </c>
      <c r="G1693"/>
    </row>
    <row r="1694" spans="1:7" hidden="1" x14ac:dyDescent="0.3">
      <c r="A1694" t="str">
        <f t="shared" si="40"/>
        <v/>
      </c>
      <c r="G1694"/>
    </row>
    <row r="1695" spans="1:7" hidden="1" x14ac:dyDescent="0.3">
      <c r="A1695" t="str">
        <f t="shared" si="40"/>
        <v/>
      </c>
      <c r="G1695"/>
    </row>
    <row r="1696" spans="1:7" hidden="1" x14ac:dyDescent="0.3">
      <c r="A1696" t="str">
        <f t="shared" si="40"/>
        <v/>
      </c>
      <c r="G1696"/>
    </row>
    <row r="1697" spans="1:7" hidden="1" x14ac:dyDescent="0.3">
      <c r="A1697" t="str">
        <f t="shared" si="40"/>
        <v/>
      </c>
      <c r="G1697"/>
    </row>
    <row r="1698" spans="1:7" hidden="1" x14ac:dyDescent="0.3">
      <c r="A1698" t="str">
        <f t="shared" si="40"/>
        <v/>
      </c>
      <c r="G1698"/>
    </row>
    <row r="1699" spans="1:7" hidden="1" x14ac:dyDescent="0.3">
      <c r="A1699" t="str">
        <f t="shared" si="40"/>
        <v/>
      </c>
      <c r="G1699"/>
    </row>
    <row r="1700" spans="1:7" hidden="1" x14ac:dyDescent="0.3">
      <c r="A1700" t="str">
        <f t="shared" si="40"/>
        <v/>
      </c>
      <c r="G1700"/>
    </row>
    <row r="1701" spans="1:7" hidden="1" x14ac:dyDescent="0.3">
      <c r="A1701" t="str">
        <f t="shared" si="40"/>
        <v/>
      </c>
      <c r="G1701"/>
    </row>
    <row r="1702" spans="1:7" hidden="1" x14ac:dyDescent="0.3">
      <c r="A1702" t="str">
        <f t="shared" si="40"/>
        <v/>
      </c>
      <c r="G1702"/>
    </row>
    <row r="1703" spans="1:7" hidden="1" x14ac:dyDescent="0.3">
      <c r="A1703" t="str">
        <f t="shared" si="40"/>
        <v/>
      </c>
      <c r="G1703"/>
    </row>
    <row r="1704" spans="1:7" hidden="1" x14ac:dyDescent="0.3">
      <c r="A1704" t="str">
        <f t="shared" si="40"/>
        <v/>
      </c>
      <c r="G1704"/>
    </row>
    <row r="1705" spans="1:7" hidden="1" x14ac:dyDescent="0.3">
      <c r="A1705" t="str">
        <f t="shared" si="40"/>
        <v/>
      </c>
      <c r="G1705"/>
    </row>
    <row r="1706" spans="1:7" hidden="1" x14ac:dyDescent="0.3">
      <c r="A1706" t="str">
        <f t="shared" si="40"/>
        <v/>
      </c>
      <c r="G1706"/>
    </row>
    <row r="1707" spans="1:7" hidden="1" x14ac:dyDescent="0.3">
      <c r="A1707" t="str">
        <f t="shared" si="40"/>
        <v/>
      </c>
      <c r="G1707"/>
    </row>
    <row r="1708" spans="1:7" hidden="1" x14ac:dyDescent="0.3">
      <c r="A1708" t="str">
        <f t="shared" si="40"/>
        <v/>
      </c>
      <c r="G1708"/>
    </row>
    <row r="1709" spans="1:7" hidden="1" x14ac:dyDescent="0.3">
      <c r="A1709" t="str">
        <f t="shared" si="40"/>
        <v/>
      </c>
      <c r="G1709"/>
    </row>
    <row r="1710" spans="1:7" hidden="1" x14ac:dyDescent="0.3">
      <c r="A1710" t="str">
        <f t="shared" si="40"/>
        <v/>
      </c>
      <c r="G1710"/>
    </row>
    <row r="1711" spans="1:7" hidden="1" x14ac:dyDescent="0.3">
      <c r="A1711" t="str">
        <f t="shared" si="40"/>
        <v/>
      </c>
      <c r="G1711"/>
    </row>
    <row r="1712" spans="1:7" hidden="1" x14ac:dyDescent="0.3">
      <c r="A1712" t="str">
        <f t="shared" si="40"/>
        <v/>
      </c>
      <c r="G1712"/>
    </row>
    <row r="1713" spans="1:7" hidden="1" x14ac:dyDescent="0.3">
      <c r="A1713" t="str">
        <f t="shared" si="40"/>
        <v/>
      </c>
      <c r="G1713"/>
    </row>
    <row r="1714" spans="1:7" hidden="1" x14ac:dyDescent="0.3">
      <c r="A1714" t="str">
        <f t="shared" si="40"/>
        <v/>
      </c>
      <c r="G1714"/>
    </row>
    <row r="1715" spans="1:7" hidden="1" x14ac:dyDescent="0.3">
      <c r="A1715" t="str">
        <f t="shared" si="40"/>
        <v/>
      </c>
      <c r="G1715"/>
    </row>
    <row r="1716" spans="1:7" hidden="1" x14ac:dyDescent="0.3">
      <c r="A1716" t="str">
        <f t="shared" si="40"/>
        <v/>
      </c>
      <c r="G1716"/>
    </row>
    <row r="1717" spans="1:7" hidden="1" x14ac:dyDescent="0.3">
      <c r="A1717" t="str">
        <f t="shared" si="40"/>
        <v/>
      </c>
      <c r="G1717"/>
    </row>
    <row r="1718" spans="1:7" hidden="1" x14ac:dyDescent="0.3">
      <c r="A1718" t="str">
        <f t="shared" si="40"/>
        <v/>
      </c>
      <c r="G1718"/>
    </row>
    <row r="1719" spans="1:7" hidden="1" x14ac:dyDescent="0.3">
      <c r="A1719" t="str">
        <f t="shared" si="40"/>
        <v/>
      </c>
      <c r="G1719"/>
    </row>
    <row r="1720" spans="1:7" hidden="1" x14ac:dyDescent="0.3">
      <c r="A1720" t="str">
        <f t="shared" si="40"/>
        <v/>
      </c>
      <c r="G1720"/>
    </row>
    <row r="1721" spans="1:7" hidden="1" x14ac:dyDescent="0.3">
      <c r="A1721" t="str">
        <f t="shared" si="40"/>
        <v/>
      </c>
      <c r="G1721"/>
    </row>
    <row r="1722" spans="1:7" hidden="1" x14ac:dyDescent="0.3">
      <c r="A1722" t="str">
        <f t="shared" si="40"/>
        <v/>
      </c>
      <c r="G1722"/>
    </row>
    <row r="1723" spans="1:7" hidden="1" x14ac:dyDescent="0.3">
      <c r="A1723" t="str">
        <f t="shared" si="40"/>
        <v/>
      </c>
      <c r="G1723"/>
    </row>
    <row r="1724" spans="1:7" hidden="1" x14ac:dyDescent="0.3">
      <c r="A1724" t="str">
        <f t="shared" si="40"/>
        <v/>
      </c>
      <c r="G1724"/>
    </row>
    <row r="1725" spans="1:7" hidden="1" x14ac:dyDescent="0.3">
      <c r="A1725" t="str">
        <f t="shared" si="40"/>
        <v/>
      </c>
      <c r="G1725"/>
    </row>
    <row r="1726" spans="1:7" hidden="1" x14ac:dyDescent="0.3">
      <c r="A1726" t="str">
        <f t="shared" si="40"/>
        <v/>
      </c>
      <c r="G1726"/>
    </row>
    <row r="1727" spans="1:7" hidden="1" x14ac:dyDescent="0.3">
      <c r="A1727" t="str">
        <f t="shared" si="40"/>
        <v/>
      </c>
      <c r="G1727"/>
    </row>
    <row r="1728" spans="1:7" hidden="1" x14ac:dyDescent="0.3">
      <c r="A1728" t="str">
        <f t="shared" si="40"/>
        <v/>
      </c>
      <c r="G1728"/>
    </row>
    <row r="1729" spans="1:7" hidden="1" x14ac:dyDescent="0.3">
      <c r="A1729" t="str">
        <f t="shared" si="40"/>
        <v/>
      </c>
      <c r="G1729"/>
    </row>
    <row r="1730" spans="1:7" hidden="1" x14ac:dyDescent="0.3">
      <c r="A1730" t="str">
        <f t="shared" si="40"/>
        <v/>
      </c>
      <c r="G1730"/>
    </row>
    <row r="1731" spans="1:7" hidden="1" x14ac:dyDescent="0.3">
      <c r="A1731" t="str">
        <f t="shared" si="40"/>
        <v/>
      </c>
      <c r="G1731"/>
    </row>
    <row r="1732" spans="1:7" hidden="1" x14ac:dyDescent="0.3">
      <c r="A1732" t="str">
        <f t="shared" si="40"/>
        <v/>
      </c>
      <c r="G1732"/>
    </row>
    <row r="1733" spans="1:7" hidden="1" x14ac:dyDescent="0.3">
      <c r="A1733" t="str">
        <f t="shared" si="40"/>
        <v/>
      </c>
      <c r="G1733"/>
    </row>
    <row r="1734" spans="1:7" hidden="1" x14ac:dyDescent="0.3">
      <c r="A1734" t="str">
        <f t="shared" si="40"/>
        <v/>
      </c>
      <c r="G1734"/>
    </row>
    <row r="1735" spans="1:7" hidden="1" x14ac:dyDescent="0.3">
      <c r="A1735" t="str">
        <f t="shared" si="40"/>
        <v/>
      </c>
      <c r="G1735"/>
    </row>
    <row r="1736" spans="1:7" hidden="1" x14ac:dyDescent="0.3">
      <c r="A1736" t="str">
        <f t="shared" si="40"/>
        <v/>
      </c>
      <c r="G1736"/>
    </row>
    <row r="1737" spans="1:7" hidden="1" x14ac:dyDescent="0.3">
      <c r="A1737" t="str">
        <f t="shared" si="40"/>
        <v/>
      </c>
      <c r="G1737"/>
    </row>
    <row r="1738" spans="1:7" hidden="1" x14ac:dyDescent="0.3">
      <c r="A1738" t="str">
        <f t="shared" si="40"/>
        <v/>
      </c>
      <c r="G1738"/>
    </row>
    <row r="1739" spans="1:7" hidden="1" x14ac:dyDescent="0.3">
      <c r="A1739" t="str">
        <f t="shared" si="40"/>
        <v/>
      </c>
      <c r="G1739"/>
    </row>
    <row r="1740" spans="1:7" hidden="1" x14ac:dyDescent="0.3">
      <c r="A1740" t="str">
        <f t="shared" si="40"/>
        <v/>
      </c>
      <c r="G1740"/>
    </row>
    <row r="1741" spans="1:7" hidden="1" x14ac:dyDescent="0.3">
      <c r="A1741" t="str">
        <f t="shared" si="40"/>
        <v/>
      </c>
      <c r="G1741"/>
    </row>
    <row r="1742" spans="1:7" hidden="1" x14ac:dyDescent="0.3">
      <c r="A1742" t="str">
        <f t="shared" si="40"/>
        <v/>
      </c>
      <c r="G1742"/>
    </row>
    <row r="1743" spans="1:7" hidden="1" x14ac:dyDescent="0.3">
      <c r="A1743" t="str">
        <f t="shared" ref="A1743:A1806" si="41">MID(D1743,5,2)</f>
        <v/>
      </c>
      <c r="G1743"/>
    </row>
    <row r="1744" spans="1:7" hidden="1" x14ac:dyDescent="0.3">
      <c r="A1744" t="str">
        <f t="shared" si="41"/>
        <v/>
      </c>
      <c r="G1744"/>
    </row>
    <row r="1745" spans="1:7" hidden="1" x14ac:dyDescent="0.3">
      <c r="A1745" t="str">
        <f t="shared" si="41"/>
        <v/>
      </c>
      <c r="G1745"/>
    </row>
    <row r="1746" spans="1:7" hidden="1" x14ac:dyDescent="0.3">
      <c r="A1746" t="str">
        <f t="shared" si="41"/>
        <v/>
      </c>
      <c r="G1746"/>
    </row>
    <row r="1747" spans="1:7" hidden="1" x14ac:dyDescent="0.3">
      <c r="A1747" t="str">
        <f t="shared" si="41"/>
        <v/>
      </c>
      <c r="G1747"/>
    </row>
    <row r="1748" spans="1:7" hidden="1" x14ac:dyDescent="0.3">
      <c r="A1748" t="str">
        <f t="shared" si="41"/>
        <v/>
      </c>
      <c r="G1748"/>
    </row>
    <row r="1749" spans="1:7" hidden="1" x14ac:dyDescent="0.3">
      <c r="A1749" t="str">
        <f t="shared" si="41"/>
        <v/>
      </c>
      <c r="G1749"/>
    </row>
    <row r="1750" spans="1:7" hidden="1" x14ac:dyDescent="0.3">
      <c r="A1750" t="str">
        <f t="shared" si="41"/>
        <v/>
      </c>
      <c r="G1750"/>
    </row>
    <row r="1751" spans="1:7" hidden="1" x14ac:dyDescent="0.3">
      <c r="A1751" t="str">
        <f t="shared" si="41"/>
        <v/>
      </c>
      <c r="G1751"/>
    </row>
    <row r="1752" spans="1:7" hidden="1" x14ac:dyDescent="0.3">
      <c r="A1752" t="str">
        <f t="shared" si="41"/>
        <v/>
      </c>
      <c r="G1752"/>
    </row>
    <row r="1753" spans="1:7" hidden="1" x14ac:dyDescent="0.3">
      <c r="A1753" t="str">
        <f t="shared" si="41"/>
        <v/>
      </c>
      <c r="G1753"/>
    </row>
    <row r="1754" spans="1:7" hidden="1" x14ac:dyDescent="0.3">
      <c r="A1754" t="str">
        <f t="shared" si="41"/>
        <v/>
      </c>
      <c r="G1754"/>
    </row>
    <row r="1755" spans="1:7" hidden="1" x14ac:dyDescent="0.3">
      <c r="A1755" t="str">
        <f t="shared" si="41"/>
        <v/>
      </c>
      <c r="G1755"/>
    </row>
    <row r="1756" spans="1:7" hidden="1" x14ac:dyDescent="0.3">
      <c r="A1756" t="str">
        <f t="shared" si="41"/>
        <v/>
      </c>
      <c r="G1756"/>
    </row>
    <row r="1757" spans="1:7" hidden="1" x14ac:dyDescent="0.3">
      <c r="A1757" t="str">
        <f t="shared" si="41"/>
        <v/>
      </c>
      <c r="G1757"/>
    </row>
    <row r="1758" spans="1:7" hidden="1" x14ac:dyDescent="0.3">
      <c r="A1758" t="str">
        <f t="shared" si="41"/>
        <v/>
      </c>
      <c r="G1758"/>
    </row>
    <row r="1759" spans="1:7" hidden="1" x14ac:dyDescent="0.3">
      <c r="A1759" t="str">
        <f t="shared" si="41"/>
        <v/>
      </c>
      <c r="G1759"/>
    </row>
    <row r="1760" spans="1:7" hidden="1" x14ac:dyDescent="0.3">
      <c r="A1760" t="str">
        <f t="shared" si="41"/>
        <v/>
      </c>
      <c r="G1760"/>
    </row>
    <row r="1761" spans="1:7" hidden="1" x14ac:dyDescent="0.3">
      <c r="A1761" t="str">
        <f t="shared" si="41"/>
        <v/>
      </c>
      <c r="G1761"/>
    </row>
    <row r="1762" spans="1:7" hidden="1" x14ac:dyDescent="0.3">
      <c r="A1762" t="str">
        <f t="shared" si="41"/>
        <v/>
      </c>
      <c r="G1762"/>
    </row>
    <row r="1763" spans="1:7" hidden="1" x14ac:dyDescent="0.3">
      <c r="A1763" t="str">
        <f t="shared" si="41"/>
        <v/>
      </c>
      <c r="G1763"/>
    </row>
    <row r="1764" spans="1:7" hidden="1" x14ac:dyDescent="0.3">
      <c r="A1764" t="str">
        <f t="shared" si="41"/>
        <v/>
      </c>
      <c r="G1764"/>
    </row>
    <row r="1765" spans="1:7" hidden="1" x14ac:dyDescent="0.3">
      <c r="A1765" t="str">
        <f t="shared" si="41"/>
        <v/>
      </c>
      <c r="G1765"/>
    </row>
    <row r="1766" spans="1:7" hidden="1" x14ac:dyDescent="0.3">
      <c r="A1766" t="str">
        <f t="shared" si="41"/>
        <v/>
      </c>
      <c r="G1766"/>
    </row>
    <row r="1767" spans="1:7" hidden="1" x14ac:dyDescent="0.3">
      <c r="A1767" t="str">
        <f t="shared" si="41"/>
        <v/>
      </c>
      <c r="G1767"/>
    </row>
    <row r="1768" spans="1:7" hidden="1" x14ac:dyDescent="0.3">
      <c r="A1768" t="str">
        <f t="shared" si="41"/>
        <v/>
      </c>
      <c r="G1768"/>
    </row>
    <row r="1769" spans="1:7" hidden="1" x14ac:dyDescent="0.3">
      <c r="A1769" t="str">
        <f t="shared" si="41"/>
        <v/>
      </c>
      <c r="G1769"/>
    </row>
    <row r="1770" spans="1:7" hidden="1" x14ac:dyDescent="0.3">
      <c r="A1770" t="str">
        <f t="shared" si="41"/>
        <v/>
      </c>
      <c r="G1770"/>
    </row>
    <row r="1771" spans="1:7" hidden="1" x14ac:dyDescent="0.3">
      <c r="A1771" t="str">
        <f t="shared" si="41"/>
        <v/>
      </c>
      <c r="G1771"/>
    </row>
    <row r="1772" spans="1:7" hidden="1" x14ac:dyDescent="0.3">
      <c r="A1772" t="str">
        <f t="shared" si="41"/>
        <v/>
      </c>
      <c r="G1772"/>
    </row>
    <row r="1773" spans="1:7" hidden="1" x14ac:dyDescent="0.3">
      <c r="A1773" t="str">
        <f t="shared" si="41"/>
        <v/>
      </c>
      <c r="G1773"/>
    </row>
    <row r="1774" spans="1:7" hidden="1" x14ac:dyDescent="0.3">
      <c r="A1774" t="str">
        <f t="shared" si="41"/>
        <v/>
      </c>
      <c r="G1774"/>
    </row>
    <row r="1775" spans="1:7" hidden="1" x14ac:dyDescent="0.3">
      <c r="A1775" t="str">
        <f t="shared" si="41"/>
        <v/>
      </c>
      <c r="G1775"/>
    </row>
    <row r="1776" spans="1:7" hidden="1" x14ac:dyDescent="0.3">
      <c r="A1776" t="str">
        <f t="shared" si="41"/>
        <v/>
      </c>
      <c r="G1776"/>
    </row>
    <row r="1777" spans="1:7" hidden="1" x14ac:dyDescent="0.3">
      <c r="A1777" t="str">
        <f t="shared" si="41"/>
        <v/>
      </c>
      <c r="G1777"/>
    </row>
    <row r="1778" spans="1:7" hidden="1" x14ac:dyDescent="0.3">
      <c r="A1778" t="str">
        <f t="shared" si="41"/>
        <v/>
      </c>
      <c r="G1778"/>
    </row>
    <row r="1779" spans="1:7" hidden="1" x14ac:dyDescent="0.3">
      <c r="A1779" t="str">
        <f t="shared" si="41"/>
        <v/>
      </c>
      <c r="G1779"/>
    </row>
    <row r="1780" spans="1:7" hidden="1" x14ac:dyDescent="0.3">
      <c r="A1780" t="str">
        <f t="shared" si="41"/>
        <v/>
      </c>
      <c r="G1780"/>
    </row>
    <row r="1781" spans="1:7" hidden="1" x14ac:dyDescent="0.3">
      <c r="A1781" t="str">
        <f t="shared" si="41"/>
        <v/>
      </c>
      <c r="G1781"/>
    </row>
    <row r="1782" spans="1:7" hidden="1" x14ac:dyDescent="0.3">
      <c r="A1782" t="str">
        <f t="shared" si="41"/>
        <v/>
      </c>
      <c r="G1782"/>
    </row>
    <row r="1783" spans="1:7" hidden="1" x14ac:dyDescent="0.3">
      <c r="A1783" t="str">
        <f t="shared" si="41"/>
        <v/>
      </c>
      <c r="G1783"/>
    </row>
    <row r="1784" spans="1:7" hidden="1" x14ac:dyDescent="0.3">
      <c r="A1784" t="str">
        <f t="shared" si="41"/>
        <v/>
      </c>
      <c r="G1784"/>
    </row>
    <row r="1785" spans="1:7" hidden="1" x14ac:dyDescent="0.3">
      <c r="A1785" t="str">
        <f t="shared" si="41"/>
        <v/>
      </c>
      <c r="G1785"/>
    </row>
    <row r="1786" spans="1:7" hidden="1" x14ac:dyDescent="0.3">
      <c r="A1786" t="str">
        <f t="shared" si="41"/>
        <v/>
      </c>
      <c r="G1786"/>
    </row>
    <row r="1787" spans="1:7" hidden="1" x14ac:dyDescent="0.3">
      <c r="A1787" t="str">
        <f t="shared" si="41"/>
        <v/>
      </c>
      <c r="G1787"/>
    </row>
    <row r="1788" spans="1:7" hidden="1" x14ac:dyDescent="0.3">
      <c r="A1788" t="str">
        <f t="shared" si="41"/>
        <v/>
      </c>
      <c r="G1788"/>
    </row>
    <row r="1789" spans="1:7" hidden="1" x14ac:dyDescent="0.3">
      <c r="A1789" t="str">
        <f t="shared" si="41"/>
        <v/>
      </c>
      <c r="G1789"/>
    </row>
    <row r="1790" spans="1:7" hidden="1" x14ac:dyDescent="0.3">
      <c r="A1790" t="str">
        <f t="shared" si="41"/>
        <v/>
      </c>
      <c r="G1790"/>
    </row>
    <row r="1791" spans="1:7" hidden="1" x14ac:dyDescent="0.3">
      <c r="A1791" t="str">
        <f t="shared" si="41"/>
        <v/>
      </c>
      <c r="G1791"/>
    </row>
    <row r="1792" spans="1:7" hidden="1" x14ac:dyDescent="0.3">
      <c r="A1792" t="str">
        <f t="shared" si="41"/>
        <v/>
      </c>
      <c r="G1792"/>
    </row>
    <row r="1793" spans="1:7" hidden="1" x14ac:dyDescent="0.3">
      <c r="A1793" t="str">
        <f t="shared" si="41"/>
        <v/>
      </c>
      <c r="G1793"/>
    </row>
    <row r="1794" spans="1:7" hidden="1" x14ac:dyDescent="0.3">
      <c r="A1794" t="str">
        <f t="shared" si="41"/>
        <v/>
      </c>
      <c r="G1794"/>
    </row>
    <row r="1795" spans="1:7" hidden="1" x14ac:dyDescent="0.3">
      <c r="A1795" t="str">
        <f t="shared" si="41"/>
        <v/>
      </c>
      <c r="G1795"/>
    </row>
    <row r="1796" spans="1:7" hidden="1" x14ac:dyDescent="0.3">
      <c r="A1796" t="str">
        <f t="shared" si="41"/>
        <v/>
      </c>
      <c r="G1796"/>
    </row>
    <row r="1797" spans="1:7" hidden="1" x14ac:dyDescent="0.3">
      <c r="A1797" t="str">
        <f t="shared" si="41"/>
        <v/>
      </c>
      <c r="G1797"/>
    </row>
    <row r="1798" spans="1:7" hidden="1" x14ac:dyDescent="0.3">
      <c r="A1798" t="str">
        <f t="shared" si="41"/>
        <v/>
      </c>
      <c r="G1798"/>
    </row>
    <row r="1799" spans="1:7" hidden="1" x14ac:dyDescent="0.3">
      <c r="A1799" t="str">
        <f t="shared" si="41"/>
        <v/>
      </c>
      <c r="G1799"/>
    </row>
    <row r="1800" spans="1:7" hidden="1" x14ac:dyDescent="0.3">
      <c r="A1800" t="str">
        <f t="shared" si="41"/>
        <v/>
      </c>
      <c r="G1800"/>
    </row>
    <row r="1801" spans="1:7" hidden="1" x14ac:dyDescent="0.3">
      <c r="A1801" t="str">
        <f t="shared" si="41"/>
        <v/>
      </c>
      <c r="G1801"/>
    </row>
    <row r="1802" spans="1:7" hidden="1" x14ac:dyDescent="0.3">
      <c r="A1802" t="str">
        <f t="shared" si="41"/>
        <v/>
      </c>
      <c r="G1802"/>
    </row>
    <row r="1803" spans="1:7" hidden="1" x14ac:dyDescent="0.3">
      <c r="A1803" t="str">
        <f t="shared" si="41"/>
        <v/>
      </c>
      <c r="G1803"/>
    </row>
    <row r="1804" spans="1:7" hidden="1" x14ac:dyDescent="0.3">
      <c r="A1804" t="str">
        <f t="shared" si="41"/>
        <v/>
      </c>
      <c r="G1804"/>
    </row>
    <row r="1805" spans="1:7" hidden="1" x14ac:dyDescent="0.3">
      <c r="A1805" t="str">
        <f t="shared" si="41"/>
        <v/>
      </c>
      <c r="G1805"/>
    </row>
    <row r="1806" spans="1:7" hidden="1" x14ac:dyDescent="0.3">
      <c r="A1806" t="str">
        <f t="shared" si="41"/>
        <v/>
      </c>
      <c r="G1806"/>
    </row>
    <row r="1807" spans="1:7" hidden="1" x14ac:dyDescent="0.3">
      <c r="A1807" t="str">
        <f t="shared" ref="A1807:A1870" si="42">MID(D1807,5,2)</f>
        <v/>
      </c>
      <c r="G1807"/>
    </row>
    <row r="1808" spans="1:7" hidden="1" x14ac:dyDescent="0.3">
      <c r="A1808" t="str">
        <f t="shared" si="42"/>
        <v/>
      </c>
      <c r="G1808"/>
    </row>
    <row r="1809" spans="1:7" hidden="1" x14ac:dyDescent="0.3">
      <c r="A1809" t="str">
        <f t="shared" si="42"/>
        <v/>
      </c>
      <c r="G1809"/>
    </row>
    <row r="1810" spans="1:7" hidden="1" x14ac:dyDescent="0.3">
      <c r="A1810" t="str">
        <f t="shared" si="42"/>
        <v/>
      </c>
      <c r="G1810"/>
    </row>
    <row r="1811" spans="1:7" hidden="1" x14ac:dyDescent="0.3">
      <c r="A1811" t="str">
        <f t="shared" si="42"/>
        <v/>
      </c>
      <c r="G1811"/>
    </row>
    <row r="1812" spans="1:7" hidden="1" x14ac:dyDescent="0.3">
      <c r="A1812" t="str">
        <f t="shared" si="42"/>
        <v/>
      </c>
      <c r="G1812"/>
    </row>
    <row r="1813" spans="1:7" hidden="1" x14ac:dyDescent="0.3">
      <c r="A1813" t="str">
        <f t="shared" si="42"/>
        <v/>
      </c>
      <c r="G1813"/>
    </row>
    <row r="1814" spans="1:7" hidden="1" x14ac:dyDescent="0.3">
      <c r="A1814" t="str">
        <f t="shared" si="42"/>
        <v/>
      </c>
      <c r="G1814"/>
    </row>
    <row r="1815" spans="1:7" hidden="1" x14ac:dyDescent="0.3">
      <c r="A1815" t="str">
        <f t="shared" si="42"/>
        <v/>
      </c>
      <c r="G1815"/>
    </row>
    <row r="1816" spans="1:7" hidden="1" x14ac:dyDescent="0.3">
      <c r="A1816" t="str">
        <f t="shared" si="42"/>
        <v/>
      </c>
      <c r="G1816"/>
    </row>
    <row r="1817" spans="1:7" hidden="1" x14ac:dyDescent="0.3">
      <c r="A1817" t="str">
        <f t="shared" si="42"/>
        <v/>
      </c>
      <c r="G1817"/>
    </row>
    <row r="1818" spans="1:7" hidden="1" x14ac:dyDescent="0.3">
      <c r="A1818" t="str">
        <f t="shared" si="42"/>
        <v/>
      </c>
      <c r="G1818"/>
    </row>
    <row r="1819" spans="1:7" hidden="1" x14ac:dyDescent="0.3">
      <c r="A1819" t="str">
        <f t="shared" si="42"/>
        <v/>
      </c>
      <c r="G1819"/>
    </row>
    <row r="1820" spans="1:7" hidden="1" x14ac:dyDescent="0.3">
      <c r="A1820" t="str">
        <f t="shared" si="42"/>
        <v/>
      </c>
      <c r="G1820"/>
    </row>
    <row r="1821" spans="1:7" hidden="1" x14ac:dyDescent="0.3">
      <c r="A1821" t="str">
        <f t="shared" si="42"/>
        <v/>
      </c>
      <c r="G1821"/>
    </row>
    <row r="1822" spans="1:7" hidden="1" x14ac:dyDescent="0.3">
      <c r="A1822" t="str">
        <f t="shared" si="42"/>
        <v/>
      </c>
      <c r="G1822"/>
    </row>
    <row r="1823" spans="1:7" hidden="1" x14ac:dyDescent="0.3">
      <c r="A1823" t="str">
        <f t="shared" si="42"/>
        <v/>
      </c>
      <c r="G1823"/>
    </row>
    <row r="1824" spans="1:7" hidden="1" x14ac:dyDescent="0.3">
      <c r="A1824" t="str">
        <f t="shared" si="42"/>
        <v/>
      </c>
      <c r="G1824"/>
    </row>
    <row r="1825" spans="1:7" hidden="1" x14ac:dyDescent="0.3">
      <c r="A1825" t="str">
        <f t="shared" si="42"/>
        <v/>
      </c>
      <c r="G1825"/>
    </row>
    <row r="1826" spans="1:7" hidden="1" x14ac:dyDescent="0.3">
      <c r="A1826" t="str">
        <f t="shared" si="42"/>
        <v/>
      </c>
      <c r="G1826"/>
    </row>
    <row r="1827" spans="1:7" hidden="1" x14ac:dyDescent="0.3">
      <c r="A1827" t="str">
        <f t="shared" si="42"/>
        <v/>
      </c>
      <c r="G1827"/>
    </row>
    <row r="1828" spans="1:7" hidden="1" x14ac:dyDescent="0.3">
      <c r="A1828" t="str">
        <f t="shared" si="42"/>
        <v/>
      </c>
      <c r="G1828"/>
    </row>
    <row r="1829" spans="1:7" hidden="1" x14ac:dyDescent="0.3">
      <c r="A1829" t="str">
        <f t="shared" si="42"/>
        <v/>
      </c>
      <c r="G1829"/>
    </row>
    <row r="1830" spans="1:7" hidden="1" x14ac:dyDescent="0.3">
      <c r="A1830" t="str">
        <f t="shared" si="42"/>
        <v/>
      </c>
      <c r="G1830"/>
    </row>
    <row r="1831" spans="1:7" hidden="1" x14ac:dyDescent="0.3">
      <c r="A1831" t="str">
        <f t="shared" si="42"/>
        <v/>
      </c>
      <c r="G1831"/>
    </row>
    <row r="1832" spans="1:7" hidden="1" x14ac:dyDescent="0.3">
      <c r="A1832" t="str">
        <f t="shared" si="42"/>
        <v/>
      </c>
      <c r="G1832"/>
    </row>
    <row r="1833" spans="1:7" hidden="1" x14ac:dyDescent="0.3">
      <c r="A1833" t="str">
        <f t="shared" si="42"/>
        <v/>
      </c>
      <c r="G1833"/>
    </row>
    <row r="1834" spans="1:7" hidden="1" x14ac:dyDescent="0.3">
      <c r="A1834" t="str">
        <f t="shared" si="42"/>
        <v/>
      </c>
      <c r="G1834"/>
    </row>
    <row r="1835" spans="1:7" hidden="1" x14ac:dyDescent="0.3">
      <c r="A1835" t="str">
        <f t="shared" si="42"/>
        <v/>
      </c>
      <c r="G1835"/>
    </row>
    <row r="1836" spans="1:7" hidden="1" x14ac:dyDescent="0.3">
      <c r="A1836" t="str">
        <f t="shared" si="42"/>
        <v/>
      </c>
      <c r="G1836"/>
    </row>
    <row r="1837" spans="1:7" hidden="1" x14ac:dyDescent="0.3">
      <c r="A1837" t="str">
        <f t="shared" si="42"/>
        <v/>
      </c>
      <c r="G1837"/>
    </row>
    <row r="1838" spans="1:7" hidden="1" x14ac:dyDescent="0.3">
      <c r="A1838" t="str">
        <f t="shared" si="42"/>
        <v/>
      </c>
      <c r="G1838"/>
    </row>
    <row r="1839" spans="1:7" hidden="1" x14ac:dyDescent="0.3">
      <c r="A1839" t="str">
        <f t="shared" si="42"/>
        <v/>
      </c>
      <c r="G1839"/>
    </row>
    <row r="1840" spans="1:7" hidden="1" x14ac:dyDescent="0.3">
      <c r="A1840" t="str">
        <f t="shared" si="42"/>
        <v/>
      </c>
      <c r="G1840"/>
    </row>
    <row r="1841" spans="1:7" hidden="1" x14ac:dyDescent="0.3">
      <c r="A1841" t="str">
        <f t="shared" si="42"/>
        <v/>
      </c>
      <c r="G1841"/>
    </row>
    <row r="1842" spans="1:7" hidden="1" x14ac:dyDescent="0.3">
      <c r="A1842" t="str">
        <f t="shared" si="42"/>
        <v/>
      </c>
      <c r="G1842"/>
    </row>
    <row r="1843" spans="1:7" hidden="1" x14ac:dyDescent="0.3">
      <c r="A1843" t="str">
        <f t="shared" si="42"/>
        <v/>
      </c>
      <c r="G1843"/>
    </row>
    <row r="1844" spans="1:7" hidden="1" x14ac:dyDescent="0.3">
      <c r="A1844" t="str">
        <f t="shared" si="42"/>
        <v/>
      </c>
      <c r="G1844"/>
    </row>
    <row r="1845" spans="1:7" hidden="1" x14ac:dyDescent="0.3">
      <c r="A1845" t="str">
        <f t="shared" si="42"/>
        <v/>
      </c>
      <c r="G1845"/>
    </row>
    <row r="1846" spans="1:7" hidden="1" x14ac:dyDescent="0.3">
      <c r="A1846" t="str">
        <f t="shared" si="42"/>
        <v/>
      </c>
      <c r="G1846"/>
    </row>
    <row r="1847" spans="1:7" hidden="1" x14ac:dyDescent="0.3">
      <c r="A1847" t="str">
        <f t="shared" si="42"/>
        <v/>
      </c>
      <c r="G1847"/>
    </row>
    <row r="1848" spans="1:7" hidden="1" x14ac:dyDescent="0.3">
      <c r="A1848" t="str">
        <f t="shared" si="42"/>
        <v/>
      </c>
      <c r="G1848"/>
    </row>
    <row r="1849" spans="1:7" hidden="1" x14ac:dyDescent="0.3">
      <c r="A1849" t="str">
        <f t="shared" si="42"/>
        <v/>
      </c>
      <c r="G1849"/>
    </row>
    <row r="1850" spans="1:7" hidden="1" x14ac:dyDescent="0.3">
      <c r="A1850" t="str">
        <f t="shared" si="42"/>
        <v/>
      </c>
      <c r="G1850"/>
    </row>
    <row r="1851" spans="1:7" hidden="1" x14ac:dyDescent="0.3">
      <c r="A1851" t="str">
        <f t="shared" si="42"/>
        <v/>
      </c>
      <c r="G1851"/>
    </row>
    <row r="1852" spans="1:7" hidden="1" x14ac:dyDescent="0.3">
      <c r="A1852" t="str">
        <f t="shared" si="42"/>
        <v/>
      </c>
      <c r="G1852"/>
    </row>
    <row r="1853" spans="1:7" hidden="1" x14ac:dyDescent="0.3">
      <c r="A1853" t="str">
        <f t="shared" si="42"/>
        <v/>
      </c>
      <c r="G1853"/>
    </row>
    <row r="1854" spans="1:7" hidden="1" x14ac:dyDescent="0.3">
      <c r="A1854" t="str">
        <f t="shared" si="42"/>
        <v/>
      </c>
      <c r="G1854"/>
    </row>
    <row r="1855" spans="1:7" hidden="1" x14ac:dyDescent="0.3">
      <c r="A1855" t="str">
        <f t="shared" si="42"/>
        <v/>
      </c>
      <c r="G1855"/>
    </row>
    <row r="1856" spans="1:7" hidden="1" x14ac:dyDescent="0.3">
      <c r="A1856" t="str">
        <f t="shared" si="42"/>
        <v/>
      </c>
      <c r="G1856"/>
    </row>
    <row r="1857" spans="1:7" hidden="1" x14ac:dyDescent="0.3">
      <c r="A1857" t="str">
        <f t="shared" si="42"/>
        <v/>
      </c>
      <c r="G1857"/>
    </row>
    <row r="1858" spans="1:7" hidden="1" x14ac:dyDescent="0.3">
      <c r="A1858" t="str">
        <f t="shared" si="42"/>
        <v/>
      </c>
      <c r="G1858"/>
    </row>
    <row r="1859" spans="1:7" hidden="1" x14ac:dyDescent="0.3">
      <c r="A1859" t="str">
        <f t="shared" si="42"/>
        <v/>
      </c>
      <c r="G1859"/>
    </row>
    <row r="1860" spans="1:7" hidden="1" x14ac:dyDescent="0.3">
      <c r="A1860" t="str">
        <f t="shared" si="42"/>
        <v/>
      </c>
      <c r="G1860"/>
    </row>
    <row r="1861" spans="1:7" hidden="1" x14ac:dyDescent="0.3">
      <c r="A1861" t="str">
        <f t="shared" si="42"/>
        <v/>
      </c>
      <c r="G1861"/>
    </row>
    <row r="1862" spans="1:7" hidden="1" x14ac:dyDescent="0.3">
      <c r="A1862" t="str">
        <f t="shared" si="42"/>
        <v/>
      </c>
      <c r="G1862"/>
    </row>
    <row r="1863" spans="1:7" hidden="1" x14ac:dyDescent="0.3">
      <c r="A1863" t="str">
        <f t="shared" si="42"/>
        <v/>
      </c>
      <c r="G1863"/>
    </row>
    <row r="1864" spans="1:7" hidden="1" x14ac:dyDescent="0.3">
      <c r="A1864" t="str">
        <f t="shared" si="42"/>
        <v/>
      </c>
      <c r="G1864"/>
    </row>
    <row r="1865" spans="1:7" hidden="1" x14ac:dyDescent="0.3">
      <c r="A1865" t="str">
        <f t="shared" si="42"/>
        <v/>
      </c>
      <c r="G1865"/>
    </row>
    <row r="1866" spans="1:7" hidden="1" x14ac:dyDescent="0.3">
      <c r="A1866" t="str">
        <f t="shared" si="42"/>
        <v/>
      </c>
      <c r="G1866"/>
    </row>
    <row r="1867" spans="1:7" hidden="1" x14ac:dyDescent="0.3">
      <c r="A1867" t="str">
        <f t="shared" si="42"/>
        <v/>
      </c>
      <c r="G1867"/>
    </row>
    <row r="1868" spans="1:7" hidden="1" x14ac:dyDescent="0.3">
      <c r="A1868" t="str">
        <f t="shared" si="42"/>
        <v/>
      </c>
      <c r="G1868"/>
    </row>
    <row r="1869" spans="1:7" hidden="1" x14ac:dyDescent="0.3">
      <c r="A1869" t="str">
        <f t="shared" si="42"/>
        <v/>
      </c>
      <c r="G1869"/>
    </row>
    <row r="1870" spans="1:7" hidden="1" x14ac:dyDescent="0.3">
      <c r="A1870" t="str">
        <f t="shared" si="42"/>
        <v/>
      </c>
      <c r="G1870"/>
    </row>
    <row r="1871" spans="1:7" hidden="1" x14ac:dyDescent="0.3">
      <c r="A1871" t="str">
        <f t="shared" ref="A1871:A1934" si="43">MID(D1871,5,2)</f>
        <v/>
      </c>
      <c r="G1871"/>
    </row>
    <row r="1872" spans="1:7" hidden="1" x14ac:dyDescent="0.3">
      <c r="A1872" t="str">
        <f t="shared" si="43"/>
        <v/>
      </c>
      <c r="G1872"/>
    </row>
    <row r="1873" spans="1:7" hidden="1" x14ac:dyDescent="0.3">
      <c r="A1873" t="str">
        <f t="shared" si="43"/>
        <v/>
      </c>
      <c r="G1873"/>
    </row>
    <row r="1874" spans="1:7" hidden="1" x14ac:dyDescent="0.3">
      <c r="A1874" t="str">
        <f t="shared" si="43"/>
        <v/>
      </c>
      <c r="G1874"/>
    </row>
    <row r="1875" spans="1:7" hidden="1" x14ac:dyDescent="0.3">
      <c r="A1875" t="str">
        <f t="shared" si="43"/>
        <v/>
      </c>
      <c r="G1875"/>
    </row>
    <row r="1876" spans="1:7" hidden="1" x14ac:dyDescent="0.3">
      <c r="A1876" t="str">
        <f t="shared" si="43"/>
        <v/>
      </c>
      <c r="G1876"/>
    </row>
    <row r="1877" spans="1:7" hidden="1" x14ac:dyDescent="0.3">
      <c r="A1877" t="str">
        <f t="shared" si="43"/>
        <v/>
      </c>
      <c r="G1877"/>
    </row>
    <row r="1878" spans="1:7" hidden="1" x14ac:dyDescent="0.3">
      <c r="A1878" t="str">
        <f t="shared" si="43"/>
        <v/>
      </c>
      <c r="G1878"/>
    </row>
    <row r="1879" spans="1:7" hidden="1" x14ac:dyDescent="0.3">
      <c r="A1879" t="str">
        <f t="shared" si="43"/>
        <v/>
      </c>
      <c r="G1879"/>
    </row>
    <row r="1880" spans="1:7" hidden="1" x14ac:dyDescent="0.3">
      <c r="A1880" t="str">
        <f t="shared" si="43"/>
        <v/>
      </c>
      <c r="G1880"/>
    </row>
    <row r="1881" spans="1:7" hidden="1" x14ac:dyDescent="0.3">
      <c r="A1881" t="str">
        <f t="shared" si="43"/>
        <v/>
      </c>
      <c r="G1881"/>
    </row>
    <row r="1882" spans="1:7" hidden="1" x14ac:dyDescent="0.3">
      <c r="A1882" t="str">
        <f t="shared" si="43"/>
        <v/>
      </c>
      <c r="G1882"/>
    </row>
    <row r="1883" spans="1:7" hidden="1" x14ac:dyDescent="0.3">
      <c r="A1883" t="str">
        <f t="shared" si="43"/>
        <v/>
      </c>
      <c r="G1883"/>
    </row>
    <row r="1884" spans="1:7" hidden="1" x14ac:dyDescent="0.3">
      <c r="A1884" t="str">
        <f t="shared" si="43"/>
        <v/>
      </c>
      <c r="G1884"/>
    </row>
    <row r="1885" spans="1:7" hidden="1" x14ac:dyDescent="0.3">
      <c r="A1885" t="str">
        <f t="shared" si="43"/>
        <v/>
      </c>
      <c r="G1885"/>
    </row>
    <row r="1886" spans="1:7" hidden="1" x14ac:dyDescent="0.3">
      <c r="A1886" t="str">
        <f t="shared" si="43"/>
        <v/>
      </c>
      <c r="G1886"/>
    </row>
    <row r="1887" spans="1:7" hidden="1" x14ac:dyDescent="0.3">
      <c r="A1887" t="str">
        <f t="shared" si="43"/>
        <v/>
      </c>
      <c r="G1887"/>
    </row>
    <row r="1888" spans="1:7" hidden="1" x14ac:dyDescent="0.3">
      <c r="A1888" t="str">
        <f t="shared" si="43"/>
        <v/>
      </c>
      <c r="G1888"/>
    </row>
    <row r="1889" spans="1:7" hidden="1" x14ac:dyDescent="0.3">
      <c r="A1889" t="str">
        <f t="shared" si="43"/>
        <v/>
      </c>
      <c r="G1889"/>
    </row>
    <row r="1890" spans="1:7" hidden="1" x14ac:dyDescent="0.3">
      <c r="A1890" t="str">
        <f t="shared" si="43"/>
        <v/>
      </c>
      <c r="G1890"/>
    </row>
    <row r="1891" spans="1:7" hidden="1" x14ac:dyDescent="0.3">
      <c r="A1891" t="str">
        <f t="shared" si="43"/>
        <v/>
      </c>
      <c r="G1891"/>
    </row>
    <row r="1892" spans="1:7" hidden="1" x14ac:dyDescent="0.3">
      <c r="A1892" t="str">
        <f t="shared" si="43"/>
        <v/>
      </c>
      <c r="G1892"/>
    </row>
    <row r="1893" spans="1:7" hidden="1" x14ac:dyDescent="0.3">
      <c r="A1893" t="str">
        <f t="shared" si="43"/>
        <v/>
      </c>
      <c r="G1893"/>
    </row>
    <row r="1894" spans="1:7" hidden="1" x14ac:dyDescent="0.3">
      <c r="A1894" t="str">
        <f t="shared" si="43"/>
        <v/>
      </c>
      <c r="G1894"/>
    </row>
    <row r="1895" spans="1:7" hidden="1" x14ac:dyDescent="0.3">
      <c r="A1895" t="str">
        <f t="shared" si="43"/>
        <v/>
      </c>
      <c r="G1895"/>
    </row>
    <row r="1896" spans="1:7" hidden="1" x14ac:dyDescent="0.3">
      <c r="A1896" t="str">
        <f t="shared" si="43"/>
        <v/>
      </c>
      <c r="G1896"/>
    </row>
    <row r="1897" spans="1:7" hidden="1" x14ac:dyDescent="0.3">
      <c r="A1897" t="str">
        <f t="shared" si="43"/>
        <v/>
      </c>
      <c r="G1897"/>
    </row>
    <row r="1898" spans="1:7" hidden="1" x14ac:dyDescent="0.3">
      <c r="A1898" t="str">
        <f t="shared" si="43"/>
        <v/>
      </c>
      <c r="G1898"/>
    </row>
    <row r="1899" spans="1:7" hidden="1" x14ac:dyDescent="0.3">
      <c r="A1899" t="str">
        <f t="shared" si="43"/>
        <v/>
      </c>
      <c r="G1899"/>
    </row>
    <row r="1900" spans="1:7" hidden="1" x14ac:dyDescent="0.3">
      <c r="A1900" t="str">
        <f t="shared" si="43"/>
        <v/>
      </c>
      <c r="G1900"/>
    </row>
    <row r="1901" spans="1:7" hidden="1" x14ac:dyDescent="0.3">
      <c r="A1901" t="str">
        <f t="shared" si="43"/>
        <v/>
      </c>
      <c r="G1901"/>
    </row>
    <row r="1902" spans="1:7" hidden="1" x14ac:dyDescent="0.3">
      <c r="A1902" t="str">
        <f t="shared" si="43"/>
        <v/>
      </c>
      <c r="G1902"/>
    </row>
    <row r="1903" spans="1:7" hidden="1" x14ac:dyDescent="0.3">
      <c r="A1903" t="str">
        <f t="shared" si="43"/>
        <v/>
      </c>
      <c r="G1903"/>
    </row>
    <row r="1904" spans="1:7" hidden="1" x14ac:dyDescent="0.3">
      <c r="A1904" t="str">
        <f t="shared" si="43"/>
        <v/>
      </c>
      <c r="G1904"/>
    </row>
    <row r="1905" spans="1:7" hidden="1" x14ac:dyDescent="0.3">
      <c r="A1905" t="str">
        <f t="shared" si="43"/>
        <v/>
      </c>
      <c r="G1905"/>
    </row>
    <row r="1906" spans="1:7" hidden="1" x14ac:dyDescent="0.3">
      <c r="A1906" t="str">
        <f t="shared" si="43"/>
        <v/>
      </c>
      <c r="G1906"/>
    </row>
    <row r="1907" spans="1:7" hidden="1" x14ac:dyDescent="0.3">
      <c r="A1907" t="str">
        <f t="shared" si="43"/>
        <v/>
      </c>
      <c r="G1907"/>
    </row>
    <row r="1908" spans="1:7" hidden="1" x14ac:dyDescent="0.3">
      <c r="A1908" t="str">
        <f t="shared" si="43"/>
        <v/>
      </c>
      <c r="G1908"/>
    </row>
    <row r="1909" spans="1:7" hidden="1" x14ac:dyDescent="0.3">
      <c r="A1909" t="str">
        <f t="shared" si="43"/>
        <v/>
      </c>
      <c r="G1909"/>
    </row>
    <row r="1910" spans="1:7" hidden="1" x14ac:dyDescent="0.3">
      <c r="A1910" t="str">
        <f t="shared" si="43"/>
        <v/>
      </c>
      <c r="G1910"/>
    </row>
    <row r="1911" spans="1:7" hidden="1" x14ac:dyDescent="0.3">
      <c r="A1911" t="str">
        <f t="shared" si="43"/>
        <v/>
      </c>
      <c r="G1911"/>
    </row>
    <row r="1912" spans="1:7" hidden="1" x14ac:dyDescent="0.3">
      <c r="A1912" t="str">
        <f t="shared" si="43"/>
        <v/>
      </c>
      <c r="G1912"/>
    </row>
    <row r="1913" spans="1:7" hidden="1" x14ac:dyDescent="0.3">
      <c r="A1913" t="str">
        <f t="shared" si="43"/>
        <v/>
      </c>
      <c r="G1913"/>
    </row>
    <row r="1914" spans="1:7" hidden="1" x14ac:dyDescent="0.3">
      <c r="A1914" t="str">
        <f t="shared" si="43"/>
        <v/>
      </c>
      <c r="G1914"/>
    </row>
    <row r="1915" spans="1:7" hidden="1" x14ac:dyDescent="0.3">
      <c r="A1915" t="str">
        <f t="shared" si="43"/>
        <v/>
      </c>
      <c r="G1915"/>
    </row>
    <row r="1916" spans="1:7" hidden="1" x14ac:dyDescent="0.3">
      <c r="A1916" t="str">
        <f t="shared" si="43"/>
        <v/>
      </c>
      <c r="G1916"/>
    </row>
    <row r="1917" spans="1:7" hidden="1" x14ac:dyDescent="0.3">
      <c r="A1917" t="str">
        <f t="shared" si="43"/>
        <v/>
      </c>
      <c r="G1917"/>
    </row>
    <row r="1918" spans="1:7" hidden="1" x14ac:dyDescent="0.3">
      <c r="A1918" t="str">
        <f t="shared" si="43"/>
        <v/>
      </c>
      <c r="G1918"/>
    </row>
    <row r="1919" spans="1:7" hidden="1" x14ac:dyDescent="0.3">
      <c r="A1919" t="str">
        <f t="shared" si="43"/>
        <v/>
      </c>
      <c r="G1919"/>
    </row>
    <row r="1920" spans="1:7" hidden="1" x14ac:dyDescent="0.3">
      <c r="A1920" t="str">
        <f t="shared" si="43"/>
        <v/>
      </c>
      <c r="G1920"/>
    </row>
    <row r="1921" spans="1:7" hidden="1" x14ac:dyDescent="0.3">
      <c r="A1921" t="str">
        <f t="shared" si="43"/>
        <v/>
      </c>
      <c r="G1921"/>
    </row>
    <row r="1922" spans="1:7" hidden="1" x14ac:dyDescent="0.3">
      <c r="A1922" t="str">
        <f t="shared" si="43"/>
        <v/>
      </c>
      <c r="G1922"/>
    </row>
    <row r="1923" spans="1:7" hidden="1" x14ac:dyDescent="0.3">
      <c r="A1923" t="str">
        <f t="shared" si="43"/>
        <v/>
      </c>
      <c r="G1923"/>
    </row>
    <row r="1924" spans="1:7" hidden="1" x14ac:dyDescent="0.3">
      <c r="A1924" t="str">
        <f t="shared" si="43"/>
        <v/>
      </c>
      <c r="G1924"/>
    </row>
    <row r="1925" spans="1:7" hidden="1" x14ac:dyDescent="0.3">
      <c r="A1925" t="str">
        <f t="shared" si="43"/>
        <v/>
      </c>
      <c r="G1925"/>
    </row>
    <row r="1926" spans="1:7" hidden="1" x14ac:dyDescent="0.3">
      <c r="A1926" t="str">
        <f t="shared" si="43"/>
        <v/>
      </c>
      <c r="G1926"/>
    </row>
    <row r="1927" spans="1:7" hidden="1" x14ac:dyDescent="0.3">
      <c r="A1927" t="str">
        <f t="shared" si="43"/>
        <v/>
      </c>
      <c r="G1927"/>
    </row>
    <row r="1928" spans="1:7" hidden="1" x14ac:dyDescent="0.3">
      <c r="A1928" t="str">
        <f t="shared" si="43"/>
        <v/>
      </c>
      <c r="G1928"/>
    </row>
    <row r="1929" spans="1:7" hidden="1" x14ac:dyDescent="0.3">
      <c r="A1929" t="str">
        <f t="shared" si="43"/>
        <v/>
      </c>
      <c r="G1929"/>
    </row>
    <row r="1930" spans="1:7" hidden="1" x14ac:dyDescent="0.3">
      <c r="A1930" t="str">
        <f t="shared" si="43"/>
        <v/>
      </c>
      <c r="G1930"/>
    </row>
    <row r="1931" spans="1:7" hidden="1" x14ac:dyDescent="0.3">
      <c r="A1931" t="str">
        <f t="shared" si="43"/>
        <v/>
      </c>
      <c r="G1931"/>
    </row>
    <row r="1932" spans="1:7" hidden="1" x14ac:dyDescent="0.3">
      <c r="A1932" t="str">
        <f t="shared" si="43"/>
        <v/>
      </c>
      <c r="G1932"/>
    </row>
    <row r="1933" spans="1:7" hidden="1" x14ac:dyDescent="0.3">
      <c r="A1933" t="str">
        <f t="shared" si="43"/>
        <v/>
      </c>
      <c r="G1933"/>
    </row>
    <row r="1934" spans="1:7" hidden="1" x14ac:dyDescent="0.3">
      <c r="A1934" t="str">
        <f t="shared" si="43"/>
        <v/>
      </c>
      <c r="G1934"/>
    </row>
    <row r="1935" spans="1:7" hidden="1" x14ac:dyDescent="0.3">
      <c r="A1935" t="str">
        <f t="shared" ref="A1935:A1998" si="44">MID(D1935,5,2)</f>
        <v/>
      </c>
      <c r="G1935"/>
    </row>
    <row r="1936" spans="1:7" hidden="1" x14ac:dyDescent="0.3">
      <c r="A1936" t="str">
        <f t="shared" si="44"/>
        <v/>
      </c>
      <c r="G1936"/>
    </row>
    <row r="1937" spans="1:7" hidden="1" x14ac:dyDescent="0.3">
      <c r="A1937" t="str">
        <f t="shared" si="44"/>
        <v/>
      </c>
      <c r="G1937"/>
    </row>
    <row r="1938" spans="1:7" hidden="1" x14ac:dyDescent="0.3">
      <c r="A1938" t="str">
        <f t="shared" si="44"/>
        <v/>
      </c>
      <c r="G1938"/>
    </row>
    <row r="1939" spans="1:7" hidden="1" x14ac:dyDescent="0.3">
      <c r="A1939" t="str">
        <f t="shared" si="44"/>
        <v/>
      </c>
      <c r="G1939"/>
    </row>
    <row r="1940" spans="1:7" hidden="1" x14ac:dyDescent="0.3">
      <c r="A1940" t="str">
        <f t="shared" si="44"/>
        <v/>
      </c>
      <c r="G1940"/>
    </row>
    <row r="1941" spans="1:7" hidden="1" x14ac:dyDescent="0.3">
      <c r="A1941" t="str">
        <f t="shared" si="44"/>
        <v/>
      </c>
      <c r="G1941"/>
    </row>
    <row r="1942" spans="1:7" hidden="1" x14ac:dyDescent="0.3">
      <c r="A1942" t="str">
        <f t="shared" si="44"/>
        <v/>
      </c>
      <c r="G1942"/>
    </row>
    <row r="1943" spans="1:7" hidden="1" x14ac:dyDescent="0.3">
      <c r="A1943" t="str">
        <f t="shared" si="44"/>
        <v/>
      </c>
      <c r="G1943"/>
    </row>
    <row r="1944" spans="1:7" hidden="1" x14ac:dyDescent="0.3">
      <c r="A1944" t="str">
        <f t="shared" si="44"/>
        <v/>
      </c>
      <c r="G1944"/>
    </row>
    <row r="1945" spans="1:7" hidden="1" x14ac:dyDescent="0.3">
      <c r="A1945" t="str">
        <f t="shared" si="44"/>
        <v/>
      </c>
      <c r="G1945"/>
    </row>
    <row r="1946" spans="1:7" hidden="1" x14ac:dyDescent="0.3">
      <c r="A1946" t="str">
        <f t="shared" si="44"/>
        <v/>
      </c>
      <c r="G1946"/>
    </row>
    <row r="1947" spans="1:7" hidden="1" x14ac:dyDescent="0.3">
      <c r="A1947" t="str">
        <f t="shared" si="44"/>
        <v/>
      </c>
      <c r="G1947"/>
    </row>
    <row r="1948" spans="1:7" hidden="1" x14ac:dyDescent="0.3">
      <c r="A1948" t="str">
        <f t="shared" si="44"/>
        <v/>
      </c>
      <c r="G1948"/>
    </row>
    <row r="1949" spans="1:7" hidden="1" x14ac:dyDescent="0.3">
      <c r="A1949" t="str">
        <f t="shared" si="44"/>
        <v/>
      </c>
      <c r="G1949"/>
    </row>
    <row r="1950" spans="1:7" hidden="1" x14ac:dyDescent="0.3">
      <c r="A1950" t="str">
        <f t="shared" si="44"/>
        <v/>
      </c>
      <c r="G1950"/>
    </row>
    <row r="1951" spans="1:7" hidden="1" x14ac:dyDescent="0.3">
      <c r="A1951" t="str">
        <f t="shared" si="44"/>
        <v/>
      </c>
      <c r="G1951"/>
    </row>
    <row r="1952" spans="1:7" hidden="1" x14ac:dyDescent="0.3">
      <c r="A1952" t="str">
        <f t="shared" si="44"/>
        <v/>
      </c>
      <c r="G1952"/>
    </row>
    <row r="1953" spans="1:7" hidden="1" x14ac:dyDescent="0.3">
      <c r="A1953" t="str">
        <f t="shared" si="44"/>
        <v/>
      </c>
      <c r="G1953"/>
    </row>
    <row r="1954" spans="1:7" hidden="1" x14ac:dyDescent="0.3">
      <c r="A1954" t="str">
        <f t="shared" si="44"/>
        <v/>
      </c>
      <c r="G1954"/>
    </row>
    <row r="1955" spans="1:7" hidden="1" x14ac:dyDescent="0.3">
      <c r="A1955" t="str">
        <f t="shared" si="44"/>
        <v/>
      </c>
      <c r="G1955"/>
    </row>
    <row r="1956" spans="1:7" hidden="1" x14ac:dyDescent="0.3">
      <c r="A1956" t="str">
        <f t="shared" si="44"/>
        <v/>
      </c>
      <c r="G1956"/>
    </row>
    <row r="1957" spans="1:7" hidden="1" x14ac:dyDescent="0.3">
      <c r="A1957" t="str">
        <f t="shared" si="44"/>
        <v/>
      </c>
      <c r="G1957"/>
    </row>
    <row r="1958" spans="1:7" hidden="1" x14ac:dyDescent="0.3">
      <c r="A1958" t="str">
        <f t="shared" si="44"/>
        <v/>
      </c>
      <c r="G1958"/>
    </row>
    <row r="1959" spans="1:7" hidden="1" x14ac:dyDescent="0.3">
      <c r="A1959" t="str">
        <f t="shared" si="44"/>
        <v/>
      </c>
      <c r="G1959"/>
    </row>
    <row r="1960" spans="1:7" hidden="1" x14ac:dyDescent="0.3">
      <c r="A1960" t="str">
        <f t="shared" si="44"/>
        <v/>
      </c>
      <c r="G1960"/>
    </row>
    <row r="1961" spans="1:7" hidden="1" x14ac:dyDescent="0.3">
      <c r="A1961" t="str">
        <f t="shared" si="44"/>
        <v/>
      </c>
      <c r="G1961"/>
    </row>
    <row r="1962" spans="1:7" hidden="1" x14ac:dyDescent="0.3">
      <c r="A1962" t="str">
        <f t="shared" si="44"/>
        <v/>
      </c>
      <c r="G1962"/>
    </row>
    <row r="1963" spans="1:7" hidden="1" x14ac:dyDescent="0.3">
      <c r="A1963" t="str">
        <f t="shared" si="44"/>
        <v/>
      </c>
      <c r="G1963"/>
    </row>
    <row r="1964" spans="1:7" hidden="1" x14ac:dyDescent="0.3">
      <c r="A1964" t="str">
        <f t="shared" si="44"/>
        <v/>
      </c>
      <c r="G1964"/>
    </row>
    <row r="1965" spans="1:7" hidden="1" x14ac:dyDescent="0.3">
      <c r="A1965" t="str">
        <f t="shared" si="44"/>
        <v/>
      </c>
      <c r="G1965"/>
    </row>
    <row r="1966" spans="1:7" hidden="1" x14ac:dyDescent="0.3">
      <c r="A1966" t="str">
        <f t="shared" si="44"/>
        <v/>
      </c>
      <c r="G1966"/>
    </row>
    <row r="1967" spans="1:7" hidden="1" x14ac:dyDescent="0.3">
      <c r="A1967" t="str">
        <f t="shared" si="44"/>
        <v/>
      </c>
      <c r="G1967"/>
    </row>
    <row r="1968" spans="1:7" hidden="1" x14ac:dyDescent="0.3">
      <c r="A1968" t="str">
        <f t="shared" si="44"/>
        <v/>
      </c>
      <c r="G1968"/>
    </row>
    <row r="1969" spans="1:7" hidden="1" x14ac:dyDescent="0.3">
      <c r="A1969" t="str">
        <f t="shared" si="44"/>
        <v/>
      </c>
      <c r="G1969"/>
    </row>
    <row r="1970" spans="1:7" hidden="1" x14ac:dyDescent="0.3">
      <c r="A1970" t="str">
        <f t="shared" si="44"/>
        <v/>
      </c>
      <c r="G1970"/>
    </row>
    <row r="1971" spans="1:7" hidden="1" x14ac:dyDescent="0.3">
      <c r="A1971" t="str">
        <f t="shared" si="44"/>
        <v/>
      </c>
      <c r="G1971"/>
    </row>
    <row r="1972" spans="1:7" hidden="1" x14ac:dyDescent="0.3">
      <c r="A1972" t="str">
        <f t="shared" si="44"/>
        <v/>
      </c>
      <c r="G1972"/>
    </row>
    <row r="1973" spans="1:7" hidden="1" x14ac:dyDescent="0.3">
      <c r="A1973" t="str">
        <f t="shared" si="44"/>
        <v/>
      </c>
      <c r="G1973"/>
    </row>
    <row r="1974" spans="1:7" hidden="1" x14ac:dyDescent="0.3">
      <c r="A1974" t="str">
        <f t="shared" si="44"/>
        <v/>
      </c>
      <c r="G1974"/>
    </row>
    <row r="1975" spans="1:7" hidden="1" x14ac:dyDescent="0.3">
      <c r="A1975" t="str">
        <f t="shared" si="44"/>
        <v/>
      </c>
      <c r="G1975"/>
    </row>
    <row r="1976" spans="1:7" hidden="1" x14ac:dyDescent="0.3">
      <c r="A1976" t="str">
        <f t="shared" si="44"/>
        <v/>
      </c>
      <c r="G1976"/>
    </row>
    <row r="1977" spans="1:7" hidden="1" x14ac:dyDescent="0.3">
      <c r="A1977" t="str">
        <f t="shared" si="44"/>
        <v/>
      </c>
      <c r="G1977"/>
    </row>
    <row r="1978" spans="1:7" hidden="1" x14ac:dyDescent="0.3">
      <c r="A1978" t="str">
        <f t="shared" si="44"/>
        <v/>
      </c>
      <c r="G1978"/>
    </row>
    <row r="1979" spans="1:7" hidden="1" x14ac:dyDescent="0.3">
      <c r="A1979" t="str">
        <f t="shared" si="44"/>
        <v/>
      </c>
      <c r="G1979"/>
    </row>
    <row r="1980" spans="1:7" hidden="1" x14ac:dyDescent="0.3">
      <c r="A1980" t="str">
        <f t="shared" si="44"/>
        <v/>
      </c>
      <c r="G1980"/>
    </row>
    <row r="1981" spans="1:7" hidden="1" x14ac:dyDescent="0.3">
      <c r="A1981" t="str">
        <f t="shared" si="44"/>
        <v/>
      </c>
      <c r="G1981"/>
    </row>
    <row r="1982" spans="1:7" hidden="1" x14ac:dyDescent="0.3">
      <c r="A1982" t="str">
        <f t="shared" si="44"/>
        <v/>
      </c>
      <c r="G1982"/>
    </row>
    <row r="1983" spans="1:7" hidden="1" x14ac:dyDescent="0.3">
      <c r="A1983" t="str">
        <f t="shared" si="44"/>
        <v/>
      </c>
      <c r="G1983"/>
    </row>
    <row r="1984" spans="1:7" hidden="1" x14ac:dyDescent="0.3">
      <c r="A1984" t="str">
        <f t="shared" si="44"/>
        <v/>
      </c>
      <c r="G1984"/>
    </row>
    <row r="1985" spans="1:7" hidden="1" x14ac:dyDescent="0.3">
      <c r="A1985" t="str">
        <f t="shared" si="44"/>
        <v/>
      </c>
      <c r="G1985"/>
    </row>
    <row r="1986" spans="1:7" hidden="1" x14ac:dyDescent="0.3">
      <c r="A1986" t="str">
        <f t="shared" si="44"/>
        <v/>
      </c>
      <c r="G1986"/>
    </row>
    <row r="1987" spans="1:7" hidden="1" x14ac:dyDescent="0.3">
      <c r="A1987" t="str">
        <f t="shared" si="44"/>
        <v/>
      </c>
      <c r="G1987"/>
    </row>
    <row r="1988" spans="1:7" hidden="1" x14ac:dyDescent="0.3">
      <c r="A1988" t="str">
        <f t="shared" si="44"/>
        <v/>
      </c>
      <c r="G1988"/>
    </row>
    <row r="1989" spans="1:7" hidden="1" x14ac:dyDescent="0.3">
      <c r="A1989" t="str">
        <f t="shared" si="44"/>
        <v/>
      </c>
      <c r="G1989"/>
    </row>
    <row r="1990" spans="1:7" hidden="1" x14ac:dyDescent="0.3">
      <c r="A1990" t="str">
        <f t="shared" si="44"/>
        <v/>
      </c>
      <c r="G1990"/>
    </row>
    <row r="1991" spans="1:7" hidden="1" x14ac:dyDescent="0.3">
      <c r="A1991" t="str">
        <f t="shared" si="44"/>
        <v/>
      </c>
      <c r="G1991"/>
    </row>
    <row r="1992" spans="1:7" hidden="1" x14ac:dyDescent="0.3">
      <c r="A1992" t="str">
        <f t="shared" si="44"/>
        <v/>
      </c>
      <c r="G1992"/>
    </row>
    <row r="1993" spans="1:7" hidden="1" x14ac:dyDescent="0.3">
      <c r="A1993" t="str">
        <f t="shared" si="44"/>
        <v/>
      </c>
      <c r="G1993"/>
    </row>
    <row r="1994" spans="1:7" hidden="1" x14ac:dyDescent="0.3">
      <c r="A1994" t="str">
        <f t="shared" si="44"/>
        <v/>
      </c>
      <c r="G1994"/>
    </row>
    <row r="1995" spans="1:7" hidden="1" x14ac:dyDescent="0.3">
      <c r="A1995" t="str">
        <f t="shared" si="44"/>
        <v/>
      </c>
      <c r="G1995"/>
    </row>
    <row r="1996" spans="1:7" hidden="1" x14ac:dyDescent="0.3">
      <c r="A1996" t="str">
        <f t="shared" si="44"/>
        <v/>
      </c>
      <c r="G1996"/>
    </row>
    <row r="1997" spans="1:7" hidden="1" x14ac:dyDescent="0.3">
      <c r="A1997" t="str">
        <f t="shared" si="44"/>
        <v/>
      </c>
      <c r="G1997"/>
    </row>
    <row r="1998" spans="1:7" hidden="1" x14ac:dyDescent="0.3">
      <c r="A1998" t="str">
        <f t="shared" si="44"/>
        <v/>
      </c>
      <c r="G1998"/>
    </row>
    <row r="1999" spans="1:7" hidden="1" x14ac:dyDescent="0.3">
      <c r="A1999" t="str">
        <f t="shared" ref="A1999:A2062" si="45">MID(D1999,5,2)</f>
        <v/>
      </c>
      <c r="G1999"/>
    </row>
    <row r="2000" spans="1:7" hidden="1" x14ac:dyDescent="0.3">
      <c r="A2000" t="str">
        <f t="shared" si="45"/>
        <v/>
      </c>
      <c r="G2000"/>
    </row>
    <row r="2001" spans="1:7" hidden="1" x14ac:dyDescent="0.3">
      <c r="A2001" t="str">
        <f t="shared" si="45"/>
        <v/>
      </c>
      <c r="G2001"/>
    </row>
    <row r="2002" spans="1:7" hidden="1" x14ac:dyDescent="0.3">
      <c r="A2002" t="str">
        <f t="shared" si="45"/>
        <v/>
      </c>
      <c r="G2002"/>
    </row>
    <row r="2003" spans="1:7" hidden="1" x14ac:dyDescent="0.3">
      <c r="A2003" t="str">
        <f t="shared" si="45"/>
        <v/>
      </c>
      <c r="G2003"/>
    </row>
    <row r="2004" spans="1:7" hidden="1" x14ac:dyDescent="0.3">
      <c r="A2004" t="str">
        <f t="shared" si="45"/>
        <v/>
      </c>
      <c r="G2004"/>
    </row>
    <row r="2005" spans="1:7" hidden="1" x14ac:dyDescent="0.3">
      <c r="A2005" t="str">
        <f t="shared" si="45"/>
        <v/>
      </c>
      <c r="G2005"/>
    </row>
    <row r="2006" spans="1:7" hidden="1" x14ac:dyDescent="0.3">
      <c r="A2006" t="str">
        <f t="shared" si="45"/>
        <v/>
      </c>
      <c r="G2006"/>
    </row>
    <row r="2007" spans="1:7" hidden="1" x14ac:dyDescent="0.3">
      <c r="A2007" t="str">
        <f t="shared" si="45"/>
        <v/>
      </c>
      <c r="G2007"/>
    </row>
    <row r="2008" spans="1:7" hidden="1" x14ac:dyDescent="0.3">
      <c r="A2008" t="str">
        <f t="shared" si="45"/>
        <v/>
      </c>
      <c r="G2008"/>
    </row>
    <row r="2009" spans="1:7" hidden="1" x14ac:dyDescent="0.3">
      <c r="A2009" t="str">
        <f t="shared" si="45"/>
        <v/>
      </c>
      <c r="G2009"/>
    </row>
    <row r="2010" spans="1:7" hidden="1" x14ac:dyDescent="0.3">
      <c r="A2010" t="str">
        <f t="shared" si="45"/>
        <v/>
      </c>
      <c r="G2010"/>
    </row>
    <row r="2011" spans="1:7" hidden="1" x14ac:dyDescent="0.3">
      <c r="A2011" t="str">
        <f t="shared" si="45"/>
        <v/>
      </c>
      <c r="G2011"/>
    </row>
    <row r="2012" spans="1:7" hidden="1" x14ac:dyDescent="0.3">
      <c r="A2012" t="str">
        <f t="shared" si="45"/>
        <v/>
      </c>
      <c r="G2012"/>
    </row>
    <row r="2013" spans="1:7" hidden="1" x14ac:dyDescent="0.3">
      <c r="A2013" t="str">
        <f t="shared" si="45"/>
        <v/>
      </c>
      <c r="G2013"/>
    </row>
    <row r="2014" spans="1:7" hidden="1" x14ac:dyDescent="0.3">
      <c r="A2014" t="str">
        <f t="shared" si="45"/>
        <v/>
      </c>
      <c r="G2014"/>
    </row>
    <row r="2015" spans="1:7" hidden="1" x14ac:dyDescent="0.3">
      <c r="A2015" t="str">
        <f t="shared" si="45"/>
        <v/>
      </c>
      <c r="G2015"/>
    </row>
    <row r="2016" spans="1:7" hidden="1" x14ac:dyDescent="0.3">
      <c r="A2016" t="str">
        <f t="shared" si="45"/>
        <v/>
      </c>
      <c r="G2016"/>
    </row>
    <row r="2017" spans="1:7" hidden="1" x14ac:dyDescent="0.3">
      <c r="A2017" t="str">
        <f t="shared" si="45"/>
        <v/>
      </c>
      <c r="G2017"/>
    </row>
    <row r="2018" spans="1:7" hidden="1" x14ac:dyDescent="0.3">
      <c r="A2018" t="str">
        <f t="shared" si="45"/>
        <v/>
      </c>
      <c r="G2018"/>
    </row>
    <row r="2019" spans="1:7" hidden="1" x14ac:dyDescent="0.3">
      <c r="A2019" t="str">
        <f t="shared" si="45"/>
        <v/>
      </c>
      <c r="G2019"/>
    </row>
    <row r="2020" spans="1:7" hidden="1" x14ac:dyDescent="0.3">
      <c r="A2020" t="str">
        <f t="shared" si="45"/>
        <v/>
      </c>
      <c r="G2020"/>
    </row>
    <row r="2021" spans="1:7" hidden="1" x14ac:dyDescent="0.3">
      <c r="A2021" t="str">
        <f t="shared" si="45"/>
        <v/>
      </c>
      <c r="G2021"/>
    </row>
    <row r="2022" spans="1:7" hidden="1" x14ac:dyDescent="0.3">
      <c r="A2022" t="str">
        <f t="shared" si="45"/>
        <v/>
      </c>
      <c r="G2022"/>
    </row>
    <row r="2023" spans="1:7" hidden="1" x14ac:dyDescent="0.3">
      <c r="A2023" t="str">
        <f t="shared" si="45"/>
        <v/>
      </c>
      <c r="G2023"/>
    </row>
    <row r="2024" spans="1:7" hidden="1" x14ac:dyDescent="0.3">
      <c r="A2024" t="str">
        <f t="shared" si="45"/>
        <v/>
      </c>
      <c r="G2024"/>
    </row>
    <row r="2025" spans="1:7" hidden="1" x14ac:dyDescent="0.3">
      <c r="A2025" t="str">
        <f t="shared" si="45"/>
        <v/>
      </c>
      <c r="G2025"/>
    </row>
    <row r="2026" spans="1:7" hidden="1" x14ac:dyDescent="0.3">
      <c r="A2026" t="str">
        <f t="shared" si="45"/>
        <v/>
      </c>
      <c r="G2026"/>
    </row>
    <row r="2027" spans="1:7" hidden="1" x14ac:dyDescent="0.3">
      <c r="A2027" t="str">
        <f t="shared" si="45"/>
        <v/>
      </c>
      <c r="G2027"/>
    </row>
    <row r="2028" spans="1:7" hidden="1" x14ac:dyDescent="0.3">
      <c r="A2028" t="str">
        <f t="shared" si="45"/>
        <v/>
      </c>
      <c r="G2028"/>
    </row>
    <row r="2029" spans="1:7" hidden="1" x14ac:dyDescent="0.3">
      <c r="A2029" t="str">
        <f t="shared" si="45"/>
        <v/>
      </c>
      <c r="G2029"/>
    </row>
    <row r="2030" spans="1:7" hidden="1" x14ac:dyDescent="0.3">
      <c r="A2030" t="str">
        <f t="shared" si="45"/>
        <v/>
      </c>
      <c r="G2030"/>
    </row>
    <row r="2031" spans="1:7" hidden="1" x14ac:dyDescent="0.3">
      <c r="A2031" t="str">
        <f t="shared" si="45"/>
        <v/>
      </c>
      <c r="G2031"/>
    </row>
    <row r="2032" spans="1:7" hidden="1" x14ac:dyDescent="0.3">
      <c r="A2032" t="str">
        <f t="shared" si="45"/>
        <v/>
      </c>
      <c r="G2032"/>
    </row>
    <row r="2033" spans="1:7" hidden="1" x14ac:dyDescent="0.3">
      <c r="A2033" t="str">
        <f t="shared" si="45"/>
        <v/>
      </c>
      <c r="G2033"/>
    </row>
    <row r="2034" spans="1:7" hidden="1" x14ac:dyDescent="0.3">
      <c r="A2034" t="str">
        <f t="shared" si="45"/>
        <v/>
      </c>
      <c r="G2034"/>
    </row>
    <row r="2035" spans="1:7" hidden="1" x14ac:dyDescent="0.3">
      <c r="A2035" t="str">
        <f t="shared" si="45"/>
        <v/>
      </c>
      <c r="G2035"/>
    </row>
    <row r="2036" spans="1:7" hidden="1" x14ac:dyDescent="0.3">
      <c r="A2036" t="str">
        <f t="shared" si="45"/>
        <v/>
      </c>
      <c r="G2036"/>
    </row>
    <row r="2037" spans="1:7" hidden="1" x14ac:dyDescent="0.3">
      <c r="A2037" t="str">
        <f t="shared" si="45"/>
        <v/>
      </c>
      <c r="G2037"/>
    </row>
    <row r="2038" spans="1:7" hidden="1" x14ac:dyDescent="0.3">
      <c r="A2038" t="str">
        <f t="shared" si="45"/>
        <v/>
      </c>
      <c r="G2038"/>
    </row>
    <row r="2039" spans="1:7" hidden="1" x14ac:dyDescent="0.3">
      <c r="A2039" t="str">
        <f t="shared" si="45"/>
        <v/>
      </c>
      <c r="G2039"/>
    </row>
    <row r="2040" spans="1:7" hidden="1" x14ac:dyDescent="0.3">
      <c r="A2040" t="str">
        <f t="shared" si="45"/>
        <v/>
      </c>
      <c r="G2040"/>
    </row>
    <row r="2041" spans="1:7" hidden="1" x14ac:dyDescent="0.3">
      <c r="A2041" t="str">
        <f t="shared" si="45"/>
        <v/>
      </c>
      <c r="G2041"/>
    </row>
    <row r="2042" spans="1:7" hidden="1" x14ac:dyDescent="0.3">
      <c r="A2042" t="str">
        <f t="shared" si="45"/>
        <v/>
      </c>
      <c r="G2042"/>
    </row>
    <row r="2043" spans="1:7" hidden="1" x14ac:dyDescent="0.3">
      <c r="A2043" t="str">
        <f t="shared" si="45"/>
        <v/>
      </c>
      <c r="G2043"/>
    </row>
    <row r="2044" spans="1:7" hidden="1" x14ac:dyDescent="0.3">
      <c r="A2044" t="str">
        <f t="shared" si="45"/>
        <v/>
      </c>
      <c r="G2044"/>
    </row>
    <row r="2045" spans="1:7" hidden="1" x14ac:dyDescent="0.3">
      <c r="A2045" t="str">
        <f t="shared" si="45"/>
        <v/>
      </c>
      <c r="G2045"/>
    </row>
    <row r="2046" spans="1:7" hidden="1" x14ac:dyDescent="0.3">
      <c r="A2046" t="str">
        <f t="shared" si="45"/>
        <v/>
      </c>
      <c r="G2046"/>
    </row>
    <row r="2047" spans="1:7" hidden="1" x14ac:dyDescent="0.3">
      <c r="A2047" t="str">
        <f t="shared" si="45"/>
        <v/>
      </c>
      <c r="G2047"/>
    </row>
    <row r="2048" spans="1:7" hidden="1" x14ac:dyDescent="0.3">
      <c r="A2048" t="str">
        <f t="shared" si="45"/>
        <v/>
      </c>
      <c r="G2048"/>
    </row>
    <row r="2049" spans="1:7" hidden="1" x14ac:dyDescent="0.3">
      <c r="A2049" t="str">
        <f t="shared" si="45"/>
        <v/>
      </c>
      <c r="G2049"/>
    </row>
    <row r="2050" spans="1:7" hidden="1" x14ac:dyDescent="0.3">
      <c r="A2050" t="str">
        <f t="shared" si="45"/>
        <v/>
      </c>
      <c r="G2050"/>
    </row>
    <row r="2051" spans="1:7" hidden="1" x14ac:dyDescent="0.3">
      <c r="A2051" t="str">
        <f t="shared" si="45"/>
        <v/>
      </c>
      <c r="G2051"/>
    </row>
    <row r="2052" spans="1:7" hidden="1" x14ac:dyDescent="0.3">
      <c r="A2052" t="str">
        <f t="shared" si="45"/>
        <v/>
      </c>
      <c r="G2052"/>
    </row>
    <row r="2053" spans="1:7" hidden="1" x14ac:dyDescent="0.3">
      <c r="A2053" t="str">
        <f t="shared" si="45"/>
        <v/>
      </c>
      <c r="G2053"/>
    </row>
    <row r="2054" spans="1:7" hidden="1" x14ac:dyDescent="0.3">
      <c r="A2054" t="str">
        <f t="shared" si="45"/>
        <v/>
      </c>
      <c r="G2054"/>
    </row>
    <row r="2055" spans="1:7" hidden="1" x14ac:dyDescent="0.3">
      <c r="A2055" t="str">
        <f t="shared" si="45"/>
        <v/>
      </c>
      <c r="G2055"/>
    </row>
    <row r="2056" spans="1:7" hidden="1" x14ac:dyDescent="0.3">
      <c r="A2056" t="str">
        <f t="shared" si="45"/>
        <v/>
      </c>
      <c r="G2056"/>
    </row>
    <row r="2057" spans="1:7" hidden="1" x14ac:dyDescent="0.3">
      <c r="A2057" t="str">
        <f t="shared" si="45"/>
        <v/>
      </c>
      <c r="G2057"/>
    </row>
    <row r="2058" spans="1:7" hidden="1" x14ac:dyDescent="0.3">
      <c r="A2058" t="str">
        <f t="shared" si="45"/>
        <v/>
      </c>
      <c r="G2058"/>
    </row>
    <row r="2059" spans="1:7" hidden="1" x14ac:dyDescent="0.3">
      <c r="A2059" t="str">
        <f t="shared" si="45"/>
        <v/>
      </c>
      <c r="G2059"/>
    </row>
    <row r="2060" spans="1:7" hidden="1" x14ac:dyDescent="0.3">
      <c r="A2060" t="str">
        <f t="shared" si="45"/>
        <v/>
      </c>
      <c r="G2060"/>
    </row>
    <row r="2061" spans="1:7" hidden="1" x14ac:dyDescent="0.3">
      <c r="A2061" t="str">
        <f t="shared" si="45"/>
        <v/>
      </c>
      <c r="G2061"/>
    </row>
    <row r="2062" spans="1:7" hidden="1" x14ac:dyDescent="0.3">
      <c r="A2062" t="str">
        <f t="shared" si="45"/>
        <v/>
      </c>
      <c r="G2062"/>
    </row>
    <row r="2063" spans="1:7" hidden="1" x14ac:dyDescent="0.3">
      <c r="A2063" t="str">
        <f t="shared" ref="A2063:A2126" si="46">MID(D2063,5,2)</f>
        <v/>
      </c>
      <c r="G2063"/>
    </row>
    <row r="2064" spans="1:7" hidden="1" x14ac:dyDescent="0.3">
      <c r="A2064" t="str">
        <f t="shared" si="46"/>
        <v/>
      </c>
      <c r="G2064"/>
    </row>
    <row r="2065" spans="1:7" hidden="1" x14ac:dyDescent="0.3">
      <c r="A2065" t="str">
        <f t="shared" si="46"/>
        <v/>
      </c>
      <c r="G2065"/>
    </row>
    <row r="2066" spans="1:7" hidden="1" x14ac:dyDescent="0.3">
      <c r="A2066" t="str">
        <f t="shared" si="46"/>
        <v/>
      </c>
      <c r="G2066"/>
    </row>
    <row r="2067" spans="1:7" hidden="1" x14ac:dyDescent="0.3">
      <c r="A2067" t="str">
        <f t="shared" si="46"/>
        <v/>
      </c>
      <c r="G2067"/>
    </row>
    <row r="2068" spans="1:7" hidden="1" x14ac:dyDescent="0.3">
      <c r="A2068" t="str">
        <f t="shared" si="46"/>
        <v/>
      </c>
      <c r="G2068"/>
    </row>
    <row r="2069" spans="1:7" hidden="1" x14ac:dyDescent="0.3">
      <c r="A2069" t="str">
        <f t="shared" si="46"/>
        <v/>
      </c>
      <c r="G2069"/>
    </row>
    <row r="2070" spans="1:7" hidden="1" x14ac:dyDescent="0.3">
      <c r="A2070" t="str">
        <f t="shared" si="46"/>
        <v/>
      </c>
      <c r="G2070"/>
    </row>
    <row r="2071" spans="1:7" hidden="1" x14ac:dyDescent="0.3">
      <c r="A2071" t="str">
        <f t="shared" si="46"/>
        <v/>
      </c>
      <c r="G2071"/>
    </row>
    <row r="2072" spans="1:7" hidden="1" x14ac:dyDescent="0.3">
      <c r="A2072" t="str">
        <f t="shared" si="46"/>
        <v/>
      </c>
      <c r="G2072"/>
    </row>
    <row r="2073" spans="1:7" hidden="1" x14ac:dyDescent="0.3">
      <c r="A2073" t="str">
        <f t="shared" si="46"/>
        <v/>
      </c>
      <c r="G2073"/>
    </row>
    <row r="2074" spans="1:7" hidden="1" x14ac:dyDescent="0.3">
      <c r="A2074" t="str">
        <f t="shared" si="46"/>
        <v/>
      </c>
      <c r="G2074"/>
    </row>
    <row r="2075" spans="1:7" hidden="1" x14ac:dyDescent="0.3">
      <c r="A2075" t="str">
        <f t="shared" si="46"/>
        <v/>
      </c>
      <c r="G2075"/>
    </row>
    <row r="2076" spans="1:7" hidden="1" x14ac:dyDescent="0.3">
      <c r="A2076" t="str">
        <f t="shared" si="46"/>
        <v/>
      </c>
      <c r="G2076"/>
    </row>
    <row r="2077" spans="1:7" hidden="1" x14ac:dyDescent="0.3">
      <c r="A2077" t="str">
        <f t="shared" si="46"/>
        <v/>
      </c>
      <c r="G2077"/>
    </row>
    <row r="2078" spans="1:7" hidden="1" x14ac:dyDescent="0.3">
      <c r="A2078" t="str">
        <f t="shared" si="46"/>
        <v/>
      </c>
      <c r="G2078"/>
    </row>
    <row r="2079" spans="1:7" hidden="1" x14ac:dyDescent="0.3">
      <c r="A2079" t="str">
        <f t="shared" si="46"/>
        <v/>
      </c>
      <c r="G2079"/>
    </row>
    <row r="2080" spans="1:7" hidden="1" x14ac:dyDescent="0.3">
      <c r="A2080" t="str">
        <f t="shared" si="46"/>
        <v/>
      </c>
      <c r="G2080"/>
    </row>
    <row r="2081" spans="1:7" hidden="1" x14ac:dyDescent="0.3">
      <c r="A2081" t="str">
        <f t="shared" si="46"/>
        <v/>
      </c>
      <c r="G2081"/>
    </row>
    <row r="2082" spans="1:7" hidden="1" x14ac:dyDescent="0.3">
      <c r="A2082" t="str">
        <f t="shared" si="46"/>
        <v/>
      </c>
      <c r="G2082"/>
    </row>
    <row r="2083" spans="1:7" hidden="1" x14ac:dyDescent="0.3">
      <c r="A2083" t="str">
        <f t="shared" si="46"/>
        <v/>
      </c>
      <c r="G2083"/>
    </row>
    <row r="2084" spans="1:7" hidden="1" x14ac:dyDescent="0.3">
      <c r="A2084" t="str">
        <f t="shared" si="46"/>
        <v/>
      </c>
      <c r="G2084"/>
    </row>
    <row r="2085" spans="1:7" hidden="1" x14ac:dyDescent="0.3">
      <c r="A2085" t="str">
        <f t="shared" si="46"/>
        <v/>
      </c>
      <c r="G2085"/>
    </row>
    <row r="2086" spans="1:7" hidden="1" x14ac:dyDescent="0.3">
      <c r="A2086" t="str">
        <f t="shared" si="46"/>
        <v/>
      </c>
      <c r="G2086"/>
    </row>
    <row r="2087" spans="1:7" hidden="1" x14ac:dyDescent="0.3">
      <c r="A2087" t="str">
        <f t="shared" si="46"/>
        <v/>
      </c>
      <c r="G2087"/>
    </row>
    <row r="2088" spans="1:7" hidden="1" x14ac:dyDescent="0.3">
      <c r="A2088" t="str">
        <f t="shared" si="46"/>
        <v/>
      </c>
      <c r="G2088"/>
    </row>
    <row r="2089" spans="1:7" hidden="1" x14ac:dyDescent="0.3">
      <c r="A2089" t="str">
        <f t="shared" si="46"/>
        <v/>
      </c>
      <c r="G2089"/>
    </row>
    <row r="2090" spans="1:7" hidden="1" x14ac:dyDescent="0.3">
      <c r="A2090" t="str">
        <f t="shared" si="46"/>
        <v/>
      </c>
      <c r="G2090"/>
    </row>
    <row r="2091" spans="1:7" hidden="1" x14ac:dyDescent="0.3">
      <c r="A2091" t="str">
        <f t="shared" si="46"/>
        <v/>
      </c>
      <c r="G2091"/>
    </row>
    <row r="2092" spans="1:7" hidden="1" x14ac:dyDescent="0.3">
      <c r="A2092" t="str">
        <f t="shared" si="46"/>
        <v/>
      </c>
      <c r="G2092"/>
    </row>
    <row r="2093" spans="1:7" hidden="1" x14ac:dyDescent="0.3">
      <c r="A2093" t="str">
        <f t="shared" si="46"/>
        <v/>
      </c>
      <c r="G2093"/>
    </row>
    <row r="2094" spans="1:7" hidden="1" x14ac:dyDescent="0.3">
      <c r="A2094" t="str">
        <f t="shared" si="46"/>
        <v/>
      </c>
      <c r="G2094"/>
    </row>
    <row r="2095" spans="1:7" hidden="1" x14ac:dyDescent="0.3">
      <c r="A2095" t="str">
        <f t="shared" si="46"/>
        <v/>
      </c>
      <c r="G2095"/>
    </row>
    <row r="2096" spans="1:7" hidden="1" x14ac:dyDescent="0.3">
      <c r="A2096" t="str">
        <f t="shared" si="46"/>
        <v/>
      </c>
      <c r="G2096"/>
    </row>
    <row r="2097" spans="1:7" hidden="1" x14ac:dyDescent="0.3">
      <c r="A2097" t="str">
        <f t="shared" si="46"/>
        <v/>
      </c>
      <c r="G2097"/>
    </row>
    <row r="2098" spans="1:7" hidden="1" x14ac:dyDescent="0.3">
      <c r="A2098" t="str">
        <f t="shared" si="46"/>
        <v/>
      </c>
      <c r="G2098"/>
    </row>
    <row r="2099" spans="1:7" hidden="1" x14ac:dyDescent="0.3">
      <c r="A2099" t="str">
        <f t="shared" si="46"/>
        <v/>
      </c>
      <c r="G2099"/>
    </row>
    <row r="2100" spans="1:7" hidden="1" x14ac:dyDescent="0.3">
      <c r="A2100" t="str">
        <f t="shared" si="46"/>
        <v/>
      </c>
      <c r="G2100"/>
    </row>
    <row r="2101" spans="1:7" hidden="1" x14ac:dyDescent="0.3">
      <c r="A2101" t="str">
        <f t="shared" si="46"/>
        <v/>
      </c>
      <c r="G2101"/>
    </row>
    <row r="2102" spans="1:7" hidden="1" x14ac:dyDescent="0.3">
      <c r="A2102" t="str">
        <f t="shared" si="46"/>
        <v/>
      </c>
      <c r="G2102"/>
    </row>
    <row r="2103" spans="1:7" hidden="1" x14ac:dyDescent="0.3">
      <c r="A2103" t="str">
        <f t="shared" si="46"/>
        <v/>
      </c>
      <c r="G2103"/>
    </row>
    <row r="2104" spans="1:7" hidden="1" x14ac:dyDescent="0.3">
      <c r="A2104" t="str">
        <f t="shared" si="46"/>
        <v/>
      </c>
      <c r="G2104"/>
    </row>
    <row r="2105" spans="1:7" hidden="1" x14ac:dyDescent="0.3">
      <c r="A2105" t="str">
        <f t="shared" si="46"/>
        <v/>
      </c>
      <c r="G2105"/>
    </row>
    <row r="2106" spans="1:7" hidden="1" x14ac:dyDescent="0.3">
      <c r="A2106" t="str">
        <f t="shared" si="46"/>
        <v/>
      </c>
      <c r="G2106"/>
    </row>
    <row r="2107" spans="1:7" hidden="1" x14ac:dyDescent="0.3">
      <c r="A2107" t="str">
        <f t="shared" si="46"/>
        <v/>
      </c>
      <c r="G2107"/>
    </row>
    <row r="2108" spans="1:7" hidden="1" x14ac:dyDescent="0.3">
      <c r="A2108" t="str">
        <f t="shared" si="46"/>
        <v/>
      </c>
      <c r="G2108"/>
    </row>
    <row r="2109" spans="1:7" hidden="1" x14ac:dyDescent="0.3">
      <c r="A2109" t="str">
        <f t="shared" si="46"/>
        <v/>
      </c>
      <c r="G2109"/>
    </row>
    <row r="2110" spans="1:7" hidden="1" x14ac:dyDescent="0.3">
      <c r="A2110" t="str">
        <f t="shared" si="46"/>
        <v/>
      </c>
      <c r="G2110"/>
    </row>
    <row r="2111" spans="1:7" hidden="1" x14ac:dyDescent="0.3">
      <c r="A2111" t="str">
        <f t="shared" si="46"/>
        <v/>
      </c>
      <c r="G2111"/>
    </row>
    <row r="2112" spans="1:7" hidden="1" x14ac:dyDescent="0.3">
      <c r="A2112" t="str">
        <f t="shared" si="46"/>
        <v/>
      </c>
      <c r="G2112"/>
    </row>
    <row r="2113" spans="1:7" hidden="1" x14ac:dyDescent="0.3">
      <c r="A2113" t="str">
        <f t="shared" si="46"/>
        <v/>
      </c>
      <c r="G2113"/>
    </row>
    <row r="2114" spans="1:7" hidden="1" x14ac:dyDescent="0.3">
      <c r="A2114" t="str">
        <f t="shared" si="46"/>
        <v/>
      </c>
      <c r="G2114"/>
    </row>
    <row r="2115" spans="1:7" hidden="1" x14ac:dyDescent="0.3">
      <c r="A2115" t="str">
        <f t="shared" si="46"/>
        <v/>
      </c>
      <c r="G2115"/>
    </row>
    <row r="2116" spans="1:7" hidden="1" x14ac:dyDescent="0.3">
      <c r="A2116" t="str">
        <f t="shared" si="46"/>
        <v/>
      </c>
      <c r="G2116"/>
    </row>
    <row r="2117" spans="1:7" hidden="1" x14ac:dyDescent="0.3">
      <c r="A2117" t="str">
        <f t="shared" si="46"/>
        <v/>
      </c>
      <c r="G2117"/>
    </row>
    <row r="2118" spans="1:7" hidden="1" x14ac:dyDescent="0.3">
      <c r="A2118" t="str">
        <f t="shared" si="46"/>
        <v/>
      </c>
      <c r="G2118"/>
    </row>
    <row r="2119" spans="1:7" hidden="1" x14ac:dyDescent="0.3">
      <c r="A2119" t="str">
        <f t="shared" si="46"/>
        <v/>
      </c>
      <c r="G2119"/>
    </row>
    <row r="2120" spans="1:7" hidden="1" x14ac:dyDescent="0.3">
      <c r="A2120" t="str">
        <f t="shared" si="46"/>
        <v/>
      </c>
      <c r="G2120"/>
    </row>
    <row r="2121" spans="1:7" hidden="1" x14ac:dyDescent="0.3">
      <c r="A2121" t="str">
        <f t="shared" si="46"/>
        <v/>
      </c>
      <c r="G2121"/>
    </row>
    <row r="2122" spans="1:7" hidden="1" x14ac:dyDescent="0.3">
      <c r="A2122" t="str">
        <f t="shared" si="46"/>
        <v/>
      </c>
      <c r="G2122"/>
    </row>
    <row r="2123" spans="1:7" hidden="1" x14ac:dyDescent="0.3">
      <c r="A2123" t="str">
        <f t="shared" si="46"/>
        <v/>
      </c>
      <c r="G2123"/>
    </row>
    <row r="2124" spans="1:7" hidden="1" x14ac:dyDescent="0.3">
      <c r="A2124" t="str">
        <f t="shared" si="46"/>
        <v/>
      </c>
      <c r="G2124"/>
    </row>
    <row r="2125" spans="1:7" hidden="1" x14ac:dyDescent="0.3">
      <c r="A2125" t="str">
        <f t="shared" si="46"/>
        <v/>
      </c>
      <c r="G2125"/>
    </row>
    <row r="2126" spans="1:7" hidden="1" x14ac:dyDescent="0.3">
      <c r="A2126" t="str">
        <f t="shared" si="46"/>
        <v/>
      </c>
      <c r="G2126"/>
    </row>
    <row r="2127" spans="1:7" hidden="1" x14ac:dyDescent="0.3">
      <c r="A2127" t="str">
        <f t="shared" ref="A2127:A2190" si="47">MID(D2127,5,2)</f>
        <v/>
      </c>
      <c r="G2127"/>
    </row>
    <row r="2128" spans="1:7" hidden="1" x14ac:dyDescent="0.3">
      <c r="A2128" t="str">
        <f t="shared" si="47"/>
        <v/>
      </c>
      <c r="G2128"/>
    </row>
    <row r="2129" spans="1:7" hidden="1" x14ac:dyDescent="0.3">
      <c r="A2129" t="str">
        <f t="shared" si="47"/>
        <v/>
      </c>
      <c r="G2129"/>
    </row>
    <row r="2130" spans="1:7" hidden="1" x14ac:dyDescent="0.3">
      <c r="A2130" t="str">
        <f t="shared" si="47"/>
        <v/>
      </c>
      <c r="G2130"/>
    </row>
    <row r="2131" spans="1:7" hidden="1" x14ac:dyDescent="0.3">
      <c r="A2131" t="str">
        <f t="shared" si="47"/>
        <v/>
      </c>
      <c r="G2131"/>
    </row>
    <row r="2132" spans="1:7" hidden="1" x14ac:dyDescent="0.3">
      <c r="A2132" t="str">
        <f t="shared" si="47"/>
        <v/>
      </c>
      <c r="G2132"/>
    </row>
    <row r="2133" spans="1:7" hidden="1" x14ac:dyDescent="0.3">
      <c r="A2133" t="str">
        <f t="shared" si="47"/>
        <v/>
      </c>
      <c r="G2133"/>
    </row>
    <row r="2134" spans="1:7" hidden="1" x14ac:dyDescent="0.3">
      <c r="A2134" t="str">
        <f t="shared" si="47"/>
        <v/>
      </c>
      <c r="G2134"/>
    </row>
    <row r="2135" spans="1:7" hidden="1" x14ac:dyDescent="0.3">
      <c r="A2135" t="str">
        <f t="shared" si="47"/>
        <v/>
      </c>
      <c r="G2135"/>
    </row>
    <row r="2136" spans="1:7" hidden="1" x14ac:dyDescent="0.3">
      <c r="A2136" t="str">
        <f t="shared" si="47"/>
        <v/>
      </c>
      <c r="G2136"/>
    </row>
    <row r="2137" spans="1:7" hidden="1" x14ac:dyDescent="0.3">
      <c r="A2137" t="str">
        <f t="shared" si="47"/>
        <v/>
      </c>
      <c r="G2137"/>
    </row>
    <row r="2138" spans="1:7" hidden="1" x14ac:dyDescent="0.3">
      <c r="A2138" t="str">
        <f t="shared" si="47"/>
        <v/>
      </c>
      <c r="G2138"/>
    </row>
    <row r="2139" spans="1:7" hidden="1" x14ac:dyDescent="0.3">
      <c r="A2139" t="str">
        <f t="shared" si="47"/>
        <v/>
      </c>
      <c r="G2139"/>
    </row>
    <row r="2140" spans="1:7" hidden="1" x14ac:dyDescent="0.3">
      <c r="A2140" t="str">
        <f t="shared" si="47"/>
        <v/>
      </c>
      <c r="G2140"/>
    </row>
    <row r="2141" spans="1:7" hidden="1" x14ac:dyDescent="0.3">
      <c r="A2141" t="str">
        <f t="shared" si="47"/>
        <v/>
      </c>
      <c r="G2141"/>
    </row>
    <row r="2142" spans="1:7" hidden="1" x14ac:dyDescent="0.3">
      <c r="A2142" t="str">
        <f t="shared" si="47"/>
        <v/>
      </c>
      <c r="G2142"/>
    </row>
    <row r="2143" spans="1:7" hidden="1" x14ac:dyDescent="0.3">
      <c r="A2143" t="str">
        <f t="shared" si="47"/>
        <v/>
      </c>
      <c r="G2143"/>
    </row>
    <row r="2144" spans="1:7" hidden="1" x14ac:dyDescent="0.3">
      <c r="A2144" t="str">
        <f t="shared" si="47"/>
        <v/>
      </c>
      <c r="G2144"/>
    </row>
    <row r="2145" spans="1:7" hidden="1" x14ac:dyDescent="0.3">
      <c r="A2145" t="str">
        <f t="shared" si="47"/>
        <v/>
      </c>
      <c r="G2145"/>
    </row>
    <row r="2146" spans="1:7" hidden="1" x14ac:dyDescent="0.3">
      <c r="A2146" t="str">
        <f t="shared" si="47"/>
        <v/>
      </c>
      <c r="G2146"/>
    </row>
    <row r="2147" spans="1:7" hidden="1" x14ac:dyDescent="0.3">
      <c r="A2147" t="str">
        <f t="shared" si="47"/>
        <v/>
      </c>
      <c r="G2147"/>
    </row>
    <row r="2148" spans="1:7" hidden="1" x14ac:dyDescent="0.3">
      <c r="A2148" t="str">
        <f t="shared" si="47"/>
        <v/>
      </c>
      <c r="G2148"/>
    </row>
    <row r="2149" spans="1:7" hidden="1" x14ac:dyDescent="0.3">
      <c r="A2149" t="str">
        <f t="shared" si="47"/>
        <v/>
      </c>
      <c r="G2149"/>
    </row>
    <row r="2150" spans="1:7" hidden="1" x14ac:dyDescent="0.3">
      <c r="A2150" t="str">
        <f t="shared" si="47"/>
        <v/>
      </c>
      <c r="G2150"/>
    </row>
    <row r="2151" spans="1:7" hidden="1" x14ac:dyDescent="0.3">
      <c r="A2151" t="str">
        <f t="shared" si="47"/>
        <v/>
      </c>
      <c r="G2151"/>
    </row>
    <row r="2152" spans="1:7" hidden="1" x14ac:dyDescent="0.3">
      <c r="A2152" t="str">
        <f t="shared" si="47"/>
        <v/>
      </c>
      <c r="G2152"/>
    </row>
    <row r="2153" spans="1:7" hidden="1" x14ac:dyDescent="0.3">
      <c r="A2153" t="str">
        <f t="shared" si="47"/>
        <v/>
      </c>
      <c r="G2153"/>
    </row>
    <row r="2154" spans="1:7" hidden="1" x14ac:dyDescent="0.3">
      <c r="A2154" t="str">
        <f t="shared" si="47"/>
        <v/>
      </c>
      <c r="G2154"/>
    </row>
    <row r="2155" spans="1:7" hidden="1" x14ac:dyDescent="0.3">
      <c r="A2155" t="str">
        <f t="shared" si="47"/>
        <v/>
      </c>
      <c r="G2155"/>
    </row>
    <row r="2156" spans="1:7" hidden="1" x14ac:dyDescent="0.3">
      <c r="A2156" t="str">
        <f t="shared" si="47"/>
        <v/>
      </c>
      <c r="G2156"/>
    </row>
    <row r="2157" spans="1:7" hidden="1" x14ac:dyDescent="0.3">
      <c r="A2157" t="str">
        <f t="shared" si="47"/>
        <v/>
      </c>
      <c r="G2157"/>
    </row>
    <row r="2158" spans="1:7" hidden="1" x14ac:dyDescent="0.3">
      <c r="A2158" t="str">
        <f t="shared" si="47"/>
        <v/>
      </c>
      <c r="G2158"/>
    </row>
    <row r="2159" spans="1:7" hidden="1" x14ac:dyDescent="0.3">
      <c r="A2159" t="str">
        <f t="shared" si="47"/>
        <v/>
      </c>
      <c r="G2159"/>
    </row>
    <row r="2160" spans="1:7" hidden="1" x14ac:dyDescent="0.3">
      <c r="A2160" t="str">
        <f t="shared" si="47"/>
        <v/>
      </c>
      <c r="G2160"/>
    </row>
    <row r="2161" spans="1:7" hidden="1" x14ac:dyDescent="0.3">
      <c r="A2161" t="str">
        <f t="shared" si="47"/>
        <v/>
      </c>
      <c r="G2161"/>
    </row>
    <row r="2162" spans="1:7" hidden="1" x14ac:dyDescent="0.3">
      <c r="A2162" t="str">
        <f t="shared" si="47"/>
        <v/>
      </c>
      <c r="G2162"/>
    </row>
    <row r="2163" spans="1:7" hidden="1" x14ac:dyDescent="0.3">
      <c r="A2163" t="str">
        <f t="shared" si="47"/>
        <v/>
      </c>
      <c r="G2163"/>
    </row>
    <row r="2164" spans="1:7" hidden="1" x14ac:dyDescent="0.3">
      <c r="A2164" t="str">
        <f t="shared" si="47"/>
        <v/>
      </c>
      <c r="G2164"/>
    </row>
    <row r="2165" spans="1:7" hidden="1" x14ac:dyDescent="0.3">
      <c r="A2165" t="str">
        <f t="shared" si="47"/>
        <v/>
      </c>
      <c r="G2165"/>
    </row>
    <row r="2166" spans="1:7" hidden="1" x14ac:dyDescent="0.3">
      <c r="A2166" t="str">
        <f t="shared" si="47"/>
        <v/>
      </c>
      <c r="G2166"/>
    </row>
    <row r="2167" spans="1:7" hidden="1" x14ac:dyDescent="0.3">
      <c r="A2167" t="str">
        <f t="shared" si="47"/>
        <v/>
      </c>
      <c r="G2167"/>
    </row>
    <row r="2168" spans="1:7" hidden="1" x14ac:dyDescent="0.3">
      <c r="A2168" t="str">
        <f t="shared" si="47"/>
        <v/>
      </c>
      <c r="G2168"/>
    </row>
    <row r="2169" spans="1:7" hidden="1" x14ac:dyDescent="0.3">
      <c r="A2169" t="str">
        <f t="shared" si="47"/>
        <v/>
      </c>
      <c r="G2169"/>
    </row>
    <row r="2170" spans="1:7" hidden="1" x14ac:dyDescent="0.3">
      <c r="A2170" t="str">
        <f t="shared" si="47"/>
        <v/>
      </c>
      <c r="G2170"/>
    </row>
    <row r="2171" spans="1:7" hidden="1" x14ac:dyDescent="0.3">
      <c r="A2171" t="str">
        <f t="shared" si="47"/>
        <v/>
      </c>
      <c r="G2171"/>
    </row>
    <row r="2172" spans="1:7" hidden="1" x14ac:dyDescent="0.3">
      <c r="A2172" t="str">
        <f t="shared" si="47"/>
        <v/>
      </c>
      <c r="G2172"/>
    </row>
    <row r="2173" spans="1:7" hidden="1" x14ac:dyDescent="0.3">
      <c r="A2173" t="str">
        <f t="shared" si="47"/>
        <v/>
      </c>
      <c r="G2173"/>
    </row>
    <row r="2174" spans="1:7" hidden="1" x14ac:dyDescent="0.3">
      <c r="A2174" t="str">
        <f t="shared" si="47"/>
        <v/>
      </c>
      <c r="G2174"/>
    </row>
    <row r="2175" spans="1:7" hidden="1" x14ac:dyDescent="0.3">
      <c r="A2175" t="str">
        <f t="shared" si="47"/>
        <v/>
      </c>
      <c r="G2175"/>
    </row>
    <row r="2176" spans="1:7" hidden="1" x14ac:dyDescent="0.3">
      <c r="A2176" t="str">
        <f t="shared" si="47"/>
        <v/>
      </c>
      <c r="G2176"/>
    </row>
    <row r="2177" spans="1:7" hidden="1" x14ac:dyDescent="0.3">
      <c r="A2177" t="str">
        <f t="shared" si="47"/>
        <v/>
      </c>
      <c r="G2177"/>
    </row>
    <row r="2178" spans="1:7" hidden="1" x14ac:dyDescent="0.3">
      <c r="A2178" t="str">
        <f t="shared" si="47"/>
        <v/>
      </c>
      <c r="G2178"/>
    </row>
    <row r="2179" spans="1:7" hidden="1" x14ac:dyDescent="0.3">
      <c r="A2179" t="str">
        <f t="shared" si="47"/>
        <v/>
      </c>
      <c r="G2179"/>
    </row>
    <row r="2180" spans="1:7" hidden="1" x14ac:dyDescent="0.3">
      <c r="A2180" t="str">
        <f t="shared" si="47"/>
        <v/>
      </c>
      <c r="G2180"/>
    </row>
    <row r="2181" spans="1:7" hidden="1" x14ac:dyDescent="0.3">
      <c r="A2181" t="str">
        <f t="shared" si="47"/>
        <v/>
      </c>
      <c r="G2181"/>
    </row>
    <row r="2182" spans="1:7" hidden="1" x14ac:dyDescent="0.3">
      <c r="A2182" t="str">
        <f t="shared" si="47"/>
        <v/>
      </c>
      <c r="G2182"/>
    </row>
    <row r="2183" spans="1:7" hidden="1" x14ac:dyDescent="0.3">
      <c r="A2183" t="str">
        <f t="shared" si="47"/>
        <v/>
      </c>
      <c r="G2183"/>
    </row>
    <row r="2184" spans="1:7" hidden="1" x14ac:dyDescent="0.3">
      <c r="A2184" t="str">
        <f t="shared" si="47"/>
        <v/>
      </c>
      <c r="G2184"/>
    </row>
    <row r="2185" spans="1:7" hidden="1" x14ac:dyDescent="0.3">
      <c r="A2185" t="str">
        <f t="shared" si="47"/>
        <v/>
      </c>
      <c r="G2185"/>
    </row>
    <row r="2186" spans="1:7" hidden="1" x14ac:dyDescent="0.3">
      <c r="A2186" t="str">
        <f t="shared" si="47"/>
        <v/>
      </c>
      <c r="G2186"/>
    </row>
    <row r="2187" spans="1:7" hidden="1" x14ac:dyDescent="0.3">
      <c r="A2187" t="str">
        <f t="shared" si="47"/>
        <v/>
      </c>
      <c r="G2187"/>
    </row>
    <row r="2188" spans="1:7" hidden="1" x14ac:dyDescent="0.3">
      <c r="A2188" t="str">
        <f t="shared" si="47"/>
        <v/>
      </c>
      <c r="G2188"/>
    </row>
    <row r="2189" spans="1:7" hidden="1" x14ac:dyDescent="0.3">
      <c r="A2189" t="str">
        <f t="shared" si="47"/>
        <v/>
      </c>
      <c r="G2189"/>
    </row>
    <row r="2190" spans="1:7" hidden="1" x14ac:dyDescent="0.3">
      <c r="A2190" t="str">
        <f t="shared" si="47"/>
        <v/>
      </c>
      <c r="G2190"/>
    </row>
    <row r="2191" spans="1:7" hidden="1" x14ac:dyDescent="0.3">
      <c r="A2191" t="str">
        <f t="shared" ref="A2191:A2254" si="48">MID(D2191,5,2)</f>
        <v/>
      </c>
      <c r="G2191"/>
    </row>
    <row r="2192" spans="1:7" hidden="1" x14ac:dyDescent="0.3">
      <c r="A2192" t="str">
        <f t="shared" si="48"/>
        <v/>
      </c>
      <c r="G2192"/>
    </row>
    <row r="2193" spans="1:7" hidden="1" x14ac:dyDescent="0.3">
      <c r="A2193" t="str">
        <f t="shared" si="48"/>
        <v/>
      </c>
      <c r="G2193"/>
    </row>
    <row r="2194" spans="1:7" hidden="1" x14ac:dyDescent="0.3">
      <c r="A2194" t="str">
        <f t="shared" si="48"/>
        <v/>
      </c>
      <c r="G2194"/>
    </row>
    <row r="2195" spans="1:7" hidden="1" x14ac:dyDescent="0.3">
      <c r="A2195" t="str">
        <f t="shared" si="48"/>
        <v/>
      </c>
      <c r="G2195"/>
    </row>
    <row r="2196" spans="1:7" hidden="1" x14ac:dyDescent="0.3">
      <c r="A2196" t="str">
        <f t="shared" si="48"/>
        <v/>
      </c>
      <c r="G2196"/>
    </row>
    <row r="2197" spans="1:7" hidden="1" x14ac:dyDescent="0.3">
      <c r="A2197" t="str">
        <f t="shared" si="48"/>
        <v/>
      </c>
      <c r="G2197"/>
    </row>
    <row r="2198" spans="1:7" hidden="1" x14ac:dyDescent="0.3">
      <c r="A2198" t="str">
        <f t="shared" si="48"/>
        <v/>
      </c>
      <c r="G2198"/>
    </row>
    <row r="2199" spans="1:7" hidden="1" x14ac:dyDescent="0.3">
      <c r="A2199" t="str">
        <f t="shared" si="48"/>
        <v/>
      </c>
      <c r="G2199"/>
    </row>
    <row r="2200" spans="1:7" hidden="1" x14ac:dyDescent="0.3">
      <c r="A2200" t="str">
        <f t="shared" si="48"/>
        <v/>
      </c>
      <c r="G2200"/>
    </row>
    <row r="2201" spans="1:7" hidden="1" x14ac:dyDescent="0.3">
      <c r="A2201" t="str">
        <f t="shared" si="48"/>
        <v/>
      </c>
      <c r="G2201"/>
    </row>
    <row r="2202" spans="1:7" hidden="1" x14ac:dyDescent="0.3">
      <c r="A2202" t="str">
        <f t="shared" si="48"/>
        <v/>
      </c>
      <c r="G2202"/>
    </row>
    <row r="2203" spans="1:7" hidden="1" x14ac:dyDescent="0.3">
      <c r="A2203" t="str">
        <f t="shared" si="48"/>
        <v/>
      </c>
      <c r="G2203"/>
    </row>
    <row r="2204" spans="1:7" hidden="1" x14ac:dyDescent="0.3">
      <c r="A2204" t="str">
        <f t="shared" si="48"/>
        <v/>
      </c>
      <c r="G2204"/>
    </row>
    <row r="2205" spans="1:7" hidden="1" x14ac:dyDescent="0.3">
      <c r="A2205" t="str">
        <f t="shared" si="48"/>
        <v/>
      </c>
      <c r="G2205"/>
    </row>
    <row r="2206" spans="1:7" hidden="1" x14ac:dyDescent="0.3">
      <c r="A2206" t="str">
        <f t="shared" si="48"/>
        <v/>
      </c>
      <c r="G2206"/>
    </row>
    <row r="2207" spans="1:7" hidden="1" x14ac:dyDescent="0.3">
      <c r="A2207" t="str">
        <f t="shared" si="48"/>
        <v/>
      </c>
      <c r="G2207"/>
    </row>
    <row r="2208" spans="1:7" hidden="1" x14ac:dyDescent="0.3">
      <c r="A2208" t="str">
        <f t="shared" si="48"/>
        <v/>
      </c>
      <c r="G2208"/>
    </row>
    <row r="2209" spans="1:7" hidden="1" x14ac:dyDescent="0.3">
      <c r="A2209" t="str">
        <f t="shared" si="48"/>
        <v/>
      </c>
      <c r="G2209"/>
    </row>
    <row r="2210" spans="1:7" hidden="1" x14ac:dyDescent="0.3">
      <c r="A2210" t="str">
        <f t="shared" si="48"/>
        <v/>
      </c>
      <c r="G2210"/>
    </row>
    <row r="2211" spans="1:7" hidden="1" x14ac:dyDescent="0.3">
      <c r="A2211" t="str">
        <f t="shared" si="48"/>
        <v/>
      </c>
      <c r="G2211"/>
    </row>
    <row r="2212" spans="1:7" hidden="1" x14ac:dyDescent="0.3">
      <c r="A2212" t="str">
        <f t="shared" si="48"/>
        <v/>
      </c>
      <c r="G2212"/>
    </row>
    <row r="2213" spans="1:7" hidden="1" x14ac:dyDescent="0.3">
      <c r="A2213" t="str">
        <f t="shared" si="48"/>
        <v/>
      </c>
      <c r="G2213"/>
    </row>
    <row r="2214" spans="1:7" hidden="1" x14ac:dyDescent="0.3">
      <c r="A2214" t="str">
        <f t="shared" si="48"/>
        <v/>
      </c>
      <c r="G2214"/>
    </row>
    <row r="2215" spans="1:7" hidden="1" x14ac:dyDescent="0.3">
      <c r="A2215" t="str">
        <f t="shared" si="48"/>
        <v/>
      </c>
      <c r="G2215"/>
    </row>
    <row r="2216" spans="1:7" hidden="1" x14ac:dyDescent="0.3">
      <c r="A2216" t="str">
        <f t="shared" si="48"/>
        <v/>
      </c>
      <c r="G2216"/>
    </row>
    <row r="2217" spans="1:7" hidden="1" x14ac:dyDescent="0.3">
      <c r="A2217" t="str">
        <f t="shared" si="48"/>
        <v/>
      </c>
      <c r="G2217"/>
    </row>
    <row r="2218" spans="1:7" hidden="1" x14ac:dyDescent="0.3">
      <c r="A2218" t="str">
        <f t="shared" si="48"/>
        <v/>
      </c>
      <c r="G2218"/>
    </row>
    <row r="2219" spans="1:7" hidden="1" x14ac:dyDescent="0.3">
      <c r="A2219" t="str">
        <f t="shared" si="48"/>
        <v/>
      </c>
      <c r="G2219"/>
    </row>
    <row r="2220" spans="1:7" hidden="1" x14ac:dyDescent="0.3">
      <c r="A2220" t="str">
        <f t="shared" si="48"/>
        <v/>
      </c>
      <c r="G2220"/>
    </row>
    <row r="2221" spans="1:7" hidden="1" x14ac:dyDescent="0.3">
      <c r="A2221" t="str">
        <f t="shared" si="48"/>
        <v/>
      </c>
      <c r="G2221"/>
    </row>
    <row r="2222" spans="1:7" hidden="1" x14ac:dyDescent="0.3">
      <c r="A2222" t="str">
        <f t="shared" si="48"/>
        <v/>
      </c>
      <c r="G2222"/>
    </row>
    <row r="2223" spans="1:7" hidden="1" x14ac:dyDescent="0.3">
      <c r="A2223" t="str">
        <f t="shared" si="48"/>
        <v/>
      </c>
      <c r="G2223"/>
    </row>
    <row r="2224" spans="1:7" hidden="1" x14ac:dyDescent="0.3">
      <c r="A2224" t="str">
        <f t="shared" si="48"/>
        <v/>
      </c>
      <c r="G2224"/>
    </row>
    <row r="2225" spans="1:7" hidden="1" x14ac:dyDescent="0.3">
      <c r="A2225" t="str">
        <f t="shared" si="48"/>
        <v/>
      </c>
      <c r="G2225"/>
    </row>
    <row r="2226" spans="1:7" hidden="1" x14ac:dyDescent="0.3">
      <c r="A2226" t="str">
        <f t="shared" si="48"/>
        <v/>
      </c>
      <c r="G2226"/>
    </row>
    <row r="2227" spans="1:7" hidden="1" x14ac:dyDescent="0.3">
      <c r="A2227" t="str">
        <f t="shared" si="48"/>
        <v/>
      </c>
      <c r="G2227"/>
    </row>
    <row r="2228" spans="1:7" hidden="1" x14ac:dyDescent="0.3">
      <c r="A2228" t="str">
        <f t="shared" si="48"/>
        <v/>
      </c>
      <c r="G2228"/>
    </row>
    <row r="2229" spans="1:7" hidden="1" x14ac:dyDescent="0.3">
      <c r="A2229" t="str">
        <f t="shared" si="48"/>
        <v/>
      </c>
      <c r="G2229"/>
    </row>
    <row r="2230" spans="1:7" hidden="1" x14ac:dyDescent="0.3">
      <c r="A2230" t="str">
        <f t="shared" si="48"/>
        <v/>
      </c>
      <c r="G2230"/>
    </row>
    <row r="2231" spans="1:7" hidden="1" x14ac:dyDescent="0.3">
      <c r="A2231" t="str">
        <f t="shared" si="48"/>
        <v/>
      </c>
      <c r="G2231"/>
    </row>
    <row r="2232" spans="1:7" hidden="1" x14ac:dyDescent="0.3">
      <c r="A2232" t="str">
        <f t="shared" si="48"/>
        <v/>
      </c>
      <c r="G2232"/>
    </row>
    <row r="2233" spans="1:7" hidden="1" x14ac:dyDescent="0.3">
      <c r="A2233" t="str">
        <f t="shared" si="48"/>
        <v/>
      </c>
      <c r="G2233"/>
    </row>
    <row r="2234" spans="1:7" hidden="1" x14ac:dyDescent="0.3">
      <c r="A2234" t="str">
        <f t="shared" si="48"/>
        <v/>
      </c>
      <c r="G2234"/>
    </row>
    <row r="2235" spans="1:7" hidden="1" x14ac:dyDescent="0.3">
      <c r="A2235" t="str">
        <f t="shared" si="48"/>
        <v/>
      </c>
      <c r="G2235"/>
    </row>
    <row r="2236" spans="1:7" hidden="1" x14ac:dyDescent="0.3">
      <c r="A2236" t="str">
        <f t="shared" si="48"/>
        <v/>
      </c>
      <c r="G2236"/>
    </row>
    <row r="2237" spans="1:7" hidden="1" x14ac:dyDescent="0.3">
      <c r="A2237" t="str">
        <f t="shared" si="48"/>
        <v/>
      </c>
      <c r="G2237"/>
    </row>
    <row r="2238" spans="1:7" hidden="1" x14ac:dyDescent="0.3">
      <c r="A2238" t="str">
        <f t="shared" si="48"/>
        <v/>
      </c>
      <c r="G2238"/>
    </row>
    <row r="2239" spans="1:7" hidden="1" x14ac:dyDescent="0.3">
      <c r="A2239" t="str">
        <f t="shared" si="48"/>
        <v/>
      </c>
      <c r="G2239"/>
    </row>
    <row r="2240" spans="1:7" hidden="1" x14ac:dyDescent="0.3">
      <c r="A2240" t="str">
        <f t="shared" si="48"/>
        <v/>
      </c>
      <c r="G2240"/>
    </row>
    <row r="2241" spans="1:7" hidden="1" x14ac:dyDescent="0.3">
      <c r="A2241" t="str">
        <f t="shared" si="48"/>
        <v/>
      </c>
      <c r="G2241"/>
    </row>
    <row r="2242" spans="1:7" hidden="1" x14ac:dyDescent="0.3">
      <c r="A2242" t="str">
        <f t="shared" si="48"/>
        <v/>
      </c>
      <c r="G2242"/>
    </row>
    <row r="2243" spans="1:7" hidden="1" x14ac:dyDescent="0.3">
      <c r="A2243" t="str">
        <f t="shared" si="48"/>
        <v/>
      </c>
      <c r="G2243"/>
    </row>
    <row r="2244" spans="1:7" hidden="1" x14ac:dyDescent="0.3">
      <c r="A2244" t="str">
        <f t="shared" si="48"/>
        <v/>
      </c>
      <c r="G2244"/>
    </row>
    <row r="2245" spans="1:7" hidden="1" x14ac:dyDescent="0.3">
      <c r="A2245" t="str">
        <f t="shared" si="48"/>
        <v/>
      </c>
      <c r="G2245"/>
    </row>
    <row r="2246" spans="1:7" hidden="1" x14ac:dyDescent="0.3">
      <c r="A2246" t="str">
        <f t="shared" si="48"/>
        <v/>
      </c>
      <c r="G2246"/>
    </row>
    <row r="2247" spans="1:7" hidden="1" x14ac:dyDescent="0.3">
      <c r="A2247" t="str">
        <f t="shared" si="48"/>
        <v/>
      </c>
      <c r="G2247"/>
    </row>
    <row r="2248" spans="1:7" hidden="1" x14ac:dyDescent="0.3">
      <c r="A2248" t="str">
        <f t="shared" si="48"/>
        <v/>
      </c>
      <c r="G2248"/>
    </row>
    <row r="2249" spans="1:7" hidden="1" x14ac:dyDescent="0.3">
      <c r="A2249" t="str">
        <f t="shared" si="48"/>
        <v/>
      </c>
      <c r="G2249"/>
    </row>
    <row r="2250" spans="1:7" hidden="1" x14ac:dyDescent="0.3">
      <c r="A2250" t="str">
        <f t="shared" si="48"/>
        <v/>
      </c>
      <c r="G2250"/>
    </row>
    <row r="2251" spans="1:7" hidden="1" x14ac:dyDescent="0.3">
      <c r="A2251" t="str">
        <f t="shared" si="48"/>
        <v/>
      </c>
      <c r="G2251"/>
    </row>
    <row r="2252" spans="1:7" hidden="1" x14ac:dyDescent="0.3">
      <c r="A2252" t="str">
        <f t="shared" si="48"/>
        <v/>
      </c>
      <c r="G2252"/>
    </row>
    <row r="2253" spans="1:7" hidden="1" x14ac:dyDescent="0.3">
      <c r="A2253" t="str">
        <f t="shared" si="48"/>
        <v/>
      </c>
      <c r="G2253"/>
    </row>
    <row r="2254" spans="1:7" hidden="1" x14ac:dyDescent="0.3">
      <c r="A2254" t="str">
        <f t="shared" si="48"/>
        <v/>
      </c>
      <c r="G2254"/>
    </row>
    <row r="2255" spans="1:7" hidden="1" x14ac:dyDescent="0.3">
      <c r="A2255" t="str">
        <f t="shared" ref="A2255:A2318" si="49">MID(D2255,5,2)</f>
        <v/>
      </c>
      <c r="G2255"/>
    </row>
    <row r="2256" spans="1:7" hidden="1" x14ac:dyDescent="0.3">
      <c r="A2256" t="str">
        <f t="shared" si="49"/>
        <v/>
      </c>
      <c r="G2256"/>
    </row>
    <row r="2257" spans="1:7" hidden="1" x14ac:dyDescent="0.3">
      <c r="A2257" t="str">
        <f t="shared" si="49"/>
        <v/>
      </c>
      <c r="G2257"/>
    </row>
    <row r="2258" spans="1:7" hidden="1" x14ac:dyDescent="0.3">
      <c r="A2258" t="str">
        <f t="shared" si="49"/>
        <v/>
      </c>
      <c r="G2258"/>
    </row>
    <row r="2259" spans="1:7" hidden="1" x14ac:dyDescent="0.3">
      <c r="A2259" t="str">
        <f t="shared" si="49"/>
        <v/>
      </c>
      <c r="G2259"/>
    </row>
    <row r="2260" spans="1:7" hidden="1" x14ac:dyDescent="0.3">
      <c r="A2260" t="str">
        <f t="shared" si="49"/>
        <v/>
      </c>
      <c r="G2260"/>
    </row>
    <row r="2261" spans="1:7" hidden="1" x14ac:dyDescent="0.3">
      <c r="A2261" t="str">
        <f t="shared" si="49"/>
        <v/>
      </c>
      <c r="G2261"/>
    </row>
    <row r="2262" spans="1:7" hidden="1" x14ac:dyDescent="0.3">
      <c r="A2262" t="str">
        <f t="shared" si="49"/>
        <v/>
      </c>
      <c r="G2262"/>
    </row>
    <row r="2263" spans="1:7" hidden="1" x14ac:dyDescent="0.3">
      <c r="A2263" t="str">
        <f t="shared" si="49"/>
        <v/>
      </c>
      <c r="G2263"/>
    </row>
    <row r="2264" spans="1:7" hidden="1" x14ac:dyDescent="0.3">
      <c r="A2264" t="str">
        <f t="shared" si="49"/>
        <v/>
      </c>
      <c r="G2264"/>
    </row>
    <row r="2265" spans="1:7" hidden="1" x14ac:dyDescent="0.3">
      <c r="A2265" t="str">
        <f t="shared" si="49"/>
        <v/>
      </c>
      <c r="G2265"/>
    </row>
    <row r="2266" spans="1:7" hidden="1" x14ac:dyDescent="0.3">
      <c r="A2266" t="str">
        <f t="shared" si="49"/>
        <v/>
      </c>
      <c r="G2266"/>
    </row>
    <row r="2267" spans="1:7" hidden="1" x14ac:dyDescent="0.3">
      <c r="A2267" t="str">
        <f t="shared" si="49"/>
        <v/>
      </c>
      <c r="G2267"/>
    </row>
    <row r="2268" spans="1:7" hidden="1" x14ac:dyDescent="0.3">
      <c r="A2268" t="str">
        <f t="shared" si="49"/>
        <v/>
      </c>
      <c r="G2268"/>
    </row>
    <row r="2269" spans="1:7" hidden="1" x14ac:dyDescent="0.3">
      <c r="A2269" t="str">
        <f t="shared" si="49"/>
        <v/>
      </c>
      <c r="G2269"/>
    </row>
    <row r="2270" spans="1:7" hidden="1" x14ac:dyDescent="0.3">
      <c r="A2270" t="str">
        <f t="shared" si="49"/>
        <v/>
      </c>
      <c r="G2270"/>
    </row>
    <row r="2271" spans="1:7" hidden="1" x14ac:dyDescent="0.3">
      <c r="A2271" t="str">
        <f t="shared" si="49"/>
        <v/>
      </c>
      <c r="G2271"/>
    </row>
    <row r="2272" spans="1:7" hidden="1" x14ac:dyDescent="0.3">
      <c r="A2272" t="str">
        <f t="shared" si="49"/>
        <v/>
      </c>
      <c r="G2272"/>
    </row>
    <row r="2273" spans="1:7" hidden="1" x14ac:dyDescent="0.3">
      <c r="A2273" t="str">
        <f t="shared" si="49"/>
        <v/>
      </c>
      <c r="G2273"/>
    </row>
    <row r="2274" spans="1:7" hidden="1" x14ac:dyDescent="0.3">
      <c r="A2274" t="str">
        <f t="shared" si="49"/>
        <v/>
      </c>
      <c r="G2274"/>
    </row>
    <row r="2275" spans="1:7" hidden="1" x14ac:dyDescent="0.3">
      <c r="A2275" t="str">
        <f t="shared" si="49"/>
        <v/>
      </c>
      <c r="G2275"/>
    </row>
    <row r="2276" spans="1:7" hidden="1" x14ac:dyDescent="0.3">
      <c r="A2276" t="str">
        <f t="shared" si="49"/>
        <v/>
      </c>
      <c r="G2276"/>
    </row>
    <row r="2277" spans="1:7" hidden="1" x14ac:dyDescent="0.3">
      <c r="A2277" t="str">
        <f t="shared" si="49"/>
        <v/>
      </c>
      <c r="G2277"/>
    </row>
    <row r="2278" spans="1:7" hidden="1" x14ac:dyDescent="0.3">
      <c r="A2278" t="str">
        <f t="shared" si="49"/>
        <v/>
      </c>
      <c r="G2278"/>
    </row>
    <row r="2279" spans="1:7" hidden="1" x14ac:dyDescent="0.3">
      <c r="A2279" t="str">
        <f t="shared" si="49"/>
        <v/>
      </c>
      <c r="G2279"/>
    </row>
    <row r="2280" spans="1:7" hidden="1" x14ac:dyDescent="0.3">
      <c r="A2280" t="str">
        <f t="shared" si="49"/>
        <v/>
      </c>
      <c r="G2280"/>
    </row>
    <row r="2281" spans="1:7" hidden="1" x14ac:dyDescent="0.3">
      <c r="A2281" t="str">
        <f t="shared" si="49"/>
        <v/>
      </c>
      <c r="G2281"/>
    </row>
    <row r="2282" spans="1:7" hidden="1" x14ac:dyDescent="0.3">
      <c r="A2282" t="str">
        <f t="shared" si="49"/>
        <v/>
      </c>
      <c r="G2282"/>
    </row>
    <row r="2283" spans="1:7" hidden="1" x14ac:dyDescent="0.3">
      <c r="A2283" t="str">
        <f t="shared" si="49"/>
        <v/>
      </c>
      <c r="G2283"/>
    </row>
    <row r="2284" spans="1:7" hidden="1" x14ac:dyDescent="0.3">
      <c r="A2284" t="str">
        <f t="shared" si="49"/>
        <v/>
      </c>
      <c r="G2284"/>
    </row>
    <row r="2285" spans="1:7" hidden="1" x14ac:dyDescent="0.3">
      <c r="A2285" t="str">
        <f t="shared" si="49"/>
        <v/>
      </c>
      <c r="G2285"/>
    </row>
    <row r="2286" spans="1:7" hidden="1" x14ac:dyDescent="0.3">
      <c r="A2286" t="str">
        <f t="shared" si="49"/>
        <v/>
      </c>
      <c r="G2286"/>
    </row>
    <row r="2287" spans="1:7" hidden="1" x14ac:dyDescent="0.3">
      <c r="A2287" t="str">
        <f t="shared" si="49"/>
        <v/>
      </c>
      <c r="G2287"/>
    </row>
    <row r="2288" spans="1:7" hidden="1" x14ac:dyDescent="0.3">
      <c r="A2288" t="str">
        <f t="shared" si="49"/>
        <v/>
      </c>
      <c r="G2288"/>
    </row>
    <row r="2289" spans="1:7" hidden="1" x14ac:dyDescent="0.3">
      <c r="A2289" t="str">
        <f t="shared" si="49"/>
        <v/>
      </c>
      <c r="G2289"/>
    </row>
    <row r="2290" spans="1:7" hidden="1" x14ac:dyDescent="0.3">
      <c r="A2290" t="str">
        <f t="shared" si="49"/>
        <v/>
      </c>
      <c r="G2290"/>
    </row>
    <row r="2291" spans="1:7" hidden="1" x14ac:dyDescent="0.3">
      <c r="A2291" t="str">
        <f t="shared" si="49"/>
        <v/>
      </c>
      <c r="G2291"/>
    </row>
    <row r="2292" spans="1:7" hidden="1" x14ac:dyDescent="0.3">
      <c r="A2292" t="str">
        <f t="shared" si="49"/>
        <v/>
      </c>
      <c r="G2292"/>
    </row>
    <row r="2293" spans="1:7" hidden="1" x14ac:dyDescent="0.3">
      <c r="A2293" t="str">
        <f t="shared" si="49"/>
        <v/>
      </c>
      <c r="G2293"/>
    </row>
    <row r="2294" spans="1:7" hidden="1" x14ac:dyDescent="0.3">
      <c r="A2294" t="str">
        <f t="shared" si="49"/>
        <v/>
      </c>
      <c r="G2294"/>
    </row>
    <row r="2295" spans="1:7" hidden="1" x14ac:dyDescent="0.3">
      <c r="A2295" t="str">
        <f t="shared" si="49"/>
        <v/>
      </c>
      <c r="G2295"/>
    </row>
    <row r="2296" spans="1:7" hidden="1" x14ac:dyDescent="0.3">
      <c r="A2296" t="str">
        <f t="shared" si="49"/>
        <v/>
      </c>
      <c r="G2296"/>
    </row>
    <row r="2297" spans="1:7" hidden="1" x14ac:dyDescent="0.3">
      <c r="A2297" t="str">
        <f t="shared" si="49"/>
        <v/>
      </c>
      <c r="G2297"/>
    </row>
    <row r="2298" spans="1:7" hidden="1" x14ac:dyDescent="0.3">
      <c r="A2298" t="str">
        <f t="shared" si="49"/>
        <v/>
      </c>
      <c r="G2298"/>
    </row>
    <row r="2299" spans="1:7" hidden="1" x14ac:dyDescent="0.3">
      <c r="A2299" t="str">
        <f t="shared" si="49"/>
        <v/>
      </c>
      <c r="G2299"/>
    </row>
    <row r="2300" spans="1:7" hidden="1" x14ac:dyDescent="0.3">
      <c r="A2300" t="str">
        <f t="shared" si="49"/>
        <v/>
      </c>
      <c r="G2300"/>
    </row>
    <row r="2301" spans="1:7" hidden="1" x14ac:dyDescent="0.3">
      <c r="A2301" t="str">
        <f t="shared" si="49"/>
        <v/>
      </c>
      <c r="G2301"/>
    </row>
    <row r="2302" spans="1:7" hidden="1" x14ac:dyDescent="0.3">
      <c r="A2302" t="str">
        <f t="shared" si="49"/>
        <v/>
      </c>
      <c r="G2302"/>
    </row>
    <row r="2303" spans="1:7" hidden="1" x14ac:dyDescent="0.3">
      <c r="A2303" t="str">
        <f t="shared" si="49"/>
        <v/>
      </c>
      <c r="G2303"/>
    </row>
    <row r="2304" spans="1:7" hidden="1" x14ac:dyDescent="0.3">
      <c r="A2304" t="str">
        <f t="shared" si="49"/>
        <v/>
      </c>
      <c r="G2304"/>
    </row>
    <row r="2305" spans="1:7" hidden="1" x14ac:dyDescent="0.3">
      <c r="A2305" t="str">
        <f t="shared" si="49"/>
        <v/>
      </c>
      <c r="G2305"/>
    </row>
    <row r="2306" spans="1:7" hidden="1" x14ac:dyDescent="0.3">
      <c r="A2306" t="str">
        <f t="shared" si="49"/>
        <v/>
      </c>
      <c r="G2306"/>
    </row>
    <row r="2307" spans="1:7" hidden="1" x14ac:dyDescent="0.3">
      <c r="A2307" t="str">
        <f t="shared" si="49"/>
        <v/>
      </c>
      <c r="G2307"/>
    </row>
    <row r="2308" spans="1:7" hidden="1" x14ac:dyDescent="0.3">
      <c r="A2308" t="str">
        <f t="shared" si="49"/>
        <v/>
      </c>
      <c r="G2308"/>
    </row>
    <row r="2309" spans="1:7" hidden="1" x14ac:dyDescent="0.3">
      <c r="A2309" t="str">
        <f t="shared" si="49"/>
        <v/>
      </c>
      <c r="G2309"/>
    </row>
    <row r="2310" spans="1:7" hidden="1" x14ac:dyDescent="0.3">
      <c r="A2310" t="str">
        <f t="shared" si="49"/>
        <v/>
      </c>
      <c r="G2310"/>
    </row>
    <row r="2311" spans="1:7" hidden="1" x14ac:dyDescent="0.3">
      <c r="A2311" t="str">
        <f t="shared" si="49"/>
        <v/>
      </c>
      <c r="G2311"/>
    </row>
    <row r="2312" spans="1:7" hidden="1" x14ac:dyDescent="0.3">
      <c r="A2312" t="str">
        <f t="shared" si="49"/>
        <v/>
      </c>
      <c r="G2312"/>
    </row>
    <row r="2313" spans="1:7" hidden="1" x14ac:dyDescent="0.3">
      <c r="A2313" t="str">
        <f t="shared" si="49"/>
        <v/>
      </c>
      <c r="G2313"/>
    </row>
    <row r="2314" spans="1:7" hidden="1" x14ac:dyDescent="0.3">
      <c r="A2314" t="str">
        <f t="shared" si="49"/>
        <v/>
      </c>
      <c r="G2314"/>
    </row>
    <row r="2315" spans="1:7" hidden="1" x14ac:dyDescent="0.3">
      <c r="A2315" t="str">
        <f t="shared" si="49"/>
        <v/>
      </c>
      <c r="G2315"/>
    </row>
    <row r="2316" spans="1:7" hidden="1" x14ac:dyDescent="0.3">
      <c r="A2316" t="str">
        <f t="shared" si="49"/>
        <v/>
      </c>
      <c r="G2316"/>
    </row>
    <row r="2317" spans="1:7" hidden="1" x14ac:dyDescent="0.3">
      <c r="A2317" t="str">
        <f t="shared" si="49"/>
        <v/>
      </c>
      <c r="G2317"/>
    </row>
    <row r="2318" spans="1:7" hidden="1" x14ac:dyDescent="0.3">
      <c r="A2318" t="str">
        <f t="shared" si="49"/>
        <v/>
      </c>
      <c r="G2318"/>
    </row>
    <row r="2319" spans="1:7" hidden="1" x14ac:dyDescent="0.3">
      <c r="A2319" t="str">
        <f t="shared" ref="A2319:A2382" si="50">MID(D2319,5,2)</f>
        <v/>
      </c>
      <c r="G2319"/>
    </row>
    <row r="2320" spans="1:7" hidden="1" x14ac:dyDescent="0.3">
      <c r="A2320" t="str">
        <f t="shared" si="50"/>
        <v/>
      </c>
      <c r="G2320"/>
    </row>
    <row r="2321" spans="1:7" hidden="1" x14ac:dyDescent="0.3">
      <c r="A2321" t="str">
        <f t="shared" si="50"/>
        <v/>
      </c>
      <c r="G2321"/>
    </row>
    <row r="2322" spans="1:7" hidden="1" x14ac:dyDescent="0.3">
      <c r="A2322" t="str">
        <f t="shared" si="50"/>
        <v/>
      </c>
      <c r="G2322"/>
    </row>
    <row r="2323" spans="1:7" hidden="1" x14ac:dyDescent="0.3">
      <c r="A2323" t="str">
        <f t="shared" si="50"/>
        <v/>
      </c>
      <c r="G2323"/>
    </row>
    <row r="2324" spans="1:7" hidden="1" x14ac:dyDescent="0.3">
      <c r="A2324" t="str">
        <f t="shared" si="50"/>
        <v/>
      </c>
      <c r="G2324"/>
    </row>
    <row r="2325" spans="1:7" hidden="1" x14ac:dyDescent="0.3">
      <c r="A2325" t="str">
        <f t="shared" si="50"/>
        <v/>
      </c>
      <c r="G2325"/>
    </row>
    <row r="2326" spans="1:7" hidden="1" x14ac:dyDescent="0.3">
      <c r="A2326" t="str">
        <f t="shared" si="50"/>
        <v/>
      </c>
      <c r="G2326"/>
    </row>
    <row r="2327" spans="1:7" hidden="1" x14ac:dyDescent="0.3">
      <c r="A2327" t="str">
        <f t="shared" si="50"/>
        <v/>
      </c>
      <c r="G2327"/>
    </row>
    <row r="2328" spans="1:7" hidden="1" x14ac:dyDescent="0.3">
      <c r="A2328" t="str">
        <f t="shared" si="50"/>
        <v/>
      </c>
      <c r="G2328"/>
    </row>
    <row r="2329" spans="1:7" hidden="1" x14ac:dyDescent="0.3">
      <c r="A2329" t="str">
        <f t="shared" si="50"/>
        <v/>
      </c>
      <c r="G2329"/>
    </row>
    <row r="2330" spans="1:7" hidden="1" x14ac:dyDescent="0.3">
      <c r="A2330" t="str">
        <f t="shared" si="50"/>
        <v/>
      </c>
      <c r="G2330"/>
    </row>
    <row r="2331" spans="1:7" hidden="1" x14ac:dyDescent="0.3">
      <c r="A2331" t="str">
        <f t="shared" si="50"/>
        <v/>
      </c>
      <c r="G2331"/>
    </row>
    <row r="2332" spans="1:7" hidden="1" x14ac:dyDescent="0.3">
      <c r="A2332" t="str">
        <f t="shared" si="50"/>
        <v/>
      </c>
      <c r="G2332"/>
    </row>
    <row r="2333" spans="1:7" hidden="1" x14ac:dyDescent="0.3">
      <c r="A2333" t="str">
        <f t="shared" si="50"/>
        <v/>
      </c>
      <c r="G2333"/>
    </row>
    <row r="2334" spans="1:7" hidden="1" x14ac:dyDescent="0.3">
      <c r="A2334" t="str">
        <f t="shared" si="50"/>
        <v/>
      </c>
      <c r="G2334"/>
    </row>
    <row r="2335" spans="1:7" hidden="1" x14ac:dyDescent="0.3">
      <c r="A2335" t="str">
        <f t="shared" si="50"/>
        <v/>
      </c>
      <c r="G2335"/>
    </row>
    <row r="2336" spans="1:7" hidden="1" x14ac:dyDescent="0.3">
      <c r="A2336" t="str">
        <f t="shared" si="50"/>
        <v/>
      </c>
      <c r="G2336"/>
    </row>
    <row r="2337" spans="1:7" hidden="1" x14ac:dyDescent="0.3">
      <c r="A2337" t="str">
        <f t="shared" si="50"/>
        <v/>
      </c>
      <c r="G2337"/>
    </row>
    <row r="2338" spans="1:7" hidden="1" x14ac:dyDescent="0.3">
      <c r="A2338" t="str">
        <f t="shared" si="50"/>
        <v/>
      </c>
      <c r="G2338"/>
    </row>
    <row r="2339" spans="1:7" hidden="1" x14ac:dyDescent="0.3">
      <c r="A2339" t="str">
        <f t="shared" si="50"/>
        <v/>
      </c>
      <c r="G2339"/>
    </row>
    <row r="2340" spans="1:7" hidden="1" x14ac:dyDescent="0.3">
      <c r="A2340" t="str">
        <f t="shared" si="50"/>
        <v/>
      </c>
      <c r="G2340"/>
    </row>
    <row r="2341" spans="1:7" hidden="1" x14ac:dyDescent="0.3">
      <c r="A2341" t="str">
        <f t="shared" si="50"/>
        <v/>
      </c>
      <c r="G2341"/>
    </row>
    <row r="2342" spans="1:7" hidden="1" x14ac:dyDescent="0.3">
      <c r="A2342" t="str">
        <f t="shared" si="50"/>
        <v/>
      </c>
      <c r="G2342"/>
    </row>
    <row r="2343" spans="1:7" hidden="1" x14ac:dyDescent="0.3">
      <c r="A2343" t="str">
        <f t="shared" si="50"/>
        <v/>
      </c>
      <c r="G2343"/>
    </row>
    <row r="2344" spans="1:7" hidden="1" x14ac:dyDescent="0.3">
      <c r="A2344" t="str">
        <f t="shared" si="50"/>
        <v/>
      </c>
      <c r="G2344"/>
    </row>
    <row r="2345" spans="1:7" hidden="1" x14ac:dyDescent="0.3">
      <c r="A2345" t="str">
        <f t="shared" si="50"/>
        <v/>
      </c>
      <c r="G2345"/>
    </row>
    <row r="2346" spans="1:7" hidden="1" x14ac:dyDescent="0.3">
      <c r="A2346" t="str">
        <f t="shared" si="50"/>
        <v/>
      </c>
      <c r="G2346"/>
    </row>
    <row r="2347" spans="1:7" hidden="1" x14ac:dyDescent="0.3">
      <c r="A2347" t="str">
        <f t="shared" si="50"/>
        <v/>
      </c>
      <c r="G2347"/>
    </row>
    <row r="2348" spans="1:7" hidden="1" x14ac:dyDescent="0.3">
      <c r="A2348" t="str">
        <f t="shared" si="50"/>
        <v/>
      </c>
      <c r="G2348"/>
    </row>
    <row r="2349" spans="1:7" hidden="1" x14ac:dyDescent="0.3">
      <c r="A2349" t="str">
        <f t="shared" si="50"/>
        <v/>
      </c>
      <c r="G2349"/>
    </row>
    <row r="2350" spans="1:7" hidden="1" x14ac:dyDescent="0.3">
      <c r="A2350" t="str">
        <f t="shared" si="50"/>
        <v/>
      </c>
      <c r="G2350"/>
    </row>
    <row r="2351" spans="1:7" hidden="1" x14ac:dyDescent="0.3">
      <c r="A2351" t="str">
        <f t="shared" si="50"/>
        <v/>
      </c>
      <c r="G2351"/>
    </row>
    <row r="2352" spans="1:7" hidden="1" x14ac:dyDescent="0.3">
      <c r="A2352" t="str">
        <f t="shared" si="50"/>
        <v/>
      </c>
      <c r="G2352"/>
    </row>
    <row r="2353" spans="1:7" hidden="1" x14ac:dyDescent="0.3">
      <c r="A2353" t="str">
        <f t="shared" si="50"/>
        <v/>
      </c>
      <c r="G2353"/>
    </row>
    <row r="2354" spans="1:7" hidden="1" x14ac:dyDescent="0.3">
      <c r="A2354" t="str">
        <f t="shared" si="50"/>
        <v/>
      </c>
      <c r="G2354"/>
    </row>
    <row r="2355" spans="1:7" hidden="1" x14ac:dyDescent="0.3">
      <c r="A2355" t="str">
        <f t="shared" si="50"/>
        <v/>
      </c>
      <c r="G2355"/>
    </row>
    <row r="2356" spans="1:7" hidden="1" x14ac:dyDescent="0.3">
      <c r="A2356" t="str">
        <f t="shared" si="50"/>
        <v/>
      </c>
      <c r="G2356"/>
    </row>
    <row r="2357" spans="1:7" hidden="1" x14ac:dyDescent="0.3">
      <c r="A2357" t="str">
        <f t="shared" si="50"/>
        <v/>
      </c>
      <c r="G2357"/>
    </row>
    <row r="2358" spans="1:7" hidden="1" x14ac:dyDescent="0.3">
      <c r="A2358" t="str">
        <f t="shared" si="50"/>
        <v/>
      </c>
      <c r="G2358"/>
    </row>
    <row r="2359" spans="1:7" hidden="1" x14ac:dyDescent="0.3">
      <c r="A2359" t="str">
        <f t="shared" si="50"/>
        <v/>
      </c>
      <c r="G2359"/>
    </row>
    <row r="2360" spans="1:7" hidden="1" x14ac:dyDescent="0.3">
      <c r="A2360" t="str">
        <f t="shared" si="50"/>
        <v/>
      </c>
      <c r="G2360"/>
    </row>
    <row r="2361" spans="1:7" hidden="1" x14ac:dyDescent="0.3">
      <c r="A2361" t="str">
        <f t="shared" si="50"/>
        <v/>
      </c>
      <c r="G2361"/>
    </row>
    <row r="2362" spans="1:7" hidden="1" x14ac:dyDescent="0.3">
      <c r="A2362" t="str">
        <f t="shared" si="50"/>
        <v/>
      </c>
      <c r="G2362"/>
    </row>
    <row r="2363" spans="1:7" hidden="1" x14ac:dyDescent="0.3">
      <c r="A2363" t="str">
        <f t="shared" si="50"/>
        <v/>
      </c>
      <c r="G2363"/>
    </row>
    <row r="2364" spans="1:7" hidden="1" x14ac:dyDescent="0.3">
      <c r="A2364" t="str">
        <f t="shared" si="50"/>
        <v/>
      </c>
      <c r="G2364"/>
    </row>
    <row r="2365" spans="1:7" hidden="1" x14ac:dyDescent="0.3">
      <c r="A2365" t="str">
        <f t="shared" si="50"/>
        <v/>
      </c>
      <c r="G2365"/>
    </row>
    <row r="2366" spans="1:7" hidden="1" x14ac:dyDescent="0.3">
      <c r="A2366" t="str">
        <f t="shared" si="50"/>
        <v/>
      </c>
      <c r="G2366"/>
    </row>
    <row r="2367" spans="1:7" hidden="1" x14ac:dyDescent="0.3">
      <c r="A2367" t="str">
        <f t="shared" si="50"/>
        <v/>
      </c>
      <c r="G2367"/>
    </row>
    <row r="2368" spans="1:7" hidden="1" x14ac:dyDescent="0.3">
      <c r="A2368" t="str">
        <f t="shared" si="50"/>
        <v/>
      </c>
      <c r="G2368"/>
    </row>
    <row r="2369" spans="1:7" hidden="1" x14ac:dyDescent="0.3">
      <c r="A2369" t="str">
        <f t="shared" si="50"/>
        <v/>
      </c>
      <c r="G2369"/>
    </row>
    <row r="2370" spans="1:7" hidden="1" x14ac:dyDescent="0.3">
      <c r="A2370" t="str">
        <f t="shared" si="50"/>
        <v/>
      </c>
      <c r="G2370"/>
    </row>
    <row r="2371" spans="1:7" hidden="1" x14ac:dyDescent="0.3">
      <c r="A2371" t="str">
        <f t="shared" si="50"/>
        <v/>
      </c>
      <c r="G2371"/>
    </row>
    <row r="2372" spans="1:7" hidden="1" x14ac:dyDescent="0.3">
      <c r="A2372" t="str">
        <f t="shared" si="50"/>
        <v/>
      </c>
      <c r="G2372"/>
    </row>
    <row r="2373" spans="1:7" hidden="1" x14ac:dyDescent="0.3">
      <c r="A2373" t="str">
        <f t="shared" si="50"/>
        <v/>
      </c>
      <c r="G2373"/>
    </row>
    <row r="2374" spans="1:7" hidden="1" x14ac:dyDescent="0.3">
      <c r="A2374" t="str">
        <f t="shared" si="50"/>
        <v/>
      </c>
      <c r="G2374"/>
    </row>
    <row r="2375" spans="1:7" hidden="1" x14ac:dyDescent="0.3">
      <c r="A2375" t="str">
        <f t="shared" si="50"/>
        <v/>
      </c>
      <c r="G2375"/>
    </row>
    <row r="2376" spans="1:7" hidden="1" x14ac:dyDescent="0.3">
      <c r="A2376" t="str">
        <f t="shared" si="50"/>
        <v/>
      </c>
      <c r="G2376"/>
    </row>
    <row r="2377" spans="1:7" hidden="1" x14ac:dyDescent="0.3">
      <c r="A2377" t="str">
        <f t="shared" si="50"/>
        <v/>
      </c>
      <c r="G2377"/>
    </row>
    <row r="2378" spans="1:7" hidden="1" x14ac:dyDescent="0.3">
      <c r="A2378" t="str">
        <f t="shared" si="50"/>
        <v/>
      </c>
      <c r="G2378"/>
    </row>
    <row r="2379" spans="1:7" hidden="1" x14ac:dyDescent="0.3">
      <c r="A2379" t="str">
        <f t="shared" si="50"/>
        <v/>
      </c>
      <c r="G2379"/>
    </row>
    <row r="2380" spans="1:7" hidden="1" x14ac:dyDescent="0.3">
      <c r="A2380" t="str">
        <f t="shared" si="50"/>
        <v/>
      </c>
      <c r="G2380"/>
    </row>
    <row r="2381" spans="1:7" hidden="1" x14ac:dyDescent="0.3">
      <c r="A2381" t="str">
        <f t="shared" si="50"/>
        <v/>
      </c>
      <c r="G2381"/>
    </row>
    <row r="2382" spans="1:7" hidden="1" x14ac:dyDescent="0.3">
      <c r="A2382" t="str">
        <f t="shared" si="50"/>
        <v/>
      </c>
      <c r="G2382"/>
    </row>
    <row r="2383" spans="1:7" hidden="1" x14ac:dyDescent="0.3">
      <c r="A2383" t="str">
        <f t="shared" ref="A2383:A2446" si="51">MID(D2383,5,2)</f>
        <v/>
      </c>
      <c r="G2383"/>
    </row>
    <row r="2384" spans="1:7" hidden="1" x14ac:dyDescent="0.3">
      <c r="A2384" t="str">
        <f t="shared" si="51"/>
        <v/>
      </c>
      <c r="G2384"/>
    </row>
    <row r="2385" spans="1:7" hidden="1" x14ac:dyDescent="0.3">
      <c r="A2385" t="str">
        <f t="shared" si="51"/>
        <v/>
      </c>
      <c r="G2385"/>
    </row>
    <row r="2386" spans="1:7" hidden="1" x14ac:dyDescent="0.3">
      <c r="A2386" t="str">
        <f t="shared" si="51"/>
        <v/>
      </c>
      <c r="G2386"/>
    </row>
    <row r="2387" spans="1:7" hidden="1" x14ac:dyDescent="0.3">
      <c r="A2387" t="str">
        <f t="shared" si="51"/>
        <v/>
      </c>
      <c r="G2387"/>
    </row>
    <row r="2388" spans="1:7" hidden="1" x14ac:dyDescent="0.3">
      <c r="A2388" t="str">
        <f t="shared" si="51"/>
        <v/>
      </c>
      <c r="G2388"/>
    </row>
    <row r="2389" spans="1:7" hidden="1" x14ac:dyDescent="0.3">
      <c r="A2389" t="str">
        <f t="shared" si="51"/>
        <v/>
      </c>
      <c r="G2389"/>
    </row>
    <row r="2390" spans="1:7" hidden="1" x14ac:dyDescent="0.3">
      <c r="A2390" t="str">
        <f t="shared" si="51"/>
        <v/>
      </c>
      <c r="G2390"/>
    </row>
    <row r="2391" spans="1:7" hidden="1" x14ac:dyDescent="0.3">
      <c r="A2391" t="str">
        <f t="shared" si="51"/>
        <v/>
      </c>
      <c r="G2391"/>
    </row>
    <row r="2392" spans="1:7" hidden="1" x14ac:dyDescent="0.3">
      <c r="A2392" t="str">
        <f t="shared" si="51"/>
        <v/>
      </c>
      <c r="G2392"/>
    </row>
    <row r="2393" spans="1:7" hidden="1" x14ac:dyDescent="0.3">
      <c r="A2393" t="str">
        <f t="shared" si="51"/>
        <v/>
      </c>
      <c r="G2393"/>
    </row>
    <row r="2394" spans="1:7" hidden="1" x14ac:dyDescent="0.3">
      <c r="A2394" t="str">
        <f t="shared" si="51"/>
        <v/>
      </c>
      <c r="G2394"/>
    </row>
    <row r="2395" spans="1:7" hidden="1" x14ac:dyDescent="0.3">
      <c r="A2395" t="str">
        <f t="shared" si="51"/>
        <v/>
      </c>
      <c r="G2395"/>
    </row>
    <row r="2396" spans="1:7" hidden="1" x14ac:dyDescent="0.3">
      <c r="A2396" t="str">
        <f t="shared" si="51"/>
        <v/>
      </c>
      <c r="G2396"/>
    </row>
    <row r="2397" spans="1:7" hidden="1" x14ac:dyDescent="0.3">
      <c r="A2397" t="str">
        <f t="shared" si="51"/>
        <v/>
      </c>
      <c r="G2397"/>
    </row>
    <row r="2398" spans="1:7" hidden="1" x14ac:dyDescent="0.3">
      <c r="A2398" t="str">
        <f t="shared" si="51"/>
        <v/>
      </c>
      <c r="G2398"/>
    </row>
    <row r="2399" spans="1:7" hidden="1" x14ac:dyDescent="0.3">
      <c r="A2399" t="str">
        <f t="shared" si="51"/>
        <v/>
      </c>
      <c r="G2399"/>
    </row>
    <row r="2400" spans="1:7" hidden="1" x14ac:dyDescent="0.3">
      <c r="A2400" t="str">
        <f t="shared" si="51"/>
        <v/>
      </c>
      <c r="G2400"/>
    </row>
    <row r="2401" spans="1:7" hidden="1" x14ac:dyDescent="0.3">
      <c r="A2401" t="str">
        <f t="shared" si="51"/>
        <v/>
      </c>
      <c r="G2401"/>
    </row>
    <row r="2402" spans="1:7" hidden="1" x14ac:dyDescent="0.3">
      <c r="A2402" t="str">
        <f t="shared" si="51"/>
        <v/>
      </c>
      <c r="G2402"/>
    </row>
    <row r="2403" spans="1:7" hidden="1" x14ac:dyDescent="0.3">
      <c r="A2403" t="str">
        <f t="shared" si="51"/>
        <v/>
      </c>
      <c r="G2403"/>
    </row>
    <row r="2404" spans="1:7" hidden="1" x14ac:dyDescent="0.3">
      <c r="A2404" t="str">
        <f t="shared" si="51"/>
        <v/>
      </c>
      <c r="G2404"/>
    </row>
    <row r="2405" spans="1:7" hidden="1" x14ac:dyDescent="0.3">
      <c r="A2405" t="str">
        <f t="shared" si="51"/>
        <v/>
      </c>
      <c r="G2405"/>
    </row>
    <row r="2406" spans="1:7" hidden="1" x14ac:dyDescent="0.3">
      <c r="A2406" t="str">
        <f t="shared" si="51"/>
        <v/>
      </c>
      <c r="G2406"/>
    </row>
    <row r="2407" spans="1:7" hidden="1" x14ac:dyDescent="0.3">
      <c r="A2407" t="str">
        <f t="shared" si="51"/>
        <v/>
      </c>
      <c r="G2407"/>
    </row>
    <row r="2408" spans="1:7" hidden="1" x14ac:dyDescent="0.3">
      <c r="A2408" t="str">
        <f t="shared" si="51"/>
        <v/>
      </c>
      <c r="G2408"/>
    </row>
    <row r="2409" spans="1:7" hidden="1" x14ac:dyDescent="0.3">
      <c r="A2409" t="str">
        <f t="shared" si="51"/>
        <v/>
      </c>
      <c r="G2409"/>
    </row>
    <row r="2410" spans="1:7" hidden="1" x14ac:dyDescent="0.3">
      <c r="A2410" t="str">
        <f t="shared" si="51"/>
        <v/>
      </c>
      <c r="G2410"/>
    </row>
    <row r="2411" spans="1:7" hidden="1" x14ac:dyDescent="0.3">
      <c r="A2411" t="str">
        <f t="shared" si="51"/>
        <v/>
      </c>
      <c r="G2411"/>
    </row>
    <row r="2412" spans="1:7" hidden="1" x14ac:dyDescent="0.3">
      <c r="A2412" t="str">
        <f t="shared" si="51"/>
        <v/>
      </c>
      <c r="G2412"/>
    </row>
    <row r="2413" spans="1:7" hidden="1" x14ac:dyDescent="0.3">
      <c r="A2413" t="str">
        <f t="shared" si="51"/>
        <v/>
      </c>
      <c r="G2413"/>
    </row>
    <row r="2414" spans="1:7" hidden="1" x14ac:dyDescent="0.3">
      <c r="A2414" t="str">
        <f t="shared" si="51"/>
        <v/>
      </c>
      <c r="G2414"/>
    </row>
    <row r="2415" spans="1:7" hidden="1" x14ac:dyDescent="0.3">
      <c r="A2415" t="str">
        <f t="shared" si="51"/>
        <v/>
      </c>
      <c r="G2415"/>
    </row>
    <row r="2416" spans="1:7" hidden="1" x14ac:dyDescent="0.3">
      <c r="A2416" t="str">
        <f t="shared" si="51"/>
        <v/>
      </c>
      <c r="G2416"/>
    </row>
    <row r="2417" spans="1:7" hidden="1" x14ac:dyDescent="0.3">
      <c r="A2417" t="str">
        <f t="shared" si="51"/>
        <v/>
      </c>
      <c r="G2417"/>
    </row>
    <row r="2418" spans="1:7" hidden="1" x14ac:dyDescent="0.3">
      <c r="A2418" t="str">
        <f t="shared" si="51"/>
        <v/>
      </c>
      <c r="G2418"/>
    </row>
    <row r="2419" spans="1:7" hidden="1" x14ac:dyDescent="0.3">
      <c r="A2419" t="str">
        <f t="shared" si="51"/>
        <v/>
      </c>
      <c r="G2419"/>
    </row>
    <row r="2420" spans="1:7" hidden="1" x14ac:dyDescent="0.3">
      <c r="A2420" t="str">
        <f t="shared" si="51"/>
        <v/>
      </c>
      <c r="G2420"/>
    </row>
    <row r="2421" spans="1:7" hidden="1" x14ac:dyDescent="0.3">
      <c r="A2421" t="str">
        <f t="shared" si="51"/>
        <v/>
      </c>
      <c r="G2421"/>
    </row>
    <row r="2422" spans="1:7" hidden="1" x14ac:dyDescent="0.3">
      <c r="A2422" t="str">
        <f t="shared" si="51"/>
        <v/>
      </c>
      <c r="G2422"/>
    </row>
    <row r="2423" spans="1:7" hidden="1" x14ac:dyDescent="0.3">
      <c r="A2423" t="str">
        <f t="shared" si="51"/>
        <v/>
      </c>
      <c r="G2423"/>
    </row>
    <row r="2424" spans="1:7" hidden="1" x14ac:dyDescent="0.3">
      <c r="A2424" t="str">
        <f t="shared" si="51"/>
        <v/>
      </c>
      <c r="G2424"/>
    </row>
    <row r="2425" spans="1:7" hidden="1" x14ac:dyDescent="0.3">
      <c r="A2425" t="str">
        <f t="shared" si="51"/>
        <v/>
      </c>
      <c r="G2425"/>
    </row>
    <row r="2426" spans="1:7" hidden="1" x14ac:dyDescent="0.3">
      <c r="A2426" t="str">
        <f t="shared" si="51"/>
        <v/>
      </c>
      <c r="G2426"/>
    </row>
    <row r="2427" spans="1:7" hidden="1" x14ac:dyDescent="0.3">
      <c r="A2427" t="str">
        <f t="shared" si="51"/>
        <v/>
      </c>
      <c r="G2427"/>
    </row>
    <row r="2428" spans="1:7" hidden="1" x14ac:dyDescent="0.3">
      <c r="A2428" t="str">
        <f t="shared" si="51"/>
        <v/>
      </c>
      <c r="G2428"/>
    </row>
    <row r="2429" spans="1:7" hidden="1" x14ac:dyDescent="0.3">
      <c r="A2429" t="str">
        <f t="shared" si="51"/>
        <v/>
      </c>
      <c r="G2429"/>
    </row>
    <row r="2430" spans="1:7" hidden="1" x14ac:dyDescent="0.3">
      <c r="A2430" t="str">
        <f t="shared" si="51"/>
        <v/>
      </c>
      <c r="G2430"/>
    </row>
    <row r="2431" spans="1:7" hidden="1" x14ac:dyDescent="0.3">
      <c r="A2431" t="str">
        <f t="shared" si="51"/>
        <v/>
      </c>
      <c r="G2431"/>
    </row>
    <row r="2432" spans="1:7" hidden="1" x14ac:dyDescent="0.3">
      <c r="A2432" t="str">
        <f t="shared" si="51"/>
        <v/>
      </c>
      <c r="G2432"/>
    </row>
    <row r="2433" spans="1:7" hidden="1" x14ac:dyDescent="0.3">
      <c r="A2433" t="str">
        <f t="shared" si="51"/>
        <v/>
      </c>
      <c r="G2433"/>
    </row>
    <row r="2434" spans="1:7" hidden="1" x14ac:dyDescent="0.3">
      <c r="A2434" t="str">
        <f t="shared" si="51"/>
        <v/>
      </c>
      <c r="G2434"/>
    </row>
    <row r="2435" spans="1:7" hidden="1" x14ac:dyDescent="0.3">
      <c r="A2435" t="str">
        <f t="shared" si="51"/>
        <v/>
      </c>
      <c r="G2435"/>
    </row>
    <row r="2436" spans="1:7" hidden="1" x14ac:dyDescent="0.3">
      <c r="A2436" t="str">
        <f t="shared" si="51"/>
        <v/>
      </c>
      <c r="G2436"/>
    </row>
    <row r="2437" spans="1:7" hidden="1" x14ac:dyDescent="0.3">
      <c r="A2437" t="str">
        <f t="shared" si="51"/>
        <v/>
      </c>
      <c r="G2437"/>
    </row>
    <row r="2438" spans="1:7" hidden="1" x14ac:dyDescent="0.3">
      <c r="A2438" t="str">
        <f t="shared" si="51"/>
        <v/>
      </c>
      <c r="G2438"/>
    </row>
    <row r="2439" spans="1:7" hidden="1" x14ac:dyDescent="0.3">
      <c r="A2439" t="str">
        <f t="shared" si="51"/>
        <v/>
      </c>
      <c r="G2439"/>
    </row>
    <row r="2440" spans="1:7" hidden="1" x14ac:dyDescent="0.3">
      <c r="A2440" t="str">
        <f t="shared" si="51"/>
        <v/>
      </c>
      <c r="G2440"/>
    </row>
    <row r="2441" spans="1:7" hidden="1" x14ac:dyDescent="0.3">
      <c r="A2441" t="str">
        <f t="shared" si="51"/>
        <v/>
      </c>
      <c r="G2441"/>
    </row>
    <row r="2442" spans="1:7" hidden="1" x14ac:dyDescent="0.3">
      <c r="A2442" t="str">
        <f t="shared" si="51"/>
        <v/>
      </c>
      <c r="G2442"/>
    </row>
    <row r="2443" spans="1:7" hidden="1" x14ac:dyDescent="0.3">
      <c r="A2443" t="str">
        <f t="shared" si="51"/>
        <v/>
      </c>
      <c r="G2443"/>
    </row>
    <row r="2444" spans="1:7" hidden="1" x14ac:dyDescent="0.3">
      <c r="A2444" t="str">
        <f t="shared" si="51"/>
        <v/>
      </c>
      <c r="G2444"/>
    </row>
    <row r="2445" spans="1:7" hidden="1" x14ac:dyDescent="0.3">
      <c r="A2445" t="str">
        <f t="shared" si="51"/>
        <v/>
      </c>
      <c r="G2445"/>
    </row>
    <row r="2446" spans="1:7" hidden="1" x14ac:dyDescent="0.3">
      <c r="A2446" t="str">
        <f t="shared" si="51"/>
        <v/>
      </c>
      <c r="G2446"/>
    </row>
    <row r="2447" spans="1:7" hidden="1" x14ac:dyDescent="0.3">
      <c r="A2447" t="str">
        <f t="shared" ref="A2447:A2510" si="52">MID(D2447,5,2)</f>
        <v/>
      </c>
      <c r="G2447"/>
    </row>
    <row r="2448" spans="1:7" hidden="1" x14ac:dyDescent="0.3">
      <c r="A2448" t="str">
        <f t="shared" si="52"/>
        <v/>
      </c>
      <c r="G2448"/>
    </row>
    <row r="2449" spans="1:7" hidden="1" x14ac:dyDescent="0.3">
      <c r="A2449" t="str">
        <f t="shared" si="52"/>
        <v/>
      </c>
      <c r="G2449"/>
    </row>
    <row r="2450" spans="1:7" hidden="1" x14ac:dyDescent="0.3">
      <c r="A2450" t="str">
        <f t="shared" si="52"/>
        <v/>
      </c>
      <c r="G2450"/>
    </row>
    <row r="2451" spans="1:7" hidden="1" x14ac:dyDescent="0.3">
      <c r="A2451" t="str">
        <f t="shared" si="52"/>
        <v/>
      </c>
      <c r="G2451"/>
    </row>
    <row r="2452" spans="1:7" hidden="1" x14ac:dyDescent="0.3">
      <c r="A2452" t="str">
        <f t="shared" si="52"/>
        <v/>
      </c>
      <c r="G2452"/>
    </row>
    <row r="2453" spans="1:7" hidden="1" x14ac:dyDescent="0.3">
      <c r="A2453" t="str">
        <f t="shared" si="52"/>
        <v/>
      </c>
      <c r="G2453"/>
    </row>
    <row r="2454" spans="1:7" hidden="1" x14ac:dyDescent="0.3">
      <c r="A2454" t="str">
        <f t="shared" si="52"/>
        <v/>
      </c>
      <c r="G2454"/>
    </row>
    <row r="2455" spans="1:7" hidden="1" x14ac:dyDescent="0.3">
      <c r="A2455" t="str">
        <f t="shared" si="52"/>
        <v/>
      </c>
      <c r="G2455"/>
    </row>
    <row r="2456" spans="1:7" hidden="1" x14ac:dyDescent="0.3">
      <c r="A2456" t="str">
        <f t="shared" si="52"/>
        <v/>
      </c>
      <c r="G2456"/>
    </row>
    <row r="2457" spans="1:7" hidden="1" x14ac:dyDescent="0.3">
      <c r="A2457" t="str">
        <f t="shared" si="52"/>
        <v/>
      </c>
      <c r="G2457"/>
    </row>
    <row r="2458" spans="1:7" hidden="1" x14ac:dyDescent="0.3">
      <c r="A2458" t="str">
        <f t="shared" si="52"/>
        <v/>
      </c>
      <c r="G2458"/>
    </row>
    <row r="2459" spans="1:7" hidden="1" x14ac:dyDescent="0.3">
      <c r="A2459" t="str">
        <f t="shared" si="52"/>
        <v/>
      </c>
      <c r="G2459"/>
    </row>
    <row r="2460" spans="1:7" hidden="1" x14ac:dyDescent="0.3">
      <c r="A2460" t="str">
        <f t="shared" si="52"/>
        <v/>
      </c>
      <c r="G2460"/>
    </row>
    <row r="2461" spans="1:7" hidden="1" x14ac:dyDescent="0.3">
      <c r="A2461" t="str">
        <f t="shared" si="52"/>
        <v/>
      </c>
      <c r="G2461"/>
    </row>
    <row r="2462" spans="1:7" hidden="1" x14ac:dyDescent="0.3">
      <c r="A2462" t="str">
        <f t="shared" si="52"/>
        <v/>
      </c>
      <c r="G2462"/>
    </row>
    <row r="2463" spans="1:7" hidden="1" x14ac:dyDescent="0.3">
      <c r="A2463" t="str">
        <f t="shared" si="52"/>
        <v/>
      </c>
      <c r="G2463"/>
    </row>
    <row r="2464" spans="1:7" hidden="1" x14ac:dyDescent="0.3">
      <c r="A2464" t="str">
        <f t="shared" si="52"/>
        <v/>
      </c>
      <c r="G2464"/>
    </row>
    <row r="2465" spans="1:7" hidden="1" x14ac:dyDescent="0.3">
      <c r="A2465" t="str">
        <f t="shared" si="52"/>
        <v/>
      </c>
      <c r="G2465"/>
    </row>
    <row r="2466" spans="1:7" hidden="1" x14ac:dyDescent="0.3">
      <c r="A2466" t="str">
        <f t="shared" si="52"/>
        <v/>
      </c>
      <c r="G2466"/>
    </row>
    <row r="2467" spans="1:7" hidden="1" x14ac:dyDescent="0.3">
      <c r="A2467" t="str">
        <f t="shared" si="52"/>
        <v/>
      </c>
      <c r="G2467"/>
    </row>
    <row r="2468" spans="1:7" hidden="1" x14ac:dyDescent="0.3">
      <c r="A2468" t="str">
        <f t="shared" si="52"/>
        <v/>
      </c>
      <c r="G2468"/>
    </row>
    <row r="2469" spans="1:7" hidden="1" x14ac:dyDescent="0.3">
      <c r="A2469" t="str">
        <f t="shared" si="52"/>
        <v/>
      </c>
      <c r="G2469"/>
    </row>
    <row r="2470" spans="1:7" hidden="1" x14ac:dyDescent="0.3">
      <c r="A2470" t="str">
        <f t="shared" si="52"/>
        <v/>
      </c>
      <c r="G2470"/>
    </row>
    <row r="2471" spans="1:7" hidden="1" x14ac:dyDescent="0.3">
      <c r="A2471" t="str">
        <f t="shared" si="52"/>
        <v/>
      </c>
      <c r="G2471"/>
    </row>
    <row r="2472" spans="1:7" hidden="1" x14ac:dyDescent="0.3">
      <c r="A2472" t="str">
        <f t="shared" si="52"/>
        <v/>
      </c>
      <c r="G2472"/>
    </row>
    <row r="2473" spans="1:7" hidden="1" x14ac:dyDescent="0.3">
      <c r="A2473" t="str">
        <f t="shared" si="52"/>
        <v/>
      </c>
      <c r="G2473"/>
    </row>
    <row r="2474" spans="1:7" hidden="1" x14ac:dyDescent="0.3">
      <c r="A2474" t="str">
        <f t="shared" si="52"/>
        <v/>
      </c>
      <c r="G2474"/>
    </row>
    <row r="2475" spans="1:7" hidden="1" x14ac:dyDescent="0.3">
      <c r="A2475" t="str">
        <f t="shared" si="52"/>
        <v/>
      </c>
      <c r="G2475"/>
    </row>
    <row r="2476" spans="1:7" hidden="1" x14ac:dyDescent="0.3">
      <c r="A2476" t="str">
        <f t="shared" si="52"/>
        <v/>
      </c>
      <c r="G2476"/>
    </row>
    <row r="2477" spans="1:7" hidden="1" x14ac:dyDescent="0.3">
      <c r="A2477" t="str">
        <f t="shared" si="52"/>
        <v/>
      </c>
      <c r="G2477"/>
    </row>
    <row r="2478" spans="1:7" hidden="1" x14ac:dyDescent="0.3">
      <c r="A2478" t="str">
        <f t="shared" si="52"/>
        <v/>
      </c>
      <c r="G2478"/>
    </row>
    <row r="2479" spans="1:7" hidden="1" x14ac:dyDescent="0.3">
      <c r="A2479" t="str">
        <f t="shared" si="52"/>
        <v/>
      </c>
      <c r="G2479"/>
    </row>
    <row r="2480" spans="1:7" hidden="1" x14ac:dyDescent="0.3">
      <c r="A2480" t="str">
        <f t="shared" si="52"/>
        <v/>
      </c>
      <c r="G2480"/>
    </row>
    <row r="2481" spans="1:7" hidden="1" x14ac:dyDescent="0.3">
      <c r="A2481" t="str">
        <f t="shared" si="52"/>
        <v/>
      </c>
      <c r="G2481"/>
    </row>
    <row r="2482" spans="1:7" hidden="1" x14ac:dyDescent="0.3">
      <c r="A2482" t="str">
        <f t="shared" si="52"/>
        <v/>
      </c>
      <c r="G2482"/>
    </row>
    <row r="2483" spans="1:7" hidden="1" x14ac:dyDescent="0.3">
      <c r="A2483" t="str">
        <f t="shared" si="52"/>
        <v/>
      </c>
      <c r="G2483"/>
    </row>
    <row r="2484" spans="1:7" hidden="1" x14ac:dyDescent="0.3">
      <c r="A2484" t="str">
        <f t="shared" si="52"/>
        <v/>
      </c>
      <c r="G2484"/>
    </row>
    <row r="2485" spans="1:7" hidden="1" x14ac:dyDescent="0.3">
      <c r="A2485" t="str">
        <f t="shared" si="52"/>
        <v/>
      </c>
      <c r="G2485"/>
    </row>
    <row r="2486" spans="1:7" hidden="1" x14ac:dyDescent="0.3">
      <c r="A2486" t="str">
        <f t="shared" si="52"/>
        <v/>
      </c>
      <c r="G2486"/>
    </row>
    <row r="2487" spans="1:7" hidden="1" x14ac:dyDescent="0.3">
      <c r="A2487" t="str">
        <f t="shared" si="52"/>
        <v/>
      </c>
      <c r="G2487"/>
    </row>
    <row r="2488" spans="1:7" hidden="1" x14ac:dyDescent="0.3">
      <c r="A2488" t="str">
        <f t="shared" si="52"/>
        <v/>
      </c>
      <c r="G2488"/>
    </row>
    <row r="2489" spans="1:7" hidden="1" x14ac:dyDescent="0.3">
      <c r="A2489" t="str">
        <f t="shared" si="52"/>
        <v/>
      </c>
      <c r="G2489"/>
    </row>
    <row r="2490" spans="1:7" hidden="1" x14ac:dyDescent="0.3">
      <c r="A2490" t="str">
        <f t="shared" si="52"/>
        <v/>
      </c>
      <c r="G2490"/>
    </row>
    <row r="2491" spans="1:7" hidden="1" x14ac:dyDescent="0.3">
      <c r="A2491" t="str">
        <f t="shared" si="52"/>
        <v/>
      </c>
      <c r="G2491"/>
    </row>
    <row r="2492" spans="1:7" hidden="1" x14ac:dyDescent="0.3">
      <c r="A2492" t="str">
        <f t="shared" si="52"/>
        <v/>
      </c>
      <c r="G2492"/>
    </row>
    <row r="2493" spans="1:7" hidden="1" x14ac:dyDescent="0.3">
      <c r="A2493" t="str">
        <f t="shared" si="52"/>
        <v/>
      </c>
      <c r="G2493"/>
    </row>
    <row r="2494" spans="1:7" hidden="1" x14ac:dyDescent="0.3">
      <c r="A2494" t="str">
        <f t="shared" si="52"/>
        <v/>
      </c>
      <c r="G2494"/>
    </row>
    <row r="2495" spans="1:7" hidden="1" x14ac:dyDescent="0.3">
      <c r="A2495" t="str">
        <f t="shared" si="52"/>
        <v/>
      </c>
      <c r="G2495"/>
    </row>
    <row r="2496" spans="1:7" hidden="1" x14ac:dyDescent="0.3">
      <c r="A2496" t="str">
        <f t="shared" si="52"/>
        <v/>
      </c>
      <c r="G2496"/>
    </row>
    <row r="2497" spans="1:7" hidden="1" x14ac:dyDescent="0.3">
      <c r="A2497" t="str">
        <f t="shared" si="52"/>
        <v/>
      </c>
      <c r="G2497"/>
    </row>
    <row r="2498" spans="1:7" hidden="1" x14ac:dyDescent="0.3">
      <c r="A2498" t="str">
        <f t="shared" si="52"/>
        <v/>
      </c>
      <c r="G2498"/>
    </row>
    <row r="2499" spans="1:7" hidden="1" x14ac:dyDescent="0.3">
      <c r="A2499" t="str">
        <f t="shared" si="52"/>
        <v/>
      </c>
      <c r="G2499"/>
    </row>
    <row r="2500" spans="1:7" hidden="1" x14ac:dyDescent="0.3">
      <c r="A2500" t="str">
        <f t="shared" si="52"/>
        <v/>
      </c>
      <c r="G2500"/>
    </row>
    <row r="2501" spans="1:7" hidden="1" x14ac:dyDescent="0.3">
      <c r="A2501" t="str">
        <f t="shared" si="52"/>
        <v/>
      </c>
      <c r="G2501"/>
    </row>
    <row r="2502" spans="1:7" hidden="1" x14ac:dyDescent="0.3">
      <c r="A2502" t="str">
        <f t="shared" si="52"/>
        <v/>
      </c>
      <c r="G2502"/>
    </row>
    <row r="2503" spans="1:7" hidden="1" x14ac:dyDescent="0.3">
      <c r="A2503" t="str">
        <f t="shared" si="52"/>
        <v/>
      </c>
      <c r="G2503"/>
    </row>
    <row r="2504" spans="1:7" hidden="1" x14ac:dyDescent="0.3">
      <c r="A2504" t="str">
        <f t="shared" si="52"/>
        <v/>
      </c>
      <c r="G2504"/>
    </row>
    <row r="2505" spans="1:7" hidden="1" x14ac:dyDescent="0.3">
      <c r="A2505" t="str">
        <f t="shared" si="52"/>
        <v/>
      </c>
      <c r="G2505"/>
    </row>
    <row r="2506" spans="1:7" hidden="1" x14ac:dyDescent="0.3">
      <c r="A2506" t="str">
        <f t="shared" si="52"/>
        <v/>
      </c>
      <c r="G2506"/>
    </row>
    <row r="2507" spans="1:7" hidden="1" x14ac:dyDescent="0.3">
      <c r="A2507" t="str">
        <f t="shared" si="52"/>
        <v/>
      </c>
      <c r="G2507"/>
    </row>
    <row r="2508" spans="1:7" hidden="1" x14ac:dyDescent="0.3">
      <c r="A2508" t="str">
        <f t="shared" si="52"/>
        <v/>
      </c>
      <c r="G2508"/>
    </row>
    <row r="2509" spans="1:7" hidden="1" x14ac:dyDescent="0.3">
      <c r="A2509" t="str">
        <f t="shared" si="52"/>
        <v/>
      </c>
      <c r="G2509"/>
    </row>
    <row r="2510" spans="1:7" hidden="1" x14ac:dyDescent="0.3">
      <c r="A2510" t="str">
        <f t="shared" si="52"/>
        <v/>
      </c>
      <c r="G2510"/>
    </row>
    <row r="2511" spans="1:7" hidden="1" x14ac:dyDescent="0.3">
      <c r="A2511" t="str">
        <f t="shared" ref="A2511:A2574" si="53">MID(D2511,5,2)</f>
        <v/>
      </c>
      <c r="G2511"/>
    </row>
    <row r="2512" spans="1:7" hidden="1" x14ac:dyDescent="0.3">
      <c r="A2512" t="str">
        <f t="shared" si="53"/>
        <v/>
      </c>
      <c r="G2512"/>
    </row>
    <row r="2513" spans="1:7" hidden="1" x14ac:dyDescent="0.3">
      <c r="A2513" t="str">
        <f t="shared" si="53"/>
        <v/>
      </c>
      <c r="G2513"/>
    </row>
    <row r="2514" spans="1:7" hidden="1" x14ac:dyDescent="0.3">
      <c r="A2514" t="str">
        <f t="shared" si="53"/>
        <v/>
      </c>
      <c r="G2514"/>
    </row>
    <row r="2515" spans="1:7" hidden="1" x14ac:dyDescent="0.3">
      <c r="A2515" t="str">
        <f t="shared" si="53"/>
        <v/>
      </c>
      <c r="G2515"/>
    </row>
    <row r="2516" spans="1:7" hidden="1" x14ac:dyDescent="0.3">
      <c r="A2516" t="str">
        <f t="shared" si="53"/>
        <v/>
      </c>
      <c r="G2516"/>
    </row>
    <row r="2517" spans="1:7" hidden="1" x14ac:dyDescent="0.3">
      <c r="A2517" t="str">
        <f t="shared" si="53"/>
        <v/>
      </c>
      <c r="G2517"/>
    </row>
    <row r="2518" spans="1:7" hidden="1" x14ac:dyDescent="0.3">
      <c r="A2518" t="str">
        <f t="shared" si="53"/>
        <v/>
      </c>
      <c r="G2518"/>
    </row>
    <row r="2519" spans="1:7" hidden="1" x14ac:dyDescent="0.3">
      <c r="A2519" t="str">
        <f t="shared" si="53"/>
        <v/>
      </c>
      <c r="G2519"/>
    </row>
    <row r="2520" spans="1:7" hidden="1" x14ac:dyDescent="0.3">
      <c r="A2520" t="str">
        <f t="shared" si="53"/>
        <v/>
      </c>
      <c r="G2520"/>
    </row>
    <row r="2521" spans="1:7" hidden="1" x14ac:dyDescent="0.3">
      <c r="A2521" t="str">
        <f t="shared" si="53"/>
        <v/>
      </c>
      <c r="G2521"/>
    </row>
    <row r="2522" spans="1:7" hidden="1" x14ac:dyDescent="0.3">
      <c r="A2522" t="str">
        <f t="shared" si="53"/>
        <v/>
      </c>
      <c r="G2522"/>
    </row>
    <row r="2523" spans="1:7" hidden="1" x14ac:dyDescent="0.3">
      <c r="A2523" t="str">
        <f t="shared" si="53"/>
        <v/>
      </c>
      <c r="G2523"/>
    </row>
    <row r="2524" spans="1:7" hidden="1" x14ac:dyDescent="0.3">
      <c r="A2524" t="str">
        <f t="shared" si="53"/>
        <v/>
      </c>
      <c r="G2524"/>
    </row>
    <row r="2525" spans="1:7" hidden="1" x14ac:dyDescent="0.3">
      <c r="A2525" t="str">
        <f t="shared" si="53"/>
        <v/>
      </c>
      <c r="G2525"/>
    </row>
    <row r="2526" spans="1:7" hidden="1" x14ac:dyDescent="0.3">
      <c r="A2526" t="str">
        <f t="shared" si="53"/>
        <v/>
      </c>
      <c r="G2526"/>
    </row>
    <row r="2527" spans="1:7" hidden="1" x14ac:dyDescent="0.3">
      <c r="A2527" t="str">
        <f t="shared" si="53"/>
        <v/>
      </c>
      <c r="G2527"/>
    </row>
    <row r="2528" spans="1:7" hidden="1" x14ac:dyDescent="0.3">
      <c r="A2528" t="str">
        <f t="shared" si="53"/>
        <v/>
      </c>
      <c r="G2528"/>
    </row>
    <row r="2529" spans="1:7" hidden="1" x14ac:dyDescent="0.3">
      <c r="A2529" t="str">
        <f t="shared" si="53"/>
        <v/>
      </c>
      <c r="G2529"/>
    </row>
    <row r="2530" spans="1:7" hidden="1" x14ac:dyDescent="0.3">
      <c r="A2530" t="str">
        <f t="shared" si="53"/>
        <v/>
      </c>
      <c r="G2530"/>
    </row>
    <row r="2531" spans="1:7" hidden="1" x14ac:dyDescent="0.3">
      <c r="A2531" t="str">
        <f t="shared" si="53"/>
        <v/>
      </c>
      <c r="G2531"/>
    </row>
    <row r="2532" spans="1:7" hidden="1" x14ac:dyDescent="0.3">
      <c r="A2532" t="str">
        <f t="shared" si="53"/>
        <v/>
      </c>
      <c r="G2532"/>
    </row>
    <row r="2533" spans="1:7" hidden="1" x14ac:dyDescent="0.3">
      <c r="A2533" t="str">
        <f t="shared" si="53"/>
        <v/>
      </c>
      <c r="G2533"/>
    </row>
    <row r="2534" spans="1:7" hidden="1" x14ac:dyDescent="0.3">
      <c r="A2534" t="str">
        <f t="shared" si="53"/>
        <v/>
      </c>
      <c r="G2534"/>
    </row>
    <row r="2535" spans="1:7" hidden="1" x14ac:dyDescent="0.3">
      <c r="A2535" t="str">
        <f t="shared" si="53"/>
        <v/>
      </c>
      <c r="G2535"/>
    </row>
    <row r="2536" spans="1:7" hidden="1" x14ac:dyDescent="0.3">
      <c r="A2536" t="str">
        <f t="shared" si="53"/>
        <v/>
      </c>
      <c r="G2536"/>
    </row>
    <row r="2537" spans="1:7" hidden="1" x14ac:dyDescent="0.3">
      <c r="A2537" t="str">
        <f t="shared" si="53"/>
        <v/>
      </c>
      <c r="G2537"/>
    </row>
    <row r="2538" spans="1:7" hidden="1" x14ac:dyDescent="0.3">
      <c r="A2538" t="str">
        <f t="shared" si="53"/>
        <v/>
      </c>
      <c r="G2538"/>
    </row>
    <row r="2539" spans="1:7" hidden="1" x14ac:dyDescent="0.3">
      <c r="A2539" t="str">
        <f t="shared" si="53"/>
        <v/>
      </c>
      <c r="G2539"/>
    </row>
    <row r="2540" spans="1:7" hidden="1" x14ac:dyDescent="0.3">
      <c r="A2540" t="str">
        <f t="shared" si="53"/>
        <v/>
      </c>
      <c r="G2540"/>
    </row>
    <row r="2541" spans="1:7" hidden="1" x14ac:dyDescent="0.3">
      <c r="A2541" t="str">
        <f t="shared" si="53"/>
        <v/>
      </c>
      <c r="G2541"/>
    </row>
    <row r="2542" spans="1:7" hidden="1" x14ac:dyDescent="0.3">
      <c r="A2542" t="str">
        <f t="shared" si="53"/>
        <v/>
      </c>
      <c r="G2542"/>
    </row>
    <row r="2543" spans="1:7" hidden="1" x14ac:dyDescent="0.3">
      <c r="A2543" t="str">
        <f t="shared" si="53"/>
        <v/>
      </c>
      <c r="G2543"/>
    </row>
    <row r="2544" spans="1:7" hidden="1" x14ac:dyDescent="0.3">
      <c r="A2544" t="str">
        <f t="shared" si="53"/>
        <v/>
      </c>
      <c r="G2544"/>
    </row>
    <row r="2545" spans="1:7" hidden="1" x14ac:dyDescent="0.3">
      <c r="A2545" t="str">
        <f t="shared" si="53"/>
        <v/>
      </c>
      <c r="G2545"/>
    </row>
    <row r="2546" spans="1:7" hidden="1" x14ac:dyDescent="0.3">
      <c r="A2546" t="str">
        <f t="shared" si="53"/>
        <v/>
      </c>
      <c r="G2546"/>
    </row>
    <row r="2547" spans="1:7" hidden="1" x14ac:dyDescent="0.3">
      <c r="A2547" t="str">
        <f t="shared" si="53"/>
        <v/>
      </c>
      <c r="G2547"/>
    </row>
    <row r="2548" spans="1:7" hidden="1" x14ac:dyDescent="0.3">
      <c r="A2548" t="str">
        <f t="shared" si="53"/>
        <v/>
      </c>
      <c r="G2548"/>
    </row>
    <row r="2549" spans="1:7" hidden="1" x14ac:dyDescent="0.3">
      <c r="A2549" t="str">
        <f t="shared" si="53"/>
        <v/>
      </c>
      <c r="G2549"/>
    </row>
    <row r="2550" spans="1:7" hidden="1" x14ac:dyDescent="0.3">
      <c r="A2550" t="str">
        <f t="shared" si="53"/>
        <v/>
      </c>
      <c r="G2550"/>
    </row>
    <row r="2551" spans="1:7" hidden="1" x14ac:dyDescent="0.3">
      <c r="A2551" t="str">
        <f t="shared" si="53"/>
        <v/>
      </c>
      <c r="G2551"/>
    </row>
    <row r="2552" spans="1:7" hidden="1" x14ac:dyDescent="0.3">
      <c r="A2552" t="str">
        <f t="shared" si="53"/>
        <v/>
      </c>
      <c r="G2552"/>
    </row>
    <row r="2553" spans="1:7" hidden="1" x14ac:dyDescent="0.3">
      <c r="A2553" t="str">
        <f t="shared" si="53"/>
        <v/>
      </c>
      <c r="G2553"/>
    </row>
    <row r="2554" spans="1:7" hidden="1" x14ac:dyDescent="0.3">
      <c r="A2554" t="str">
        <f t="shared" si="53"/>
        <v/>
      </c>
      <c r="G2554"/>
    </row>
    <row r="2555" spans="1:7" hidden="1" x14ac:dyDescent="0.3">
      <c r="A2555" t="str">
        <f t="shared" si="53"/>
        <v/>
      </c>
      <c r="G2555"/>
    </row>
    <row r="2556" spans="1:7" hidden="1" x14ac:dyDescent="0.3">
      <c r="A2556" t="str">
        <f t="shared" si="53"/>
        <v/>
      </c>
      <c r="G2556"/>
    </row>
    <row r="2557" spans="1:7" hidden="1" x14ac:dyDescent="0.3">
      <c r="A2557" t="str">
        <f t="shared" si="53"/>
        <v/>
      </c>
      <c r="G2557"/>
    </row>
    <row r="2558" spans="1:7" hidden="1" x14ac:dyDescent="0.3">
      <c r="A2558" t="str">
        <f t="shared" si="53"/>
        <v/>
      </c>
      <c r="G2558"/>
    </row>
    <row r="2559" spans="1:7" hidden="1" x14ac:dyDescent="0.3">
      <c r="A2559" t="str">
        <f t="shared" si="53"/>
        <v/>
      </c>
      <c r="G2559"/>
    </row>
    <row r="2560" spans="1:7" hidden="1" x14ac:dyDescent="0.3">
      <c r="A2560" t="str">
        <f t="shared" si="53"/>
        <v/>
      </c>
      <c r="G2560"/>
    </row>
    <row r="2561" spans="1:7" hidden="1" x14ac:dyDescent="0.3">
      <c r="A2561" t="str">
        <f t="shared" si="53"/>
        <v/>
      </c>
      <c r="G2561"/>
    </row>
    <row r="2562" spans="1:7" hidden="1" x14ac:dyDescent="0.3">
      <c r="A2562" t="str">
        <f t="shared" si="53"/>
        <v/>
      </c>
      <c r="G2562"/>
    </row>
    <row r="2563" spans="1:7" hidden="1" x14ac:dyDescent="0.3">
      <c r="A2563" t="str">
        <f t="shared" si="53"/>
        <v/>
      </c>
      <c r="G2563"/>
    </row>
    <row r="2564" spans="1:7" hidden="1" x14ac:dyDescent="0.3">
      <c r="A2564" t="str">
        <f t="shared" si="53"/>
        <v/>
      </c>
      <c r="G2564"/>
    </row>
    <row r="2565" spans="1:7" hidden="1" x14ac:dyDescent="0.3">
      <c r="A2565" t="str">
        <f t="shared" si="53"/>
        <v/>
      </c>
      <c r="G2565"/>
    </row>
    <row r="2566" spans="1:7" hidden="1" x14ac:dyDescent="0.3">
      <c r="A2566" t="str">
        <f t="shared" si="53"/>
        <v/>
      </c>
      <c r="G2566"/>
    </row>
    <row r="2567" spans="1:7" hidden="1" x14ac:dyDescent="0.3">
      <c r="A2567" t="str">
        <f t="shared" si="53"/>
        <v/>
      </c>
      <c r="G2567"/>
    </row>
    <row r="2568" spans="1:7" hidden="1" x14ac:dyDescent="0.3">
      <c r="A2568" t="str">
        <f t="shared" si="53"/>
        <v/>
      </c>
      <c r="G2568"/>
    </row>
    <row r="2569" spans="1:7" hidden="1" x14ac:dyDescent="0.3">
      <c r="A2569" t="str">
        <f t="shared" si="53"/>
        <v/>
      </c>
      <c r="G2569"/>
    </row>
    <row r="2570" spans="1:7" hidden="1" x14ac:dyDescent="0.3">
      <c r="A2570" t="str">
        <f t="shared" si="53"/>
        <v/>
      </c>
      <c r="G2570"/>
    </row>
    <row r="2571" spans="1:7" hidden="1" x14ac:dyDescent="0.3">
      <c r="A2571" t="str">
        <f t="shared" si="53"/>
        <v/>
      </c>
      <c r="G2571"/>
    </row>
    <row r="2572" spans="1:7" hidden="1" x14ac:dyDescent="0.3">
      <c r="A2572" t="str">
        <f t="shared" si="53"/>
        <v/>
      </c>
      <c r="G2572"/>
    </row>
    <row r="2573" spans="1:7" hidden="1" x14ac:dyDescent="0.3">
      <c r="A2573" t="str">
        <f t="shared" si="53"/>
        <v/>
      </c>
      <c r="G2573"/>
    </row>
    <row r="2574" spans="1:7" hidden="1" x14ac:dyDescent="0.3">
      <c r="A2574" t="str">
        <f t="shared" si="53"/>
        <v/>
      </c>
      <c r="G2574"/>
    </row>
    <row r="2575" spans="1:7" hidden="1" x14ac:dyDescent="0.3">
      <c r="A2575" t="str">
        <f t="shared" ref="A2575:A2638" si="54">MID(D2575,5,2)</f>
        <v/>
      </c>
      <c r="G2575"/>
    </row>
    <row r="2576" spans="1:7" hidden="1" x14ac:dyDescent="0.3">
      <c r="A2576" t="str">
        <f t="shared" si="54"/>
        <v/>
      </c>
      <c r="G2576"/>
    </row>
    <row r="2577" spans="1:7" hidden="1" x14ac:dyDescent="0.3">
      <c r="A2577" t="str">
        <f t="shared" si="54"/>
        <v/>
      </c>
      <c r="G2577"/>
    </row>
    <row r="2578" spans="1:7" hidden="1" x14ac:dyDescent="0.3">
      <c r="A2578" t="str">
        <f t="shared" si="54"/>
        <v/>
      </c>
      <c r="G2578"/>
    </row>
    <row r="2579" spans="1:7" hidden="1" x14ac:dyDescent="0.3">
      <c r="A2579" t="str">
        <f t="shared" si="54"/>
        <v/>
      </c>
      <c r="G2579"/>
    </row>
    <row r="2580" spans="1:7" hidden="1" x14ac:dyDescent="0.3">
      <c r="A2580" t="str">
        <f t="shared" si="54"/>
        <v/>
      </c>
      <c r="G2580"/>
    </row>
    <row r="2581" spans="1:7" hidden="1" x14ac:dyDescent="0.3">
      <c r="A2581" t="str">
        <f t="shared" si="54"/>
        <v/>
      </c>
      <c r="G2581"/>
    </row>
    <row r="2582" spans="1:7" hidden="1" x14ac:dyDescent="0.3">
      <c r="A2582" t="str">
        <f t="shared" si="54"/>
        <v/>
      </c>
      <c r="G2582"/>
    </row>
    <row r="2583" spans="1:7" hidden="1" x14ac:dyDescent="0.3">
      <c r="A2583" t="str">
        <f t="shared" si="54"/>
        <v/>
      </c>
      <c r="G2583"/>
    </row>
    <row r="2584" spans="1:7" hidden="1" x14ac:dyDescent="0.3">
      <c r="A2584" t="str">
        <f t="shared" si="54"/>
        <v/>
      </c>
      <c r="G2584"/>
    </row>
    <row r="2585" spans="1:7" hidden="1" x14ac:dyDescent="0.3">
      <c r="A2585" t="str">
        <f t="shared" si="54"/>
        <v/>
      </c>
      <c r="G2585"/>
    </row>
    <row r="2586" spans="1:7" hidden="1" x14ac:dyDescent="0.3">
      <c r="A2586" t="str">
        <f t="shared" si="54"/>
        <v/>
      </c>
      <c r="G2586"/>
    </row>
    <row r="2587" spans="1:7" hidden="1" x14ac:dyDescent="0.3">
      <c r="A2587" t="str">
        <f t="shared" si="54"/>
        <v/>
      </c>
      <c r="G2587"/>
    </row>
    <row r="2588" spans="1:7" hidden="1" x14ac:dyDescent="0.3">
      <c r="A2588" t="str">
        <f t="shared" si="54"/>
        <v/>
      </c>
      <c r="G2588"/>
    </row>
    <row r="2589" spans="1:7" hidden="1" x14ac:dyDescent="0.3">
      <c r="A2589" t="str">
        <f t="shared" si="54"/>
        <v/>
      </c>
      <c r="G2589"/>
    </row>
    <row r="2590" spans="1:7" hidden="1" x14ac:dyDescent="0.3">
      <c r="A2590" t="str">
        <f t="shared" si="54"/>
        <v/>
      </c>
      <c r="G2590"/>
    </row>
    <row r="2591" spans="1:7" hidden="1" x14ac:dyDescent="0.3">
      <c r="A2591" t="str">
        <f t="shared" si="54"/>
        <v/>
      </c>
      <c r="G2591"/>
    </row>
    <row r="2592" spans="1:7" hidden="1" x14ac:dyDescent="0.3">
      <c r="A2592" t="str">
        <f t="shared" si="54"/>
        <v/>
      </c>
      <c r="G2592"/>
    </row>
    <row r="2593" spans="1:7" hidden="1" x14ac:dyDescent="0.3">
      <c r="A2593" t="str">
        <f t="shared" si="54"/>
        <v/>
      </c>
      <c r="G2593"/>
    </row>
    <row r="2594" spans="1:7" hidden="1" x14ac:dyDescent="0.3">
      <c r="A2594" t="str">
        <f t="shared" si="54"/>
        <v/>
      </c>
      <c r="G2594"/>
    </row>
    <row r="2595" spans="1:7" hidden="1" x14ac:dyDescent="0.3">
      <c r="A2595" t="str">
        <f t="shared" si="54"/>
        <v/>
      </c>
      <c r="G2595"/>
    </row>
    <row r="2596" spans="1:7" hidden="1" x14ac:dyDescent="0.3">
      <c r="A2596" t="str">
        <f t="shared" si="54"/>
        <v/>
      </c>
      <c r="G2596"/>
    </row>
    <row r="2597" spans="1:7" hidden="1" x14ac:dyDescent="0.3">
      <c r="A2597" t="str">
        <f t="shared" si="54"/>
        <v/>
      </c>
      <c r="G2597"/>
    </row>
    <row r="2598" spans="1:7" hidden="1" x14ac:dyDescent="0.3">
      <c r="A2598" t="str">
        <f t="shared" si="54"/>
        <v/>
      </c>
      <c r="G2598"/>
    </row>
    <row r="2599" spans="1:7" hidden="1" x14ac:dyDescent="0.3">
      <c r="A2599" t="str">
        <f t="shared" si="54"/>
        <v/>
      </c>
      <c r="G2599"/>
    </row>
    <row r="2600" spans="1:7" hidden="1" x14ac:dyDescent="0.3">
      <c r="A2600" t="str">
        <f t="shared" si="54"/>
        <v/>
      </c>
      <c r="G2600"/>
    </row>
    <row r="2601" spans="1:7" hidden="1" x14ac:dyDescent="0.3">
      <c r="A2601" t="str">
        <f t="shared" si="54"/>
        <v/>
      </c>
      <c r="G2601"/>
    </row>
    <row r="2602" spans="1:7" hidden="1" x14ac:dyDescent="0.3">
      <c r="A2602" t="str">
        <f t="shared" si="54"/>
        <v/>
      </c>
      <c r="G2602"/>
    </row>
    <row r="2603" spans="1:7" hidden="1" x14ac:dyDescent="0.3">
      <c r="A2603" t="str">
        <f t="shared" si="54"/>
        <v/>
      </c>
      <c r="G2603"/>
    </row>
    <row r="2604" spans="1:7" hidden="1" x14ac:dyDescent="0.3">
      <c r="A2604" t="str">
        <f t="shared" si="54"/>
        <v/>
      </c>
      <c r="G2604"/>
    </row>
    <row r="2605" spans="1:7" hidden="1" x14ac:dyDescent="0.3">
      <c r="A2605" t="str">
        <f t="shared" si="54"/>
        <v/>
      </c>
      <c r="G2605"/>
    </row>
    <row r="2606" spans="1:7" hidden="1" x14ac:dyDescent="0.3">
      <c r="A2606" t="str">
        <f t="shared" si="54"/>
        <v/>
      </c>
      <c r="G2606"/>
    </row>
    <row r="2607" spans="1:7" hidden="1" x14ac:dyDescent="0.3">
      <c r="A2607" t="str">
        <f t="shared" si="54"/>
        <v/>
      </c>
      <c r="G2607"/>
    </row>
    <row r="2608" spans="1:7" hidden="1" x14ac:dyDescent="0.3">
      <c r="A2608" t="str">
        <f t="shared" si="54"/>
        <v/>
      </c>
      <c r="G2608"/>
    </row>
    <row r="2609" spans="1:7" hidden="1" x14ac:dyDescent="0.3">
      <c r="A2609" t="str">
        <f t="shared" si="54"/>
        <v/>
      </c>
      <c r="G2609"/>
    </row>
    <row r="2610" spans="1:7" hidden="1" x14ac:dyDescent="0.3">
      <c r="A2610" t="str">
        <f t="shared" si="54"/>
        <v/>
      </c>
      <c r="G2610"/>
    </row>
    <row r="2611" spans="1:7" hidden="1" x14ac:dyDescent="0.3">
      <c r="A2611" t="str">
        <f t="shared" si="54"/>
        <v/>
      </c>
      <c r="G2611"/>
    </row>
    <row r="2612" spans="1:7" hidden="1" x14ac:dyDescent="0.3">
      <c r="A2612" t="str">
        <f t="shared" si="54"/>
        <v/>
      </c>
      <c r="G2612"/>
    </row>
    <row r="2613" spans="1:7" hidden="1" x14ac:dyDescent="0.3">
      <c r="A2613" t="str">
        <f t="shared" si="54"/>
        <v/>
      </c>
      <c r="G2613"/>
    </row>
    <row r="2614" spans="1:7" hidden="1" x14ac:dyDescent="0.3">
      <c r="A2614" t="str">
        <f t="shared" si="54"/>
        <v/>
      </c>
      <c r="G2614"/>
    </row>
    <row r="2615" spans="1:7" hidden="1" x14ac:dyDescent="0.3">
      <c r="A2615" t="str">
        <f t="shared" si="54"/>
        <v/>
      </c>
      <c r="G2615"/>
    </row>
    <row r="2616" spans="1:7" hidden="1" x14ac:dyDescent="0.3">
      <c r="A2616" t="str">
        <f t="shared" si="54"/>
        <v/>
      </c>
      <c r="G2616"/>
    </row>
    <row r="2617" spans="1:7" hidden="1" x14ac:dyDescent="0.3">
      <c r="A2617" t="str">
        <f t="shared" si="54"/>
        <v/>
      </c>
      <c r="G2617"/>
    </row>
    <row r="2618" spans="1:7" hidden="1" x14ac:dyDescent="0.3">
      <c r="A2618" t="str">
        <f t="shared" si="54"/>
        <v/>
      </c>
      <c r="G2618"/>
    </row>
    <row r="2619" spans="1:7" hidden="1" x14ac:dyDescent="0.3">
      <c r="A2619" t="str">
        <f t="shared" si="54"/>
        <v/>
      </c>
      <c r="G2619"/>
    </row>
    <row r="2620" spans="1:7" hidden="1" x14ac:dyDescent="0.3">
      <c r="A2620" t="str">
        <f t="shared" si="54"/>
        <v/>
      </c>
      <c r="G2620"/>
    </row>
    <row r="2621" spans="1:7" hidden="1" x14ac:dyDescent="0.3">
      <c r="A2621" t="str">
        <f t="shared" si="54"/>
        <v/>
      </c>
      <c r="G2621"/>
    </row>
    <row r="2622" spans="1:7" hidden="1" x14ac:dyDescent="0.3">
      <c r="A2622" t="str">
        <f t="shared" si="54"/>
        <v/>
      </c>
      <c r="G2622"/>
    </row>
    <row r="2623" spans="1:7" hidden="1" x14ac:dyDescent="0.3">
      <c r="A2623" t="str">
        <f t="shared" si="54"/>
        <v/>
      </c>
      <c r="G2623"/>
    </row>
    <row r="2624" spans="1:7" hidden="1" x14ac:dyDescent="0.3">
      <c r="A2624" t="str">
        <f t="shared" si="54"/>
        <v/>
      </c>
      <c r="G2624"/>
    </row>
    <row r="2625" spans="1:7" hidden="1" x14ac:dyDescent="0.3">
      <c r="A2625" t="str">
        <f t="shared" si="54"/>
        <v/>
      </c>
      <c r="G2625"/>
    </row>
    <row r="2626" spans="1:7" hidden="1" x14ac:dyDescent="0.3">
      <c r="A2626" t="str">
        <f t="shared" si="54"/>
        <v/>
      </c>
      <c r="G2626"/>
    </row>
    <row r="2627" spans="1:7" hidden="1" x14ac:dyDescent="0.3">
      <c r="A2627" t="str">
        <f t="shared" si="54"/>
        <v/>
      </c>
      <c r="G2627"/>
    </row>
    <row r="2628" spans="1:7" hidden="1" x14ac:dyDescent="0.3">
      <c r="A2628" t="str">
        <f t="shared" si="54"/>
        <v/>
      </c>
      <c r="G2628"/>
    </row>
    <row r="2629" spans="1:7" hidden="1" x14ac:dyDescent="0.3">
      <c r="A2629" t="str">
        <f t="shared" si="54"/>
        <v/>
      </c>
      <c r="G2629"/>
    </row>
    <row r="2630" spans="1:7" hidden="1" x14ac:dyDescent="0.3">
      <c r="A2630" t="str">
        <f t="shared" si="54"/>
        <v/>
      </c>
      <c r="G2630"/>
    </row>
    <row r="2631" spans="1:7" hidden="1" x14ac:dyDescent="0.3">
      <c r="A2631" t="str">
        <f t="shared" si="54"/>
        <v/>
      </c>
      <c r="G2631"/>
    </row>
    <row r="2632" spans="1:7" hidden="1" x14ac:dyDescent="0.3">
      <c r="A2632" t="str">
        <f t="shared" si="54"/>
        <v/>
      </c>
      <c r="G2632"/>
    </row>
    <row r="2633" spans="1:7" hidden="1" x14ac:dyDescent="0.3">
      <c r="A2633" t="str">
        <f t="shared" si="54"/>
        <v/>
      </c>
      <c r="G2633"/>
    </row>
    <row r="2634" spans="1:7" hidden="1" x14ac:dyDescent="0.3">
      <c r="A2634" t="str">
        <f t="shared" si="54"/>
        <v/>
      </c>
      <c r="G2634"/>
    </row>
    <row r="2635" spans="1:7" hidden="1" x14ac:dyDescent="0.3">
      <c r="A2635" t="str">
        <f t="shared" si="54"/>
        <v/>
      </c>
      <c r="G2635"/>
    </row>
    <row r="2636" spans="1:7" hidden="1" x14ac:dyDescent="0.3">
      <c r="A2636" t="str">
        <f t="shared" si="54"/>
        <v/>
      </c>
      <c r="G2636"/>
    </row>
    <row r="2637" spans="1:7" hidden="1" x14ac:dyDescent="0.3">
      <c r="A2637" t="str">
        <f t="shared" si="54"/>
        <v/>
      </c>
      <c r="G2637"/>
    </row>
    <row r="2638" spans="1:7" hidden="1" x14ac:dyDescent="0.3">
      <c r="A2638" t="str">
        <f t="shared" si="54"/>
        <v/>
      </c>
      <c r="G2638"/>
    </row>
    <row r="2639" spans="1:7" hidden="1" x14ac:dyDescent="0.3">
      <c r="A2639" t="str">
        <f t="shared" ref="A2639:A2702" si="55">MID(D2639,5,2)</f>
        <v/>
      </c>
      <c r="G2639"/>
    </row>
    <row r="2640" spans="1:7" hidden="1" x14ac:dyDescent="0.3">
      <c r="A2640" t="str">
        <f t="shared" si="55"/>
        <v/>
      </c>
      <c r="G2640"/>
    </row>
    <row r="2641" spans="1:7" hidden="1" x14ac:dyDescent="0.3">
      <c r="A2641" t="str">
        <f t="shared" si="55"/>
        <v/>
      </c>
      <c r="G2641"/>
    </row>
    <row r="2642" spans="1:7" hidden="1" x14ac:dyDescent="0.3">
      <c r="A2642" t="str">
        <f t="shared" si="55"/>
        <v/>
      </c>
      <c r="G2642"/>
    </row>
    <row r="2643" spans="1:7" hidden="1" x14ac:dyDescent="0.3">
      <c r="A2643" t="str">
        <f t="shared" si="55"/>
        <v/>
      </c>
      <c r="G2643"/>
    </row>
    <row r="2644" spans="1:7" hidden="1" x14ac:dyDescent="0.3">
      <c r="A2644" t="str">
        <f t="shared" si="55"/>
        <v/>
      </c>
      <c r="G2644"/>
    </row>
    <row r="2645" spans="1:7" hidden="1" x14ac:dyDescent="0.3">
      <c r="A2645" t="str">
        <f t="shared" si="55"/>
        <v/>
      </c>
      <c r="G2645"/>
    </row>
    <row r="2646" spans="1:7" hidden="1" x14ac:dyDescent="0.3">
      <c r="A2646" t="str">
        <f t="shared" si="55"/>
        <v/>
      </c>
      <c r="G2646"/>
    </row>
    <row r="2647" spans="1:7" hidden="1" x14ac:dyDescent="0.3">
      <c r="A2647" t="str">
        <f t="shared" si="55"/>
        <v/>
      </c>
      <c r="G2647"/>
    </row>
    <row r="2648" spans="1:7" hidden="1" x14ac:dyDescent="0.3">
      <c r="A2648" t="str">
        <f t="shared" si="55"/>
        <v/>
      </c>
      <c r="G2648"/>
    </row>
    <row r="2649" spans="1:7" hidden="1" x14ac:dyDescent="0.3">
      <c r="A2649" t="str">
        <f t="shared" si="55"/>
        <v/>
      </c>
      <c r="G2649"/>
    </row>
    <row r="2650" spans="1:7" hidden="1" x14ac:dyDescent="0.3">
      <c r="A2650" t="str">
        <f t="shared" si="55"/>
        <v/>
      </c>
      <c r="G2650"/>
    </row>
    <row r="2651" spans="1:7" hidden="1" x14ac:dyDescent="0.3">
      <c r="A2651" t="str">
        <f t="shared" si="55"/>
        <v/>
      </c>
      <c r="G2651"/>
    </row>
    <row r="2652" spans="1:7" hidden="1" x14ac:dyDescent="0.3">
      <c r="A2652" t="str">
        <f t="shared" si="55"/>
        <v/>
      </c>
      <c r="G2652"/>
    </row>
    <row r="2653" spans="1:7" hidden="1" x14ac:dyDescent="0.3">
      <c r="A2653" t="str">
        <f t="shared" si="55"/>
        <v/>
      </c>
      <c r="G2653"/>
    </row>
    <row r="2654" spans="1:7" hidden="1" x14ac:dyDescent="0.3">
      <c r="A2654" t="str">
        <f t="shared" si="55"/>
        <v/>
      </c>
      <c r="G2654"/>
    </row>
    <row r="2655" spans="1:7" hidden="1" x14ac:dyDescent="0.3">
      <c r="A2655" t="str">
        <f t="shared" si="55"/>
        <v/>
      </c>
      <c r="G2655"/>
    </row>
    <row r="2656" spans="1:7" hidden="1" x14ac:dyDescent="0.3">
      <c r="A2656" t="str">
        <f t="shared" si="55"/>
        <v/>
      </c>
      <c r="G2656"/>
    </row>
    <row r="2657" spans="1:7" hidden="1" x14ac:dyDescent="0.3">
      <c r="A2657" t="str">
        <f t="shared" si="55"/>
        <v/>
      </c>
      <c r="G2657"/>
    </row>
    <row r="2658" spans="1:7" hidden="1" x14ac:dyDescent="0.3">
      <c r="A2658" t="str">
        <f t="shared" si="55"/>
        <v/>
      </c>
      <c r="G2658"/>
    </row>
    <row r="2659" spans="1:7" hidden="1" x14ac:dyDescent="0.3">
      <c r="A2659" t="str">
        <f t="shared" si="55"/>
        <v/>
      </c>
      <c r="G2659"/>
    </row>
    <row r="2660" spans="1:7" hidden="1" x14ac:dyDescent="0.3">
      <c r="A2660" t="str">
        <f t="shared" si="55"/>
        <v/>
      </c>
      <c r="G2660"/>
    </row>
    <row r="2661" spans="1:7" hidden="1" x14ac:dyDescent="0.3">
      <c r="A2661" t="str">
        <f t="shared" si="55"/>
        <v/>
      </c>
      <c r="G2661"/>
    </row>
    <row r="2662" spans="1:7" hidden="1" x14ac:dyDescent="0.3">
      <c r="A2662" t="str">
        <f t="shared" si="55"/>
        <v/>
      </c>
      <c r="G2662"/>
    </row>
    <row r="2663" spans="1:7" hidden="1" x14ac:dyDescent="0.3">
      <c r="A2663" t="str">
        <f t="shared" si="55"/>
        <v/>
      </c>
      <c r="G2663"/>
    </row>
    <row r="2664" spans="1:7" hidden="1" x14ac:dyDescent="0.3">
      <c r="A2664" t="str">
        <f t="shared" si="55"/>
        <v/>
      </c>
      <c r="G2664"/>
    </row>
    <row r="2665" spans="1:7" hidden="1" x14ac:dyDescent="0.3">
      <c r="A2665" t="str">
        <f t="shared" si="55"/>
        <v/>
      </c>
      <c r="G2665"/>
    </row>
    <row r="2666" spans="1:7" hidden="1" x14ac:dyDescent="0.3">
      <c r="A2666" t="str">
        <f t="shared" si="55"/>
        <v/>
      </c>
      <c r="G2666"/>
    </row>
    <row r="2667" spans="1:7" hidden="1" x14ac:dyDescent="0.3">
      <c r="A2667" t="str">
        <f t="shared" si="55"/>
        <v/>
      </c>
      <c r="G2667"/>
    </row>
    <row r="2668" spans="1:7" hidden="1" x14ac:dyDescent="0.3">
      <c r="A2668" t="str">
        <f t="shared" si="55"/>
        <v/>
      </c>
      <c r="G2668"/>
    </row>
    <row r="2669" spans="1:7" hidden="1" x14ac:dyDescent="0.3">
      <c r="A2669" t="str">
        <f t="shared" si="55"/>
        <v/>
      </c>
      <c r="G2669"/>
    </row>
    <row r="2670" spans="1:7" hidden="1" x14ac:dyDescent="0.3">
      <c r="A2670" t="str">
        <f t="shared" si="55"/>
        <v/>
      </c>
      <c r="G2670"/>
    </row>
    <row r="2671" spans="1:7" hidden="1" x14ac:dyDescent="0.3">
      <c r="A2671" t="str">
        <f t="shared" si="55"/>
        <v/>
      </c>
      <c r="G2671"/>
    </row>
    <row r="2672" spans="1:7" hidden="1" x14ac:dyDescent="0.3">
      <c r="A2672" t="str">
        <f t="shared" si="55"/>
        <v/>
      </c>
      <c r="G2672"/>
    </row>
    <row r="2673" spans="1:7" hidden="1" x14ac:dyDescent="0.3">
      <c r="A2673" t="str">
        <f t="shared" si="55"/>
        <v/>
      </c>
      <c r="G2673"/>
    </row>
    <row r="2674" spans="1:7" hidden="1" x14ac:dyDescent="0.3">
      <c r="A2674" t="str">
        <f t="shared" si="55"/>
        <v/>
      </c>
      <c r="G2674"/>
    </row>
    <row r="2675" spans="1:7" hidden="1" x14ac:dyDescent="0.3">
      <c r="A2675" t="str">
        <f t="shared" si="55"/>
        <v/>
      </c>
      <c r="G2675"/>
    </row>
    <row r="2676" spans="1:7" hidden="1" x14ac:dyDescent="0.3">
      <c r="A2676" t="str">
        <f t="shared" si="55"/>
        <v/>
      </c>
      <c r="G2676"/>
    </row>
    <row r="2677" spans="1:7" hidden="1" x14ac:dyDescent="0.3">
      <c r="A2677" t="str">
        <f t="shared" si="55"/>
        <v/>
      </c>
      <c r="G2677"/>
    </row>
    <row r="2678" spans="1:7" hidden="1" x14ac:dyDescent="0.3">
      <c r="A2678" t="str">
        <f t="shared" si="55"/>
        <v/>
      </c>
      <c r="G2678"/>
    </row>
    <row r="2679" spans="1:7" hidden="1" x14ac:dyDescent="0.3">
      <c r="A2679" t="str">
        <f t="shared" si="55"/>
        <v/>
      </c>
      <c r="G2679"/>
    </row>
    <row r="2680" spans="1:7" hidden="1" x14ac:dyDescent="0.3">
      <c r="A2680" t="str">
        <f t="shared" si="55"/>
        <v/>
      </c>
      <c r="G2680"/>
    </row>
    <row r="2681" spans="1:7" hidden="1" x14ac:dyDescent="0.3">
      <c r="A2681" t="str">
        <f t="shared" si="55"/>
        <v/>
      </c>
      <c r="G2681"/>
    </row>
    <row r="2682" spans="1:7" hidden="1" x14ac:dyDescent="0.3">
      <c r="A2682" t="str">
        <f t="shared" si="55"/>
        <v/>
      </c>
      <c r="G2682"/>
    </row>
    <row r="2683" spans="1:7" hidden="1" x14ac:dyDescent="0.3">
      <c r="A2683" t="str">
        <f t="shared" si="55"/>
        <v/>
      </c>
      <c r="G2683"/>
    </row>
    <row r="2684" spans="1:7" hidden="1" x14ac:dyDescent="0.3">
      <c r="A2684" t="str">
        <f t="shared" si="55"/>
        <v/>
      </c>
      <c r="G2684"/>
    </row>
    <row r="2685" spans="1:7" hidden="1" x14ac:dyDescent="0.3">
      <c r="A2685" t="str">
        <f t="shared" si="55"/>
        <v/>
      </c>
      <c r="G2685"/>
    </row>
    <row r="2686" spans="1:7" hidden="1" x14ac:dyDescent="0.3">
      <c r="A2686" t="str">
        <f t="shared" si="55"/>
        <v/>
      </c>
      <c r="G2686"/>
    </row>
    <row r="2687" spans="1:7" hidden="1" x14ac:dyDescent="0.3">
      <c r="A2687" t="str">
        <f t="shared" si="55"/>
        <v/>
      </c>
      <c r="G2687"/>
    </row>
    <row r="2688" spans="1:7" hidden="1" x14ac:dyDescent="0.3">
      <c r="A2688" t="str">
        <f t="shared" si="55"/>
        <v/>
      </c>
      <c r="G2688"/>
    </row>
    <row r="2689" spans="1:7" hidden="1" x14ac:dyDescent="0.3">
      <c r="A2689" t="str">
        <f t="shared" si="55"/>
        <v/>
      </c>
      <c r="G2689"/>
    </row>
    <row r="2690" spans="1:7" hidden="1" x14ac:dyDescent="0.3">
      <c r="A2690" t="str">
        <f t="shared" si="55"/>
        <v/>
      </c>
      <c r="G2690"/>
    </row>
    <row r="2691" spans="1:7" hidden="1" x14ac:dyDescent="0.3">
      <c r="A2691" t="str">
        <f t="shared" si="55"/>
        <v/>
      </c>
      <c r="G2691"/>
    </row>
    <row r="2692" spans="1:7" hidden="1" x14ac:dyDescent="0.3">
      <c r="A2692" t="str">
        <f t="shared" si="55"/>
        <v/>
      </c>
      <c r="G2692"/>
    </row>
    <row r="2693" spans="1:7" hidden="1" x14ac:dyDescent="0.3">
      <c r="A2693" t="str">
        <f t="shared" si="55"/>
        <v/>
      </c>
      <c r="G2693"/>
    </row>
    <row r="2694" spans="1:7" hidden="1" x14ac:dyDescent="0.3">
      <c r="A2694" t="str">
        <f t="shared" si="55"/>
        <v/>
      </c>
      <c r="G2694"/>
    </row>
    <row r="2695" spans="1:7" hidden="1" x14ac:dyDescent="0.3">
      <c r="A2695" t="str">
        <f t="shared" si="55"/>
        <v/>
      </c>
      <c r="G2695"/>
    </row>
    <row r="2696" spans="1:7" hidden="1" x14ac:dyDescent="0.3">
      <c r="A2696" t="str">
        <f t="shared" si="55"/>
        <v/>
      </c>
      <c r="G2696"/>
    </row>
    <row r="2697" spans="1:7" hidden="1" x14ac:dyDescent="0.3">
      <c r="A2697" t="str">
        <f t="shared" si="55"/>
        <v/>
      </c>
      <c r="G2697"/>
    </row>
    <row r="2698" spans="1:7" hidden="1" x14ac:dyDescent="0.3">
      <c r="A2698" t="str">
        <f t="shared" si="55"/>
        <v/>
      </c>
      <c r="G2698"/>
    </row>
    <row r="2699" spans="1:7" hidden="1" x14ac:dyDescent="0.3">
      <c r="A2699" t="str">
        <f t="shared" si="55"/>
        <v/>
      </c>
      <c r="G2699"/>
    </row>
    <row r="2700" spans="1:7" hidden="1" x14ac:dyDescent="0.3">
      <c r="A2700" t="str">
        <f t="shared" si="55"/>
        <v/>
      </c>
      <c r="G2700"/>
    </row>
    <row r="2701" spans="1:7" hidden="1" x14ac:dyDescent="0.3">
      <c r="A2701" t="str">
        <f t="shared" si="55"/>
        <v/>
      </c>
      <c r="G2701"/>
    </row>
    <row r="2702" spans="1:7" hidden="1" x14ac:dyDescent="0.3">
      <c r="A2702" t="str">
        <f t="shared" si="55"/>
        <v/>
      </c>
      <c r="G2702"/>
    </row>
    <row r="2703" spans="1:7" hidden="1" x14ac:dyDescent="0.3">
      <c r="A2703" t="str">
        <f t="shared" ref="A2703:A2766" si="56">MID(D2703,5,2)</f>
        <v/>
      </c>
      <c r="G2703"/>
    </row>
    <row r="2704" spans="1:7" hidden="1" x14ac:dyDescent="0.3">
      <c r="A2704" t="str">
        <f t="shared" si="56"/>
        <v/>
      </c>
      <c r="G2704"/>
    </row>
    <row r="2705" spans="1:7" hidden="1" x14ac:dyDescent="0.3">
      <c r="A2705" t="str">
        <f t="shared" si="56"/>
        <v/>
      </c>
      <c r="G2705"/>
    </row>
    <row r="2706" spans="1:7" hidden="1" x14ac:dyDescent="0.3">
      <c r="A2706" t="str">
        <f t="shared" si="56"/>
        <v/>
      </c>
      <c r="G2706"/>
    </row>
    <row r="2707" spans="1:7" hidden="1" x14ac:dyDescent="0.3">
      <c r="A2707" t="str">
        <f t="shared" si="56"/>
        <v/>
      </c>
      <c r="G2707"/>
    </row>
    <row r="2708" spans="1:7" hidden="1" x14ac:dyDescent="0.3">
      <c r="A2708" t="str">
        <f t="shared" si="56"/>
        <v/>
      </c>
      <c r="G2708"/>
    </row>
    <row r="2709" spans="1:7" hidden="1" x14ac:dyDescent="0.3">
      <c r="A2709" t="str">
        <f t="shared" si="56"/>
        <v/>
      </c>
      <c r="G2709"/>
    </row>
    <row r="2710" spans="1:7" hidden="1" x14ac:dyDescent="0.3">
      <c r="A2710" t="str">
        <f t="shared" si="56"/>
        <v/>
      </c>
      <c r="G2710"/>
    </row>
    <row r="2711" spans="1:7" hidden="1" x14ac:dyDescent="0.3">
      <c r="A2711" t="str">
        <f t="shared" si="56"/>
        <v/>
      </c>
      <c r="G2711"/>
    </row>
    <row r="2712" spans="1:7" hidden="1" x14ac:dyDescent="0.3">
      <c r="A2712" t="str">
        <f t="shared" si="56"/>
        <v/>
      </c>
      <c r="G2712"/>
    </row>
    <row r="2713" spans="1:7" hidden="1" x14ac:dyDescent="0.3">
      <c r="A2713" t="str">
        <f t="shared" si="56"/>
        <v/>
      </c>
      <c r="G2713"/>
    </row>
    <row r="2714" spans="1:7" hidden="1" x14ac:dyDescent="0.3">
      <c r="A2714" t="str">
        <f t="shared" si="56"/>
        <v/>
      </c>
      <c r="G2714"/>
    </row>
    <row r="2715" spans="1:7" hidden="1" x14ac:dyDescent="0.3">
      <c r="A2715" t="str">
        <f t="shared" si="56"/>
        <v/>
      </c>
      <c r="G2715"/>
    </row>
    <row r="2716" spans="1:7" hidden="1" x14ac:dyDescent="0.3">
      <c r="A2716" t="str">
        <f t="shared" si="56"/>
        <v/>
      </c>
      <c r="G2716"/>
    </row>
    <row r="2717" spans="1:7" hidden="1" x14ac:dyDescent="0.3">
      <c r="A2717" t="str">
        <f t="shared" si="56"/>
        <v/>
      </c>
      <c r="G2717"/>
    </row>
    <row r="2718" spans="1:7" hidden="1" x14ac:dyDescent="0.3">
      <c r="A2718" t="str">
        <f t="shared" si="56"/>
        <v/>
      </c>
      <c r="G2718"/>
    </row>
    <row r="2719" spans="1:7" hidden="1" x14ac:dyDescent="0.3">
      <c r="A2719" t="str">
        <f t="shared" si="56"/>
        <v/>
      </c>
      <c r="G2719"/>
    </row>
    <row r="2720" spans="1:7" hidden="1" x14ac:dyDescent="0.3">
      <c r="A2720" t="str">
        <f t="shared" si="56"/>
        <v/>
      </c>
      <c r="G2720"/>
    </row>
    <row r="2721" spans="1:7" hidden="1" x14ac:dyDescent="0.3">
      <c r="A2721" t="str">
        <f t="shared" si="56"/>
        <v/>
      </c>
      <c r="G2721"/>
    </row>
    <row r="2722" spans="1:7" hidden="1" x14ac:dyDescent="0.3">
      <c r="A2722" t="str">
        <f t="shared" si="56"/>
        <v/>
      </c>
      <c r="G2722"/>
    </row>
    <row r="2723" spans="1:7" hidden="1" x14ac:dyDescent="0.3">
      <c r="A2723" t="str">
        <f t="shared" si="56"/>
        <v/>
      </c>
      <c r="G2723"/>
    </row>
    <row r="2724" spans="1:7" hidden="1" x14ac:dyDescent="0.3">
      <c r="A2724" t="str">
        <f t="shared" si="56"/>
        <v/>
      </c>
      <c r="G2724"/>
    </row>
    <row r="2725" spans="1:7" hidden="1" x14ac:dyDescent="0.3">
      <c r="A2725" t="str">
        <f t="shared" si="56"/>
        <v/>
      </c>
      <c r="G2725"/>
    </row>
    <row r="2726" spans="1:7" hidden="1" x14ac:dyDescent="0.3">
      <c r="A2726" t="str">
        <f t="shared" si="56"/>
        <v/>
      </c>
      <c r="G2726"/>
    </row>
    <row r="2727" spans="1:7" hidden="1" x14ac:dyDescent="0.3">
      <c r="A2727" t="str">
        <f t="shared" si="56"/>
        <v/>
      </c>
      <c r="G2727"/>
    </row>
    <row r="2728" spans="1:7" hidden="1" x14ac:dyDescent="0.3">
      <c r="A2728" t="str">
        <f t="shared" si="56"/>
        <v/>
      </c>
      <c r="G2728"/>
    </row>
    <row r="2729" spans="1:7" hidden="1" x14ac:dyDescent="0.3">
      <c r="A2729" t="str">
        <f t="shared" si="56"/>
        <v/>
      </c>
      <c r="G2729"/>
    </row>
    <row r="2730" spans="1:7" hidden="1" x14ac:dyDescent="0.3">
      <c r="A2730" t="str">
        <f t="shared" si="56"/>
        <v/>
      </c>
      <c r="G2730"/>
    </row>
    <row r="2731" spans="1:7" hidden="1" x14ac:dyDescent="0.3">
      <c r="A2731" t="str">
        <f t="shared" si="56"/>
        <v/>
      </c>
      <c r="G2731"/>
    </row>
    <row r="2732" spans="1:7" hidden="1" x14ac:dyDescent="0.3">
      <c r="A2732" t="str">
        <f t="shared" si="56"/>
        <v/>
      </c>
      <c r="G2732"/>
    </row>
    <row r="2733" spans="1:7" hidden="1" x14ac:dyDescent="0.3">
      <c r="A2733" t="str">
        <f t="shared" si="56"/>
        <v/>
      </c>
      <c r="G2733"/>
    </row>
    <row r="2734" spans="1:7" hidden="1" x14ac:dyDescent="0.3">
      <c r="A2734" t="str">
        <f t="shared" si="56"/>
        <v/>
      </c>
      <c r="G2734"/>
    </row>
    <row r="2735" spans="1:7" hidden="1" x14ac:dyDescent="0.3">
      <c r="A2735" t="str">
        <f t="shared" si="56"/>
        <v/>
      </c>
      <c r="G2735"/>
    </row>
    <row r="2736" spans="1:7" hidden="1" x14ac:dyDescent="0.3">
      <c r="A2736" t="str">
        <f t="shared" si="56"/>
        <v/>
      </c>
      <c r="G2736"/>
    </row>
    <row r="2737" spans="1:7" hidden="1" x14ac:dyDescent="0.3">
      <c r="A2737" t="str">
        <f t="shared" si="56"/>
        <v/>
      </c>
      <c r="G2737"/>
    </row>
    <row r="2738" spans="1:7" hidden="1" x14ac:dyDescent="0.3">
      <c r="A2738" t="str">
        <f t="shared" si="56"/>
        <v/>
      </c>
      <c r="G2738"/>
    </row>
    <row r="2739" spans="1:7" hidden="1" x14ac:dyDescent="0.3">
      <c r="A2739" t="str">
        <f t="shared" si="56"/>
        <v/>
      </c>
      <c r="G2739"/>
    </row>
    <row r="2740" spans="1:7" hidden="1" x14ac:dyDescent="0.3">
      <c r="A2740" t="str">
        <f t="shared" si="56"/>
        <v/>
      </c>
      <c r="G2740"/>
    </row>
    <row r="2741" spans="1:7" hidden="1" x14ac:dyDescent="0.3">
      <c r="A2741" t="str">
        <f t="shared" si="56"/>
        <v/>
      </c>
      <c r="G2741"/>
    </row>
    <row r="2742" spans="1:7" hidden="1" x14ac:dyDescent="0.3">
      <c r="A2742" t="str">
        <f t="shared" si="56"/>
        <v/>
      </c>
      <c r="G2742"/>
    </row>
    <row r="2743" spans="1:7" hidden="1" x14ac:dyDescent="0.3">
      <c r="A2743" t="str">
        <f t="shared" si="56"/>
        <v/>
      </c>
      <c r="G2743"/>
    </row>
    <row r="2744" spans="1:7" hidden="1" x14ac:dyDescent="0.3">
      <c r="A2744" t="str">
        <f t="shared" si="56"/>
        <v/>
      </c>
      <c r="G2744"/>
    </row>
    <row r="2745" spans="1:7" hidden="1" x14ac:dyDescent="0.3">
      <c r="A2745" t="str">
        <f t="shared" si="56"/>
        <v/>
      </c>
      <c r="G2745"/>
    </row>
    <row r="2746" spans="1:7" hidden="1" x14ac:dyDescent="0.3">
      <c r="A2746" t="str">
        <f t="shared" si="56"/>
        <v/>
      </c>
      <c r="G2746"/>
    </row>
    <row r="2747" spans="1:7" hidden="1" x14ac:dyDescent="0.3">
      <c r="A2747" t="str">
        <f t="shared" si="56"/>
        <v/>
      </c>
      <c r="G2747"/>
    </row>
    <row r="2748" spans="1:7" hidden="1" x14ac:dyDescent="0.3">
      <c r="A2748" t="str">
        <f t="shared" si="56"/>
        <v/>
      </c>
      <c r="G2748"/>
    </row>
    <row r="2749" spans="1:7" hidden="1" x14ac:dyDescent="0.3">
      <c r="A2749" t="str">
        <f t="shared" si="56"/>
        <v/>
      </c>
      <c r="G2749"/>
    </row>
    <row r="2750" spans="1:7" hidden="1" x14ac:dyDescent="0.3">
      <c r="A2750" t="str">
        <f t="shared" si="56"/>
        <v/>
      </c>
      <c r="G2750"/>
    </row>
    <row r="2751" spans="1:7" hidden="1" x14ac:dyDescent="0.3">
      <c r="A2751" t="str">
        <f t="shared" si="56"/>
        <v/>
      </c>
      <c r="G2751"/>
    </row>
    <row r="2752" spans="1:7" hidden="1" x14ac:dyDescent="0.3">
      <c r="A2752" t="str">
        <f t="shared" si="56"/>
        <v/>
      </c>
      <c r="G2752"/>
    </row>
    <row r="2753" spans="1:7" hidden="1" x14ac:dyDescent="0.3">
      <c r="A2753" t="str">
        <f t="shared" si="56"/>
        <v/>
      </c>
      <c r="G2753"/>
    </row>
    <row r="2754" spans="1:7" hidden="1" x14ac:dyDescent="0.3">
      <c r="A2754" t="str">
        <f t="shared" si="56"/>
        <v/>
      </c>
      <c r="G2754"/>
    </row>
    <row r="2755" spans="1:7" hidden="1" x14ac:dyDescent="0.3">
      <c r="A2755" t="str">
        <f t="shared" si="56"/>
        <v/>
      </c>
      <c r="G2755"/>
    </row>
    <row r="2756" spans="1:7" hidden="1" x14ac:dyDescent="0.3">
      <c r="A2756" t="str">
        <f t="shared" si="56"/>
        <v/>
      </c>
      <c r="G2756"/>
    </row>
    <row r="2757" spans="1:7" hidden="1" x14ac:dyDescent="0.3">
      <c r="A2757" t="str">
        <f t="shared" si="56"/>
        <v/>
      </c>
      <c r="G2757"/>
    </row>
    <row r="2758" spans="1:7" hidden="1" x14ac:dyDescent="0.3">
      <c r="A2758" t="str">
        <f t="shared" si="56"/>
        <v/>
      </c>
      <c r="G2758"/>
    </row>
    <row r="2759" spans="1:7" hidden="1" x14ac:dyDescent="0.3">
      <c r="A2759" t="str">
        <f t="shared" si="56"/>
        <v/>
      </c>
      <c r="G2759"/>
    </row>
    <row r="2760" spans="1:7" hidden="1" x14ac:dyDescent="0.3">
      <c r="A2760" t="str">
        <f t="shared" si="56"/>
        <v/>
      </c>
      <c r="G2760"/>
    </row>
    <row r="2761" spans="1:7" hidden="1" x14ac:dyDescent="0.3">
      <c r="A2761" t="str">
        <f t="shared" si="56"/>
        <v/>
      </c>
      <c r="G2761"/>
    </row>
    <row r="2762" spans="1:7" hidden="1" x14ac:dyDescent="0.3">
      <c r="A2762" t="str">
        <f t="shared" si="56"/>
        <v/>
      </c>
      <c r="G2762"/>
    </row>
    <row r="2763" spans="1:7" hidden="1" x14ac:dyDescent="0.3">
      <c r="A2763" t="str">
        <f t="shared" si="56"/>
        <v/>
      </c>
      <c r="G2763"/>
    </row>
    <row r="2764" spans="1:7" hidden="1" x14ac:dyDescent="0.3">
      <c r="A2764" t="str">
        <f t="shared" si="56"/>
        <v/>
      </c>
      <c r="G2764"/>
    </row>
    <row r="2765" spans="1:7" hidden="1" x14ac:dyDescent="0.3">
      <c r="A2765" t="str">
        <f t="shared" si="56"/>
        <v/>
      </c>
      <c r="G2765"/>
    </row>
    <row r="2766" spans="1:7" hidden="1" x14ac:dyDescent="0.3">
      <c r="A2766" t="str">
        <f t="shared" si="56"/>
        <v/>
      </c>
      <c r="G2766"/>
    </row>
    <row r="2767" spans="1:7" hidden="1" x14ac:dyDescent="0.3">
      <c r="A2767" t="str">
        <f t="shared" ref="A2767:A2830" si="57">MID(D2767,5,2)</f>
        <v/>
      </c>
      <c r="G2767"/>
    </row>
    <row r="2768" spans="1:7" hidden="1" x14ac:dyDescent="0.3">
      <c r="A2768" t="str">
        <f t="shared" si="57"/>
        <v/>
      </c>
      <c r="G2768"/>
    </row>
    <row r="2769" spans="1:7" hidden="1" x14ac:dyDescent="0.3">
      <c r="A2769" t="str">
        <f t="shared" si="57"/>
        <v/>
      </c>
      <c r="G2769"/>
    </row>
    <row r="2770" spans="1:7" hidden="1" x14ac:dyDescent="0.3">
      <c r="A2770" t="str">
        <f t="shared" si="57"/>
        <v/>
      </c>
      <c r="G2770"/>
    </row>
    <row r="2771" spans="1:7" hidden="1" x14ac:dyDescent="0.3">
      <c r="A2771" t="str">
        <f t="shared" si="57"/>
        <v/>
      </c>
      <c r="G2771"/>
    </row>
    <row r="2772" spans="1:7" hidden="1" x14ac:dyDescent="0.3">
      <c r="A2772" t="str">
        <f t="shared" si="57"/>
        <v/>
      </c>
      <c r="G2772"/>
    </row>
    <row r="2773" spans="1:7" hidden="1" x14ac:dyDescent="0.3">
      <c r="A2773" t="str">
        <f t="shared" si="57"/>
        <v/>
      </c>
      <c r="G2773"/>
    </row>
    <row r="2774" spans="1:7" hidden="1" x14ac:dyDescent="0.3">
      <c r="A2774" t="str">
        <f t="shared" si="57"/>
        <v/>
      </c>
      <c r="G2774"/>
    </row>
    <row r="2775" spans="1:7" hidden="1" x14ac:dyDescent="0.3">
      <c r="A2775" t="str">
        <f t="shared" si="57"/>
        <v/>
      </c>
      <c r="G2775"/>
    </row>
    <row r="2776" spans="1:7" hidden="1" x14ac:dyDescent="0.3">
      <c r="A2776" t="str">
        <f t="shared" si="57"/>
        <v/>
      </c>
      <c r="G2776"/>
    </row>
    <row r="2777" spans="1:7" hidden="1" x14ac:dyDescent="0.3">
      <c r="A2777" t="str">
        <f t="shared" si="57"/>
        <v/>
      </c>
      <c r="G2777"/>
    </row>
    <row r="2778" spans="1:7" hidden="1" x14ac:dyDescent="0.3">
      <c r="A2778" t="str">
        <f t="shared" si="57"/>
        <v/>
      </c>
      <c r="G2778"/>
    </row>
    <row r="2779" spans="1:7" hidden="1" x14ac:dyDescent="0.3">
      <c r="A2779" t="str">
        <f t="shared" si="57"/>
        <v/>
      </c>
      <c r="G2779"/>
    </row>
    <row r="2780" spans="1:7" hidden="1" x14ac:dyDescent="0.3">
      <c r="A2780" t="str">
        <f t="shared" si="57"/>
        <v/>
      </c>
      <c r="G2780"/>
    </row>
    <row r="2781" spans="1:7" hidden="1" x14ac:dyDescent="0.3">
      <c r="A2781" t="str">
        <f t="shared" si="57"/>
        <v/>
      </c>
      <c r="G2781"/>
    </row>
    <row r="2782" spans="1:7" hidden="1" x14ac:dyDescent="0.3">
      <c r="A2782" t="str">
        <f t="shared" si="57"/>
        <v/>
      </c>
      <c r="G2782"/>
    </row>
    <row r="2783" spans="1:7" hidden="1" x14ac:dyDescent="0.3">
      <c r="A2783" t="str">
        <f t="shared" si="57"/>
        <v/>
      </c>
      <c r="G2783"/>
    </row>
    <row r="2784" spans="1:7" hidden="1" x14ac:dyDescent="0.3">
      <c r="A2784" t="str">
        <f t="shared" si="57"/>
        <v/>
      </c>
      <c r="G2784"/>
    </row>
    <row r="2785" spans="1:7" hidden="1" x14ac:dyDescent="0.3">
      <c r="A2785" t="str">
        <f t="shared" si="57"/>
        <v/>
      </c>
      <c r="G2785"/>
    </row>
    <row r="2786" spans="1:7" hidden="1" x14ac:dyDescent="0.3">
      <c r="A2786" t="str">
        <f t="shared" si="57"/>
        <v/>
      </c>
      <c r="G2786"/>
    </row>
    <row r="2787" spans="1:7" hidden="1" x14ac:dyDescent="0.3">
      <c r="A2787" t="str">
        <f t="shared" si="57"/>
        <v/>
      </c>
      <c r="G2787"/>
    </row>
    <row r="2788" spans="1:7" hidden="1" x14ac:dyDescent="0.3">
      <c r="A2788" t="str">
        <f t="shared" si="57"/>
        <v/>
      </c>
      <c r="G2788"/>
    </row>
    <row r="2789" spans="1:7" hidden="1" x14ac:dyDescent="0.3">
      <c r="A2789" t="str">
        <f t="shared" si="57"/>
        <v/>
      </c>
      <c r="G2789"/>
    </row>
    <row r="2790" spans="1:7" hidden="1" x14ac:dyDescent="0.3">
      <c r="A2790" t="str">
        <f t="shared" si="57"/>
        <v/>
      </c>
      <c r="G2790"/>
    </row>
    <row r="2791" spans="1:7" hidden="1" x14ac:dyDescent="0.3">
      <c r="A2791" t="str">
        <f t="shared" si="57"/>
        <v/>
      </c>
      <c r="G2791"/>
    </row>
    <row r="2792" spans="1:7" hidden="1" x14ac:dyDescent="0.3">
      <c r="A2792" t="str">
        <f t="shared" si="57"/>
        <v/>
      </c>
      <c r="G2792"/>
    </row>
    <row r="2793" spans="1:7" hidden="1" x14ac:dyDescent="0.3">
      <c r="A2793" t="str">
        <f t="shared" si="57"/>
        <v/>
      </c>
      <c r="G2793"/>
    </row>
    <row r="2794" spans="1:7" hidden="1" x14ac:dyDescent="0.3">
      <c r="A2794" t="str">
        <f t="shared" si="57"/>
        <v/>
      </c>
      <c r="G2794"/>
    </row>
    <row r="2795" spans="1:7" hidden="1" x14ac:dyDescent="0.3">
      <c r="A2795" t="str">
        <f t="shared" si="57"/>
        <v/>
      </c>
      <c r="G2795"/>
    </row>
    <row r="2796" spans="1:7" hidden="1" x14ac:dyDescent="0.3">
      <c r="A2796" t="str">
        <f t="shared" si="57"/>
        <v/>
      </c>
      <c r="G2796"/>
    </row>
    <row r="2797" spans="1:7" hidden="1" x14ac:dyDescent="0.3">
      <c r="A2797" t="str">
        <f t="shared" si="57"/>
        <v/>
      </c>
      <c r="G2797"/>
    </row>
    <row r="2798" spans="1:7" hidden="1" x14ac:dyDescent="0.3">
      <c r="A2798" t="str">
        <f t="shared" si="57"/>
        <v/>
      </c>
      <c r="G2798"/>
    </row>
    <row r="2799" spans="1:7" hidden="1" x14ac:dyDescent="0.3">
      <c r="A2799" t="str">
        <f t="shared" si="57"/>
        <v/>
      </c>
      <c r="G2799"/>
    </row>
    <row r="2800" spans="1:7" hidden="1" x14ac:dyDescent="0.3">
      <c r="A2800" t="str">
        <f t="shared" si="57"/>
        <v/>
      </c>
      <c r="G2800"/>
    </row>
    <row r="2801" spans="1:7" hidden="1" x14ac:dyDescent="0.3">
      <c r="A2801" t="str">
        <f t="shared" si="57"/>
        <v/>
      </c>
      <c r="G2801"/>
    </row>
    <row r="2802" spans="1:7" hidden="1" x14ac:dyDescent="0.3">
      <c r="A2802" t="str">
        <f t="shared" si="57"/>
        <v/>
      </c>
      <c r="G2802"/>
    </row>
    <row r="2803" spans="1:7" hidden="1" x14ac:dyDescent="0.3">
      <c r="A2803" t="str">
        <f t="shared" si="57"/>
        <v/>
      </c>
      <c r="G2803"/>
    </row>
    <row r="2804" spans="1:7" hidden="1" x14ac:dyDescent="0.3">
      <c r="A2804" t="str">
        <f t="shared" si="57"/>
        <v/>
      </c>
      <c r="G2804"/>
    </row>
    <row r="2805" spans="1:7" hidden="1" x14ac:dyDescent="0.3">
      <c r="A2805" t="str">
        <f t="shared" si="57"/>
        <v/>
      </c>
      <c r="G2805"/>
    </row>
    <row r="2806" spans="1:7" hidden="1" x14ac:dyDescent="0.3">
      <c r="A2806" t="str">
        <f t="shared" si="57"/>
        <v/>
      </c>
      <c r="G2806"/>
    </row>
    <row r="2807" spans="1:7" hidden="1" x14ac:dyDescent="0.3">
      <c r="A2807" t="str">
        <f t="shared" si="57"/>
        <v/>
      </c>
      <c r="G2807"/>
    </row>
    <row r="2808" spans="1:7" hidden="1" x14ac:dyDescent="0.3">
      <c r="A2808" t="str">
        <f t="shared" si="57"/>
        <v/>
      </c>
      <c r="G2808"/>
    </row>
    <row r="2809" spans="1:7" hidden="1" x14ac:dyDescent="0.3">
      <c r="A2809" t="str">
        <f t="shared" si="57"/>
        <v/>
      </c>
      <c r="G2809"/>
    </row>
    <row r="2810" spans="1:7" hidden="1" x14ac:dyDescent="0.3">
      <c r="A2810" t="str">
        <f t="shared" si="57"/>
        <v/>
      </c>
      <c r="G2810"/>
    </row>
    <row r="2811" spans="1:7" hidden="1" x14ac:dyDescent="0.3">
      <c r="A2811" t="str">
        <f t="shared" si="57"/>
        <v/>
      </c>
      <c r="G2811"/>
    </row>
    <row r="2812" spans="1:7" hidden="1" x14ac:dyDescent="0.3">
      <c r="A2812" t="str">
        <f t="shared" si="57"/>
        <v/>
      </c>
      <c r="G2812"/>
    </row>
    <row r="2813" spans="1:7" hidden="1" x14ac:dyDescent="0.3">
      <c r="A2813" t="str">
        <f t="shared" si="57"/>
        <v/>
      </c>
      <c r="G2813"/>
    </row>
    <row r="2814" spans="1:7" hidden="1" x14ac:dyDescent="0.3">
      <c r="A2814" t="str">
        <f t="shared" si="57"/>
        <v/>
      </c>
      <c r="G2814"/>
    </row>
    <row r="2815" spans="1:7" hidden="1" x14ac:dyDescent="0.3">
      <c r="A2815" t="str">
        <f t="shared" si="57"/>
        <v/>
      </c>
      <c r="G2815"/>
    </row>
    <row r="2816" spans="1:7" hidden="1" x14ac:dyDescent="0.3">
      <c r="A2816" t="str">
        <f t="shared" si="57"/>
        <v/>
      </c>
      <c r="G2816"/>
    </row>
    <row r="2817" spans="1:7" hidden="1" x14ac:dyDescent="0.3">
      <c r="A2817" t="str">
        <f t="shared" si="57"/>
        <v/>
      </c>
      <c r="G2817"/>
    </row>
    <row r="2818" spans="1:7" hidden="1" x14ac:dyDescent="0.3">
      <c r="A2818" t="str">
        <f t="shared" si="57"/>
        <v/>
      </c>
      <c r="G2818"/>
    </row>
    <row r="2819" spans="1:7" hidden="1" x14ac:dyDescent="0.3">
      <c r="A2819" t="str">
        <f t="shared" si="57"/>
        <v/>
      </c>
      <c r="G2819"/>
    </row>
    <row r="2820" spans="1:7" hidden="1" x14ac:dyDescent="0.3">
      <c r="A2820" t="str">
        <f t="shared" si="57"/>
        <v/>
      </c>
      <c r="G2820"/>
    </row>
    <row r="2821" spans="1:7" hidden="1" x14ac:dyDescent="0.3">
      <c r="A2821" t="str">
        <f t="shared" si="57"/>
        <v/>
      </c>
      <c r="G2821"/>
    </row>
    <row r="2822" spans="1:7" hidden="1" x14ac:dyDescent="0.3">
      <c r="A2822" t="str">
        <f t="shared" si="57"/>
        <v/>
      </c>
      <c r="G2822"/>
    </row>
    <row r="2823" spans="1:7" hidden="1" x14ac:dyDescent="0.3">
      <c r="A2823" t="str">
        <f t="shared" si="57"/>
        <v/>
      </c>
      <c r="G2823"/>
    </row>
    <row r="2824" spans="1:7" hidden="1" x14ac:dyDescent="0.3">
      <c r="A2824" t="str">
        <f t="shared" si="57"/>
        <v/>
      </c>
      <c r="G2824"/>
    </row>
    <row r="2825" spans="1:7" hidden="1" x14ac:dyDescent="0.3">
      <c r="A2825" t="str">
        <f t="shared" si="57"/>
        <v/>
      </c>
      <c r="G2825"/>
    </row>
    <row r="2826" spans="1:7" hidden="1" x14ac:dyDescent="0.3">
      <c r="A2826" t="str">
        <f t="shared" si="57"/>
        <v/>
      </c>
      <c r="G2826"/>
    </row>
    <row r="2827" spans="1:7" hidden="1" x14ac:dyDescent="0.3">
      <c r="A2827" t="str">
        <f t="shared" si="57"/>
        <v/>
      </c>
      <c r="G2827"/>
    </row>
    <row r="2828" spans="1:7" hidden="1" x14ac:dyDescent="0.3">
      <c r="A2828" t="str">
        <f t="shared" si="57"/>
        <v/>
      </c>
      <c r="G2828"/>
    </row>
    <row r="2829" spans="1:7" hidden="1" x14ac:dyDescent="0.3">
      <c r="A2829" t="str">
        <f t="shared" si="57"/>
        <v/>
      </c>
      <c r="G2829"/>
    </row>
    <row r="2830" spans="1:7" hidden="1" x14ac:dyDescent="0.3">
      <c r="A2830" t="str">
        <f t="shared" si="57"/>
        <v/>
      </c>
      <c r="G2830"/>
    </row>
    <row r="2831" spans="1:7" hidden="1" x14ac:dyDescent="0.3">
      <c r="A2831" t="str">
        <f t="shared" ref="A2831:A2894" si="58">MID(D2831,5,2)</f>
        <v/>
      </c>
      <c r="G2831"/>
    </row>
    <row r="2832" spans="1:7" hidden="1" x14ac:dyDescent="0.3">
      <c r="A2832" t="str">
        <f t="shared" si="58"/>
        <v/>
      </c>
      <c r="G2832"/>
    </row>
    <row r="2833" spans="1:7" hidden="1" x14ac:dyDescent="0.3">
      <c r="A2833" t="str">
        <f t="shared" si="58"/>
        <v/>
      </c>
      <c r="G2833"/>
    </row>
    <row r="2834" spans="1:7" hidden="1" x14ac:dyDescent="0.3">
      <c r="A2834" t="str">
        <f t="shared" si="58"/>
        <v/>
      </c>
      <c r="G2834"/>
    </row>
    <row r="2835" spans="1:7" hidden="1" x14ac:dyDescent="0.3">
      <c r="A2835" t="str">
        <f t="shared" si="58"/>
        <v/>
      </c>
      <c r="G2835"/>
    </row>
    <row r="2836" spans="1:7" hidden="1" x14ac:dyDescent="0.3">
      <c r="A2836" t="str">
        <f t="shared" si="58"/>
        <v/>
      </c>
      <c r="G2836"/>
    </row>
    <row r="2837" spans="1:7" hidden="1" x14ac:dyDescent="0.3">
      <c r="A2837" t="str">
        <f t="shared" si="58"/>
        <v/>
      </c>
      <c r="G2837"/>
    </row>
    <row r="2838" spans="1:7" hidden="1" x14ac:dyDescent="0.3">
      <c r="A2838" t="str">
        <f t="shared" si="58"/>
        <v/>
      </c>
      <c r="G2838"/>
    </row>
    <row r="2839" spans="1:7" hidden="1" x14ac:dyDescent="0.3">
      <c r="A2839" t="str">
        <f t="shared" si="58"/>
        <v/>
      </c>
      <c r="G2839"/>
    </row>
    <row r="2840" spans="1:7" hidden="1" x14ac:dyDescent="0.3">
      <c r="A2840" t="str">
        <f t="shared" si="58"/>
        <v/>
      </c>
      <c r="G2840"/>
    </row>
    <row r="2841" spans="1:7" hidden="1" x14ac:dyDescent="0.3">
      <c r="A2841" t="str">
        <f t="shared" si="58"/>
        <v/>
      </c>
      <c r="G2841"/>
    </row>
    <row r="2842" spans="1:7" hidden="1" x14ac:dyDescent="0.3">
      <c r="A2842" t="str">
        <f t="shared" si="58"/>
        <v/>
      </c>
      <c r="G2842"/>
    </row>
    <row r="2843" spans="1:7" hidden="1" x14ac:dyDescent="0.3">
      <c r="A2843" t="str">
        <f t="shared" si="58"/>
        <v/>
      </c>
      <c r="G2843"/>
    </row>
    <row r="2844" spans="1:7" hidden="1" x14ac:dyDescent="0.3">
      <c r="A2844" t="str">
        <f t="shared" si="58"/>
        <v/>
      </c>
      <c r="G2844"/>
    </row>
    <row r="2845" spans="1:7" hidden="1" x14ac:dyDescent="0.3">
      <c r="A2845" t="str">
        <f t="shared" si="58"/>
        <v/>
      </c>
      <c r="G2845"/>
    </row>
    <row r="2846" spans="1:7" hidden="1" x14ac:dyDescent="0.3">
      <c r="A2846" t="str">
        <f t="shared" si="58"/>
        <v/>
      </c>
      <c r="G2846"/>
    </row>
    <row r="2847" spans="1:7" hidden="1" x14ac:dyDescent="0.3">
      <c r="A2847" t="str">
        <f t="shared" si="58"/>
        <v/>
      </c>
      <c r="G2847"/>
    </row>
    <row r="2848" spans="1:7" hidden="1" x14ac:dyDescent="0.3">
      <c r="A2848" t="str">
        <f t="shared" si="58"/>
        <v/>
      </c>
      <c r="G2848"/>
    </row>
    <row r="2849" spans="1:7" hidden="1" x14ac:dyDescent="0.3">
      <c r="A2849" t="str">
        <f t="shared" si="58"/>
        <v/>
      </c>
      <c r="G2849"/>
    </row>
    <row r="2850" spans="1:7" hidden="1" x14ac:dyDescent="0.3">
      <c r="A2850" t="str">
        <f t="shared" si="58"/>
        <v/>
      </c>
      <c r="G2850"/>
    </row>
    <row r="2851" spans="1:7" hidden="1" x14ac:dyDescent="0.3">
      <c r="A2851" t="str">
        <f t="shared" si="58"/>
        <v/>
      </c>
      <c r="G2851"/>
    </row>
    <row r="2852" spans="1:7" hidden="1" x14ac:dyDescent="0.3">
      <c r="A2852" t="str">
        <f t="shared" si="58"/>
        <v/>
      </c>
      <c r="G2852"/>
    </row>
    <row r="2853" spans="1:7" hidden="1" x14ac:dyDescent="0.3">
      <c r="A2853" t="str">
        <f t="shared" si="58"/>
        <v/>
      </c>
      <c r="G2853"/>
    </row>
    <row r="2854" spans="1:7" hidden="1" x14ac:dyDescent="0.3">
      <c r="A2854" t="str">
        <f t="shared" si="58"/>
        <v/>
      </c>
      <c r="G2854"/>
    </row>
    <row r="2855" spans="1:7" hidden="1" x14ac:dyDescent="0.3">
      <c r="A2855" t="str">
        <f t="shared" si="58"/>
        <v/>
      </c>
      <c r="G2855"/>
    </row>
    <row r="2856" spans="1:7" hidden="1" x14ac:dyDescent="0.3">
      <c r="A2856" t="str">
        <f t="shared" si="58"/>
        <v/>
      </c>
      <c r="G2856"/>
    </row>
    <row r="2857" spans="1:7" hidden="1" x14ac:dyDescent="0.3">
      <c r="A2857" t="str">
        <f t="shared" si="58"/>
        <v/>
      </c>
      <c r="G2857"/>
    </row>
    <row r="2858" spans="1:7" hidden="1" x14ac:dyDescent="0.3">
      <c r="A2858" t="str">
        <f t="shared" si="58"/>
        <v/>
      </c>
      <c r="G2858"/>
    </row>
    <row r="2859" spans="1:7" hidden="1" x14ac:dyDescent="0.3">
      <c r="A2859" t="str">
        <f t="shared" si="58"/>
        <v/>
      </c>
      <c r="G2859"/>
    </row>
    <row r="2860" spans="1:7" hidden="1" x14ac:dyDescent="0.3">
      <c r="A2860" t="str">
        <f t="shared" si="58"/>
        <v/>
      </c>
      <c r="G2860"/>
    </row>
    <row r="2861" spans="1:7" hidden="1" x14ac:dyDescent="0.3">
      <c r="A2861" t="str">
        <f t="shared" si="58"/>
        <v/>
      </c>
      <c r="G2861"/>
    </row>
    <row r="2862" spans="1:7" hidden="1" x14ac:dyDescent="0.3">
      <c r="A2862" t="str">
        <f t="shared" si="58"/>
        <v/>
      </c>
      <c r="G2862"/>
    </row>
    <row r="2863" spans="1:7" hidden="1" x14ac:dyDescent="0.3">
      <c r="A2863" t="str">
        <f t="shared" si="58"/>
        <v/>
      </c>
      <c r="G2863"/>
    </row>
    <row r="2864" spans="1:7" hidden="1" x14ac:dyDescent="0.3">
      <c r="A2864" t="str">
        <f t="shared" si="58"/>
        <v/>
      </c>
      <c r="G2864"/>
    </row>
    <row r="2865" spans="1:7" hidden="1" x14ac:dyDescent="0.3">
      <c r="A2865" t="str">
        <f t="shared" si="58"/>
        <v/>
      </c>
      <c r="G2865"/>
    </row>
    <row r="2866" spans="1:7" hidden="1" x14ac:dyDescent="0.3">
      <c r="A2866" t="str">
        <f t="shared" si="58"/>
        <v/>
      </c>
      <c r="G2866"/>
    </row>
    <row r="2867" spans="1:7" hidden="1" x14ac:dyDescent="0.3">
      <c r="A2867" t="str">
        <f t="shared" si="58"/>
        <v/>
      </c>
      <c r="G2867"/>
    </row>
    <row r="2868" spans="1:7" hidden="1" x14ac:dyDescent="0.3">
      <c r="A2868" t="str">
        <f t="shared" si="58"/>
        <v/>
      </c>
      <c r="G2868"/>
    </row>
    <row r="2869" spans="1:7" hidden="1" x14ac:dyDescent="0.3">
      <c r="A2869" t="str">
        <f t="shared" si="58"/>
        <v/>
      </c>
      <c r="G2869"/>
    </row>
    <row r="2870" spans="1:7" hidden="1" x14ac:dyDescent="0.3">
      <c r="A2870" t="str">
        <f t="shared" si="58"/>
        <v/>
      </c>
      <c r="G2870"/>
    </row>
    <row r="2871" spans="1:7" hidden="1" x14ac:dyDescent="0.3">
      <c r="A2871" t="str">
        <f t="shared" si="58"/>
        <v/>
      </c>
      <c r="G2871"/>
    </row>
    <row r="2872" spans="1:7" hidden="1" x14ac:dyDescent="0.3">
      <c r="A2872" t="str">
        <f t="shared" si="58"/>
        <v/>
      </c>
      <c r="G2872"/>
    </row>
    <row r="2873" spans="1:7" hidden="1" x14ac:dyDescent="0.3">
      <c r="A2873" t="str">
        <f t="shared" si="58"/>
        <v/>
      </c>
      <c r="G2873"/>
    </row>
    <row r="2874" spans="1:7" hidden="1" x14ac:dyDescent="0.3">
      <c r="A2874" t="str">
        <f t="shared" si="58"/>
        <v/>
      </c>
      <c r="G2874"/>
    </row>
    <row r="2875" spans="1:7" hidden="1" x14ac:dyDescent="0.3">
      <c r="A2875" t="str">
        <f t="shared" si="58"/>
        <v/>
      </c>
      <c r="G2875"/>
    </row>
    <row r="2876" spans="1:7" hidden="1" x14ac:dyDescent="0.3">
      <c r="A2876" t="str">
        <f t="shared" si="58"/>
        <v/>
      </c>
      <c r="G2876"/>
    </row>
    <row r="2877" spans="1:7" hidden="1" x14ac:dyDescent="0.3">
      <c r="A2877" t="str">
        <f t="shared" si="58"/>
        <v/>
      </c>
      <c r="G2877"/>
    </row>
    <row r="2878" spans="1:7" hidden="1" x14ac:dyDescent="0.3">
      <c r="A2878" t="str">
        <f t="shared" si="58"/>
        <v/>
      </c>
      <c r="G2878"/>
    </row>
    <row r="2879" spans="1:7" hidden="1" x14ac:dyDescent="0.3">
      <c r="A2879" t="str">
        <f t="shared" si="58"/>
        <v/>
      </c>
      <c r="G2879"/>
    </row>
    <row r="2880" spans="1:7" hidden="1" x14ac:dyDescent="0.3">
      <c r="A2880" t="str">
        <f t="shared" si="58"/>
        <v/>
      </c>
      <c r="G2880"/>
    </row>
    <row r="2881" spans="1:7" hidden="1" x14ac:dyDescent="0.3">
      <c r="A2881" t="str">
        <f t="shared" si="58"/>
        <v/>
      </c>
      <c r="G2881"/>
    </row>
    <row r="2882" spans="1:7" hidden="1" x14ac:dyDescent="0.3">
      <c r="A2882" t="str">
        <f t="shared" si="58"/>
        <v/>
      </c>
      <c r="G2882"/>
    </row>
    <row r="2883" spans="1:7" hidden="1" x14ac:dyDescent="0.3">
      <c r="A2883" t="str">
        <f t="shared" si="58"/>
        <v/>
      </c>
      <c r="G2883"/>
    </row>
    <row r="2884" spans="1:7" hidden="1" x14ac:dyDescent="0.3">
      <c r="A2884" t="str">
        <f t="shared" si="58"/>
        <v/>
      </c>
      <c r="G2884"/>
    </row>
    <row r="2885" spans="1:7" hidden="1" x14ac:dyDescent="0.3">
      <c r="A2885" t="str">
        <f t="shared" si="58"/>
        <v/>
      </c>
      <c r="G2885"/>
    </row>
    <row r="2886" spans="1:7" hidden="1" x14ac:dyDescent="0.3">
      <c r="A2886" t="str">
        <f t="shared" si="58"/>
        <v/>
      </c>
      <c r="G2886"/>
    </row>
    <row r="2887" spans="1:7" hidden="1" x14ac:dyDescent="0.3">
      <c r="A2887" t="str">
        <f t="shared" si="58"/>
        <v/>
      </c>
      <c r="G2887"/>
    </row>
    <row r="2888" spans="1:7" hidden="1" x14ac:dyDescent="0.3">
      <c r="A2888" t="str">
        <f t="shared" si="58"/>
        <v/>
      </c>
      <c r="G2888"/>
    </row>
    <row r="2889" spans="1:7" hidden="1" x14ac:dyDescent="0.3">
      <c r="A2889" t="str">
        <f t="shared" si="58"/>
        <v/>
      </c>
      <c r="G2889"/>
    </row>
    <row r="2890" spans="1:7" hidden="1" x14ac:dyDescent="0.3">
      <c r="A2890" t="str">
        <f t="shared" si="58"/>
        <v/>
      </c>
      <c r="G2890"/>
    </row>
    <row r="2891" spans="1:7" hidden="1" x14ac:dyDescent="0.3">
      <c r="A2891" t="str">
        <f t="shared" si="58"/>
        <v/>
      </c>
      <c r="G2891"/>
    </row>
    <row r="2892" spans="1:7" hidden="1" x14ac:dyDescent="0.3">
      <c r="A2892" t="str">
        <f t="shared" si="58"/>
        <v/>
      </c>
      <c r="G2892"/>
    </row>
    <row r="2893" spans="1:7" hidden="1" x14ac:dyDescent="0.3">
      <c r="A2893" t="str">
        <f t="shared" si="58"/>
        <v/>
      </c>
      <c r="G2893"/>
    </row>
    <row r="2894" spans="1:7" hidden="1" x14ac:dyDescent="0.3">
      <c r="A2894" t="str">
        <f t="shared" si="58"/>
        <v/>
      </c>
      <c r="G2894"/>
    </row>
    <row r="2895" spans="1:7" hidden="1" x14ac:dyDescent="0.3">
      <c r="A2895" t="str">
        <f t="shared" ref="A2895:A2958" si="59">MID(D2895,5,2)</f>
        <v/>
      </c>
      <c r="G2895"/>
    </row>
    <row r="2896" spans="1:7" hidden="1" x14ac:dyDescent="0.3">
      <c r="A2896" t="str">
        <f t="shared" si="59"/>
        <v/>
      </c>
      <c r="G2896"/>
    </row>
    <row r="2897" spans="1:7" hidden="1" x14ac:dyDescent="0.3">
      <c r="A2897" t="str">
        <f t="shared" si="59"/>
        <v/>
      </c>
      <c r="G2897"/>
    </row>
    <row r="2898" spans="1:7" hidden="1" x14ac:dyDescent="0.3">
      <c r="A2898" t="str">
        <f t="shared" si="59"/>
        <v/>
      </c>
      <c r="G2898"/>
    </row>
    <row r="2899" spans="1:7" hidden="1" x14ac:dyDescent="0.3">
      <c r="A2899" t="str">
        <f t="shared" si="59"/>
        <v/>
      </c>
      <c r="G2899"/>
    </row>
    <row r="2900" spans="1:7" hidden="1" x14ac:dyDescent="0.3">
      <c r="A2900" t="str">
        <f t="shared" si="59"/>
        <v/>
      </c>
      <c r="G2900"/>
    </row>
    <row r="2901" spans="1:7" hidden="1" x14ac:dyDescent="0.3">
      <c r="A2901" t="str">
        <f t="shared" si="59"/>
        <v/>
      </c>
      <c r="G2901"/>
    </row>
    <row r="2902" spans="1:7" hidden="1" x14ac:dyDescent="0.3">
      <c r="A2902" t="str">
        <f t="shared" si="59"/>
        <v/>
      </c>
      <c r="G2902"/>
    </row>
    <row r="2903" spans="1:7" hidden="1" x14ac:dyDescent="0.3">
      <c r="A2903" t="str">
        <f t="shared" si="59"/>
        <v/>
      </c>
      <c r="G2903"/>
    </row>
    <row r="2904" spans="1:7" hidden="1" x14ac:dyDescent="0.3">
      <c r="A2904" t="str">
        <f t="shared" si="59"/>
        <v/>
      </c>
      <c r="G2904"/>
    </row>
    <row r="2905" spans="1:7" hidden="1" x14ac:dyDescent="0.3">
      <c r="A2905" t="str">
        <f t="shared" si="59"/>
        <v/>
      </c>
      <c r="G2905"/>
    </row>
    <row r="2906" spans="1:7" hidden="1" x14ac:dyDescent="0.3">
      <c r="A2906" t="str">
        <f t="shared" si="59"/>
        <v/>
      </c>
      <c r="G2906"/>
    </row>
    <row r="2907" spans="1:7" hidden="1" x14ac:dyDescent="0.3">
      <c r="A2907" t="str">
        <f t="shared" si="59"/>
        <v/>
      </c>
      <c r="G2907"/>
    </row>
    <row r="2908" spans="1:7" hidden="1" x14ac:dyDescent="0.3">
      <c r="A2908" t="str">
        <f t="shared" si="59"/>
        <v/>
      </c>
      <c r="G2908"/>
    </row>
    <row r="2909" spans="1:7" hidden="1" x14ac:dyDescent="0.3">
      <c r="A2909" t="str">
        <f t="shared" si="59"/>
        <v/>
      </c>
      <c r="G2909"/>
    </row>
    <row r="2910" spans="1:7" hidden="1" x14ac:dyDescent="0.3">
      <c r="A2910" t="str">
        <f t="shared" si="59"/>
        <v/>
      </c>
      <c r="G2910"/>
    </row>
    <row r="2911" spans="1:7" hidden="1" x14ac:dyDescent="0.3">
      <c r="A2911" t="str">
        <f t="shared" si="59"/>
        <v/>
      </c>
      <c r="G2911"/>
    </row>
    <row r="2912" spans="1:7" hidden="1" x14ac:dyDescent="0.3">
      <c r="A2912" t="str">
        <f t="shared" si="59"/>
        <v/>
      </c>
      <c r="G2912"/>
    </row>
    <row r="2913" spans="1:7" hidden="1" x14ac:dyDescent="0.3">
      <c r="A2913" t="str">
        <f t="shared" si="59"/>
        <v/>
      </c>
      <c r="G2913"/>
    </row>
    <row r="2914" spans="1:7" hidden="1" x14ac:dyDescent="0.3">
      <c r="A2914" t="str">
        <f t="shared" si="59"/>
        <v/>
      </c>
      <c r="G2914"/>
    </row>
    <row r="2915" spans="1:7" hidden="1" x14ac:dyDescent="0.3">
      <c r="A2915" t="str">
        <f t="shared" si="59"/>
        <v/>
      </c>
      <c r="G2915"/>
    </row>
    <row r="2916" spans="1:7" hidden="1" x14ac:dyDescent="0.3">
      <c r="A2916" t="str">
        <f t="shared" si="59"/>
        <v/>
      </c>
      <c r="G2916"/>
    </row>
    <row r="2917" spans="1:7" hidden="1" x14ac:dyDescent="0.3">
      <c r="A2917" t="str">
        <f t="shared" si="59"/>
        <v/>
      </c>
      <c r="G2917"/>
    </row>
    <row r="2918" spans="1:7" hidden="1" x14ac:dyDescent="0.3">
      <c r="A2918" t="str">
        <f t="shared" si="59"/>
        <v/>
      </c>
      <c r="G2918"/>
    </row>
    <row r="2919" spans="1:7" hidden="1" x14ac:dyDescent="0.3">
      <c r="A2919" t="str">
        <f t="shared" si="59"/>
        <v/>
      </c>
      <c r="G2919"/>
    </row>
    <row r="2920" spans="1:7" hidden="1" x14ac:dyDescent="0.3">
      <c r="A2920" t="str">
        <f t="shared" si="59"/>
        <v/>
      </c>
      <c r="G2920"/>
    </row>
    <row r="2921" spans="1:7" hidden="1" x14ac:dyDescent="0.3">
      <c r="A2921" t="str">
        <f t="shared" si="59"/>
        <v/>
      </c>
      <c r="G2921"/>
    </row>
    <row r="2922" spans="1:7" hidden="1" x14ac:dyDescent="0.3">
      <c r="A2922" t="str">
        <f t="shared" si="59"/>
        <v/>
      </c>
      <c r="G2922"/>
    </row>
    <row r="2923" spans="1:7" hidden="1" x14ac:dyDescent="0.3">
      <c r="A2923" t="str">
        <f t="shared" si="59"/>
        <v/>
      </c>
      <c r="G2923"/>
    </row>
    <row r="2924" spans="1:7" hidden="1" x14ac:dyDescent="0.3">
      <c r="A2924" t="str">
        <f t="shared" si="59"/>
        <v/>
      </c>
      <c r="G2924"/>
    </row>
    <row r="2925" spans="1:7" hidden="1" x14ac:dyDescent="0.3">
      <c r="A2925" t="str">
        <f t="shared" si="59"/>
        <v/>
      </c>
      <c r="G2925"/>
    </row>
    <row r="2926" spans="1:7" hidden="1" x14ac:dyDescent="0.3">
      <c r="A2926" t="str">
        <f t="shared" si="59"/>
        <v/>
      </c>
      <c r="G2926"/>
    </row>
    <row r="2927" spans="1:7" hidden="1" x14ac:dyDescent="0.3">
      <c r="A2927" t="str">
        <f t="shared" si="59"/>
        <v/>
      </c>
      <c r="G2927"/>
    </row>
    <row r="2928" spans="1:7" hidden="1" x14ac:dyDescent="0.3">
      <c r="A2928" t="str">
        <f t="shared" si="59"/>
        <v/>
      </c>
      <c r="G2928"/>
    </row>
    <row r="2929" spans="1:7" hidden="1" x14ac:dyDescent="0.3">
      <c r="A2929" t="str">
        <f t="shared" si="59"/>
        <v/>
      </c>
      <c r="G2929"/>
    </row>
    <row r="2930" spans="1:7" hidden="1" x14ac:dyDescent="0.3">
      <c r="A2930" t="str">
        <f t="shared" si="59"/>
        <v/>
      </c>
      <c r="G2930"/>
    </row>
    <row r="2931" spans="1:7" hidden="1" x14ac:dyDescent="0.3">
      <c r="A2931" t="str">
        <f t="shared" si="59"/>
        <v/>
      </c>
      <c r="G2931"/>
    </row>
    <row r="2932" spans="1:7" hidden="1" x14ac:dyDescent="0.3">
      <c r="A2932" t="str">
        <f t="shared" si="59"/>
        <v/>
      </c>
      <c r="G2932"/>
    </row>
    <row r="2933" spans="1:7" hidden="1" x14ac:dyDescent="0.3">
      <c r="A2933" t="str">
        <f t="shared" si="59"/>
        <v/>
      </c>
      <c r="G2933"/>
    </row>
    <row r="2934" spans="1:7" hidden="1" x14ac:dyDescent="0.3">
      <c r="A2934" t="str">
        <f t="shared" si="59"/>
        <v/>
      </c>
      <c r="G2934"/>
    </row>
    <row r="2935" spans="1:7" hidden="1" x14ac:dyDescent="0.3">
      <c r="A2935" t="str">
        <f t="shared" si="59"/>
        <v/>
      </c>
      <c r="G2935"/>
    </row>
    <row r="2936" spans="1:7" hidden="1" x14ac:dyDescent="0.3">
      <c r="A2936" t="str">
        <f t="shared" si="59"/>
        <v/>
      </c>
      <c r="G2936"/>
    </row>
    <row r="2937" spans="1:7" hidden="1" x14ac:dyDescent="0.3">
      <c r="A2937" t="str">
        <f t="shared" si="59"/>
        <v/>
      </c>
      <c r="G2937"/>
    </row>
    <row r="2938" spans="1:7" hidden="1" x14ac:dyDescent="0.3">
      <c r="A2938" t="str">
        <f t="shared" si="59"/>
        <v/>
      </c>
      <c r="G2938"/>
    </row>
    <row r="2939" spans="1:7" hidden="1" x14ac:dyDescent="0.3">
      <c r="A2939" t="str">
        <f t="shared" si="59"/>
        <v/>
      </c>
      <c r="G2939"/>
    </row>
    <row r="2940" spans="1:7" hidden="1" x14ac:dyDescent="0.3">
      <c r="A2940" t="str">
        <f t="shared" si="59"/>
        <v/>
      </c>
      <c r="G2940"/>
    </row>
    <row r="2941" spans="1:7" hidden="1" x14ac:dyDescent="0.3">
      <c r="A2941" t="str">
        <f t="shared" si="59"/>
        <v/>
      </c>
      <c r="G2941"/>
    </row>
    <row r="2942" spans="1:7" hidden="1" x14ac:dyDescent="0.3">
      <c r="A2942" t="str">
        <f t="shared" si="59"/>
        <v/>
      </c>
      <c r="G2942"/>
    </row>
    <row r="2943" spans="1:7" hidden="1" x14ac:dyDescent="0.3">
      <c r="A2943" t="str">
        <f t="shared" si="59"/>
        <v/>
      </c>
      <c r="G2943"/>
    </row>
    <row r="2944" spans="1:7" hidden="1" x14ac:dyDescent="0.3">
      <c r="A2944" t="str">
        <f t="shared" si="59"/>
        <v/>
      </c>
      <c r="G2944"/>
    </row>
    <row r="2945" spans="1:7" hidden="1" x14ac:dyDescent="0.3">
      <c r="A2945" t="str">
        <f t="shared" si="59"/>
        <v/>
      </c>
      <c r="G2945"/>
    </row>
    <row r="2946" spans="1:7" hidden="1" x14ac:dyDescent="0.3">
      <c r="A2946" t="str">
        <f t="shared" si="59"/>
        <v/>
      </c>
      <c r="G2946"/>
    </row>
    <row r="2947" spans="1:7" hidden="1" x14ac:dyDescent="0.3">
      <c r="A2947" t="str">
        <f t="shared" si="59"/>
        <v/>
      </c>
      <c r="G2947"/>
    </row>
    <row r="2948" spans="1:7" hidden="1" x14ac:dyDescent="0.3">
      <c r="A2948" t="str">
        <f t="shared" si="59"/>
        <v/>
      </c>
      <c r="G2948"/>
    </row>
    <row r="2949" spans="1:7" hidden="1" x14ac:dyDescent="0.3">
      <c r="A2949" t="str">
        <f t="shared" si="59"/>
        <v/>
      </c>
      <c r="G2949"/>
    </row>
    <row r="2950" spans="1:7" hidden="1" x14ac:dyDescent="0.3">
      <c r="A2950" t="str">
        <f t="shared" si="59"/>
        <v/>
      </c>
      <c r="G2950"/>
    </row>
    <row r="2951" spans="1:7" hidden="1" x14ac:dyDescent="0.3">
      <c r="A2951" t="str">
        <f t="shared" si="59"/>
        <v/>
      </c>
      <c r="G2951"/>
    </row>
    <row r="2952" spans="1:7" hidden="1" x14ac:dyDescent="0.3">
      <c r="A2952" t="str">
        <f t="shared" si="59"/>
        <v/>
      </c>
      <c r="G2952"/>
    </row>
    <row r="2953" spans="1:7" hidden="1" x14ac:dyDescent="0.3">
      <c r="A2953" t="str">
        <f t="shared" si="59"/>
        <v/>
      </c>
      <c r="G2953"/>
    </row>
    <row r="2954" spans="1:7" hidden="1" x14ac:dyDescent="0.3">
      <c r="A2954" t="str">
        <f t="shared" si="59"/>
        <v/>
      </c>
      <c r="G2954"/>
    </row>
    <row r="2955" spans="1:7" hidden="1" x14ac:dyDescent="0.3">
      <c r="A2955" t="str">
        <f t="shared" si="59"/>
        <v/>
      </c>
      <c r="G2955"/>
    </row>
    <row r="2956" spans="1:7" hidden="1" x14ac:dyDescent="0.3">
      <c r="A2956" t="str">
        <f t="shared" si="59"/>
        <v/>
      </c>
      <c r="G2956"/>
    </row>
    <row r="2957" spans="1:7" hidden="1" x14ac:dyDescent="0.3">
      <c r="A2957" t="str">
        <f t="shared" si="59"/>
        <v/>
      </c>
      <c r="G2957"/>
    </row>
    <row r="2958" spans="1:7" hidden="1" x14ac:dyDescent="0.3">
      <c r="A2958" t="str">
        <f t="shared" si="59"/>
        <v/>
      </c>
      <c r="G2958"/>
    </row>
    <row r="2959" spans="1:7" hidden="1" x14ac:dyDescent="0.3">
      <c r="A2959" t="str">
        <f t="shared" ref="A2959:A3022" si="60">MID(D2959,5,2)</f>
        <v/>
      </c>
      <c r="G2959"/>
    </row>
    <row r="2960" spans="1:7" hidden="1" x14ac:dyDescent="0.3">
      <c r="A2960" t="str">
        <f t="shared" si="60"/>
        <v/>
      </c>
      <c r="G2960"/>
    </row>
    <row r="2961" spans="1:7" hidden="1" x14ac:dyDescent="0.3">
      <c r="A2961" t="str">
        <f t="shared" si="60"/>
        <v/>
      </c>
      <c r="G2961"/>
    </row>
    <row r="2962" spans="1:7" hidden="1" x14ac:dyDescent="0.3">
      <c r="A2962" t="str">
        <f t="shared" si="60"/>
        <v/>
      </c>
      <c r="G2962"/>
    </row>
    <row r="2963" spans="1:7" hidden="1" x14ac:dyDescent="0.3">
      <c r="A2963" t="str">
        <f t="shared" si="60"/>
        <v/>
      </c>
      <c r="G2963"/>
    </row>
    <row r="2964" spans="1:7" hidden="1" x14ac:dyDescent="0.3">
      <c r="A2964" t="str">
        <f t="shared" si="60"/>
        <v/>
      </c>
      <c r="G2964"/>
    </row>
    <row r="2965" spans="1:7" hidden="1" x14ac:dyDescent="0.3">
      <c r="A2965" t="str">
        <f t="shared" si="60"/>
        <v/>
      </c>
      <c r="G2965"/>
    </row>
    <row r="2966" spans="1:7" hidden="1" x14ac:dyDescent="0.3">
      <c r="A2966" t="str">
        <f t="shared" si="60"/>
        <v/>
      </c>
      <c r="G2966"/>
    </row>
    <row r="2967" spans="1:7" hidden="1" x14ac:dyDescent="0.3">
      <c r="A2967" t="str">
        <f t="shared" si="60"/>
        <v/>
      </c>
      <c r="G2967"/>
    </row>
    <row r="2968" spans="1:7" hidden="1" x14ac:dyDescent="0.3">
      <c r="A2968" t="str">
        <f t="shared" si="60"/>
        <v/>
      </c>
      <c r="G2968"/>
    </row>
    <row r="2969" spans="1:7" hidden="1" x14ac:dyDescent="0.3">
      <c r="A2969" t="str">
        <f t="shared" si="60"/>
        <v/>
      </c>
      <c r="G2969"/>
    </row>
    <row r="2970" spans="1:7" hidden="1" x14ac:dyDescent="0.3">
      <c r="A2970" t="str">
        <f t="shared" si="60"/>
        <v/>
      </c>
      <c r="G2970"/>
    </row>
    <row r="2971" spans="1:7" hidden="1" x14ac:dyDescent="0.3">
      <c r="A2971" t="str">
        <f t="shared" si="60"/>
        <v/>
      </c>
      <c r="G2971"/>
    </row>
    <row r="2972" spans="1:7" hidden="1" x14ac:dyDescent="0.3">
      <c r="A2972" t="str">
        <f t="shared" si="60"/>
        <v/>
      </c>
      <c r="G2972"/>
    </row>
    <row r="2973" spans="1:7" hidden="1" x14ac:dyDescent="0.3">
      <c r="A2973" t="str">
        <f t="shared" si="60"/>
        <v/>
      </c>
      <c r="G2973"/>
    </row>
    <row r="2974" spans="1:7" hidden="1" x14ac:dyDescent="0.3">
      <c r="A2974" t="str">
        <f t="shared" si="60"/>
        <v/>
      </c>
      <c r="G2974"/>
    </row>
    <row r="2975" spans="1:7" hidden="1" x14ac:dyDescent="0.3">
      <c r="A2975" t="str">
        <f t="shared" si="60"/>
        <v/>
      </c>
      <c r="G2975"/>
    </row>
    <row r="2976" spans="1:7" hidden="1" x14ac:dyDescent="0.3">
      <c r="A2976" t="str">
        <f t="shared" si="60"/>
        <v/>
      </c>
      <c r="G2976"/>
    </row>
    <row r="2977" spans="1:7" hidden="1" x14ac:dyDescent="0.3">
      <c r="A2977" t="str">
        <f t="shared" si="60"/>
        <v/>
      </c>
      <c r="G2977"/>
    </row>
    <row r="2978" spans="1:7" hidden="1" x14ac:dyDescent="0.3">
      <c r="A2978" t="str">
        <f t="shared" si="60"/>
        <v/>
      </c>
      <c r="G2978"/>
    </row>
    <row r="2979" spans="1:7" hidden="1" x14ac:dyDescent="0.3">
      <c r="A2979" t="str">
        <f t="shared" si="60"/>
        <v/>
      </c>
      <c r="G2979"/>
    </row>
    <row r="2980" spans="1:7" hidden="1" x14ac:dyDescent="0.3">
      <c r="A2980" t="str">
        <f t="shared" si="60"/>
        <v/>
      </c>
      <c r="G2980"/>
    </row>
    <row r="2981" spans="1:7" hidden="1" x14ac:dyDescent="0.3">
      <c r="A2981" t="str">
        <f t="shared" si="60"/>
        <v/>
      </c>
      <c r="G2981"/>
    </row>
    <row r="2982" spans="1:7" hidden="1" x14ac:dyDescent="0.3">
      <c r="A2982" t="str">
        <f t="shared" si="60"/>
        <v/>
      </c>
      <c r="G2982"/>
    </row>
    <row r="2983" spans="1:7" hidden="1" x14ac:dyDescent="0.3">
      <c r="A2983" t="str">
        <f t="shared" si="60"/>
        <v/>
      </c>
      <c r="G2983"/>
    </row>
    <row r="2984" spans="1:7" hidden="1" x14ac:dyDescent="0.3">
      <c r="A2984" t="str">
        <f t="shared" si="60"/>
        <v/>
      </c>
      <c r="G2984"/>
    </row>
    <row r="2985" spans="1:7" hidden="1" x14ac:dyDescent="0.3">
      <c r="A2985" t="str">
        <f t="shared" si="60"/>
        <v/>
      </c>
      <c r="G2985"/>
    </row>
    <row r="2986" spans="1:7" hidden="1" x14ac:dyDescent="0.3">
      <c r="A2986" t="str">
        <f t="shared" si="60"/>
        <v/>
      </c>
      <c r="G2986"/>
    </row>
    <row r="2987" spans="1:7" hidden="1" x14ac:dyDescent="0.3">
      <c r="A2987" t="str">
        <f t="shared" si="60"/>
        <v/>
      </c>
      <c r="G2987"/>
    </row>
    <row r="2988" spans="1:7" hidden="1" x14ac:dyDescent="0.3">
      <c r="A2988" t="str">
        <f t="shared" si="60"/>
        <v/>
      </c>
      <c r="G2988"/>
    </row>
    <row r="2989" spans="1:7" hidden="1" x14ac:dyDescent="0.3">
      <c r="A2989" t="str">
        <f t="shared" si="60"/>
        <v/>
      </c>
      <c r="G2989"/>
    </row>
    <row r="2990" spans="1:7" hidden="1" x14ac:dyDescent="0.3">
      <c r="A2990" t="str">
        <f t="shared" si="60"/>
        <v/>
      </c>
      <c r="G2990"/>
    </row>
    <row r="2991" spans="1:7" hidden="1" x14ac:dyDescent="0.3">
      <c r="A2991" t="str">
        <f t="shared" si="60"/>
        <v/>
      </c>
      <c r="G2991"/>
    </row>
    <row r="2992" spans="1:7" hidden="1" x14ac:dyDescent="0.3">
      <c r="A2992" t="str">
        <f t="shared" si="60"/>
        <v/>
      </c>
      <c r="G2992"/>
    </row>
    <row r="2993" spans="1:7" hidden="1" x14ac:dyDescent="0.3">
      <c r="A2993" t="str">
        <f t="shared" si="60"/>
        <v/>
      </c>
      <c r="G2993"/>
    </row>
    <row r="2994" spans="1:7" hidden="1" x14ac:dyDescent="0.3">
      <c r="A2994" t="str">
        <f t="shared" si="60"/>
        <v/>
      </c>
      <c r="G2994"/>
    </row>
    <row r="2995" spans="1:7" hidden="1" x14ac:dyDescent="0.3">
      <c r="A2995" t="str">
        <f t="shared" si="60"/>
        <v/>
      </c>
      <c r="G2995"/>
    </row>
    <row r="2996" spans="1:7" hidden="1" x14ac:dyDescent="0.3">
      <c r="A2996" t="str">
        <f t="shared" si="60"/>
        <v/>
      </c>
      <c r="G2996"/>
    </row>
    <row r="2997" spans="1:7" hidden="1" x14ac:dyDescent="0.3">
      <c r="A2997" t="str">
        <f t="shared" si="60"/>
        <v/>
      </c>
      <c r="G2997"/>
    </row>
    <row r="2998" spans="1:7" hidden="1" x14ac:dyDescent="0.3">
      <c r="A2998" t="str">
        <f t="shared" si="60"/>
        <v/>
      </c>
      <c r="G2998"/>
    </row>
    <row r="2999" spans="1:7" hidden="1" x14ac:dyDescent="0.3">
      <c r="A2999" t="str">
        <f t="shared" si="60"/>
        <v/>
      </c>
      <c r="G2999"/>
    </row>
    <row r="3000" spans="1:7" hidden="1" x14ac:dyDescent="0.3">
      <c r="A3000" t="str">
        <f t="shared" si="60"/>
        <v/>
      </c>
      <c r="G3000"/>
    </row>
    <row r="3001" spans="1:7" hidden="1" x14ac:dyDescent="0.3">
      <c r="A3001" t="str">
        <f t="shared" si="60"/>
        <v/>
      </c>
      <c r="G3001"/>
    </row>
    <row r="3002" spans="1:7" hidden="1" x14ac:dyDescent="0.3">
      <c r="A3002" t="str">
        <f t="shared" si="60"/>
        <v/>
      </c>
      <c r="G3002"/>
    </row>
    <row r="3003" spans="1:7" hidden="1" x14ac:dyDescent="0.3">
      <c r="A3003" t="str">
        <f t="shared" si="60"/>
        <v/>
      </c>
      <c r="G3003"/>
    </row>
    <row r="3004" spans="1:7" hidden="1" x14ac:dyDescent="0.3">
      <c r="A3004" t="str">
        <f t="shared" si="60"/>
        <v/>
      </c>
      <c r="G3004"/>
    </row>
    <row r="3005" spans="1:7" hidden="1" x14ac:dyDescent="0.3">
      <c r="A3005" t="str">
        <f t="shared" si="60"/>
        <v/>
      </c>
      <c r="G3005"/>
    </row>
    <row r="3006" spans="1:7" hidden="1" x14ac:dyDescent="0.3">
      <c r="A3006" t="str">
        <f t="shared" si="60"/>
        <v/>
      </c>
      <c r="G3006"/>
    </row>
    <row r="3007" spans="1:7" hidden="1" x14ac:dyDescent="0.3">
      <c r="A3007" t="str">
        <f t="shared" si="60"/>
        <v/>
      </c>
      <c r="G3007"/>
    </row>
    <row r="3008" spans="1:7" hidden="1" x14ac:dyDescent="0.3">
      <c r="A3008" t="str">
        <f t="shared" si="60"/>
        <v/>
      </c>
      <c r="G3008"/>
    </row>
    <row r="3009" spans="1:7" hidden="1" x14ac:dyDescent="0.3">
      <c r="A3009" t="str">
        <f t="shared" si="60"/>
        <v/>
      </c>
      <c r="G3009"/>
    </row>
    <row r="3010" spans="1:7" hidden="1" x14ac:dyDescent="0.3">
      <c r="A3010" t="str">
        <f t="shared" si="60"/>
        <v/>
      </c>
      <c r="G3010"/>
    </row>
    <row r="3011" spans="1:7" hidden="1" x14ac:dyDescent="0.3">
      <c r="A3011" t="str">
        <f t="shared" si="60"/>
        <v/>
      </c>
      <c r="G3011"/>
    </row>
    <row r="3012" spans="1:7" hidden="1" x14ac:dyDescent="0.3">
      <c r="A3012" t="str">
        <f t="shared" si="60"/>
        <v/>
      </c>
      <c r="G3012"/>
    </row>
    <row r="3013" spans="1:7" hidden="1" x14ac:dyDescent="0.3">
      <c r="A3013" t="str">
        <f t="shared" si="60"/>
        <v/>
      </c>
      <c r="G3013"/>
    </row>
    <row r="3014" spans="1:7" hidden="1" x14ac:dyDescent="0.3">
      <c r="A3014" t="str">
        <f t="shared" si="60"/>
        <v/>
      </c>
      <c r="G3014"/>
    </row>
    <row r="3015" spans="1:7" hidden="1" x14ac:dyDescent="0.3">
      <c r="A3015" t="str">
        <f t="shared" si="60"/>
        <v/>
      </c>
      <c r="G3015"/>
    </row>
    <row r="3016" spans="1:7" hidden="1" x14ac:dyDescent="0.3">
      <c r="A3016" t="str">
        <f t="shared" si="60"/>
        <v/>
      </c>
      <c r="G3016"/>
    </row>
    <row r="3017" spans="1:7" hidden="1" x14ac:dyDescent="0.3">
      <c r="A3017" t="str">
        <f t="shared" si="60"/>
        <v/>
      </c>
      <c r="G3017"/>
    </row>
    <row r="3018" spans="1:7" hidden="1" x14ac:dyDescent="0.3">
      <c r="A3018" t="str">
        <f t="shared" si="60"/>
        <v/>
      </c>
      <c r="G3018"/>
    </row>
    <row r="3019" spans="1:7" hidden="1" x14ac:dyDescent="0.3">
      <c r="A3019" t="str">
        <f t="shared" si="60"/>
        <v/>
      </c>
      <c r="G3019"/>
    </row>
    <row r="3020" spans="1:7" hidden="1" x14ac:dyDescent="0.3">
      <c r="A3020" t="str">
        <f t="shared" si="60"/>
        <v/>
      </c>
      <c r="G3020"/>
    </row>
    <row r="3021" spans="1:7" hidden="1" x14ac:dyDescent="0.3">
      <c r="A3021" t="str">
        <f t="shared" si="60"/>
        <v/>
      </c>
      <c r="G3021"/>
    </row>
    <row r="3022" spans="1:7" hidden="1" x14ac:dyDescent="0.3">
      <c r="A3022" t="str">
        <f t="shared" si="60"/>
        <v/>
      </c>
      <c r="G3022"/>
    </row>
    <row r="3023" spans="1:7" hidden="1" x14ac:dyDescent="0.3">
      <c r="A3023" t="str">
        <f t="shared" ref="A3023:A3086" si="61">MID(D3023,5,2)</f>
        <v/>
      </c>
      <c r="G3023"/>
    </row>
    <row r="3024" spans="1:7" hidden="1" x14ac:dyDescent="0.3">
      <c r="A3024" t="str">
        <f t="shared" si="61"/>
        <v/>
      </c>
      <c r="G3024"/>
    </row>
    <row r="3025" spans="1:7" hidden="1" x14ac:dyDescent="0.3">
      <c r="A3025" t="str">
        <f t="shared" si="61"/>
        <v/>
      </c>
      <c r="G3025"/>
    </row>
    <row r="3026" spans="1:7" hidden="1" x14ac:dyDescent="0.3">
      <c r="A3026" t="str">
        <f t="shared" si="61"/>
        <v/>
      </c>
      <c r="G3026"/>
    </row>
    <row r="3027" spans="1:7" hidden="1" x14ac:dyDescent="0.3">
      <c r="A3027" t="str">
        <f t="shared" si="61"/>
        <v/>
      </c>
      <c r="G3027"/>
    </row>
    <row r="3028" spans="1:7" hidden="1" x14ac:dyDescent="0.3">
      <c r="A3028" t="str">
        <f t="shared" si="61"/>
        <v/>
      </c>
      <c r="G3028"/>
    </row>
    <row r="3029" spans="1:7" hidden="1" x14ac:dyDescent="0.3">
      <c r="A3029" t="str">
        <f t="shared" si="61"/>
        <v/>
      </c>
      <c r="G3029"/>
    </row>
    <row r="3030" spans="1:7" hidden="1" x14ac:dyDescent="0.3">
      <c r="A3030" t="str">
        <f t="shared" si="61"/>
        <v/>
      </c>
      <c r="G3030"/>
    </row>
    <row r="3031" spans="1:7" hidden="1" x14ac:dyDescent="0.3">
      <c r="A3031" t="str">
        <f t="shared" si="61"/>
        <v/>
      </c>
      <c r="G3031"/>
    </row>
    <row r="3032" spans="1:7" hidden="1" x14ac:dyDescent="0.3">
      <c r="A3032" t="str">
        <f t="shared" si="61"/>
        <v/>
      </c>
      <c r="G3032"/>
    </row>
    <row r="3033" spans="1:7" hidden="1" x14ac:dyDescent="0.3">
      <c r="A3033" t="str">
        <f t="shared" si="61"/>
        <v/>
      </c>
      <c r="G3033"/>
    </row>
    <row r="3034" spans="1:7" hidden="1" x14ac:dyDescent="0.3">
      <c r="A3034" t="str">
        <f t="shared" si="61"/>
        <v/>
      </c>
      <c r="G3034"/>
    </row>
    <row r="3035" spans="1:7" hidden="1" x14ac:dyDescent="0.3">
      <c r="A3035" t="str">
        <f t="shared" si="61"/>
        <v/>
      </c>
      <c r="G3035"/>
    </row>
    <row r="3036" spans="1:7" hidden="1" x14ac:dyDescent="0.3">
      <c r="A3036" t="str">
        <f t="shared" si="61"/>
        <v/>
      </c>
      <c r="G3036"/>
    </row>
    <row r="3037" spans="1:7" hidden="1" x14ac:dyDescent="0.3">
      <c r="A3037" t="str">
        <f t="shared" si="61"/>
        <v/>
      </c>
      <c r="G3037"/>
    </row>
    <row r="3038" spans="1:7" hidden="1" x14ac:dyDescent="0.3">
      <c r="A3038" t="str">
        <f t="shared" si="61"/>
        <v/>
      </c>
      <c r="G3038"/>
    </row>
    <row r="3039" spans="1:7" hidden="1" x14ac:dyDescent="0.3">
      <c r="A3039" t="str">
        <f t="shared" si="61"/>
        <v/>
      </c>
      <c r="G3039"/>
    </row>
    <row r="3040" spans="1:7" hidden="1" x14ac:dyDescent="0.3">
      <c r="A3040" t="str">
        <f t="shared" si="61"/>
        <v/>
      </c>
      <c r="G3040"/>
    </row>
    <row r="3041" spans="1:7" hidden="1" x14ac:dyDescent="0.3">
      <c r="A3041" t="str">
        <f t="shared" si="61"/>
        <v/>
      </c>
      <c r="G3041"/>
    </row>
    <row r="3042" spans="1:7" hidden="1" x14ac:dyDescent="0.3">
      <c r="A3042" t="str">
        <f t="shared" si="61"/>
        <v/>
      </c>
      <c r="G3042"/>
    </row>
    <row r="3043" spans="1:7" hidden="1" x14ac:dyDescent="0.3">
      <c r="A3043" t="str">
        <f t="shared" si="61"/>
        <v/>
      </c>
      <c r="G3043"/>
    </row>
    <row r="3044" spans="1:7" hidden="1" x14ac:dyDescent="0.3">
      <c r="A3044" t="str">
        <f t="shared" si="61"/>
        <v/>
      </c>
      <c r="G3044"/>
    </row>
    <row r="3045" spans="1:7" hidden="1" x14ac:dyDescent="0.3">
      <c r="A3045" t="str">
        <f t="shared" si="61"/>
        <v/>
      </c>
      <c r="G3045"/>
    </row>
    <row r="3046" spans="1:7" hidden="1" x14ac:dyDescent="0.3">
      <c r="A3046" t="str">
        <f t="shared" si="61"/>
        <v/>
      </c>
      <c r="G3046"/>
    </row>
    <row r="3047" spans="1:7" hidden="1" x14ac:dyDescent="0.3">
      <c r="A3047" t="str">
        <f t="shared" si="61"/>
        <v/>
      </c>
      <c r="G3047"/>
    </row>
    <row r="3048" spans="1:7" hidden="1" x14ac:dyDescent="0.3">
      <c r="A3048" t="str">
        <f t="shared" si="61"/>
        <v/>
      </c>
      <c r="G3048"/>
    </row>
    <row r="3049" spans="1:7" hidden="1" x14ac:dyDescent="0.3">
      <c r="A3049" t="str">
        <f t="shared" si="61"/>
        <v/>
      </c>
      <c r="G3049"/>
    </row>
    <row r="3050" spans="1:7" hidden="1" x14ac:dyDescent="0.3">
      <c r="A3050" t="str">
        <f t="shared" si="61"/>
        <v/>
      </c>
      <c r="G3050"/>
    </row>
    <row r="3051" spans="1:7" hidden="1" x14ac:dyDescent="0.3">
      <c r="A3051" t="str">
        <f t="shared" si="61"/>
        <v/>
      </c>
      <c r="G3051"/>
    </row>
    <row r="3052" spans="1:7" hidden="1" x14ac:dyDescent="0.3">
      <c r="A3052" t="str">
        <f t="shared" si="61"/>
        <v/>
      </c>
      <c r="G3052"/>
    </row>
    <row r="3053" spans="1:7" hidden="1" x14ac:dyDescent="0.3">
      <c r="A3053" t="str">
        <f t="shared" si="61"/>
        <v/>
      </c>
      <c r="G3053"/>
    </row>
    <row r="3054" spans="1:7" hidden="1" x14ac:dyDescent="0.3">
      <c r="A3054" t="str">
        <f t="shared" si="61"/>
        <v/>
      </c>
      <c r="G3054"/>
    </row>
    <row r="3055" spans="1:7" hidden="1" x14ac:dyDescent="0.3">
      <c r="A3055" t="str">
        <f t="shared" si="61"/>
        <v/>
      </c>
      <c r="G3055"/>
    </row>
    <row r="3056" spans="1:7" hidden="1" x14ac:dyDescent="0.3">
      <c r="A3056" t="str">
        <f t="shared" si="61"/>
        <v/>
      </c>
      <c r="G3056"/>
    </row>
    <row r="3057" spans="1:7" hidden="1" x14ac:dyDescent="0.3">
      <c r="A3057" t="str">
        <f t="shared" si="61"/>
        <v/>
      </c>
      <c r="G3057"/>
    </row>
    <row r="3058" spans="1:7" hidden="1" x14ac:dyDescent="0.3">
      <c r="A3058" t="str">
        <f t="shared" si="61"/>
        <v/>
      </c>
      <c r="G3058"/>
    </row>
    <row r="3059" spans="1:7" hidden="1" x14ac:dyDescent="0.3">
      <c r="A3059" t="str">
        <f t="shared" si="61"/>
        <v/>
      </c>
      <c r="G3059"/>
    </row>
    <row r="3060" spans="1:7" hidden="1" x14ac:dyDescent="0.3">
      <c r="A3060" t="str">
        <f t="shared" si="61"/>
        <v/>
      </c>
      <c r="G3060"/>
    </row>
    <row r="3061" spans="1:7" hidden="1" x14ac:dyDescent="0.3">
      <c r="A3061" t="str">
        <f t="shared" si="61"/>
        <v/>
      </c>
      <c r="G3061"/>
    </row>
    <row r="3062" spans="1:7" hidden="1" x14ac:dyDescent="0.3">
      <c r="A3062" t="str">
        <f t="shared" si="61"/>
        <v/>
      </c>
      <c r="G3062"/>
    </row>
    <row r="3063" spans="1:7" hidden="1" x14ac:dyDescent="0.3">
      <c r="A3063" t="str">
        <f t="shared" si="61"/>
        <v/>
      </c>
      <c r="G3063"/>
    </row>
    <row r="3064" spans="1:7" hidden="1" x14ac:dyDescent="0.3">
      <c r="A3064" t="str">
        <f t="shared" si="61"/>
        <v/>
      </c>
      <c r="G3064"/>
    </row>
    <row r="3065" spans="1:7" hidden="1" x14ac:dyDescent="0.3">
      <c r="A3065" t="str">
        <f t="shared" si="61"/>
        <v/>
      </c>
      <c r="G3065"/>
    </row>
    <row r="3066" spans="1:7" hidden="1" x14ac:dyDescent="0.3">
      <c r="A3066" t="str">
        <f t="shared" si="61"/>
        <v/>
      </c>
      <c r="G3066"/>
    </row>
    <row r="3067" spans="1:7" hidden="1" x14ac:dyDescent="0.3">
      <c r="A3067" t="str">
        <f t="shared" si="61"/>
        <v/>
      </c>
      <c r="G3067"/>
    </row>
    <row r="3068" spans="1:7" hidden="1" x14ac:dyDescent="0.3">
      <c r="A3068" t="str">
        <f t="shared" si="61"/>
        <v/>
      </c>
      <c r="G3068"/>
    </row>
    <row r="3069" spans="1:7" hidden="1" x14ac:dyDescent="0.3">
      <c r="A3069" t="str">
        <f t="shared" si="61"/>
        <v/>
      </c>
      <c r="G3069"/>
    </row>
    <row r="3070" spans="1:7" hidden="1" x14ac:dyDescent="0.3">
      <c r="A3070" t="str">
        <f t="shared" si="61"/>
        <v/>
      </c>
      <c r="G3070"/>
    </row>
    <row r="3071" spans="1:7" hidden="1" x14ac:dyDescent="0.3">
      <c r="A3071" t="str">
        <f t="shared" si="61"/>
        <v/>
      </c>
      <c r="G3071"/>
    </row>
    <row r="3072" spans="1:7" hidden="1" x14ac:dyDescent="0.3">
      <c r="A3072" t="str">
        <f t="shared" si="61"/>
        <v/>
      </c>
      <c r="G3072"/>
    </row>
    <row r="3073" spans="1:7" hidden="1" x14ac:dyDescent="0.3">
      <c r="A3073" t="str">
        <f t="shared" si="61"/>
        <v/>
      </c>
      <c r="G3073"/>
    </row>
    <row r="3074" spans="1:7" hidden="1" x14ac:dyDescent="0.3">
      <c r="A3074" t="str">
        <f t="shared" si="61"/>
        <v/>
      </c>
      <c r="G3074"/>
    </row>
    <row r="3075" spans="1:7" hidden="1" x14ac:dyDescent="0.3">
      <c r="A3075" t="str">
        <f t="shared" si="61"/>
        <v/>
      </c>
      <c r="G3075"/>
    </row>
    <row r="3076" spans="1:7" hidden="1" x14ac:dyDescent="0.3">
      <c r="A3076" t="str">
        <f t="shared" si="61"/>
        <v/>
      </c>
      <c r="G3076"/>
    </row>
    <row r="3077" spans="1:7" hidden="1" x14ac:dyDescent="0.3">
      <c r="A3077" t="str">
        <f t="shared" si="61"/>
        <v/>
      </c>
      <c r="G3077"/>
    </row>
    <row r="3078" spans="1:7" hidden="1" x14ac:dyDescent="0.3">
      <c r="A3078" t="str">
        <f t="shared" si="61"/>
        <v/>
      </c>
      <c r="G3078"/>
    </row>
    <row r="3079" spans="1:7" hidden="1" x14ac:dyDescent="0.3">
      <c r="A3079" t="str">
        <f t="shared" si="61"/>
        <v/>
      </c>
      <c r="G3079"/>
    </row>
    <row r="3080" spans="1:7" hidden="1" x14ac:dyDescent="0.3">
      <c r="A3080" t="str">
        <f t="shared" si="61"/>
        <v/>
      </c>
      <c r="G3080"/>
    </row>
    <row r="3081" spans="1:7" hidden="1" x14ac:dyDescent="0.3">
      <c r="A3081" t="str">
        <f t="shared" si="61"/>
        <v/>
      </c>
      <c r="G3081"/>
    </row>
    <row r="3082" spans="1:7" hidden="1" x14ac:dyDescent="0.3">
      <c r="A3082" t="str">
        <f t="shared" si="61"/>
        <v/>
      </c>
      <c r="G3082"/>
    </row>
    <row r="3083" spans="1:7" hidden="1" x14ac:dyDescent="0.3">
      <c r="A3083" t="str">
        <f t="shared" si="61"/>
        <v/>
      </c>
      <c r="G3083"/>
    </row>
    <row r="3084" spans="1:7" hidden="1" x14ac:dyDescent="0.3">
      <c r="A3084" t="str">
        <f t="shared" si="61"/>
        <v/>
      </c>
      <c r="G3084"/>
    </row>
    <row r="3085" spans="1:7" hidden="1" x14ac:dyDescent="0.3">
      <c r="A3085" t="str">
        <f t="shared" si="61"/>
        <v/>
      </c>
      <c r="G3085"/>
    </row>
    <row r="3086" spans="1:7" hidden="1" x14ac:dyDescent="0.3">
      <c r="A3086" t="str">
        <f t="shared" si="61"/>
        <v/>
      </c>
      <c r="G3086"/>
    </row>
    <row r="3087" spans="1:7" hidden="1" x14ac:dyDescent="0.3">
      <c r="A3087" t="str">
        <f t="shared" ref="A3087:A3130" si="62">MID(D3087,5,2)</f>
        <v/>
      </c>
      <c r="G3087"/>
    </row>
    <row r="3088" spans="1:7" hidden="1" x14ac:dyDescent="0.3">
      <c r="A3088" t="str">
        <f t="shared" si="62"/>
        <v/>
      </c>
      <c r="G3088"/>
    </row>
    <row r="3089" spans="1:7" hidden="1" x14ac:dyDescent="0.3">
      <c r="A3089" t="str">
        <f t="shared" si="62"/>
        <v/>
      </c>
      <c r="G3089"/>
    </row>
    <row r="3090" spans="1:7" hidden="1" x14ac:dyDescent="0.3">
      <c r="A3090" t="str">
        <f t="shared" si="62"/>
        <v/>
      </c>
      <c r="G3090"/>
    </row>
    <row r="3091" spans="1:7" hidden="1" x14ac:dyDescent="0.3">
      <c r="A3091" t="str">
        <f t="shared" si="62"/>
        <v/>
      </c>
      <c r="G3091"/>
    </row>
    <row r="3092" spans="1:7" hidden="1" x14ac:dyDescent="0.3">
      <c r="A3092" t="str">
        <f t="shared" si="62"/>
        <v/>
      </c>
      <c r="G3092"/>
    </row>
    <row r="3093" spans="1:7" hidden="1" x14ac:dyDescent="0.3">
      <c r="A3093" t="str">
        <f t="shared" si="62"/>
        <v/>
      </c>
      <c r="G3093"/>
    </row>
    <row r="3094" spans="1:7" hidden="1" x14ac:dyDescent="0.3">
      <c r="A3094" t="str">
        <f t="shared" si="62"/>
        <v/>
      </c>
      <c r="G3094"/>
    </row>
    <row r="3095" spans="1:7" hidden="1" x14ac:dyDescent="0.3">
      <c r="A3095" t="str">
        <f t="shared" si="62"/>
        <v/>
      </c>
      <c r="G3095"/>
    </row>
    <row r="3096" spans="1:7" hidden="1" x14ac:dyDescent="0.3">
      <c r="A3096" t="str">
        <f t="shared" si="62"/>
        <v/>
      </c>
      <c r="G3096"/>
    </row>
    <row r="3097" spans="1:7" hidden="1" x14ac:dyDescent="0.3">
      <c r="A3097" t="str">
        <f t="shared" si="62"/>
        <v/>
      </c>
      <c r="G3097"/>
    </row>
    <row r="3098" spans="1:7" hidden="1" x14ac:dyDescent="0.3">
      <c r="A3098" t="str">
        <f t="shared" si="62"/>
        <v/>
      </c>
      <c r="G3098"/>
    </row>
    <row r="3099" spans="1:7" hidden="1" x14ac:dyDescent="0.3">
      <c r="A3099" t="str">
        <f t="shared" si="62"/>
        <v/>
      </c>
      <c r="G3099"/>
    </row>
    <row r="3100" spans="1:7" hidden="1" x14ac:dyDescent="0.3">
      <c r="A3100" t="str">
        <f t="shared" si="62"/>
        <v/>
      </c>
      <c r="G3100"/>
    </row>
    <row r="3101" spans="1:7" hidden="1" x14ac:dyDescent="0.3">
      <c r="A3101" t="str">
        <f t="shared" si="62"/>
        <v/>
      </c>
      <c r="G3101"/>
    </row>
    <row r="3102" spans="1:7" hidden="1" x14ac:dyDescent="0.3">
      <c r="A3102" t="str">
        <f t="shared" si="62"/>
        <v/>
      </c>
      <c r="G3102"/>
    </row>
    <row r="3103" spans="1:7" hidden="1" x14ac:dyDescent="0.3">
      <c r="A3103" t="str">
        <f t="shared" si="62"/>
        <v/>
      </c>
      <c r="G3103"/>
    </row>
    <row r="3104" spans="1:7" hidden="1" x14ac:dyDescent="0.3">
      <c r="A3104" t="str">
        <f t="shared" si="62"/>
        <v/>
      </c>
      <c r="G3104"/>
    </row>
    <row r="3105" spans="1:7" hidden="1" x14ac:dyDescent="0.3">
      <c r="A3105" t="str">
        <f t="shared" si="62"/>
        <v/>
      </c>
      <c r="G3105"/>
    </row>
    <row r="3106" spans="1:7" hidden="1" x14ac:dyDescent="0.3">
      <c r="A3106" t="str">
        <f t="shared" si="62"/>
        <v/>
      </c>
      <c r="G3106"/>
    </row>
    <row r="3107" spans="1:7" hidden="1" x14ac:dyDescent="0.3">
      <c r="A3107" t="str">
        <f t="shared" si="62"/>
        <v/>
      </c>
      <c r="G3107"/>
    </row>
    <row r="3108" spans="1:7" hidden="1" x14ac:dyDescent="0.3">
      <c r="A3108" t="str">
        <f t="shared" si="62"/>
        <v/>
      </c>
      <c r="G3108"/>
    </row>
    <row r="3109" spans="1:7" hidden="1" x14ac:dyDescent="0.3">
      <c r="A3109" t="str">
        <f t="shared" si="62"/>
        <v/>
      </c>
      <c r="G3109"/>
    </row>
    <row r="3110" spans="1:7" hidden="1" x14ac:dyDescent="0.3">
      <c r="A3110" t="str">
        <f t="shared" si="62"/>
        <v/>
      </c>
      <c r="G3110"/>
    </row>
    <row r="3111" spans="1:7" hidden="1" x14ac:dyDescent="0.3">
      <c r="A3111" t="str">
        <f t="shared" si="62"/>
        <v/>
      </c>
      <c r="G3111"/>
    </row>
    <row r="3112" spans="1:7" hidden="1" x14ac:dyDescent="0.3">
      <c r="A3112" t="str">
        <f t="shared" si="62"/>
        <v/>
      </c>
      <c r="G3112"/>
    </row>
    <row r="3113" spans="1:7" hidden="1" x14ac:dyDescent="0.3">
      <c r="A3113" t="str">
        <f t="shared" si="62"/>
        <v/>
      </c>
      <c r="G3113"/>
    </row>
    <row r="3114" spans="1:7" hidden="1" x14ac:dyDescent="0.3">
      <c r="A3114" t="str">
        <f t="shared" si="62"/>
        <v/>
      </c>
      <c r="G3114"/>
    </row>
    <row r="3115" spans="1:7" hidden="1" x14ac:dyDescent="0.3">
      <c r="A3115" t="str">
        <f t="shared" si="62"/>
        <v/>
      </c>
      <c r="G3115"/>
    </row>
    <row r="3116" spans="1:7" hidden="1" x14ac:dyDescent="0.3">
      <c r="A3116" t="str">
        <f t="shared" si="62"/>
        <v/>
      </c>
      <c r="G3116"/>
    </row>
    <row r="3117" spans="1:7" hidden="1" x14ac:dyDescent="0.3">
      <c r="A3117" t="str">
        <f t="shared" si="62"/>
        <v/>
      </c>
      <c r="G3117"/>
    </row>
    <row r="3118" spans="1:7" hidden="1" x14ac:dyDescent="0.3">
      <c r="A3118" t="str">
        <f t="shared" si="62"/>
        <v/>
      </c>
      <c r="G3118"/>
    </row>
    <row r="3119" spans="1:7" hidden="1" x14ac:dyDescent="0.3">
      <c r="A3119" t="str">
        <f t="shared" si="62"/>
        <v/>
      </c>
      <c r="G3119"/>
    </row>
    <row r="3120" spans="1:7" hidden="1" x14ac:dyDescent="0.3">
      <c r="A3120" t="str">
        <f t="shared" si="62"/>
        <v/>
      </c>
      <c r="G3120"/>
    </row>
    <row r="3121" spans="1:7" hidden="1" x14ac:dyDescent="0.3">
      <c r="A3121" t="str">
        <f t="shared" si="62"/>
        <v/>
      </c>
      <c r="G3121"/>
    </row>
    <row r="3122" spans="1:7" hidden="1" x14ac:dyDescent="0.3">
      <c r="A3122" t="str">
        <f t="shared" si="62"/>
        <v/>
      </c>
      <c r="G3122"/>
    </row>
    <row r="3123" spans="1:7" hidden="1" x14ac:dyDescent="0.3">
      <c r="A3123" t="str">
        <f t="shared" si="62"/>
        <v/>
      </c>
      <c r="G3123"/>
    </row>
    <row r="3124" spans="1:7" hidden="1" x14ac:dyDescent="0.3">
      <c r="A3124" t="str">
        <f t="shared" si="62"/>
        <v/>
      </c>
      <c r="G3124"/>
    </row>
    <row r="3125" spans="1:7" hidden="1" x14ac:dyDescent="0.3">
      <c r="A3125" t="str">
        <f t="shared" si="62"/>
        <v/>
      </c>
      <c r="G3125"/>
    </row>
    <row r="3126" spans="1:7" hidden="1" x14ac:dyDescent="0.3">
      <c r="A3126" t="str">
        <f t="shared" si="62"/>
        <v/>
      </c>
      <c r="G3126"/>
    </row>
    <row r="3127" spans="1:7" hidden="1" x14ac:dyDescent="0.3">
      <c r="A3127" t="str">
        <f t="shared" si="62"/>
        <v/>
      </c>
      <c r="G3127"/>
    </row>
    <row r="3128" spans="1:7" hidden="1" x14ac:dyDescent="0.3">
      <c r="A3128" t="str">
        <f t="shared" si="62"/>
        <v/>
      </c>
      <c r="G3128"/>
    </row>
    <row r="3129" spans="1:7" hidden="1" x14ac:dyDescent="0.3">
      <c r="A3129" t="str">
        <f t="shared" si="62"/>
        <v/>
      </c>
      <c r="G3129"/>
    </row>
    <row r="3130" spans="1:7" hidden="1" x14ac:dyDescent="0.3">
      <c r="A3130" t="str">
        <f t="shared" si="62"/>
        <v/>
      </c>
      <c r="G3130"/>
    </row>
  </sheetData>
  <autoFilter ref="A1:I3130">
    <filterColumn colId="2">
      <filters>
        <filter val="71"/>
      </filters>
    </filterColumn>
  </autoFilter>
  <sortState ref="B795:H799">
    <sortCondition ref="B795:B79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0"/>
  <sheetViews>
    <sheetView topLeftCell="A49" workbookViewId="0">
      <selection activeCell="A49" sqref="A1:XFD1048576"/>
    </sheetView>
  </sheetViews>
  <sheetFormatPr defaultRowHeight="18.75" x14ac:dyDescent="0.3"/>
  <cols>
    <col min="1" max="1" width="4.21875" customWidth="1"/>
    <col min="2" max="2" width="5.109375" style="7" customWidth="1"/>
    <col min="3" max="3" width="3" bestFit="1" customWidth="1"/>
    <col min="4" max="4" width="12.21875" bestFit="1" customWidth="1"/>
    <col min="5" max="5" width="45.77734375" style="8" bestFit="1" customWidth="1"/>
    <col min="6" max="6" width="11.5546875" customWidth="1"/>
    <col min="7" max="7" width="28.109375" style="1" hidden="1" customWidth="1"/>
    <col min="8" max="8" width="0" hidden="1" customWidth="1"/>
  </cols>
  <sheetData>
    <row r="1" spans="1:9" x14ac:dyDescent="0.3">
      <c r="A1">
        <v>1</v>
      </c>
      <c r="B1" s="7">
        <v>2</v>
      </c>
      <c r="C1">
        <v>3</v>
      </c>
    </row>
    <row r="2" spans="1:9" x14ac:dyDescent="0.3">
      <c r="A2" t="str">
        <f>MID(D2,5,2)</f>
        <v>02</v>
      </c>
      <c r="B2" s="7">
        <v>1</v>
      </c>
      <c r="C2">
        <v>71</v>
      </c>
      <c r="D2" t="s">
        <v>1007</v>
      </c>
      <c r="E2" s="8" t="s">
        <v>980</v>
      </c>
      <c r="F2" t="s">
        <v>2</v>
      </c>
      <c r="G2" t="str">
        <f>VLOOKUP(D2,'[2]15'!$C$2:$D$80,2,0)</f>
        <v>Triết học Mác - Lênin(THML0213L)</v>
      </c>
      <c r="I2" s="8" t="str">
        <f>RIGHT(D2,1)</f>
        <v>L</v>
      </c>
    </row>
    <row r="3" spans="1:9" x14ac:dyDescent="0.3">
      <c r="A3" t="str">
        <f t="shared" ref="A3:A67" si="0">MID(D3,5,2)</f>
        <v>02</v>
      </c>
      <c r="B3" s="7">
        <v>1</v>
      </c>
      <c r="C3">
        <v>71</v>
      </c>
      <c r="D3" t="s">
        <v>3</v>
      </c>
      <c r="E3" s="8" t="s">
        <v>803</v>
      </c>
      <c r="F3" t="s">
        <v>4</v>
      </c>
      <c r="G3" t="str">
        <f>VLOOKUP(D3,'[2]15'!$C$2:$D$80,2,0)</f>
        <v>Pháp luật đại cương(PLDC0212L)</v>
      </c>
      <c r="I3" s="8" t="str">
        <f t="shared" ref="I3:I67" si="1">RIGHT(D3,1)</f>
        <v>L</v>
      </c>
    </row>
    <row r="4" spans="1:9" x14ac:dyDescent="0.3">
      <c r="A4" t="str">
        <f t="shared" si="0"/>
        <v>05</v>
      </c>
      <c r="B4" s="7">
        <v>1</v>
      </c>
      <c r="C4">
        <v>71</v>
      </c>
      <c r="D4" t="s">
        <v>5</v>
      </c>
      <c r="E4" s="8" t="s">
        <v>6</v>
      </c>
      <c r="F4" t="s">
        <v>7</v>
      </c>
      <c r="G4" t="str">
        <f>VLOOKUP(D4,'[2]15'!$C$2:$D$80,2,0)</f>
        <v>Nhập môn tin học(NMTH0513L)</v>
      </c>
      <c r="I4" s="8" t="str">
        <f t="shared" si="1"/>
        <v>L</v>
      </c>
    </row>
    <row r="5" spans="1:9" x14ac:dyDescent="0.3">
      <c r="A5" t="str">
        <f t="shared" si="0"/>
        <v>01</v>
      </c>
      <c r="B5" s="7">
        <v>1</v>
      </c>
      <c r="C5">
        <v>71</v>
      </c>
      <c r="D5" t="s">
        <v>8</v>
      </c>
      <c r="E5" s="8" t="s">
        <v>9</v>
      </c>
      <c r="F5" t="s">
        <v>10</v>
      </c>
      <c r="G5" t="str">
        <f>VLOOKUP(D5,'[2]15'!$C$2:$D$80,2,0)</f>
        <v>Tiếng anh 1(ANH10112L)</v>
      </c>
      <c r="I5" s="8" t="str">
        <f t="shared" si="1"/>
        <v>L</v>
      </c>
    </row>
    <row r="6" spans="1:9" x14ac:dyDescent="0.3">
      <c r="A6" t="str">
        <f t="shared" si="0"/>
        <v>01</v>
      </c>
      <c r="B6" s="7">
        <v>1</v>
      </c>
      <c r="C6">
        <v>71</v>
      </c>
      <c r="D6" t="s">
        <v>11</v>
      </c>
      <c r="E6" s="8" t="s">
        <v>138</v>
      </c>
      <c r="F6" t="s">
        <v>10</v>
      </c>
      <c r="G6" t="str">
        <f>VLOOKUP(D6,'[2]15'!$C$2:$D$80,2,0)</f>
        <v>Toán cao cấp 1(TCC10112L)</v>
      </c>
      <c r="I6" s="8" t="str">
        <f t="shared" si="1"/>
        <v>L</v>
      </c>
    </row>
    <row r="7" spans="1:9" x14ac:dyDescent="0.3">
      <c r="A7" t="str">
        <f t="shared" si="0"/>
        <v>01</v>
      </c>
      <c r="B7" s="7">
        <v>1</v>
      </c>
      <c r="C7">
        <v>71</v>
      </c>
      <c r="D7" t="s">
        <v>12</v>
      </c>
      <c r="E7" s="8" t="s">
        <v>802</v>
      </c>
      <c r="F7" t="s">
        <v>13</v>
      </c>
      <c r="G7" t="str">
        <f>VLOOKUP(D7,'[2]15'!$C$2:$D$80,2,0)</f>
        <v>Giáo dục thể chất 1(GTC10111T)</v>
      </c>
      <c r="I7" s="8" t="str">
        <f t="shared" si="1"/>
        <v>T</v>
      </c>
    </row>
    <row r="8" spans="1:9" x14ac:dyDescent="0.3">
      <c r="A8" t="str">
        <f t="shared" si="0"/>
        <v>04</v>
      </c>
      <c r="B8" s="7">
        <v>1</v>
      </c>
      <c r="C8">
        <v>71</v>
      </c>
      <c r="D8" t="s">
        <v>15</v>
      </c>
      <c r="E8" s="8" t="s">
        <v>16</v>
      </c>
      <c r="F8" t="s">
        <v>10</v>
      </c>
      <c r="G8" t="e">
        <f>VLOOKUP(D8,'[2]15'!$C$2:$D$80,2,0)</f>
        <v>#N/A</v>
      </c>
      <c r="I8" s="8" t="str">
        <f t="shared" si="1"/>
        <v>L</v>
      </c>
    </row>
    <row r="9" spans="1:9" x14ac:dyDescent="0.3">
      <c r="A9" t="str">
        <f t="shared" si="0"/>
        <v>06</v>
      </c>
      <c r="B9" s="7">
        <v>1</v>
      </c>
      <c r="C9">
        <v>71</v>
      </c>
      <c r="D9" t="s">
        <v>17</v>
      </c>
      <c r="E9" s="8" t="s">
        <v>18</v>
      </c>
      <c r="F9" t="s">
        <v>10</v>
      </c>
      <c r="G9" t="e">
        <f>VLOOKUP(D9,'[2]15'!$C$2:$D$80,2,0)</f>
        <v>#N/A</v>
      </c>
      <c r="I9" s="8" t="str">
        <f t="shared" si="1"/>
        <v>L</v>
      </c>
    </row>
    <row r="10" spans="1:9" x14ac:dyDescent="0.3">
      <c r="A10" t="str">
        <f t="shared" si="0"/>
        <v>05</v>
      </c>
      <c r="B10" s="7">
        <v>1</v>
      </c>
      <c r="C10">
        <v>71</v>
      </c>
      <c r="D10" t="s">
        <v>19</v>
      </c>
      <c r="E10" s="8" t="s">
        <v>20</v>
      </c>
      <c r="F10" t="s">
        <v>10</v>
      </c>
      <c r="G10" t="e">
        <f>VLOOKUP(D10,'[2]15'!$C$2:$D$80,2,0)</f>
        <v>#N/A</v>
      </c>
      <c r="I10" s="8" t="str">
        <f t="shared" si="1"/>
        <v>L</v>
      </c>
    </row>
    <row r="11" spans="1:9" x14ac:dyDescent="0.3">
      <c r="A11" t="str">
        <f t="shared" si="0"/>
        <v>07</v>
      </c>
      <c r="B11" s="7">
        <v>1</v>
      </c>
      <c r="C11">
        <v>71</v>
      </c>
      <c r="D11" t="s">
        <v>21</v>
      </c>
      <c r="E11" s="8" t="s">
        <v>22</v>
      </c>
      <c r="F11" t="s">
        <v>10</v>
      </c>
      <c r="G11" t="e">
        <f>VLOOKUP(D11,'[2]15'!$C$2:$D$80,2,0)</f>
        <v>#N/A</v>
      </c>
      <c r="I11" s="8" t="str">
        <f t="shared" si="1"/>
        <v>L</v>
      </c>
    </row>
    <row r="12" spans="1:9" x14ac:dyDescent="0.3">
      <c r="A12" t="str">
        <f t="shared" si="0"/>
        <v>02</v>
      </c>
      <c r="B12" s="7">
        <v>2</v>
      </c>
      <c r="C12">
        <v>71</v>
      </c>
      <c r="D12" t="s">
        <v>981</v>
      </c>
      <c r="E12" s="8" t="s">
        <v>982</v>
      </c>
      <c r="F12" t="s">
        <v>25</v>
      </c>
      <c r="G12" t="e">
        <f>VLOOKUP(D12,'[2]15'!$C$2:$D$80,2,0)</f>
        <v>#N/A</v>
      </c>
      <c r="I12" s="8" t="str">
        <f t="shared" si="1"/>
        <v>L</v>
      </c>
    </row>
    <row r="13" spans="1:9" x14ac:dyDescent="0.3">
      <c r="A13" t="str">
        <f t="shared" si="0"/>
        <v>01</v>
      </c>
      <c r="B13" s="7">
        <v>2</v>
      </c>
      <c r="C13">
        <v>71</v>
      </c>
      <c r="D13" t="s">
        <v>26</v>
      </c>
      <c r="E13" s="8" t="s">
        <v>27</v>
      </c>
      <c r="F13" t="s">
        <v>7</v>
      </c>
      <c r="G13" t="e">
        <f>VLOOKUP(D13,'[2]15'!$C$2:$D$80,2,0)</f>
        <v>#N/A</v>
      </c>
      <c r="I13" s="8" t="str">
        <f t="shared" si="1"/>
        <v>L</v>
      </c>
    </row>
    <row r="14" spans="1:9" x14ac:dyDescent="0.3">
      <c r="A14" t="str">
        <f t="shared" si="0"/>
        <v>01</v>
      </c>
      <c r="B14" s="7">
        <v>2</v>
      </c>
      <c r="C14">
        <v>71</v>
      </c>
      <c r="D14" t="s">
        <v>28</v>
      </c>
      <c r="E14" s="8" t="s">
        <v>139</v>
      </c>
      <c r="F14" t="s">
        <v>10</v>
      </c>
      <c r="G14" t="e">
        <f>VLOOKUP(D14,'[2]15'!$C$2:$D$80,2,0)</f>
        <v>#N/A</v>
      </c>
      <c r="I14" s="8" t="str">
        <f t="shared" si="1"/>
        <v>L</v>
      </c>
    </row>
    <row r="15" spans="1:9" x14ac:dyDescent="0.3">
      <c r="A15" t="str">
        <f t="shared" si="0"/>
        <v>01</v>
      </c>
      <c r="B15" s="7">
        <v>2</v>
      </c>
      <c r="C15">
        <v>71</v>
      </c>
      <c r="D15" t="s">
        <v>29</v>
      </c>
      <c r="E15" s="8" t="s">
        <v>804</v>
      </c>
      <c r="F15" t="s">
        <v>30</v>
      </c>
      <c r="G15" t="e">
        <f>VLOOKUP(D15,'[2]15'!$C$2:$D$80,2,0)</f>
        <v>#N/A</v>
      </c>
      <c r="I15" s="8" t="str">
        <f t="shared" si="1"/>
        <v>T</v>
      </c>
    </row>
    <row r="16" spans="1:9" x14ac:dyDescent="0.3">
      <c r="A16" t="str">
        <f t="shared" si="0"/>
        <v>01</v>
      </c>
      <c r="B16" s="7">
        <v>2</v>
      </c>
      <c r="C16">
        <v>71</v>
      </c>
      <c r="D16" t="s">
        <v>31</v>
      </c>
      <c r="E16" s="8" t="s">
        <v>32</v>
      </c>
      <c r="F16" t="s">
        <v>7</v>
      </c>
      <c r="G16" t="e">
        <f>VLOOKUP(D16,'[2]15'!$C$2:$D$80,2,0)</f>
        <v>#N/A</v>
      </c>
      <c r="I16" s="8" t="str">
        <f t="shared" si="1"/>
        <v>L</v>
      </c>
    </row>
    <row r="17" spans="1:9" x14ac:dyDescent="0.3">
      <c r="A17" t="str">
        <f t="shared" si="0"/>
        <v>03</v>
      </c>
      <c r="B17" s="7">
        <v>2</v>
      </c>
      <c r="C17">
        <v>71</v>
      </c>
      <c r="D17" t="s">
        <v>33</v>
      </c>
      <c r="E17" s="8" t="s">
        <v>34</v>
      </c>
      <c r="F17" t="s">
        <v>10</v>
      </c>
      <c r="G17" t="e">
        <f>VLOOKUP(D17,'[2]15'!$C$2:$D$80,2,0)</f>
        <v>#N/A</v>
      </c>
      <c r="I17" s="8" t="str">
        <f t="shared" si="1"/>
        <v>L</v>
      </c>
    </row>
    <row r="18" spans="1:9" x14ac:dyDescent="0.3">
      <c r="A18" t="str">
        <f t="shared" si="0"/>
        <v>07</v>
      </c>
      <c r="B18" s="7">
        <v>2</v>
      </c>
      <c r="C18">
        <v>71</v>
      </c>
      <c r="D18" t="s">
        <v>35</v>
      </c>
      <c r="E18" s="8" t="s">
        <v>36</v>
      </c>
      <c r="F18" t="s">
        <v>10</v>
      </c>
      <c r="G18" t="e">
        <f>VLOOKUP(D18,'[2]15'!$C$2:$D$80,2,0)</f>
        <v>#N/A</v>
      </c>
      <c r="I18" s="8" t="str">
        <f t="shared" si="1"/>
        <v>L</v>
      </c>
    </row>
    <row r="19" spans="1:9" x14ac:dyDescent="0.3">
      <c r="A19" t="str">
        <f t="shared" si="0"/>
        <v>01</v>
      </c>
      <c r="B19" s="7">
        <v>2</v>
      </c>
      <c r="C19">
        <v>71</v>
      </c>
      <c r="D19" t="s">
        <v>1009</v>
      </c>
      <c r="E19" s="8" t="s">
        <v>1010</v>
      </c>
      <c r="F19">
        <v>8</v>
      </c>
      <c r="G19"/>
      <c r="I19" s="8" t="str">
        <f t="shared" si="1"/>
        <v>L</v>
      </c>
    </row>
    <row r="20" spans="1:9" x14ac:dyDescent="0.3">
      <c r="A20" t="str">
        <f t="shared" si="0"/>
        <v>02</v>
      </c>
      <c r="B20" s="7">
        <v>3</v>
      </c>
      <c r="C20">
        <v>71</v>
      </c>
      <c r="D20" t="s">
        <v>983</v>
      </c>
      <c r="E20" s="8" t="s">
        <v>984</v>
      </c>
      <c r="F20" s="8" t="s">
        <v>2</v>
      </c>
      <c r="G20" t="e">
        <f>VLOOKUP(D20,'[2]15'!$C$2:$D$80,2,0)</f>
        <v>#N/A</v>
      </c>
      <c r="I20" s="8" t="str">
        <f t="shared" si="1"/>
        <v>L</v>
      </c>
    </row>
    <row r="21" spans="1:9" x14ac:dyDescent="0.3">
      <c r="A21" t="str">
        <f t="shared" si="0"/>
        <v>02</v>
      </c>
      <c r="B21" s="7">
        <v>3</v>
      </c>
      <c r="C21">
        <v>71</v>
      </c>
      <c r="D21" t="s">
        <v>37</v>
      </c>
      <c r="E21" s="8" t="s">
        <v>836</v>
      </c>
      <c r="F21" t="s">
        <v>2</v>
      </c>
      <c r="G21" t="e">
        <f>VLOOKUP(D21,'[2]15'!$C$2:$D$80,2,0)</f>
        <v>#N/A</v>
      </c>
      <c r="I21" s="8" t="str">
        <f t="shared" si="1"/>
        <v>L</v>
      </c>
    </row>
    <row r="22" spans="1:9" x14ac:dyDescent="0.3">
      <c r="A22" t="str">
        <f t="shared" si="0"/>
        <v>01</v>
      </c>
      <c r="B22" s="7">
        <v>3</v>
      </c>
      <c r="C22">
        <v>71</v>
      </c>
      <c r="D22" t="s">
        <v>39</v>
      </c>
      <c r="E22" s="8" t="s">
        <v>40</v>
      </c>
      <c r="F22" t="s">
        <v>10</v>
      </c>
      <c r="G22" t="e">
        <f>VLOOKUP(D22,'[2]15'!$C$2:$D$80,2,0)</f>
        <v>#N/A</v>
      </c>
      <c r="I22" s="8" t="str">
        <f t="shared" si="1"/>
        <v>L</v>
      </c>
    </row>
    <row r="23" spans="1:9" x14ac:dyDescent="0.3">
      <c r="A23" t="str">
        <f t="shared" si="0"/>
        <v>01</v>
      </c>
      <c r="B23" s="7">
        <v>3</v>
      </c>
      <c r="C23">
        <v>71</v>
      </c>
      <c r="D23" t="s">
        <v>41</v>
      </c>
      <c r="E23" s="8" t="s">
        <v>42</v>
      </c>
      <c r="F23" t="s">
        <v>10</v>
      </c>
      <c r="G23" t="e">
        <f>VLOOKUP(D23,'[2]15'!$C$2:$D$80,2,0)</f>
        <v>#N/A</v>
      </c>
      <c r="I23" s="8" t="str">
        <f t="shared" si="1"/>
        <v>L</v>
      </c>
    </row>
    <row r="24" spans="1:9" x14ac:dyDescent="0.3">
      <c r="A24" t="str">
        <f t="shared" si="0"/>
        <v>03</v>
      </c>
      <c r="B24" s="7">
        <v>3</v>
      </c>
      <c r="C24">
        <v>71</v>
      </c>
      <c r="D24" t="s">
        <v>43</v>
      </c>
      <c r="E24" s="8" t="s">
        <v>44</v>
      </c>
      <c r="F24" t="s">
        <v>45</v>
      </c>
      <c r="G24" t="e">
        <f>VLOOKUP(D24,'[2]15'!$C$2:$D$80,2,0)</f>
        <v>#N/A</v>
      </c>
      <c r="I24" s="8" t="str">
        <f t="shared" si="1"/>
        <v>L</v>
      </c>
    </row>
    <row r="25" spans="1:9" x14ac:dyDescent="0.3">
      <c r="A25" t="str">
        <f t="shared" si="0"/>
        <v>07</v>
      </c>
      <c r="B25" s="7">
        <v>3</v>
      </c>
      <c r="C25">
        <v>71</v>
      </c>
      <c r="D25" t="s">
        <v>46</v>
      </c>
      <c r="E25" s="8" t="s">
        <v>47</v>
      </c>
      <c r="F25" t="s">
        <v>10</v>
      </c>
      <c r="G25" t="e">
        <f>VLOOKUP(D25,'[2]15'!$C$2:$D$80,2,0)</f>
        <v>#N/A</v>
      </c>
      <c r="I25" s="8" t="str">
        <f t="shared" si="1"/>
        <v>L</v>
      </c>
    </row>
    <row r="26" spans="1:9" x14ac:dyDescent="0.3">
      <c r="A26" t="str">
        <f t="shared" si="0"/>
        <v>05</v>
      </c>
      <c r="B26" s="7">
        <v>3</v>
      </c>
      <c r="C26">
        <v>71</v>
      </c>
      <c r="D26" t="s">
        <v>48</v>
      </c>
      <c r="E26" s="8" t="s">
        <v>49</v>
      </c>
      <c r="F26" t="s">
        <v>7</v>
      </c>
      <c r="G26" t="e">
        <f>VLOOKUP(D26,'[2]15'!$C$2:$D$80,2,0)</f>
        <v>#N/A</v>
      </c>
      <c r="I26" s="8" t="str">
        <f t="shared" si="1"/>
        <v>L</v>
      </c>
    </row>
    <row r="27" spans="1:9" x14ac:dyDescent="0.3">
      <c r="A27" t="str">
        <f t="shared" si="0"/>
        <v>01</v>
      </c>
      <c r="B27" s="7">
        <v>3</v>
      </c>
      <c r="C27">
        <v>71</v>
      </c>
      <c r="D27" t="s">
        <v>50</v>
      </c>
      <c r="E27" s="8" t="s">
        <v>834</v>
      </c>
      <c r="F27" t="s">
        <v>10</v>
      </c>
      <c r="G27" t="e">
        <f>VLOOKUP(D27,'[2]15'!$C$2:$D$80,2,0)</f>
        <v>#N/A</v>
      </c>
      <c r="I27" s="8" t="str">
        <f t="shared" si="1"/>
        <v>L</v>
      </c>
    </row>
    <row r="28" spans="1:9" x14ac:dyDescent="0.3">
      <c r="A28" t="str">
        <f t="shared" si="0"/>
        <v>01</v>
      </c>
      <c r="B28" s="7">
        <v>3</v>
      </c>
      <c r="C28">
        <v>71</v>
      </c>
      <c r="D28" t="s">
        <v>51</v>
      </c>
      <c r="E28" s="8" t="s">
        <v>805</v>
      </c>
      <c r="F28" t="s">
        <v>13</v>
      </c>
      <c r="G28" t="e">
        <f>VLOOKUP(D28,'[2]15'!$C$2:$D$80,2,0)</f>
        <v>#N/A</v>
      </c>
      <c r="I28" s="8" t="str">
        <f t="shared" si="1"/>
        <v>T</v>
      </c>
    </row>
    <row r="29" spans="1:9" x14ac:dyDescent="0.3">
      <c r="A29" t="str">
        <f t="shared" si="0"/>
        <v>01</v>
      </c>
      <c r="B29" s="7">
        <v>3</v>
      </c>
      <c r="C29">
        <v>71</v>
      </c>
      <c r="D29" t="s">
        <v>52</v>
      </c>
      <c r="E29" s="8" t="s">
        <v>806</v>
      </c>
      <c r="F29" t="s">
        <v>13</v>
      </c>
      <c r="G29" t="e">
        <f>VLOOKUP(D29,'[2]15'!$C$2:$D$80,2,0)</f>
        <v>#N/A</v>
      </c>
      <c r="I29" s="8" t="str">
        <f t="shared" si="1"/>
        <v>T</v>
      </c>
    </row>
    <row r="30" spans="1:9" x14ac:dyDescent="0.3">
      <c r="A30" t="str">
        <f t="shared" si="0"/>
        <v>02</v>
      </c>
      <c r="B30" s="7">
        <v>4</v>
      </c>
      <c r="C30">
        <v>71</v>
      </c>
      <c r="D30" t="s">
        <v>1008</v>
      </c>
      <c r="E30" s="8" t="s">
        <v>986</v>
      </c>
      <c r="F30" t="s">
        <v>55</v>
      </c>
      <c r="G30" t="e">
        <f>VLOOKUP(D30,'[2]15'!$C$2:$D$80,2,0)</f>
        <v>#N/A</v>
      </c>
      <c r="I30" s="8" t="str">
        <f t="shared" si="1"/>
        <v>L</v>
      </c>
    </row>
    <row r="31" spans="1:9" x14ac:dyDescent="0.3">
      <c r="A31" t="str">
        <f t="shared" si="0"/>
        <v>05</v>
      </c>
      <c r="B31" s="7">
        <v>4</v>
      </c>
      <c r="C31">
        <v>71</v>
      </c>
      <c r="D31" t="s">
        <v>56</v>
      </c>
      <c r="E31" s="8" t="s">
        <v>830</v>
      </c>
      <c r="F31" t="s">
        <v>7</v>
      </c>
      <c r="G31" t="e">
        <f>VLOOKUP(D31,'[2]15'!$C$2:$D$80,2,0)</f>
        <v>#N/A</v>
      </c>
      <c r="I31" s="8" t="str">
        <f t="shared" si="1"/>
        <v>L</v>
      </c>
    </row>
    <row r="32" spans="1:9" x14ac:dyDescent="0.3">
      <c r="A32" t="str">
        <f t="shared" si="0"/>
        <v>05</v>
      </c>
      <c r="B32" s="7">
        <v>4</v>
      </c>
      <c r="C32">
        <v>71</v>
      </c>
      <c r="D32" t="s">
        <v>57</v>
      </c>
      <c r="E32" s="8" t="s">
        <v>831</v>
      </c>
      <c r="F32" t="s">
        <v>7</v>
      </c>
      <c r="G32" t="e">
        <f>VLOOKUP(D32,'[2]15'!$C$2:$D$80,2,0)</f>
        <v>#N/A</v>
      </c>
      <c r="I32" s="8" t="str">
        <f t="shared" si="1"/>
        <v>L</v>
      </c>
    </row>
    <row r="33" spans="1:9" x14ac:dyDescent="0.3">
      <c r="A33" t="str">
        <f t="shared" si="0"/>
        <v>05</v>
      </c>
      <c r="B33" s="7">
        <v>4</v>
      </c>
      <c r="C33">
        <v>71</v>
      </c>
      <c r="D33" t="s">
        <v>58</v>
      </c>
      <c r="E33" s="8" t="s">
        <v>59</v>
      </c>
      <c r="F33" t="s">
        <v>7</v>
      </c>
      <c r="G33" t="e">
        <f>VLOOKUP(D33,'[2]15'!$C$2:$D$80,2,0)</f>
        <v>#N/A</v>
      </c>
      <c r="I33" s="8" t="str">
        <f t="shared" si="1"/>
        <v>L</v>
      </c>
    </row>
    <row r="34" spans="1:9" x14ac:dyDescent="0.3">
      <c r="A34" t="str">
        <f t="shared" si="0"/>
        <v>05</v>
      </c>
      <c r="B34" s="7">
        <v>4</v>
      </c>
      <c r="C34">
        <v>71</v>
      </c>
      <c r="D34" t="s">
        <v>60</v>
      </c>
      <c r="E34" s="8" t="s">
        <v>61</v>
      </c>
      <c r="F34" t="s">
        <v>7</v>
      </c>
      <c r="G34" t="e">
        <f>VLOOKUP(D34,'[2]15'!$C$2:$D$80,2,0)</f>
        <v>#N/A</v>
      </c>
      <c r="I34" s="8" t="str">
        <f t="shared" si="1"/>
        <v>L</v>
      </c>
    </row>
    <row r="35" spans="1:9" x14ac:dyDescent="0.3">
      <c r="A35" t="str">
        <f t="shared" si="0"/>
        <v>05</v>
      </c>
      <c r="B35" s="7">
        <v>4</v>
      </c>
      <c r="C35">
        <v>71</v>
      </c>
      <c r="D35" t="s">
        <v>62</v>
      </c>
      <c r="E35" s="8" t="s">
        <v>63</v>
      </c>
      <c r="F35" t="s">
        <v>64</v>
      </c>
      <c r="G35" t="e">
        <f>VLOOKUP(D35,'[2]15'!$C$2:$D$80,2,0)</f>
        <v>#N/A</v>
      </c>
      <c r="I35" s="8" t="str">
        <f t="shared" si="1"/>
        <v>D</v>
      </c>
    </row>
    <row r="36" spans="1:9" x14ac:dyDescent="0.3">
      <c r="A36" t="str">
        <f t="shared" si="0"/>
        <v>05</v>
      </c>
      <c r="B36" s="7">
        <v>4</v>
      </c>
      <c r="C36">
        <v>71</v>
      </c>
      <c r="D36" t="s">
        <v>65</v>
      </c>
      <c r="E36" s="8" t="s">
        <v>66</v>
      </c>
      <c r="F36" t="s">
        <v>67</v>
      </c>
      <c r="G36" t="e">
        <f>VLOOKUP(D36,'[2]15'!$C$2:$D$80,2,0)</f>
        <v>#N/A</v>
      </c>
      <c r="I36" s="8" t="str">
        <f t="shared" si="1"/>
        <v>T</v>
      </c>
    </row>
    <row r="37" spans="1:9" x14ac:dyDescent="0.3">
      <c r="A37" t="str">
        <f t="shared" si="0"/>
        <v>05</v>
      </c>
      <c r="B37" s="7">
        <v>5</v>
      </c>
      <c r="C37">
        <v>71</v>
      </c>
      <c r="D37" t="s">
        <v>783</v>
      </c>
      <c r="E37" s="8" t="s">
        <v>68</v>
      </c>
      <c r="F37" t="s">
        <v>10</v>
      </c>
      <c r="G37" t="e">
        <f>VLOOKUP(D37,'[2]15'!$C$2:$D$80,2,0)</f>
        <v>#N/A</v>
      </c>
      <c r="I37" s="8" t="str">
        <f t="shared" si="1"/>
        <v>L</v>
      </c>
    </row>
    <row r="38" spans="1:9" x14ac:dyDescent="0.3">
      <c r="A38" t="str">
        <f t="shared" si="0"/>
        <v>05</v>
      </c>
      <c r="B38" s="7">
        <v>5</v>
      </c>
      <c r="C38">
        <v>71</v>
      </c>
      <c r="D38" t="s">
        <v>69</v>
      </c>
      <c r="E38" s="8" t="s">
        <v>70</v>
      </c>
      <c r="F38" t="s">
        <v>7</v>
      </c>
      <c r="G38" t="e">
        <f>VLOOKUP(D38,'[2]15'!$C$2:$D$80,2,0)</f>
        <v>#N/A</v>
      </c>
      <c r="I38" s="8" t="str">
        <f t="shared" si="1"/>
        <v>L</v>
      </c>
    </row>
    <row r="39" spans="1:9" x14ac:dyDescent="0.3">
      <c r="A39" t="str">
        <f t="shared" si="0"/>
        <v>05</v>
      </c>
      <c r="B39" s="7">
        <v>5</v>
      </c>
      <c r="C39">
        <v>71</v>
      </c>
      <c r="D39" t="s">
        <v>71</v>
      </c>
      <c r="E39" s="8" t="s">
        <v>72</v>
      </c>
      <c r="F39" t="s">
        <v>7</v>
      </c>
      <c r="G39" t="e">
        <f>VLOOKUP(D39,'[2]15'!$C$2:$D$80,2,0)</f>
        <v>#N/A</v>
      </c>
      <c r="I39" s="8" t="str">
        <f t="shared" si="1"/>
        <v>L</v>
      </c>
    </row>
    <row r="40" spans="1:9" x14ac:dyDescent="0.3">
      <c r="A40" t="str">
        <f t="shared" si="0"/>
        <v>05</v>
      </c>
      <c r="B40" s="7">
        <v>5</v>
      </c>
      <c r="C40">
        <v>71</v>
      </c>
      <c r="D40" t="s">
        <v>73</v>
      </c>
      <c r="E40" s="8" t="s">
        <v>74</v>
      </c>
      <c r="F40" t="s">
        <v>7</v>
      </c>
      <c r="G40" t="e">
        <f>VLOOKUP(D40,'[2]15'!$C$2:$D$80,2,0)</f>
        <v>#N/A</v>
      </c>
      <c r="I40" s="8" t="str">
        <f t="shared" si="1"/>
        <v>L</v>
      </c>
    </row>
    <row r="41" spans="1:9" x14ac:dyDescent="0.3">
      <c r="A41" t="str">
        <f t="shared" si="0"/>
        <v>05</v>
      </c>
      <c r="B41" s="7">
        <v>5</v>
      </c>
      <c r="C41">
        <v>71</v>
      </c>
      <c r="D41" t="s">
        <v>75</v>
      </c>
      <c r="E41" s="8" t="s">
        <v>832</v>
      </c>
      <c r="F41" t="s">
        <v>7</v>
      </c>
      <c r="G41" t="e">
        <f>VLOOKUP(D41,'[2]15'!$C$2:$D$80,2,0)</f>
        <v>#N/A</v>
      </c>
      <c r="I41" s="8" t="str">
        <f t="shared" si="1"/>
        <v>L</v>
      </c>
    </row>
    <row r="42" spans="1:9" x14ac:dyDescent="0.3">
      <c r="A42" t="str">
        <f t="shared" si="0"/>
        <v>05</v>
      </c>
      <c r="B42" s="7">
        <v>5</v>
      </c>
      <c r="C42">
        <v>71</v>
      </c>
      <c r="D42" t="s">
        <v>76</v>
      </c>
      <c r="E42" s="8" t="s">
        <v>77</v>
      </c>
      <c r="F42" t="s">
        <v>78</v>
      </c>
      <c r="G42" t="e">
        <f>VLOOKUP(D42,'[2]15'!$C$2:$D$80,2,0)</f>
        <v>#N/A</v>
      </c>
      <c r="I42" s="8" t="str">
        <f t="shared" si="1"/>
        <v>T</v>
      </c>
    </row>
    <row r="43" spans="1:9" x14ac:dyDescent="0.3">
      <c r="A43" t="str">
        <f t="shared" si="0"/>
        <v>05</v>
      </c>
      <c r="B43" s="7">
        <v>6</v>
      </c>
      <c r="C43">
        <v>71</v>
      </c>
      <c r="D43" t="s">
        <v>79</v>
      </c>
      <c r="E43" s="8" t="s">
        <v>80</v>
      </c>
      <c r="F43" t="s">
        <v>7</v>
      </c>
      <c r="G43" t="e">
        <f>VLOOKUP(D43,'[2]15'!$C$2:$D$80,2,0)</f>
        <v>#N/A</v>
      </c>
      <c r="I43" s="8" t="str">
        <f t="shared" si="1"/>
        <v>L</v>
      </c>
    </row>
    <row r="44" spans="1:9" x14ac:dyDescent="0.3">
      <c r="A44" t="str">
        <f t="shared" si="0"/>
        <v>05</v>
      </c>
      <c r="B44" s="7">
        <v>6</v>
      </c>
      <c r="C44">
        <v>71</v>
      </c>
      <c r="D44" t="s">
        <v>81</v>
      </c>
      <c r="E44" s="8" t="s">
        <v>82</v>
      </c>
      <c r="F44" t="s">
        <v>10</v>
      </c>
      <c r="G44" t="e">
        <f>VLOOKUP(D44,'[2]15'!$C$2:$D$80,2,0)</f>
        <v>#N/A</v>
      </c>
      <c r="I44" s="8" t="str">
        <f t="shared" si="1"/>
        <v>L</v>
      </c>
    </row>
    <row r="45" spans="1:9" x14ac:dyDescent="0.3">
      <c r="A45" t="str">
        <f t="shared" si="0"/>
        <v>05</v>
      </c>
      <c r="B45" s="7">
        <v>6</v>
      </c>
      <c r="C45">
        <v>71</v>
      </c>
      <c r="D45" t="s">
        <v>83</v>
      </c>
      <c r="E45" s="8" t="s">
        <v>84</v>
      </c>
      <c r="F45" t="s">
        <v>7</v>
      </c>
      <c r="G45" t="e">
        <f>VLOOKUP(D45,'[2]15'!$C$2:$D$80,2,0)</f>
        <v>#N/A</v>
      </c>
      <c r="I45" s="8" t="str">
        <f t="shared" si="1"/>
        <v>L</v>
      </c>
    </row>
    <row r="46" spans="1:9" x14ac:dyDescent="0.3">
      <c r="A46" t="str">
        <f t="shared" si="0"/>
        <v>05</v>
      </c>
      <c r="B46" s="7">
        <v>6</v>
      </c>
      <c r="C46">
        <v>71</v>
      </c>
      <c r="D46" t="s">
        <v>85</v>
      </c>
      <c r="E46" s="8" t="s">
        <v>86</v>
      </c>
      <c r="F46" t="s">
        <v>7</v>
      </c>
      <c r="G46" t="e">
        <f>VLOOKUP(D46,'[2]15'!$C$2:$D$80,2,0)</f>
        <v>#N/A</v>
      </c>
      <c r="I46" s="8" t="str">
        <f t="shared" si="1"/>
        <v>L</v>
      </c>
    </row>
    <row r="47" spans="1:9" x14ac:dyDescent="0.3">
      <c r="A47" t="str">
        <f t="shared" si="0"/>
        <v>05</v>
      </c>
      <c r="B47" s="7">
        <v>6</v>
      </c>
      <c r="C47">
        <v>71</v>
      </c>
      <c r="D47" t="s">
        <v>87</v>
      </c>
      <c r="E47" s="8" t="s">
        <v>88</v>
      </c>
      <c r="F47" t="s">
        <v>78</v>
      </c>
      <c r="G47" t="e">
        <f>VLOOKUP(D47,'[2]15'!$C$2:$D$80,2,0)</f>
        <v>#N/A</v>
      </c>
      <c r="I47" s="8" t="str">
        <f t="shared" si="1"/>
        <v>T</v>
      </c>
    </row>
    <row r="48" spans="1:9" x14ac:dyDescent="0.3">
      <c r="A48" t="str">
        <f t="shared" si="0"/>
        <v>05</v>
      </c>
      <c r="B48" s="7">
        <v>6</v>
      </c>
      <c r="C48">
        <v>71</v>
      </c>
      <c r="D48" t="s">
        <v>89</v>
      </c>
      <c r="E48" s="8" t="s">
        <v>90</v>
      </c>
      <c r="F48" t="s">
        <v>78</v>
      </c>
      <c r="G48" t="e">
        <f>VLOOKUP(D48,'[2]15'!$C$2:$D$80,2,0)</f>
        <v>#N/A</v>
      </c>
      <c r="I48" s="8" t="str">
        <f t="shared" si="1"/>
        <v>T</v>
      </c>
    </row>
    <row r="49" spans="1:9" x14ac:dyDescent="0.3">
      <c r="A49" t="str">
        <f t="shared" si="0"/>
        <v>05</v>
      </c>
      <c r="B49" s="7">
        <v>7</v>
      </c>
      <c r="C49">
        <v>71</v>
      </c>
      <c r="D49" t="s">
        <v>91</v>
      </c>
      <c r="E49" s="8" t="s">
        <v>92</v>
      </c>
      <c r="F49" t="s">
        <v>64</v>
      </c>
      <c r="G49" t="e">
        <f>VLOOKUP(D49,'[2]15'!$C$2:$D$80,2,0)</f>
        <v>#N/A</v>
      </c>
      <c r="I49" s="8" t="str">
        <f t="shared" si="1"/>
        <v>D</v>
      </c>
    </row>
    <row r="50" spans="1:9" x14ac:dyDescent="0.3">
      <c r="A50" t="str">
        <f t="shared" si="0"/>
        <v>05</v>
      </c>
      <c r="B50" s="7">
        <v>7</v>
      </c>
      <c r="C50">
        <v>71</v>
      </c>
      <c r="D50" t="s">
        <v>94</v>
      </c>
      <c r="E50" s="8" t="s">
        <v>95</v>
      </c>
      <c r="F50" t="s">
        <v>10</v>
      </c>
      <c r="G50" t="e">
        <f>VLOOKUP(D50,'[2]15'!$C$2:$D$80,2,0)</f>
        <v>#N/A</v>
      </c>
      <c r="I50" s="8" t="str">
        <f t="shared" si="1"/>
        <v>L</v>
      </c>
    </row>
    <row r="51" spans="1:9" x14ac:dyDescent="0.3">
      <c r="A51" t="str">
        <f t="shared" si="0"/>
        <v>05</v>
      </c>
      <c r="B51" s="7">
        <v>7</v>
      </c>
      <c r="C51">
        <v>71</v>
      </c>
      <c r="D51" t="s">
        <v>97</v>
      </c>
      <c r="E51" s="8" t="s">
        <v>98</v>
      </c>
      <c r="F51" t="s">
        <v>99</v>
      </c>
      <c r="G51" t="e">
        <f>VLOOKUP(D51,'[2]15'!$C$2:$D$80,2,0)</f>
        <v>#N/A</v>
      </c>
      <c r="I51" s="8" t="str">
        <f t="shared" si="1"/>
        <v>L</v>
      </c>
    </row>
    <row r="52" spans="1:9" x14ac:dyDescent="0.3">
      <c r="A52" t="str">
        <f t="shared" si="0"/>
        <v>05</v>
      </c>
      <c r="B52" s="7">
        <v>7</v>
      </c>
      <c r="C52">
        <v>71</v>
      </c>
      <c r="D52" t="s">
        <v>101</v>
      </c>
      <c r="E52" s="8" t="s">
        <v>102</v>
      </c>
      <c r="F52" t="s">
        <v>10</v>
      </c>
      <c r="G52" t="e">
        <f>VLOOKUP(D52,'[2]15'!$C$2:$D$80,2,0)</f>
        <v>#N/A</v>
      </c>
      <c r="I52" s="8" t="str">
        <f t="shared" si="1"/>
        <v>L</v>
      </c>
    </row>
    <row r="53" spans="1:9" x14ac:dyDescent="0.3">
      <c r="A53" t="str">
        <f t="shared" si="0"/>
        <v>05</v>
      </c>
      <c r="B53" s="7">
        <v>7</v>
      </c>
      <c r="C53">
        <v>71</v>
      </c>
      <c r="D53" t="s">
        <v>103</v>
      </c>
      <c r="E53" s="8" t="s">
        <v>104</v>
      </c>
      <c r="F53" t="s">
        <v>10</v>
      </c>
      <c r="G53" t="e">
        <f>VLOOKUP(D53,'[2]15'!$C$2:$D$80,2,0)</f>
        <v>#N/A</v>
      </c>
      <c r="I53" s="8" t="str">
        <f t="shared" si="1"/>
        <v>L</v>
      </c>
    </row>
    <row r="54" spans="1:9" x14ac:dyDescent="0.3">
      <c r="A54" t="str">
        <f t="shared" si="0"/>
        <v>05</v>
      </c>
      <c r="B54" s="7">
        <v>7</v>
      </c>
      <c r="C54">
        <v>71</v>
      </c>
      <c r="D54" t="s">
        <v>106</v>
      </c>
      <c r="E54" s="8" t="s">
        <v>833</v>
      </c>
      <c r="F54" t="s">
        <v>10</v>
      </c>
      <c r="G54" t="e">
        <f>VLOOKUP(D54,'[2]15'!$C$2:$D$80,2,0)</f>
        <v>#N/A</v>
      </c>
      <c r="I54" s="8" t="str">
        <f t="shared" si="1"/>
        <v>L</v>
      </c>
    </row>
    <row r="55" spans="1:9" x14ac:dyDescent="0.3">
      <c r="A55" t="str">
        <f t="shared" si="0"/>
        <v>05</v>
      </c>
      <c r="B55" s="7">
        <v>7</v>
      </c>
      <c r="C55">
        <v>71</v>
      </c>
      <c r="D55" t="s">
        <v>108</v>
      </c>
      <c r="E55" s="8" t="s">
        <v>109</v>
      </c>
      <c r="F55" t="s">
        <v>78</v>
      </c>
      <c r="G55" t="e">
        <f>VLOOKUP(D55,'[2]15'!$C$2:$D$80,2,0)</f>
        <v>#N/A</v>
      </c>
      <c r="I55" s="8" t="str">
        <f t="shared" si="1"/>
        <v>T</v>
      </c>
    </row>
    <row r="56" spans="1:9" x14ac:dyDescent="0.3">
      <c r="A56" t="str">
        <f t="shared" si="0"/>
        <v>05</v>
      </c>
      <c r="B56" s="7">
        <v>8</v>
      </c>
      <c r="C56">
        <v>71</v>
      </c>
      <c r="D56" t="s">
        <v>113</v>
      </c>
      <c r="E56" s="8" t="s">
        <v>114</v>
      </c>
      <c r="F56" t="s">
        <v>78</v>
      </c>
      <c r="G56" t="e">
        <f>VLOOKUP(D56,'[2]15'!$C$2:$D$80,2,0)</f>
        <v>#N/A</v>
      </c>
      <c r="I56" s="8" t="str">
        <f t="shared" si="1"/>
        <v>T</v>
      </c>
    </row>
    <row r="57" spans="1:9" x14ac:dyDescent="0.3">
      <c r="A57" t="str">
        <f t="shared" si="0"/>
        <v>05</v>
      </c>
      <c r="B57" s="7">
        <v>8</v>
      </c>
      <c r="C57">
        <v>71</v>
      </c>
      <c r="D57" t="s">
        <v>115</v>
      </c>
      <c r="E57" s="8" t="s">
        <v>116</v>
      </c>
      <c r="F57" t="s">
        <v>78</v>
      </c>
      <c r="G57" t="e">
        <f>VLOOKUP(D57,'[2]15'!$C$2:$D$80,2,0)</f>
        <v>#N/A</v>
      </c>
      <c r="I57" s="8" t="str">
        <f t="shared" si="1"/>
        <v>T</v>
      </c>
    </row>
    <row r="58" spans="1:9" x14ac:dyDescent="0.3">
      <c r="A58" t="str">
        <f t="shared" si="0"/>
        <v>05</v>
      </c>
      <c r="B58" s="7">
        <v>8</v>
      </c>
      <c r="C58">
        <v>71</v>
      </c>
      <c r="D58" t="s">
        <v>118</v>
      </c>
      <c r="E58" s="8" t="s">
        <v>119</v>
      </c>
      <c r="F58" t="s">
        <v>120</v>
      </c>
      <c r="G58" t="e">
        <f>VLOOKUP(D58,'[2]15'!$C$2:$D$80,2,0)</f>
        <v>#N/A</v>
      </c>
      <c r="I58" s="8" t="str">
        <f t="shared" si="1"/>
        <v>D</v>
      </c>
    </row>
    <row r="59" spans="1:9" x14ac:dyDescent="0.3">
      <c r="A59" t="str">
        <f t="shared" si="0"/>
        <v/>
      </c>
      <c r="B59" s="7">
        <v>8</v>
      </c>
      <c r="C59">
        <v>71</v>
      </c>
      <c r="E59" s="8" t="s">
        <v>121</v>
      </c>
      <c r="G59" t="e">
        <f>VLOOKUP(D59,'[2]15'!$C$2:$D$80,2,0)</f>
        <v>#N/A</v>
      </c>
      <c r="I59" s="8" t="str">
        <f t="shared" si="1"/>
        <v/>
      </c>
    </row>
    <row r="60" spans="1:9" x14ac:dyDescent="0.3">
      <c r="A60" t="str">
        <f t="shared" si="0"/>
        <v>05</v>
      </c>
      <c r="B60" s="7">
        <v>8</v>
      </c>
      <c r="C60">
        <v>71</v>
      </c>
      <c r="D60" t="s">
        <v>122</v>
      </c>
      <c r="E60" s="8" t="s">
        <v>123</v>
      </c>
      <c r="F60" t="s">
        <v>78</v>
      </c>
      <c r="G60" t="e">
        <f>VLOOKUP(D60,'[2]15'!$C$2:$D$80,2,0)</f>
        <v>#N/A</v>
      </c>
      <c r="I60" s="8" t="str">
        <f t="shared" si="1"/>
        <v>T</v>
      </c>
    </row>
    <row r="61" spans="1:9" x14ac:dyDescent="0.3">
      <c r="A61" t="str">
        <f t="shared" si="0"/>
        <v>05</v>
      </c>
      <c r="B61" s="7">
        <v>8</v>
      </c>
      <c r="C61">
        <v>71</v>
      </c>
      <c r="D61" t="s">
        <v>124</v>
      </c>
      <c r="E61" s="8" t="s">
        <v>125</v>
      </c>
      <c r="F61" t="s">
        <v>78</v>
      </c>
      <c r="G61" t="e">
        <f>VLOOKUP(D61,'[2]15'!$C$2:$D$80,2,0)</f>
        <v>#N/A</v>
      </c>
      <c r="I61" s="8" t="str">
        <f t="shared" si="1"/>
        <v>T</v>
      </c>
    </row>
    <row r="62" spans="1:9" x14ac:dyDescent="0.3">
      <c r="A62" t="str">
        <f t="shared" si="0"/>
        <v>05</v>
      </c>
      <c r="B62" s="7">
        <v>8</v>
      </c>
      <c r="C62">
        <v>71</v>
      </c>
      <c r="D62" t="s">
        <v>126</v>
      </c>
      <c r="E62" s="8" t="s">
        <v>127</v>
      </c>
      <c r="F62" t="s">
        <v>67</v>
      </c>
      <c r="G62" t="e">
        <f>VLOOKUP(D62,'[2]15'!$C$2:$D$80,2,0)</f>
        <v>#N/A</v>
      </c>
      <c r="I62" s="8" t="str">
        <f t="shared" si="1"/>
        <v>T</v>
      </c>
    </row>
    <row r="63" spans="1:9" x14ac:dyDescent="0.3">
      <c r="A63" t="str">
        <f t="shared" si="0"/>
        <v>02</v>
      </c>
      <c r="B63" s="7">
        <v>1</v>
      </c>
      <c r="C63">
        <v>72</v>
      </c>
      <c r="D63" t="s">
        <v>1007</v>
      </c>
      <c r="E63" s="8" t="s">
        <v>980</v>
      </c>
      <c r="F63" t="s">
        <v>2</v>
      </c>
      <c r="G63" t="str">
        <f>VLOOKUP(D63,'[2]15'!$AE$2:$AF$80,2,0)</f>
        <v>Triết học Mác - Lênin(THML0213L)</v>
      </c>
      <c r="I63" s="8" t="str">
        <f t="shared" si="1"/>
        <v>L</v>
      </c>
    </row>
    <row r="64" spans="1:9" x14ac:dyDescent="0.3">
      <c r="A64" t="str">
        <f t="shared" si="0"/>
        <v>02</v>
      </c>
      <c r="B64" s="7">
        <v>1</v>
      </c>
      <c r="C64">
        <v>72</v>
      </c>
      <c r="D64" t="s">
        <v>3</v>
      </c>
      <c r="E64" s="8" t="s">
        <v>803</v>
      </c>
      <c r="F64" t="s">
        <v>4</v>
      </c>
      <c r="G64" t="str">
        <f>VLOOKUP(D64,'[2]15'!$AE$2:$AF$80,2,0)</f>
        <v>Pháp luật đại cương(PLDC0212L)</v>
      </c>
      <c r="I64" s="8" t="str">
        <f t="shared" si="1"/>
        <v>L</v>
      </c>
    </row>
    <row r="65" spans="1:9" x14ac:dyDescent="0.3">
      <c r="A65" t="str">
        <f t="shared" si="0"/>
        <v>05</v>
      </c>
      <c r="B65" s="7">
        <v>1</v>
      </c>
      <c r="C65">
        <v>72</v>
      </c>
      <c r="D65" t="s">
        <v>5</v>
      </c>
      <c r="E65" s="8" t="s">
        <v>6</v>
      </c>
      <c r="F65" t="s">
        <v>7</v>
      </c>
      <c r="G65" t="str">
        <f>VLOOKUP(D65,'[2]15'!$AE$2:$AF$80,2,0)</f>
        <v>Nhập môn tin học(NMTH0513L)</v>
      </c>
      <c r="I65" s="8" t="str">
        <f t="shared" si="1"/>
        <v>L</v>
      </c>
    </row>
    <row r="66" spans="1:9" x14ac:dyDescent="0.3">
      <c r="A66" t="str">
        <f t="shared" si="0"/>
        <v>01</v>
      </c>
      <c r="B66" s="7">
        <v>1</v>
      </c>
      <c r="C66">
        <v>72</v>
      </c>
      <c r="D66" t="s">
        <v>8</v>
      </c>
      <c r="E66" s="8" t="s">
        <v>9</v>
      </c>
      <c r="F66" t="s">
        <v>10</v>
      </c>
      <c r="G66" t="str">
        <f>VLOOKUP(D66,'[2]15'!$AE$2:$AF$80,2,0)</f>
        <v>Tiếng anh 1(ANH10112L)</v>
      </c>
      <c r="I66" s="8" t="str">
        <f t="shared" si="1"/>
        <v>L</v>
      </c>
    </row>
    <row r="67" spans="1:9" x14ac:dyDescent="0.3">
      <c r="A67" t="str">
        <f t="shared" si="0"/>
        <v>01</v>
      </c>
      <c r="B67" s="7">
        <v>1</v>
      </c>
      <c r="C67">
        <v>72</v>
      </c>
      <c r="D67" t="s">
        <v>11</v>
      </c>
      <c r="E67" s="8" t="s">
        <v>138</v>
      </c>
      <c r="F67" t="s">
        <v>10</v>
      </c>
      <c r="G67" t="str">
        <f>VLOOKUP(D67,'[2]15'!$AE$2:$AF$80,2,0)</f>
        <v>Toán cao cấp 1(TCC10112L)</v>
      </c>
      <c r="I67" s="8" t="str">
        <f t="shared" si="1"/>
        <v>L</v>
      </c>
    </row>
    <row r="68" spans="1:9" x14ac:dyDescent="0.3">
      <c r="A68" t="str">
        <f t="shared" ref="A68:A132" si="2">MID(D68,5,2)</f>
        <v>01</v>
      </c>
      <c r="B68" s="7">
        <v>1</v>
      </c>
      <c r="C68">
        <v>72</v>
      </c>
      <c r="D68" t="s">
        <v>12</v>
      </c>
      <c r="E68" s="8" t="s">
        <v>802</v>
      </c>
      <c r="F68" t="s">
        <v>13</v>
      </c>
      <c r="G68" t="str">
        <f>VLOOKUP(D68,'[2]15'!$AE$2:$AF$80,2,0)</f>
        <v>Giáo dục thể chất 1(GTC10111T)</v>
      </c>
      <c r="I68" s="8" t="str">
        <f t="shared" ref="I68:I132" si="3">RIGHT(D68,1)</f>
        <v>T</v>
      </c>
    </row>
    <row r="69" spans="1:9" x14ac:dyDescent="0.3">
      <c r="A69" t="str">
        <f t="shared" si="2"/>
        <v>04</v>
      </c>
      <c r="B69" s="7">
        <v>1</v>
      </c>
      <c r="C69">
        <v>72</v>
      </c>
      <c r="D69" t="s">
        <v>15</v>
      </c>
      <c r="E69" s="8" t="s">
        <v>16</v>
      </c>
      <c r="F69" t="s">
        <v>10</v>
      </c>
      <c r="G69" t="e">
        <f>VLOOKUP(D69,'[2]15'!$AE$2:$AF$80,2,0)</f>
        <v>#N/A</v>
      </c>
      <c r="I69" s="8" t="str">
        <f t="shared" si="3"/>
        <v>L</v>
      </c>
    </row>
    <row r="70" spans="1:9" x14ac:dyDescent="0.3">
      <c r="A70" t="str">
        <f t="shared" si="2"/>
        <v>06</v>
      </c>
      <c r="B70" s="7">
        <v>1</v>
      </c>
      <c r="C70">
        <v>72</v>
      </c>
      <c r="D70" t="s">
        <v>17</v>
      </c>
      <c r="E70" s="8" t="s">
        <v>18</v>
      </c>
      <c r="F70" t="s">
        <v>10</v>
      </c>
      <c r="G70" t="e">
        <f>VLOOKUP(D70,'[2]15'!$AE$2:$AF$80,2,0)</f>
        <v>#N/A</v>
      </c>
      <c r="I70" s="8" t="str">
        <f t="shared" si="3"/>
        <v>L</v>
      </c>
    </row>
    <row r="71" spans="1:9" x14ac:dyDescent="0.3">
      <c r="A71" t="str">
        <f t="shared" si="2"/>
        <v>05</v>
      </c>
      <c r="B71" s="7">
        <v>1</v>
      </c>
      <c r="C71">
        <v>72</v>
      </c>
      <c r="D71" t="s">
        <v>19</v>
      </c>
      <c r="E71" s="8" t="s">
        <v>20</v>
      </c>
      <c r="F71" t="s">
        <v>10</v>
      </c>
      <c r="G71" t="e">
        <f>VLOOKUP(D71,'[2]15'!$AE$2:$AF$80,2,0)</f>
        <v>#N/A</v>
      </c>
      <c r="I71" s="8" t="str">
        <f t="shared" si="3"/>
        <v>L</v>
      </c>
    </row>
    <row r="72" spans="1:9" x14ac:dyDescent="0.3">
      <c r="A72" t="str">
        <f t="shared" si="2"/>
        <v>07</v>
      </c>
      <c r="B72" s="7">
        <v>1</v>
      </c>
      <c r="C72">
        <v>72</v>
      </c>
      <c r="D72" t="s">
        <v>21</v>
      </c>
      <c r="E72" s="8" t="s">
        <v>22</v>
      </c>
      <c r="F72" t="s">
        <v>10</v>
      </c>
      <c r="G72" t="e">
        <f>VLOOKUP(D72,'[2]15'!$AE$2:$AF$80,2,0)</f>
        <v>#N/A</v>
      </c>
      <c r="I72" s="8" t="str">
        <f t="shared" si="3"/>
        <v>L</v>
      </c>
    </row>
    <row r="73" spans="1:9" x14ac:dyDescent="0.3">
      <c r="A73" t="str">
        <f t="shared" si="2"/>
        <v>02</v>
      </c>
      <c r="B73" s="7">
        <v>2</v>
      </c>
      <c r="C73">
        <v>72</v>
      </c>
      <c r="D73" t="s">
        <v>981</v>
      </c>
      <c r="E73" s="8" t="s">
        <v>982</v>
      </c>
      <c r="F73" t="s">
        <v>25</v>
      </c>
      <c r="G73" t="e">
        <f>VLOOKUP(D73,'[2]15'!$AE$2:$AF$80,2,0)</f>
        <v>#N/A</v>
      </c>
      <c r="I73" s="8" t="str">
        <f t="shared" si="3"/>
        <v>L</v>
      </c>
    </row>
    <row r="74" spans="1:9" x14ac:dyDescent="0.3">
      <c r="A74" t="str">
        <f t="shared" si="2"/>
        <v>01</v>
      </c>
      <c r="B74" s="7">
        <v>2</v>
      </c>
      <c r="C74">
        <v>72</v>
      </c>
      <c r="D74" t="s">
        <v>26</v>
      </c>
      <c r="E74" s="8" t="s">
        <v>27</v>
      </c>
      <c r="F74" t="s">
        <v>7</v>
      </c>
      <c r="G74" t="e">
        <f>VLOOKUP(D74,'[2]15'!$AE$2:$AF$80,2,0)</f>
        <v>#N/A</v>
      </c>
      <c r="I74" s="8" t="str">
        <f t="shared" si="3"/>
        <v>L</v>
      </c>
    </row>
    <row r="75" spans="1:9" x14ac:dyDescent="0.3">
      <c r="A75" t="str">
        <f t="shared" si="2"/>
        <v>01</v>
      </c>
      <c r="B75" s="7">
        <v>2</v>
      </c>
      <c r="C75">
        <v>72</v>
      </c>
      <c r="D75" t="s">
        <v>28</v>
      </c>
      <c r="E75" s="8" t="s">
        <v>139</v>
      </c>
      <c r="F75" t="s">
        <v>10</v>
      </c>
      <c r="G75" t="e">
        <f>VLOOKUP(D75,'[2]15'!$AE$2:$AF$80,2,0)</f>
        <v>#N/A</v>
      </c>
      <c r="I75" s="8" t="str">
        <f t="shared" si="3"/>
        <v>L</v>
      </c>
    </row>
    <row r="76" spans="1:9" x14ac:dyDescent="0.3">
      <c r="A76" t="str">
        <f t="shared" si="2"/>
        <v>01</v>
      </c>
      <c r="B76" s="7">
        <v>2</v>
      </c>
      <c r="C76">
        <v>72</v>
      </c>
      <c r="D76" t="s">
        <v>29</v>
      </c>
      <c r="E76" s="8" t="s">
        <v>804</v>
      </c>
      <c r="F76" t="s">
        <v>30</v>
      </c>
      <c r="G76" t="e">
        <f>VLOOKUP(D76,'[2]15'!$AE$2:$AF$80,2,0)</f>
        <v>#N/A</v>
      </c>
      <c r="I76" s="8" t="str">
        <f t="shared" si="3"/>
        <v>T</v>
      </c>
    </row>
    <row r="77" spans="1:9" x14ac:dyDescent="0.3">
      <c r="A77" t="str">
        <f t="shared" si="2"/>
        <v>01</v>
      </c>
      <c r="B77" s="7">
        <v>2</v>
      </c>
      <c r="C77">
        <v>72</v>
      </c>
      <c r="D77" t="s">
        <v>31</v>
      </c>
      <c r="E77" s="8" t="s">
        <v>32</v>
      </c>
      <c r="F77" t="s">
        <v>7</v>
      </c>
      <c r="G77" t="e">
        <f>VLOOKUP(D77,'[2]15'!$AE$2:$AF$80,2,0)</f>
        <v>#N/A</v>
      </c>
      <c r="I77" s="8" t="str">
        <f t="shared" si="3"/>
        <v>L</v>
      </c>
    </row>
    <row r="78" spans="1:9" x14ac:dyDescent="0.3">
      <c r="A78" t="str">
        <f t="shared" si="2"/>
        <v>03</v>
      </c>
      <c r="B78" s="7">
        <v>2</v>
      </c>
      <c r="C78">
        <v>72</v>
      </c>
      <c r="D78" t="s">
        <v>33</v>
      </c>
      <c r="E78" s="8" t="s">
        <v>34</v>
      </c>
      <c r="F78" t="s">
        <v>10</v>
      </c>
      <c r="G78" t="e">
        <f>VLOOKUP(D78,'[2]15'!$AE$2:$AF$80,2,0)</f>
        <v>#N/A</v>
      </c>
      <c r="I78" s="8" t="str">
        <f t="shared" si="3"/>
        <v>L</v>
      </c>
    </row>
    <row r="79" spans="1:9" x14ac:dyDescent="0.3">
      <c r="A79" t="str">
        <f t="shared" si="2"/>
        <v>07</v>
      </c>
      <c r="B79" s="7">
        <v>2</v>
      </c>
      <c r="C79">
        <v>72</v>
      </c>
      <c r="D79" t="s">
        <v>35</v>
      </c>
      <c r="E79" s="8" t="s">
        <v>36</v>
      </c>
      <c r="F79" t="s">
        <v>10</v>
      </c>
      <c r="G79" t="e">
        <f>VLOOKUP(D79,'[2]15'!$AE$2:$AF$80,2,0)</f>
        <v>#N/A</v>
      </c>
      <c r="I79" s="8" t="str">
        <f t="shared" si="3"/>
        <v>L</v>
      </c>
    </row>
    <row r="80" spans="1:9" x14ac:dyDescent="0.3">
      <c r="A80" t="str">
        <f t="shared" si="2"/>
        <v>01</v>
      </c>
      <c r="B80" s="7">
        <v>2</v>
      </c>
      <c r="C80">
        <v>72</v>
      </c>
      <c r="D80" t="s">
        <v>1009</v>
      </c>
      <c r="E80" s="8" t="s">
        <v>1010</v>
      </c>
      <c r="F80">
        <v>8</v>
      </c>
      <c r="G80"/>
      <c r="I80" s="8" t="str">
        <f t="shared" si="3"/>
        <v>L</v>
      </c>
    </row>
    <row r="81" spans="1:9" x14ac:dyDescent="0.3">
      <c r="A81" t="str">
        <f t="shared" si="2"/>
        <v>02</v>
      </c>
      <c r="B81" s="7">
        <v>2</v>
      </c>
      <c r="C81">
        <v>72</v>
      </c>
      <c r="D81" t="s">
        <v>983</v>
      </c>
      <c r="E81" s="8" t="s">
        <v>984</v>
      </c>
      <c r="F81" s="8" t="s">
        <v>2</v>
      </c>
      <c r="G81" t="e">
        <f>VLOOKUP(D81,'[2]15'!$AE$2:$AF$80,2,0)</f>
        <v>#N/A</v>
      </c>
      <c r="I81" s="8" t="str">
        <f t="shared" si="3"/>
        <v>L</v>
      </c>
    </row>
    <row r="82" spans="1:9" x14ac:dyDescent="0.3">
      <c r="A82" t="str">
        <f t="shared" si="2"/>
        <v>02</v>
      </c>
      <c r="B82" s="7">
        <v>3</v>
      </c>
      <c r="C82">
        <v>72</v>
      </c>
      <c r="D82" t="s">
        <v>37</v>
      </c>
      <c r="E82" s="8" t="s">
        <v>836</v>
      </c>
      <c r="F82" t="s">
        <v>2</v>
      </c>
      <c r="G82" t="e">
        <f>VLOOKUP(D82,'[2]15'!$AE$2:$AF$80,2,0)</f>
        <v>#N/A</v>
      </c>
      <c r="I82" s="8" t="str">
        <f t="shared" si="3"/>
        <v>L</v>
      </c>
    </row>
    <row r="83" spans="1:9" x14ac:dyDescent="0.3">
      <c r="A83" t="str">
        <f t="shared" si="2"/>
        <v>01</v>
      </c>
      <c r="B83" s="7">
        <v>3</v>
      </c>
      <c r="C83">
        <v>72</v>
      </c>
      <c r="D83" t="s">
        <v>39</v>
      </c>
      <c r="E83" s="8" t="s">
        <v>40</v>
      </c>
      <c r="F83" t="s">
        <v>10</v>
      </c>
      <c r="G83" t="e">
        <f>VLOOKUP(D83,'[2]15'!$AE$2:$AF$80,2,0)</f>
        <v>#N/A</v>
      </c>
      <c r="I83" s="8" t="str">
        <f t="shared" si="3"/>
        <v>L</v>
      </c>
    </row>
    <row r="84" spans="1:9" x14ac:dyDescent="0.3">
      <c r="A84" t="str">
        <f t="shared" si="2"/>
        <v>01</v>
      </c>
      <c r="B84" s="7">
        <v>3</v>
      </c>
      <c r="C84">
        <v>72</v>
      </c>
      <c r="D84" t="s">
        <v>41</v>
      </c>
      <c r="E84" s="8" t="s">
        <v>42</v>
      </c>
      <c r="F84" t="s">
        <v>10</v>
      </c>
      <c r="G84" t="e">
        <f>VLOOKUP(D84,'[2]15'!$AE$2:$AF$80,2,0)</f>
        <v>#N/A</v>
      </c>
      <c r="I84" s="8" t="str">
        <f t="shared" si="3"/>
        <v>L</v>
      </c>
    </row>
    <row r="85" spans="1:9" x14ac:dyDescent="0.3">
      <c r="A85" t="str">
        <f t="shared" si="2"/>
        <v>03</v>
      </c>
      <c r="B85" s="7">
        <v>3</v>
      </c>
      <c r="C85">
        <v>72</v>
      </c>
      <c r="D85" t="s">
        <v>43</v>
      </c>
      <c r="E85" s="8" t="s">
        <v>44</v>
      </c>
      <c r="F85" t="s">
        <v>45</v>
      </c>
      <c r="G85" t="e">
        <f>VLOOKUP(D85,'[2]15'!$AE$2:$AF$80,2,0)</f>
        <v>#N/A</v>
      </c>
      <c r="I85" s="8" t="str">
        <f t="shared" si="3"/>
        <v>L</v>
      </c>
    </row>
    <row r="86" spans="1:9" x14ac:dyDescent="0.3">
      <c r="A86" t="str">
        <f t="shared" si="2"/>
        <v>07</v>
      </c>
      <c r="B86" s="7">
        <v>3</v>
      </c>
      <c r="C86">
        <v>72</v>
      </c>
      <c r="D86" t="s">
        <v>46</v>
      </c>
      <c r="E86" s="8" t="s">
        <v>47</v>
      </c>
      <c r="F86" t="s">
        <v>10</v>
      </c>
      <c r="G86" t="e">
        <f>VLOOKUP(D86,'[2]15'!$AE$2:$AF$80,2,0)</f>
        <v>#N/A</v>
      </c>
      <c r="I86" s="8" t="str">
        <f t="shared" si="3"/>
        <v>L</v>
      </c>
    </row>
    <row r="87" spans="1:9" x14ac:dyDescent="0.3">
      <c r="A87" t="str">
        <f t="shared" si="2"/>
        <v>05</v>
      </c>
      <c r="B87" s="7">
        <v>3</v>
      </c>
      <c r="C87">
        <v>72</v>
      </c>
      <c r="D87" t="s">
        <v>48</v>
      </c>
      <c r="E87" s="8" t="s">
        <v>49</v>
      </c>
      <c r="F87" t="s">
        <v>7</v>
      </c>
      <c r="G87" t="e">
        <f>VLOOKUP(D87,'[2]15'!$AE$2:$AF$80,2,0)</f>
        <v>#N/A</v>
      </c>
      <c r="I87" s="8" t="str">
        <f t="shared" si="3"/>
        <v>L</v>
      </c>
    </row>
    <row r="88" spans="1:9" x14ac:dyDescent="0.3">
      <c r="A88" t="str">
        <f t="shared" si="2"/>
        <v>01</v>
      </c>
      <c r="B88" s="7">
        <v>3</v>
      </c>
      <c r="C88">
        <v>72</v>
      </c>
      <c r="D88" t="s">
        <v>50</v>
      </c>
      <c r="E88" s="8" t="s">
        <v>834</v>
      </c>
      <c r="F88" t="s">
        <v>10</v>
      </c>
      <c r="G88" t="e">
        <f>VLOOKUP(D88,'[2]15'!$AE$2:$AF$80,2,0)</f>
        <v>#N/A</v>
      </c>
      <c r="I88" s="8" t="str">
        <f t="shared" si="3"/>
        <v>L</v>
      </c>
    </row>
    <row r="89" spans="1:9" x14ac:dyDescent="0.3">
      <c r="A89" t="str">
        <f t="shared" si="2"/>
        <v>01</v>
      </c>
      <c r="B89" s="7">
        <v>3</v>
      </c>
      <c r="C89">
        <v>72</v>
      </c>
      <c r="D89" t="s">
        <v>51</v>
      </c>
      <c r="E89" s="8" t="s">
        <v>805</v>
      </c>
      <c r="F89" t="s">
        <v>13</v>
      </c>
      <c r="G89" t="e">
        <f>VLOOKUP(D89,'[2]15'!$AE$2:$AF$80,2,0)</f>
        <v>#N/A</v>
      </c>
      <c r="I89" s="8" t="str">
        <f t="shared" si="3"/>
        <v>T</v>
      </c>
    </row>
    <row r="90" spans="1:9" x14ac:dyDescent="0.3">
      <c r="A90" t="str">
        <f t="shared" si="2"/>
        <v>01</v>
      </c>
      <c r="B90" s="7">
        <v>3</v>
      </c>
      <c r="C90">
        <v>72</v>
      </c>
      <c r="D90" t="s">
        <v>52</v>
      </c>
      <c r="E90" s="8" t="s">
        <v>806</v>
      </c>
      <c r="F90" t="s">
        <v>13</v>
      </c>
      <c r="G90" t="e">
        <f>VLOOKUP(D90,'[2]15'!$AE$2:$AF$80,2,0)</f>
        <v>#N/A</v>
      </c>
      <c r="I90" s="8" t="str">
        <f t="shared" si="3"/>
        <v>T</v>
      </c>
    </row>
    <row r="91" spans="1:9" x14ac:dyDescent="0.3">
      <c r="A91" t="str">
        <f t="shared" si="2"/>
        <v>02</v>
      </c>
      <c r="B91" s="7">
        <v>4</v>
      </c>
      <c r="C91">
        <v>72</v>
      </c>
      <c r="D91" t="s">
        <v>1008</v>
      </c>
      <c r="E91" s="8" t="s">
        <v>986</v>
      </c>
      <c r="F91" t="s">
        <v>55</v>
      </c>
      <c r="G91" t="e">
        <f>VLOOKUP(D91,'[2]15'!$AE$2:$AF$80,2,0)</f>
        <v>#N/A</v>
      </c>
      <c r="I91" s="8" t="str">
        <f t="shared" si="3"/>
        <v>L</v>
      </c>
    </row>
    <row r="92" spans="1:9" x14ac:dyDescent="0.3">
      <c r="A92" t="str">
        <f t="shared" si="2"/>
        <v>05</v>
      </c>
      <c r="B92" s="7">
        <v>4</v>
      </c>
      <c r="C92">
        <v>72</v>
      </c>
      <c r="D92" t="s">
        <v>56</v>
      </c>
      <c r="E92" s="8" t="s">
        <v>830</v>
      </c>
      <c r="F92" t="s">
        <v>7</v>
      </c>
      <c r="G92" t="e">
        <f>VLOOKUP(D92,'[2]15'!$AE$2:$AF$80,2,0)</f>
        <v>#N/A</v>
      </c>
      <c r="I92" s="8" t="str">
        <f t="shared" si="3"/>
        <v>L</v>
      </c>
    </row>
    <row r="93" spans="1:9" x14ac:dyDescent="0.3">
      <c r="A93" t="str">
        <f t="shared" si="2"/>
        <v>05</v>
      </c>
      <c r="B93" s="7">
        <v>4</v>
      </c>
      <c r="C93">
        <v>72</v>
      </c>
      <c r="D93" t="s">
        <v>140</v>
      </c>
      <c r="E93" s="8" t="s">
        <v>141</v>
      </c>
      <c r="F93" t="s">
        <v>7</v>
      </c>
      <c r="G93" t="e">
        <f>VLOOKUP(D93,'[2]15'!$AE$2:$AF$80,2,0)</f>
        <v>#N/A</v>
      </c>
      <c r="I93" s="8" t="str">
        <f t="shared" si="3"/>
        <v>L</v>
      </c>
    </row>
    <row r="94" spans="1:9" x14ac:dyDescent="0.3">
      <c r="A94" t="str">
        <f t="shared" si="2"/>
        <v>05</v>
      </c>
      <c r="B94" s="7">
        <v>4</v>
      </c>
      <c r="C94">
        <v>72</v>
      </c>
      <c r="D94" t="s">
        <v>58</v>
      </c>
      <c r="E94" s="8" t="s">
        <v>59</v>
      </c>
      <c r="F94" t="s">
        <v>7</v>
      </c>
      <c r="G94" t="e">
        <f>VLOOKUP(D94,'[2]15'!$AE$2:$AF$80,2,0)</f>
        <v>#N/A</v>
      </c>
      <c r="I94" s="8" t="str">
        <f t="shared" si="3"/>
        <v>L</v>
      </c>
    </row>
    <row r="95" spans="1:9" x14ac:dyDescent="0.3">
      <c r="A95" t="str">
        <f t="shared" si="2"/>
        <v>05</v>
      </c>
      <c r="B95" s="7">
        <v>4</v>
      </c>
      <c r="C95">
        <v>72</v>
      </c>
      <c r="D95" t="s">
        <v>60</v>
      </c>
      <c r="E95" s="8" t="s">
        <v>61</v>
      </c>
      <c r="F95" t="s">
        <v>7</v>
      </c>
      <c r="G95" t="e">
        <f>VLOOKUP(D95,'[2]15'!$AE$2:$AF$80,2,0)</f>
        <v>#N/A</v>
      </c>
      <c r="I95" s="8" t="str">
        <f t="shared" si="3"/>
        <v>L</v>
      </c>
    </row>
    <row r="96" spans="1:9" x14ac:dyDescent="0.3">
      <c r="A96" t="str">
        <f t="shared" si="2"/>
        <v>05</v>
      </c>
      <c r="B96" s="7">
        <v>4</v>
      </c>
      <c r="C96">
        <v>72</v>
      </c>
      <c r="D96" t="s">
        <v>62</v>
      </c>
      <c r="E96" s="8" t="s">
        <v>63</v>
      </c>
      <c r="F96" t="s">
        <v>142</v>
      </c>
      <c r="G96" t="e">
        <f>VLOOKUP(D96,'[2]15'!$AE$2:$AF$80,2,0)</f>
        <v>#N/A</v>
      </c>
      <c r="I96" s="8" t="str">
        <f t="shared" si="3"/>
        <v>D</v>
      </c>
    </row>
    <row r="97" spans="1:9" x14ac:dyDescent="0.3">
      <c r="A97" t="str">
        <f t="shared" si="2"/>
        <v>05</v>
      </c>
      <c r="B97" s="7">
        <v>4</v>
      </c>
      <c r="C97">
        <v>72</v>
      </c>
      <c r="D97" t="s">
        <v>65</v>
      </c>
      <c r="E97" s="8" t="s">
        <v>66</v>
      </c>
      <c r="F97" t="s">
        <v>143</v>
      </c>
      <c r="G97" t="e">
        <f>VLOOKUP(D97,'[2]15'!$AE$2:$AF$80,2,0)</f>
        <v>#N/A</v>
      </c>
      <c r="I97" s="8" t="str">
        <f t="shared" si="3"/>
        <v>T</v>
      </c>
    </row>
    <row r="98" spans="1:9" x14ac:dyDescent="0.3">
      <c r="A98" t="str">
        <f t="shared" si="2"/>
        <v>05</v>
      </c>
      <c r="B98" s="7">
        <v>5</v>
      </c>
      <c r="C98">
        <v>72</v>
      </c>
      <c r="D98" t="s">
        <v>783</v>
      </c>
      <c r="E98" s="8" t="s">
        <v>68</v>
      </c>
      <c r="F98" t="s">
        <v>10</v>
      </c>
      <c r="G98" t="e">
        <f>VLOOKUP(D98,'[2]15'!$AE$2:$AF$80,2,0)</f>
        <v>#N/A</v>
      </c>
      <c r="I98" s="8" t="str">
        <f t="shared" si="3"/>
        <v>L</v>
      </c>
    </row>
    <row r="99" spans="1:9" x14ac:dyDescent="0.3">
      <c r="A99" t="str">
        <f t="shared" si="2"/>
        <v>05</v>
      </c>
      <c r="B99" s="7">
        <v>5</v>
      </c>
      <c r="C99">
        <v>72</v>
      </c>
      <c r="D99" t="s">
        <v>69</v>
      </c>
      <c r="E99" s="8" t="s">
        <v>70</v>
      </c>
      <c r="F99" t="s">
        <v>7</v>
      </c>
      <c r="G99" t="e">
        <f>VLOOKUP(D99,'[2]15'!$AE$2:$AF$80,2,0)</f>
        <v>#N/A</v>
      </c>
      <c r="I99" s="8" t="str">
        <f t="shared" si="3"/>
        <v>L</v>
      </c>
    </row>
    <row r="100" spans="1:9" x14ac:dyDescent="0.3">
      <c r="A100" t="str">
        <f t="shared" si="2"/>
        <v>05</v>
      </c>
      <c r="B100" s="7">
        <v>5</v>
      </c>
      <c r="C100">
        <v>72</v>
      </c>
      <c r="D100" t="s">
        <v>71</v>
      </c>
      <c r="E100" s="8" t="s">
        <v>72</v>
      </c>
      <c r="F100" t="s">
        <v>7</v>
      </c>
      <c r="G100" t="e">
        <f>VLOOKUP(D100,'[2]15'!$AE$2:$AF$80,2,0)</f>
        <v>#N/A</v>
      </c>
      <c r="I100" s="8" t="str">
        <f t="shared" si="3"/>
        <v>L</v>
      </c>
    </row>
    <row r="101" spans="1:9" x14ac:dyDescent="0.3">
      <c r="A101" t="str">
        <f t="shared" si="2"/>
        <v>05</v>
      </c>
      <c r="B101" s="7">
        <v>5</v>
      </c>
      <c r="C101">
        <v>72</v>
      </c>
      <c r="D101" t="s">
        <v>73</v>
      </c>
      <c r="E101" s="8" t="s">
        <v>74</v>
      </c>
      <c r="F101" t="s">
        <v>7</v>
      </c>
      <c r="G101" t="e">
        <f>VLOOKUP(D101,'[2]15'!$AE$2:$AF$80,2,0)</f>
        <v>#N/A</v>
      </c>
      <c r="I101" s="8" t="str">
        <f t="shared" si="3"/>
        <v>L</v>
      </c>
    </row>
    <row r="102" spans="1:9" x14ac:dyDescent="0.3">
      <c r="A102" t="str">
        <f t="shared" si="2"/>
        <v>05</v>
      </c>
      <c r="B102" s="7">
        <v>5</v>
      </c>
      <c r="C102">
        <v>72</v>
      </c>
      <c r="D102" t="s">
        <v>144</v>
      </c>
      <c r="E102" s="8" t="s">
        <v>145</v>
      </c>
      <c r="F102" t="s">
        <v>146</v>
      </c>
      <c r="G102" t="e">
        <f>VLOOKUP(D102,'[2]15'!$AE$2:$AF$80,2,0)</f>
        <v>#N/A</v>
      </c>
      <c r="I102" s="8" t="str">
        <f t="shared" si="3"/>
        <v>L</v>
      </c>
    </row>
    <row r="103" spans="1:9" x14ac:dyDescent="0.3">
      <c r="A103" t="str">
        <f t="shared" si="2"/>
        <v>05</v>
      </c>
      <c r="B103" s="7">
        <v>5</v>
      </c>
      <c r="C103">
        <v>72</v>
      </c>
      <c r="D103" t="s">
        <v>76</v>
      </c>
      <c r="E103" s="8" t="s">
        <v>77</v>
      </c>
      <c r="F103" t="s">
        <v>147</v>
      </c>
      <c r="G103" t="e">
        <f>VLOOKUP(D103,'[2]15'!$AE$2:$AF$80,2,0)</f>
        <v>#N/A</v>
      </c>
      <c r="I103" s="8" t="str">
        <f t="shared" si="3"/>
        <v>T</v>
      </c>
    </row>
    <row r="104" spans="1:9" x14ac:dyDescent="0.3">
      <c r="A104" t="str">
        <f t="shared" si="2"/>
        <v>05</v>
      </c>
      <c r="B104" s="7">
        <v>6</v>
      </c>
      <c r="C104">
        <v>72</v>
      </c>
      <c r="D104" t="s">
        <v>79</v>
      </c>
      <c r="E104" s="8" t="s">
        <v>80</v>
      </c>
      <c r="F104" t="s">
        <v>7</v>
      </c>
      <c r="G104" t="e">
        <f>VLOOKUP(D104,'[2]15'!$AE$2:$AF$80,2,0)</f>
        <v>#N/A</v>
      </c>
      <c r="I104" s="8" t="str">
        <f t="shared" si="3"/>
        <v>L</v>
      </c>
    </row>
    <row r="105" spans="1:9" x14ac:dyDescent="0.3">
      <c r="A105" t="str">
        <f t="shared" si="2"/>
        <v>05</v>
      </c>
      <c r="B105" s="7">
        <v>6</v>
      </c>
      <c r="C105">
        <v>72</v>
      </c>
      <c r="D105" t="s">
        <v>81</v>
      </c>
      <c r="E105" s="8" t="s">
        <v>82</v>
      </c>
      <c r="F105" t="s">
        <v>10</v>
      </c>
      <c r="G105" t="e">
        <f>VLOOKUP(D105,'[2]15'!$AE$2:$AF$80,2,0)</f>
        <v>#N/A</v>
      </c>
      <c r="I105" s="8" t="str">
        <f t="shared" si="3"/>
        <v>L</v>
      </c>
    </row>
    <row r="106" spans="1:9" x14ac:dyDescent="0.3">
      <c r="A106" t="str">
        <f t="shared" si="2"/>
        <v>05</v>
      </c>
      <c r="B106" s="7">
        <v>6</v>
      </c>
      <c r="C106">
        <v>72</v>
      </c>
      <c r="D106" t="s">
        <v>148</v>
      </c>
      <c r="E106" s="8" t="s">
        <v>149</v>
      </c>
      <c r="F106" t="s">
        <v>7</v>
      </c>
      <c r="G106" t="e">
        <f>VLOOKUP(D106,'[2]15'!$AE$2:$AF$80,2,0)</f>
        <v>#N/A</v>
      </c>
      <c r="I106" s="8" t="str">
        <f t="shared" si="3"/>
        <v>L</v>
      </c>
    </row>
    <row r="107" spans="1:9" x14ac:dyDescent="0.3">
      <c r="A107" t="str">
        <f t="shared" si="2"/>
        <v>05</v>
      </c>
      <c r="B107" s="7">
        <v>6</v>
      </c>
      <c r="C107">
        <v>72</v>
      </c>
      <c r="D107" t="s">
        <v>85</v>
      </c>
      <c r="E107" s="8" t="s">
        <v>86</v>
      </c>
      <c r="F107" t="s">
        <v>7</v>
      </c>
      <c r="G107" t="e">
        <f>VLOOKUP(D107,'[2]15'!$AE$2:$AF$80,2,0)</f>
        <v>#N/A</v>
      </c>
      <c r="I107" s="8" t="str">
        <f t="shared" si="3"/>
        <v>L</v>
      </c>
    </row>
    <row r="108" spans="1:9" x14ac:dyDescent="0.3">
      <c r="A108" t="str">
        <f t="shared" si="2"/>
        <v>05</v>
      </c>
      <c r="B108" s="7">
        <v>6</v>
      </c>
      <c r="C108">
        <v>72</v>
      </c>
      <c r="D108" t="s">
        <v>150</v>
      </c>
      <c r="E108" s="8" t="s">
        <v>151</v>
      </c>
      <c r="F108" t="s">
        <v>147</v>
      </c>
      <c r="G108" t="e">
        <f>VLOOKUP(D108,'[2]15'!$AE$2:$AF$80,2,0)</f>
        <v>#N/A</v>
      </c>
      <c r="I108" s="8" t="str">
        <f t="shared" si="3"/>
        <v>T</v>
      </c>
    </row>
    <row r="109" spans="1:9" x14ac:dyDescent="0.3">
      <c r="A109" t="str">
        <f t="shared" si="2"/>
        <v>05</v>
      </c>
      <c r="B109" s="7">
        <v>6</v>
      </c>
      <c r="C109">
        <v>72</v>
      </c>
      <c r="D109" t="s">
        <v>89</v>
      </c>
      <c r="E109" s="8" t="s">
        <v>90</v>
      </c>
      <c r="F109" t="s">
        <v>147</v>
      </c>
      <c r="G109" t="e">
        <f>VLOOKUP(D109,'[2]15'!$AE$2:$AF$80,2,0)</f>
        <v>#N/A</v>
      </c>
      <c r="I109" s="8" t="str">
        <f t="shared" si="3"/>
        <v>T</v>
      </c>
    </row>
    <row r="110" spans="1:9" x14ac:dyDescent="0.3">
      <c r="A110" t="str">
        <f t="shared" si="2"/>
        <v>05</v>
      </c>
      <c r="B110" s="7">
        <v>7</v>
      </c>
      <c r="C110">
        <v>72</v>
      </c>
      <c r="D110" t="s">
        <v>91</v>
      </c>
      <c r="E110" s="8" t="s">
        <v>92</v>
      </c>
      <c r="F110" t="s">
        <v>142</v>
      </c>
      <c r="G110" t="e">
        <f>VLOOKUP(D110,'[2]15'!$AE$2:$AF$80,2,0)</f>
        <v>#N/A</v>
      </c>
      <c r="I110" s="8" t="str">
        <f t="shared" si="3"/>
        <v>D</v>
      </c>
    </row>
    <row r="111" spans="1:9" x14ac:dyDescent="0.3">
      <c r="A111" t="str">
        <f t="shared" si="2"/>
        <v>05</v>
      </c>
      <c r="B111" s="7">
        <v>7</v>
      </c>
      <c r="C111">
        <v>72</v>
      </c>
      <c r="D111" t="s">
        <v>152</v>
      </c>
      <c r="E111" s="8" t="s">
        <v>153</v>
      </c>
      <c r="F111" t="s">
        <v>10</v>
      </c>
      <c r="G111" t="e">
        <f>VLOOKUP(D111,'[2]15'!$AE$2:$AF$80,2,0)</f>
        <v>#N/A</v>
      </c>
      <c r="I111" s="8" t="str">
        <f t="shared" si="3"/>
        <v>L</v>
      </c>
    </row>
    <row r="112" spans="1:9" x14ac:dyDescent="0.3">
      <c r="A112" t="str">
        <f t="shared" si="2"/>
        <v>05</v>
      </c>
      <c r="B112" s="7">
        <v>7</v>
      </c>
      <c r="C112">
        <v>72</v>
      </c>
      <c r="D112" t="s">
        <v>154</v>
      </c>
      <c r="E112" s="8" t="s">
        <v>155</v>
      </c>
      <c r="F112" t="s">
        <v>10</v>
      </c>
      <c r="G112" t="e">
        <f>VLOOKUP(D112,'[2]15'!$AE$2:$AF$80,2,0)</f>
        <v>#N/A</v>
      </c>
      <c r="I112" s="8" t="str">
        <f t="shared" si="3"/>
        <v>L</v>
      </c>
    </row>
    <row r="113" spans="1:9" x14ac:dyDescent="0.3">
      <c r="A113" t="str">
        <f t="shared" si="2"/>
        <v>05</v>
      </c>
      <c r="B113" s="7">
        <v>7</v>
      </c>
      <c r="C113">
        <v>72</v>
      </c>
      <c r="D113" t="s">
        <v>156</v>
      </c>
      <c r="E113" s="8" t="s">
        <v>157</v>
      </c>
      <c r="F113" t="s">
        <v>10</v>
      </c>
      <c r="G113" t="e">
        <f>VLOOKUP(D113,'[2]15'!$AE$2:$AF$80,2,0)</f>
        <v>#N/A</v>
      </c>
      <c r="I113" s="8" t="str">
        <f t="shared" si="3"/>
        <v>L</v>
      </c>
    </row>
    <row r="114" spans="1:9" x14ac:dyDescent="0.3">
      <c r="A114" t="str">
        <f t="shared" si="2"/>
        <v>05</v>
      </c>
      <c r="B114" s="7">
        <v>7</v>
      </c>
      <c r="C114">
        <v>72</v>
      </c>
      <c r="D114" t="s">
        <v>158</v>
      </c>
      <c r="E114" s="8" t="s">
        <v>159</v>
      </c>
      <c r="F114" t="s">
        <v>10</v>
      </c>
      <c r="G114" t="e">
        <f>VLOOKUP(D114,'[2]15'!$AE$2:$AF$80,2,0)</f>
        <v>#N/A</v>
      </c>
      <c r="I114" s="8" t="str">
        <f t="shared" si="3"/>
        <v>L</v>
      </c>
    </row>
    <row r="115" spans="1:9" x14ac:dyDescent="0.3">
      <c r="A115" t="str">
        <f t="shared" si="2"/>
        <v>05</v>
      </c>
      <c r="B115" s="7">
        <v>7</v>
      </c>
      <c r="C115">
        <v>72</v>
      </c>
      <c r="D115" t="s">
        <v>160</v>
      </c>
      <c r="E115" s="8" t="s">
        <v>835</v>
      </c>
      <c r="F115" t="s">
        <v>10</v>
      </c>
      <c r="G115" t="e">
        <f>VLOOKUP(D115,'[2]15'!$AE$2:$AF$80,2,0)</f>
        <v>#N/A</v>
      </c>
      <c r="I115" s="8" t="str">
        <f t="shared" si="3"/>
        <v>L</v>
      </c>
    </row>
    <row r="116" spans="1:9" x14ac:dyDescent="0.3">
      <c r="A116" t="str">
        <f t="shared" si="2"/>
        <v>05</v>
      </c>
      <c r="B116" s="7">
        <v>7</v>
      </c>
      <c r="C116">
        <v>72</v>
      </c>
      <c r="D116" t="s">
        <v>161</v>
      </c>
      <c r="E116" s="8" t="s">
        <v>162</v>
      </c>
      <c r="F116" t="s">
        <v>10</v>
      </c>
      <c r="G116" t="e">
        <f>VLOOKUP(D116,'[2]15'!$AE$2:$AF$80,2,0)</f>
        <v>#N/A</v>
      </c>
      <c r="I116" s="8" t="str">
        <f t="shared" si="3"/>
        <v>L</v>
      </c>
    </row>
    <row r="117" spans="1:9" x14ac:dyDescent="0.3">
      <c r="A117" t="str">
        <f t="shared" si="2"/>
        <v>05</v>
      </c>
      <c r="B117" s="7">
        <v>7</v>
      </c>
      <c r="C117">
        <v>72</v>
      </c>
      <c r="D117" t="s">
        <v>108</v>
      </c>
      <c r="E117" s="8" t="s">
        <v>109</v>
      </c>
      <c r="F117" t="s">
        <v>147</v>
      </c>
      <c r="G117" t="e">
        <f>VLOOKUP(D117,'[2]15'!$AE$2:$AF$80,2,0)</f>
        <v>#N/A</v>
      </c>
      <c r="I117" s="8" t="str">
        <f t="shared" si="3"/>
        <v>T</v>
      </c>
    </row>
    <row r="118" spans="1:9" x14ac:dyDescent="0.3">
      <c r="A118" t="str">
        <f t="shared" si="2"/>
        <v>05</v>
      </c>
      <c r="B118" s="7">
        <v>8</v>
      </c>
      <c r="C118">
        <v>72</v>
      </c>
      <c r="D118" t="s">
        <v>113</v>
      </c>
      <c r="E118" s="8" t="s">
        <v>114</v>
      </c>
      <c r="F118" t="s">
        <v>147</v>
      </c>
      <c r="G118" t="e">
        <f>VLOOKUP(D118,'[2]15'!$AE$2:$AF$80,2,0)</f>
        <v>#N/A</v>
      </c>
      <c r="I118" s="8" t="str">
        <f t="shared" si="3"/>
        <v>T</v>
      </c>
    </row>
    <row r="119" spans="1:9" x14ac:dyDescent="0.3">
      <c r="A119" t="str">
        <f t="shared" si="2"/>
        <v>05</v>
      </c>
      <c r="B119" s="7">
        <v>8</v>
      </c>
      <c r="C119">
        <v>72</v>
      </c>
      <c r="D119" t="s">
        <v>115</v>
      </c>
      <c r="E119" s="8" t="s">
        <v>116</v>
      </c>
      <c r="F119" t="s">
        <v>147</v>
      </c>
      <c r="G119" t="e">
        <f>VLOOKUP(D119,'[2]15'!$AE$2:$AF$80,2,0)</f>
        <v>#N/A</v>
      </c>
      <c r="I119" s="8" t="str">
        <f t="shared" si="3"/>
        <v>T</v>
      </c>
    </row>
    <row r="120" spans="1:9" x14ac:dyDescent="0.3">
      <c r="A120" t="str">
        <f t="shared" si="2"/>
        <v>05</v>
      </c>
      <c r="B120" s="7">
        <v>8</v>
      </c>
      <c r="C120">
        <v>72</v>
      </c>
      <c r="D120" t="s">
        <v>163</v>
      </c>
      <c r="E120" s="8" t="s">
        <v>119</v>
      </c>
      <c r="F120" t="s">
        <v>120</v>
      </c>
      <c r="G120" t="e">
        <f>VLOOKUP(D120,'[2]15'!$AE$2:$AF$80,2,0)</f>
        <v>#N/A</v>
      </c>
      <c r="I120" s="8" t="str">
        <f t="shared" si="3"/>
        <v>D</v>
      </c>
    </row>
    <row r="121" spans="1:9" x14ac:dyDescent="0.3">
      <c r="A121" t="str">
        <f t="shared" si="2"/>
        <v/>
      </c>
      <c r="B121" s="7">
        <v>8</v>
      </c>
      <c r="C121">
        <v>72</v>
      </c>
      <c r="E121" s="8" t="s">
        <v>164</v>
      </c>
      <c r="G121" t="e">
        <f>VLOOKUP(D121,'[2]15'!$AE$2:$AF$80,2,0)</f>
        <v>#N/A</v>
      </c>
      <c r="I121" s="8" t="str">
        <f t="shared" si="3"/>
        <v/>
      </c>
    </row>
    <row r="122" spans="1:9" x14ac:dyDescent="0.3">
      <c r="A122" t="str">
        <f t="shared" si="2"/>
        <v>05</v>
      </c>
      <c r="B122" s="7">
        <v>8</v>
      </c>
      <c r="C122">
        <v>72</v>
      </c>
      <c r="D122" t="s">
        <v>122</v>
      </c>
      <c r="E122" s="8" t="s">
        <v>123</v>
      </c>
      <c r="F122" t="s">
        <v>147</v>
      </c>
      <c r="G122" t="e">
        <f>VLOOKUP(D122,'[2]15'!$AE$2:$AF$80,2,0)</f>
        <v>#N/A</v>
      </c>
      <c r="I122" s="8" t="str">
        <f t="shared" si="3"/>
        <v>T</v>
      </c>
    </row>
    <row r="123" spans="1:9" x14ac:dyDescent="0.3">
      <c r="A123" t="str">
        <f t="shared" si="2"/>
        <v>05</v>
      </c>
      <c r="B123" s="7">
        <v>8</v>
      </c>
      <c r="C123">
        <v>72</v>
      </c>
      <c r="D123" t="s">
        <v>124</v>
      </c>
      <c r="E123" s="8" t="s">
        <v>125</v>
      </c>
      <c r="F123" t="s">
        <v>147</v>
      </c>
      <c r="G123" t="e">
        <f>VLOOKUP(D123,'[2]15'!$AE$2:$AF$80,2,0)</f>
        <v>#N/A</v>
      </c>
      <c r="I123" s="8" t="str">
        <f t="shared" si="3"/>
        <v>T</v>
      </c>
    </row>
    <row r="124" spans="1:9" x14ac:dyDescent="0.3">
      <c r="A124" t="str">
        <f t="shared" si="2"/>
        <v>05</v>
      </c>
      <c r="B124" s="7">
        <v>8</v>
      </c>
      <c r="C124">
        <v>72</v>
      </c>
      <c r="D124" t="s">
        <v>126</v>
      </c>
      <c r="E124" s="8" t="s">
        <v>127</v>
      </c>
      <c r="F124" t="s">
        <v>67</v>
      </c>
      <c r="G124" t="e">
        <f>VLOOKUP(D124,'[2]15'!$AE$2:$AF$80,2,0)</f>
        <v>#N/A</v>
      </c>
      <c r="I124" s="8" t="str">
        <f t="shared" si="3"/>
        <v>T</v>
      </c>
    </row>
    <row r="125" spans="1:9" x14ac:dyDescent="0.3">
      <c r="A125" t="str">
        <f t="shared" si="2"/>
        <v>02</v>
      </c>
      <c r="B125" s="7">
        <v>1</v>
      </c>
      <c r="C125">
        <v>91</v>
      </c>
      <c r="D125" t="s">
        <v>1007</v>
      </c>
      <c r="E125" s="8" t="s">
        <v>980</v>
      </c>
      <c r="F125" t="s">
        <v>2</v>
      </c>
      <c r="G125" t="str">
        <f>VLOOKUP(D125,'[2]15'!$S$2:$T$80,2,0)</f>
        <v>Triết học Mác - Lênin(THML0213L)</v>
      </c>
      <c r="I125" s="8" t="str">
        <f t="shared" si="3"/>
        <v>L</v>
      </c>
    </row>
    <row r="126" spans="1:9" x14ac:dyDescent="0.3">
      <c r="A126" t="str">
        <f t="shared" si="2"/>
        <v>02</v>
      </c>
      <c r="B126" s="7">
        <v>1</v>
      </c>
      <c r="C126">
        <v>91</v>
      </c>
      <c r="D126" t="s">
        <v>3</v>
      </c>
      <c r="E126" s="8" t="s">
        <v>803</v>
      </c>
      <c r="F126" t="s">
        <v>4</v>
      </c>
      <c r="G126" t="str">
        <f>VLOOKUP(D126,'[2]15'!$S$2:$T$80,2,0)</f>
        <v>Pháp luật đại cương(PLDC0212L)</v>
      </c>
      <c r="I126" s="8" t="str">
        <f t="shared" si="3"/>
        <v>L</v>
      </c>
    </row>
    <row r="127" spans="1:9" x14ac:dyDescent="0.3">
      <c r="A127" t="str">
        <f t="shared" si="2"/>
        <v>05</v>
      </c>
      <c r="B127" s="7">
        <v>1</v>
      </c>
      <c r="C127">
        <v>91</v>
      </c>
      <c r="D127" t="s">
        <v>5</v>
      </c>
      <c r="E127" s="8" t="s">
        <v>6</v>
      </c>
      <c r="F127" t="s">
        <v>7</v>
      </c>
      <c r="G127" t="str">
        <f>VLOOKUP(D127,'[2]15'!$S$2:$T$80,2,0)</f>
        <v>Nhập môn tin học(NMTH0513L)</v>
      </c>
      <c r="I127" s="8" t="str">
        <f t="shared" si="3"/>
        <v>L</v>
      </c>
    </row>
    <row r="128" spans="1:9" x14ac:dyDescent="0.3">
      <c r="A128" t="str">
        <f t="shared" si="2"/>
        <v>01</v>
      </c>
      <c r="B128" s="7">
        <v>1</v>
      </c>
      <c r="C128">
        <v>91</v>
      </c>
      <c r="D128" t="s">
        <v>8</v>
      </c>
      <c r="E128" s="8" t="s">
        <v>9</v>
      </c>
      <c r="F128" t="s">
        <v>10</v>
      </c>
      <c r="G128" t="str">
        <f>VLOOKUP(D128,'[2]15'!$S$2:$T$80,2,0)</f>
        <v>Tiếng anh 1(ANH10112L)</v>
      </c>
      <c r="I128" s="8" t="str">
        <f t="shared" si="3"/>
        <v>L</v>
      </c>
    </row>
    <row r="129" spans="1:9" x14ac:dyDescent="0.3">
      <c r="A129" t="str">
        <f t="shared" si="2"/>
        <v>01</v>
      </c>
      <c r="B129" s="7">
        <v>1</v>
      </c>
      <c r="C129">
        <v>91</v>
      </c>
      <c r="D129" t="s">
        <v>11</v>
      </c>
      <c r="E129" s="8" t="s">
        <v>138</v>
      </c>
      <c r="F129" t="s">
        <v>10</v>
      </c>
      <c r="G129" t="str">
        <f>VLOOKUP(D129,'[2]15'!$S$2:$T$80,2,0)</f>
        <v>Toán cao cấp 1(TCC10112L)</v>
      </c>
      <c r="I129" s="8" t="str">
        <f t="shared" si="3"/>
        <v>L</v>
      </c>
    </row>
    <row r="130" spans="1:9" x14ac:dyDescent="0.3">
      <c r="A130" t="str">
        <f t="shared" si="2"/>
        <v>01</v>
      </c>
      <c r="B130" s="7">
        <v>1</v>
      </c>
      <c r="C130">
        <v>91</v>
      </c>
      <c r="D130" t="s">
        <v>12</v>
      </c>
      <c r="E130" s="8" t="s">
        <v>802</v>
      </c>
      <c r="F130" t="s">
        <v>13</v>
      </c>
      <c r="G130" t="str">
        <f>VLOOKUP(D130,'[2]15'!$S$2:$T$80,2,0)</f>
        <v>Giáo dục thể chất 1(GTC10111T)</v>
      </c>
      <c r="I130" s="8" t="str">
        <f t="shared" si="3"/>
        <v>T</v>
      </c>
    </row>
    <row r="131" spans="1:9" x14ac:dyDescent="0.3">
      <c r="A131" t="str">
        <f t="shared" si="2"/>
        <v>04</v>
      </c>
      <c r="B131" s="7">
        <v>1</v>
      </c>
      <c r="C131">
        <v>91</v>
      </c>
      <c r="D131" t="s">
        <v>15</v>
      </c>
      <c r="E131" s="8" t="s">
        <v>16</v>
      </c>
      <c r="F131" t="s">
        <v>10</v>
      </c>
      <c r="G131" t="e">
        <f>VLOOKUP(D131,'[2]15'!$S$2:$T$80,2,0)</f>
        <v>#N/A</v>
      </c>
      <c r="I131" s="8" t="str">
        <f t="shared" si="3"/>
        <v>L</v>
      </c>
    </row>
    <row r="132" spans="1:9" x14ac:dyDescent="0.3">
      <c r="A132" t="str">
        <f t="shared" si="2"/>
        <v>06</v>
      </c>
      <c r="B132" s="7">
        <v>1</v>
      </c>
      <c r="C132">
        <v>91</v>
      </c>
      <c r="D132" t="s">
        <v>17</v>
      </c>
      <c r="E132" s="8" t="s">
        <v>18</v>
      </c>
      <c r="F132" t="s">
        <v>10</v>
      </c>
      <c r="G132" t="e">
        <f>VLOOKUP(D132,'[2]15'!$S$2:$T$80,2,0)</f>
        <v>#N/A</v>
      </c>
      <c r="I132" s="8" t="str">
        <f t="shared" si="3"/>
        <v>L</v>
      </c>
    </row>
    <row r="133" spans="1:9" x14ac:dyDescent="0.3">
      <c r="A133" t="str">
        <f t="shared" ref="A133:A197" si="4">MID(D133,5,2)</f>
        <v>05</v>
      </c>
      <c r="B133" s="7">
        <v>1</v>
      </c>
      <c r="C133">
        <v>91</v>
      </c>
      <c r="D133" t="s">
        <v>19</v>
      </c>
      <c r="E133" s="8" t="s">
        <v>20</v>
      </c>
      <c r="F133" t="s">
        <v>10</v>
      </c>
      <c r="G133" t="e">
        <f>VLOOKUP(D133,'[2]15'!$S$2:$T$80,2,0)</f>
        <v>#N/A</v>
      </c>
      <c r="I133" s="8" t="str">
        <f t="shared" ref="I133:I197" si="5">RIGHT(D133,1)</f>
        <v>L</v>
      </c>
    </row>
    <row r="134" spans="1:9" x14ac:dyDescent="0.3">
      <c r="A134" t="str">
        <f t="shared" si="4"/>
        <v>07</v>
      </c>
      <c r="B134" s="7">
        <v>1</v>
      </c>
      <c r="C134">
        <v>91</v>
      </c>
      <c r="D134" t="s">
        <v>21</v>
      </c>
      <c r="E134" s="8" t="s">
        <v>22</v>
      </c>
      <c r="F134" t="s">
        <v>10</v>
      </c>
      <c r="G134" t="e">
        <f>VLOOKUP(D134,'[2]15'!$S$2:$T$80,2,0)</f>
        <v>#N/A</v>
      </c>
      <c r="I134" s="8" t="str">
        <f t="shared" si="5"/>
        <v>L</v>
      </c>
    </row>
    <row r="135" spans="1:9" x14ac:dyDescent="0.3">
      <c r="A135" t="str">
        <f t="shared" si="4"/>
        <v>02</v>
      </c>
      <c r="B135" s="7">
        <v>2</v>
      </c>
      <c r="C135">
        <v>91</v>
      </c>
      <c r="D135" t="s">
        <v>981</v>
      </c>
      <c r="E135" s="8" t="s">
        <v>982</v>
      </c>
      <c r="F135" t="s">
        <v>25</v>
      </c>
      <c r="G135" t="e">
        <f>VLOOKUP(D135,'[2]15'!$S$2:$T$80,2,0)</f>
        <v>#N/A</v>
      </c>
      <c r="I135" s="8" t="str">
        <f t="shared" si="5"/>
        <v>L</v>
      </c>
    </row>
    <row r="136" spans="1:9" x14ac:dyDescent="0.3">
      <c r="A136" t="str">
        <f t="shared" si="4"/>
        <v>01</v>
      </c>
      <c r="B136" s="7">
        <v>2</v>
      </c>
      <c r="C136">
        <v>91</v>
      </c>
      <c r="D136" t="s">
        <v>26</v>
      </c>
      <c r="E136" s="8" t="s">
        <v>27</v>
      </c>
      <c r="F136" t="s">
        <v>7</v>
      </c>
      <c r="G136" t="e">
        <f>VLOOKUP(D136,'[2]15'!$S$2:$T$80,2,0)</f>
        <v>#N/A</v>
      </c>
      <c r="I136" s="8" t="str">
        <f t="shared" si="5"/>
        <v>L</v>
      </c>
    </row>
    <row r="137" spans="1:9" x14ac:dyDescent="0.3">
      <c r="A137" t="str">
        <f t="shared" si="4"/>
        <v>01</v>
      </c>
      <c r="B137" s="7">
        <v>2</v>
      </c>
      <c r="C137">
        <v>91</v>
      </c>
      <c r="D137" t="s">
        <v>28</v>
      </c>
      <c r="E137" s="8" t="s">
        <v>139</v>
      </c>
      <c r="F137" t="s">
        <v>10</v>
      </c>
      <c r="G137" t="e">
        <f>VLOOKUP(D137,'[2]15'!$S$2:$T$80,2,0)</f>
        <v>#N/A</v>
      </c>
      <c r="I137" s="8" t="str">
        <f t="shared" si="5"/>
        <v>L</v>
      </c>
    </row>
    <row r="138" spans="1:9" x14ac:dyDescent="0.3">
      <c r="A138" t="str">
        <f t="shared" si="4"/>
        <v>01</v>
      </c>
      <c r="B138" s="7">
        <v>2</v>
      </c>
      <c r="C138">
        <v>91</v>
      </c>
      <c r="D138" t="s">
        <v>29</v>
      </c>
      <c r="E138" s="8" t="s">
        <v>804</v>
      </c>
      <c r="F138" t="s">
        <v>30</v>
      </c>
      <c r="G138" t="e">
        <f>VLOOKUP(D138,'[2]15'!$S$2:$T$80,2,0)</f>
        <v>#N/A</v>
      </c>
      <c r="I138" s="8" t="str">
        <f t="shared" si="5"/>
        <v>T</v>
      </c>
    </row>
    <row r="139" spans="1:9" x14ac:dyDescent="0.3">
      <c r="A139" t="str">
        <f t="shared" si="4"/>
        <v>07</v>
      </c>
      <c r="B139" s="7">
        <v>2</v>
      </c>
      <c r="C139">
        <v>91</v>
      </c>
      <c r="D139" t="s">
        <v>165</v>
      </c>
      <c r="E139" s="8" t="s">
        <v>166</v>
      </c>
      <c r="F139" t="s">
        <v>167</v>
      </c>
      <c r="G139" t="e">
        <f>VLOOKUP(D139,'[2]15'!$S$2:$T$80,2,0)</f>
        <v>#N/A</v>
      </c>
      <c r="I139" s="8" t="str">
        <f t="shared" si="5"/>
        <v>L</v>
      </c>
    </row>
    <row r="140" spans="1:9" x14ac:dyDescent="0.3">
      <c r="A140" t="str">
        <f t="shared" si="4"/>
        <v>03</v>
      </c>
      <c r="B140" s="7">
        <v>2</v>
      </c>
      <c r="C140">
        <v>91</v>
      </c>
      <c r="D140" t="s">
        <v>33</v>
      </c>
      <c r="E140" s="8" t="s">
        <v>34</v>
      </c>
      <c r="F140" t="s">
        <v>10</v>
      </c>
      <c r="G140" t="e">
        <f>VLOOKUP(D140,'[2]15'!$S$2:$T$80,2,0)</f>
        <v>#N/A</v>
      </c>
      <c r="I140" s="8" t="str">
        <f t="shared" si="5"/>
        <v>L</v>
      </c>
    </row>
    <row r="141" spans="1:9" x14ac:dyDescent="0.3">
      <c r="A141" t="str">
        <f t="shared" si="4"/>
        <v>07</v>
      </c>
      <c r="B141" s="7">
        <v>2</v>
      </c>
      <c r="C141">
        <v>91</v>
      </c>
      <c r="D141" t="s">
        <v>35</v>
      </c>
      <c r="E141" s="8" t="s">
        <v>36</v>
      </c>
      <c r="F141" t="s">
        <v>10</v>
      </c>
      <c r="G141" t="e">
        <f>VLOOKUP(D141,'[2]15'!$S$2:$T$80,2,0)</f>
        <v>#N/A</v>
      </c>
      <c r="I141" s="8" t="str">
        <f t="shared" si="5"/>
        <v>L</v>
      </c>
    </row>
    <row r="142" spans="1:9" x14ac:dyDescent="0.3">
      <c r="A142" t="str">
        <f t="shared" si="4"/>
        <v>01</v>
      </c>
      <c r="B142" s="7">
        <v>2</v>
      </c>
      <c r="C142">
        <v>91</v>
      </c>
      <c r="D142" t="s">
        <v>1009</v>
      </c>
      <c r="E142" s="8" t="s">
        <v>1010</v>
      </c>
      <c r="F142">
        <v>8</v>
      </c>
      <c r="G142"/>
      <c r="I142" s="8" t="str">
        <f t="shared" si="5"/>
        <v>L</v>
      </c>
    </row>
    <row r="143" spans="1:9" x14ac:dyDescent="0.3">
      <c r="A143" t="str">
        <f t="shared" si="4"/>
        <v>02</v>
      </c>
      <c r="B143" s="7">
        <v>2</v>
      </c>
      <c r="C143">
        <v>91</v>
      </c>
      <c r="D143" t="s">
        <v>983</v>
      </c>
      <c r="E143" s="8" t="s">
        <v>984</v>
      </c>
      <c r="F143" s="8" t="s">
        <v>2</v>
      </c>
      <c r="G143" t="e">
        <f>VLOOKUP(D143,'[2]15'!$S$2:$T$80,2,0)</f>
        <v>#N/A</v>
      </c>
      <c r="I143" s="8" t="str">
        <f t="shared" si="5"/>
        <v>L</v>
      </c>
    </row>
    <row r="144" spans="1:9" x14ac:dyDescent="0.3">
      <c r="A144" t="str">
        <f t="shared" si="4"/>
        <v>02</v>
      </c>
      <c r="B144" s="7">
        <v>3</v>
      </c>
      <c r="C144">
        <v>91</v>
      </c>
      <c r="D144" t="s">
        <v>37</v>
      </c>
      <c r="E144" s="8" t="s">
        <v>38</v>
      </c>
      <c r="F144" t="s">
        <v>2</v>
      </c>
      <c r="G144" t="e">
        <f>VLOOKUP(D144,'[2]15'!$S$2:$T$80,2,0)</f>
        <v>#N/A</v>
      </c>
      <c r="I144" s="8" t="str">
        <f t="shared" si="5"/>
        <v>L</v>
      </c>
    </row>
    <row r="145" spans="1:9" x14ac:dyDescent="0.3">
      <c r="A145" t="str">
        <f t="shared" si="4"/>
        <v>01</v>
      </c>
      <c r="B145" s="7">
        <v>3</v>
      </c>
      <c r="C145">
        <v>91</v>
      </c>
      <c r="D145" t="s">
        <v>168</v>
      </c>
      <c r="E145" s="8" t="s">
        <v>169</v>
      </c>
      <c r="F145" t="s">
        <v>10</v>
      </c>
      <c r="G145" t="e">
        <f>VLOOKUP(D145,'[2]15'!$S$2:$T$80,2,0)</f>
        <v>#N/A</v>
      </c>
      <c r="I145" s="8" t="str">
        <f t="shared" si="5"/>
        <v>L</v>
      </c>
    </row>
    <row r="146" spans="1:9" x14ac:dyDescent="0.3">
      <c r="A146" t="str">
        <f t="shared" si="4"/>
        <v>01</v>
      </c>
      <c r="B146" s="7">
        <v>3</v>
      </c>
      <c r="C146">
        <v>91</v>
      </c>
      <c r="D146" t="s">
        <v>41</v>
      </c>
      <c r="E146" s="8" t="s">
        <v>42</v>
      </c>
      <c r="F146" t="s">
        <v>10</v>
      </c>
      <c r="G146" t="e">
        <f>VLOOKUP(D146,'[2]15'!$S$2:$T$80,2,0)</f>
        <v>#N/A</v>
      </c>
      <c r="I146" s="8" t="str">
        <f t="shared" si="5"/>
        <v>L</v>
      </c>
    </row>
    <row r="147" spans="1:9" x14ac:dyDescent="0.3">
      <c r="A147" t="str">
        <f t="shared" si="4"/>
        <v>03</v>
      </c>
      <c r="B147" s="7">
        <v>3</v>
      </c>
      <c r="C147">
        <v>91</v>
      </c>
      <c r="D147" t="s">
        <v>43</v>
      </c>
      <c r="E147" s="8" t="s">
        <v>44</v>
      </c>
      <c r="F147" t="s">
        <v>45</v>
      </c>
      <c r="G147" t="e">
        <f>VLOOKUP(D147,'[2]15'!$S$2:$T$80,2,0)</f>
        <v>#N/A</v>
      </c>
      <c r="I147" s="8" t="str">
        <f t="shared" si="5"/>
        <v>L</v>
      </c>
    </row>
    <row r="148" spans="1:9" x14ac:dyDescent="0.3">
      <c r="A148" t="str">
        <f t="shared" si="4"/>
        <v>07</v>
      </c>
      <c r="B148" s="7">
        <v>3</v>
      </c>
      <c r="C148">
        <v>91</v>
      </c>
      <c r="D148" t="s">
        <v>46</v>
      </c>
      <c r="E148" s="8" t="s">
        <v>47</v>
      </c>
      <c r="F148" t="s">
        <v>10</v>
      </c>
      <c r="G148" t="e">
        <f>VLOOKUP(D148,'[2]15'!$S$2:$T$80,2,0)</f>
        <v>#N/A</v>
      </c>
      <c r="I148" s="8" t="str">
        <f t="shared" si="5"/>
        <v>L</v>
      </c>
    </row>
    <row r="149" spans="1:9" x14ac:dyDescent="0.3">
      <c r="A149" t="str">
        <f t="shared" si="4"/>
        <v>07</v>
      </c>
      <c r="B149" s="7">
        <v>3</v>
      </c>
      <c r="C149">
        <v>91</v>
      </c>
      <c r="D149" t="s">
        <v>170</v>
      </c>
      <c r="E149" s="8" t="s">
        <v>171</v>
      </c>
      <c r="F149" t="s">
        <v>7</v>
      </c>
      <c r="G149" t="e">
        <f>VLOOKUP(D149,'[2]15'!$S$2:$T$80,2,0)</f>
        <v>#N/A</v>
      </c>
      <c r="I149" s="8" t="str">
        <f t="shared" si="5"/>
        <v>L</v>
      </c>
    </row>
    <row r="150" spans="1:9" x14ac:dyDescent="0.3">
      <c r="A150" t="str">
        <f t="shared" si="4"/>
        <v>07</v>
      </c>
      <c r="B150" s="7">
        <v>3</v>
      </c>
      <c r="C150">
        <v>91</v>
      </c>
      <c r="D150" t="s">
        <v>172</v>
      </c>
      <c r="E150" s="8" t="s">
        <v>173</v>
      </c>
      <c r="F150" t="s">
        <v>7</v>
      </c>
      <c r="G150" t="e">
        <f>VLOOKUP(D150,'[2]15'!$S$2:$T$80,2,0)</f>
        <v>#N/A</v>
      </c>
      <c r="I150" s="8" t="str">
        <f t="shared" si="5"/>
        <v>L</v>
      </c>
    </row>
    <row r="151" spans="1:9" x14ac:dyDescent="0.3">
      <c r="A151" t="str">
        <f t="shared" si="4"/>
        <v>01</v>
      </c>
      <c r="B151" s="7">
        <v>3</v>
      </c>
      <c r="C151">
        <v>91</v>
      </c>
      <c r="D151" t="s">
        <v>51</v>
      </c>
      <c r="E151" s="8" t="s">
        <v>805</v>
      </c>
      <c r="F151" t="s">
        <v>13</v>
      </c>
      <c r="G151" t="e">
        <f>VLOOKUP(D151,'[2]15'!$S$2:$T$80,2,0)</f>
        <v>#N/A</v>
      </c>
      <c r="I151" s="8" t="str">
        <f t="shared" si="5"/>
        <v>T</v>
      </c>
    </row>
    <row r="152" spans="1:9" x14ac:dyDescent="0.3">
      <c r="A152" t="str">
        <f t="shared" si="4"/>
        <v>01</v>
      </c>
      <c r="B152" s="7">
        <v>3</v>
      </c>
      <c r="C152">
        <v>91</v>
      </c>
      <c r="D152" t="s">
        <v>52</v>
      </c>
      <c r="E152" s="8" t="s">
        <v>806</v>
      </c>
      <c r="F152" t="s">
        <v>13</v>
      </c>
      <c r="G152" t="e">
        <f>VLOOKUP(D152,'[2]15'!$S$2:$T$80,2,0)</f>
        <v>#N/A</v>
      </c>
      <c r="I152" s="8" t="str">
        <f t="shared" si="5"/>
        <v>T</v>
      </c>
    </row>
    <row r="153" spans="1:9" x14ac:dyDescent="0.3">
      <c r="A153" t="str">
        <f t="shared" si="4"/>
        <v>02</v>
      </c>
      <c r="B153" s="7">
        <v>4</v>
      </c>
      <c r="C153">
        <v>91</v>
      </c>
      <c r="D153" t="s">
        <v>1008</v>
      </c>
      <c r="E153" s="8" t="s">
        <v>986</v>
      </c>
      <c r="F153" t="s">
        <v>55</v>
      </c>
      <c r="G153" t="e">
        <f>VLOOKUP(D153,'[2]15'!$S$2:$T$80,2,0)</f>
        <v>#N/A</v>
      </c>
      <c r="I153" s="8" t="str">
        <f t="shared" si="5"/>
        <v>L</v>
      </c>
    </row>
    <row r="154" spans="1:9" x14ac:dyDescent="0.3">
      <c r="A154" t="str">
        <f t="shared" si="4"/>
        <v>07</v>
      </c>
      <c r="B154" s="7">
        <v>4</v>
      </c>
      <c r="C154">
        <v>91</v>
      </c>
      <c r="D154" t="s">
        <v>174</v>
      </c>
      <c r="E154" s="8" t="s">
        <v>175</v>
      </c>
      <c r="F154" t="s">
        <v>10</v>
      </c>
      <c r="G154" t="e">
        <f>VLOOKUP(D154,'[2]15'!$S$2:$T$80,2,0)</f>
        <v>#N/A</v>
      </c>
      <c r="I154" s="8" t="str">
        <f t="shared" si="5"/>
        <v>L</v>
      </c>
    </row>
    <row r="155" spans="1:9" x14ac:dyDescent="0.3">
      <c r="A155" t="str">
        <f t="shared" si="4"/>
        <v>07</v>
      </c>
      <c r="B155" s="7">
        <v>4</v>
      </c>
      <c r="C155">
        <v>91</v>
      </c>
      <c r="D155" t="s">
        <v>176</v>
      </c>
      <c r="E155" s="8" t="s">
        <v>177</v>
      </c>
      <c r="F155" t="s">
        <v>7</v>
      </c>
      <c r="G155" t="e">
        <f>VLOOKUP(D155,'[2]15'!$S$2:$T$80,2,0)</f>
        <v>#N/A</v>
      </c>
      <c r="I155" s="8" t="str">
        <f t="shared" si="5"/>
        <v>L</v>
      </c>
    </row>
    <row r="156" spans="1:9" x14ac:dyDescent="0.3">
      <c r="A156" t="str">
        <f t="shared" si="4"/>
        <v>07</v>
      </c>
      <c r="B156" s="7">
        <v>4</v>
      </c>
      <c r="C156">
        <v>91</v>
      </c>
      <c r="D156" t="s">
        <v>179</v>
      </c>
      <c r="E156" s="8" t="s">
        <v>180</v>
      </c>
      <c r="F156" t="s">
        <v>10</v>
      </c>
      <c r="G156" t="e">
        <f>VLOOKUP(D156,'[2]15'!$S$2:$T$80,2,0)</f>
        <v>#N/A</v>
      </c>
      <c r="I156" s="8" t="str">
        <f t="shared" si="5"/>
        <v>L</v>
      </c>
    </row>
    <row r="157" spans="1:9" x14ac:dyDescent="0.3">
      <c r="A157" t="str">
        <f t="shared" si="4"/>
        <v>07</v>
      </c>
      <c r="B157" s="7">
        <v>4</v>
      </c>
      <c r="C157">
        <v>91</v>
      </c>
      <c r="D157" t="s">
        <v>181</v>
      </c>
      <c r="E157" s="8" t="s">
        <v>182</v>
      </c>
      <c r="F157" t="s">
        <v>10</v>
      </c>
      <c r="G157" t="e">
        <f>VLOOKUP(D157,'[2]15'!$S$2:$T$80,2,0)</f>
        <v>#N/A</v>
      </c>
      <c r="I157" s="8" t="str">
        <f t="shared" si="5"/>
        <v>L</v>
      </c>
    </row>
    <row r="158" spans="1:9" x14ac:dyDescent="0.3">
      <c r="A158" t="str">
        <f t="shared" si="4"/>
        <v>07</v>
      </c>
      <c r="B158" s="7">
        <v>4</v>
      </c>
      <c r="C158">
        <v>91</v>
      </c>
      <c r="D158" t="s">
        <v>183</v>
      </c>
      <c r="E158" s="8" t="s">
        <v>184</v>
      </c>
      <c r="F158" t="s">
        <v>7</v>
      </c>
      <c r="G158" t="e">
        <f>VLOOKUP(D158,'[2]15'!$S$2:$T$80,2,0)</f>
        <v>#N/A</v>
      </c>
      <c r="I158" s="8" t="str">
        <f t="shared" si="5"/>
        <v>L</v>
      </c>
    </row>
    <row r="159" spans="1:9" x14ac:dyDescent="0.3">
      <c r="A159" t="str">
        <f t="shared" si="4"/>
        <v>07</v>
      </c>
      <c r="B159" s="7">
        <v>4</v>
      </c>
      <c r="C159">
        <v>91</v>
      </c>
      <c r="D159" t="s">
        <v>185</v>
      </c>
      <c r="E159" s="8" t="s">
        <v>186</v>
      </c>
      <c r="F159" t="s">
        <v>7</v>
      </c>
      <c r="G159" t="e">
        <f>VLOOKUP(D159,'[2]15'!$S$2:$T$80,2,0)</f>
        <v>#N/A</v>
      </c>
      <c r="I159" s="8" t="str">
        <f t="shared" si="5"/>
        <v>L</v>
      </c>
    </row>
    <row r="160" spans="1:9" x14ac:dyDescent="0.3">
      <c r="A160" t="str">
        <f t="shared" si="4"/>
        <v>07</v>
      </c>
      <c r="B160" s="7">
        <v>5</v>
      </c>
      <c r="C160">
        <v>91</v>
      </c>
      <c r="D160" t="s">
        <v>188</v>
      </c>
      <c r="E160" s="8" t="s">
        <v>189</v>
      </c>
      <c r="F160" t="s">
        <v>7</v>
      </c>
      <c r="G160" t="e">
        <f>VLOOKUP(D160,'[2]15'!$S$2:$T$80,2,0)</f>
        <v>#N/A</v>
      </c>
      <c r="I160" s="8" t="str">
        <f t="shared" si="5"/>
        <v>L</v>
      </c>
    </row>
    <row r="161" spans="1:9" x14ac:dyDescent="0.3">
      <c r="A161" t="str">
        <f t="shared" si="4"/>
        <v>07</v>
      </c>
      <c r="B161" s="7">
        <v>5</v>
      </c>
      <c r="C161">
        <v>91</v>
      </c>
      <c r="D161" t="s">
        <v>190</v>
      </c>
      <c r="E161" s="8" t="s">
        <v>191</v>
      </c>
      <c r="F161" t="s">
        <v>10</v>
      </c>
      <c r="G161" t="e">
        <f>VLOOKUP(D161,'[2]15'!$S$2:$T$80,2,0)</f>
        <v>#N/A</v>
      </c>
      <c r="I161" s="8" t="str">
        <f t="shared" si="5"/>
        <v>L</v>
      </c>
    </row>
    <row r="162" spans="1:9" x14ac:dyDescent="0.3">
      <c r="A162" t="str">
        <f t="shared" si="4"/>
        <v>07</v>
      </c>
      <c r="B162" s="7">
        <v>5</v>
      </c>
      <c r="C162">
        <v>91</v>
      </c>
      <c r="D162" t="s">
        <v>193</v>
      </c>
      <c r="E162" s="8" t="s">
        <v>194</v>
      </c>
      <c r="F162" t="s">
        <v>7</v>
      </c>
      <c r="G162" t="e">
        <f>VLOOKUP(D162,'[2]15'!$S$2:$T$80,2,0)</f>
        <v>#N/A</v>
      </c>
      <c r="I162" s="8" t="str">
        <f t="shared" si="5"/>
        <v>L</v>
      </c>
    </row>
    <row r="163" spans="1:9" x14ac:dyDescent="0.3">
      <c r="A163" t="str">
        <f t="shared" si="4"/>
        <v>07</v>
      </c>
      <c r="B163" s="7">
        <v>5</v>
      </c>
      <c r="C163">
        <v>91</v>
      </c>
      <c r="D163" t="s">
        <v>196</v>
      </c>
      <c r="E163" s="8" t="s">
        <v>197</v>
      </c>
      <c r="F163" t="s">
        <v>7</v>
      </c>
      <c r="G163" t="e">
        <f>VLOOKUP(D163,'[2]15'!$S$2:$T$80,2,0)</f>
        <v>#N/A</v>
      </c>
      <c r="I163" s="8" t="str">
        <f t="shared" si="5"/>
        <v>L</v>
      </c>
    </row>
    <row r="164" spans="1:9" x14ac:dyDescent="0.3">
      <c r="A164" t="str">
        <f t="shared" si="4"/>
        <v>07</v>
      </c>
      <c r="B164" s="7">
        <v>5</v>
      </c>
      <c r="C164">
        <v>91</v>
      </c>
      <c r="D164" t="s">
        <v>199</v>
      </c>
      <c r="E164" s="8" t="s">
        <v>200</v>
      </c>
      <c r="F164" t="s">
        <v>45</v>
      </c>
      <c r="G164" t="e">
        <f>VLOOKUP(D164,'[2]15'!$S$2:$T$80,2,0)</f>
        <v>#N/A</v>
      </c>
      <c r="I164" s="8" t="str">
        <f t="shared" si="5"/>
        <v>L</v>
      </c>
    </row>
    <row r="165" spans="1:9" x14ac:dyDescent="0.3">
      <c r="A165" t="str">
        <f t="shared" si="4"/>
        <v>07</v>
      </c>
      <c r="B165" s="7">
        <v>5</v>
      </c>
      <c r="C165">
        <v>91</v>
      </c>
      <c r="D165" t="s">
        <v>202</v>
      </c>
      <c r="E165" s="8" t="s">
        <v>203</v>
      </c>
      <c r="F165" t="s">
        <v>78</v>
      </c>
      <c r="G165" t="e">
        <f>VLOOKUP(D165,'[2]15'!$S$2:$T$80,2,0)</f>
        <v>#N/A</v>
      </c>
      <c r="I165" s="8" t="str">
        <f t="shared" si="5"/>
        <v>T</v>
      </c>
    </row>
    <row r="166" spans="1:9" x14ac:dyDescent="0.3">
      <c r="A166" t="str">
        <f t="shared" si="4"/>
        <v>02</v>
      </c>
      <c r="B166" s="7">
        <v>6</v>
      </c>
      <c r="C166">
        <v>91</v>
      </c>
      <c r="D166" t="s">
        <v>204</v>
      </c>
      <c r="E166" s="8" t="s">
        <v>205</v>
      </c>
      <c r="F166" t="s">
        <v>206</v>
      </c>
      <c r="G166" t="e">
        <f>VLOOKUP(D166,'[2]15'!$S$2:$T$80,2,0)</f>
        <v>#N/A</v>
      </c>
      <c r="I166" s="8" t="str">
        <f t="shared" si="5"/>
        <v>L</v>
      </c>
    </row>
    <row r="167" spans="1:9" x14ac:dyDescent="0.3">
      <c r="A167" t="str">
        <f t="shared" si="4"/>
        <v>07</v>
      </c>
      <c r="B167" s="7">
        <v>6</v>
      </c>
      <c r="C167">
        <v>91</v>
      </c>
      <c r="D167" t="s">
        <v>208</v>
      </c>
      <c r="E167" s="8" t="s">
        <v>209</v>
      </c>
      <c r="F167" t="s">
        <v>7</v>
      </c>
      <c r="G167" t="e">
        <f>VLOOKUP(D167,'[2]15'!$S$2:$T$80,2,0)</f>
        <v>#N/A</v>
      </c>
      <c r="I167" s="8" t="str">
        <f t="shared" si="5"/>
        <v>L</v>
      </c>
    </row>
    <row r="168" spans="1:9" x14ac:dyDescent="0.3">
      <c r="A168" t="str">
        <f t="shared" si="4"/>
        <v>07</v>
      </c>
      <c r="B168" s="7">
        <v>6</v>
      </c>
      <c r="C168">
        <v>91</v>
      </c>
      <c r="D168" t="s">
        <v>210</v>
      </c>
      <c r="E168" s="8" t="s">
        <v>211</v>
      </c>
      <c r="F168" t="s">
        <v>167</v>
      </c>
      <c r="G168" t="e">
        <f>VLOOKUP(D168,'[2]15'!$S$2:$T$80,2,0)</f>
        <v>#N/A</v>
      </c>
      <c r="I168" s="8" t="str">
        <f t="shared" si="5"/>
        <v>L</v>
      </c>
    </row>
    <row r="169" spans="1:9" x14ac:dyDescent="0.3">
      <c r="A169" t="str">
        <f t="shared" si="4"/>
        <v>07</v>
      </c>
      <c r="B169" s="7">
        <v>6</v>
      </c>
      <c r="C169">
        <v>91</v>
      </c>
      <c r="D169" t="s">
        <v>212</v>
      </c>
      <c r="E169" s="8" t="s">
        <v>213</v>
      </c>
      <c r="F169" t="s">
        <v>10</v>
      </c>
      <c r="G169" t="e">
        <f>VLOOKUP(D169,'[2]15'!$S$2:$T$80,2,0)</f>
        <v>#N/A</v>
      </c>
      <c r="I169" s="8" t="str">
        <f t="shared" si="5"/>
        <v>L</v>
      </c>
    </row>
    <row r="170" spans="1:9" x14ac:dyDescent="0.3">
      <c r="A170" t="str">
        <f t="shared" si="4"/>
        <v>07</v>
      </c>
      <c r="B170" s="7">
        <v>6</v>
      </c>
      <c r="C170">
        <v>91</v>
      </c>
      <c r="D170" t="s">
        <v>214</v>
      </c>
      <c r="E170" s="8" t="s">
        <v>215</v>
      </c>
      <c r="F170" t="s">
        <v>10</v>
      </c>
      <c r="G170" t="e">
        <f>VLOOKUP(D170,'[2]15'!$S$2:$T$80,2,0)</f>
        <v>#N/A</v>
      </c>
      <c r="I170" s="8" t="str">
        <f t="shared" si="5"/>
        <v>L</v>
      </c>
    </row>
    <row r="171" spans="1:9" x14ac:dyDescent="0.3">
      <c r="A171" t="str">
        <f t="shared" si="4"/>
        <v>07</v>
      </c>
      <c r="B171" s="7">
        <v>6</v>
      </c>
      <c r="C171">
        <v>91</v>
      </c>
      <c r="D171" t="s">
        <v>216</v>
      </c>
      <c r="E171" s="8" t="s">
        <v>217</v>
      </c>
      <c r="F171" t="s">
        <v>67</v>
      </c>
      <c r="G171" t="e">
        <f>VLOOKUP(D171,'[2]15'!$S$2:$T$80,2,0)</f>
        <v>#N/A</v>
      </c>
      <c r="I171" s="8" t="str">
        <f t="shared" si="5"/>
        <v>T</v>
      </c>
    </row>
    <row r="172" spans="1:9" x14ac:dyDescent="0.3">
      <c r="A172" t="str">
        <f t="shared" si="4"/>
        <v>07</v>
      </c>
      <c r="B172" s="7">
        <v>6</v>
      </c>
      <c r="C172">
        <v>91</v>
      </c>
      <c r="D172" t="s">
        <v>218</v>
      </c>
      <c r="E172" s="8" t="s">
        <v>219</v>
      </c>
      <c r="F172" t="s">
        <v>10</v>
      </c>
      <c r="G172" t="e">
        <f>VLOOKUP(D172,'[2]15'!$S$2:$T$80,2,0)</f>
        <v>#N/A</v>
      </c>
      <c r="I172" s="8" t="str">
        <f t="shared" si="5"/>
        <v>L</v>
      </c>
    </row>
    <row r="173" spans="1:9" x14ac:dyDescent="0.3">
      <c r="A173" t="str">
        <f t="shared" si="4"/>
        <v>07</v>
      </c>
      <c r="B173" s="7">
        <v>6</v>
      </c>
      <c r="C173">
        <v>91</v>
      </c>
      <c r="D173" t="s">
        <v>220</v>
      </c>
      <c r="E173" s="8" t="s">
        <v>221</v>
      </c>
      <c r="F173" t="s">
        <v>10</v>
      </c>
      <c r="G173" t="e">
        <f>VLOOKUP(D173,'[2]15'!$S$2:$T$80,2,0)</f>
        <v>#N/A</v>
      </c>
      <c r="I173" s="8" t="str">
        <f t="shared" si="5"/>
        <v>L</v>
      </c>
    </row>
    <row r="174" spans="1:9" x14ac:dyDescent="0.3">
      <c r="A174" t="str">
        <f t="shared" si="4"/>
        <v>07</v>
      </c>
      <c r="B174" s="7">
        <v>7</v>
      </c>
      <c r="C174">
        <v>91</v>
      </c>
      <c r="D174" t="s">
        <v>222</v>
      </c>
      <c r="E174" s="8" t="s">
        <v>223</v>
      </c>
      <c r="F174" t="s">
        <v>64</v>
      </c>
      <c r="G174" t="e">
        <f>VLOOKUP(D174,'[2]15'!$S$2:$T$80,2,0)</f>
        <v>#N/A</v>
      </c>
      <c r="I174" s="8" t="str">
        <f t="shared" si="5"/>
        <v>D</v>
      </c>
    </row>
    <row r="175" spans="1:9" x14ac:dyDescent="0.3">
      <c r="A175" t="str">
        <f t="shared" si="4"/>
        <v>07</v>
      </c>
      <c r="B175" s="7">
        <v>7</v>
      </c>
      <c r="C175">
        <v>91</v>
      </c>
      <c r="D175" t="s">
        <v>792</v>
      </c>
      <c r="E175" s="8" t="s">
        <v>226</v>
      </c>
      <c r="F175" t="s">
        <v>10</v>
      </c>
      <c r="G175" t="e">
        <f>VLOOKUP(D175,'[2]15'!$S$2:$T$80,2,0)</f>
        <v>#N/A</v>
      </c>
      <c r="I175" s="8" t="str">
        <f t="shared" si="5"/>
        <v>L</v>
      </c>
    </row>
    <row r="176" spans="1:9" x14ac:dyDescent="0.3">
      <c r="A176" t="str">
        <f t="shared" si="4"/>
        <v>07</v>
      </c>
      <c r="B176" s="7">
        <v>7</v>
      </c>
      <c r="C176">
        <v>91</v>
      </c>
      <c r="D176" t="s">
        <v>228</v>
      </c>
      <c r="E176" s="8" t="s">
        <v>229</v>
      </c>
      <c r="F176" t="s">
        <v>7</v>
      </c>
      <c r="G176" t="e">
        <f>VLOOKUP(D176,'[2]15'!$S$2:$T$80,2,0)</f>
        <v>#N/A</v>
      </c>
      <c r="I176" s="8" t="str">
        <f t="shared" si="5"/>
        <v>L</v>
      </c>
    </row>
    <row r="177" spans="1:9" x14ac:dyDescent="0.3">
      <c r="A177" t="str">
        <f t="shared" si="4"/>
        <v>07</v>
      </c>
      <c r="B177" s="7">
        <v>7</v>
      </c>
      <c r="C177">
        <v>91</v>
      </c>
      <c r="D177" t="s">
        <v>231</v>
      </c>
      <c r="E177" s="8" t="s">
        <v>232</v>
      </c>
      <c r="F177" t="s">
        <v>67</v>
      </c>
      <c r="G177" t="e">
        <f>VLOOKUP(D177,'[2]15'!$S$2:$T$80,2,0)</f>
        <v>#N/A</v>
      </c>
      <c r="I177" s="8" t="str">
        <f t="shared" si="5"/>
        <v>T</v>
      </c>
    </row>
    <row r="178" spans="1:9" x14ac:dyDescent="0.3">
      <c r="A178" t="str">
        <f t="shared" si="4"/>
        <v>07</v>
      </c>
      <c r="B178" s="7">
        <v>7</v>
      </c>
      <c r="C178">
        <v>91</v>
      </c>
      <c r="D178" t="s">
        <v>233</v>
      </c>
      <c r="E178" s="8" t="s">
        <v>234</v>
      </c>
      <c r="F178" t="s">
        <v>10</v>
      </c>
      <c r="G178" t="e">
        <f>VLOOKUP(D178,'[2]15'!$S$2:$T$80,2,0)</f>
        <v>#N/A</v>
      </c>
      <c r="I178" s="8" t="str">
        <f t="shared" si="5"/>
        <v>L</v>
      </c>
    </row>
    <row r="179" spans="1:9" x14ac:dyDescent="0.3">
      <c r="A179" t="str">
        <f t="shared" si="4"/>
        <v>07</v>
      </c>
      <c r="B179" s="7">
        <v>7</v>
      </c>
      <c r="C179">
        <v>91</v>
      </c>
      <c r="D179" t="s">
        <v>236</v>
      </c>
      <c r="E179" s="8" t="s">
        <v>237</v>
      </c>
      <c r="F179" t="s">
        <v>67</v>
      </c>
      <c r="G179" t="e">
        <f>VLOOKUP(D179,'[2]15'!$S$2:$T$80,2,0)</f>
        <v>#N/A</v>
      </c>
      <c r="I179" s="8" t="str">
        <f t="shared" si="5"/>
        <v>T</v>
      </c>
    </row>
    <row r="180" spans="1:9" x14ac:dyDescent="0.3">
      <c r="A180" t="str">
        <f t="shared" si="4"/>
        <v>07</v>
      </c>
      <c r="B180" s="7">
        <v>7</v>
      </c>
      <c r="C180">
        <v>91</v>
      </c>
      <c r="D180" t="s">
        <v>239</v>
      </c>
      <c r="E180" s="8" t="s">
        <v>240</v>
      </c>
      <c r="F180" t="s">
        <v>241</v>
      </c>
      <c r="G180" t="e">
        <f>VLOOKUP(D180,'[2]15'!$S$2:$T$80,2,0)</f>
        <v>#N/A</v>
      </c>
      <c r="I180" s="8" t="str">
        <f t="shared" si="5"/>
        <v>T</v>
      </c>
    </row>
    <row r="181" spans="1:9" x14ac:dyDescent="0.3">
      <c r="A181" t="str">
        <f t="shared" si="4"/>
        <v>07</v>
      </c>
      <c r="B181" s="7">
        <v>8</v>
      </c>
      <c r="C181">
        <v>91</v>
      </c>
      <c r="D181" t="s">
        <v>242</v>
      </c>
      <c r="E181" s="8" t="s">
        <v>243</v>
      </c>
      <c r="F181" t="s">
        <v>67</v>
      </c>
      <c r="G181" t="e">
        <f>VLOOKUP(D181,'[2]15'!$S$2:$T$80,2,0)</f>
        <v>#N/A</v>
      </c>
      <c r="I181" s="8" t="str">
        <f t="shared" si="5"/>
        <v>T</v>
      </c>
    </row>
    <row r="182" spans="1:9" x14ac:dyDescent="0.3">
      <c r="A182" t="str">
        <f t="shared" si="4"/>
        <v>07</v>
      </c>
      <c r="B182" s="7">
        <v>8</v>
      </c>
      <c r="C182">
        <v>91</v>
      </c>
      <c r="D182" t="s">
        <v>245</v>
      </c>
      <c r="E182" s="8" t="s">
        <v>246</v>
      </c>
      <c r="F182" t="s">
        <v>143</v>
      </c>
      <c r="G182" t="e">
        <f>VLOOKUP(D182,'[2]15'!$S$2:$T$80,2,0)</f>
        <v>#N/A</v>
      </c>
      <c r="I182" s="8" t="str">
        <f t="shared" si="5"/>
        <v>T</v>
      </c>
    </row>
    <row r="183" spans="1:9" x14ac:dyDescent="0.3">
      <c r="A183" t="str">
        <f t="shared" si="4"/>
        <v>07</v>
      </c>
      <c r="B183" s="7">
        <v>8</v>
      </c>
      <c r="C183">
        <v>91</v>
      </c>
      <c r="D183" t="s">
        <v>248</v>
      </c>
      <c r="E183" s="8" t="s">
        <v>249</v>
      </c>
      <c r="F183" t="s">
        <v>67</v>
      </c>
      <c r="G183" t="e">
        <f>VLOOKUP(D183,'[2]15'!$S$2:$T$80,2,0)</f>
        <v>#N/A</v>
      </c>
      <c r="I183" s="8" t="str">
        <f t="shared" si="5"/>
        <v>T</v>
      </c>
    </row>
    <row r="184" spans="1:9" x14ac:dyDescent="0.3">
      <c r="A184" t="str">
        <f t="shared" si="4"/>
        <v>07</v>
      </c>
      <c r="B184" s="7">
        <v>8</v>
      </c>
      <c r="C184">
        <v>91</v>
      </c>
      <c r="D184" t="s">
        <v>251</v>
      </c>
      <c r="E184" s="8" t="s">
        <v>252</v>
      </c>
      <c r="F184" t="s">
        <v>120</v>
      </c>
      <c r="G184" t="e">
        <f>VLOOKUP(D184,'[2]15'!$S$2:$T$80,2,0)</f>
        <v>#N/A</v>
      </c>
      <c r="I184" s="8" t="str">
        <f t="shared" si="5"/>
        <v>D</v>
      </c>
    </row>
    <row r="185" spans="1:9" x14ac:dyDescent="0.3">
      <c r="A185" t="str">
        <f t="shared" si="4"/>
        <v/>
      </c>
      <c r="B185" s="7">
        <v>8</v>
      </c>
      <c r="C185">
        <v>91</v>
      </c>
      <c r="E185" s="8" t="s">
        <v>164</v>
      </c>
      <c r="G185" t="e">
        <f>VLOOKUP(D185,'[2]15'!$S$2:$T$80,2,0)</f>
        <v>#N/A</v>
      </c>
      <c r="I185" s="8" t="str">
        <f t="shared" si="5"/>
        <v/>
      </c>
    </row>
    <row r="186" spans="1:9" x14ac:dyDescent="0.3">
      <c r="A186" t="str">
        <f t="shared" si="4"/>
        <v>07</v>
      </c>
      <c r="B186" s="7">
        <v>8</v>
      </c>
      <c r="C186">
        <v>91</v>
      </c>
      <c r="D186" t="s">
        <v>253</v>
      </c>
      <c r="E186" s="8" t="s">
        <v>254</v>
      </c>
      <c r="F186" t="s">
        <v>67</v>
      </c>
      <c r="G186" t="e">
        <f>VLOOKUP(D186,'[2]15'!$S$2:$T$80,2,0)</f>
        <v>#N/A</v>
      </c>
      <c r="I186" s="8" t="str">
        <f t="shared" si="5"/>
        <v>T</v>
      </c>
    </row>
    <row r="187" spans="1:9" x14ac:dyDescent="0.3">
      <c r="A187" t="str">
        <f t="shared" si="4"/>
        <v>07</v>
      </c>
      <c r="B187" s="7">
        <v>8</v>
      </c>
      <c r="C187">
        <v>91</v>
      </c>
      <c r="D187" t="s">
        <v>255</v>
      </c>
      <c r="E187" s="8" t="s">
        <v>256</v>
      </c>
      <c r="F187" t="s">
        <v>67</v>
      </c>
      <c r="G187" t="e">
        <f>VLOOKUP(D187,'[2]15'!$S$2:$T$80,2,0)</f>
        <v>#N/A</v>
      </c>
      <c r="I187" s="8" t="str">
        <f t="shared" si="5"/>
        <v>T</v>
      </c>
    </row>
    <row r="188" spans="1:9" x14ac:dyDescent="0.3">
      <c r="A188" t="str">
        <f t="shared" si="4"/>
        <v>07</v>
      </c>
      <c r="B188" s="7">
        <v>8</v>
      </c>
      <c r="C188">
        <v>91</v>
      </c>
      <c r="D188" t="s">
        <v>258</v>
      </c>
      <c r="E188" s="8" t="s">
        <v>259</v>
      </c>
      <c r="F188" t="s">
        <v>67</v>
      </c>
      <c r="G188" t="e">
        <f>VLOOKUP(D188,'[2]15'!$S$2:$T$80,2,0)</f>
        <v>#N/A</v>
      </c>
      <c r="I188" s="8" t="str">
        <f t="shared" si="5"/>
        <v>T</v>
      </c>
    </row>
    <row r="189" spans="1:9" x14ac:dyDescent="0.3">
      <c r="A189" t="str">
        <f t="shared" si="4"/>
        <v>07</v>
      </c>
      <c r="B189" s="7">
        <v>8</v>
      </c>
      <c r="C189">
        <v>91</v>
      </c>
      <c r="D189" t="s">
        <v>260</v>
      </c>
      <c r="E189" s="8" t="s">
        <v>261</v>
      </c>
      <c r="F189" t="s">
        <v>67</v>
      </c>
      <c r="G189" t="e">
        <f>VLOOKUP(D189,'[2]15'!$S$2:$T$80,2,0)</f>
        <v>#N/A</v>
      </c>
      <c r="I189" s="8" t="str">
        <f t="shared" si="5"/>
        <v>T</v>
      </c>
    </row>
    <row r="190" spans="1:9" x14ac:dyDescent="0.3">
      <c r="A190" t="str">
        <f t="shared" si="4"/>
        <v>02</v>
      </c>
      <c r="B190" s="7">
        <v>1</v>
      </c>
      <c r="C190">
        <v>92</v>
      </c>
      <c r="D190" t="s">
        <v>1007</v>
      </c>
      <c r="E190" s="8" t="s">
        <v>980</v>
      </c>
      <c r="F190" t="s">
        <v>2</v>
      </c>
      <c r="G190" t="str">
        <f>VLOOKUP(D190,'[2]15'!$AA$2:$AB$80,2,0)</f>
        <v>Triết học Mác - Lênin(THML0213L)</v>
      </c>
      <c r="I190" s="8" t="str">
        <f t="shared" si="5"/>
        <v>L</v>
      </c>
    </row>
    <row r="191" spans="1:9" x14ac:dyDescent="0.3">
      <c r="A191" t="str">
        <f t="shared" si="4"/>
        <v>02</v>
      </c>
      <c r="B191" s="7">
        <v>1</v>
      </c>
      <c r="C191">
        <v>92</v>
      </c>
      <c r="D191" t="s">
        <v>3</v>
      </c>
      <c r="E191" s="8" t="s">
        <v>803</v>
      </c>
      <c r="F191" t="s">
        <v>4</v>
      </c>
      <c r="G191" t="str">
        <f>VLOOKUP(D191,'[2]15'!$AA$2:$AB$80,2,0)</f>
        <v>Pháp luật đại cương(PLDC0212L)</v>
      </c>
      <c r="I191" s="8" t="str">
        <f t="shared" si="5"/>
        <v>L</v>
      </c>
    </row>
    <row r="192" spans="1:9" x14ac:dyDescent="0.3">
      <c r="A192" t="str">
        <f t="shared" si="4"/>
        <v>05</v>
      </c>
      <c r="B192" s="7">
        <v>1</v>
      </c>
      <c r="C192">
        <v>92</v>
      </c>
      <c r="D192" t="s">
        <v>5</v>
      </c>
      <c r="E192" s="8" t="s">
        <v>6</v>
      </c>
      <c r="F192" t="s">
        <v>7</v>
      </c>
      <c r="G192" t="str">
        <f>VLOOKUP(D192,'[2]15'!$AA$2:$AB$80,2,0)</f>
        <v>Nhập môn tin học(NMTH0513L)</v>
      </c>
      <c r="I192" s="8" t="str">
        <f t="shared" si="5"/>
        <v>L</v>
      </c>
    </row>
    <row r="193" spans="1:9" x14ac:dyDescent="0.3">
      <c r="A193" t="str">
        <f t="shared" si="4"/>
        <v>01</v>
      </c>
      <c r="B193" s="7">
        <v>1</v>
      </c>
      <c r="C193">
        <v>92</v>
      </c>
      <c r="D193" t="s">
        <v>8</v>
      </c>
      <c r="E193" s="8" t="s">
        <v>9</v>
      </c>
      <c r="F193" t="s">
        <v>10</v>
      </c>
      <c r="G193" t="str">
        <f>VLOOKUP(D193,'[2]15'!$AA$2:$AB$80,2,0)</f>
        <v>Tiếng anh 1(ANH10112L)</v>
      </c>
      <c r="I193" s="8" t="str">
        <f t="shared" si="5"/>
        <v>L</v>
      </c>
    </row>
    <row r="194" spans="1:9" x14ac:dyDescent="0.3">
      <c r="A194" t="str">
        <f t="shared" si="4"/>
        <v>01</v>
      </c>
      <c r="B194" s="7">
        <v>1</v>
      </c>
      <c r="C194">
        <v>92</v>
      </c>
      <c r="D194" t="s">
        <v>11</v>
      </c>
      <c r="E194" s="8" t="s">
        <v>138</v>
      </c>
      <c r="F194" t="s">
        <v>10</v>
      </c>
      <c r="G194" t="str">
        <f>VLOOKUP(D194,'[2]15'!$AA$2:$AB$80,2,0)</f>
        <v>Toán cao cấp 1(TCC10112L)</v>
      </c>
      <c r="I194" s="8" t="str">
        <f t="shared" si="5"/>
        <v>L</v>
      </c>
    </row>
    <row r="195" spans="1:9" x14ac:dyDescent="0.3">
      <c r="A195" t="str">
        <f t="shared" si="4"/>
        <v>01</v>
      </c>
      <c r="B195" s="7">
        <v>1</v>
      </c>
      <c r="C195">
        <v>92</v>
      </c>
      <c r="D195" t="s">
        <v>12</v>
      </c>
      <c r="E195" s="8" t="s">
        <v>802</v>
      </c>
      <c r="F195" t="s">
        <v>13</v>
      </c>
      <c r="G195" t="str">
        <f>VLOOKUP(D195,'[2]15'!$AA$2:$AB$80,2,0)</f>
        <v>Giáo dục thể chất 1(GTC10111T)</v>
      </c>
      <c r="I195" s="8" t="str">
        <f t="shared" si="5"/>
        <v>T</v>
      </c>
    </row>
    <row r="196" spans="1:9" x14ac:dyDescent="0.3">
      <c r="A196" t="str">
        <f t="shared" si="4"/>
        <v>04</v>
      </c>
      <c r="B196" s="7">
        <v>1</v>
      </c>
      <c r="C196">
        <v>92</v>
      </c>
      <c r="D196" t="s">
        <v>15</v>
      </c>
      <c r="E196" s="8" t="s">
        <v>16</v>
      </c>
      <c r="F196" t="s">
        <v>10</v>
      </c>
      <c r="G196" t="e">
        <f>VLOOKUP(D196,'[2]15'!$AA$2:$AB$80,2,0)</f>
        <v>#N/A</v>
      </c>
      <c r="I196" s="8" t="str">
        <f t="shared" si="5"/>
        <v>L</v>
      </c>
    </row>
    <row r="197" spans="1:9" x14ac:dyDescent="0.3">
      <c r="A197" t="str">
        <f t="shared" si="4"/>
        <v>06</v>
      </c>
      <c r="B197" s="7">
        <v>1</v>
      </c>
      <c r="C197">
        <v>92</v>
      </c>
      <c r="D197" t="s">
        <v>17</v>
      </c>
      <c r="E197" s="8" t="s">
        <v>18</v>
      </c>
      <c r="F197" t="s">
        <v>10</v>
      </c>
      <c r="G197" t="e">
        <f>VLOOKUP(D197,'[2]15'!$AA$2:$AB$80,2,0)</f>
        <v>#N/A</v>
      </c>
      <c r="I197" s="8" t="str">
        <f t="shared" si="5"/>
        <v>L</v>
      </c>
    </row>
    <row r="198" spans="1:9" x14ac:dyDescent="0.3">
      <c r="A198" t="str">
        <f t="shared" ref="A198:A262" si="6">MID(D198,5,2)</f>
        <v>05</v>
      </c>
      <c r="B198" s="7">
        <v>1</v>
      </c>
      <c r="C198">
        <v>92</v>
      </c>
      <c r="D198" t="s">
        <v>19</v>
      </c>
      <c r="E198" s="8" t="s">
        <v>20</v>
      </c>
      <c r="F198" t="s">
        <v>10</v>
      </c>
      <c r="G198" t="e">
        <f>VLOOKUP(D198,'[2]15'!$AA$2:$AB$80,2,0)</f>
        <v>#N/A</v>
      </c>
      <c r="I198" s="8" t="str">
        <f t="shared" ref="I198:I262" si="7">RIGHT(D198,1)</f>
        <v>L</v>
      </c>
    </row>
    <row r="199" spans="1:9" x14ac:dyDescent="0.3">
      <c r="A199" t="str">
        <f t="shared" si="6"/>
        <v>07</v>
      </c>
      <c r="B199" s="7">
        <v>1</v>
      </c>
      <c r="C199">
        <v>92</v>
      </c>
      <c r="D199" t="s">
        <v>21</v>
      </c>
      <c r="E199" s="8" t="s">
        <v>22</v>
      </c>
      <c r="F199" t="s">
        <v>10</v>
      </c>
      <c r="G199" t="e">
        <f>VLOOKUP(D199,'[2]15'!$AA$2:$AB$80,2,0)</f>
        <v>#N/A</v>
      </c>
      <c r="I199" s="8" t="str">
        <f t="shared" si="7"/>
        <v>L</v>
      </c>
    </row>
    <row r="200" spans="1:9" x14ac:dyDescent="0.3">
      <c r="A200" t="str">
        <f t="shared" si="6"/>
        <v>02</v>
      </c>
      <c r="B200" s="7">
        <v>2</v>
      </c>
      <c r="C200">
        <v>92</v>
      </c>
      <c r="D200" t="s">
        <v>981</v>
      </c>
      <c r="E200" s="8" t="s">
        <v>982</v>
      </c>
      <c r="F200" t="s">
        <v>25</v>
      </c>
      <c r="G200" t="e">
        <f>VLOOKUP(D200,'[2]15'!$AA$2:$AB$80,2,0)</f>
        <v>#N/A</v>
      </c>
      <c r="I200" s="8" t="str">
        <f t="shared" si="7"/>
        <v>L</v>
      </c>
    </row>
    <row r="201" spans="1:9" x14ac:dyDescent="0.3">
      <c r="A201" t="str">
        <f t="shared" si="6"/>
        <v>01</v>
      </c>
      <c r="B201" s="7">
        <v>2</v>
      </c>
      <c r="C201">
        <v>92</v>
      </c>
      <c r="D201" t="s">
        <v>26</v>
      </c>
      <c r="E201" s="8" t="s">
        <v>27</v>
      </c>
      <c r="F201" t="s">
        <v>7</v>
      </c>
      <c r="G201" t="e">
        <f>VLOOKUP(D201,'[2]15'!$AA$2:$AB$80,2,0)</f>
        <v>#N/A</v>
      </c>
      <c r="I201" s="8" t="str">
        <f t="shared" si="7"/>
        <v>L</v>
      </c>
    </row>
    <row r="202" spans="1:9" x14ac:dyDescent="0.3">
      <c r="A202" t="str">
        <f t="shared" si="6"/>
        <v>01</v>
      </c>
      <c r="B202" s="7">
        <v>2</v>
      </c>
      <c r="C202">
        <v>92</v>
      </c>
      <c r="D202" t="s">
        <v>28</v>
      </c>
      <c r="E202" s="8" t="s">
        <v>139</v>
      </c>
      <c r="F202" t="s">
        <v>10</v>
      </c>
      <c r="G202" t="e">
        <f>VLOOKUP(D202,'[2]15'!$AA$2:$AB$80,2,0)</f>
        <v>#N/A</v>
      </c>
      <c r="I202" s="8" t="str">
        <f t="shared" si="7"/>
        <v>L</v>
      </c>
    </row>
    <row r="203" spans="1:9" x14ac:dyDescent="0.3">
      <c r="A203" t="str">
        <f t="shared" si="6"/>
        <v>01</v>
      </c>
      <c r="B203" s="7">
        <v>2</v>
      </c>
      <c r="C203">
        <v>92</v>
      </c>
      <c r="D203" t="s">
        <v>29</v>
      </c>
      <c r="E203" s="8" t="s">
        <v>804</v>
      </c>
      <c r="F203" t="s">
        <v>30</v>
      </c>
      <c r="G203" t="e">
        <f>VLOOKUP(D203,'[2]15'!$AA$2:$AB$80,2,0)</f>
        <v>#N/A</v>
      </c>
      <c r="I203" s="8" t="str">
        <f t="shared" si="7"/>
        <v>T</v>
      </c>
    </row>
    <row r="204" spans="1:9" x14ac:dyDescent="0.3">
      <c r="A204" t="str">
        <f t="shared" si="6"/>
        <v>07</v>
      </c>
      <c r="B204" s="7">
        <v>2</v>
      </c>
      <c r="C204">
        <v>92</v>
      </c>
      <c r="D204" t="s">
        <v>165</v>
      </c>
      <c r="E204" s="8" t="s">
        <v>166</v>
      </c>
      <c r="F204" t="s">
        <v>167</v>
      </c>
      <c r="G204" t="e">
        <f>VLOOKUP(D204,'[2]15'!$AA$2:$AB$80,2,0)</f>
        <v>#N/A</v>
      </c>
      <c r="I204" s="8" t="str">
        <f t="shared" si="7"/>
        <v>L</v>
      </c>
    </row>
    <row r="205" spans="1:9" x14ac:dyDescent="0.3">
      <c r="A205" t="str">
        <f t="shared" si="6"/>
        <v>03</v>
      </c>
      <c r="B205" s="7">
        <v>2</v>
      </c>
      <c r="C205">
        <v>92</v>
      </c>
      <c r="D205" t="s">
        <v>33</v>
      </c>
      <c r="E205" s="8" t="s">
        <v>34</v>
      </c>
      <c r="F205" t="s">
        <v>10</v>
      </c>
      <c r="G205" t="e">
        <f>VLOOKUP(D205,'[2]15'!$AA$2:$AB$80,2,0)</f>
        <v>#N/A</v>
      </c>
      <c r="I205" s="8" t="str">
        <f t="shared" si="7"/>
        <v>L</v>
      </c>
    </row>
    <row r="206" spans="1:9" x14ac:dyDescent="0.3">
      <c r="A206" t="str">
        <f t="shared" si="6"/>
        <v>07</v>
      </c>
      <c r="B206" s="7">
        <v>2</v>
      </c>
      <c r="C206">
        <v>92</v>
      </c>
      <c r="D206" t="s">
        <v>35</v>
      </c>
      <c r="E206" s="8" t="s">
        <v>36</v>
      </c>
      <c r="F206" t="s">
        <v>10</v>
      </c>
      <c r="G206" t="e">
        <f>VLOOKUP(D206,'[2]15'!$AA$2:$AB$80,2,0)</f>
        <v>#N/A</v>
      </c>
      <c r="I206" s="8" t="str">
        <f t="shared" si="7"/>
        <v>L</v>
      </c>
    </row>
    <row r="207" spans="1:9" x14ac:dyDescent="0.3">
      <c r="A207" t="str">
        <f t="shared" si="6"/>
        <v>01</v>
      </c>
      <c r="B207" s="7">
        <v>2</v>
      </c>
      <c r="C207">
        <v>92</v>
      </c>
      <c r="D207" t="s">
        <v>1009</v>
      </c>
      <c r="E207" s="8" t="s">
        <v>1010</v>
      </c>
      <c r="F207">
        <v>8</v>
      </c>
      <c r="G207"/>
      <c r="I207" s="8" t="str">
        <f t="shared" si="7"/>
        <v>L</v>
      </c>
    </row>
    <row r="208" spans="1:9" x14ac:dyDescent="0.3">
      <c r="A208" t="str">
        <f t="shared" si="6"/>
        <v>02</v>
      </c>
      <c r="B208" s="7">
        <v>2</v>
      </c>
      <c r="C208">
        <v>92</v>
      </c>
      <c r="D208" t="s">
        <v>983</v>
      </c>
      <c r="E208" s="8" t="s">
        <v>984</v>
      </c>
      <c r="F208" s="8" t="s">
        <v>2</v>
      </c>
      <c r="G208" t="e">
        <f>VLOOKUP(D208,'[2]15'!$AA$2:$AB$80,2,0)</f>
        <v>#N/A</v>
      </c>
      <c r="I208" s="8" t="str">
        <f t="shared" si="7"/>
        <v>L</v>
      </c>
    </row>
    <row r="209" spans="1:9" x14ac:dyDescent="0.3">
      <c r="A209" t="str">
        <f t="shared" si="6"/>
        <v>02</v>
      </c>
      <c r="B209" s="7">
        <v>3</v>
      </c>
      <c r="C209">
        <v>92</v>
      </c>
      <c r="D209" t="s">
        <v>37</v>
      </c>
      <c r="E209" s="8" t="s">
        <v>38</v>
      </c>
      <c r="F209" t="s">
        <v>2</v>
      </c>
      <c r="G209" t="e">
        <f>VLOOKUP(D209,'[2]15'!$AA$2:$AB$80,2,0)</f>
        <v>#N/A</v>
      </c>
      <c r="I209" s="8" t="str">
        <f t="shared" si="7"/>
        <v>L</v>
      </c>
    </row>
    <row r="210" spans="1:9" x14ac:dyDescent="0.3">
      <c r="A210" t="str">
        <f t="shared" si="6"/>
        <v>01</v>
      </c>
      <c r="B210" s="7">
        <v>3</v>
      </c>
      <c r="C210">
        <v>92</v>
      </c>
      <c r="D210" t="s">
        <v>168</v>
      </c>
      <c r="E210" s="8" t="s">
        <v>169</v>
      </c>
      <c r="F210" t="s">
        <v>10</v>
      </c>
      <c r="G210" t="e">
        <f>VLOOKUP(D210,'[2]15'!$AA$2:$AB$80,2,0)</f>
        <v>#N/A</v>
      </c>
      <c r="I210" s="8" t="str">
        <f t="shared" si="7"/>
        <v>L</v>
      </c>
    </row>
    <row r="211" spans="1:9" x14ac:dyDescent="0.3">
      <c r="A211" t="str">
        <f t="shared" si="6"/>
        <v>01</v>
      </c>
      <c r="B211" s="7">
        <v>3</v>
      </c>
      <c r="C211">
        <v>92</v>
      </c>
      <c r="D211" t="s">
        <v>41</v>
      </c>
      <c r="E211" s="8" t="s">
        <v>42</v>
      </c>
      <c r="F211" t="s">
        <v>10</v>
      </c>
      <c r="G211" t="e">
        <f>VLOOKUP(D211,'[2]15'!$AA$2:$AB$80,2,0)</f>
        <v>#N/A</v>
      </c>
      <c r="I211" s="8" t="str">
        <f t="shared" si="7"/>
        <v>L</v>
      </c>
    </row>
    <row r="212" spans="1:9" x14ac:dyDescent="0.3">
      <c r="A212" t="str">
        <f t="shared" si="6"/>
        <v>03</v>
      </c>
      <c r="B212" s="7">
        <v>3</v>
      </c>
      <c r="C212">
        <v>92</v>
      </c>
      <c r="D212" t="s">
        <v>43</v>
      </c>
      <c r="E212" s="8" t="s">
        <v>44</v>
      </c>
      <c r="F212" t="s">
        <v>45</v>
      </c>
      <c r="G212" t="e">
        <f>VLOOKUP(D212,'[2]15'!$AA$2:$AB$80,2,0)</f>
        <v>#N/A</v>
      </c>
      <c r="I212" s="8" t="str">
        <f t="shared" si="7"/>
        <v>L</v>
      </c>
    </row>
    <row r="213" spans="1:9" x14ac:dyDescent="0.3">
      <c r="A213" t="str">
        <f t="shared" si="6"/>
        <v>07</v>
      </c>
      <c r="B213" s="7">
        <v>3</v>
      </c>
      <c r="C213">
        <v>92</v>
      </c>
      <c r="D213" t="s">
        <v>46</v>
      </c>
      <c r="E213" s="8" t="s">
        <v>47</v>
      </c>
      <c r="F213" t="s">
        <v>10</v>
      </c>
      <c r="G213" t="e">
        <f>VLOOKUP(D213,'[2]15'!$AA$2:$AB$80,2,0)</f>
        <v>#N/A</v>
      </c>
      <c r="I213" s="8" t="str">
        <f t="shared" si="7"/>
        <v>L</v>
      </c>
    </row>
    <row r="214" spans="1:9" x14ac:dyDescent="0.3">
      <c r="A214" t="str">
        <f t="shared" si="6"/>
        <v>07</v>
      </c>
      <c r="B214" s="7">
        <v>3</v>
      </c>
      <c r="C214">
        <v>92</v>
      </c>
      <c r="D214" t="s">
        <v>170</v>
      </c>
      <c r="E214" s="8" t="s">
        <v>171</v>
      </c>
      <c r="F214" t="s">
        <v>7</v>
      </c>
      <c r="G214" t="e">
        <f>VLOOKUP(D214,'[2]15'!$AA$2:$AB$80,2,0)</f>
        <v>#N/A</v>
      </c>
      <c r="I214" s="8" t="str">
        <f t="shared" si="7"/>
        <v>L</v>
      </c>
    </row>
    <row r="215" spans="1:9" x14ac:dyDescent="0.3">
      <c r="A215" t="str">
        <f t="shared" si="6"/>
        <v>07</v>
      </c>
      <c r="B215" s="7">
        <v>3</v>
      </c>
      <c r="C215">
        <v>92</v>
      </c>
      <c r="D215" t="s">
        <v>172</v>
      </c>
      <c r="E215" s="8" t="s">
        <v>173</v>
      </c>
      <c r="F215" t="s">
        <v>7</v>
      </c>
      <c r="G215" t="e">
        <f>VLOOKUP(D215,'[2]15'!$AA$2:$AB$80,2,0)</f>
        <v>#N/A</v>
      </c>
      <c r="I215" s="8" t="str">
        <f t="shared" si="7"/>
        <v>L</v>
      </c>
    </row>
    <row r="216" spans="1:9" x14ac:dyDescent="0.3">
      <c r="A216" t="str">
        <f t="shared" si="6"/>
        <v>01</v>
      </c>
      <c r="B216" s="7">
        <v>3</v>
      </c>
      <c r="C216">
        <v>92</v>
      </c>
      <c r="D216" t="s">
        <v>51</v>
      </c>
      <c r="E216" s="8" t="s">
        <v>805</v>
      </c>
      <c r="F216" t="s">
        <v>13</v>
      </c>
      <c r="G216" t="e">
        <f>VLOOKUP(D216,'[2]15'!$AA$2:$AB$80,2,0)</f>
        <v>#N/A</v>
      </c>
      <c r="I216" s="8" t="str">
        <f t="shared" si="7"/>
        <v>T</v>
      </c>
    </row>
    <row r="217" spans="1:9" x14ac:dyDescent="0.3">
      <c r="A217" t="str">
        <f t="shared" si="6"/>
        <v>01</v>
      </c>
      <c r="B217" s="7">
        <v>3</v>
      </c>
      <c r="C217">
        <v>92</v>
      </c>
      <c r="D217" t="s">
        <v>52</v>
      </c>
      <c r="E217" s="8" t="s">
        <v>806</v>
      </c>
      <c r="F217" t="s">
        <v>13</v>
      </c>
      <c r="G217" t="e">
        <f>VLOOKUP(D217,'[2]15'!$AA$2:$AB$80,2,0)</f>
        <v>#N/A</v>
      </c>
      <c r="I217" s="8" t="str">
        <f t="shared" si="7"/>
        <v>T</v>
      </c>
    </row>
    <row r="218" spans="1:9" x14ac:dyDescent="0.3">
      <c r="A218" t="str">
        <f t="shared" si="6"/>
        <v>02</v>
      </c>
      <c r="B218" s="7">
        <v>4</v>
      </c>
      <c r="C218">
        <v>92</v>
      </c>
      <c r="D218" t="s">
        <v>1008</v>
      </c>
      <c r="E218" s="8" t="s">
        <v>986</v>
      </c>
      <c r="F218" t="s">
        <v>55</v>
      </c>
      <c r="G218" t="e">
        <f>VLOOKUP(D218,'[2]15'!$AA$2:$AB$80,2,0)</f>
        <v>#N/A</v>
      </c>
      <c r="I218" s="8" t="str">
        <f t="shared" si="7"/>
        <v>L</v>
      </c>
    </row>
    <row r="219" spans="1:9" x14ac:dyDescent="0.3">
      <c r="A219" t="str">
        <f t="shared" si="6"/>
        <v>07</v>
      </c>
      <c r="B219" s="7">
        <v>4</v>
      </c>
      <c r="C219">
        <v>92</v>
      </c>
      <c r="D219" t="s">
        <v>174</v>
      </c>
      <c r="E219" s="8" t="s">
        <v>175</v>
      </c>
      <c r="F219" t="s">
        <v>10</v>
      </c>
      <c r="G219" t="e">
        <f>VLOOKUP(D219,'[2]15'!$AA$2:$AB$80,2,0)</f>
        <v>#N/A</v>
      </c>
      <c r="I219" s="8" t="str">
        <f t="shared" si="7"/>
        <v>L</v>
      </c>
    </row>
    <row r="220" spans="1:9" x14ac:dyDescent="0.3">
      <c r="A220" t="str">
        <f t="shared" si="6"/>
        <v>07</v>
      </c>
      <c r="B220" s="7">
        <v>4</v>
      </c>
      <c r="C220">
        <v>92</v>
      </c>
      <c r="D220" t="s">
        <v>176</v>
      </c>
      <c r="E220" s="8" t="s">
        <v>177</v>
      </c>
      <c r="F220" t="s">
        <v>7</v>
      </c>
      <c r="G220" t="e">
        <f>VLOOKUP(D220,'[2]15'!$AA$2:$AB$80,2,0)</f>
        <v>#N/A</v>
      </c>
      <c r="I220" s="8" t="str">
        <f t="shared" si="7"/>
        <v>L</v>
      </c>
    </row>
    <row r="221" spans="1:9" x14ac:dyDescent="0.3">
      <c r="A221" t="str">
        <f t="shared" si="6"/>
        <v>07</v>
      </c>
      <c r="B221" s="7">
        <v>4</v>
      </c>
      <c r="C221">
        <v>92</v>
      </c>
      <c r="D221" t="s">
        <v>179</v>
      </c>
      <c r="E221" s="8" t="s">
        <v>180</v>
      </c>
      <c r="F221" t="s">
        <v>10</v>
      </c>
      <c r="G221" t="e">
        <f>VLOOKUP(D221,'[2]15'!$AA$2:$AB$80,2,0)</f>
        <v>#N/A</v>
      </c>
      <c r="I221" s="8" t="str">
        <f t="shared" si="7"/>
        <v>L</v>
      </c>
    </row>
    <row r="222" spans="1:9" x14ac:dyDescent="0.3">
      <c r="A222" t="str">
        <f t="shared" si="6"/>
        <v>07</v>
      </c>
      <c r="B222" s="7">
        <v>4</v>
      </c>
      <c r="C222">
        <v>92</v>
      </c>
      <c r="D222" t="s">
        <v>181</v>
      </c>
      <c r="E222" s="8" t="s">
        <v>182</v>
      </c>
      <c r="F222" t="s">
        <v>10</v>
      </c>
      <c r="G222" t="e">
        <f>VLOOKUP(D222,'[2]15'!$AA$2:$AB$80,2,0)</f>
        <v>#N/A</v>
      </c>
      <c r="I222" s="8" t="str">
        <f t="shared" si="7"/>
        <v>L</v>
      </c>
    </row>
    <row r="223" spans="1:9" x14ac:dyDescent="0.3">
      <c r="A223" t="str">
        <f t="shared" si="6"/>
        <v>07</v>
      </c>
      <c r="B223" s="7">
        <v>4</v>
      </c>
      <c r="C223">
        <v>92</v>
      </c>
      <c r="D223" t="s">
        <v>183</v>
      </c>
      <c r="E223" s="8" t="s">
        <v>184</v>
      </c>
      <c r="F223" t="s">
        <v>7</v>
      </c>
      <c r="G223" t="e">
        <f>VLOOKUP(D223,'[2]15'!$AA$2:$AB$80,2,0)</f>
        <v>#N/A</v>
      </c>
      <c r="I223" s="8" t="str">
        <f t="shared" si="7"/>
        <v>L</v>
      </c>
    </row>
    <row r="224" spans="1:9" x14ac:dyDescent="0.3">
      <c r="A224" t="str">
        <f t="shared" si="6"/>
        <v>07</v>
      </c>
      <c r="B224" s="7">
        <v>4</v>
      </c>
      <c r="C224">
        <v>92</v>
      </c>
      <c r="D224" t="s">
        <v>264</v>
      </c>
      <c r="E224" s="8" t="s">
        <v>265</v>
      </c>
      <c r="F224" t="s">
        <v>167</v>
      </c>
      <c r="G224" t="e">
        <f>VLOOKUP(D224,'[2]15'!$AA$2:$AB$80,2,0)</f>
        <v>#N/A</v>
      </c>
      <c r="I224" s="8" t="str">
        <f t="shared" si="7"/>
        <v>L</v>
      </c>
    </row>
    <row r="225" spans="1:9" x14ac:dyDescent="0.3">
      <c r="A225" t="str">
        <f t="shared" si="6"/>
        <v>07</v>
      </c>
      <c r="B225" s="7">
        <v>5</v>
      </c>
      <c r="C225">
        <v>92</v>
      </c>
      <c r="D225" t="s">
        <v>188</v>
      </c>
      <c r="E225" s="8" t="s">
        <v>189</v>
      </c>
      <c r="F225" t="s">
        <v>7</v>
      </c>
      <c r="G225" t="e">
        <f>VLOOKUP(D225,'[2]15'!$AA$2:$AB$80,2,0)</f>
        <v>#N/A</v>
      </c>
      <c r="I225" s="8" t="str">
        <f t="shared" si="7"/>
        <v>L</v>
      </c>
    </row>
    <row r="226" spans="1:9" x14ac:dyDescent="0.3">
      <c r="A226" t="str">
        <f t="shared" si="6"/>
        <v>07</v>
      </c>
      <c r="B226" s="7">
        <v>5</v>
      </c>
      <c r="C226">
        <v>92</v>
      </c>
      <c r="D226" t="s">
        <v>190</v>
      </c>
      <c r="E226" s="8" t="s">
        <v>191</v>
      </c>
      <c r="F226" t="s">
        <v>10</v>
      </c>
      <c r="G226" t="e">
        <f>VLOOKUP(D226,'[2]15'!$AA$2:$AB$80,2,0)</f>
        <v>#N/A</v>
      </c>
      <c r="I226" s="8" t="str">
        <f t="shared" si="7"/>
        <v>L</v>
      </c>
    </row>
    <row r="227" spans="1:9" x14ac:dyDescent="0.3">
      <c r="A227" t="str">
        <f t="shared" si="6"/>
        <v>07</v>
      </c>
      <c r="B227" s="7">
        <v>5</v>
      </c>
      <c r="C227">
        <v>92</v>
      </c>
      <c r="D227" t="s">
        <v>193</v>
      </c>
      <c r="E227" s="8" t="s">
        <v>194</v>
      </c>
      <c r="F227" t="s">
        <v>7</v>
      </c>
      <c r="G227" t="e">
        <f>VLOOKUP(D227,'[2]15'!$AA$2:$AB$80,2,0)</f>
        <v>#N/A</v>
      </c>
      <c r="I227" s="8" t="str">
        <f t="shared" si="7"/>
        <v>L</v>
      </c>
    </row>
    <row r="228" spans="1:9" x14ac:dyDescent="0.3">
      <c r="A228" t="str">
        <f t="shared" si="6"/>
        <v>07</v>
      </c>
      <c r="B228" s="7">
        <v>5</v>
      </c>
      <c r="C228">
        <v>92</v>
      </c>
      <c r="D228" t="s">
        <v>266</v>
      </c>
      <c r="E228" s="8" t="s">
        <v>267</v>
      </c>
      <c r="F228" t="s">
        <v>7</v>
      </c>
      <c r="G228" t="e">
        <f>VLOOKUP(D228,'[2]15'!$AA$2:$AB$80,2,0)</f>
        <v>#N/A</v>
      </c>
      <c r="I228" s="8" t="str">
        <f t="shared" si="7"/>
        <v>L</v>
      </c>
    </row>
    <row r="229" spans="1:9" x14ac:dyDescent="0.3">
      <c r="A229" t="str">
        <f t="shared" si="6"/>
        <v>07</v>
      </c>
      <c r="B229" s="7">
        <v>5</v>
      </c>
      <c r="C229">
        <v>92</v>
      </c>
      <c r="D229" t="s">
        <v>269</v>
      </c>
      <c r="E229" s="8" t="s">
        <v>270</v>
      </c>
      <c r="F229" t="s">
        <v>67</v>
      </c>
      <c r="G229" t="e">
        <f>VLOOKUP(D229,'[2]15'!$AA$2:$AB$80,2,0)</f>
        <v>#N/A</v>
      </c>
      <c r="I229" s="8" t="str">
        <f t="shared" si="7"/>
        <v>T</v>
      </c>
    </row>
    <row r="230" spans="1:9" x14ac:dyDescent="0.3">
      <c r="A230" t="str">
        <f t="shared" si="6"/>
        <v>07</v>
      </c>
      <c r="B230" s="7">
        <v>5</v>
      </c>
      <c r="C230">
        <v>92</v>
      </c>
      <c r="D230" t="s">
        <v>271</v>
      </c>
      <c r="E230" s="8" t="s">
        <v>272</v>
      </c>
      <c r="F230" t="s">
        <v>67</v>
      </c>
      <c r="G230" t="e">
        <f>VLOOKUP(D230,'[2]15'!$AA$2:$AB$80,2,0)</f>
        <v>#N/A</v>
      </c>
      <c r="I230" s="8" t="str">
        <f t="shared" si="7"/>
        <v>T</v>
      </c>
    </row>
    <row r="231" spans="1:9" x14ac:dyDescent="0.3">
      <c r="A231" t="str">
        <f t="shared" si="6"/>
        <v>07</v>
      </c>
      <c r="B231" s="7">
        <v>5</v>
      </c>
      <c r="C231">
        <v>92</v>
      </c>
      <c r="D231" t="s">
        <v>275</v>
      </c>
      <c r="E231" s="8" t="s">
        <v>276</v>
      </c>
      <c r="F231" t="s">
        <v>10</v>
      </c>
      <c r="G231" t="e">
        <f>VLOOKUP(D231,'[2]15'!$AA$2:$AB$80,2,0)</f>
        <v>#N/A</v>
      </c>
      <c r="I231" s="8" t="str">
        <f t="shared" si="7"/>
        <v>L</v>
      </c>
    </row>
    <row r="232" spans="1:9" x14ac:dyDescent="0.3">
      <c r="A232" t="str">
        <f t="shared" si="6"/>
        <v>07</v>
      </c>
      <c r="B232" s="7">
        <v>5</v>
      </c>
      <c r="C232">
        <v>92</v>
      </c>
      <c r="D232" t="s">
        <v>225</v>
      </c>
      <c r="E232" s="8" t="s">
        <v>278</v>
      </c>
      <c r="F232" t="s">
        <v>10</v>
      </c>
      <c r="G232" t="e">
        <f>VLOOKUP(D232,'[2]15'!$AA$2:$AB$80,2,0)</f>
        <v>#N/A</v>
      </c>
      <c r="I232" s="8" t="str">
        <f t="shared" si="7"/>
        <v>L</v>
      </c>
    </row>
    <row r="233" spans="1:9" x14ac:dyDescent="0.3">
      <c r="A233" t="str">
        <f t="shared" si="6"/>
        <v>02</v>
      </c>
      <c r="B233" s="7">
        <v>6</v>
      </c>
      <c r="C233">
        <v>92</v>
      </c>
      <c r="D233" t="s">
        <v>204</v>
      </c>
      <c r="E233" s="8" t="s">
        <v>205</v>
      </c>
      <c r="F233" t="s">
        <v>7</v>
      </c>
      <c r="G233" t="e">
        <f>VLOOKUP(D233,'[2]15'!$AA$2:$AB$80,2,0)</f>
        <v>#N/A</v>
      </c>
      <c r="I233" s="8" t="str">
        <f t="shared" si="7"/>
        <v>L</v>
      </c>
    </row>
    <row r="234" spans="1:9" x14ac:dyDescent="0.3">
      <c r="A234" t="str">
        <f t="shared" si="6"/>
        <v>07</v>
      </c>
      <c r="B234" s="7">
        <v>6</v>
      </c>
      <c r="C234">
        <v>92</v>
      </c>
      <c r="D234" t="s">
        <v>208</v>
      </c>
      <c r="E234" s="8" t="s">
        <v>209</v>
      </c>
      <c r="F234" t="s">
        <v>7</v>
      </c>
      <c r="G234" t="e">
        <f>VLOOKUP(D234,'[2]15'!$AA$2:$AB$80,2,0)</f>
        <v>#N/A</v>
      </c>
      <c r="I234" s="8" t="str">
        <f t="shared" si="7"/>
        <v>L</v>
      </c>
    </row>
    <row r="235" spans="1:9" x14ac:dyDescent="0.3">
      <c r="A235" t="str">
        <f t="shared" si="6"/>
        <v>07</v>
      </c>
      <c r="B235" s="7">
        <v>6</v>
      </c>
      <c r="C235">
        <v>92</v>
      </c>
      <c r="D235" t="s">
        <v>279</v>
      </c>
      <c r="E235" s="8" t="s">
        <v>280</v>
      </c>
      <c r="F235" t="s">
        <v>7</v>
      </c>
      <c r="G235" t="e">
        <f>VLOOKUP(D235,'[2]15'!$AA$2:$AB$80,2,0)</f>
        <v>#N/A</v>
      </c>
      <c r="I235" s="8" t="str">
        <f t="shared" si="7"/>
        <v>L</v>
      </c>
    </row>
    <row r="236" spans="1:9" x14ac:dyDescent="0.3">
      <c r="A236" t="str">
        <f t="shared" si="6"/>
        <v>07</v>
      </c>
      <c r="B236" s="7">
        <v>6</v>
      </c>
      <c r="C236">
        <v>92</v>
      </c>
      <c r="D236" t="s">
        <v>282</v>
      </c>
      <c r="E236" s="8" t="s">
        <v>283</v>
      </c>
      <c r="F236" t="s">
        <v>7</v>
      </c>
      <c r="G236" t="e">
        <f>VLOOKUP(D236,'[2]15'!$AA$2:$AB$80,2,0)</f>
        <v>#N/A</v>
      </c>
      <c r="I236" s="8" t="str">
        <f t="shared" si="7"/>
        <v>L</v>
      </c>
    </row>
    <row r="237" spans="1:9" x14ac:dyDescent="0.3">
      <c r="A237" t="str">
        <f t="shared" si="6"/>
        <v>07</v>
      </c>
      <c r="B237" s="7">
        <v>6</v>
      </c>
      <c r="C237">
        <v>92</v>
      </c>
      <c r="D237" t="s">
        <v>284</v>
      </c>
      <c r="E237" s="8" t="s">
        <v>229</v>
      </c>
      <c r="F237" t="s">
        <v>10</v>
      </c>
      <c r="G237" t="e">
        <f>VLOOKUP(D237,'[2]15'!$AA$2:$AB$80,2,0)</f>
        <v>#N/A</v>
      </c>
      <c r="I237" s="8" t="str">
        <f t="shared" si="7"/>
        <v>L</v>
      </c>
    </row>
    <row r="238" spans="1:9" x14ac:dyDescent="0.3">
      <c r="A238" t="str">
        <f t="shared" si="6"/>
        <v>07</v>
      </c>
      <c r="B238" s="7">
        <v>6</v>
      </c>
      <c r="C238">
        <v>92</v>
      </c>
      <c r="D238" t="s">
        <v>285</v>
      </c>
      <c r="E238" s="8" t="s">
        <v>286</v>
      </c>
      <c r="F238" t="s">
        <v>67</v>
      </c>
      <c r="G238" t="e">
        <f>VLOOKUP(D238,'[2]15'!$AA$2:$AB$80,2,0)</f>
        <v>#N/A</v>
      </c>
      <c r="I238" s="8" t="str">
        <f t="shared" si="7"/>
        <v>T</v>
      </c>
    </row>
    <row r="239" spans="1:9" x14ac:dyDescent="0.3">
      <c r="A239" t="str">
        <f t="shared" si="6"/>
        <v>07</v>
      </c>
      <c r="B239" s="7">
        <v>6</v>
      </c>
      <c r="C239">
        <v>92</v>
      </c>
      <c r="D239" t="s">
        <v>218</v>
      </c>
      <c r="E239" s="8" t="s">
        <v>219</v>
      </c>
      <c r="F239" t="s">
        <v>10</v>
      </c>
      <c r="G239" t="e">
        <f>VLOOKUP(D239,'[2]15'!$AA$2:$AB$80,2,0)</f>
        <v>#N/A</v>
      </c>
      <c r="I239" s="8" t="str">
        <f t="shared" si="7"/>
        <v>L</v>
      </c>
    </row>
    <row r="240" spans="1:9" x14ac:dyDescent="0.3">
      <c r="A240" t="str">
        <f t="shared" si="6"/>
        <v>07</v>
      </c>
      <c r="B240" s="7">
        <v>6</v>
      </c>
      <c r="C240">
        <v>92</v>
      </c>
      <c r="D240" t="s">
        <v>287</v>
      </c>
      <c r="E240" s="8" t="s">
        <v>288</v>
      </c>
      <c r="F240" t="s">
        <v>10</v>
      </c>
      <c r="G240" t="e">
        <f>VLOOKUP(D240,'[2]15'!$AA$2:$AB$80,2,0)</f>
        <v>#N/A</v>
      </c>
      <c r="I240" s="8" t="str">
        <f t="shared" si="7"/>
        <v>L</v>
      </c>
    </row>
    <row r="241" spans="1:9" x14ac:dyDescent="0.3">
      <c r="A241" t="str">
        <f t="shared" si="6"/>
        <v>07</v>
      </c>
      <c r="B241" s="7">
        <v>7</v>
      </c>
      <c r="C241">
        <v>92</v>
      </c>
      <c r="D241" t="s">
        <v>289</v>
      </c>
      <c r="E241" s="8" t="s">
        <v>290</v>
      </c>
      <c r="F241" t="s">
        <v>13</v>
      </c>
      <c r="G241" t="e">
        <f>VLOOKUP(D241,'[2]15'!$AA$2:$AB$80,2,0)</f>
        <v>#N/A</v>
      </c>
      <c r="I241" s="8" t="str">
        <f t="shared" si="7"/>
        <v>D</v>
      </c>
    </row>
    <row r="242" spans="1:9" x14ac:dyDescent="0.3">
      <c r="A242" t="str">
        <f t="shared" si="6"/>
        <v>07</v>
      </c>
      <c r="B242" s="7">
        <v>7</v>
      </c>
      <c r="C242">
        <v>92</v>
      </c>
      <c r="D242" t="s">
        <v>292</v>
      </c>
      <c r="E242" s="8" t="s">
        <v>293</v>
      </c>
      <c r="F242" t="s">
        <v>7</v>
      </c>
      <c r="G242" t="e">
        <f>VLOOKUP(D242,'[2]15'!$AA$2:$AB$80,2,0)</f>
        <v>#N/A</v>
      </c>
      <c r="I242" s="8" t="str">
        <f t="shared" si="7"/>
        <v>L</v>
      </c>
    </row>
    <row r="243" spans="1:9" x14ac:dyDescent="0.3">
      <c r="A243" t="str">
        <f t="shared" si="6"/>
        <v>07</v>
      </c>
      <c r="B243" s="7">
        <v>7</v>
      </c>
      <c r="C243">
        <v>92</v>
      </c>
      <c r="D243" t="s">
        <v>295</v>
      </c>
      <c r="E243" s="8" t="s">
        <v>296</v>
      </c>
      <c r="F243" t="s">
        <v>10</v>
      </c>
      <c r="G243" t="e">
        <f>VLOOKUP(D243,'[2]15'!$AA$2:$AB$80,2,0)</f>
        <v>#N/A</v>
      </c>
      <c r="I243" s="8" t="str">
        <f t="shared" si="7"/>
        <v>L</v>
      </c>
    </row>
    <row r="244" spans="1:9" x14ac:dyDescent="0.3">
      <c r="A244" t="str">
        <f t="shared" si="6"/>
        <v>07</v>
      </c>
      <c r="B244" s="7">
        <v>7</v>
      </c>
      <c r="C244">
        <v>92</v>
      </c>
      <c r="D244" t="s">
        <v>297</v>
      </c>
      <c r="E244" s="8" t="s">
        <v>298</v>
      </c>
      <c r="F244" t="s">
        <v>10</v>
      </c>
      <c r="G244" t="e">
        <f>VLOOKUP(D244,'[2]15'!$AA$2:$AB$80,2,0)</f>
        <v>#N/A</v>
      </c>
      <c r="I244" s="8" t="str">
        <f t="shared" si="7"/>
        <v>L</v>
      </c>
    </row>
    <row r="245" spans="1:9" x14ac:dyDescent="0.3">
      <c r="A245" t="str">
        <f t="shared" si="6"/>
        <v>07</v>
      </c>
      <c r="B245" s="7">
        <v>7</v>
      </c>
      <c r="C245">
        <v>92</v>
      </c>
      <c r="D245" t="s">
        <v>300</v>
      </c>
      <c r="E245" s="8" t="s">
        <v>301</v>
      </c>
      <c r="F245" t="s">
        <v>67</v>
      </c>
      <c r="G245" t="e">
        <f>VLOOKUP(D245,'[2]15'!$AA$2:$AB$80,2,0)</f>
        <v>#N/A</v>
      </c>
      <c r="I245" s="8" t="str">
        <f t="shared" si="7"/>
        <v>T</v>
      </c>
    </row>
    <row r="246" spans="1:9" x14ac:dyDescent="0.3">
      <c r="A246" t="str">
        <f t="shared" si="6"/>
        <v>07</v>
      </c>
      <c r="B246" s="7">
        <v>7</v>
      </c>
      <c r="C246">
        <v>92</v>
      </c>
      <c r="D246" t="s">
        <v>255</v>
      </c>
      <c r="E246" s="8" t="s">
        <v>256</v>
      </c>
      <c r="F246" t="s">
        <v>67</v>
      </c>
      <c r="G246" t="e">
        <f>VLOOKUP(D246,'[2]15'!$AA$2:$AB$80,2,0)</f>
        <v>#N/A</v>
      </c>
      <c r="I246" s="8" t="str">
        <f t="shared" si="7"/>
        <v>T</v>
      </c>
    </row>
    <row r="247" spans="1:9" x14ac:dyDescent="0.3">
      <c r="A247" t="str">
        <f t="shared" si="6"/>
        <v>07</v>
      </c>
      <c r="B247" s="7">
        <v>7</v>
      </c>
      <c r="C247">
        <v>92</v>
      </c>
      <c r="D247" t="s">
        <v>239</v>
      </c>
      <c r="E247" s="8" t="s">
        <v>240</v>
      </c>
      <c r="F247" t="s">
        <v>241</v>
      </c>
      <c r="G247" t="e">
        <f>VLOOKUP(D247,'[2]15'!$AA$2:$AB$80,2,0)</f>
        <v>#N/A</v>
      </c>
      <c r="I247" s="8" t="str">
        <f t="shared" si="7"/>
        <v>T</v>
      </c>
    </row>
    <row r="248" spans="1:9" x14ac:dyDescent="0.3">
      <c r="A248" t="str">
        <f t="shared" si="6"/>
        <v>07</v>
      </c>
      <c r="B248" s="7">
        <v>8</v>
      </c>
      <c r="C248">
        <v>92</v>
      </c>
      <c r="D248" t="s">
        <v>304</v>
      </c>
      <c r="E248" s="8" t="s">
        <v>305</v>
      </c>
      <c r="F248" t="s">
        <v>67</v>
      </c>
      <c r="G248" t="e">
        <f>VLOOKUP(D248,'[2]15'!$AA$2:$AB$80,2,0)</f>
        <v>#N/A</v>
      </c>
      <c r="I248" s="8" t="str">
        <f t="shared" si="7"/>
        <v>T</v>
      </c>
    </row>
    <row r="249" spans="1:9" x14ac:dyDescent="0.3">
      <c r="A249" t="str">
        <f t="shared" si="6"/>
        <v>07</v>
      </c>
      <c r="B249" s="7">
        <v>8</v>
      </c>
      <c r="C249">
        <v>92</v>
      </c>
      <c r="D249" t="s">
        <v>306</v>
      </c>
      <c r="E249" s="8" t="s">
        <v>307</v>
      </c>
      <c r="F249" t="s">
        <v>67</v>
      </c>
      <c r="G249" t="e">
        <f>VLOOKUP(D249,'[2]15'!$AA$2:$AB$80,2,0)</f>
        <v>#N/A</v>
      </c>
      <c r="I249" s="8" t="str">
        <f t="shared" si="7"/>
        <v>T</v>
      </c>
    </row>
    <row r="250" spans="1:9" x14ac:dyDescent="0.3">
      <c r="A250" t="str">
        <f t="shared" si="6"/>
        <v>07</v>
      </c>
      <c r="B250" s="7">
        <v>8</v>
      </c>
      <c r="C250">
        <v>92</v>
      </c>
      <c r="D250" t="s">
        <v>309</v>
      </c>
      <c r="E250" s="8" t="s">
        <v>310</v>
      </c>
      <c r="F250" t="s">
        <v>67</v>
      </c>
      <c r="G250" t="e">
        <f>VLOOKUP(D250,'[2]15'!$AA$2:$AB$80,2,0)</f>
        <v>#N/A</v>
      </c>
      <c r="I250" s="8" t="str">
        <f t="shared" si="7"/>
        <v>T</v>
      </c>
    </row>
    <row r="251" spans="1:9" x14ac:dyDescent="0.3">
      <c r="A251" t="str">
        <f t="shared" si="6"/>
        <v>07</v>
      </c>
      <c r="B251" s="7">
        <v>8</v>
      </c>
      <c r="C251">
        <v>92</v>
      </c>
      <c r="D251" t="s">
        <v>311</v>
      </c>
      <c r="E251" s="8" t="s">
        <v>252</v>
      </c>
      <c r="F251" t="s">
        <v>120</v>
      </c>
      <c r="G251" t="e">
        <f>VLOOKUP(D251,'[2]15'!$AA$2:$AB$80,2,0)</f>
        <v>#N/A</v>
      </c>
      <c r="I251" s="8" t="str">
        <f t="shared" si="7"/>
        <v>D</v>
      </c>
    </row>
    <row r="252" spans="1:9" x14ac:dyDescent="0.3">
      <c r="A252" t="str">
        <f t="shared" si="6"/>
        <v/>
      </c>
      <c r="B252" s="7">
        <v>8</v>
      </c>
      <c r="C252">
        <v>92</v>
      </c>
      <c r="E252" s="8" t="s">
        <v>164</v>
      </c>
      <c r="G252" t="e">
        <f>VLOOKUP(D252,'[2]15'!$AA$2:$AB$80,2,0)</f>
        <v>#N/A</v>
      </c>
      <c r="I252" s="8" t="str">
        <f t="shared" si="7"/>
        <v/>
      </c>
    </row>
    <row r="253" spans="1:9" x14ac:dyDescent="0.3">
      <c r="A253" t="str">
        <f t="shared" si="6"/>
        <v>07</v>
      </c>
      <c r="B253" s="7">
        <v>8</v>
      </c>
      <c r="C253">
        <v>92</v>
      </c>
      <c r="D253" t="s">
        <v>253</v>
      </c>
      <c r="E253" s="8" t="s">
        <v>254</v>
      </c>
      <c r="F253" t="s">
        <v>67</v>
      </c>
      <c r="G253" t="e">
        <f>VLOOKUP(D253,'[2]15'!$AA$2:$AB$80,2,0)</f>
        <v>#N/A</v>
      </c>
      <c r="I253" s="8" t="str">
        <f t="shared" si="7"/>
        <v>T</v>
      </c>
    </row>
    <row r="254" spans="1:9" x14ac:dyDescent="0.3">
      <c r="A254" t="str">
        <f t="shared" si="6"/>
        <v>07</v>
      </c>
      <c r="B254" s="7">
        <v>8</v>
      </c>
      <c r="C254">
        <v>92</v>
      </c>
      <c r="D254" t="s">
        <v>312</v>
      </c>
      <c r="E254" s="8" t="s">
        <v>313</v>
      </c>
      <c r="F254" t="s">
        <v>67</v>
      </c>
      <c r="G254" t="e">
        <f>VLOOKUP(D254,'[2]15'!$AA$2:$AB$80,2,0)</f>
        <v>#N/A</v>
      </c>
      <c r="I254" s="8" t="str">
        <f t="shared" si="7"/>
        <v>T</v>
      </c>
    </row>
    <row r="255" spans="1:9" x14ac:dyDescent="0.3">
      <c r="A255" t="str">
        <f t="shared" si="6"/>
        <v>07</v>
      </c>
      <c r="B255" s="7">
        <v>8</v>
      </c>
      <c r="C255">
        <v>92</v>
      </c>
      <c r="D255" t="s">
        <v>315</v>
      </c>
      <c r="E255" s="8" t="s">
        <v>316</v>
      </c>
      <c r="F255" t="s">
        <v>67</v>
      </c>
      <c r="G255" t="e">
        <f>VLOOKUP(D255,'[2]15'!$AA$2:$AB$80,2,0)</f>
        <v>#N/A</v>
      </c>
      <c r="I255" s="8" t="str">
        <f t="shared" si="7"/>
        <v>T</v>
      </c>
    </row>
    <row r="256" spans="1:9" x14ac:dyDescent="0.3">
      <c r="A256" t="str">
        <f t="shared" si="6"/>
        <v>07</v>
      </c>
      <c r="B256" s="7">
        <v>8</v>
      </c>
      <c r="C256">
        <v>92</v>
      </c>
      <c r="D256" t="s">
        <v>318</v>
      </c>
      <c r="E256" s="8" t="s">
        <v>319</v>
      </c>
      <c r="F256" t="s">
        <v>67</v>
      </c>
      <c r="G256" t="e">
        <f>VLOOKUP(D256,'[2]15'!$AA$2:$AB$80,2,0)</f>
        <v>#N/A</v>
      </c>
      <c r="I256" s="8" t="str">
        <f t="shared" si="7"/>
        <v>T</v>
      </c>
    </row>
    <row r="257" spans="1:9" x14ac:dyDescent="0.3">
      <c r="A257" t="str">
        <f t="shared" si="6"/>
        <v>02</v>
      </c>
      <c r="B257" s="7">
        <v>1</v>
      </c>
      <c r="C257">
        <v>81</v>
      </c>
      <c r="D257" t="s">
        <v>1007</v>
      </c>
      <c r="E257" s="8" t="s">
        <v>980</v>
      </c>
      <c r="F257" t="s">
        <v>2</v>
      </c>
      <c r="G257" t="str">
        <f>VLOOKUP(D257,'[2]15'!$I$2:$J$80,2,0)</f>
        <v>Triết học Mác - Lênin(THML0213L)</v>
      </c>
      <c r="I257" s="8" t="str">
        <f t="shared" si="7"/>
        <v>L</v>
      </c>
    </row>
    <row r="258" spans="1:9" x14ac:dyDescent="0.3">
      <c r="A258" t="str">
        <f t="shared" si="6"/>
        <v>02</v>
      </c>
      <c r="B258" s="7">
        <v>1</v>
      </c>
      <c r="C258">
        <v>81</v>
      </c>
      <c r="D258" t="s">
        <v>3</v>
      </c>
      <c r="E258" s="8" t="s">
        <v>803</v>
      </c>
      <c r="F258" t="s">
        <v>4</v>
      </c>
      <c r="G258" t="str">
        <f>VLOOKUP(D258,'[2]15'!$I$2:$J$80,2,0)</f>
        <v>Pháp luật đại cương(PLDC0212L)</v>
      </c>
      <c r="I258" s="8" t="str">
        <f t="shared" si="7"/>
        <v>L</v>
      </c>
    </row>
    <row r="259" spans="1:9" x14ac:dyDescent="0.3">
      <c r="A259" t="str">
        <f t="shared" si="6"/>
        <v>05</v>
      </c>
      <c r="B259" s="7">
        <v>1</v>
      </c>
      <c r="C259">
        <v>81</v>
      </c>
      <c r="D259" t="s">
        <v>5</v>
      </c>
      <c r="E259" s="8" t="s">
        <v>6</v>
      </c>
      <c r="F259" t="s">
        <v>7</v>
      </c>
      <c r="G259" t="str">
        <f>VLOOKUP(D259,'[2]15'!$I$2:$J$80,2,0)</f>
        <v>Nhập môn tin học(NMTH0513L)</v>
      </c>
      <c r="I259" s="8" t="str">
        <f t="shared" si="7"/>
        <v>L</v>
      </c>
    </row>
    <row r="260" spans="1:9" x14ac:dyDescent="0.3">
      <c r="A260" t="str">
        <f t="shared" si="6"/>
        <v>01</v>
      </c>
      <c r="B260" s="7">
        <v>1</v>
      </c>
      <c r="C260">
        <v>81</v>
      </c>
      <c r="D260" t="s">
        <v>8</v>
      </c>
      <c r="E260" s="8" t="s">
        <v>9</v>
      </c>
      <c r="F260" t="s">
        <v>10</v>
      </c>
      <c r="G260" t="str">
        <f>VLOOKUP(D260,'[2]15'!$I$2:$J$80,2,0)</f>
        <v>Tiếng anh 1(ANH10112L)</v>
      </c>
      <c r="I260" s="8" t="str">
        <f t="shared" si="7"/>
        <v>L</v>
      </c>
    </row>
    <row r="261" spans="1:9" x14ac:dyDescent="0.3">
      <c r="A261" t="str">
        <f t="shared" si="6"/>
        <v>01</v>
      </c>
      <c r="B261" s="7">
        <v>1</v>
      </c>
      <c r="C261">
        <v>81</v>
      </c>
      <c r="D261" t="s">
        <v>11</v>
      </c>
      <c r="E261" s="8" t="s">
        <v>138</v>
      </c>
      <c r="F261" t="s">
        <v>10</v>
      </c>
      <c r="G261" t="str">
        <f>VLOOKUP(D261,'[2]15'!$I$2:$J$80,2,0)</f>
        <v>Toán cao cấp 1(TCC10112L)</v>
      </c>
      <c r="I261" s="8" t="str">
        <f t="shared" si="7"/>
        <v>L</v>
      </c>
    </row>
    <row r="262" spans="1:9" x14ac:dyDescent="0.3">
      <c r="A262" t="str">
        <f t="shared" si="6"/>
        <v>01</v>
      </c>
      <c r="B262" s="7">
        <v>1</v>
      </c>
      <c r="C262">
        <v>81</v>
      </c>
      <c r="D262" t="s">
        <v>12</v>
      </c>
      <c r="E262" s="8" t="s">
        <v>802</v>
      </c>
      <c r="F262" t="s">
        <v>13</v>
      </c>
      <c r="G262" t="str">
        <f>VLOOKUP(D262,'[2]15'!$I$2:$J$80,2,0)</f>
        <v>Giáo dục thể chất 1(GTC10111T)</v>
      </c>
      <c r="I262" s="8" t="str">
        <f t="shared" si="7"/>
        <v>T</v>
      </c>
    </row>
    <row r="263" spans="1:9" x14ac:dyDescent="0.3">
      <c r="A263" t="str">
        <f t="shared" ref="A263:A327" si="8">MID(D263,5,2)</f>
        <v>04</v>
      </c>
      <c r="B263" s="7">
        <v>1</v>
      </c>
      <c r="C263">
        <v>81</v>
      </c>
      <c r="D263" t="s">
        <v>15</v>
      </c>
      <c r="E263" s="8" t="s">
        <v>16</v>
      </c>
      <c r="F263" t="s">
        <v>10</v>
      </c>
      <c r="G263" t="e">
        <f>VLOOKUP(D263,'[2]15'!$I$2:$J$80,2,0)</f>
        <v>#N/A</v>
      </c>
      <c r="I263" s="8" t="str">
        <f t="shared" ref="I263:I327" si="9">RIGHT(D263,1)</f>
        <v>L</v>
      </c>
    </row>
    <row r="264" spans="1:9" x14ac:dyDescent="0.3">
      <c r="A264" t="str">
        <f t="shared" si="8"/>
        <v>06</v>
      </c>
      <c r="B264" s="7">
        <v>1</v>
      </c>
      <c r="C264">
        <v>81</v>
      </c>
      <c r="D264" t="s">
        <v>17</v>
      </c>
      <c r="E264" s="8" t="s">
        <v>18</v>
      </c>
      <c r="F264" t="s">
        <v>10</v>
      </c>
      <c r="G264" t="e">
        <f>VLOOKUP(D264,'[2]15'!$I$2:$J$80,2,0)</f>
        <v>#N/A</v>
      </c>
      <c r="I264" s="8" t="str">
        <f t="shared" si="9"/>
        <v>L</v>
      </c>
    </row>
    <row r="265" spans="1:9" x14ac:dyDescent="0.3">
      <c r="A265" t="str">
        <f t="shared" si="8"/>
        <v>05</v>
      </c>
      <c r="B265" s="7">
        <v>1</v>
      </c>
      <c r="C265">
        <v>81</v>
      </c>
      <c r="D265" t="s">
        <v>19</v>
      </c>
      <c r="E265" s="8" t="s">
        <v>20</v>
      </c>
      <c r="F265" t="s">
        <v>10</v>
      </c>
      <c r="G265" t="e">
        <f>VLOOKUP(D265,'[2]15'!$I$2:$J$80,2,0)</f>
        <v>#N/A</v>
      </c>
      <c r="I265" s="8" t="str">
        <f t="shared" si="9"/>
        <v>L</v>
      </c>
    </row>
    <row r="266" spans="1:9" x14ac:dyDescent="0.3">
      <c r="A266" t="str">
        <f t="shared" si="8"/>
        <v>07</v>
      </c>
      <c r="B266" s="7">
        <v>1</v>
      </c>
      <c r="C266">
        <v>81</v>
      </c>
      <c r="D266" t="s">
        <v>21</v>
      </c>
      <c r="E266" s="8" t="s">
        <v>22</v>
      </c>
      <c r="F266" t="s">
        <v>10</v>
      </c>
      <c r="G266" t="e">
        <f>VLOOKUP(D266,'[2]15'!$I$2:$J$80,2,0)</f>
        <v>#N/A</v>
      </c>
      <c r="I266" s="8" t="str">
        <f t="shared" si="9"/>
        <v>L</v>
      </c>
    </row>
    <row r="267" spans="1:9" x14ac:dyDescent="0.3">
      <c r="A267" t="str">
        <f t="shared" si="8"/>
        <v>02</v>
      </c>
      <c r="B267" s="7">
        <v>2</v>
      </c>
      <c r="C267">
        <v>81</v>
      </c>
      <c r="D267" t="s">
        <v>981</v>
      </c>
      <c r="E267" s="8" t="s">
        <v>982</v>
      </c>
      <c r="F267" t="s">
        <v>25</v>
      </c>
      <c r="G267" t="e">
        <f>VLOOKUP(D267,'[2]15'!$I$2:$J$80,2,0)</f>
        <v>#N/A</v>
      </c>
      <c r="I267" s="8" t="str">
        <f t="shared" si="9"/>
        <v>L</v>
      </c>
    </row>
    <row r="268" spans="1:9" x14ac:dyDescent="0.3">
      <c r="A268" t="str">
        <f t="shared" si="8"/>
        <v>01</v>
      </c>
      <c r="B268" s="7">
        <v>2</v>
      </c>
      <c r="C268">
        <v>81</v>
      </c>
      <c r="D268" t="s">
        <v>26</v>
      </c>
      <c r="E268" s="8" t="s">
        <v>27</v>
      </c>
      <c r="F268" t="s">
        <v>7</v>
      </c>
      <c r="G268" t="e">
        <f>VLOOKUP(D268,'[2]15'!$I$2:$J$80,2,0)</f>
        <v>#N/A</v>
      </c>
      <c r="I268" s="8" t="str">
        <f t="shared" si="9"/>
        <v>L</v>
      </c>
    </row>
    <row r="269" spans="1:9" x14ac:dyDescent="0.3">
      <c r="A269" t="str">
        <f t="shared" si="8"/>
        <v>01</v>
      </c>
      <c r="B269" s="7">
        <v>2</v>
      </c>
      <c r="C269">
        <v>81</v>
      </c>
      <c r="D269" t="s">
        <v>28</v>
      </c>
      <c r="E269" s="8" t="s">
        <v>139</v>
      </c>
      <c r="F269" t="s">
        <v>10</v>
      </c>
      <c r="G269" t="e">
        <f>VLOOKUP(D269,'[2]15'!$I$2:$J$80,2,0)</f>
        <v>#N/A</v>
      </c>
      <c r="I269" s="8" t="str">
        <f t="shared" si="9"/>
        <v>L</v>
      </c>
    </row>
    <row r="270" spans="1:9" x14ac:dyDescent="0.3">
      <c r="A270" t="str">
        <f t="shared" si="8"/>
        <v>01</v>
      </c>
      <c r="B270" s="7">
        <v>2</v>
      </c>
      <c r="C270">
        <v>81</v>
      </c>
      <c r="D270" t="s">
        <v>29</v>
      </c>
      <c r="E270" s="8" t="s">
        <v>804</v>
      </c>
      <c r="F270" t="s">
        <v>30</v>
      </c>
      <c r="G270" t="e">
        <f>VLOOKUP(D270,'[2]15'!$I$2:$J$80,2,0)</f>
        <v>#N/A</v>
      </c>
      <c r="I270" s="8" t="str">
        <f t="shared" si="9"/>
        <v>T</v>
      </c>
    </row>
    <row r="271" spans="1:9" x14ac:dyDescent="0.3">
      <c r="A271" t="str">
        <f t="shared" si="8"/>
        <v>01</v>
      </c>
      <c r="B271" s="7">
        <v>2</v>
      </c>
      <c r="C271">
        <v>81</v>
      </c>
      <c r="D271" t="s">
        <v>31</v>
      </c>
      <c r="E271" s="8" t="s">
        <v>32</v>
      </c>
      <c r="F271" t="s">
        <v>7</v>
      </c>
      <c r="G271" t="e">
        <f>VLOOKUP(D271,'[2]15'!$I$2:$J$80,2,0)</f>
        <v>#N/A</v>
      </c>
      <c r="I271" s="8" t="str">
        <f t="shared" si="9"/>
        <v>L</v>
      </c>
    </row>
    <row r="272" spans="1:9" x14ac:dyDescent="0.3">
      <c r="A272" t="str">
        <f t="shared" si="8"/>
        <v>03</v>
      </c>
      <c r="B272" s="7">
        <v>2</v>
      </c>
      <c r="C272">
        <v>81</v>
      </c>
      <c r="D272" t="s">
        <v>33</v>
      </c>
      <c r="E272" s="8" t="s">
        <v>34</v>
      </c>
      <c r="F272" t="s">
        <v>10</v>
      </c>
      <c r="G272" t="e">
        <f>VLOOKUP(D272,'[2]15'!$I$2:$J$80,2,0)</f>
        <v>#N/A</v>
      </c>
      <c r="I272" s="8" t="str">
        <f t="shared" si="9"/>
        <v>L</v>
      </c>
    </row>
    <row r="273" spans="1:9" x14ac:dyDescent="0.3">
      <c r="A273" t="str">
        <f t="shared" si="8"/>
        <v>07</v>
      </c>
      <c r="B273" s="7">
        <v>2</v>
      </c>
      <c r="C273">
        <v>81</v>
      </c>
      <c r="D273" t="s">
        <v>35</v>
      </c>
      <c r="E273" s="8" t="s">
        <v>36</v>
      </c>
      <c r="F273" t="s">
        <v>10</v>
      </c>
      <c r="G273" t="e">
        <f>VLOOKUP(D273,'[2]15'!$I$2:$J$80,2,0)</f>
        <v>#N/A</v>
      </c>
      <c r="I273" s="8" t="str">
        <f t="shared" si="9"/>
        <v>L</v>
      </c>
    </row>
    <row r="274" spans="1:9" x14ac:dyDescent="0.3">
      <c r="A274" t="str">
        <f t="shared" si="8"/>
        <v>01</v>
      </c>
      <c r="B274" s="7">
        <v>2</v>
      </c>
      <c r="C274">
        <v>81</v>
      </c>
      <c r="D274" t="s">
        <v>1009</v>
      </c>
      <c r="E274" s="8" t="s">
        <v>1010</v>
      </c>
      <c r="F274">
        <v>8</v>
      </c>
      <c r="G274"/>
      <c r="I274" s="8" t="str">
        <f t="shared" si="9"/>
        <v>L</v>
      </c>
    </row>
    <row r="275" spans="1:9" x14ac:dyDescent="0.3">
      <c r="A275" t="str">
        <f t="shared" si="8"/>
        <v>02</v>
      </c>
      <c r="B275" s="7">
        <v>2</v>
      </c>
      <c r="C275">
        <v>81</v>
      </c>
      <c r="D275" t="s">
        <v>983</v>
      </c>
      <c r="E275" s="8" t="s">
        <v>984</v>
      </c>
      <c r="F275" s="8" t="s">
        <v>2</v>
      </c>
      <c r="G275" t="e">
        <f>VLOOKUP(D275,'[2]15'!$I$2:$J$80,2,0)</f>
        <v>#N/A</v>
      </c>
      <c r="I275" s="8" t="str">
        <f t="shared" si="9"/>
        <v>L</v>
      </c>
    </row>
    <row r="276" spans="1:9" x14ac:dyDescent="0.3">
      <c r="A276" t="str">
        <f t="shared" si="8"/>
        <v>02</v>
      </c>
      <c r="B276" s="7">
        <v>3</v>
      </c>
      <c r="C276">
        <v>81</v>
      </c>
      <c r="D276" t="s">
        <v>37</v>
      </c>
      <c r="E276" s="8" t="s">
        <v>38</v>
      </c>
      <c r="F276" t="s">
        <v>2</v>
      </c>
      <c r="G276" t="e">
        <f>VLOOKUP(D276,'[2]15'!$I$2:$J$80,2,0)</f>
        <v>#N/A</v>
      </c>
      <c r="I276" s="8" t="str">
        <f t="shared" si="9"/>
        <v>L</v>
      </c>
    </row>
    <row r="277" spans="1:9" x14ac:dyDescent="0.3">
      <c r="A277" t="str">
        <f t="shared" si="8"/>
        <v>01</v>
      </c>
      <c r="B277" s="7">
        <v>3</v>
      </c>
      <c r="C277">
        <v>81</v>
      </c>
      <c r="D277" t="s">
        <v>322</v>
      </c>
      <c r="E277" s="8" t="s">
        <v>323</v>
      </c>
      <c r="F277" t="s">
        <v>10</v>
      </c>
      <c r="G277" t="e">
        <f>VLOOKUP(D277,'[2]15'!$I$2:$J$80,2,0)</f>
        <v>#N/A</v>
      </c>
      <c r="I277" s="8" t="str">
        <f t="shared" si="9"/>
        <v>L</v>
      </c>
    </row>
    <row r="278" spans="1:9" x14ac:dyDescent="0.3">
      <c r="A278" t="str">
        <f t="shared" si="8"/>
        <v>01</v>
      </c>
      <c r="B278" s="7">
        <v>3</v>
      </c>
      <c r="C278">
        <v>81</v>
      </c>
      <c r="D278" t="s">
        <v>41</v>
      </c>
      <c r="E278" s="8" t="s">
        <v>42</v>
      </c>
      <c r="F278" t="s">
        <v>10</v>
      </c>
      <c r="G278" t="e">
        <f>VLOOKUP(D278,'[2]15'!$I$2:$J$80,2,0)</f>
        <v>#N/A</v>
      </c>
      <c r="I278" s="8" t="str">
        <f t="shared" si="9"/>
        <v>L</v>
      </c>
    </row>
    <row r="279" spans="1:9" x14ac:dyDescent="0.3">
      <c r="A279" t="str">
        <f t="shared" si="8"/>
        <v>03</v>
      </c>
      <c r="B279" s="7">
        <v>3</v>
      </c>
      <c r="C279">
        <v>81</v>
      </c>
      <c r="D279" t="s">
        <v>43</v>
      </c>
      <c r="E279" s="8" t="s">
        <v>44</v>
      </c>
      <c r="F279" t="s">
        <v>45</v>
      </c>
      <c r="G279" t="e">
        <f>VLOOKUP(D279,'[2]15'!$I$2:$J$80,2,0)</f>
        <v>#N/A</v>
      </c>
      <c r="I279" s="8" t="str">
        <f t="shared" si="9"/>
        <v>L</v>
      </c>
    </row>
    <row r="280" spans="1:9" x14ac:dyDescent="0.3">
      <c r="A280" t="str">
        <f t="shared" si="8"/>
        <v>07</v>
      </c>
      <c r="B280" s="7">
        <v>3</v>
      </c>
      <c r="C280">
        <v>81</v>
      </c>
      <c r="D280" t="s">
        <v>46</v>
      </c>
      <c r="E280" s="8" t="s">
        <v>47</v>
      </c>
      <c r="F280" t="s">
        <v>10</v>
      </c>
      <c r="G280" t="e">
        <f>VLOOKUP(D280,'[2]15'!$I$2:$J$80,2,0)</f>
        <v>#N/A</v>
      </c>
      <c r="I280" s="8" t="str">
        <f t="shared" si="9"/>
        <v>L</v>
      </c>
    </row>
    <row r="281" spans="1:9" x14ac:dyDescent="0.3">
      <c r="A281" t="str">
        <f t="shared" si="8"/>
        <v>06</v>
      </c>
      <c r="B281" s="7">
        <v>3</v>
      </c>
      <c r="C281">
        <v>81</v>
      </c>
      <c r="D281" t="s">
        <v>324</v>
      </c>
      <c r="E281" s="8" t="s">
        <v>815</v>
      </c>
      <c r="F281" t="s">
        <v>10</v>
      </c>
      <c r="G281" t="e">
        <f>VLOOKUP(D281,'[2]15'!$I$2:$J$80,2,0)</f>
        <v>#N/A</v>
      </c>
      <c r="I281" s="8" t="str">
        <f t="shared" si="9"/>
        <v>L</v>
      </c>
    </row>
    <row r="282" spans="1:9" x14ac:dyDescent="0.3">
      <c r="A282" t="str">
        <f t="shared" si="8"/>
        <v>06</v>
      </c>
      <c r="B282" s="7">
        <v>3</v>
      </c>
      <c r="C282">
        <v>81</v>
      </c>
      <c r="D282" t="s">
        <v>325</v>
      </c>
      <c r="E282" s="8" t="s">
        <v>816</v>
      </c>
      <c r="F282" t="s">
        <v>10</v>
      </c>
      <c r="G282" t="e">
        <f>VLOOKUP(D282,'[2]15'!$I$2:$J$80,2,0)</f>
        <v>#N/A</v>
      </c>
      <c r="I282" s="8" t="str">
        <f t="shared" si="9"/>
        <v>L</v>
      </c>
    </row>
    <row r="283" spans="1:9" x14ac:dyDescent="0.3">
      <c r="A283" t="str">
        <f t="shared" si="8"/>
        <v>01</v>
      </c>
      <c r="B283" s="7">
        <v>3</v>
      </c>
      <c r="C283">
        <v>81</v>
      </c>
      <c r="D283" t="s">
        <v>326</v>
      </c>
      <c r="E283" s="8" t="s">
        <v>327</v>
      </c>
      <c r="F283" t="s">
        <v>10</v>
      </c>
      <c r="G283" t="e">
        <f>VLOOKUP(D283,'[2]15'!$I$2:$J$80,2,0)</f>
        <v>#N/A</v>
      </c>
      <c r="I283" s="8" t="str">
        <f t="shared" si="9"/>
        <v>L</v>
      </c>
    </row>
    <row r="284" spans="1:9" x14ac:dyDescent="0.3">
      <c r="A284" t="str">
        <f t="shared" si="8"/>
        <v>01</v>
      </c>
      <c r="B284" s="7">
        <v>3</v>
      </c>
      <c r="C284">
        <v>81</v>
      </c>
      <c r="D284" t="s">
        <v>51</v>
      </c>
      <c r="E284" s="8" t="s">
        <v>805</v>
      </c>
      <c r="F284" t="s">
        <v>13</v>
      </c>
      <c r="G284" t="e">
        <f>VLOOKUP(D284,'[2]15'!$I$2:$J$80,2,0)</f>
        <v>#N/A</v>
      </c>
      <c r="I284" s="8" t="str">
        <f t="shared" si="9"/>
        <v>T</v>
      </c>
    </row>
    <row r="285" spans="1:9" x14ac:dyDescent="0.3">
      <c r="A285" t="str">
        <f t="shared" si="8"/>
        <v>01</v>
      </c>
      <c r="B285" s="7">
        <v>3</v>
      </c>
      <c r="C285">
        <v>81</v>
      </c>
      <c r="D285" t="s">
        <v>52</v>
      </c>
      <c r="E285" s="8" t="s">
        <v>806</v>
      </c>
      <c r="F285" t="s">
        <v>13</v>
      </c>
      <c r="G285" t="e">
        <f>VLOOKUP(D285,'[2]15'!$I$2:$J$80,2,0)</f>
        <v>#N/A</v>
      </c>
      <c r="I285" s="8" t="str">
        <f t="shared" si="9"/>
        <v>T</v>
      </c>
    </row>
    <row r="286" spans="1:9" x14ac:dyDescent="0.3">
      <c r="A286" t="str">
        <f t="shared" si="8"/>
        <v>02</v>
      </c>
      <c r="B286" s="7">
        <v>4</v>
      </c>
      <c r="C286">
        <v>81</v>
      </c>
      <c r="D286" t="s">
        <v>1008</v>
      </c>
      <c r="E286" s="8" t="s">
        <v>986</v>
      </c>
      <c r="F286" t="s">
        <v>55</v>
      </c>
      <c r="G286" t="e">
        <f>VLOOKUP(D286,'[2]15'!$I$2:$J$80,2,0)</f>
        <v>#N/A</v>
      </c>
      <c r="I286" s="8" t="str">
        <f t="shared" si="9"/>
        <v>L</v>
      </c>
    </row>
    <row r="287" spans="1:9" x14ac:dyDescent="0.3">
      <c r="A287" t="str">
        <f t="shared" si="8"/>
        <v>06</v>
      </c>
      <c r="B287" s="7">
        <v>4</v>
      </c>
      <c r="C287">
        <v>81</v>
      </c>
      <c r="D287" t="s">
        <v>328</v>
      </c>
      <c r="E287" s="8" t="s">
        <v>329</v>
      </c>
      <c r="F287" t="s">
        <v>7</v>
      </c>
      <c r="G287" t="e">
        <f>VLOOKUP(D287,'[2]15'!$I$2:$J$80,2,0)</f>
        <v>#N/A</v>
      </c>
      <c r="I287" s="8" t="str">
        <f t="shared" si="9"/>
        <v>L</v>
      </c>
    </row>
    <row r="288" spans="1:9" x14ac:dyDescent="0.3">
      <c r="A288" t="str">
        <f t="shared" si="8"/>
        <v>04</v>
      </c>
      <c r="B288" s="7">
        <v>4</v>
      </c>
      <c r="C288">
        <v>81</v>
      </c>
      <c r="D288" t="s">
        <v>787</v>
      </c>
      <c r="E288" s="8" t="s">
        <v>820</v>
      </c>
      <c r="F288" t="s">
        <v>10</v>
      </c>
      <c r="G288" t="e">
        <f>VLOOKUP(D288,'[2]15'!$I$2:$J$80,2,0)</f>
        <v>#N/A</v>
      </c>
      <c r="I288" s="8" t="str">
        <f t="shared" si="9"/>
        <v>L</v>
      </c>
    </row>
    <row r="289" spans="1:9" x14ac:dyDescent="0.3">
      <c r="A289" t="str">
        <f t="shared" si="8"/>
        <v>06</v>
      </c>
      <c r="B289" s="7">
        <v>4</v>
      </c>
      <c r="C289">
        <v>81</v>
      </c>
      <c r="D289" t="s">
        <v>331</v>
      </c>
      <c r="E289" s="8" t="s">
        <v>817</v>
      </c>
      <c r="F289" t="s">
        <v>10</v>
      </c>
      <c r="G289" t="e">
        <f>VLOOKUP(D289,'[2]15'!$I$2:$J$80,2,0)</f>
        <v>#N/A</v>
      </c>
      <c r="I289" s="8" t="str">
        <f t="shared" si="9"/>
        <v>L</v>
      </c>
    </row>
    <row r="290" spans="1:9" x14ac:dyDescent="0.3">
      <c r="A290" t="str">
        <f t="shared" si="8"/>
        <v>06</v>
      </c>
      <c r="B290" s="7">
        <v>4</v>
      </c>
      <c r="C290">
        <v>81</v>
      </c>
      <c r="D290" t="s">
        <v>333</v>
      </c>
      <c r="E290" s="8" t="s">
        <v>334</v>
      </c>
      <c r="F290" t="s">
        <v>10</v>
      </c>
      <c r="G290" t="e">
        <f>VLOOKUP(D290,'[2]15'!$I$2:$J$80,2,0)</f>
        <v>#N/A</v>
      </c>
      <c r="I290" s="8" t="str">
        <f t="shared" si="9"/>
        <v>L</v>
      </c>
    </row>
    <row r="291" spans="1:9" x14ac:dyDescent="0.3">
      <c r="A291" t="str">
        <f t="shared" si="8"/>
        <v>06</v>
      </c>
      <c r="B291" s="7">
        <v>4</v>
      </c>
      <c r="C291">
        <v>81</v>
      </c>
      <c r="D291" t="s">
        <v>335</v>
      </c>
      <c r="E291" s="8" t="s">
        <v>819</v>
      </c>
      <c r="F291" t="s">
        <v>10</v>
      </c>
      <c r="G291" t="e">
        <f>VLOOKUP(D291,'[2]15'!$I$2:$J$80,2,0)</f>
        <v>#N/A</v>
      </c>
      <c r="I291" s="8" t="str">
        <f t="shared" si="9"/>
        <v>L</v>
      </c>
    </row>
    <row r="292" spans="1:9" x14ac:dyDescent="0.3">
      <c r="A292" t="str">
        <f t="shared" si="8"/>
        <v>06</v>
      </c>
      <c r="B292" s="7">
        <v>4</v>
      </c>
      <c r="C292">
        <v>81</v>
      </c>
      <c r="D292" t="s">
        <v>336</v>
      </c>
      <c r="E292" s="8" t="s">
        <v>818</v>
      </c>
      <c r="F292" t="s">
        <v>10</v>
      </c>
      <c r="G292" t="e">
        <f>VLOOKUP(D292,'[2]15'!$I$2:$J$80,2,0)</f>
        <v>#N/A</v>
      </c>
      <c r="I292" s="8" t="str">
        <f t="shared" si="9"/>
        <v>L</v>
      </c>
    </row>
    <row r="293" spans="1:9" x14ac:dyDescent="0.3">
      <c r="A293" t="str">
        <f t="shared" si="8"/>
        <v>06</v>
      </c>
      <c r="B293" s="7">
        <v>4</v>
      </c>
      <c r="C293">
        <v>81</v>
      </c>
      <c r="D293" t="s">
        <v>784</v>
      </c>
      <c r="E293" s="8" t="s">
        <v>337</v>
      </c>
      <c r="F293" t="s">
        <v>10</v>
      </c>
      <c r="G293" t="e">
        <f>VLOOKUP(D293,'[2]15'!$I$2:$J$80,2,0)</f>
        <v>#N/A</v>
      </c>
      <c r="I293" s="8" t="str">
        <f t="shared" si="9"/>
        <v>L</v>
      </c>
    </row>
    <row r="294" spans="1:9" x14ac:dyDescent="0.3">
      <c r="A294" t="str">
        <f t="shared" si="8"/>
        <v>06</v>
      </c>
      <c r="B294" s="7">
        <v>5</v>
      </c>
      <c r="C294">
        <v>81</v>
      </c>
      <c r="D294" t="s">
        <v>338</v>
      </c>
      <c r="E294" s="8" t="s">
        <v>339</v>
      </c>
      <c r="F294" t="s">
        <v>10</v>
      </c>
      <c r="G294" t="e">
        <f>VLOOKUP(D294,'[2]15'!$I$2:$J$80,2,0)</f>
        <v>#N/A</v>
      </c>
      <c r="I294" s="8" t="str">
        <f t="shared" si="9"/>
        <v>L</v>
      </c>
    </row>
    <row r="295" spans="1:9" x14ac:dyDescent="0.3">
      <c r="A295" t="str">
        <f t="shared" si="8"/>
        <v>06</v>
      </c>
      <c r="B295" s="7">
        <v>5</v>
      </c>
      <c r="C295">
        <v>81</v>
      </c>
      <c r="D295" t="s">
        <v>341</v>
      </c>
      <c r="E295" s="8" t="s">
        <v>419</v>
      </c>
      <c r="F295" t="s">
        <v>7</v>
      </c>
      <c r="G295" t="e">
        <f>VLOOKUP(D295,'[2]15'!$I$2:$J$80,2,0)</f>
        <v>#N/A</v>
      </c>
      <c r="I295" s="8" t="str">
        <f t="shared" si="9"/>
        <v>L</v>
      </c>
    </row>
    <row r="296" spans="1:9" x14ac:dyDescent="0.3">
      <c r="A296" t="str">
        <f t="shared" si="8"/>
        <v>06</v>
      </c>
      <c r="B296" s="7">
        <v>5</v>
      </c>
      <c r="C296">
        <v>81</v>
      </c>
      <c r="D296" t="s">
        <v>342</v>
      </c>
      <c r="E296" s="8" t="s">
        <v>420</v>
      </c>
      <c r="F296" t="s">
        <v>10</v>
      </c>
      <c r="G296" t="e">
        <f>VLOOKUP(D296,'[2]15'!$I$2:$J$80,2,0)</f>
        <v>#N/A</v>
      </c>
      <c r="I296" s="8" t="str">
        <f t="shared" si="9"/>
        <v>L</v>
      </c>
    </row>
    <row r="297" spans="1:9" x14ac:dyDescent="0.3">
      <c r="A297" t="str">
        <f t="shared" si="8"/>
        <v>06</v>
      </c>
      <c r="B297" s="7">
        <v>5</v>
      </c>
      <c r="C297">
        <v>81</v>
      </c>
      <c r="D297" t="s">
        <v>343</v>
      </c>
      <c r="E297" s="8" t="s">
        <v>344</v>
      </c>
      <c r="F297" t="s">
        <v>10</v>
      </c>
      <c r="G297" t="e">
        <f>VLOOKUP(D297,'[2]15'!$I$2:$J$80,2,0)</f>
        <v>#N/A</v>
      </c>
      <c r="I297" s="8" t="str">
        <f t="shared" si="9"/>
        <v>L</v>
      </c>
    </row>
    <row r="298" spans="1:9" x14ac:dyDescent="0.3">
      <c r="A298" t="str">
        <f t="shared" si="8"/>
        <v>06</v>
      </c>
      <c r="B298" s="7">
        <v>5</v>
      </c>
      <c r="C298">
        <v>81</v>
      </c>
      <c r="D298" t="s">
        <v>345</v>
      </c>
      <c r="E298" s="8" t="s">
        <v>824</v>
      </c>
      <c r="F298" t="s">
        <v>7</v>
      </c>
      <c r="G298" t="e">
        <f>VLOOKUP(D298,'[2]15'!$I$2:$J$80,2,0)</f>
        <v>#N/A</v>
      </c>
      <c r="I298" s="8" t="str">
        <f t="shared" si="9"/>
        <v>L</v>
      </c>
    </row>
    <row r="299" spans="1:9" x14ac:dyDescent="0.3">
      <c r="A299" t="str">
        <f t="shared" si="8"/>
        <v>06</v>
      </c>
      <c r="B299" s="7">
        <v>5</v>
      </c>
      <c r="C299">
        <v>81</v>
      </c>
      <c r="D299" t="s">
        <v>347</v>
      </c>
      <c r="E299" s="8" t="s">
        <v>426</v>
      </c>
      <c r="F299" t="s">
        <v>348</v>
      </c>
      <c r="G299" t="e">
        <f>VLOOKUP(D299,'[2]15'!$I$2:$J$80,2,0)</f>
        <v>#N/A</v>
      </c>
      <c r="I299" s="8" t="str">
        <f t="shared" si="9"/>
        <v>T</v>
      </c>
    </row>
    <row r="300" spans="1:9" x14ac:dyDescent="0.3">
      <c r="A300" t="str">
        <f t="shared" si="8"/>
        <v>06</v>
      </c>
      <c r="B300" s="7">
        <v>5</v>
      </c>
      <c r="C300">
        <v>81</v>
      </c>
      <c r="D300" t="s">
        <v>350</v>
      </c>
      <c r="E300" s="8" t="s">
        <v>428</v>
      </c>
      <c r="F300" t="s">
        <v>67</v>
      </c>
      <c r="G300" t="e">
        <f>VLOOKUP(D300,'[2]15'!$I$2:$J$80,2,0)</f>
        <v>#N/A</v>
      </c>
      <c r="I300" s="8" t="str">
        <f t="shared" si="9"/>
        <v>T</v>
      </c>
    </row>
    <row r="301" spans="1:9" x14ac:dyDescent="0.3">
      <c r="A301" t="str">
        <f t="shared" si="8"/>
        <v>06</v>
      </c>
      <c r="B301" s="7">
        <v>5</v>
      </c>
      <c r="C301">
        <v>81</v>
      </c>
      <c r="D301" t="s">
        <v>351</v>
      </c>
      <c r="E301" s="8" t="s">
        <v>821</v>
      </c>
      <c r="F301" t="s">
        <v>78</v>
      </c>
      <c r="G301" t="e">
        <f>VLOOKUP(D301,'[2]15'!$I$2:$J$80,2,0)</f>
        <v>#N/A</v>
      </c>
      <c r="I301" s="8" t="str">
        <f t="shared" si="9"/>
        <v>T</v>
      </c>
    </row>
    <row r="302" spans="1:9" x14ac:dyDescent="0.3">
      <c r="A302" t="str">
        <f t="shared" si="8"/>
        <v>06</v>
      </c>
      <c r="B302" s="7">
        <v>6</v>
      </c>
      <c r="C302">
        <v>81</v>
      </c>
      <c r="D302" t="s">
        <v>352</v>
      </c>
      <c r="E302" s="8" t="s">
        <v>353</v>
      </c>
      <c r="F302" t="s">
        <v>10</v>
      </c>
      <c r="G302" t="e">
        <f>VLOOKUP(D302,'[2]15'!$I$2:$J$80,2,0)</f>
        <v>#N/A</v>
      </c>
      <c r="I302" s="8" t="str">
        <f t="shared" si="9"/>
        <v>D</v>
      </c>
    </row>
    <row r="303" spans="1:9" x14ac:dyDescent="0.3">
      <c r="A303" t="str">
        <f t="shared" si="8"/>
        <v>06</v>
      </c>
      <c r="B303" s="7">
        <v>6</v>
      </c>
      <c r="C303">
        <v>81</v>
      </c>
      <c r="D303" t="s">
        <v>355</v>
      </c>
      <c r="E303" s="8" t="s">
        <v>356</v>
      </c>
      <c r="F303" t="s">
        <v>10</v>
      </c>
      <c r="G303" t="e">
        <f>VLOOKUP(D303,'[2]15'!$I$2:$J$80,2,0)</f>
        <v>#N/A</v>
      </c>
      <c r="I303" s="8" t="str">
        <f t="shared" si="9"/>
        <v>L</v>
      </c>
    </row>
    <row r="304" spans="1:9" x14ac:dyDescent="0.3">
      <c r="A304" t="str">
        <f t="shared" si="8"/>
        <v>06</v>
      </c>
      <c r="B304" s="7">
        <v>6</v>
      </c>
      <c r="C304">
        <v>81</v>
      </c>
      <c r="D304" t="s">
        <v>357</v>
      </c>
      <c r="E304" s="8" t="s">
        <v>358</v>
      </c>
      <c r="F304" t="s">
        <v>10</v>
      </c>
      <c r="G304" t="e">
        <f>VLOOKUP(D304,'[2]15'!$I$2:$J$80,2,0)</f>
        <v>#N/A</v>
      </c>
      <c r="I304" s="8" t="str">
        <f t="shared" si="9"/>
        <v>L</v>
      </c>
    </row>
    <row r="305" spans="1:9" x14ac:dyDescent="0.3">
      <c r="A305" t="str">
        <f t="shared" si="8"/>
        <v>06</v>
      </c>
      <c r="B305" s="7">
        <v>6</v>
      </c>
      <c r="C305">
        <v>81</v>
      </c>
      <c r="D305" t="s">
        <v>360</v>
      </c>
      <c r="E305" s="8" t="s">
        <v>361</v>
      </c>
      <c r="F305" t="s">
        <v>10</v>
      </c>
      <c r="G305" t="e">
        <f>VLOOKUP(D305,'[2]15'!$I$2:$J$80,2,0)</f>
        <v>#N/A</v>
      </c>
      <c r="I305" s="8" t="str">
        <f t="shared" si="9"/>
        <v>L</v>
      </c>
    </row>
    <row r="306" spans="1:9" x14ac:dyDescent="0.3">
      <c r="A306" t="str">
        <f t="shared" si="8"/>
        <v>06</v>
      </c>
      <c r="B306" s="7">
        <v>6</v>
      </c>
      <c r="C306">
        <v>81</v>
      </c>
      <c r="D306" t="s">
        <v>363</v>
      </c>
      <c r="E306" s="8" t="s">
        <v>364</v>
      </c>
      <c r="F306" t="s">
        <v>10</v>
      </c>
      <c r="G306" t="e">
        <f>VLOOKUP(D306,'[2]15'!$I$2:$J$80,2,0)</f>
        <v>#N/A</v>
      </c>
      <c r="I306" s="8" t="str">
        <f t="shared" si="9"/>
        <v>L</v>
      </c>
    </row>
    <row r="307" spans="1:9" x14ac:dyDescent="0.3">
      <c r="A307" t="str">
        <f t="shared" si="8"/>
        <v>06</v>
      </c>
      <c r="B307" s="7">
        <v>6</v>
      </c>
      <c r="C307">
        <v>81</v>
      </c>
      <c r="D307" t="s">
        <v>365</v>
      </c>
      <c r="E307" s="8" t="s">
        <v>366</v>
      </c>
      <c r="F307" t="s">
        <v>10</v>
      </c>
      <c r="G307" t="e">
        <f>VLOOKUP(D307,'[2]15'!$I$2:$J$80,2,0)</f>
        <v>#N/A</v>
      </c>
      <c r="I307" s="8" t="str">
        <f t="shared" si="9"/>
        <v>L</v>
      </c>
    </row>
    <row r="308" spans="1:9" x14ac:dyDescent="0.3">
      <c r="A308" t="str">
        <f t="shared" si="8"/>
        <v>06</v>
      </c>
      <c r="B308" s="7">
        <v>6</v>
      </c>
      <c r="C308">
        <v>81</v>
      </c>
      <c r="D308" t="s">
        <v>367</v>
      </c>
      <c r="E308" s="8" t="s">
        <v>437</v>
      </c>
      <c r="F308" t="s">
        <v>348</v>
      </c>
      <c r="G308" t="e">
        <f>VLOOKUP(D308,'[2]15'!$I$2:$J$80,2,0)</f>
        <v>#N/A</v>
      </c>
      <c r="I308" s="8" t="str">
        <f t="shared" si="9"/>
        <v>T</v>
      </c>
    </row>
    <row r="309" spans="1:9" x14ac:dyDescent="0.3">
      <c r="A309" t="str">
        <f t="shared" si="8"/>
        <v>06</v>
      </c>
      <c r="B309" s="7">
        <v>6</v>
      </c>
      <c r="C309">
        <v>81</v>
      </c>
      <c r="D309" t="s">
        <v>369</v>
      </c>
      <c r="E309" s="8" t="s">
        <v>370</v>
      </c>
      <c r="F309" t="s">
        <v>67</v>
      </c>
      <c r="G309" t="e">
        <f>VLOOKUP(D309,'[2]15'!$I$2:$J$80,2,0)</f>
        <v>#N/A</v>
      </c>
      <c r="I309" s="8" t="str">
        <f t="shared" si="9"/>
        <v>T</v>
      </c>
    </row>
    <row r="310" spans="1:9" x14ac:dyDescent="0.3">
      <c r="A310" t="str">
        <f t="shared" si="8"/>
        <v>06</v>
      </c>
      <c r="B310" s="7">
        <v>6</v>
      </c>
      <c r="C310">
        <v>81</v>
      </c>
      <c r="D310" t="s">
        <v>371</v>
      </c>
      <c r="E310" s="8" t="s">
        <v>825</v>
      </c>
      <c r="F310" t="s">
        <v>372</v>
      </c>
      <c r="G310" t="e">
        <f>VLOOKUP(D310,'[2]15'!$I$2:$J$80,2,0)</f>
        <v>#N/A</v>
      </c>
      <c r="I310" s="8" t="str">
        <f t="shared" si="9"/>
        <v>T</v>
      </c>
    </row>
    <row r="311" spans="1:9" x14ac:dyDescent="0.3">
      <c r="A311" t="str">
        <f t="shared" si="8"/>
        <v>06</v>
      </c>
      <c r="B311" s="7">
        <v>7</v>
      </c>
      <c r="C311">
        <v>81</v>
      </c>
      <c r="D311" t="s">
        <v>374</v>
      </c>
      <c r="E311" s="8" t="s">
        <v>375</v>
      </c>
      <c r="F311" t="s">
        <v>376</v>
      </c>
      <c r="G311" t="e">
        <f>VLOOKUP(D311,'[2]15'!$I$2:$J$80,2,0)</f>
        <v>#N/A</v>
      </c>
      <c r="I311" s="8" t="str">
        <f t="shared" si="9"/>
        <v>D</v>
      </c>
    </row>
    <row r="312" spans="1:9" x14ac:dyDescent="0.3">
      <c r="A312" t="str">
        <f t="shared" si="8"/>
        <v>06</v>
      </c>
      <c r="B312" s="7">
        <v>7</v>
      </c>
      <c r="C312">
        <v>81</v>
      </c>
      <c r="D312" t="s">
        <v>378</v>
      </c>
      <c r="E312" s="8" t="s">
        <v>379</v>
      </c>
      <c r="F312" t="s">
        <v>10</v>
      </c>
      <c r="G312" t="e">
        <f>VLOOKUP(D312,'[2]15'!$I$2:$J$80,2,0)</f>
        <v>#N/A</v>
      </c>
      <c r="I312" s="8" t="str">
        <f t="shared" si="9"/>
        <v>L</v>
      </c>
    </row>
    <row r="313" spans="1:9" x14ac:dyDescent="0.3">
      <c r="A313" t="str">
        <f t="shared" si="8"/>
        <v>06</v>
      </c>
      <c r="B313" s="7">
        <v>7</v>
      </c>
      <c r="C313">
        <v>81</v>
      </c>
      <c r="D313" t="s">
        <v>380</v>
      </c>
      <c r="E313" s="8" t="s">
        <v>381</v>
      </c>
      <c r="F313" t="s">
        <v>10</v>
      </c>
      <c r="G313" t="e">
        <f>VLOOKUP(D313,'[2]15'!$I$2:$J$80,2,0)</f>
        <v>#N/A</v>
      </c>
      <c r="I313" s="8" t="str">
        <f t="shared" si="9"/>
        <v>L</v>
      </c>
    </row>
    <row r="314" spans="1:9" x14ac:dyDescent="0.3">
      <c r="A314" t="str">
        <f t="shared" si="8"/>
        <v>06</v>
      </c>
      <c r="B314" s="7">
        <v>7</v>
      </c>
      <c r="C314">
        <v>81</v>
      </c>
      <c r="D314" t="s">
        <v>383</v>
      </c>
      <c r="E314" s="8" t="s">
        <v>384</v>
      </c>
      <c r="F314" t="s">
        <v>10</v>
      </c>
      <c r="G314" t="e">
        <f>VLOOKUP(D314,'[2]15'!$I$2:$J$80,2,0)</f>
        <v>#N/A</v>
      </c>
      <c r="I314" s="8" t="str">
        <f t="shared" si="9"/>
        <v>L</v>
      </c>
    </row>
    <row r="315" spans="1:9" x14ac:dyDescent="0.3">
      <c r="A315" t="str">
        <f t="shared" si="8"/>
        <v>06</v>
      </c>
      <c r="B315" s="7">
        <v>7</v>
      </c>
      <c r="C315">
        <v>81</v>
      </c>
      <c r="D315" t="s">
        <v>386</v>
      </c>
      <c r="E315" s="8" t="s">
        <v>387</v>
      </c>
      <c r="F315" t="s">
        <v>10</v>
      </c>
      <c r="G315" t="e">
        <f>VLOOKUP(D315,'[2]15'!$I$2:$J$80,2,0)</f>
        <v>#N/A</v>
      </c>
      <c r="I315" s="8" t="str">
        <f t="shared" si="9"/>
        <v>L</v>
      </c>
    </row>
    <row r="316" spans="1:9" x14ac:dyDescent="0.3">
      <c r="A316" t="str">
        <f t="shared" si="8"/>
        <v>06</v>
      </c>
      <c r="B316" s="7">
        <v>7</v>
      </c>
      <c r="C316">
        <v>81</v>
      </c>
      <c r="D316" t="s">
        <v>388</v>
      </c>
      <c r="E316" s="8" t="s">
        <v>389</v>
      </c>
      <c r="F316" t="s">
        <v>67</v>
      </c>
      <c r="G316" t="e">
        <f>VLOOKUP(D316,'[2]15'!$I$2:$J$80,2,0)</f>
        <v>#N/A</v>
      </c>
      <c r="I316" s="8" t="str">
        <f t="shared" si="9"/>
        <v>T</v>
      </c>
    </row>
    <row r="317" spans="1:9" x14ac:dyDescent="0.3">
      <c r="A317" t="str">
        <f t="shared" si="8"/>
        <v>06</v>
      </c>
      <c r="B317" s="7">
        <v>7</v>
      </c>
      <c r="C317">
        <v>81</v>
      </c>
      <c r="D317" t="s">
        <v>391</v>
      </c>
      <c r="E317" s="8" t="s">
        <v>822</v>
      </c>
      <c r="F317" t="s">
        <v>10</v>
      </c>
      <c r="G317" t="e">
        <f>VLOOKUP(D317,'[2]15'!$I$2:$J$80,2,0)</f>
        <v>#N/A</v>
      </c>
      <c r="I317" s="8" t="str">
        <f t="shared" si="9"/>
        <v>L</v>
      </c>
    </row>
    <row r="318" spans="1:9" x14ac:dyDescent="0.3">
      <c r="A318" t="str">
        <f t="shared" si="8"/>
        <v>06</v>
      </c>
      <c r="B318" s="7">
        <v>7</v>
      </c>
      <c r="C318">
        <v>81</v>
      </c>
      <c r="D318" t="s">
        <v>392</v>
      </c>
      <c r="E318" s="8" t="s">
        <v>393</v>
      </c>
      <c r="F318" t="s">
        <v>10</v>
      </c>
      <c r="G318" t="e">
        <f>VLOOKUP(D318,'[2]15'!$I$2:$J$80,2,0)</f>
        <v>#N/A</v>
      </c>
      <c r="I318" s="8" t="str">
        <f t="shared" si="9"/>
        <v>L</v>
      </c>
    </row>
    <row r="319" spans="1:9" x14ac:dyDescent="0.3">
      <c r="A319" t="str">
        <f t="shared" si="8"/>
        <v>06</v>
      </c>
      <c r="B319" s="7">
        <v>7</v>
      </c>
      <c r="C319">
        <v>81</v>
      </c>
      <c r="D319" t="s">
        <v>394</v>
      </c>
      <c r="E319" s="8" t="s">
        <v>395</v>
      </c>
      <c r="F319" t="s">
        <v>10</v>
      </c>
      <c r="G319" t="e">
        <f>VLOOKUP(D319,'[2]15'!$I$2:$J$80,2,0)</f>
        <v>#N/A</v>
      </c>
      <c r="I319" s="8" t="str">
        <f t="shared" si="9"/>
        <v>L</v>
      </c>
    </row>
    <row r="320" spans="1:9" x14ac:dyDescent="0.3">
      <c r="A320" t="str">
        <f t="shared" si="8"/>
        <v>06</v>
      </c>
      <c r="B320" s="7">
        <v>7</v>
      </c>
      <c r="C320">
        <v>81</v>
      </c>
      <c r="D320" t="s">
        <v>396</v>
      </c>
      <c r="E320" s="8" t="s">
        <v>397</v>
      </c>
      <c r="F320" t="s">
        <v>10</v>
      </c>
      <c r="G320" t="e">
        <f>VLOOKUP(D320,'[2]15'!$I$2:$J$80,2,0)</f>
        <v>#N/A</v>
      </c>
      <c r="I320" s="8" t="str">
        <f t="shared" si="9"/>
        <v>L</v>
      </c>
    </row>
    <row r="321" spans="1:9" x14ac:dyDescent="0.3">
      <c r="A321" t="str">
        <f t="shared" si="8"/>
        <v>06</v>
      </c>
      <c r="B321" s="7">
        <v>8</v>
      </c>
      <c r="C321">
        <v>81</v>
      </c>
      <c r="D321" t="s">
        <v>399</v>
      </c>
      <c r="E321" s="8" t="s">
        <v>400</v>
      </c>
      <c r="F321" t="s">
        <v>67</v>
      </c>
      <c r="G321" t="e">
        <f>VLOOKUP(D321,'[2]15'!$I$2:$J$80,2,0)</f>
        <v>#N/A</v>
      </c>
      <c r="I321" s="8" t="str">
        <f t="shared" si="9"/>
        <v>T</v>
      </c>
    </row>
    <row r="322" spans="1:9" x14ac:dyDescent="0.3">
      <c r="A322" t="str">
        <f t="shared" si="8"/>
        <v>06</v>
      </c>
      <c r="B322" s="7">
        <v>8</v>
      </c>
      <c r="C322">
        <v>81</v>
      </c>
      <c r="D322" t="s">
        <v>402</v>
      </c>
      <c r="E322" s="8" t="s">
        <v>403</v>
      </c>
      <c r="F322" t="s">
        <v>404</v>
      </c>
      <c r="G322" t="e">
        <f>VLOOKUP(D322,'[2]15'!$I$2:$J$80,2,0)</f>
        <v>#N/A</v>
      </c>
      <c r="I322" s="8" t="str">
        <f t="shared" si="9"/>
        <v>T</v>
      </c>
    </row>
    <row r="323" spans="1:9" x14ac:dyDescent="0.3">
      <c r="A323" t="str">
        <f t="shared" si="8"/>
        <v>06</v>
      </c>
      <c r="B323" s="7">
        <v>8</v>
      </c>
      <c r="C323">
        <v>81</v>
      </c>
      <c r="D323" t="s">
        <v>406</v>
      </c>
      <c r="E323" s="8" t="s">
        <v>407</v>
      </c>
      <c r="F323" t="s">
        <v>67</v>
      </c>
      <c r="G323" t="e">
        <f>VLOOKUP(D323,'[2]15'!$I$2:$J$80,2,0)</f>
        <v>#N/A</v>
      </c>
      <c r="I323" s="8" t="str">
        <f t="shared" si="9"/>
        <v>T</v>
      </c>
    </row>
    <row r="324" spans="1:9" x14ac:dyDescent="0.3">
      <c r="A324" t="str">
        <f t="shared" si="8"/>
        <v>06</v>
      </c>
      <c r="B324" s="7">
        <v>8</v>
      </c>
      <c r="C324">
        <v>81</v>
      </c>
      <c r="D324" t="s">
        <v>972</v>
      </c>
      <c r="E324" s="8" t="s">
        <v>119</v>
      </c>
      <c r="F324" t="s">
        <v>120</v>
      </c>
      <c r="G324" t="e">
        <f>VLOOKUP(D324,'[2]15'!$I$2:$J$80,2,0)</f>
        <v>#N/A</v>
      </c>
      <c r="I324" s="8" t="str">
        <f t="shared" si="9"/>
        <v>D</v>
      </c>
    </row>
    <row r="325" spans="1:9" x14ac:dyDescent="0.3">
      <c r="A325" t="str">
        <f t="shared" si="8"/>
        <v/>
      </c>
      <c r="B325" s="7">
        <v>8</v>
      </c>
      <c r="C325">
        <v>81</v>
      </c>
      <c r="E325" s="8" t="s">
        <v>164</v>
      </c>
      <c r="G325" t="e">
        <f>VLOOKUP(D325,'[2]15'!$I$2:$J$80,2,0)</f>
        <v>#N/A</v>
      </c>
      <c r="I325" s="8" t="str">
        <f t="shared" si="9"/>
        <v/>
      </c>
    </row>
    <row r="326" spans="1:9" x14ac:dyDescent="0.3">
      <c r="A326" t="str">
        <f t="shared" si="8"/>
        <v>06</v>
      </c>
      <c r="B326" s="7">
        <v>8</v>
      </c>
      <c r="C326">
        <v>81</v>
      </c>
      <c r="D326" t="s">
        <v>788</v>
      </c>
      <c r="E326" s="8" t="s">
        <v>410</v>
      </c>
      <c r="F326" t="s">
        <v>67</v>
      </c>
      <c r="G326" t="e">
        <f>VLOOKUP(D326,'[2]15'!$I$2:$J$80,2,0)</f>
        <v>#N/A</v>
      </c>
      <c r="I326" s="8" t="str">
        <f t="shared" si="9"/>
        <v>T</v>
      </c>
    </row>
    <row r="327" spans="1:9" x14ac:dyDescent="0.3">
      <c r="A327" t="str">
        <f t="shared" si="8"/>
        <v>06</v>
      </c>
      <c r="B327" s="7">
        <v>8</v>
      </c>
      <c r="C327">
        <v>81</v>
      </c>
      <c r="D327" t="s">
        <v>411</v>
      </c>
      <c r="E327" s="8" t="s">
        <v>412</v>
      </c>
      <c r="F327" t="s">
        <v>78</v>
      </c>
      <c r="G327" t="e">
        <f>VLOOKUP(D327,'[2]15'!$I$2:$J$80,2,0)</f>
        <v>#N/A</v>
      </c>
      <c r="I327" s="8" t="str">
        <f t="shared" si="9"/>
        <v>L</v>
      </c>
    </row>
    <row r="328" spans="1:9" x14ac:dyDescent="0.3">
      <c r="A328" t="str">
        <f t="shared" ref="A328:A392" si="10">MID(D328,5,2)</f>
        <v>06</v>
      </c>
      <c r="B328" s="7">
        <v>8</v>
      </c>
      <c r="C328">
        <v>81</v>
      </c>
      <c r="D328" t="s">
        <v>414</v>
      </c>
      <c r="E328" s="8" t="s">
        <v>415</v>
      </c>
      <c r="F328" t="s">
        <v>78</v>
      </c>
      <c r="G328" t="e">
        <f>VLOOKUP(D328,'[2]15'!$I$2:$J$80,2,0)</f>
        <v>#N/A</v>
      </c>
      <c r="I328" s="8" t="str">
        <f t="shared" ref="I328:I392" si="11">RIGHT(D328,1)</f>
        <v>T</v>
      </c>
    </row>
    <row r="329" spans="1:9" x14ac:dyDescent="0.3">
      <c r="A329" t="str">
        <f t="shared" si="10"/>
        <v>02</v>
      </c>
      <c r="B329" s="7">
        <v>1</v>
      </c>
      <c r="C329">
        <v>82</v>
      </c>
      <c r="D329" t="s">
        <v>1007</v>
      </c>
      <c r="E329" s="8" t="s">
        <v>980</v>
      </c>
      <c r="F329" t="s">
        <v>2</v>
      </c>
      <c r="G329" t="str">
        <f>VLOOKUP(D329,'[2]15'!$U$2:$V$80,2,0)</f>
        <v>Triết học Mác - Lênin(THML0213L)</v>
      </c>
      <c r="I329" s="8" t="str">
        <f t="shared" si="11"/>
        <v>L</v>
      </c>
    </row>
    <row r="330" spans="1:9" x14ac:dyDescent="0.3">
      <c r="A330" t="str">
        <f t="shared" si="10"/>
        <v>02</v>
      </c>
      <c r="B330" s="7">
        <v>1</v>
      </c>
      <c r="C330">
        <v>82</v>
      </c>
      <c r="D330" t="s">
        <v>3</v>
      </c>
      <c r="E330" s="8" t="s">
        <v>803</v>
      </c>
      <c r="F330" t="s">
        <v>4</v>
      </c>
      <c r="G330" t="str">
        <f>VLOOKUP(D330,'[2]15'!$U$2:$V$80,2,0)</f>
        <v>Pháp luật đại cương(PLDC0212L)</v>
      </c>
      <c r="I330" s="8" t="str">
        <f t="shared" si="11"/>
        <v>L</v>
      </c>
    </row>
    <row r="331" spans="1:9" x14ac:dyDescent="0.3">
      <c r="A331" t="str">
        <f t="shared" si="10"/>
        <v>05</v>
      </c>
      <c r="B331" s="7">
        <v>1</v>
      </c>
      <c r="C331">
        <v>82</v>
      </c>
      <c r="D331" t="s">
        <v>5</v>
      </c>
      <c r="E331" s="8" t="s">
        <v>6</v>
      </c>
      <c r="F331" t="s">
        <v>7</v>
      </c>
      <c r="G331" t="str">
        <f>VLOOKUP(D331,'[2]15'!$U$2:$V$80,2,0)</f>
        <v>Nhập môn tin học(NMTH0513L)</v>
      </c>
      <c r="I331" s="8" t="str">
        <f t="shared" si="11"/>
        <v>L</v>
      </c>
    </row>
    <row r="332" spans="1:9" x14ac:dyDescent="0.3">
      <c r="A332" t="str">
        <f t="shared" si="10"/>
        <v>01</v>
      </c>
      <c r="B332" s="7">
        <v>1</v>
      </c>
      <c r="C332">
        <v>82</v>
      </c>
      <c r="D332" t="s">
        <v>8</v>
      </c>
      <c r="E332" s="8" t="s">
        <v>9</v>
      </c>
      <c r="F332" t="s">
        <v>10</v>
      </c>
      <c r="G332" t="str">
        <f>VLOOKUP(D332,'[2]15'!$U$2:$V$80,2,0)</f>
        <v>Tiếng anh 1(ANH10112L)</v>
      </c>
      <c r="I332" s="8" t="str">
        <f t="shared" si="11"/>
        <v>L</v>
      </c>
    </row>
    <row r="333" spans="1:9" x14ac:dyDescent="0.3">
      <c r="A333" t="str">
        <f t="shared" si="10"/>
        <v>01</v>
      </c>
      <c r="B333" s="7">
        <v>1</v>
      </c>
      <c r="C333">
        <v>82</v>
      </c>
      <c r="D333" t="s">
        <v>11</v>
      </c>
      <c r="E333" s="8" t="s">
        <v>138</v>
      </c>
      <c r="F333" t="s">
        <v>10</v>
      </c>
      <c r="G333" t="str">
        <f>VLOOKUP(D333,'[2]15'!$U$2:$V$80,2,0)</f>
        <v>Toán cao cấp 1(TCC10112L)</v>
      </c>
      <c r="I333" s="8" t="str">
        <f t="shared" si="11"/>
        <v>L</v>
      </c>
    </row>
    <row r="334" spans="1:9" x14ac:dyDescent="0.3">
      <c r="A334" t="str">
        <f t="shared" si="10"/>
        <v>01</v>
      </c>
      <c r="B334" s="7">
        <v>1</v>
      </c>
      <c r="C334">
        <v>82</v>
      </c>
      <c r="D334" t="s">
        <v>12</v>
      </c>
      <c r="E334" s="8" t="s">
        <v>802</v>
      </c>
      <c r="F334" t="s">
        <v>13</v>
      </c>
      <c r="G334" t="str">
        <f>VLOOKUP(D334,'[2]15'!$U$2:$V$80,2,0)</f>
        <v>Giáo dục thể chất 1(GTC10111T)</v>
      </c>
      <c r="I334" s="8" t="str">
        <f t="shared" si="11"/>
        <v>T</v>
      </c>
    </row>
    <row r="335" spans="1:9" x14ac:dyDescent="0.3">
      <c r="A335" t="str">
        <f t="shared" si="10"/>
        <v>04</v>
      </c>
      <c r="B335" s="7">
        <v>1</v>
      </c>
      <c r="C335">
        <v>82</v>
      </c>
      <c r="D335" t="s">
        <v>15</v>
      </c>
      <c r="E335" s="8" t="s">
        <v>16</v>
      </c>
      <c r="F335" t="s">
        <v>10</v>
      </c>
      <c r="G335" t="e">
        <f>VLOOKUP(D335,'[2]15'!$U$2:$V$80,2,0)</f>
        <v>#N/A</v>
      </c>
      <c r="I335" s="8" t="str">
        <f t="shared" si="11"/>
        <v>L</v>
      </c>
    </row>
    <row r="336" spans="1:9" x14ac:dyDescent="0.3">
      <c r="A336" t="str">
        <f t="shared" si="10"/>
        <v>06</v>
      </c>
      <c r="B336" s="7">
        <v>1</v>
      </c>
      <c r="C336">
        <v>82</v>
      </c>
      <c r="D336" t="s">
        <v>17</v>
      </c>
      <c r="E336" s="8" t="s">
        <v>18</v>
      </c>
      <c r="F336" t="s">
        <v>10</v>
      </c>
      <c r="G336" t="e">
        <f>VLOOKUP(D336,'[2]15'!$U$2:$V$80,2,0)</f>
        <v>#N/A</v>
      </c>
      <c r="I336" s="8" t="str">
        <f t="shared" si="11"/>
        <v>L</v>
      </c>
    </row>
    <row r="337" spans="1:9" x14ac:dyDescent="0.3">
      <c r="A337" t="str">
        <f t="shared" si="10"/>
        <v>05</v>
      </c>
      <c r="B337" s="7">
        <v>1</v>
      </c>
      <c r="C337">
        <v>82</v>
      </c>
      <c r="D337" t="s">
        <v>19</v>
      </c>
      <c r="E337" s="8" t="s">
        <v>20</v>
      </c>
      <c r="F337" t="s">
        <v>10</v>
      </c>
      <c r="G337" t="e">
        <f>VLOOKUP(D337,'[2]15'!$U$2:$V$80,2,0)</f>
        <v>#N/A</v>
      </c>
      <c r="I337" s="8" t="str">
        <f t="shared" si="11"/>
        <v>L</v>
      </c>
    </row>
    <row r="338" spans="1:9" x14ac:dyDescent="0.3">
      <c r="A338" t="str">
        <f t="shared" si="10"/>
        <v>07</v>
      </c>
      <c r="B338" s="7">
        <v>1</v>
      </c>
      <c r="C338">
        <v>82</v>
      </c>
      <c r="D338" t="s">
        <v>21</v>
      </c>
      <c r="E338" s="8" t="s">
        <v>22</v>
      </c>
      <c r="F338" t="s">
        <v>10</v>
      </c>
      <c r="G338" t="e">
        <f>VLOOKUP(D338,'[2]15'!$U$2:$V$80,2,0)</f>
        <v>#N/A</v>
      </c>
      <c r="I338" s="8" t="str">
        <f t="shared" si="11"/>
        <v>L</v>
      </c>
    </row>
    <row r="339" spans="1:9" x14ac:dyDescent="0.3">
      <c r="A339" t="str">
        <f t="shared" si="10"/>
        <v>02</v>
      </c>
      <c r="B339" s="7">
        <v>2</v>
      </c>
      <c r="C339">
        <v>82</v>
      </c>
      <c r="D339" t="s">
        <v>981</v>
      </c>
      <c r="E339" s="8" t="s">
        <v>982</v>
      </c>
      <c r="F339" t="s">
        <v>25</v>
      </c>
      <c r="G339" t="e">
        <f>VLOOKUP(D339,'[2]15'!$U$2:$V$80,2,0)</f>
        <v>#N/A</v>
      </c>
      <c r="I339" s="8" t="str">
        <f t="shared" si="11"/>
        <v>L</v>
      </c>
    </row>
    <row r="340" spans="1:9" x14ac:dyDescent="0.3">
      <c r="A340" t="str">
        <f t="shared" si="10"/>
        <v>01</v>
      </c>
      <c r="B340" s="7">
        <v>2</v>
      </c>
      <c r="C340">
        <v>82</v>
      </c>
      <c r="D340" t="s">
        <v>26</v>
      </c>
      <c r="E340" s="8" t="s">
        <v>27</v>
      </c>
      <c r="F340" t="s">
        <v>7</v>
      </c>
      <c r="G340" t="e">
        <f>VLOOKUP(D340,'[2]15'!$U$2:$V$80,2,0)</f>
        <v>#N/A</v>
      </c>
      <c r="I340" s="8" t="str">
        <f t="shared" si="11"/>
        <v>L</v>
      </c>
    </row>
    <row r="341" spans="1:9" x14ac:dyDescent="0.3">
      <c r="A341" t="str">
        <f t="shared" si="10"/>
        <v>01</v>
      </c>
      <c r="B341" s="7">
        <v>2</v>
      </c>
      <c r="C341">
        <v>82</v>
      </c>
      <c r="D341" t="s">
        <v>28</v>
      </c>
      <c r="E341" s="8" t="s">
        <v>139</v>
      </c>
      <c r="F341" t="s">
        <v>10</v>
      </c>
      <c r="G341" t="e">
        <f>VLOOKUP(D341,'[2]15'!$U$2:$V$80,2,0)</f>
        <v>#N/A</v>
      </c>
      <c r="I341" s="8" t="str">
        <f t="shared" si="11"/>
        <v>L</v>
      </c>
    </row>
    <row r="342" spans="1:9" x14ac:dyDescent="0.3">
      <c r="A342" t="str">
        <f t="shared" si="10"/>
        <v>01</v>
      </c>
      <c r="B342" s="7">
        <v>2</v>
      </c>
      <c r="C342">
        <v>82</v>
      </c>
      <c r="D342" t="s">
        <v>29</v>
      </c>
      <c r="E342" s="8" t="s">
        <v>804</v>
      </c>
      <c r="F342" t="s">
        <v>30</v>
      </c>
      <c r="G342" t="e">
        <f>VLOOKUP(D342,'[2]15'!$U$2:$V$80,2,0)</f>
        <v>#N/A</v>
      </c>
      <c r="I342" s="8" t="str">
        <f t="shared" si="11"/>
        <v>T</v>
      </c>
    </row>
    <row r="343" spans="1:9" x14ac:dyDescent="0.3">
      <c r="A343" t="str">
        <f t="shared" si="10"/>
        <v>01</v>
      </c>
      <c r="B343" s="7">
        <v>2</v>
      </c>
      <c r="C343">
        <v>82</v>
      </c>
      <c r="D343" t="s">
        <v>31</v>
      </c>
      <c r="E343" s="8" t="s">
        <v>32</v>
      </c>
      <c r="F343" t="s">
        <v>7</v>
      </c>
      <c r="G343" t="e">
        <f>VLOOKUP(D343,'[2]15'!$U$2:$V$80,2,0)</f>
        <v>#N/A</v>
      </c>
      <c r="I343" s="8" t="str">
        <f t="shared" si="11"/>
        <v>L</v>
      </c>
    </row>
    <row r="344" spans="1:9" x14ac:dyDescent="0.3">
      <c r="A344" t="str">
        <f t="shared" si="10"/>
        <v>03</v>
      </c>
      <c r="B344" s="7">
        <v>2</v>
      </c>
      <c r="C344">
        <v>82</v>
      </c>
      <c r="D344" t="s">
        <v>33</v>
      </c>
      <c r="E344" s="8" t="s">
        <v>34</v>
      </c>
      <c r="F344" t="s">
        <v>10</v>
      </c>
      <c r="G344" t="e">
        <f>VLOOKUP(D344,'[2]15'!$U$2:$V$80,2,0)</f>
        <v>#N/A</v>
      </c>
      <c r="I344" s="8" t="str">
        <f t="shared" si="11"/>
        <v>L</v>
      </c>
    </row>
    <row r="345" spans="1:9" x14ac:dyDescent="0.3">
      <c r="A345" t="str">
        <f t="shared" si="10"/>
        <v>07</v>
      </c>
      <c r="B345" s="7">
        <v>2</v>
      </c>
      <c r="C345">
        <v>82</v>
      </c>
      <c r="D345" t="s">
        <v>35</v>
      </c>
      <c r="E345" s="8" t="s">
        <v>36</v>
      </c>
      <c r="F345" t="s">
        <v>10</v>
      </c>
      <c r="G345" t="e">
        <f>VLOOKUP(D345,'[2]15'!$U$2:$V$80,2,0)</f>
        <v>#N/A</v>
      </c>
      <c r="I345" s="8" t="str">
        <f t="shared" si="11"/>
        <v>L</v>
      </c>
    </row>
    <row r="346" spans="1:9" x14ac:dyDescent="0.3">
      <c r="A346" t="str">
        <f t="shared" si="10"/>
        <v>01</v>
      </c>
      <c r="B346" s="7">
        <v>2</v>
      </c>
      <c r="C346">
        <v>82</v>
      </c>
      <c r="D346" t="s">
        <v>1009</v>
      </c>
      <c r="E346" s="8" t="s">
        <v>1010</v>
      </c>
      <c r="F346">
        <v>8</v>
      </c>
      <c r="G346"/>
      <c r="I346" s="8" t="str">
        <f t="shared" si="11"/>
        <v>L</v>
      </c>
    </row>
    <row r="347" spans="1:9" x14ac:dyDescent="0.3">
      <c r="A347" t="str">
        <f t="shared" si="10"/>
        <v>02</v>
      </c>
      <c r="B347" s="7">
        <v>2</v>
      </c>
      <c r="C347">
        <v>82</v>
      </c>
      <c r="D347" t="s">
        <v>983</v>
      </c>
      <c r="E347" s="8" t="s">
        <v>984</v>
      </c>
      <c r="F347" s="8" t="s">
        <v>2</v>
      </c>
      <c r="G347" t="e">
        <f>VLOOKUP(D347,'[2]15'!$U$2:$V$80,2,0)</f>
        <v>#N/A</v>
      </c>
      <c r="I347" s="8" t="str">
        <f t="shared" si="11"/>
        <v>L</v>
      </c>
    </row>
    <row r="348" spans="1:9" x14ac:dyDescent="0.3">
      <c r="A348" t="str">
        <f t="shared" si="10"/>
        <v>02</v>
      </c>
      <c r="B348" s="7">
        <v>3</v>
      </c>
      <c r="C348">
        <v>82</v>
      </c>
      <c r="D348" t="s">
        <v>37</v>
      </c>
      <c r="E348" s="8" t="s">
        <v>38</v>
      </c>
      <c r="F348" t="s">
        <v>2</v>
      </c>
      <c r="G348" t="e">
        <f>VLOOKUP(D348,'[2]15'!$U$2:$V$80,2,0)</f>
        <v>#N/A</v>
      </c>
      <c r="I348" s="8" t="str">
        <f t="shared" si="11"/>
        <v>L</v>
      </c>
    </row>
    <row r="349" spans="1:9" x14ac:dyDescent="0.3">
      <c r="A349" t="str">
        <f t="shared" si="10"/>
        <v>01</v>
      </c>
      <c r="B349" s="7">
        <v>3</v>
      </c>
      <c r="C349">
        <v>82</v>
      </c>
      <c r="D349" t="s">
        <v>322</v>
      </c>
      <c r="E349" s="8" t="s">
        <v>323</v>
      </c>
      <c r="F349" t="s">
        <v>10</v>
      </c>
      <c r="G349" t="e">
        <f>VLOOKUP(D349,'[2]15'!$U$2:$V$80,2,0)</f>
        <v>#N/A</v>
      </c>
      <c r="I349" s="8" t="str">
        <f t="shared" si="11"/>
        <v>L</v>
      </c>
    </row>
    <row r="350" spans="1:9" x14ac:dyDescent="0.3">
      <c r="A350" t="str">
        <f t="shared" si="10"/>
        <v>01</v>
      </c>
      <c r="B350" s="7">
        <v>3</v>
      </c>
      <c r="C350">
        <v>82</v>
      </c>
      <c r="D350" t="s">
        <v>41</v>
      </c>
      <c r="E350" s="8" t="s">
        <v>42</v>
      </c>
      <c r="F350" t="s">
        <v>10</v>
      </c>
      <c r="G350" t="e">
        <f>VLOOKUP(D350,'[2]15'!$U$2:$V$80,2,0)</f>
        <v>#N/A</v>
      </c>
      <c r="I350" s="8" t="str">
        <f t="shared" si="11"/>
        <v>L</v>
      </c>
    </row>
    <row r="351" spans="1:9" x14ac:dyDescent="0.3">
      <c r="A351" t="str">
        <f t="shared" si="10"/>
        <v>03</v>
      </c>
      <c r="B351" s="7">
        <v>3</v>
      </c>
      <c r="C351">
        <v>82</v>
      </c>
      <c r="D351" t="s">
        <v>43</v>
      </c>
      <c r="E351" s="8" t="s">
        <v>44</v>
      </c>
      <c r="F351" t="s">
        <v>45</v>
      </c>
      <c r="G351" t="e">
        <f>VLOOKUP(D351,'[2]15'!$U$2:$V$80,2,0)</f>
        <v>#N/A</v>
      </c>
      <c r="I351" s="8" t="str">
        <f t="shared" si="11"/>
        <v>L</v>
      </c>
    </row>
    <row r="352" spans="1:9" x14ac:dyDescent="0.3">
      <c r="A352" t="str">
        <f t="shared" si="10"/>
        <v>07</v>
      </c>
      <c r="B352" s="7">
        <v>3</v>
      </c>
      <c r="C352">
        <v>82</v>
      </c>
      <c r="D352" t="s">
        <v>46</v>
      </c>
      <c r="E352" s="8" t="s">
        <v>47</v>
      </c>
      <c r="F352" t="s">
        <v>10</v>
      </c>
      <c r="G352" t="e">
        <f>VLOOKUP(D352,'[2]15'!$U$2:$V$80,2,0)</f>
        <v>#N/A</v>
      </c>
      <c r="I352" s="8" t="str">
        <f t="shared" si="11"/>
        <v>L</v>
      </c>
    </row>
    <row r="353" spans="1:9" x14ac:dyDescent="0.3">
      <c r="A353" t="str">
        <f t="shared" si="10"/>
        <v>06</v>
      </c>
      <c r="B353" s="7">
        <v>3</v>
      </c>
      <c r="C353">
        <v>82</v>
      </c>
      <c r="D353" t="s">
        <v>324</v>
      </c>
      <c r="E353" s="8" t="s">
        <v>815</v>
      </c>
      <c r="F353" t="s">
        <v>10</v>
      </c>
      <c r="G353" t="e">
        <f>VLOOKUP(D353,'[2]15'!$U$2:$V$80,2,0)</f>
        <v>#N/A</v>
      </c>
      <c r="I353" s="8" t="str">
        <f t="shared" si="11"/>
        <v>L</v>
      </c>
    </row>
    <row r="354" spans="1:9" x14ac:dyDescent="0.3">
      <c r="A354" t="str">
        <f t="shared" si="10"/>
        <v>06</v>
      </c>
      <c r="B354" s="7">
        <v>3</v>
      </c>
      <c r="C354">
        <v>82</v>
      </c>
      <c r="D354" t="s">
        <v>325</v>
      </c>
      <c r="E354" s="8" t="s">
        <v>816</v>
      </c>
      <c r="F354" t="s">
        <v>10</v>
      </c>
      <c r="G354" t="e">
        <f>VLOOKUP(D354,'[2]15'!$U$2:$V$80,2,0)</f>
        <v>#N/A</v>
      </c>
      <c r="I354" s="8" t="str">
        <f t="shared" si="11"/>
        <v>L</v>
      </c>
    </row>
    <row r="355" spans="1:9" x14ac:dyDescent="0.3">
      <c r="A355" t="str">
        <f t="shared" si="10"/>
        <v>01</v>
      </c>
      <c r="B355" s="7">
        <v>3</v>
      </c>
      <c r="C355">
        <v>82</v>
      </c>
      <c r="D355" t="s">
        <v>326</v>
      </c>
      <c r="E355" s="8" t="s">
        <v>327</v>
      </c>
      <c r="F355" t="s">
        <v>10</v>
      </c>
      <c r="G355" t="e">
        <f>VLOOKUP(D355,'[2]15'!$U$2:$V$80,2,0)</f>
        <v>#N/A</v>
      </c>
      <c r="I355" s="8" t="str">
        <f t="shared" si="11"/>
        <v>L</v>
      </c>
    </row>
    <row r="356" spans="1:9" x14ac:dyDescent="0.3">
      <c r="A356" t="str">
        <f t="shared" si="10"/>
        <v>01</v>
      </c>
      <c r="B356" s="7">
        <v>3</v>
      </c>
      <c r="C356">
        <v>82</v>
      </c>
      <c r="D356" t="s">
        <v>51</v>
      </c>
      <c r="E356" s="8" t="s">
        <v>805</v>
      </c>
      <c r="F356" t="s">
        <v>13</v>
      </c>
      <c r="G356" t="e">
        <f>VLOOKUP(D356,'[2]15'!$U$2:$V$80,2,0)</f>
        <v>#N/A</v>
      </c>
      <c r="I356" s="8" t="str">
        <f t="shared" si="11"/>
        <v>T</v>
      </c>
    </row>
    <row r="357" spans="1:9" x14ac:dyDescent="0.3">
      <c r="A357" t="str">
        <f t="shared" si="10"/>
        <v>01</v>
      </c>
      <c r="B357" s="7">
        <v>3</v>
      </c>
      <c r="C357">
        <v>82</v>
      </c>
      <c r="D357" t="s">
        <v>52</v>
      </c>
      <c r="E357" s="8" t="s">
        <v>806</v>
      </c>
      <c r="F357" t="s">
        <v>13</v>
      </c>
      <c r="G357" t="e">
        <f>VLOOKUP(D357,'[2]15'!$U$2:$V$80,2,0)</f>
        <v>#N/A</v>
      </c>
      <c r="I357" s="8" t="str">
        <f t="shared" si="11"/>
        <v>T</v>
      </c>
    </row>
    <row r="358" spans="1:9" x14ac:dyDescent="0.3">
      <c r="A358" t="str">
        <f t="shared" si="10"/>
        <v>02</v>
      </c>
      <c r="B358" s="7">
        <v>4</v>
      </c>
      <c r="C358">
        <v>82</v>
      </c>
      <c r="D358" t="s">
        <v>1008</v>
      </c>
      <c r="E358" s="8" t="s">
        <v>986</v>
      </c>
      <c r="F358" t="s">
        <v>55</v>
      </c>
      <c r="G358" t="e">
        <f>VLOOKUP(D358,'[2]15'!$U$2:$V$80,2,0)</f>
        <v>#N/A</v>
      </c>
      <c r="I358" s="8" t="str">
        <f t="shared" si="11"/>
        <v>L</v>
      </c>
    </row>
    <row r="359" spans="1:9" x14ac:dyDescent="0.3">
      <c r="A359" t="str">
        <f t="shared" si="10"/>
        <v>06</v>
      </c>
      <c r="B359" s="7">
        <v>4</v>
      </c>
      <c r="C359">
        <v>82</v>
      </c>
      <c r="D359" t="s">
        <v>328</v>
      </c>
      <c r="E359" s="8" t="s">
        <v>329</v>
      </c>
      <c r="F359" t="s">
        <v>7</v>
      </c>
      <c r="G359" t="e">
        <f>VLOOKUP(D359,'[2]15'!$U$2:$V$80,2,0)</f>
        <v>#N/A</v>
      </c>
      <c r="I359" s="8" t="str">
        <f t="shared" si="11"/>
        <v>L</v>
      </c>
    </row>
    <row r="360" spans="1:9" x14ac:dyDescent="0.3">
      <c r="A360" t="str">
        <f t="shared" si="10"/>
        <v>04</v>
      </c>
      <c r="B360" s="7">
        <v>4</v>
      </c>
      <c r="C360">
        <v>82</v>
      </c>
      <c r="D360" t="s">
        <v>787</v>
      </c>
      <c r="E360" s="8" t="s">
        <v>820</v>
      </c>
      <c r="F360" t="s">
        <v>10</v>
      </c>
      <c r="G360" t="e">
        <f>VLOOKUP(D360,'[2]15'!$U$2:$V$80,2,0)</f>
        <v>#N/A</v>
      </c>
      <c r="I360" s="8" t="str">
        <f t="shared" si="11"/>
        <v>L</v>
      </c>
    </row>
    <row r="361" spans="1:9" x14ac:dyDescent="0.3">
      <c r="A361" t="str">
        <f t="shared" si="10"/>
        <v>06</v>
      </c>
      <c r="B361" s="7">
        <v>4</v>
      </c>
      <c r="C361">
        <v>82</v>
      </c>
      <c r="D361" t="s">
        <v>331</v>
      </c>
      <c r="E361" s="8" t="s">
        <v>817</v>
      </c>
      <c r="F361" t="s">
        <v>10</v>
      </c>
      <c r="G361" t="e">
        <f>VLOOKUP(D361,'[2]15'!$U$2:$V$80,2,0)</f>
        <v>#N/A</v>
      </c>
      <c r="I361" s="8" t="str">
        <f t="shared" si="11"/>
        <v>L</v>
      </c>
    </row>
    <row r="362" spans="1:9" x14ac:dyDescent="0.3">
      <c r="A362" t="str">
        <f t="shared" si="10"/>
        <v>06</v>
      </c>
      <c r="B362" s="7">
        <v>4</v>
      </c>
      <c r="C362">
        <v>82</v>
      </c>
      <c r="D362" t="s">
        <v>333</v>
      </c>
      <c r="E362" s="8" t="s">
        <v>334</v>
      </c>
      <c r="F362" t="s">
        <v>10</v>
      </c>
      <c r="G362" t="e">
        <f>VLOOKUP(D362,'[2]15'!$U$2:$V$80,2,0)</f>
        <v>#N/A</v>
      </c>
      <c r="I362" s="8" t="str">
        <f t="shared" si="11"/>
        <v>L</v>
      </c>
    </row>
    <row r="363" spans="1:9" x14ac:dyDescent="0.3">
      <c r="A363" t="str">
        <f t="shared" si="10"/>
        <v>06</v>
      </c>
      <c r="B363" s="7">
        <v>4</v>
      </c>
      <c r="C363">
        <v>82</v>
      </c>
      <c r="D363" t="s">
        <v>335</v>
      </c>
      <c r="E363" s="8" t="s">
        <v>819</v>
      </c>
      <c r="F363" t="s">
        <v>10</v>
      </c>
      <c r="G363" t="e">
        <f>VLOOKUP(D363,'[2]15'!$U$2:$V$80,2,0)</f>
        <v>#N/A</v>
      </c>
      <c r="I363" s="8" t="str">
        <f t="shared" si="11"/>
        <v>L</v>
      </c>
    </row>
    <row r="364" spans="1:9" x14ac:dyDescent="0.3">
      <c r="A364" t="str">
        <f t="shared" si="10"/>
        <v>06</v>
      </c>
      <c r="B364" s="7">
        <v>4</v>
      </c>
      <c r="C364">
        <v>82</v>
      </c>
      <c r="D364" t="s">
        <v>336</v>
      </c>
      <c r="E364" s="8" t="s">
        <v>818</v>
      </c>
      <c r="F364" t="s">
        <v>10</v>
      </c>
      <c r="G364" t="e">
        <f>VLOOKUP(D364,'[2]15'!$U$2:$V$80,2,0)</f>
        <v>#N/A</v>
      </c>
      <c r="I364" s="8" t="str">
        <f t="shared" si="11"/>
        <v>L</v>
      </c>
    </row>
    <row r="365" spans="1:9" x14ac:dyDescent="0.3">
      <c r="A365" t="str">
        <f t="shared" si="10"/>
        <v>06</v>
      </c>
      <c r="B365" s="7">
        <v>4</v>
      </c>
      <c r="C365">
        <v>82</v>
      </c>
      <c r="D365" t="s">
        <v>417</v>
      </c>
      <c r="E365" s="8" t="s">
        <v>418</v>
      </c>
      <c r="F365" t="s">
        <v>10</v>
      </c>
      <c r="G365" t="e">
        <f>VLOOKUP(D365,'[2]15'!$U$2:$V$80,2,0)</f>
        <v>#N/A</v>
      </c>
      <c r="I365" s="8" t="str">
        <f t="shared" si="11"/>
        <v>L</v>
      </c>
    </row>
    <row r="366" spans="1:9" x14ac:dyDescent="0.3">
      <c r="A366" t="str">
        <f t="shared" si="10"/>
        <v>06</v>
      </c>
      <c r="B366" s="7">
        <v>5</v>
      </c>
      <c r="C366">
        <v>82</v>
      </c>
      <c r="D366" t="s">
        <v>338</v>
      </c>
      <c r="E366" s="8" t="s">
        <v>339</v>
      </c>
      <c r="F366" t="s">
        <v>10</v>
      </c>
      <c r="G366" t="e">
        <f>VLOOKUP(D366,'[2]15'!$U$2:$V$80,2,0)</f>
        <v>#N/A</v>
      </c>
      <c r="I366" s="8" t="str">
        <f t="shared" si="11"/>
        <v>L</v>
      </c>
    </row>
    <row r="367" spans="1:9" x14ac:dyDescent="0.3">
      <c r="A367" t="str">
        <f t="shared" si="10"/>
        <v>06</v>
      </c>
      <c r="B367" s="7">
        <v>5</v>
      </c>
      <c r="C367">
        <v>82</v>
      </c>
      <c r="D367" t="s">
        <v>341</v>
      </c>
      <c r="E367" s="8" t="s">
        <v>419</v>
      </c>
      <c r="F367" t="s">
        <v>7</v>
      </c>
      <c r="G367" t="e">
        <f>VLOOKUP(D367,'[2]15'!$U$2:$V$80,2,0)</f>
        <v>#N/A</v>
      </c>
      <c r="I367" s="8" t="str">
        <f t="shared" si="11"/>
        <v>L</v>
      </c>
    </row>
    <row r="368" spans="1:9" x14ac:dyDescent="0.3">
      <c r="A368" t="str">
        <f t="shared" si="10"/>
        <v>06</v>
      </c>
      <c r="B368" s="7">
        <v>5</v>
      </c>
      <c r="C368">
        <v>82</v>
      </c>
      <c r="D368" t="s">
        <v>342</v>
      </c>
      <c r="E368" s="8" t="s">
        <v>420</v>
      </c>
      <c r="F368" t="s">
        <v>10</v>
      </c>
      <c r="G368" t="e">
        <f>VLOOKUP(D368,'[2]15'!$U$2:$V$80,2,0)</f>
        <v>#N/A</v>
      </c>
      <c r="I368" s="8" t="str">
        <f t="shared" si="11"/>
        <v>L</v>
      </c>
    </row>
    <row r="369" spans="1:9" x14ac:dyDescent="0.3">
      <c r="A369" t="str">
        <f t="shared" si="10"/>
        <v>06</v>
      </c>
      <c r="B369" s="7">
        <v>5</v>
      </c>
      <c r="C369">
        <v>82</v>
      </c>
      <c r="D369" t="s">
        <v>421</v>
      </c>
      <c r="E369" s="8" t="s">
        <v>422</v>
      </c>
      <c r="F369" t="s">
        <v>10</v>
      </c>
      <c r="G369" t="e">
        <f>VLOOKUP(D369,'[2]15'!$U$2:$V$80,2,0)</f>
        <v>#N/A</v>
      </c>
      <c r="I369" s="8" t="str">
        <f t="shared" si="11"/>
        <v>L</v>
      </c>
    </row>
    <row r="370" spans="1:9" x14ac:dyDescent="0.3">
      <c r="A370" t="str">
        <f t="shared" si="10"/>
        <v>06</v>
      </c>
      <c r="B370" s="7">
        <v>5</v>
      </c>
      <c r="C370">
        <v>82</v>
      </c>
      <c r="D370" t="s">
        <v>423</v>
      </c>
      <c r="E370" s="8" t="s">
        <v>424</v>
      </c>
      <c r="F370" t="s">
        <v>10</v>
      </c>
      <c r="G370" t="e">
        <f>VLOOKUP(D370,'[2]15'!$U$2:$V$80,2,0)</f>
        <v>#N/A</v>
      </c>
      <c r="I370" s="8" t="str">
        <f t="shared" si="11"/>
        <v>L</v>
      </c>
    </row>
    <row r="371" spans="1:9" x14ac:dyDescent="0.3">
      <c r="A371" t="str">
        <f t="shared" si="10"/>
        <v>06</v>
      </c>
      <c r="B371" s="7">
        <v>5</v>
      </c>
      <c r="C371">
        <v>82</v>
      </c>
      <c r="D371" t="s">
        <v>347</v>
      </c>
      <c r="E371" s="8" t="s">
        <v>426</v>
      </c>
      <c r="F371" t="s">
        <v>427</v>
      </c>
      <c r="G371" t="e">
        <f>VLOOKUP(D371,'[2]15'!$U$2:$V$80,2,0)</f>
        <v>#N/A</v>
      </c>
      <c r="I371" s="8" t="str">
        <f t="shared" si="11"/>
        <v>T</v>
      </c>
    </row>
    <row r="372" spans="1:9" x14ac:dyDescent="0.3">
      <c r="A372" t="str">
        <f t="shared" si="10"/>
        <v>06</v>
      </c>
      <c r="B372" s="7">
        <v>5</v>
      </c>
      <c r="C372">
        <v>82</v>
      </c>
      <c r="D372" t="s">
        <v>350</v>
      </c>
      <c r="E372" s="8" t="s">
        <v>428</v>
      </c>
      <c r="F372" t="s">
        <v>67</v>
      </c>
      <c r="G372" t="e">
        <f>VLOOKUP(D372,'[2]15'!$U$2:$V$80,2,0)</f>
        <v>#N/A</v>
      </c>
      <c r="I372" s="8" t="str">
        <f t="shared" si="11"/>
        <v>T</v>
      </c>
    </row>
    <row r="373" spans="1:9" x14ac:dyDescent="0.3">
      <c r="A373" t="str">
        <f t="shared" si="10"/>
        <v>06</v>
      </c>
      <c r="B373" s="7">
        <v>5</v>
      </c>
      <c r="C373">
        <v>82</v>
      </c>
      <c r="D373" t="s">
        <v>351</v>
      </c>
      <c r="E373" s="8" t="s">
        <v>821</v>
      </c>
      <c r="F373" t="s">
        <v>78</v>
      </c>
      <c r="G373" t="e">
        <f>VLOOKUP(D373,'[2]15'!$U$2:$V$80,2,0)</f>
        <v>#N/A</v>
      </c>
      <c r="I373" s="8" t="str">
        <f t="shared" si="11"/>
        <v>T</v>
      </c>
    </row>
    <row r="374" spans="1:9" x14ac:dyDescent="0.3">
      <c r="A374" t="str">
        <f t="shared" si="10"/>
        <v>06</v>
      </c>
      <c r="B374" s="7">
        <v>6</v>
      </c>
      <c r="C374">
        <v>82</v>
      </c>
      <c r="D374" t="s">
        <v>352</v>
      </c>
      <c r="E374" s="8" t="s">
        <v>353</v>
      </c>
      <c r="F374" t="s">
        <v>10</v>
      </c>
      <c r="G374" t="e">
        <f>VLOOKUP(D374,'[2]15'!$U$2:$V$80,2,0)</f>
        <v>#N/A</v>
      </c>
      <c r="I374" s="8" t="str">
        <f t="shared" si="11"/>
        <v>D</v>
      </c>
    </row>
    <row r="375" spans="1:9" x14ac:dyDescent="0.3">
      <c r="A375" t="str">
        <f t="shared" si="10"/>
        <v>06</v>
      </c>
      <c r="B375" s="7">
        <v>6</v>
      </c>
      <c r="C375">
        <v>82</v>
      </c>
      <c r="D375" t="s">
        <v>355</v>
      </c>
      <c r="E375" s="8" t="s">
        <v>356</v>
      </c>
      <c r="F375" t="s">
        <v>10</v>
      </c>
      <c r="G375" t="e">
        <f>VLOOKUP(D375,'[2]15'!$U$2:$V$80,2,0)</f>
        <v>#N/A</v>
      </c>
      <c r="I375" s="8" t="str">
        <f t="shared" si="11"/>
        <v>L</v>
      </c>
    </row>
    <row r="376" spans="1:9" x14ac:dyDescent="0.3">
      <c r="A376" t="str">
        <f t="shared" si="10"/>
        <v>06</v>
      </c>
      <c r="B376" s="7">
        <v>6</v>
      </c>
      <c r="C376">
        <v>82</v>
      </c>
      <c r="D376" t="s">
        <v>429</v>
      </c>
      <c r="E376" s="8" t="s">
        <v>430</v>
      </c>
      <c r="F376" t="s">
        <v>7</v>
      </c>
      <c r="G376" t="e">
        <f>VLOOKUP(D376,'[2]15'!$U$2:$V$80,2,0)</f>
        <v>#N/A</v>
      </c>
      <c r="I376" s="8" t="str">
        <f t="shared" si="11"/>
        <v>L</v>
      </c>
    </row>
    <row r="377" spans="1:9" x14ac:dyDescent="0.3">
      <c r="A377" t="str">
        <f t="shared" si="10"/>
        <v>06</v>
      </c>
      <c r="B377" s="7">
        <v>6</v>
      </c>
      <c r="C377">
        <v>82</v>
      </c>
      <c r="D377" t="s">
        <v>431</v>
      </c>
      <c r="E377" s="8" t="s">
        <v>432</v>
      </c>
      <c r="F377" t="s">
        <v>10</v>
      </c>
      <c r="G377" t="e">
        <f>VLOOKUP(D377,'[2]15'!$U$2:$V$80,2,0)</f>
        <v>#N/A</v>
      </c>
      <c r="I377" s="8" t="str">
        <f t="shared" si="11"/>
        <v>L</v>
      </c>
    </row>
    <row r="378" spans="1:9" x14ac:dyDescent="0.3">
      <c r="A378" t="str">
        <f t="shared" si="10"/>
        <v>06</v>
      </c>
      <c r="B378" s="7">
        <v>6</v>
      </c>
      <c r="C378">
        <v>82</v>
      </c>
      <c r="D378" t="s">
        <v>479</v>
      </c>
      <c r="E378" s="8" t="s">
        <v>434</v>
      </c>
      <c r="F378" t="s">
        <v>10</v>
      </c>
      <c r="G378" t="e">
        <f>VLOOKUP(D378,'[2]15'!$U$2:$V$80,2,0)</f>
        <v>#N/A</v>
      </c>
      <c r="I378" s="8" t="str">
        <f t="shared" si="11"/>
        <v>L</v>
      </c>
    </row>
    <row r="379" spans="1:9" x14ac:dyDescent="0.3">
      <c r="A379" t="str">
        <f t="shared" si="10"/>
        <v>06</v>
      </c>
      <c r="B379" s="7">
        <v>6</v>
      </c>
      <c r="C379">
        <v>82</v>
      </c>
      <c r="D379" t="s">
        <v>435</v>
      </c>
      <c r="E379" s="8" t="s">
        <v>436</v>
      </c>
      <c r="F379" t="s">
        <v>7</v>
      </c>
      <c r="G379" t="e">
        <f>VLOOKUP(D379,'[2]15'!$U$2:$V$80,2,0)</f>
        <v>#N/A</v>
      </c>
      <c r="I379" s="8" t="str">
        <f t="shared" si="11"/>
        <v>L</v>
      </c>
    </row>
    <row r="380" spans="1:9" x14ac:dyDescent="0.3">
      <c r="A380" t="str">
        <f t="shared" si="10"/>
        <v>06</v>
      </c>
      <c r="B380" s="7">
        <v>6</v>
      </c>
      <c r="C380">
        <v>82</v>
      </c>
      <c r="D380" t="s">
        <v>367</v>
      </c>
      <c r="E380" s="8" t="s">
        <v>437</v>
      </c>
      <c r="F380" t="s">
        <v>348</v>
      </c>
      <c r="G380" t="e">
        <f>VLOOKUP(D380,'[2]15'!$U$2:$V$80,2,0)</f>
        <v>#N/A</v>
      </c>
      <c r="I380" s="8" t="str">
        <f t="shared" si="11"/>
        <v>T</v>
      </c>
    </row>
    <row r="381" spans="1:9" x14ac:dyDescent="0.3">
      <c r="A381" t="str">
        <f t="shared" si="10"/>
        <v>06</v>
      </c>
      <c r="B381" s="7">
        <v>6</v>
      </c>
      <c r="C381">
        <v>82</v>
      </c>
      <c r="D381" t="s">
        <v>369</v>
      </c>
      <c r="E381" s="8" t="s">
        <v>370</v>
      </c>
      <c r="F381" t="s">
        <v>67</v>
      </c>
      <c r="G381" t="e">
        <f>VLOOKUP(D381,'[2]15'!$U$2:$V$80,2,0)</f>
        <v>#N/A</v>
      </c>
      <c r="I381" s="8" t="str">
        <f t="shared" si="11"/>
        <v>T</v>
      </c>
    </row>
    <row r="382" spans="1:9" x14ac:dyDescent="0.3">
      <c r="A382" t="str">
        <f t="shared" si="10"/>
        <v>06</v>
      </c>
      <c r="B382" s="7">
        <v>6</v>
      </c>
      <c r="C382">
        <v>82</v>
      </c>
      <c r="D382" t="s">
        <v>439</v>
      </c>
      <c r="E382" s="8" t="s">
        <v>440</v>
      </c>
      <c r="F382" t="s">
        <v>10</v>
      </c>
      <c r="G382" t="e">
        <f>VLOOKUP(D382,'[2]15'!$U$2:$V$80,2,0)</f>
        <v>#N/A</v>
      </c>
      <c r="I382" s="8" t="str">
        <f t="shared" si="11"/>
        <v>L</v>
      </c>
    </row>
    <row r="383" spans="1:9" x14ac:dyDescent="0.3">
      <c r="A383" t="str">
        <f t="shared" si="10"/>
        <v>06</v>
      </c>
      <c r="B383" s="7">
        <v>6</v>
      </c>
      <c r="C383">
        <v>82</v>
      </c>
      <c r="D383" t="s">
        <v>441</v>
      </c>
      <c r="E383" s="8" t="s">
        <v>442</v>
      </c>
      <c r="F383" t="s">
        <v>10</v>
      </c>
      <c r="G383" t="e">
        <f>VLOOKUP(D383,'[2]15'!$U$2:$V$80,2,0)</f>
        <v>#N/A</v>
      </c>
      <c r="I383" s="8" t="str">
        <f t="shared" si="11"/>
        <v>L</v>
      </c>
    </row>
    <row r="384" spans="1:9" x14ac:dyDescent="0.3">
      <c r="A384" t="str">
        <f t="shared" si="10"/>
        <v>06</v>
      </c>
      <c r="B384" s="7">
        <v>7</v>
      </c>
      <c r="C384">
        <v>82</v>
      </c>
      <c r="D384" t="s">
        <v>443</v>
      </c>
      <c r="E384" s="8" t="s">
        <v>444</v>
      </c>
      <c r="F384" t="s">
        <v>10</v>
      </c>
      <c r="G384" t="e">
        <f>VLOOKUP(D384,'[2]15'!$U$2:$V$80,2,0)</f>
        <v>#N/A</v>
      </c>
      <c r="I384" s="8" t="str">
        <f t="shared" si="11"/>
        <v>D</v>
      </c>
    </row>
    <row r="385" spans="1:9" x14ac:dyDescent="0.3">
      <c r="A385" t="str">
        <f t="shared" si="10"/>
        <v>06</v>
      </c>
      <c r="B385" s="7">
        <v>7</v>
      </c>
      <c r="C385">
        <v>82</v>
      </c>
      <c r="D385" t="s">
        <v>446</v>
      </c>
      <c r="E385" s="8" t="s">
        <v>447</v>
      </c>
      <c r="F385" t="s">
        <v>10</v>
      </c>
      <c r="G385" t="e">
        <f>VLOOKUP(D385,'[2]15'!$U$2:$V$80,2,0)</f>
        <v>#N/A</v>
      </c>
      <c r="I385" s="8" t="str">
        <f t="shared" si="11"/>
        <v>L</v>
      </c>
    </row>
    <row r="386" spans="1:9" x14ac:dyDescent="0.3">
      <c r="A386" t="str">
        <f t="shared" si="10"/>
        <v>06</v>
      </c>
      <c r="B386" s="7">
        <v>7</v>
      </c>
      <c r="C386">
        <v>82</v>
      </c>
      <c r="D386" t="s">
        <v>380</v>
      </c>
      <c r="E386" s="8" t="s">
        <v>381</v>
      </c>
      <c r="F386" t="s">
        <v>10</v>
      </c>
      <c r="G386" t="e">
        <f>VLOOKUP(D386,'[2]15'!$U$2:$V$80,2,0)</f>
        <v>#N/A</v>
      </c>
      <c r="I386" s="8" t="str">
        <f t="shared" si="11"/>
        <v>L</v>
      </c>
    </row>
    <row r="387" spans="1:9" x14ac:dyDescent="0.3">
      <c r="A387" t="str">
        <f t="shared" si="10"/>
        <v>06</v>
      </c>
      <c r="B387" s="7">
        <v>7</v>
      </c>
      <c r="C387">
        <v>82</v>
      </c>
      <c r="D387" t="s">
        <v>449</v>
      </c>
      <c r="E387" s="8" t="s">
        <v>450</v>
      </c>
      <c r="F387" t="s">
        <v>10</v>
      </c>
      <c r="G387" t="e">
        <f>VLOOKUP(D387,'[2]15'!$U$2:$V$80,2,0)</f>
        <v>#N/A</v>
      </c>
      <c r="I387" s="8" t="str">
        <f t="shared" si="11"/>
        <v>L</v>
      </c>
    </row>
    <row r="388" spans="1:9" x14ac:dyDescent="0.3">
      <c r="A388" t="str">
        <f t="shared" si="10"/>
        <v>06</v>
      </c>
      <c r="B388" s="7">
        <v>7</v>
      </c>
      <c r="C388">
        <v>82</v>
      </c>
      <c r="D388" t="s">
        <v>451</v>
      </c>
      <c r="E388" s="8" t="s">
        <v>452</v>
      </c>
      <c r="F388" t="s">
        <v>78</v>
      </c>
      <c r="G388" t="e">
        <f>VLOOKUP(D388,'[2]15'!$U$2:$V$80,2,0)</f>
        <v>#N/A</v>
      </c>
      <c r="I388" s="8" t="str">
        <f t="shared" si="11"/>
        <v>T</v>
      </c>
    </row>
    <row r="389" spans="1:9" x14ac:dyDescent="0.3">
      <c r="A389" t="str">
        <f t="shared" si="10"/>
        <v>06</v>
      </c>
      <c r="B389" s="7">
        <v>7</v>
      </c>
      <c r="C389">
        <v>82</v>
      </c>
      <c r="D389" t="s">
        <v>454</v>
      </c>
      <c r="E389" s="8" t="s">
        <v>455</v>
      </c>
      <c r="F389" t="s">
        <v>404</v>
      </c>
      <c r="G389" t="e">
        <f>VLOOKUP(D389,'[2]15'!$U$2:$V$80,2,0)</f>
        <v>#N/A</v>
      </c>
      <c r="I389" s="8" t="str">
        <f t="shared" si="11"/>
        <v>T</v>
      </c>
    </row>
    <row r="390" spans="1:9" x14ac:dyDescent="0.3">
      <c r="A390" t="str">
        <f t="shared" si="10"/>
        <v>06</v>
      </c>
      <c r="B390" s="7">
        <v>7</v>
      </c>
      <c r="C390">
        <v>82</v>
      </c>
      <c r="D390" t="s">
        <v>391</v>
      </c>
      <c r="E390" s="8" t="s">
        <v>822</v>
      </c>
      <c r="F390" t="s">
        <v>10</v>
      </c>
      <c r="G390" t="e">
        <f>VLOOKUP(D390,'[2]15'!$U$2:$V$80,2,0)</f>
        <v>#N/A</v>
      </c>
      <c r="I390" s="8" t="str">
        <f t="shared" si="11"/>
        <v>L</v>
      </c>
    </row>
    <row r="391" spans="1:9" x14ac:dyDescent="0.3">
      <c r="A391" t="str">
        <f t="shared" si="10"/>
        <v>06</v>
      </c>
      <c r="B391" s="7">
        <v>7</v>
      </c>
      <c r="C391">
        <v>82</v>
      </c>
      <c r="D391" t="s">
        <v>392</v>
      </c>
      <c r="E391" s="8" t="s">
        <v>393</v>
      </c>
      <c r="F391" t="s">
        <v>10</v>
      </c>
      <c r="G391" t="e">
        <f>VLOOKUP(D391,'[2]15'!$U$2:$V$80,2,0)</f>
        <v>#N/A</v>
      </c>
      <c r="I391" s="8" t="str">
        <f t="shared" si="11"/>
        <v>L</v>
      </c>
    </row>
    <row r="392" spans="1:9" x14ac:dyDescent="0.3">
      <c r="A392" t="str">
        <f t="shared" si="10"/>
        <v>06</v>
      </c>
      <c r="B392" s="7">
        <v>8</v>
      </c>
      <c r="C392">
        <v>82</v>
      </c>
      <c r="D392" t="s">
        <v>456</v>
      </c>
      <c r="E392" s="8" t="s">
        <v>457</v>
      </c>
      <c r="F392" t="s">
        <v>78</v>
      </c>
      <c r="G392" t="e">
        <f>VLOOKUP(D392,'[2]15'!$U$2:$V$80,2,0)</f>
        <v>#N/A</v>
      </c>
      <c r="I392" s="8" t="str">
        <f t="shared" si="11"/>
        <v>T</v>
      </c>
    </row>
    <row r="393" spans="1:9" x14ac:dyDescent="0.3">
      <c r="A393" t="str">
        <f t="shared" ref="A393:A457" si="12">MID(D393,5,2)</f>
        <v>06</v>
      </c>
      <c r="B393" s="7">
        <v>8</v>
      </c>
      <c r="C393">
        <v>82</v>
      </c>
      <c r="D393" t="s">
        <v>459</v>
      </c>
      <c r="E393" s="8" t="s">
        <v>460</v>
      </c>
      <c r="F393" t="s">
        <v>78</v>
      </c>
      <c r="G393" t="e">
        <f>VLOOKUP(D393,'[2]15'!$U$2:$V$80,2,0)</f>
        <v>#N/A</v>
      </c>
      <c r="I393" s="8" t="str">
        <f t="shared" ref="I393:I457" si="13">RIGHT(D393,1)</f>
        <v>T</v>
      </c>
    </row>
    <row r="394" spans="1:9" x14ac:dyDescent="0.3">
      <c r="A394" t="str">
        <f t="shared" si="12"/>
        <v>06</v>
      </c>
      <c r="B394" s="7">
        <v>8</v>
      </c>
      <c r="C394">
        <v>82</v>
      </c>
      <c r="D394" t="s">
        <v>461</v>
      </c>
      <c r="E394" s="8" t="s">
        <v>119</v>
      </c>
      <c r="F394" t="s">
        <v>120</v>
      </c>
      <c r="G394" t="e">
        <f>VLOOKUP(D394,'[2]15'!$U$2:$V$80,2,0)</f>
        <v>#N/A</v>
      </c>
      <c r="I394" s="8" t="str">
        <f t="shared" si="13"/>
        <v>D</v>
      </c>
    </row>
    <row r="395" spans="1:9" x14ac:dyDescent="0.3">
      <c r="A395" t="str">
        <f t="shared" si="12"/>
        <v/>
      </c>
      <c r="B395" s="7">
        <v>8</v>
      </c>
      <c r="C395">
        <v>82</v>
      </c>
      <c r="E395" s="8" t="s">
        <v>164</v>
      </c>
      <c r="G395" t="e">
        <f>VLOOKUP(D395,'[2]15'!$U$2:$V$80,2,0)</f>
        <v>#N/A</v>
      </c>
      <c r="I395" s="8" t="str">
        <f t="shared" si="13"/>
        <v/>
      </c>
    </row>
    <row r="396" spans="1:9" x14ac:dyDescent="0.3">
      <c r="A396" t="str">
        <f t="shared" si="12"/>
        <v>06</v>
      </c>
      <c r="B396" s="7">
        <v>8</v>
      </c>
      <c r="C396">
        <v>82</v>
      </c>
      <c r="D396" t="s">
        <v>462</v>
      </c>
      <c r="E396" s="8" t="s">
        <v>463</v>
      </c>
      <c r="F396" t="s">
        <v>464</v>
      </c>
      <c r="G396" t="e">
        <f>VLOOKUP(D396,'[2]15'!$U$2:$V$80,2,0)</f>
        <v>#N/A</v>
      </c>
      <c r="I396" s="8" t="str">
        <f t="shared" si="13"/>
        <v>T</v>
      </c>
    </row>
    <row r="397" spans="1:9" x14ac:dyDescent="0.3">
      <c r="A397" t="str">
        <f t="shared" si="12"/>
        <v>06</v>
      </c>
      <c r="B397" s="7">
        <v>8</v>
      </c>
      <c r="C397">
        <v>82</v>
      </c>
      <c r="D397" t="s">
        <v>466</v>
      </c>
      <c r="E397" s="8" t="s">
        <v>467</v>
      </c>
      <c r="F397" t="s">
        <v>464</v>
      </c>
      <c r="G397" t="e">
        <f>VLOOKUP(D397,'[2]15'!$U$2:$V$80,2,0)</f>
        <v>#N/A</v>
      </c>
      <c r="I397" s="8" t="str">
        <f t="shared" si="13"/>
        <v>T</v>
      </c>
    </row>
    <row r="398" spans="1:9" x14ac:dyDescent="0.3">
      <c r="A398" t="str">
        <f t="shared" si="12"/>
        <v>02</v>
      </c>
      <c r="B398" s="7">
        <v>1</v>
      </c>
      <c r="C398">
        <v>83</v>
      </c>
      <c r="D398" t="s">
        <v>1007</v>
      </c>
      <c r="E398" s="8" t="s">
        <v>980</v>
      </c>
      <c r="F398" t="s">
        <v>2</v>
      </c>
      <c r="G398" t="str">
        <f>VLOOKUP(D398,'[2]15'!$Q$2:$R$80,2,0)</f>
        <v>Triết học Mác - Lênin(THML0213L)</v>
      </c>
      <c r="I398" s="8" t="str">
        <f t="shared" si="13"/>
        <v>L</v>
      </c>
    </row>
    <row r="399" spans="1:9" x14ac:dyDescent="0.3">
      <c r="A399" t="str">
        <f t="shared" si="12"/>
        <v>02</v>
      </c>
      <c r="B399" s="7">
        <v>1</v>
      </c>
      <c r="C399">
        <v>83</v>
      </c>
      <c r="D399" t="s">
        <v>3</v>
      </c>
      <c r="E399" s="8" t="s">
        <v>803</v>
      </c>
      <c r="F399" t="s">
        <v>4</v>
      </c>
      <c r="G399" t="str">
        <f>VLOOKUP(D399,'[2]15'!$Q$2:$R$80,2,0)</f>
        <v>Pháp luật đại cương(PLDC0212L)</v>
      </c>
      <c r="I399" s="8" t="str">
        <f t="shared" si="13"/>
        <v>L</v>
      </c>
    </row>
    <row r="400" spans="1:9" x14ac:dyDescent="0.3">
      <c r="A400" t="str">
        <f t="shared" si="12"/>
        <v>05</v>
      </c>
      <c r="B400" s="7">
        <v>1</v>
      </c>
      <c r="C400">
        <v>83</v>
      </c>
      <c r="D400" t="s">
        <v>5</v>
      </c>
      <c r="E400" s="8" t="s">
        <v>6</v>
      </c>
      <c r="F400" t="s">
        <v>7</v>
      </c>
      <c r="G400" t="str">
        <f>VLOOKUP(D400,'[2]15'!$Q$2:$R$80,2,0)</f>
        <v>Nhập môn tin học(NMTH0513L)</v>
      </c>
      <c r="I400" s="8" t="str">
        <f t="shared" si="13"/>
        <v>L</v>
      </c>
    </row>
    <row r="401" spans="1:9" x14ac:dyDescent="0.3">
      <c r="A401" t="str">
        <f t="shared" si="12"/>
        <v>01</v>
      </c>
      <c r="B401" s="7">
        <v>1</v>
      </c>
      <c r="C401">
        <v>83</v>
      </c>
      <c r="D401" t="s">
        <v>8</v>
      </c>
      <c r="E401" s="8" t="s">
        <v>9</v>
      </c>
      <c r="F401" t="s">
        <v>10</v>
      </c>
      <c r="G401" t="str">
        <f>VLOOKUP(D401,'[2]15'!$Q$2:$R$80,2,0)</f>
        <v>Tiếng anh 1(ANH10112L)</v>
      </c>
      <c r="I401" s="8" t="str">
        <f t="shared" si="13"/>
        <v>L</v>
      </c>
    </row>
    <row r="402" spans="1:9" x14ac:dyDescent="0.3">
      <c r="A402" t="str">
        <f t="shared" si="12"/>
        <v>01</v>
      </c>
      <c r="B402" s="7">
        <v>1</v>
      </c>
      <c r="C402">
        <v>83</v>
      </c>
      <c r="D402" t="s">
        <v>11</v>
      </c>
      <c r="E402" s="8" t="s">
        <v>138</v>
      </c>
      <c r="F402" t="s">
        <v>10</v>
      </c>
      <c r="G402" t="str">
        <f>VLOOKUP(D402,'[2]15'!$Q$2:$R$80,2,0)</f>
        <v>Toán cao cấp 1(TCC10112L)</v>
      </c>
      <c r="I402" s="8" t="str">
        <f t="shared" si="13"/>
        <v>L</v>
      </c>
    </row>
    <row r="403" spans="1:9" x14ac:dyDescent="0.3">
      <c r="A403" t="str">
        <f t="shared" si="12"/>
        <v>01</v>
      </c>
      <c r="B403" s="7">
        <v>1</v>
      </c>
      <c r="C403">
        <v>83</v>
      </c>
      <c r="D403" t="s">
        <v>12</v>
      </c>
      <c r="E403" s="8" t="s">
        <v>802</v>
      </c>
      <c r="F403" t="s">
        <v>13</v>
      </c>
      <c r="G403" t="str">
        <f>VLOOKUP(D403,'[2]15'!$Q$2:$R$80,2,0)</f>
        <v>Giáo dục thể chất 1(GTC10111T)</v>
      </c>
      <c r="I403" s="8" t="str">
        <f t="shared" si="13"/>
        <v>T</v>
      </c>
    </row>
    <row r="404" spans="1:9" x14ac:dyDescent="0.3">
      <c r="A404" t="str">
        <f t="shared" si="12"/>
        <v>04</v>
      </c>
      <c r="B404" s="7">
        <v>1</v>
      </c>
      <c r="C404">
        <v>83</v>
      </c>
      <c r="D404" t="s">
        <v>15</v>
      </c>
      <c r="E404" s="8" t="s">
        <v>16</v>
      </c>
      <c r="F404" t="s">
        <v>10</v>
      </c>
      <c r="G404" t="e">
        <f>VLOOKUP(D404,'[2]15'!$Q$2:$R$80,2,0)</f>
        <v>#N/A</v>
      </c>
      <c r="I404" s="8" t="str">
        <f t="shared" si="13"/>
        <v>L</v>
      </c>
    </row>
    <row r="405" spans="1:9" x14ac:dyDescent="0.3">
      <c r="A405" t="str">
        <f t="shared" si="12"/>
        <v>06</v>
      </c>
      <c r="B405" s="7">
        <v>1</v>
      </c>
      <c r="C405">
        <v>83</v>
      </c>
      <c r="D405" t="s">
        <v>17</v>
      </c>
      <c r="E405" s="8" t="s">
        <v>18</v>
      </c>
      <c r="F405" t="s">
        <v>10</v>
      </c>
      <c r="G405" t="e">
        <f>VLOOKUP(D405,'[2]15'!$Q$2:$R$80,2,0)</f>
        <v>#N/A</v>
      </c>
      <c r="I405" s="8" t="str">
        <f t="shared" si="13"/>
        <v>L</v>
      </c>
    </row>
    <row r="406" spans="1:9" x14ac:dyDescent="0.3">
      <c r="A406" t="str">
        <f t="shared" si="12"/>
        <v>05</v>
      </c>
      <c r="B406" s="7">
        <v>1</v>
      </c>
      <c r="C406">
        <v>83</v>
      </c>
      <c r="D406" t="s">
        <v>19</v>
      </c>
      <c r="E406" s="8" t="s">
        <v>20</v>
      </c>
      <c r="F406" t="s">
        <v>10</v>
      </c>
      <c r="G406" t="e">
        <f>VLOOKUP(D406,'[2]15'!$Q$2:$R$80,2,0)</f>
        <v>#N/A</v>
      </c>
      <c r="I406" s="8" t="str">
        <f t="shared" si="13"/>
        <v>L</v>
      </c>
    </row>
    <row r="407" spans="1:9" x14ac:dyDescent="0.3">
      <c r="A407" t="str">
        <f t="shared" si="12"/>
        <v>07</v>
      </c>
      <c r="B407" s="7">
        <v>1</v>
      </c>
      <c r="C407">
        <v>83</v>
      </c>
      <c r="D407" t="s">
        <v>21</v>
      </c>
      <c r="E407" s="8" t="s">
        <v>22</v>
      </c>
      <c r="F407" t="s">
        <v>10</v>
      </c>
      <c r="G407" t="e">
        <f>VLOOKUP(D407,'[2]15'!$Q$2:$R$80,2,0)</f>
        <v>#N/A</v>
      </c>
      <c r="I407" s="8" t="str">
        <f t="shared" si="13"/>
        <v>L</v>
      </c>
    </row>
    <row r="408" spans="1:9" x14ac:dyDescent="0.3">
      <c r="A408" t="str">
        <f t="shared" si="12"/>
        <v>02</v>
      </c>
      <c r="B408" s="7">
        <v>2</v>
      </c>
      <c r="C408">
        <v>83</v>
      </c>
      <c r="D408" t="s">
        <v>981</v>
      </c>
      <c r="E408" s="8" t="s">
        <v>982</v>
      </c>
      <c r="F408" t="s">
        <v>25</v>
      </c>
      <c r="G408" t="e">
        <f>VLOOKUP(D408,'[2]15'!$Q$2:$R$80,2,0)</f>
        <v>#N/A</v>
      </c>
      <c r="I408" s="8" t="str">
        <f t="shared" si="13"/>
        <v>L</v>
      </c>
    </row>
    <row r="409" spans="1:9" x14ac:dyDescent="0.3">
      <c r="A409" t="str">
        <f t="shared" si="12"/>
        <v>01</v>
      </c>
      <c r="B409" s="7">
        <v>2</v>
      </c>
      <c r="C409">
        <v>83</v>
      </c>
      <c r="D409" t="s">
        <v>26</v>
      </c>
      <c r="E409" s="8" t="s">
        <v>27</v>
      </c>
      <c r="F409" t="s">
        <v>7</v>
      </c>
      <c r="G409" t="e">
        <f>VLOOKUP(D409,'[2]15'!$Q$2:$R$80,2,0)</f>
        <v>#N/A</v>
      </c>
      <c r="I409" s="8" t="str">
        <f t="shared" si="13"/>
        <v>L</v>
      </c>
    </row>
    <row r="410" spans="1:9" x14ac:dyDescent="0.3">
      <c r="A410" t="str">
        <f t="shared" si="12"/>
        <v>01</v>
      </c>
      <c r="B410" s="7">
        <v>2</v>
      </c>
      <c r="C410">
        <v>83</v>
      </c>
      <c r="D410" t="s">
        <v>28</v>
      </c>
      <c r="E410" s="8" t="s">
        <v>139</v>
      </c>
      <c r="F410" t="s">
        <v>10</v>
      </c>
      <c r="G410" t="e">
        <f>VLOOKUP(D410,'[2]15'!$Q$2:$R$80,2,0)</f>
        <v>#N/A</v>
      </c>
      <c r="I410" s="8" t="str">
        <f t="shared" si="13"/>
        <v>L</v>
      </c>
    </row>
    <row r="411" spans="1:9" x14ac:dyDescent="0.3">
      <c r="A411" t="str">
        <f t="shared" si="12"/>
        <v>01</v>
      </c>
      <c r="B411" s="7">
        <v>2</v>
      </c>
      <c r="C411">
        <v>83</v>
      </c>
      <c r="D411" t="s">
        <v>29</v>
      </c>
      <c r="E411" s="8" t="s">
        <v>804</v>
      </c>
      <c r="F411" t="s">
        <v>30</v>
      </c>
      <c r="G411" t="e">
        <f>VLOOKUP(D411,'[2]15'!$Q$2:$R$80,2,0)</f>
        <v>#N/A</v>
      </c>
      <c r="I411" s="8" t="str">
        <f t="shared" si="13"/>
        <v>T</v>
      </c>
    </row>
    <row r="412" spans="1:9" x14ac:dyDescent="0.3">
      <c r="A412" t="str">
        <f t="shared" si="12"/>
        <v>01</v>
      </c>
      <c r="B412" s="7">
        <v>2</v>
      </c>
      <c r="C412">
        <v>83</v>
      </c>
      <c r="D412" t="s">
        <v>31</v>
      </c>
      <c r="E412" s="8" t="s">
        <v>32</v>
      </c>
      <c r="F412" t="s">
        <v>7</v>
      </c>
      <c r="G412" t="e">
        <f>VLOOKUP(D412,'[2]15'!$Q$2:$R$80,2,0)</f>
        <v>#N/A</v>
      </c>
      <c r="I412" s="8" t="str">
        <f t="shared" si="13"/>
        <v>L</v>
      </c>
    </row>
    <row r="413" spans="1:9" x14ac:dyDescent="0.3">
      <c r="A413" t="str">
        <f t="shared" si="12"/>
        <v>03</v>
      </c>
      <c r="B413" s="7">
        <v>2</v>
      </c>
      <c r="C413">
        <v>83</v>
      </c>
      <c r="D413" t="s">
        <v>33</v>
      </c>
      <c r="E413" s="8" t="s">
        <v>34</v>
      </c>
      <c r="F413" t="s">
        <v>10</v>
      </c>
      <c r="G413" t="e">
        <f>VLOOKUP(D413,'[2]15'!$Q$2:$R$80,2,0)</f>
        <v>#N/A</v>
      </c>
      <c r="I413" s="8" t="str">
        <f t="shared" si="13"/>
        <v>L</v>
      </c>
    </row>
    <row r="414" spans="1:9" x14ac:dyDescent="0.3">
      <c r="A414" t="str">
        <f t="shared" si="12"/>
        <v>07</v>
      </c>
      <c r="B414" s="7">
        <v>2</v>
      </c>
      <c r="C414">
        <v>83</v>
      </c>
      <c r="D414" t="s">
        <v>35</v>
      </c>
      <c r="E414" s="8" t="s">
        <v>36</v>
      </c>
      <c r="F414" t="s">
        <v>10</v>
      </c>
      <c r="G414" t="e">
        <f>VLOOKUP(D414,'[2]15'!$Q$2:$R$80,2,0)</f>
        <v>#N/A</v>
      </c>
      <c r="I414" s="8" t="str">
        <f t="shared" si="13"/>
        <v>L</v>
      </c>
    </row>
    <row r="415" spans="1:9" x14ac:dyDescent="0.3">
      <c r="A415" t="str">
        <f t="shared" si="12"/>
        <v>01</v>
      </c>
      <c r="B415" s="7">
        <v>2</v>
      </c>
      <c r="C415">
        <v>83</v>
      </c>
      <c r="D415" t="s">
        <v>1009</v>
      </c>
      <c r="E415" s="8" t="s">
        <v>1010</v>
      </c>
      <c r="F415">
        <v>8</v>
      </c>
      <c r="G415"/>
      <c r="I415" s="8" t="str">
        <f t="shared" si="13"/>
        <v>L</v>
      </c>
    </row>
    <row r="416" spans="1:9" x14ac:dyDescent="0.3">
      <c r="A416" t="str">
        <f t="shared" si="12"/>
        <v>02</v>
      </c>
      <c r="B416" s="7">
        <v>2</v>
      </c>
      <c r="C416">
        <v>83</v>
      </c>
      <c r="D416" t="s">
        <v>983</v>
      </c>
      <c r="E416" s="8" t="s">
        <v>984</v>
      </c>
      <c r="F416" s="8" t="s">
        <v>2</v>
      </c>
      <c r="G416" t="e">
        <f>VLOOKUP(D416,'[2]15'!$Q$2:$R$80,2,0)</f>
        <v>#N/A</v>
      </c>
      <c r="I416" s="8" t="str">
        <f t="shared" si="13"/>
        <v>L</v>
      </c>
    </row>
    <row r="417" spans="1:9" x14ac:dyDescent="0.3">
      <c r="A417" t="str">
        <f t="shared" si="12"/>
        <v>02</v>
      </c>
      <c r="B417" s="7">
        <v>3</v>
      </c>
      <c r="C417">
        <v>83</v>
      </c>
      <c r="D417" t="s">
        <v>37</v>
      </c>
      <c r="E417" s="8" t="s">
        <v>38</v>
      </c>
      <c r="F417" t="s">
        <v>2</v>
      </c>
      <c r="G417" t="e">
        <f>VLOOKUP(D417,'[2]15'!$Q$2:$R$80,2,0)</f>
        <v>#N/A</v>
      </c>
      <c r="I417" s="8" t="str">
        <f t="shared" si="13"/>
        <v>L</v>
      </c>
    </row>
    <row r="418" spans="1:9" x14ac:dyDescent="0.3">
      <c r="A418" t="str">
        <f t="shared" si="12"/>
        <v>01</v>
      </c>
      <c r="B418" s="7">
        <v>3</v>
      </c>
      <c r="C418">
        <v>83</v>
      </c>
      <c r="D418" t="s">
        <v>322</v>
      </c>
      <c r="E418" s="8" t="s">
        <v>323</v>
      </c>
      <c r="F418" t="s">
        <v>10</v>
      </c>
      <c r="G418" t="e">
        <f>VLOOKUP(D418,'[2]15'!$Q$2:$R$80,2,0)</f>
        <v>#N/A</v>
      </c>
      <c r="I418" s="8" t="str">
        <f t="shared" si="13"/>
        <v>L</v>
      </c>
    </row>
    <row r="419" spans="1:9" x14ac:dyDescent="0.3">
      <c r="A419" t="str">
        <f t="shared" si="12"/>
        <v>01</v>
      </c>
      <c r="B419" s="7">
        <v>3</v>
      </c>
      <c r="C419">
        <v>83</v>
      </c>
      <c r="D419" t="s">
        <v>41</v>
      </c>
      <c r="E419" s="8" t="s">
        <v>42</v>
      </c>
      <c r="F419" t="s">
        <v>10</v>
      </c>
      <c r="G419" t="e">
        <f>VLOOKUP(D419,'[2]15'!$Q$2:$R$80,2,0)</f>
        <v>#N/A</v>
      </c>
      <c r="I419" s="8" t="str">
        <f t="shared" si="13"/>
        <v>L</v>
      </c>
    </row>
    <row r="420" spans="1:9" x14ac:dyDescent="0.3">
      <c r="A420" t="str">
        <f t="shared" si="12"/>
        <v>03</v>
      </c>
      <c r="B420" s="7">
        <v>3</v>
      </c>
      <c r="C420">
        <v>83</v>
      </c>
      <c r="D420" t="s">
        <v>43</v>
      </c>
      <c r="E420" s="8" t="s">
        <v>44</v>
      </c>
      <c r="F420" t="s">
        <v>45</v>
      </c>
      <c r="G420" t="e">
        <f>VLOOKUP(D420,'[2]15'!$Q$2:$R$80,2,0)</f>
        <v>#N/A</v>
      </c>
      <c r="I420" s="8" t="str">
        <f t="shared" si="13"/>
        <v>L</v>
      </c>
    </row>
    <row r="421" spans="1:9" x14ac:dyDescent="0.3">
      <c r="A421" t="str">
        <f t="shared" si="12"/>
        <v>07</v>
      </c>
      <c r="B421" s="7">
        <v>3</v>
      </c>
      <c r="C421">
        <v>83</v>
      </c>
      <c r="D421" t="s">
        <v>46</v>
      </c>
      <c r="E421" s="8" t="s">
        <v>47</v>
      </c>
      <c r="F421" t="s">
        <v>10</v>
      </c>
      <c r="G421" t="e">
        <f>VLOOKUP(D421,'[2]15'!$Q$2:$R$80,2,0)</f>
        <v>#N/A</v>
      </c>
      <c r="I421" s="8" t="str">
        <f t="shared" si="13"/>
        <v>L</v>
      </c>
    </row>
    <row r="422" spans="1:9" x14ac:dyDescent="0.3">
      <c r="A422" t="str">
        <f t="shared" si="12"/>
        <v>06</v>
      </c>
      <c r="B422" s="7">
        <v>3</v>
      </c>
      <c r="C422">
        <v>83</v>
      </c>
      <c r="D422" t="s">
        <v>324</v>
      </c>
      <c r="E422" s="8" t="s">
        <v>815</v>
      </c>
      <c r="F422" t="s">
        <v>10</v>
      </c>
      <c r="G422" t="e">
        <f>VLOOKUP(D422,'[2]15'!$Q$2:$R$80,2,0)</f>
        <v>#N/A</v>
      </c>
      <c r="I422" s="8" t="str">
        <f t="shared" si="13"/>
        <v>L</v>
      </c>
    </row>
    <row r="423" spans="1:9" x14ac:dyDescent="0.3">
      <c r="A423" t="str">
        <f t="shared" si="12"/>
        <v>06</v>
      </c>
      <c r="B423" s="7">
        <v>3</v>
      </c>
      <c r="C423">
        <v>83</v>
      </c>
      <c r="D423" t="s">
        <v>325</v>
      </c>
      <c r="E423" s="8" t="s">
        <v>816</v>
      </c>
      <c r="F423" t="s">
        <v>10</v>
      </c>
      <c r="G423" t="e">
        <f>VLOOKUP(D423,'[2]15'!$Q$2:$R$80,2,0)</f>
        <v>#N/A</v>
      </c>
      <c r="I423" s="8" t="str">
        <f t="shared" si="13"/>
        <v>L</v>
      </c>
    </row>
    <row r="424" spans="1:9" x14ac:dyDescent="0.3">
      <c r="A424" t="str">
        <f t="shared" si="12"/>
        <v>01</v>
      </c>
      <c r="B424" s="7">
        <v>3</v>
      </c>
      <c r="C424">
        <v>83</v>
      </c>
      <c r="D424" t="s">
        <v>326</v>
      </c>
      <c r="E424" s="8" t="s">
        <v>327</v>
      </c>
      <c r="F424" t="s">
        <v>10</v>
      </c>
      <c r="G424" t="e">
        <f>VLOOKUP(D424,'[2]15'!$Q$2:$R$80,2,0)</f>
        <v>#N/A</v>
      </c>
      <c r="I424" s="8" t="str">
        <f t="shared" si="13"/>
        <v>L</v>
      </c>
    </row>
    <row r="425" spans="1:9" x14ac:dyDescent="0.3">
      <c r="A425" t="str">
        <f t="shared" si="12"/>
        <v>01</v>
      </c>
      <c r="B425" s="7">
        <v>3</v>
      </c>
      <c r="C425">
        <v>83</v>
      </c>
      <c r="D425" t="s">
        <v>51</v>
      </c>
      <c r="E425" s="8" t="s">
        <v>805</v>
      </c>
      <c r="F425" t="s">
        <v>13</v>
      </c>
      <c r="G425" t="e">
        <f>VLOOKUP(D425,'[2]15'!$Q$2:$R$80,2,0)</f>
        <v>#N/A</v>
      </c>
      <c r="I425" s="8" t="str">
        <f t="shared" si="13"/>
        <v>T</v>
      </c>
    </row>
    <row r="426" spans="1:9" x14ac:dyDescent="0.3">
      <c r="A426" t="str">
        <f t="shared" si="12"/>
        <v>01</v>
      </c>
      <c r="B426" s="7">
        <v>3</v>
      </c>
      <c r="C426">
        <v>83</v>
      </c>
      <c r="D426" t="s">
        <v>52</v>
      </c>
      <c r="E426" s="8" t="s">
        <v>806</v>
      </c>
      <c r="F426" t="s">
        <v>13</v>
      </c>
      <c r="G426" t="e">
        <f>VLOOKUP(D426,'[2]15'!$Q$2:$R$80,2,0)</f>
        <v>#N/A</v>
      </c>
      <c r="I426" s="8" t="str">
        <f t="shared" si="13"/>
        <v>T</v>
      </c>
    </row>
    <row r="427" spans="1:9" x14ac:dyDescent="0.3">
      <c r="A427" t="str">
        <f t="shared" si="12"/>
        <v>02</v>
      </c>
      <c r="B427" s="7">
        <v>4</v>
      </c>
      <c r="C427">
        <v>83</v>
      </c>
      <c r="D427" t="s">
        <v>1008</v>
      </c>
      <c r="E427" s="8" t="s">
        <v>986</v>
      </c>
      <c r="F427" t="s">
        <v>55</v>
      </c>
      <c r="G427" t="e">
        <f>VLOOKUP(D427,'[2]15'!$Q$2:$R$80,2,0)</f>
        <v>#N/A</v>
      </c>
      <c r="I427" s="8" t="str">
        <f t="shared" si="13"/>
        <v>L</v>
      </c>
    </row>
    <row r="428" spans="1:9" x14ac:dyDescent="0.3">
      <c r="A428" t="str">
        <f t="shared" si="12"/>
        <v>06</v>
      </c>
      <c r="B428" s="7">
        <v>4</v>
      </c>
      <c r="C428">
        <v>83</v>
      </c>
      <c r="D428" t="s">
        <v>328</v>
      </c>
      <c r="E428" s="8" t="s">
        <v>329</v>
      </c>
      <c r="F428" t="s">
        <v>7</v>
      </c>
      <c r="G428" t="e">
        <f>VLOOKUP(D428,'[2]15'!$Q$2:$R$80,2,0)</f>
        <v>#N/A</v>
      </c>
      <c r="I428" s="8" t="str">
        <f t="shared" si="13"/>
        <v>L</v>
      </c>
    </row>
    <row r="429" spans="1:9" x14ac:dyDescent="0.3">
      <c r="A429" t="str">
        <f t="shared" si="12"/>
        <v>04</v>
      </c>
      <c r="B429" s="7">
        <v>4</v>
      </c>
      <c r="C429">
        <v>83</v>
      </c>
      <c r="D429" t="s">
        <v>787</v>
      </c>
      <c r="E429" s="8" t="s">
        <v>820</v>
      </c>
      <c r="F429" t="s">
        <v>10</v>
      </c>
      <c r="G429" t="e">
        <f>VLOOKUP(D429,'[2]15'!$Q$2:$R$80,2,0)</f>
        <v>#N/A</v>
      </c>
      <c r="I429" s="8" t="str">
        <f t="shared" si="13"/>
        <v>L</v>
      </c>
    </row>
    <row r="430" spans="1:9" x14ac:dyDescent="0.3">
      <c r="A430" t="str">
        <f t="shared" si="12"/>
        <v>06</v>
      </c>
      <c r="B430" s="7">
        <v>4</v>
      </c>
      <c r="C430">
        <v>83</v>
      </c>
      <c r="D430" t="s">
        <v>331</v>
      </c>
      <c r="E430" s="8" t="s">
        <v>817</v>
      </c>
      <c r="F430" t="s">
        <v>10</v>
      </c>
      <c r="G430" t="e">
        <f>VLOOKUP(D430,'[2]15'!$Q$2:$R$80,2,0)</f>
        <v>#N/A</v>
      </c>
      <c r="I430" s="8" t="str">
        <f t="shared" si="13"/>
        <v>L</v>
      </c>
    </row>
    <row r="431" spans="1:9" x14ac:dyDescent="0.3">
      <c r="A431" t="str">
        <f t="shared" si="12"/>
        <v>06</v>
      </c>
      <c r="B431" s="7">
        <v>4</v>
      </c>
      <c r="C431">
        <v>83</v>
      </c>
      <c r="D431" t="s">
        <v>333</v>
      </c>
      <c r="E431" s="8" t="s">
        <v>334</v>
      </c>
      <c r="F431" t="s">
        <v>10</v>
      </c>
      <c r="G431" t="e">
        <f>VLOOKUP(D431,'[2]15'!$Q$2:$R$80,2,0)</f>
        <v>#N/A</v>
      </c>
      <c r="I431" s="8" t="str">
        <f t="shared" si="13"/>
        <v>L</v>
      </c>
    </row>
    <row r="432" spans="1:9" x14ac:dyDescent="0.3">
      <c r="A432" t="str">
        <f t="shared" si="12"/>
        <v>06</v>
      </c>
      <c r="B432" s="7">
        <v>4</v>
      </c>
      <c r="C432">
        <v>83</v>
      </c>
      <c r="D432" t="s">
        <v>335</v>
      </c>
      <c r="E432" s="8" t="s">
        <v>819</v>
      </c>
      <c r="F432" t="s">
        <v>10</v>
      </c>
      <c r="G432" t="e">
        <f>VLOOKUP(D432,'[2]15'!$Q$2:$R$80,2,0)</f>
        <v>#N/A</v>
      </c>
      <c r="I432" s="8" t="str">
        <f t="shared" si="13"/>
        <v>L</v>
      </c>
    </row>
    <row r="433" spans="1:9" x14ac:dyDescent="0.3">
      <c r="A433" t="str">
        <f t="shared" si="12"/>
        <v>06</v>
      </c>
      <c r="B433" s="7">
        <v>4</v>
      </c>
      <c r="C433">
        <v>83</v>
      </c>
      <c r="D433" t="s">
        <v>336</v>
      </c>
      <c r="E433" s="8" t="s">
        <v>818</v>
      </c>
      <c r="F433" t="s">
        <v>10</v>
      </c>
      <c r="G433" t="e">
        <f>VLOOKUP(D433,'[2]15'!$Q$2:$R$80,2,0)</f>
        <v>#N/A</v>
      </c>
      <c r="I433" s="8" t="str">
        <f t="shared" si="13"/>
        <v>L</v>
      </c>
    </row>
    <row r="434" spans="1:9" x14ac:dyDescent="0.3">
      <c r="A434" t="str">
        <f t="shared" si="12"/>
        <v>06</v>
      </c>
      <c r="B434" s="7">
        <v>4</v>
      </c>
      <c r="C434">
        <v>83</v>
      </c>
      <c r="D434" t="s">
        <v>784</v>
      </c>
      <c r="E434" s="8" t="s">
        <v>337</v>
      </c>
      <c r="F434" t="s">
        <v>10</v>
      </c>
      <c r="G434" t="e">
        <f>VLOOKUP(D434,'[2]15'!$Q$2:$R$80,2,0)</f>
        <v>#N/A</v>
      </c>
      <c r="I434" s="8" t="str">
        <f t="shared" si="13"/>
        <v>L</v>
      </c>
    </row>
    <row r="435" spans="1:9" x14ac:dyDescent="0.3">
      <c r="A435" t="str">
        <f t="shared" si="12"/>
        <v>06</v>
      </c>
      <c r="B435" s="7">
        <v>5</v>
      </c>
      <c r="C435">
        <v>83</v>
      </c>
      <c r="D435" t="s">
        <v>338</v>
      </c>
      <c r="E435" s="8" t="s">
        <v>339</v>
      </c>
      <c r="F435" t="s">
        <v>10</v>
      </c>
      <c r="G435" t="e">
        <f>VLOOKUP(D435,'[2]15'!$Q$2:$R$80,2,0)</f>
        <v>#N/A</v>
      </c>
      <c r="I435" s="8" t="str">
        <f t="shared" si="13"/>
        <v>L</v>
      </c>
    </row>
    <row r="436" spans="1:9" x14ac:dyDescent="0.3">
      <c r="A436" t="str">
        <f t="shared" si="12"/>
        <v>06</v>
      </c>
      <c r="B436" s="7">
        <v>5</v>
      </c>
      <c r="C436">
        <v>83</v>
      </c>
      <c r="D436" t="s">
        <v>341</v>
      </c>
      <c r="E436" s="8" t="s">
        <v>419</v>
      </c>
      <c r="F436" t="s">
        <v>7</v>
      </c>
      <c r="G436" t="e">
        <f>VLOOKUP(D436,'[2]15'!$Q$2:$R$80,2,0)</f>
        <v>#N/A</v>
      </c>
      <c r="I436" s="8" t="str">
        <f t="shared" si="13"/>
        <v>L</v>
      </c>
    </row>
    <row r="437" spans="1:9" x14ac:dyDescent="0.3">
      <c r="A437" t="str">
        <f t="shared" si="12"/>
        <v>06</v>
      </c>
      <c r="B437" s="7">
        <v>5</v>
      </c>
      <c r="C437">
        <v>83</v>
      </c>
      <c r="D437" t="s">
        <v>342</v>
      </c>
      <c r="E437" s="8" t="s">
        <v>420</v>
      </c>
      <c r="F437" t="s">
        <v>10</v>
      </c>
      <c r="G437" t="e">
        <f>VLOOKUP(D437,'[2]15'!$Q$2:$R$80,2,0)</f>
        <v>#N/A</v>
      </c>
      <c r="I437" s="8" t="str">
        <f t="shared" si="13"/>
        <v>L</v>
      </c>
    </row>
    <row r="438" spans="1:9" x14ac:dyDescent="0.3">
      <c r="A438" t="str">
        <f t="shared" si="12"/>
        <v>06</v>
      </c>
      <c r="B438" s="7">
        <v>5</v>
      </c>
      <c r="C438">
        <v>83</v>
      </c>
      <c r="D438" t="s">
        <v>469</v>
      </c>
      <c r="E438" s="8" t="s">
        <v>470</v>
      </c>
      <c r="F438" t="s">
        <v>67</v>
      </c>
      <c r="G438" t="e">
        <f>VLOOKUP(D438,'[2]15'!$Q$2:$R$80,2,0)</f>
        <v>#N/A</v>
      </c>
      <c r="I438" s="8" t="str">
        <f t="shared" si="13"/>
        <v>T</v>
      </c>
    </row>
    <row r="439" spans="1:9" x14ac:dyDescent="0.3">
      <c r="A439" t="str">
        <f t="shared" si="12"/>
        <v>06</v>
      </c>
      <c r="B439" s="7">
        <v>5</v>
      </c>
      <c r="C439">
        <v>83</v>
      </c>
      <c r="D439" t="s">
        <v>347</v>
      </c>
      <c r="E439" s="8" t="s">
        <v>426</v>
      </c>
      <c r="F439" t="s">
        <v>348</v>
      </c>
      <c r="G439" t="e">
        <f>VLOOKUP(D439,'[2]15'!$Q$2:$R$80,2,0)</f>
        <v>#N/A</v>
      </c>
      <c r="I439" s="8" t="str">
        <f t="shared" si="13"/>
        <v>T</v>
      </c>
    </row>
    <row r="440" spans="1:9" x14ac:dyDescent="0.3">
      <c r="A440" t="str">
        <f t="shared" si="12"/>
        <v>06</v>
      </c>
      <c r="B440" s="7">
        <v>5</v>
      </c>
      <c r="C440">
        <v>83</v>
      </c>
      <c r="D440" t="s">
        <v>350</v>
      </c>
      <c r="E440" s="8" t="s">
        <v>428</v>
      </c>
      <c r="F440" t="s">
        <v>67</v>
      </c>
      <c r="G440" t="e">
        <f>VLOOKUP(D440,'[2]15'!$Q$2:$R$80,2,0)</f>
        <v>#N/A</v>
      </c>
      <c r="I440" s="8" t="str">
        <f t="shared" si="13"/>
        <v>T</v>
      </c>
    </row>
    <row r="441" spans="1:9" x14ac:dyDescent="0.3">
      <c r="A441" t="str">
        <f t="shared" si="12"/>
        <v>06</v>
      </c>
      <c r="B441" s="7">
        <v>5</v>
      </c>
      <c r="C441">
        <v>83</v>
      </c>
      <c r="D441" t="s">
        <v>351</v>
      </c>
      <c r="E441" s="8" t="s">
        <v>821</v>
      </c>
      <c r="F441" t="s">
        <v>78</v>
      </c>
      <c r="G441" t="e">
        <f>VLOOKUP(D441,'[2]15'!$Q$2:$R$80,2,0)</f>
        <v>#N/A</v>
      </c>
      <c r="I441" s="8" t="str">
        <f t="shared" si="13"/>
        <v>T</v>
      </c>
    </row>
    <row r="442" spans="1:9" x14ac:dyDescent="0.3">
      <c r="A442" t="str">
        <f t="shared" si="12"/>
        <v>06</v>
      </c>
      <c r="B442" s="7">
        <v>5</v>
      </c>
      <c r="C442">
        <v>83</v>
      </c>
      <c r="D442" t="s">
        <v>441</v>
      </c>
      <c r="E442" s="8" t="s">
        <v>442</v>
      </c>
      <c r="F442" t="s">
        <v>10</v>
      </c>
      <c r="G442" t="e">
        <f>VLOOKUP(D442,'[2]15'!$Q$2:$R$80,2,0)</f>
        <v>#N/A</v>
      </c>
      <c r="I442" s="8" t="str">
        <f t="shared" si="13"/>
        <v>L</v>
      </c>
    </row>
    <row r="443" spans="1:9" x14ac:dyDescent="0.3">
      <c r="A443" t="str">
        <f t="shared" si="12"/>
        <v>06</v>
      </c>
      <c r="B443" s="7">
        <v>5</v>
      </c>
      <c r="C443">
        <v>83</v>
      </c>
      <c r="D443" t="s">
        <v>421</v>
      </c>
      <c r="E443" s="8" t="s">
        <v>422</v>
      </c>
      <c r="F443" t="s">
        <v>10</v>
      </c>
      <c r="G443" t="e">
        <f>VLOOKUP(D443,'[2]15'!$Q$2:$R$80,2,0)</f>
        <v>#N/A</v>
      </c>
      <c r="I443" s="8" t="str">
        <f t="shared" si="13"/>
        <v>L</v>
      </c>
    </row>
    <row r="444" spans="1:9" x14ac:dyDescent="0.3">
      <c r="A444" t="str">
        <f t="shared" si="12"/>
        <v>06</v>
      </c>
      <c r="B444" s="7">
        <v>6</v>
      </c>
      <c r="C444">
        <v>83</v>
      </c>
      <c r="D444" t="s">
        <v>352</v>
      </c>
      <c r="E444" s="8" t="s">
        <v>353</v>
      </c>
      <c r="F444" t="s">
        <v>10</v>
      </c>
      <c r="G444" t="e">
        <f>VLOOKUP(D444,'[2]15'!$Q$2:$R$80,2,0)</f>
        <v>#N/A</v>
      </c>
      <c r="I444" s="8" t="str">
        <f t="shared" si="13"/>
        <v>D</v>
      </c>
    </row>
    <row r="445" spans="1:9" x14ac:dyDescent="0.3">
      <c r="A445" t="str">
        <f t="shared" si="12"/>
        <v>06</v>
      </c>
      <c r="B445" s="7">
        <v>6</v>
      </c>
      <c r="C445">
        <v>83</v>
      </c>
      <c r="D445" t="s">
        <v>355</v>
      </c>
      <c r="E445" s="8" t="s">
        <v>356</v>
      </c>
      <c r="F445" t="s">
        <v>10</v>
      </c>
      <c r="G445" t="e">
        <f>VLOOKUP(D445,'[2]15'!$Q$2:$R$80,2,0)</f>
        <v>#N/A</v>
      </c>
      <c r="I445" s="8" t="str">
        <f t="shared" si="13"/>
        <v>L</v>
      </c>
    </row>
    <row r="446" spans="1:9" x14ac:dyDescent="0.3">
      <c r="A446" t="str">
        <f t="shared" si="12"/>
        <v>06</v>
      </c>
      <c r="B446" s="7">
        <v>6</v>
      </c>
      <c r="C446">
        <v>83</v>
      </c>
      <c r="D446" t="s">
        <v>473</v>
      </c>
      <c r="E446" s="8" t="s">
        <v>474</v>
      </c>
      <c r="F446" t="s">
        <v>10</v>
      </c>
      <c r="G446" t="e">
        <f>VLOOKUP(D446,'[2]15'!$Q$2:$R$80,2,0)</f>
        <v>#N/A</v>
      </c>
      <c r="I446" s="8" t="str">
        <f t="shared" si="13"/>
        <v>L</v>
      </c>
    </row>
    <row r="447" spans="1:9" x14ac:dyDescent="0.3">
      <c r="A447" t="str">
        <f t="shared" si="12"/>
        <v>06</v>
      </c>
      <c r="B447" s="7">
        <v>6</v>
      </c>
      <c r="C447">
        <v>83</v>
      </c>
      <c r="D447" t="s">
        <v>475</v>
      </c>
      <c r="E447" s="8" t="s">
        <v>476</v>
      </c>
      <c r="F447" t="s">
        <v>10</v>
      </c>
      <c r="G447" t="e">
        <f>VLOOKUP(D447,'[2]15'!$Q$2:$R$80,2,0)</f>
        <v>#N/A</v>
      </c>
      <c r="I447" s="8" t="str">
        <f t="shared" si="13"/>
        <v>L</v>
      </c>
    </row>
    <row r="448" spans="1:9" x14ac:dyDescent="0.3">
      <c r="A448" t="str">
        <f t="shared" si="12"/>
        <v>06</v>
      </c>
      <c r="B448" s="7">
        <v>6</v>
      </c>
      <c r="C448">
        <v>83</v>
      </c>
      <c r="D448" t="s">
        <v>477</v>
      </c>
      <c r="E448" s="8" t="s">
        <v>478</v>
      </c>
      <c r="F448" t="s">
        <v>10</v>
      </c>
      <c r="G448" t="e">
        <f>VLOOKUP(D448,'[2]15'!$Q$2:$R$80,2,0)</f>
        <v>#N/A</v>
      </c>
      <c r="I448" s="8" t="str">
        <f t="shared" si="13"/>
        <v>L</v>
      </c>
    </row>
    <row r="449" spans="1:9" x14ac:dyDescent="0.3">
      <c r="A449" t="str">
        <f t="shared" si="12"/>
        <v>06</v>
      </c>
      <c r="B449" s="7">
        <v>6</v>
      </c>
      <c r="C449">
        <v>83</v>
      </c>
      <c r="D449" t="s">
        <v>479</v>
      </c>
      <c r="E449" s="8" t="s">
        <v>434</v>
      </c>
      <c r="F449" t="s">
        <v>10</v>
      </c>
      <c r="G449" t="e">
        <f>VLOOKUP(D449,'[2]15'!$Q$2:$R$80,2,0)</f>
        <v>#N/A</v>
      </c>
      <c r="I449" s="8" t="str">
        <f t="shared" si="13"/>
        <v>L</v>
      </c>
    </row>
    <row r="450" spans="1:9" x14ac:dyDescent="0.3">
      <c r="A450" t="str">
        <f t="shared" si="12"/>
        <v>06</v>
      </c>
      <c r="B450" s="7">
        <v>6</v>
      </c>
      <c r="C450">
        <v>83</v>
      </c>
      <c r="D450" t="s">
        <v>480</v>
      </c>
      <c r="E450" s="8" t="s">
        <v>826</v>
      </c>
      <c r="F450" t="s">
        <v>10</v>
      </c>
      <c r="G450" t="e">
        <f>VLOOKUP(D450,'[2]15'!$Q$2:$R$80,2,0)</f>
        <v>#N/A</v>
      </c>
      <c r="I450" s="8" t="str">
        <f t="shared" si="13"/>
        <v>L</v>
      </c>
    </row>
    <row r="451" spans="1:9" x14ac:dyDescent="0.3">
      <c r="A451" t="str">
        <f t="shared" si="12"/>
        <v>06</v>
      </c>
      <c r="B451" s="7">
        <v>6</v>
      </c>
      <c r="C451">
        <v>83</v>
      </c>
      <c r="D451" t="s">
        <v>481</v>
      </c>
      <c r="E451" s="8" t="s">
        <v>482</v>
      </c>
      <c r="F451" t="s">
        <v>10</v>
      </c>
      <c r="G451" t="e">
        <f>VLOOKUP(D451,'[2]15'!$Q$2:$R$80,2,0)</f>
        <v>#N/A</v>
      </c>
      <c r="I451" s="8" t="str">
        <f t="shared" si="13"/>
        <v>L</v>
      </c>
    </row>
    <row r="452" spans="1:9" x14ac:dyDescent="0.3">
      <c r="A452" t="str">
        <f t="shared" si="12"/>
        <v>06</v>
      </c>
      <c r="B452" s="7">
        <v>6</v>
      </c>
      <c r="C452">
        <v>83</v>
      </c>
      <c r="D452" t="s">
        <v>367</v>
      </c>
      <c r="E452" s="8" t="s">
        <v>437</v>
      </c>
      <c r="F452" t="s">
        <v>348</v>
      </c>
      <c r="G452" t="e">
        <f>VLOOKUP(D452,'[2]15'!$Q$2:$R$80,2,0)</f>
        <v>#N/A</v>
      </c>
      <c r="I452" s="8" t="str">
        <f t="shared" si="13"/>
        <v>T</v>
      </c>
    </row>
    <row r="453" spans="1:9" x14ac:dyDescent="0.3">
      <c r="A453" t="str">
        <f t="shared" si="12"/>
        <v>06</v>
      </c>
      <c r="B453" s="7">
        <v>7</v>
      </c>
      <c r="C453">
        <v>83</v>
      </c>
      <c r="D453" t="s">
        <v>484</v>
      </c>
      <c r="E453" s="8" t="s">
        <v>485</v>
      </c>
      <c r="F453" t="s">
        <v>486</v>
      </c>
      <c r="G453" t="e">
        <f>VLOOKUP(D453,'[2]15'!$Q$2:$R$80,2,0)</f>
        <v>#N/A</v>
      </c>
      <c r="I453" s="8" t="str">
        <f t="shared" si="13"/>
        <v>D</v>
      </c>
    </row>
    <row r="454" spans="1:9" x14ac:dyDescent="0.3">
      <c r="A454" t="str">
        <f t="shared" si="12"/>
        <v>06</v>
      </c>
      <c r="B454" s="7">
        <v>7</v>
      </c>
      <c r="C454">
        <v>83</v>
      </c>
      <c r="D454" t="s">
        <v>488</v>
      </c>
      <c r="E454" s="8" t="s">
        <v>489</v>
      </c>
      <c r="F454" t="s">
        <v>10</v>
      </c>
      <c r="G454" t="e">
        <f>VLOOKUP(D454,'[2]15'!$Q$2:$R$80,2,0)</f>
        <v>#N/A</v>
      </c>
      <c r="I454" s="8" t="str">
        <f t="shared" si="13"/>
        <v>L</v>
      </c>
    </row>
    <row r="455" spans="1:9" x14ac:dyDescent="0.3">
      <c r="A455" t="str">
        <f t="shared" si="12"/>
        <v>06</v>
      </c>
      <c r="B455" s="7">
        <v>7</v>
      </c>
      <c r="C455">
        <v>83</v>
      </c>
      <c r="D455" t="s">
        <v>490</v>
      </c>
      <c r="E455" s="8" t="s">
        <v>491</v>
      </c>
      <c r="F455" t="s">
        <v>10</v>
      </c>
      <c r="G455" t="e">
        <f>VLOOKUP(D455,'[2]15'!$Q$2:$R$80,2,0)</f>
        <v>#N/A</v>
      </c>
      <c r="I455" s="8" t="str">
        <f t="shared" si="13"/>
        <v>L</v>
      </c>
    </row>
    <row r="456" spans="1:9" x14ac:dyDescent="0.3">
      <c r="A456" t="str">
        <f t="shared" si="12"/>
        <v>06</v>
      </c>
      <c r="B456" s="7">
        <v>7</v>
      </c>
      <c r="C456">
        <v>83</v>
      </c>
      <c r="D456" t="s">
        <v>493</v>
      </c>
      <c r="E456" s="8" t="s">
        <v>494</v>
      </c>
      <c r="F456" t="s">
        <v>10</v>
      </c>
      <c r="G456" t="e">
        <f>VLOOKUP(D456,'[2]15'!$Q$2:$R$80,2,0)</f>
        <v>#N/A</v>
      </c>
      <c r="I456" s="8" t="str">
        <f t="shared" si="13"/>
        <v>L</v>
      </c>
    </row>
    <row r="457" spans="1:9" x14ac:dyDescent="0.3">
      <c r="A457" t="str">
        <f t="shared" si="12"/>
        <v>06</v>
      </c>
      <c r="B457" s="7">
        <v>7</v>
      </c>
      <c r="C457">
        <v>83</v>
      </c>
      <c r="D457" t="s">
        <v>495</v>
      </c>
      <c r="E457" s="8" t="s">
        <v>496</v>
      </c>
      <c r="F457" t="s">
        <v>10</v>
      </c>
      <c r="G457" t="e">
        <f>VLOOKUP(D457,'[2]15'!$Q$2:$R$80,2,0)</f>
        <v>#N/A</v>
      </c>
      <c r="I457" s="8" t="str">
        <f t="shared" si="13"/>
        <v>L</v>
      </c>
    </row>
    <row r="458" spans="1:9" x14ac:dyDescent="0.3">
      <c r="A458" t="str">
        <f t="shared" ref="A458:A522" si="14">MID(D458,5,2)</f>
        <v>06</v>
      </c>
      <c r="B458" s="7">
        <v>7</v>
      </c>
      <c r="C458">
        <v>83</v>
      </c>
      <c r="D458" t="s">
        <v>454</v>
      </c>
      <c r="E458" s="8" t="s">
        <v>455</v>
      </c>
      <c r="F458" t="s">
        <v>67</v>
      </c>
      <c r="G458" t="e">
        <f>VLOOKUP(D458,'[2]15'!$Q$2:$R$80,2,0)</f>
        <v>#N/A</v>
      </c>
      <c r="I458" s="8" t="str">
        <f t="shared" ref="I458:I522" si="15">RIGHT(D458,1)</f>
        <v>T</v>
      </c>
    </row>
    <row r="459" spans="1:9" x14ac:dyDescent="0.3">
      <c r="A459" t="str">
        <f t="shared" si="14"/>
        <v>06</v>
      </c>
      <c r="B459" s="7">
        <v>7</v>
      </c>
      <c r="C459">
        <v>83</v>
      </c>
      <c r="D459" t="s">
        <v>497</v>
      </c>
      <c r="E459" s="8" t="s">
        <v>498</v>
      </c>
      <c r="F459" t="s">
        <v>78</v>
      </c>
      <c r="G459" t="e">
        <f>VLOOKUP(D459,'[2]15'!$Q$2:$R$80,2,0)</f>
        <v>#N/A</v>
      </c>
      <c r="I459" s="8" t="str">
        <f t="shared" si="15"/>
        <v>T</v>
      </c>
    </row>
    <row r="460" spans="1:9" x14ac:dyDescent="0.3">
      <c r="A460" t="str">
        <f t="shared" si="14"/>
        <v>06</v>
      </c>
      <c r="B460" s="7">
        <v>7</v>
      </c>
      <c r="C460">
        <v>83</v>
      </c>
      <c r="D460" t="s">
        <v>391</v>
      </c>
      <c r="E460" s="8" t="s">
        <v>822</v>
      </c>
      <c r="F460" t="s">
        <v>10</v>
      </c>
      <c r="G460" t="e">
        <f>VLOOKUP(D460,'[2]15'!$Q$2:$R$80,2,0)</f>
        <v>#N/A</v>
      </c>
      <c r="I460" s="8" t="str">
        <f t="shared" si="15"/>
        <v>L</v>
      </c>
    </row>
    <row r="461" spans="1:9" x14ac:dyDescent="0.3">
      <c r="A461" t="str">
        <f t="shared" si="14"/>
        <v>06</v>
      </c>
      <c r="B461" s="7">
        <v>7</v>
      </c>
      <c r="C461">
        <v>83</v>
      </c>
      <c r="D461" t="s">
        <v>392</v>
      </c>
      <c r="E461" s="8" t="s">
        <v>393</v>
      </c>
      <c r="F461" t="s">
        <v>10</v>
      </c>
      <c r="G461" t="e">
        <f>VLOOKUP(D461,'[2]15'!$Q$2:$R$80,2,0)</f>
        <v>#N/A</v>
      </c>
      <c r="I461" s="8" t="str">
        <f t="shared" si="15"/>
        <v>L</v>
      </c>
    </row>
    <row r="462" spans="1:9" x14ac:dyDescent="0.3">
      <c r="A462" t="str">
        <f t="shared" si="14"/>
        <v>06</v>
      </c>
      <c r="B462" s="7">
        <v>8</v>
      </c>
      <c r="C462">
        <v>83</v>
      </c>
      <c r="D462" t="s">
        <v>500</v>
      </c>
      <c r="E462" s="8" t="s">
        <v>823</v>
      </c>
      <c r="F462" t="s">
        <v>67</v>
      </c>
      <c r="G462" t="e">
        <f>VLOOKUP(D462,'[2]15'!$Q$2:$R$80,2,0)</f>
        <v>#N/A</v>
      </c>
      <c r="I462" s="8" t="str">
        <f t="shared" si="15"/>
        <v>T</v>
      </c>
    </row>
    <row r="463" spans="1:9" x14ac:dyDescent="0.3">
      <c r="A463" t="str">
        <f t="shared" si="14"/>
        <v>06</v>
      </c>
      <c r="B463" s="7">
        <v>8</v>
      </c>
      <c r="C463">
        <v>83</v>
      </c>
      <c r="D463" t="s">
        <v>501</v>
      </c>
      <c r="E463" s="8" t="s">
        <v>502</v>
      </c>
      <c r="F463" t="s">
        <v>503</v>
      </c>
      <c r="G463" t="e">
        <f>VLOOKUP(D463,'[2]15'!$Q$2:$R$80,2,0)</f>
        <v>#N/A</v>
      </c>
      <c r="I463" s="8" t="str">
        <f t="shared" si="15"/>
        <v>T</v>
      </c>
    </row>
    <row r="464" spans="1:9" x14ac:dyDescent="0.3">
      <c r="A464" t="str">
        <f t="shared" si="14"/>
        <v>06</v>
      </c>
      <c r="B464" s="7">
        <v>8</v>
      </c>
      <c r="C464">
        <v>83</v>
      </c>
      <c r="D464" t="s">
        <v>505</v>
      </c>
      <c r="E464" s="8" t="s">
        <v>506</v>
      </c>
      <c r="F464" t="s">
        <v>67</v>
      </c>
      <c r="G464" t="e">
        <f>VLOOKUP(D464,'[2]15'!$Q$2:$R$80,2,0)</f>
        <v>#N/A</v>
      </c>
      <c r="I464" s="8" t="str">
        <f t="shared" si="15"/>
        <v>T</v>
      </c>
    </row>
    <row r="465" spans="1:9" x14ac:dyDescent="0.3">
      <c r="A465" t="str">
        <f t="shared" si="14"/>
        <v>06</v>
      </c>
      <c r="B465" s="7">
        <v>8</v>
      </c>
      <c r="C465">
        <v>83</v>
      </c>
      <c r="D465" t="s">
        <v>508</v>
      </c>
      <c r="E465" s="8" t="s">
        <v>119</v>
      </c>
      <c r="F465" t="s">
        <v>120</v>
      </c>
      <c r="G465" t="e">
        <f>VLOOKUP(D465,'[2]15'!$Q$2:$R$80,2,0)</f>
        <v>#N/A</v>
      </c>
      <c r="I465" s="8" t="str">
        <f t="shared" si="15"/>
        <v>D</v>
      </c>
    </row>
    <row r="466" spans="1:9" x14ac:dyDescent="0.3">
      <c r="A466" t="str">
        <f t="shared" si="14"/>
        <v/>
      </c>
      <c r="B466" s="7">
        <v>8</v>
      </c>
      <c r="C466">
        <v>83</v>
      </c>
      <c r="E466" s="8" t="s">
        <v>164</v>
      </c>
      <c r="G466" t="e">
        <f>VLOOKUP(D466,'[2]15'!$Q$2:$R$80,2,0)</f>
        <v>#N/A</v>
      </c>
      <c r="I466" s="8" t="str">
        <f t="shared" si="15"/>
        <v/>
      </c>
    </row>
    <row r="467" spans="1:9" x14ac:dyDescent="0.3">
      <c r="A467" t="str">
        <f t="shared" si="14"/>
        <v>06</v>
      </c>
      <c r="B467" s="7">
        <v>8</v>
      </c>
      <c r="C467">
        <v>83</v>
      </c>
      <c r="D467" t="s">
        <v>462</v>
      </c>
      <c r="E467" s="8" t="s">
        <v>463</v>
      </c>
      <c r="F467" t="s">
        <v>509</v>
      </c>
      <c r="G467" t="e">
        <f>VLOOKUP(D467,'[2]15'!$Q$2:$R$80,2,0)</f>
        <v>#N/A</v>
      </c>
      <c r="I467" s="8" t="str">
        <f t="shared" si="15"/>
        <v>T</v>
      </c>
    </row>
    <row r="468" spans="1:9" x14ac:dyDescent="0.3">
      <c r="A468" t="str">
        <f t="shared" si="14"/>
        <v>06</v>
      </c>
      <c r="B468" s="7">
        <v>8</v>
      </c>
      <c r="C468">
        <v>83</v>
      </c>
      <c r="D468" t="s">
        <v>511</v>
      </c>
      <c r="E468" s="8" t="s">
        <v>512</v>
      </c>
      <c r="F468" t="s">
        <v>509</v>
      </c>
      <c r="G468" t="e">
        <f>VLOOKUP(D468,'[2]15'!$Q$2:$R$80,2,0)</f>
        <v>#N/A</v>
      </c>
      <c r="I468" s="8" t="str">
        <f t="shared" si="15"/>
        <v>T</v>
      </c>
    </row>
    <row r="469" spans="1:9" x14ac:dyDescent="0.3">
      <c r="A469" t="str">
        <f t="shared" si="14"/>
        <v>02</v>
      </c>
      <c r="B469" s="7">
        <v>1</v>
      </c>
      <c r="C469">
        <v>84</v>
      </c>
      <c r="D469" t="s">
        <v>1007</v>
      </c>
      <c r="E469" s="8" t="s">
        <v>980</v>
      </c>
      <c r="F469" t="s">
        <v>2</v>
      </c>
      <c r="G469" t="str">
        <f>VLOOKUP(D469,'[2]15'!$M$2:$N$80,2,0)</f>
        <v>Triết học Mác - Lênin(THML0213L)</v>
      </c>
      <c r="I469" s="8" t="str">
        <f t="shared" si="15"/>
        <v>L</v>
      </c>
    </row>
    <row r="470" spans="1:9" x14ac:dyDescent="0.3">
      <c r="A470" t="str">
        <f t="shared" si="14"/>
        <v>02</v>
      </c>
      <c r="B470" s="7">
        <v>1</v>
      </c>
      <c r="C470">
        <v>84</v>
      </c>
      <c r="D470" t="s">
        <v>3</v>
      </c>
      <c r="E470" s="8" t="s">
        <v>803</v>
      </c>
      <c r="F470" t="s">
        <v>4</v>
      </c>
      <c r="G470" t="str">
        <f>VLOOKUP(D470,'[2]15'!$M$2:$N$80,2,0)</f>
        <v>Pháp luật đại cương(PLDC0212L)</v>
      </c>
      <c r="I470" s="8" t="str">
        <f t="shared" si="15"/>
        <v>L</v>
      </c>
    </row>
    <row r="471" spans="1:9" x14ac:dyDescent="0.3">
      <c r="A471" t="str">
        <f t="shared" si="14"/>
        <v>05</v>
      </c>
      <c r="B471" s="7">
        <v>1</v>
      </c>
      <c r="C471">
        <v>84</v>
      </c>
      <c r="D471" t="s">
        <v>5</v>
      </c>
      <c r="E471" s="8" t="s">
        <v>6</v>
      </c>
      <c r="F471" t="s">
        <v>7</v>
      </c>
      <c r="G471" t="str">
        <f>VLOOKUP(D471,'[2]15'!$M$2:$N$80,2,0)</f>
        <v>Nhập môn tin học(NMTH0513L)</v>
      </c>
      <c r="I471" s="8" t="str">
        <f t="shared" si="15"/>
        <v>L</v>
      </c>
    </row>
    <row r="472" spans="1:9" x14ac:dyDescent="0.3">
      <c r="A472" t="str">
        <f t="shared" si="14"/>
        <v>01</v>
      </c>
      <c r="B472" s="7">
        <v>1</v>
      </c>
      <c r="C472">
        <v>84</v>
      </c>
      <c r="D472" t="s">
        <v>8</v>
      </c>
      <c r="E472" s="8" t="s">
        <v>9</v>
      </c>
      <c r="F472" t="s">
        <v>10</v>
      </c>
      <c r="G472" t="str">
        <f>VLOOKUP(D472,'[2]15'!$M$2:$N$80,2,0)</f>
        <v>Tiếng anh 1(ANH10112L)</v>
      </c>
      <c r="I472" s="8" t="str">
        <f t="shared" si="15"/>
        <v>L</v>
      </c>
    </row>
    <row r="473" spans="1:9" x14ac:dyDescent="0.3">
      <c r="A473" t="str">
        <f t="shared" si="14"/>
        <v>01</v>
      </c>
      <c r="B473" s="7">
        <v>1</v>
      </c>
      <c r="C473">
        <v>84</v>
      </c>
      <c r="D473" t="s">
        <v>11</v>
      </c>
      <c r="E473" s="8" t="s">
        <v>138</v>
      </c>
      <c r="F473" t="s">
        <v>10</v>
      </c>
      <c r="G473" t="str">
        <f>VLOOKUP(D473,'[2]15'!$M$2:$N$80,2,0)</f>
        <v>Toán cao cấp 1(TCC10112L)</v>
      </c>
      <c r="I473" s="8" t="str">
        <f t="shared" si="15"/>
        <v>L</v>
      </c>
    </row>
    <row r="474" spans="1:9" x14ac:dyDescent="0.3">
      <c r="A474" t="str">
        <f t="shared" si="14"/>
        <v>01</v>
      </c>
      <c r="B474" s="7">
        <v>1</v>
      </c>
      <c r="C474">
        <v>84</v>
      </c>
      <c r="D474" t="s">
        <v>12</v>
      </c>
      <c r="E474" s="8" t="s">
        <v>802</v>
      </c>
      <c r="F474" t="s">
        <v>13</v>
      </c>
      <c r="G474" t="str">
        <f>VLOOKUP(D474,'[2]15'!$M$2:$N$80,2,0)</f>
        <v>Giáo dục thể chất 1(GTC10111T)</v>
      </c>
      <c r="I474" s="8" t="str">
        <f t="shared" si="15"/>
        <v>T</v>
      </c>
    </row>
    <row r="475" spans="1:9" x14ac:dyDescent="0.3">
      <c r="A475" t="str">
        <f t="shared" si="14"/>
        <v>04</v>
      </c>
      <c r="B475" s="7">
        <v>1</v>
      </c>
      <c r="C475">
        <v>84</v>
      </c>
      <c r="D475" t="s">
        <v>15</v>
      </c>
      <c r="E475" s="8" t="s">
        <v>16</v>
      </c>
      <c r="F475" t="s">
        <v>10</v>
      </c>
      <c r="G475" t="e">
        <f>VLOOKUP(D475,'[2]15'!$M$2:$N$80,2,0)</f>
        <v>#N/A</v>
      </c>
      <c r="I475" s="8" t="str">
        <f t="shared" si="15"/>
        <v>L</v>
      </c>
    </row>
    <row r="476" spans="1:9" x14ac:dyDescent="0.3">
      <c r="A476" t="str">
        <f t="shared" si="14"/>
        <v>06</v>
      </c>
      <c r="B476" s="7">
        <v>1</v>
      </c>
      <c r="C476">
        <v>84</v>
      </c>
      <c r="D476" t="s">
        <v>17</v>
      </c>
      <c r="E476" s="8" t="s">
        <v>18</v>
      </c>
      <c r="F476" t="s">
        <v>10</v>
      </c>
      <c r="G476" t="e">
        <f>VLOOKUP(D476,'[2]15'!$M$2:$N$80,2,0)</f>
        <v>#N/A</v>
      </c>
      <c r="I476" s="8" t="str">
        <f t="shared" si="15"/>
        <v>L</v>
      </c>
    </row>
    <row r="477" spans="1:9" x14ac:dyDescent="0.3">
      <c r="A477" t="str">
        <f t="shared" si="14"/>
        <v>05</v>
      </c>
      <c r="B477" s="7">
        <v>1</v>
      </c>
      <c r="C477">
        <v>84</v>
      </c>
      <c r="D477" t="s">
        <v>19</v>
      </c>
      <c r="E477" s="8" t="s">
        <v>20</v>
      </c>
      <c r="F477" t="s">
        <v>10</v>
      </c>
      <c r="G477" t="e">
        <f>VLOOKUP(D477,'[2]15'!$M$2:$N$80,2,0)</f>
        <v>#N/A</v>
      </c>
      <c r="I477" s="8" t="str">
        <f t="shared" si="15"/>
        <v>L</v>
      </c>
    </row>
    <row r="478" spans="1:9" x14ac:dyDescent="0.3">
      <c r="A478" t="str">
        <f t="shared" si="14"/>
        <v>07</v>
      </c>
      <c r="B478" s="7">
        <v>1</v>
      </c>
      <c r="C478">
        <v>84</v>
      </c>
      <c r="D478" t="s">
        <v>21</v>
      </c>
      <c r="E478" s="8" t="s">
        <v>22</v>
      </c>
      <c r="F478" t="s">
        <v>10</v>
      </c>
      <c r="G478" t="e">
        <f>VLOOKUP(D478,'[2]15'!$M$2:$N$80,2,0)</f>
        <v>#N/A</v>
      </c>
      <c r="I478" s="8" t="str">
        <f t="shared" si="15"/>
        <v>L</v>
      </c>
    </row>
    <row r="479" spans="1:9" x14ac:dyDescent="0.3">
      <c r="A479" t="str">
        <f t="shared" si="14"/>
        <v>02</v>
      </c>
      <c r="B479" s="7">
        <v>2</v>
      </c>
      <c r="C479">
        <v>84</v>
      </c>
      <c r="D479" t="s">
        <v>981</v>
      </c>
      <c r="E479" s="8" t="s">
        <v>982</v>
      </c>
      <c r="F479" t="s">
        <v>25</v>
      </c>
      <c r="G479" t="e">
        <f>VLOOKUP(D479,'[2]15'!$M$2:$N$80,2,0)</f>
        <v>#N/A</v>
      </c>
      <c r="I479" s="8" t="str">
        <f t="shared" si="15"/>
        <v>L</v>
      </c>
    </row>
    <row r="480" spans="1:9" x14ac:dyDescent="0.3">
      <c r="A480" t="str">
        <f t="shared" si="14"/>
        <v>01</v>
      </c>
      <c r="B480" s="7">
        <v>2</v>
      </c>
      <c r="C480">
        <v>84</v>
      </c>
      <c r="D480" t="s">
        <v>26</v>
      </c>
      <c r="E480" s="8" t="s">
        <v>27</v>
      </c>
      <c r="F480" t="s">
        <v>7</v>
      </c>
      <c r="G480" t="e">
        <f>VLOOKUP(D480,'[2]15'!$M$2:$N$80,2,0)</f>
        <v>#N/A</v>
      </c>
      <c r="I480" s="8" t="str">
        <f t="shared" si="15"/>
        <v>L</v>
      </c>
    </row>
    <row r="481" spans="1:9" x14ac:dyDescent="0.3">
      <c r="A481" t="str">
        <f t="shared" si="14"/>
        <v>01</v>
      </c>
      <c r="B481" s="7">
        <v>2</v>
      </c>
      <c r="C481">
        <v>84</v>
      </c>
      <c r="D481" t="s">
        <v>28</v>
      </c>
      <c r="E481" s="8" t="s">
        <v>139</v>
      </c>
      <c r="F481" t="s">
        <v>10</v>
      </c>
      <c r="G481" t="e">
        <f>VLOOKUP(D481,'[2]15'!$M$2:$N$80,2,0)</f>
        <v>#N/A</v>
      </c>
      <c r="I481" s="8" t="str">
        <f t="shared" si="15"/>
        <v>L</v>
      </c>
    </row>
    <row r="482" spans="1:9" x14ac:dyDescent="0.3">
      <c r="A482" t="str">
        <f t="shared" si="14"/>
        <v>01</v>
      </c>
      <c r="B482" s="7">
        <v>2</v>
      </c>
      <c r="C482">
        <v>84</v>
      </c>
      <c r="D482" t="s">
        <v>29</v>
      </c>
      <c r="E482" s="8" t="s">
        <v>804</v>
      </c>
      <c r="F482" t="s">
        <v>30</v>
      </c>
      <c r="G482" t="e">
        <f>VLOOKUP(D482,'[2]15'!$M$2:$N$80,2,0)</f>
        <v>#N/A</v>
      </c>
      <c r="I482" s="8" t="str">
        <f t="shared" si="15"/>
        <v>T</v>
      </c>
    </row>
    <row r="483" spans="1:9" x14ac:dyDescent="0.3">
      <c r="A483" t="str">
        <f t="shared" si="14"/>
        <v>01</v>
      </c>
      <c r="B483" s="7">
        <v>2</v>
      </c>
      <c r="C483">
        <v>84</v>
      </c>
      <c r="D483" t="s">
        <v>31</v>
      </c>
      <c r="E483" s="8" t="s">
        <v>32</v>
      </c>
      <c r="F483" t="s">
        <v>7</v>
      </c>
      <c r="G483" t="e">
        <f>VLOOKUP(D483,'[2]15'!$M$2:$N$80,2,0)</f>
        <v>#N/A</v>
      </c>
      <c r="I483" s="8" t="str">
        <f t="shared" si="15"/>
        <v>L</v>
      </c>
    </row>
    <row r="484" spans="1:9" x14ac:dyDescent="0.3">
      <c r="A484" t="str">
        <f t="shared" si="14"/>
        <v>03</v>
      </c>
      <c r="B484" s="7">
        <v>2</v>
      </c>
      <c r="C484">
        <v>84</v>
      </c>
      <c r="D484" t="s">
        <v>33</v>
      </c>
      <c r="E484" s="8" t="s">
        <v>34</v>
      </c>
      <c r="F484" t="s">
        <v>10</v>
      </c>
      <c r="G484" t="e">
        <f>VLOOKUP(D484,'[2]15'!$M$2:$N$80,2,0)</f>
        <v>#N/A</v>
      </c>
      <c r="I484" s="8" t="str">
        <f t="shared" si="15"/>
        <v>L</v>
      </c>
    </row>
    <row r="485" spans="1:9" x14ac:dyDescent="0.3">
      <c r="A485" t="str">
        <f t="shared" si="14"/>
        <v>07</v>
      </c>
      <c r="B485" s="7">
        <v>2</v>
      </c>
      <c r="C485">
        <v>84</v>
      </c>
      <c r="D485" t="s">
        <v>35</v>
      </c>
      <c r="E485" s="8" t="s">
        <v>36</v>
      </c>
      <c r="F485" t="s">
        <v>10</v>
      </c>
      <c r="G485" t="e">
        <f>VLOOKUP(D485,'[2]15'!$M$2:$N$80,2,0)</f>
        <v>#N/A</v>
      </c>
      <c r="I485" s="8" t="str">
        <f t="shared" si="15"/>
        <v>L</v>
      </c>
    </row>
    <row r="486" spans="1:9" x14ac:dyDescent="0.3">
      <c r="A486" t="str">
        <f t="shared" si="14"/>
        <v>01</v>
      </c>
      <c r="B486" s="7">
        <v>2</v>
      </c>
      <c r="C486">
        <v>84</v>
      </c>
      <c r="D486" t="s">
        <v>1009</v>
      </c>
      <c r="E486" s="8" t="s">
        <v>1010</v>
      </c>
      <c r="F486">
        <v>8</v>
      </c>
      <c r="G486"/>
      <c r="I486" s="8" t="str">
        <f t="shared" si="15"/>
        <v>L</v>
      </c>
    </row>
    <row r="487" spans="1:9" x14ac:dyDescent="0.3">
      <c r="A487" t="str">
        <f t="shared" si="14"/>
        <v>02</v>
      </c>
      <c r="B487" s="7">
        <v>2</v>
      </c>
      <c r="C487">
        <v>84</v>
      </c>
      <c r="D487" t="s">
        <v>983</v>
      </c>
      <c r="E487" s="8" t="s">
        <v>984</v>
      </c>
      <c r="F487" s="8" t="s">
        <v>2</v>
      </c>
      <c r="G487" t="e">
        <f>VLOOKUP(D487,'[2]15'!$M$2:$N$80,2,0)</f>
        <v>#N/A</v>
      </c>
      <c r="I487" s="8" t="str">
        <f t="shared" si="15"/>
        <v>L</v>
      </c>
    </row>
    <row r="488" spans="1:9" x14ac:dyDescent="0.3">
      <c r="A488" t="str">
        <f t="shared" si="14"/>
        <v>02</v>
      </c>
      <c r="B488" s="7">
        <v>3</v>
      </c>
      <c r="C488">
        <v>84</v>
      </c>
      <c r="D488" t="s">
        <v>37</v>
      </c>
      <c r="E488" s="8" t="s">
        <v>38</v>
      </c>
      <c r="F488" t="s">
        <v>2</v>
      </c>
      <c r="G488" t="e">
        <f>VLOOKUP(D488,'[2]15'!$M$2:$N$80,2,0)</f>
        <v>#N/A</v>
      </c>
      <c r="I488" s="8" t="str">
        <f t="shared" si="15"/>
        <v>L</v>
      </c>
    </row>
    <row r="489" spans="1:9" x14ac:dyDescent="0.3">
      <c r="A489" t="str">
        <f t="shared" si="14"/>
        <v>01</v>
      </c>
      <c r="B489" s="7">
        <v>3</v>
      </c>
      <c r="C489">
        <v>84</v>
      </c>
      <c r="D489" t="s">
        <v>322</v>
      </c>
      <c r="E489" s="8" t="s">
        <v>323</v>
      </c>
      <c r="F489" t="s">
        <v>10</v>
      </c>
      <c r="G489" t="e">
        <f>VLOOKUP(D489,'[2]15'!$M$2:$N$80,2,0)</f>
        <v>#N/A</v>
      </c>
      <c r="I489" s="8" t="str">
        <f t="shared" si="15"/>
        <v>L</v>
      </c>
    </row>
    <row r="490" spans="1:9" x14ac:dyDescent="0.3">
      <c r="A490" t="str">
        <f t="shared" si="14"/>
        <v>01</v>
      </c>
      <c r="B490" s="7">
        <v>3</v>
      </c>
      <c r="C490">
        <v>84</v>
      </c>
      <c r="D490" t="s">
        <v>41</v>
      </c>
      <c r="E490" s="8" t="s">
        <v>42</v>
      </c>
      <c r="F490" t="s">
        <v>10</v>
      </c>
      <c r="G490" t="e">
        <f>VLOOKUP(D490,'[2]15'!$M$2:$N$80,2,0)</f>
        <v>#N/A</v>
      </c>
      <c r="I490" s="8" t="str">
        <f t="shared" si="15"/>
        <v>L</v>
      </c>
    </row>
    <row r="491" spans="1:9" x14ac:dyDescent="0.3">
      <c r="A491" t="str">
        <f t="shared" si="14"/>
        <v>03</v>
      </c>
      <c r="B491" s="7">
        <v>3</v>
      </c>
      <c r="C491">
        <v>84</v>
      </c>
      <c r="D491" t="s">
        <v>43</v>
      </c>
      <c r="E491" s="8" t="s">
        <v>44</v>
      </c>
      <c r="F491" t="s">
        <v>45</v>
      </c>
      <c r="G491" t="e">
        <f>VLOOKUP(D491,'[2]15'!$M$2:$N$80,2,0)</f>
        <v>#N/A</v>
      </c>
      <c r="I491" s="8" t="str">
        <f t="shared" si="15"/>
        <v>L</v>
      </c>
    </row>
    <row r="492" spans="1:9" x14ac:dyDescent="0.3">
      <c r="A492" t="str">
        <f t="shared" si="14"/>
        <v>07</v>
      </c>
      <c r="B492" s="7">
        <v>3</v>
      </c>
      <c r="C492">
        <v>84</v>
      </c>
      <c r="D492" t="s">
        <v>46</v>
      </c>
      <c r="E492" s="8" t="s">
        <v>47</v>
      </c>
      <c r="F492" t="s">
        <v>10</v>
      </c>
      <c r="G492" t="e">
        <f>VLOOKUP(D492,'[2]15'!$M$2:$N$80,2,0)</f>
        <v>#N/A</v>
      </c>
      <c r="I492" s="8" t="str">
        <f t="shared" si="15"/>
        <v>L</v>
      </c>
    </row>
    <row r="493" spans="1:9" x14ac:dyDescent="0.3">
      <c r="A493" t="str">
        <f t="shared" si="14"/>
        <v>06</v>
      </c>
      <c r="B493" s="7">
        <v>3</v>
      </c>
      <c r="C493">
        <v>84</v>
      </c>
      <c r="D493" t="s">
        <v>324</v>
      </c>
      <c r="E493" s="8" t="s">
        <v>815</v>
      </c>
      <c r="F493" t="s">
        <v>10</v>
      </c>
      <c r="G493" t="e">
        <f>VLOOKUP(D493,'[2]15'!$M$2:$N$80,2,0)</f>
        <v>#N/A</v>
      </c>
      <c r="I493" s="8" t="str">
        <f t="shared" si="15"/>
        <v>L</v>
      </c>
    </row>
    <row r="494" spans="1:9" x14ac:dyDescent="0.3">
      <c r="A494" t="str">
        <f t="shared" si="14"/>
        <v>06</v>
      </c>
      <c r="B494" s="7">
        <v>3</v>
      </c>
      <c r="C494">
        <v>84</v>
      </c>
      <c r="D494" t="s">
        <v>325</v>
      </c>
      <c r="E494" s="8" t="s">
        <v>816</v>
      </c>
      <c r="F494" t="s">
        <v>10</v>
      </c>
      <c r="G494" t="e">
        <f>VLOOKUP(D494,'[2]15'!$M$2:$N$80,2,0)</f>
        <v>#N/A</v>
      </c>
      <c r="I494" s="8" t="str">
        <f t="shared" si="15"/>
        <v>L</v>
      </c>
    </row>
    <row r="495" spans="1:9" x14ac:dyDescent="0.3">
      <c r="A495" t="str">
        <f t="shared" si="14"/>
        <v>01</v>
      </c>
      <c r="B495" s="7">
        <v>3</v>
      </c>
      <c r="C495">
        <v>84</v>
      </c>
      <c r="D495" t="s">
        <v>326</v>
      </c>
      <c r="E495" s="8" t="s">
        <v>327</v>
      </c>
      <c r="F495" t="s">
        <v>10</v>
      </c>
      <c r="G495" t="e">
        <f>VLOOKUP(D495,'[2]15'!$M$2:$N$80,2,0)</f>
        <v>#N/A</v>
      </c>
      <c r="I495" s="8" t="str">
        <f t="shared" si="15"/>
        <v>L</v>
      </c>
    </row>
    <row r="496" spans="1:9" x14ac:dyDescent="0.3">
      <c r="A496" t="str">
        <f t="shared" si="14"/>
        <v>01</v>
      </c>
      <c r="B496" s="7">
        <v>3</v>
      </c>
      <c r="C496">
        <v>84</v>
      </c>
      <c r="D496" t="s">
        <v>51</v>
      </c>
      <c r="E496" s="8" t="s">
        <v>805</v>
      </c>
      <c r="F496" t="s">
        <v>13</v>
      </c>
      <c r="G496" t="e">
        <f>VLOOKUP(D496,'[2]15'!$M$2:$N$80,2,0)</f>
        <v>#N/A</v>
      </c>
      <c r="I496" s="8" t="str">
        <f t="shared" si="15"/>
        <v>T</v>
      </c>
    </row>
    <row r="497" spans="1:9" x14ac:dyDescent="0.3">
      <c r="A497" t="str">
        <f t="shared" si="14"/>
        <v>01</v>
      </c>
      <c r="B497" s="7">
        <v>3</v>
      </c>
      <c r="C497">
        <v>84</v>
      </c>
      <c r="D497" t="s">
        <v>52</v>
      </c>
      <c r="E497" s="8" t="s">
        <v>806</v>
      </c>
      <c r="F497" t="s">
        <v>13</v>
      </c>
      <c r="G497" t="e">
        <f>VLOOKUP(D497,'[2]15'!$M$2:$N$80,2,0)</f>
        <v>#N/A</v>
      </c>
      <c r="I497" s="8" t="str">
        <f t="shared" si="15"/>
        <v>T</v>
      </c>
    </row>
    <row r="498" spans="1:9" x14ac:dyDescent="0.3">
      <c r="A498" t="str">
        <f t="shared" si="14"/>
        <v>02</v>
      </c>
      <c r="B498" s="7">
        <v>4</v>
      </c>
      <c r="C498">
        <v>84</v>
      </c>
      <c r="D498" t="s">
        <v>1008</v>
      </c>
      <c r="E498" s="8" t="s">
        <v>986</v>
      </c>
      <c r="F498" t="s">
        <v>55</v>
      </c>
      <c r="G498" t="e">
        <f>VLOOKUP(D498,'[2]15'!$M$2:$N$80,2,0)</f>
        <v>#N/A</v>
      </c>
      <c r="I498" s="8" t="str">
        <f t="shared" si="15"/>
        <v>L</v>
      </c>
    </row>
    <row r="499" spans="1:9" x14ac:dyDescent="0.3">
      <c r="A499" t="str">
        <f t="shared" si="14"/>
        <v>06</v>
      </c>
      <c r="B499" s="7">
        <v>4</v>
      </c>
      <c r="C499">
        <v>84</v>
      </c>
      <c r="D499" t="s">
        <v>328</v>
      </c>
      <c r="E499" s="8" t="s">
        <v>329</v>
      </c>
      <c r="F499" t="s">
        <v>7</v>
      </c>
      <c r="G499" t="e">
        <f>VLOOKUP(D499,'[2]15'!$M$2:$N$80,2,0)</f>
        <v>#N/A</v>
      </c>
      <c r="I499" s="8" t="str">
        <f t="shared" si="15"/>
        <v>L</v>
      </c>
    </row>
    <row r="500" spans="1:9" x14ac:dyDescent="0.3">
      <c r="A500" t="str">
        <f t="shared" si="14"/>
        <v>04</v>
      </c>
      <c r="B500" s="7">
        <v>4</v>
      </c>
      <c r="C500">
        <v>84</v>
      </c>
      <c r="D500" t="s">
        <v>787</v>
      </c>
      <c r="E500" s="8" t="s">
        <v>820</v>
      </c>
      <c r="F500" t="s">
        <v>10</v>
      </c>
      <c r="G500" t="e">
        <f>VLOOKUP(D500,'[2]15'!$M$2:$N$80,2,0)</f>
        <v>#N/A</v>
      </c>
      <c r="I500" s="8" t="str">
        <f t="shared" si="15"/>
        <v>L</v>
      </c>
    </row>
    <row r="501" spans="1:9" x14ac:dyDescent="0.3">
      <c r="A501" t="str">
        <f t="shared" si="14"/>
        <v>06</v>
      </c>
      <c r="B501" s="7">
        <v>4</v>
      </c>
      <c r="C501">
        <v>84</v>
      </c>
      <c r="D501" t="s">
        <v>331</v>
      </c>
      <c r="E501" s="8" t="s">
        <v>817</v>
      </c>
      <c r="F501" t="s">
        <v>10</v>
      </c>
      <c r="G501" t="e">
        <f>VLOOKUP(D501,'[2]15'!$M$2:$N$80,2,0)</f>
        <v>#N/A</v>
      </c>
      <c r="I501" s="8" t="str">
        <f t="shared" si="15"/>
        <v>L</v>
      </c>
    </row>
    <row r="502" spans="1:9" x14ac:dyDescent="0.3">
      <c r="A502" t="str">
        <f t="shared" si="14"/>
        <v>06</v>
      </c>
      <c r="B502" s="7">
        <v>4</v>
      </c>
      <c r="C502">
        <v>84</v>
      </c>
      <c r="D502" t="s">
        <v>333</v>
      </c>
      <c r="E502" s="8" t="s">
        <v>334</v>
      </c>
      <c r="F502" t="s">
        <v>10</v>
      </c>
      <c r="G502" t="e">
        <f>VLOOKUP(D502,'[2]15'!$M$2:$N$80,2,0)</f>
        <v>#N/A</v>
      </c>
      <c r="I502" s="8" t="str">
        <f t="shared" si="15"/>
        <v>L</v>
      </c>
    </row>
    <row r="503" spans="1:9" x14ac:dyDescent="0.3">
      <c r="A503" t="str">
        <f t="shared" si="14"/>
        <v>06</v>
      </c>
      <c r="B503" s="7">
        <v>4</v>
      </c>
      <c r="C503">
        <v>84</v>
      </c>
      <c r="D503" t="s">
        <v>335</v>
      </c>
      <c r="E503" s="8" t="s">
        <v>819</v>
      </c>
      <c r="F503" t="s">
        <v>10</v>
      </c>
      <c r="G503" t="e">
        <f>VLOOKUP(D503,'[2]15'!$M$2:$N$80,2,0)</f>
        <v>#N/A</v>
      </c>
      <c r="I503" s="8" t="str">
        <f t="shared" si="15"/>
        <v>L</v>
      </c>
    </row>
    <row r="504" spans="1:9" x14ac:dyDescent="0.3">
      <c r="A504" t="str">
        <f t="shared" si="14"/>
        <v>06</v>
      </c>
      <c r="B504" s="7">
        <v>4</v>
      </c>
      <c r="C504">
        <v>84</v>
      </c>
      <c r="D504" t="s">
        <v>336</v>
      </c>
      <c r="E504" s="8" t="s">
        <v>818</v>
      </c>
      <c r="F504" t="s">
        <v>10</v>
      </c>
      <c r="G504" t="e">
        <f>VLOOKUP(D504,'[2]15'!$M$2:$N$80,2,0)</f>
        <v>#N/A</v>
      </c>
      <c r="I504" s="8" t="str">
        <f t="shared" si="15"/>
        <v>L</v>
      </c>
    </row>
    <row r="505" spans="1:9" x14ac:dyDescent="0.3">
      <c r="A505" t="str">
        <f t="shared" si="14"/>
        <v>06</v>
      </c>
      <c r="B505" s="7">
        <v>4</v>
      </c>
      <c r="C505">
        <v>84</v>
      </c>
      <c r="D505" t="s">
        <v>784</v>
      </c>
      <c r="E505" s="8" t="s">
        <v>337</v>
      </c>
      <c r="F505" t="s">
        <v>10</v>
      </c>
      <c r="G505" t="e">
        <f>VLOOKUP(D505,'[2]15'!$M$2:$N$80,2,0)</f>
        <v>#N/A</v>
      </c>
      <c r="I505" s="8" t="str">
        <f t="shared" si="15"/>
        <v>L</v>
      </c>
    </row>
    <row r="506" spans="1:9" x14ac:dyDescent="0.3">
      <c r="A506" t="str">
        <f t="shared" si="14"/>
        <v>06</v>
      </c>
      <c r="B506" s="7">
        <v>5</v>
      </c>
      <c r="C506">
        <v>84</v>
      </c>
      <c r="D506" t="s">
        <v>338</v>
      </c>
      <c r="E506" s="8" t="s">
        <v>339</v>
      </c>
      <c r="F506" t="s">
        <v>10</v>
      </c>
      <c r="G506" t="e">
        <f>VLOOKUP(D506,'[2]15'!$M$2:$N$80,2,0)</f>
        <v>#N/A</v>
      </c>
      <c r="I506" s="8" t="str">
        <f t="shared" si="15"/>
        <v>L</v>
      </c>
    </row>
    <row r="507" spans="1:9" x14ac:dyDescent="0.3">
      <c r="A507" t="str">
        <f t="shared" si="14"/>
        <v>06</v>
      </c>
      <c r="B507" s="7">
        <v>5</v>
      </c>
      <c r="C507">
        <v>84</v>
      </c>
      <c r="D507" t="s">
        <v>341</v>
      </c>
      <c r="E507" s="8" t="s">
        <v>419</v>
      </c>
      <c r="F507" t="s">
        <v>7</v>
      </c>
      <c r="G507" t="e">
        <f>VLOOKUP(D507,'[2]15'!$M$2:$N$80,2,0)</f>
        <v>#N/A</v>
      </c>
      <c r="I507" s="8" t="str">
        <f t="shared" si="15"/>
        <v>L</v>
      </c>
    </row>
    <row r="508" spans="1:9" x14ac:dyDescent="0.3">
      <c r="A508" t="str">
        <f t="shared" si="14"/>
        <v>06</v>
      </c>
      <c r="B508" s="7">
        <v>5</v>
      </c>
      <c r="C508">
        <v>84</v>
      </c>
      <c r="D508" t="s">
        <v>342</v>
      </c>
      <c r="E508" s="8" t="s">
        <v>420</v>
      </c>
      <c r="F508" t="s">
        <v>10</v>
      </c>
      <c r="G508" t="e">
        <f>VLOOKUP(D508,'[2]15'!$M$2:$N$80,2,0)</f>
        <v>#N/A</v>
      </c>
      <c r="I508" s="8" t="str">
        <f t="shared" si="15"/>
        <v>L</v>
      </c>
    </row>
    <row r="509" spans="1:9" x14ac:dyDescent="0.3">
      <c r="A509" t="str">
        <f t="shared" si="14"/>
        <v>06</v>
      </c>
      <c r="B509" s="7">
        <v>5</v>
      </c>
      <c r="C509">
        <v>84</v>
      </c>
      <c r="D509" t="s">
        <v>421</v>
      </c>
      <c r="E509" s="8" t="s">
        <v>422</v>
      </c>
      <c r="F509" t="s">
        <v>10</v>
      </c>
      <c r="G509" t="e">
        <f>VLOOKUP(D509,'[2]15'!$M$2:$N$80,2,0)</f>
        <v>#N/A</v>
      </c>
      <c r="I509" s="8" t="str">
        <f t="shared" si="15"/>
        <v>L</v>
      </c>
    </row>
    <row r="510" spans="1:9" x14ac:dyDescent="0.3">
      <c r="A510" t="str">
        <f t="shared" si="14"/>
        <v>04</v>
      </c>
      <c r="B510" s="7">
        <v>5</v>
      </c>
      <c r="C510">
        <v>84</v>
      </c>
      <c r="D510" t="s">
        <v>513</v>
      </c>
      <c r="E510" s="8" t="s">
        <v>514</v>
      </c>
      <c r="F510" t="s">
        <v>10</v>
      </c>
      <c r="G510" t="e">
        <f>VLOOKUP(D510,'[2]15'!$M$2:$N$80,2,0)</f>
        <v>#N/A</v>
      </c>
      <c r="I510" s="8" t="str">
        <f t="shared" si="15"/>
        <v>L</v>
      </c>
    </row>
    <row r="511" spans="1:9" x14ac:dyDescent="0.3">
      <c r="A511" t="str">
        <f t="shared" si="14"/>
        <v>06</v>
      </c>
      <c r="B511" s="7">
        <v>5</v>
      </c>
      <c r="C511">
        <v>84</v>
      </c>
      <c r="D511" t="s">
        <v>347</v>
      </c>
      <c r="E511" s="8" t="s">
        <v>426</v>
      </c>
      <c r="F511" t="s">
        <v>427</v>
      </c>
      <c r="G511" t="e">
        <f>VLOOKUP(D511,'[2]15'!$M$2:$N$80,2,0)</f>
        <v>#N/A</v>
      </c>
      <c r="I511" s="8" t="str">
        <f t="shared" si="15"/>
        <v>T</v>
      </c>
    </row>
    <row r="512" spans="1:9" x14ac:dyDescent="0.3">
      <c r="A512" t="str">
        <f t="shared" si="14"/>
        <v>06</v>
      </c>
      <c r="B512" s="7">
        <v>5</v>
      </c>
      <c r="C512">
        <v>84</v>
      </c>
      <c r="D512" t="s">
        <v>350</v>
      </c>
      <c r="E512" s="8" t="s">
        <v>428</v>
      </c>
      <c r="F512" t="s">
        <v>404</v>
      </c>
      <c r="G512" t="e">
        <f>VLOOKUP(D512,'[2]15'!$M$2:$N$80,2,0)</f>
        <v>#N/A</v>
      </c>
      <c r="I512" s="8" t="str">
        <f t="shared" si="15"/>
        <v>T</v>
      </c>
    </row>
    <row r="513" spans="1:9" x14ac:dyDescent="0.3">
      <c r="A513" t="str">
        <f t="shared" si="14"/>
        <v>06</v>
      </c>
      <c r="B513" s="7">
        <v>5</v>
      </c>
      <c r="C513">
        <v>84</v>
      </c>
      <c r="D513" t="s">
        <v>351</v>
      </c>
      <c r="E513" s="8" t="s">
        <v>821</v>
      </c>
      <c r="F513" t="s">
        <v>372</v>
      </c>
      <c r="G513" t="e">
        <f>VLOOKUP(D513,'[2]15'!$M$2:$N$80,2,0)</f>
        <v>#N/A</v>
      </c>
      <c r="I513" s="8" t="str">
        <f t="shared" si="15"/>
        <v>T</v>
      </c>
    </row>
    <row r="514" spans="1:9" x14ac:dyDescent="0.3">
      <c r="A514" t="str">
        <f t="shared" si="14"/>
        <v>06</v>
      </c>
      <c r="B514" s="7">
        <v>6</v>
      </c>
      <c r="C514">
        <v>84</v>
      </c>
      <c r="D514" t="s">
        <v>352</v>
      </c>
      <c r="E514" s="8" t="s">
        <v>353</v>
      </c>
      <c r="F514" t="s">
        <v>142</v>
      </c>
      <c r="G514" t="e">
        <f>VLOOKUP(D514,'[2]15'!$M$2:$N$80,2,0)</f>
        <v>#N/A</v>
      </c>
      <c r="I514" s="8" t="str">
        <f t="shared" si="15"/>
        <v>D</v>
      </c>
    </row>
    <row r="515" spans="1:9" x14ac:dyDescent="0.3">
      <c r="A515" t="str">
        <f t="shared" si="14"/>
        <v>06</v>
      </c>
      <c r="B515" s="7">
        <v>6</v>
      </c>
      <c r="C515">
        <v>84</v>
      </c>
      <c r="D515" t="s">
        <v>355</v>
      </c>
      <c r="E515" s="8" t="s">
        <v>356</v>
      </c>
      <c r="F515" t="s">
        <v>10</v>
      </c>
      <c r="G515" t="e">
        <f>VLOOKUP(D515,'[2]15'!$M$2:$N$80,2,0)</f>
        <v>#N/A</v>
      </c>
      <c r="I515" s="8" t="str">
        <f t="shared" si="15"/>
        <v>L</v>
      </c>
    </row>
    <row r="516" spans="1:9" x14ac:dyDescent="0.3">
      <c r="A516" t="str">
        <f t="shared" si="14"/>
        <v>06</v>
      </c>
      <c r="B516" s="7">
        <v>6</v>
      </c>
      <c r="C516">
        <v>84</v>
      </c>
      <c r="D516" t="s">
        <v>429</v>
      </c>
      <c r="E516" s="8" t="s">
        <v>430</v>
      </c>
      <c r="F516" t="s">
        <v>7</v>
      </c>
      <c r="G516" t="e">
        <f>VLOOKUP(D516,'[2]15'!$M$2:$N$80,2,0)</f>
        <v>#N/A</v>
      </c>
      <c r="I516" s="8" t="str">
        <f t="shared" si="15"/>
        <v>L</v>
      </c>
    </row>
    <row r="517" spans="1:9" x14ac:dyDescent="0.3">
      <c r="A517" t="str">
        <f t="shared" si="14"/>
        <v>06</v>
      </c>
      <c r="B517" s="7">
        <v>6</v>
      </c>
      <c r="C517">
        <v>84</v>
      </c>
      <c r="D517" t="s">
        <v>516</v>
      </c>
      <c r="E517" s="8" t="s">
        <v>517</v>
      </c>
      <c r="F517" t="s">
        <v>10</v>
      </c>
      <c r="G517" t="e">
        <f>VLOOKUP(D517,'[2]15'!$M$2:$N$80,2,0)</f>
        <v>#N/A</v>
      </c>
      <c r="I517" s="8" t="str">
        <f t="shared" si="15"/>
        <v>L</v>
      </c>
    </row>
    <row r="518" spans="1:9" x14ac:dyDescent="0.3">
      <c r="A518" t="str">
        <f t="shared" si="14"/>
        <v>06</v>
      </c>
      <c r="B518" s="7">
        <v>6</v>
      </c>
      <c r="C518">
        <v>84</v>
      </c>
      <c r="D518" t="s">
        <v>365</v>
      </c>
      <c r="E518" s="8" t="s">
        <v>366</v>
      </c>
      <c r="F518" t="s">
        <v>10</v>
      </c>
      <c r="G518" t="e">
        <f>VLOOKUP(D518,'[2]15'!$M$2:$N$80,2,0)</f>
        <v>#N/A</v>
      </c>
      <c r="I518" s="8" t="str">
        <f t="shared" si="15"/>
        <v>L</v>
      </c>
    </row>
    <row r="519" spans="1:9" x14ac:dyDescent="0.3">
      <c r="A519" t="str">
        <f t="shared" si="14"/>
        <v>06</v>
      </c>
      <c r="B519" s="7">
        <v>6</v>
      </c>
      <c r="C519">
        <v>84</v>
      </c>
      <c r="D519" t="s">
        <v>435</v>
      </c>
      <c r="E519" s="8" t="s">
        <v>436</v>
      </c>
      <c r="F519" t="s">
        <v>7</v>
      </c>
      <c r="G519" t="e">
        <f>VLOOKUP(D519,'[2]15'!$M$2:$N$80,2,0)</f>
        <v>#N/A</v>
      </c>
      <c r="I519" s="8" t="str">
        <f t="shared" si="15"/>
        <v>L</v>
      </c>
    </row>
    <row r="520" spans="1:9" x14ac:dyDescent="0.3">
      <c r="A520" t="str">
        <f t="shared" si="14"/>
        <v>06</v>
      </c>
      <c r="B520" s="7">
        <v>6</v>
      </c>
      <c r="C520">
        <v>84</v>
      </c>
      <c r="D520" t="s">
        <v>518</v>
      </c>
      <c r="E520" s="8" t="s">
        <v>519</v>
      </c>
      <c r="F520" t="s">
        <v>10</v>
      </c>
      <c r="G520" t="e">
        <f>VLOOKUP(D520,'[2]15'!$M$2:$N$80,2,0)</f>
        <v>#N/A</v>
      </c>
      <c r="I520" s="8" t="str">
        <f t="shared" si="15"/>
        <v>L</v>
      </c>
    </row>
    <row r="521" spans="1:9" x14ac:dyDescent="0.3">
      <c r="A521" t="str">
        <f t="shared" si="14"/>
        <v>06</v>
      </c>
      <c r="B521" s="7">
        <v>6</v>
      </c>
      <c r="C521">
        <v>84</v>
      </c>
      <c r="D521" t="s">
        <v>367</v>
      </c>
      <c r="E521" s="8" t="s">
        <v>437</v>
      </c>
      <c r="F521" t="s">
        <v>348</v>
      </c>
      <c r="G521" t="e">
        <f>VLOOKUP(D521,'[2]15'!$M$2:$N$80,2,0)</f>
        <v>#N/A</v>
      </c>
      <c r="I521" s="8" t="str">
        <f t="shared" si="15"/>
        <v>T</v>
      </c>
    </row>
    <row r="522" spans="1:9" x14ac:dyDescent="0.3">
      <c r="A522" t="str">
        <f t="shared" si="14"/>
        <v>06</v>
      </c>
      <c r="B522" s="7">
        <v>6</v>
      </c>
      <c r="C522">
        <v>84</v>
      </c>
      <c r="D522" t="s">
        <v>520</v>
      </c>
      <c r="E522" s="8" t="s">
        <v>457</v>
      </c>
      <c r="F522" t="s">
        <v>67</v>
      </c>
      <c r="G522" t="e">
        <f>VLOOKUP(D522,'[2]15'!$M$2:$N$80,2,0)</f>
        <v>#N/A</v>
      </c>
      <c r="I522" s="8" t="str">
        <f t="shared" si="15"/>
        <v>T</v>
      </c>
    </row>
    <row r="523" spans="1:9" x14ac:dyDescent="0.3">
      <c r="A523" t="str">
        <f t="shared" ref="A523:A587" si="16">MID(D523,5,2)</f>
        <v>06</v>
      </c>
      <c r="B523" s="7">
        <v>7</v>
      </c>
      <c r="C523">
        <v>84</v>
      </c>
      <c r="D523" t="s">
        <v>521</v>
      </c>
      <c r="E523" s="8" t="s">
        <v>522</v>
      </c>
      <c r="F523" t="s">
        <v>64</v>
      </c>
      <c r="G523" t="e">
        <f>VLOOKUP(D523,'[2]15'!$M$2:$N$80,2,0)</f>
        <v>#N/A</v>
      </c>
      <c r="I523" s="8" t="str">
        <f t="shared" ref="I523:I587" si="17">RIGHT(D523,1)</f>
        <v>D</v>
      </c>
    </row>
    <row r="524" spans="1:9" x14ac:dyDescent="0.3">
      <c r="A524" t="str">
        <f t="shared" si="16"/>
        <v>06</v>
      </c>
      <c r="B524" s="7">
        <v>7</v>
      </c>
      <c r="C524">
        <v>84</v>
      </c>
      <c r="D524" t="s">
        <v>523</v>
      </c>
      <c r="E524" s="8" t="s">
        <v>524</v>
      </c>
      <c r="F524" t="s">
        <v>10</v>
      </c>
      <c r="G524" t="e">
        <f>VLOOKUP(D524,'[2]15'!$M$2:$N$80,2,0)</f>
        <v>#N/A</v>
      </c>
      <c r="I524" s="8" t="str">
        <f t="shared" si="17"/>
        <v>L</v>
      </c>
    </row>
    <row r="525" spans="1:9" x14ac:dyDescent="0.3">
      <c r="A525" t="str">
        <f t="shared" si="16"/>
        <v>06</v>
      </c>
      <c r="B525" s="7">
        <v>7</v>
      </c>
      <c r="C525">
        <v>84</v>
      </c>
      <c r="D525" t="s">
        <v>525</v>
      </c>
      <c r="E525" s="8" t="s">
        <v>526</v>
      </c>
      <c r="F525" t="s">
        <v>10</v>
      </c>
      <c r="G525" t="e">
        <f>VLOOKUP(D525,'[2]15'!$M$2:$N$80,2,0)</f>
        <v>#N/A</v>
      </c>
      <c r="I525" s="8" t="str">
        <f t="shared" si="17"/>
        <v>L</v>
      </c>
    </row>
    <row r="526" spans="1:9" x14ac:dyDescent="0.3">
      <c r="A526" t="str">
        <f t="shared" si="16"/>
        <v>06</v>
      </c>
      <c r="B526" s="7">
        <v>7</v>
      </c>
      <c r="C526">
        <v>84</v>
      </c>
      <c r="D526" t="s">
        <v>451</v>
      </c>
      <c r="E526" s="8" t="s">
        <v>452</v>
      </c>
      <c r="F526" t="s">
        <v>78</v>
      </c>
      <c r="G526" t="e">
        <f>VLOOKUP(D526,'[2]15'!$M$2:$N$80,2,0)</f>
        <v>#N/A</v>
      </c>
      <c r="I526" s="8" t="str">
        <f t="shared" si="17"/>
        <v>T</v>
      </c>
    </row>
    <row r="527" spans="1:9" x14ac:dyDescent="0.3">
      <c r="A527" t="str">
        <f t="shared" si="16"/>
        <v>06</v>
      </c>
      <c r="B527" s="7">
        <v>7</v>
      </c>
      <c r="C527">
        <v>84</v>
      </c>
      <c r="D527" t="s">
        <v>454</v>
      </c>
      <c r="E527" s="8" t="s">
        <v>455</v>
      </c>
      <c r="F527" t="s">
        <v>67</v>
      </c>
      <c r="G527" t="e">
        <f>VLOOKUP(D527,'[2]15'!$M$2:$N$80,2,0)</f>
        <v>#N/A</v>
      </c>
      <c r="I527" s="8" t="str">
        <f t="shared" si="17"/>
        <v>T</v>
      </c>
    </row>
    <row r="528" spans="1:9" x14ac:dyDescent="0.3">
      <c r="A528" t="str">
        <f t="shared" si="16"/>
        <v>06</v>
      </c>
      <c r="B528" s="7">
        <v>7</v>
      </c>
      <c r="C528">
        <v>84</v>
      </c>
      <c r="D528" t="s">
        <v>391</v>
      </c>
      <c r="E528" s="8" t="s">
        <v>822</v>
      </c>
      <c r="F528" t="s">
        <v>10</v>
      </c>
      <c r="G528" t="e">
        <f>VLOOKUP(D528,'[2]15'!$M$2:$N$80,2,0)</f>
        <v>#N/A</v>
      </c>
      <c r="I528" s="8" t="str">
        <f t="shared" si="17"/>
        <v>L</v>
      </c>
    </row>
    <row r="529" spans="1:9" x14ac:dyDescent="0.3">
      <c r="A529" t="str">
        <f t="shared" si="16"/>
        <v>06</v>
      </c>
      <c r="B529" s="7">
        <v>7</v>
      </c>
      <c r="C529">
        <v>84</v>
      </c>
      <c r="D529" t="s">
        <v>392</v>
      </c>
      <c r="E529" s="8" t="s">
        <v>393</v>
      </c>
      <c r="F529" t="s">
        <v>10</v>
      </c>
      <c r="G529" t="e">
        <f>VLOOKUP(D529,'[2]15'!$M$2:$N$80,2,0)</f>
        <v>#N/A</v>
      </c>
      <c r="I529" s="8" t="str">
        <f t="shared" si="17"/>
        <v>L</v>
      </c>
    </row>
    <row r="530" spans="1:9" x14ac:dyDescent="0.3">
      <c r="A530" t="str">
        <f t="shared" si="16"/>
        <v>06</v>
      </c>
      <c r="B530" s="7">
        <v>7</v>
      </c>
      <c r="C530">
        <v>84</v>
      </c>
      <c r="D530" t="s">
        <v>527</v>
      </c>
      <c r="E530" s="8" t="s">
        <v>528</v>
      </c>
      <c r="F530" t="s">
        <v>10</v>
      </c>
      <c r="G530" t="e">
        <f>VLOOKUP(D530,'[2]15'!$M$2:$N$80,2,0)</f>
        <v>#N/A</v>
      </c>
      <c r="I530" s="8" t="str">
        <f t="shared" si="17"/>
        <v>L</v>
      </c>
    </row>
    <row r="531" spans="1:9" x14ac:dyDescent="0.3">
      <c r="A531" t="str">
        <f t="shared" si="16"/>
        <v>06</v>
      </c>
      <c r="B531" s="7">
        <v>7</v>
      </c>
      <c r="C531">
        <v>84</v>
      </c>
      <c r="D531" t="s">
        <v>827</v>
      </c>
      <c r="E531" s="8" t="s">
        <v>529</v>
      </c>
      <c r="F531" t="s">
        <v>10</v>
      </c>
      <c r="G531" t="e">
        <f>VLOOKUP(D531,'[2]15'!$M$2:$N$80,2,0)</f>
        <v>#N/A</v>
      </c>
      <c r="I531" s="8" t="str">
        <f t="shared" si="17"/>
        <v>L</v>
      </c>
    </row>
    <row r="532" spans="1:9" x14ac:dyDescent="0.3">
      <c r="A532" t="str">
        <f t="shared" si="16"/>
        <v>06</v>
      </c>
      <c r="B532" s="7">
        <v>8</v>
      </c>
      <c r="C532">
        <v>84</v>
      </c>
      <c r="D532" t="s">
        <v>530</v>
      </c>
      <c r="E532" s="8" t="s">
        <v>531</v>
      </c>
      <c r="F532" t="s">
        <v>67</v>
      </c>
      <c r="G532" t="e">
        <f>VLOOKUP(D532,'[2]15'!$M$2:$N$80,2,0)</f>
        <v>#N/A</v>
      </c>
      <c r="I532" s="8" t="str">
        <f t="shared" si="17"/>
        <v>T</v>
      </c>
    </row>
    <row r="533" spans="1:9" x14ac:dyDescent="0.3">
      <c r="A533" t="str">
        <f t="shared" si="16"/>
        <v>04</v>
      </c>
      <c r="B533" s="7">
        <v>8</v>
      </c>
      <c r="C533">
        <v>84</v>
      </c>
      <c r="D533" t="s">
        <v>785</v>
      </c>
      <c r="E533" s="8" t="s">
        <v>532</v>
      </c>
      <c r="F533" t="s">
        <v>67</v>
      </c>
      <c r="G533" t="e">
        <f>VLOOKUP(D533,'[2]15'!$M$2:$N$80,2,0)</f>
        <v>#N/A</v>
      </c>
      <c r="I533" s="8" t="str">
        <f t="shared" si="17"/>
        <v>T</v>
      </c>
    </row>
    <row r="534" spans="1:9" x14ac:dyDescent="0.3">
      <c r="A534" t="str">
        <f t="shared" si="16"/>
        <v>06</v>
      </c>
      <c r="B534" s="7">
        <v>8</v>
      </c>
      <c r="C534">
        <v>84</v>
      </c>
      <c r="D534" t="s">
        <v>534</v>
      </c>
      <c r="E534" s="8" t="s">
        <v>535</v>
      </c>
      <c r="F534" t="s">
        <v>67</v>
      </c>
      <c r="G534" t="e">
        <f>VLOOKUP(D534,'[2]15'!$M$2:$N$80,2,0)</f>
        <v>#N/A</v>
      </c>
      <c r="I534" s="8" t="str">
        <f t="shared" si="17"/>
        <v>T</v>
      </c>
    </row>
    <row r="535" spans="1:9" x14ac:dyDescent="0.3">
      <c r="A535" t="str">
        <f t="shared" si="16"/>
        <v>06</v>
      </c>
      <c r="B535" s="7">
        <v>8</v>
      </c>
      <c r="C535">
        <v>84</v>
      </c>
      <c r="D535" t="s">
        <v>537</v>
      </c>
      <c r="E535" s="8" t="s">
        <v>119</v>
      </c>
      <c r="F535" t="s">
        <v>120</v>
      </c>
      <c r="G535" t="e">
        <f>VLOOKUP(D535,'[2]15'!$M$2:$N$80,2,0)</f>
        <v>#N/A</v>
      </c>
      <c r="I535" s="8" t="str">
        <f t="shared" si="17"/>
        <v>D</v>
      </c>
    </row>
    <row r="536" spans="1:9" x14ac:dyDescent="0.3">
      <c r="A536" t="str">
        <f t="shared" si="16"/>
        <v/>
      </c>
      <c r="B536" s="7">
        <v>8</v>
      </c>
      <c r="C536">
        <v>84</v>
      </c>
      <c r="E536" s="8" t="s">
        <v>164</v>
      </c>
      <c r="G536" t="e">
        <f>VLOOKUP(D536,'[2]15'!$M$2:$N$80,2,0)</f>
        <v>#N/A</v>
      </c>
      <c r="I536" s="8" t="str">
        <f t="shared" si="17"/>
        <v/>
      </c>
    </row>
    <row r="537" spans="1:9" x14ac:dyDescent="0.3">
      <c r="A537" t="str">
        <f t="shared" si="16"/>
        <v>06</v>
      </c>
      <c r="B537" s="7">
        <v>8</v>
      </c>
      <c r="C537">
        <v>84</v>
      </c>
      <c r="D537" t="s">
        <v>538</v>
      </c>
      <c r="E537" s="8" t="s">
        <v>539</v>
      </c>
      <c r="F537" t="s">
        <v>509</v>
      </c>
      <c r="G537" t="e">
        <f>VLOOKUP(D537,'[2]15'!$M$2:$N$80,2,0)</f>
        <v>#N/A</v>
      </c>
      <c r="I537" s="8" t="str">
        <f t="shared" si="17"/>
        <v>T</v>
      </c>
    </row>
    <row r="538" spans="1:9" x14ac:dyDescent="0.3">
      <c r="A538" t="str">
        <f t="shared" si="16"/>
        <v>06</v>
      </c>
      <c r="B538" s="7">
        <v>8</v>
      </c>
      <c r="C538">
        <v>84</v>
      </c>
      <c r="D538" t="s">
        <v>541</v>
      </c>
      <c r="E538" s="8" t="s">
        <v>542</v>
      </c>
      <c r="F538" t="s">
        <v>509</v>
      </c>
      <c r="G538" t="e">
        <f>VLOOKUP(D538,'[2]15'!$M$2:$N$80,2,0)</f>
        <v>#N/A</v>
      </c>
      <c r="I538" s="8" t="str">
        <f t="shared" si="17"/>
        <v>T</v>
      </c>
    </row>
    <row r="539" spans="1:9" x14ac:dyDescent="0.3">
      <c r="A539" t="str">
        <f t="shared" si="16"/>
        <v>02</v>
      </c>
      <c r="B539" s="7">
        <v>1</v>
      </c>
      <c r="C539">
        <v>61</v>
      </c>
      <c r="D539" t="s">
        <v>1007</v>
      </c>
      <c r="E539" s="8" t="s">
        <v>980</v>
      </c>
      <c r="F539" t="s">
        <v>2</v>
      </c>
      <c r="G539" t="str">
        <f>VLOOKUP(D539,'[2]15'!$G$2:$H$80,2,0)</f>
        <v>Triết học Mác - Lênin(THML0213L)</v>
      </c>
      <c r="I539" s="8" t="str">
        <f t="shared" si="17"/>
        <v>L</v>
      </c>
    </row>
    <row r="540" spans="1:9" x14ac:dyDescent="0.3">
      <c r="A540" t="str">
        <f t="shared" si="16"/>
        <v>02</v>
      </c>
      <c r="B540" s="7">
        <v>1</v>
      </c>
      <c r="C540">
        <v>61</v>
      </c>
      <c r="D540" t="s">
        <v>3</v>
      </c>
      <c r="E540" s="8" t="s">
        <v>803</v>
      </c>
      <c r="F540" t="s">
        <v>4</v>
      </c>
      <c r="G540" t="str">
        <f>VLOOKUP(D540,'[2]15'!$G$2:$H$80,2,0)</f>
        <v>Pháp luật đại cương(PLDC0212L)</v>
      </c>
      <c r="I540" s="8" t="str">
        <f t="shared" si="17"/>
        <v>L</v>
      </c>
    </row>
    <row r="541" spans="1:9" x14ac:dyDescent="0.3">
      <c r="A541" t="str">
        <f t="shared" si="16"/>
        <v>05</v>
      </c>
      <c r="B541" s="7">
        <v>1</v>
      </c>
      <c r="C541">
        <v>61</v>
      </c>
      <c r="D541" t="s">
        <v>5</v>
      </c>
      <c r="E541" s="8" t="s">
        <v>6</v>
      </c>
      <c r="F541" t="s">
        <v>7</v>
      </c>
      <c r="G541" t="str">
        <f>VLOOKUP(D541,'[2]15'!$G$2:$H$80,2,0)</f>
        <v>Nhập môn tin học(NMTH0513L)</v>
      </c>
      <c r="I541" s="8" t="str">
        <f t="shared" si="17"/>
        <v>L</v>
      </c>
    </row>
    <row r="542" spans="1:9" x14ac:dyDescent="0.3">
      <c r="A542" t="str">
        <f t="shared" si="16"/>
        <v>01</v>
      </c>
      <c r="B542" s="7">
        <v>1</v>
      </c>
      <c r="C542">
        <v>61</v>
      </c>
      <c r="D542" t="s">
        <v>8</v>
      </c>
      <c r="E542" s="8" t="s">
        <v>9</v>
      </c>
      <c r="F542" t="s">
        <v>10</v>
      </c>
      <c r="G542" t="str">
        <f>VLOOKUP(D542,'[2]15'!$G$2:$H$80,2,0)</f>
        <v>Tiếng anh 1(ANH10112L)</v>
      </c>
      <c r="I542" s="8" t="str">
        <f t="shared" si="17"/>
        <v>L</v>
      </c>
    </row>
    <row r="543" spans="1:9" x14ac:dyDescent="0.3">
      <c r="A543" t="str">
        <f t="shared" si="16"/>
        <v>01</v>
      </c>
      <c r="B543" s="7">
        <v>1</v>
      </c>
      <c r="C543">
        <v>61</v>
      </c>
      <c r="D543" t="s">
        <v>11</v>
      </c>
      <c r="E543" s="8" t="s">
        <v>138</v>
      </c>
      <c r="F543" t="s">
        <v>10</v>
      </c>
      <c r="G543" t="str">
        <f>VLOOKUP(D543,'[2]15'!$G$2:$H$80,2,0)</f>
        <v>Toán cao cấp 1(TCC10112L)</v>
      </c>
      <c r="I543" s="8" t="str">
        <f t="shared" si="17"/>
        <v>L</v>
      </c>
    </row>
    <row r="544" spans="1:9" x14ac:dyDescent="0.3">
      <c r="A544" t="str">
        <f t="shared" si="16"/>
        <v>01</v>
      </c>
      <c r="B544" s="7">
        <v>1</v>
      </c>
      <c r="C544">
        <v>61</v>
      </c>
      <c r="D544" t="s">
        <v>12</v>
      </c>
      <c r="E544" s="8" t="s">
        <v>802</v>
      </c>
      <c r="F544" t="s">
        <v>13</v>
      </c>
      <c r="G544" t="str">
        <f>VLOOKUP(D544,'[2]15'!$G$2:$H$80,2,0)</f>
        <v>Giáo dục thể chất 1(GTC10111T)</v>
      </c>
      <c r="I544" s="8" t="str">
        <f t="shared" si="17"/>
        <v>T</v>
      </c>
    </row>
    <row r="545" spans="1:9" x14ac:dyDescent="0.3">
      <c r="A545" t="str">
        <f t="shared" si="16"/>
        <v>04</v>
      </c>
      <c r="B545" s="7">
        <v>1</v>
      </c>
      <c r="C545">
        <v>61</v>
      </c>
      <c r="D545" t="s">
        <v>15</v>
      </c>
      <c r="E545" s="8" t="s">
        <v>16</v>
      </c>
      <c r="F545" t="s">
        <v>10</v>
      </c>
      <c r="G545" t="e">
        <f>VLOOKUP(D545,'[2]15'!$G$2:$H$80,2,0)</f>
        <v>#N/A</v>
      </c>
      <c r="I545" s="8" t="str">
        <f t="shared" si="17"/>
        <v>L</v>
      </c>
    </row>
    <row r="546" spans="1:9" x14ac:dyDescent="0.3">
      <c r="A546" t="str">
        <f t="shared" si="16"/>
        <v>06</v>
      </c>
      <c r="B546" s="7">
        <v>1</v>
      </c>
      <c r="C546">
        <v>61</v>
      </c>
      <c r="D546" t="s">
        <v>17</v>
      </c>
      <c r="E546" s="8" t="s">
        <v>18</v>
      </c>
      <c r="F546" t="s">
        <v>10</v>
      </c>
      <c r="G546" t="e">
        <f>VLOOKUP(D546,'[2]15'!$G$2:$H$80,2,0)</f>
        <v>#N/A</v>
      </c>
      <c r="I546" s="8" t="str">
        <f t="shared" si="17"/>
        <v>L</v>
      </c>
    </row>
    <row r="547" spans="1:9" x14ac:dyDescent="0.3">
      <c r="A547" t="str">
        <f t="shared" si="16"/>
        <v>05</v>
      </c>
      <c r="B547" s="7">
        <v>1</v>
      </c>
      <c r="C547">
        <v>61</v>
      </c>
      <c r="D547" t="s">
        <v>19</v>
      </c>
      <c r="E547" s="8" t="s">
        <v>20</v>
      </c>
      <c r="F547" t="s">
        <v>10</v>
      </c>
      <c r="G547" t="e">
        <f>VLOOKUP(D547,'[2]15'!$G$2:$H$80,2,0)</f>
        <v>#N/A</v>
      </c>
      <c r="I547" s="8" t="str">
        <f t="shared" si="17"/>
        <v>L</v>
      </c>
    </row>
    <row r="548" spans="1:9" x14ac:dyDescent="0.3">
      <c r="A548" t="str">
        <f t="shared" si="16"/>
        <v>07</v>
      </c>
      <c r="B548" s="7">
        <v>1</v>
      </c>
      <c r="C548">
        <v>61</v>
      </c>
      <c r="D548" t="s">
        <v>21</v>
      </c>
      <c r="E548" s="8" t="s">
        <v>22</v>
      </c>
      <c r="F548" t="s">
        <v>10</v>
      </c>
      <c r="G548" t="e">
        <f>VLOOKUP(D548,'[2]15'!$G$2:$H$80,2,0)</f>
        <v>#N/A</v>
      </c>
      <c r="I548" s="8" t="str">
        <f t="shared" si="17"/>
        <v>L</v>
      </c>
    </row>
    <row r="549" spans="1:9" x14ac:dyDescent="0.3">
      <c r="A549" t="str">
        <f t="shared" si="16"/>
        <v>02</v>
      </c>
      <c r="B549" s="7">
        <v>2</v>
      </c>
      <c r="C549">
        <v>61</v>
      </c>
      <c r="D549" t="s">
        <v>981</v>
      </c>
      <c r="E549" s="8" t="s">
        <v>982</v>
      </c>
      <c r="F549" t="s">
        <v>25</v>
      </c>
      <c r="G549" t="e">
        <f>VLOOKUP(D549,'[2]15'!$G$2:$H$80,2,0)</f>
        <v>#N/A</v>
      </c>
      <c r="I549" s="8" t="str">
        <f t="shared" si="17"/>
        <v>L</v>
      </c>
    </row>
    <row r="550" spans="1:9" x14ac:dyDescent="0.3">
      <c r="A550" t="str">
        <f t="shared" si="16"/>
        <v>01</v>
      </c>
      <c r="B550" s="7">
        <v>2</v>
      </c>
      <c r="C550">
        <v>61</v>
      </c>
      <c r="D550" t="s">
        <v>26</v>
      </c>
      <c r="E550" s="8" t="s">
        <v>27</v>
      </c>
      <c r="F550" t="s">
        <v>7</v>
      </c>
      <c r="G550" t="e">
        <f>VLOOKUP(D550,'[2]15'!$G$2:$H$80,2,0)</f>
        <v>#N/A</v>
      </c>
      <c r="I550" s="8" t="str">
        <f t="shared" si="17"/>
        <v>L</v>
      </c>
    </row>
    <row r="551" spans="1:9" x14ac:dyDescent="0.3">
      <c r="A551" t="str">
        <f t="shared" si="16"/>
        <v>01</v>
      </c>
      <c r="B551" s="7">
        <v>2</v>
      </c>
      <c r="C551">
        <v>61</v>
      </c>
      <c r="D551" t="s">
        <v>28</v>
      </c>
      <c r="E551" s="8" t="s">
        <v>139</v>
      </c>
      <c r="F551" t="s">
        <v>10</v>
      </c>
      <c r="G551" t="e">
        <f>VLOOKUP(D551,'[2]15'!$G$2:$H$80,2,0)</f>
        <v>#N/A</v>
      </c>
      <c r="I551" s="8" t="str">
        <f t="shared" si="17"/>
        <v>L</v>
      </c>
    </row>
    <row r="552" spans="1:9" x14ac:dyDescent="0.3">
      <c r="A552" t="str">
        <f t="shared" si="16"/>
        <v>01</v>
      </c>
      <c r="B552" s="7">
        <v>2</v>
      </c>
      <c r="C552">
        <v>61</v>
      </c>
      <c r="D552" t="s">
        <v>29</v>
      </c>
      <c r="E552" s="8" t="s">
        <v>804</v>
      </c>
      <c r="F552" t="s">
        <v>30</v>
      </c>
      <c r="G552" t="e">
        <f>VLOOKUP(D552,'[2]15'!$G$2:$H$80,2,0)</f>
        <v>#N/A</v>
      </c>
      <c r="I552" s="8" t="str">
        <f t="shared" si="17"/>
        <v>T</v>
      </c>
    </row>
    <row r="553" spans="1:9" x14ac:dyDescent="0.3">
      <c r="A553" t="str">
        <f t="shared" si="16"/>
        <v>01</v>
      </c>
      <c r="B553" s="7">
        <v>2</v>
      </c>
      <c r="C553">
        <v>61</v>
      </c>
      <c r="D553" t="s">
        <v>31</v>
      </c>
      <c r="E553" s="8" t="s">
        <v>32</v>
      </c>
      <c r="F553" t="s">
        <v>7</v>
      </c>
      <c r="G553" t="e">
        <f>VLOOKUP(D553,'[2]15'!$G$2:$H$80,2,0)</f>
        <v>#N/A</v>
      </c>
      <c r="I553" s="8" t="str">
        <f t="shared" si="17"/>
        <v>L</v>
      </c>
    </row>
    <row r="554" spans="1:9" x14ac:dyDescent="0.3">
      <c r="A554" t="str">
        <f t="shared" si="16"/>
        <v>03</v>
      </c>
      <c r="B554" s="7">
        <v>2</v>
      </c>
      <c r="C554">
        <v>61</v>
      </c>
      <c r="D554" t="s">
        <v>33</v>
      </c>
      <c r="E554" s="8" t="s">
        <v>34</v>
      </c>
      <c r="F554" t="s">
        <v>10</v>
      </c>
      <c r="G554" t="e">
        <f>VLOOKUP(D554,'[2]15'!$G$2:$H$80,2,0)</f>
        <v>#N/A</v>
      </c>
      <c r="I554" s="8" t="str">
        <f t="shared" si="17"/>
        <v>L</v>
      </c>
    </row>
    <row r="555" spans="1:9" x14ac:dyDescent="0.3">
      <c r="A555" t="str">
        <f t="shared" si="16"/>
        <v>07</v>
      </c>
      <c r="B555" s="7">
        <v>2</v>
      </c>
      <c r="C555">
        <v>61</v>
      </c>
      <c r="D555" t="s">
        <v>35</v>
      </c>
      <c r="E555" s="8" t="s">
        <v>36</v>
      </c>
      <c r="F555" t="s">
        <v>10</v>
      </c>
      <c r="G555" t="e">
        <f>VLOOKUP(D555,'[2]15'!$G$2:$H$80,2,0)</f>
        <v>#N/A</v>
      </c>
      <c r="I555" s="8" t="str">
        <f t="shared" si="17"/>
        <v>L</v>
      </c>
    </row>
    <row r="556" spans="1:9" x14ac:dyDescent="0.3">
      <c r="A556" t="str">
        <f t="shared" si="16"/>
        <v>01</v>
      </c>
      <c r="B556" s="7">
        <v>2</v>
      </c>
      <c r="C556">
        <v>61</v>
      </c>
      <c r="D556" t="s">
        <v>1009</v>
      </c>
      <c r="E556" s="8" t="s">
        <v>1010</v>
      </c>
      <c r="F556">
        <v>8</v>
      </c>
      <c r="G556"/>
      <c r="I556" s="8" t="str">
        <f t="shared" si="17"/>
        <v>L</v>
      </c>
    </row>
    <row r="557" spans="1:9" x14ac:dyDescent="0.3">
      <c r="A557" t="str">
        <f t="shared" si="16"/>
        <v>02</v>
      </c>
      <c r="B557" s="7">
        <v>2</v>
      </c>
      <c r="C557">
        <v>61</v>
      </c>
      <c r="D557" t="s">
        <v>983</v>
      </c>
      <c r="E557" s="8" t="s">
        <v>984</v>
      </c>
      <c r="F557" s="8" t="s">
        <v>2</v>
      </c>
      <c r="G557" t="e">
        <f>VLOOKUP(D557,'[2]15'!$G$2:$H$80,2,0)</f>
        <v>#N/A</v>
      </c>
      <c r="I557" s="8" t="str">
        <f t="shared" si="17"/>
        <v>L</v>
      </c>
    </row>
    <row r="558" spans="1:9" x14ac:dyDescent="0.3">
      <c r="A558" t="str">
        <f t="shared" si="16"/>
        <v>02</v>
      </c>
      <c r="B558" s="7">
        <v>3</v>
      </c>
      <c r="C558">
        <v>61</v>
      </c>
      <c r="D558" t="s">
        <v>37</v>
      </c>
      <c r="E558" s="8" t="s">
        <v>38</v>
      </c>
      <c r="F558" t="s">
        <v>2</v>
      </c>
      <c r="G558" t="e">
        <f>VLOOKUP(D558,'[2]15'!$G$2:$H$80,2,0)</f>
        <v>#N/A</v>
      </c>
      <c r="I558" s="8" t="str">
        <f t="shared" si="17"/>
        <v>L</v>
      </c>
    </row>
    <row r="559" spans="1:9" x14ac:dyDescent="0.3">
      <c r="A559" t="str">
        <f t="shared" si="16"/>
        <v>01</v>
      </c>
      <c r="B559" s="7">
        <v>3</v>
      </c>
      <c r="C559">
        <v>61</v>
      </c>
      <c r="D559" t="s">
        <v>543</v>
      </c>
      <c r="E559" s="8" t="s">
        <v>545</v>
      </c>
      <c r="F559" t="s">
        <v>10</v>
      </c>
      <c r="G559" t="e">
        <f>VLOOKUP(D559,'[2]15'!$G$2:$H$80,2,0)</f>
        <v>#N/A</v>
      </c>
      <c r="I559" s="8" t="str">
        <f t="shared" si="17"/>
        <v>L</v>
      </c>
    </row>
    <row r="560" spans="1:9" x14ac:dyDescent="0.3">
      <c r="A560" t="str">
        <f t="shared" si="16"/>
        <v>01</v>
      </c>
      <c r="B560" s="7">
        <v>3</v>
      </c>
      <c r="C560">
        <v>61</v>
      </c>
      <c r="D560" t="s">
        <v>41</v>
      </c>
      <c r="E560" s="8" t="s">
        <v>42</v>
      </c>
      <c r="F560" t="s">
        <v>10</v>
      </c>
      <c r="G560" t="e">
        <f>VLOOKUP(D560,'[2]15'!$G$2:$H$80,2,0)</f>
        <v>#N/A</v>
      </c>
      <c r="I560" s="8" t="str">
        <f t="shared" si="17"/>
        <v>L</v>
      </c>
    </row>
    <row r="561" spans="1:9" x14ac:dyDescent="0.3">
      <c r="A561" t="str">
        <f t="shared" si="16"/>
        <v>03</v>
      </c>
      <c r="B561" s="7">
        <v>3</v>
      </c>
      <c r="C561">
        <v>61</v>
      </c>
      <c r="D561" t="s">
        <v>43</v>
      </c>
      <c r="E561" s="8" t="s">
        <v>44</v>
      </c>
      <c r="F561" t="s">
        <v>7</v>
      </c>
      <c r="G561" t="e">
        <f>VLOOKUP(D561,'[2]15'!$G$2:$H$80,2,0)</f>
        <v>#N/A</v>
      </c>
      <c r="I561" s="8" t="str">
        <f t="shared" si="17"/>
        <v>L</v>
      </c>
    </row>
    <row r="562" spans="1:9" x14ac:dyDescent="0.3">
      <c r="A562" t="str">
        <f t="shared" si="16"/>
        <v>07</v>
      </c>
      <c r="B562" s="7">
        <v>3</v>
      </c>
      <c r="C562">
        <v>61</v>
      </c>
      <c r="D562" t="s">
        <v>46</v>
      </c>
      <c r="E562" s="8" t="s">
        <v>47</v>
      </c>
      <c r="F562" t="s">
        <v>10</v>
      </c>
      <c r="G562" t="e">
        <f>VLOOKUP(D562,'[2]15'!$G$2:$H$80,2,0)</f>
        <v>#N/A</v>
      </c>
      <c r="I562" s="8" t="str">
        <f t="shared" si="17"/>
        <v>L</v>
      </c>
    </row>
    <row r="563" spans="1:9" x14ac:dyDescent="0.3">
      <c r="A563" t="str">
        <f t="shared" si="16"/>
        <v>04</v>
      </c>
      <c r="B563" s="7">
        <v>3</v>
      </c>
      <c r="C563">
        <v>61</v>
      </c>
      <c r="D563" t="s">
        <v>628</v>
      </c>
      <c r="E563" s="8" t="s">
        <v>793</v>
      </c>
      <c r="F563" t="s">
        <v>10</v>
      </c>
      <c r="G563" t="e">
        <f>VLOOKUP(D563,'[2]15'!$G$2:$H$80,2,0)</f>
        <v>#N/A</v>
      </c>
      <c r="I563" s="8" t="str">
        <f t="shared" si="17"/>
        <v>L</v>
      </c>
    </row>
    <row r="564" spans="1:9" x14ac:dyDescent="0.3">
      <c r="A564" t="str">
        <f t="shared" si="16"/>
        <v>04</v>
      </c>
      <c r="B564" s="7">
        <v>3</v>
      </c>
      <c r="C564">
        <v>61</v>
      </c>
      <c r="D564" t="s">
        <v>629</v>
      </c>
      <c r="E564" s="8" t="s">
        <v>546</v>
      </c>
      <c r="F564" t="s">
        <v>10</v>
      </c>
      <c r="G564" t="e">
        <f>VLOOKUP(D564,'[2]15'!$G$2:$H$80,2,0)</f>
        <v>#N/A</v>
      </c>
      <c r="I564" s="8" t="str">
        <f t="shared" si="17"/>
        <v>L</v>
      </c>
    </row>
    <row r="565" spans="1:9" x14ac:dyDescent="0.3">
      <c r="A565" t="str">
        <f t="shared" si="16"/>
        <v>04</v>
      </c>
      <c r="B565" s="7">
        <v>3</v>
      </c>
      <c r="C565">
        <v>61</v>
      </c>
      <c r="D565" t="s">
        <v>631</v>
      </c>
      <c r="E565" s="8" t="s">
        <v>547</v>
      </c>
      <c r="F565" t="s">
        <v>7</v>
      </c>
      <c r="G565" t="e">
        <f>VLOOKUP(D565,'[2]15'!$G$2:$H$80,2,0)</f>
        <v>#N/A</v>
      </c>
      <c r="I565" s="8" t="str">
        <f t="shared" si="17"/>
        <v>L</v>
      </c>
    </row>
    <row r="566" spans="1:9" x14ac:dyDescent="0.3">
      <c r="A566" t="str">
        <f t="shared" si="16"/>
        <v>01</v>
      </c>
      <c r="B566" s="7">
        <v>3</v>
      </c>
      <c r="C566">
        <v>61</v>
      </c>
      <c r="D566" t="s">
        <v>51</v>
      </c>
      <c r="E566" s="8" t="s">
        <v>805</v>
      </c>
      <c r="F566" t="s">
        <v>13</v>
      </c>
      <c r="G566" t="e">
        <f>VLOOKUP(D566,'[2]15'!$G$2:$H$80,2,0)</f>
        <v>#N/A</v>
      </c>
      <c r="I566" s="8" t="str">
        <f t="shared" si="17"/>
        <v>T</v>
      </c>
    </row>
    <row r="567" spans="1:9" x14ac:dyDescent="0.3">
      <c r="A567" t="str">
        <f t="shared" si="16"/>
        <v>01</v>
      </c>
      <c r="B567" s="7">
        <v>3</v>
      </c>
      <c r="C567">
        <v>61</v>
      </c>
      <c r="D567" t="s">
        <v>52</v>
      </c>
      <c r="E567" s="8" t="s">
        <v>806</v>
      </c>
      <c r="F567" t="s">
        <v>13</v>
      </c>
      <c r="G567" t="e">
        <f>VLOOKUP(D567,'[2]15'!$G$2:$H$80,2,0)</f>
        <v>#N/A</v>
      </c>
      <c r="I567" s="8" t="str">
        <f t="shared" si="17"/>
        <v>T</v>
      </c>
    </row>
    <row r="568" spans="1:9" x14ac:dyDescent="0.3">
      <c r="A568" t="str">
        <f t="shared" si="16"/>
        <v>02</v>
      </c>
      <c r="B568" s="7">
        <v>4</v>
      </c>
      <c r="C568">
        <v>61</v>
      </c>
      <c r="D568" t="s">
        <v>1008</v>
      </c>
      <c r="E568" s="8" t="s">
        <v>986</v>
      </c>
      <c r="F568" t="s">
        <v>55</v>
      </c>
      <c r="G568" t="e">
        <f>VLOOKUP(D568,'[2]15'!$G$2:$H$80,2,0)</f>
        <v>#N/A</v>
      </c>
      <c r="I568" s="8" t="str">
        <f t="shared" si="17"/>
        <v>L</v>
      </c>
    </row>
    <row r="569" spans="1:9" x14ac:dyDescent="0.3">
      <c r="A569" t="str">
        <f t="shared" si="16"/>
        <v>01</v>
      </c>
      <c r="B569" s="7">
        <v>4</v>
      </c>
      <c r="C569">
        <v>61</v>
      </c>
      <c r="D569" t="s">
        <v>548</v>
      </c>
      <c r="E569" s="8" t="s">
        <v>549</v>
      </c>
      <c r="F569" t="s">
        <v>10</v>
      </c>
      <c r="G569" t="e">
        <f>VLOOKUP(D569,'[2]15'!$G$2:$H$80,2,0)</f>
        <v>#N/A</v>
      </c>
      <c r="I569" s="8" t="str">
        <f t="shared" si="17"/>
        <v>L</v>
      </c>
    </row>
    <row r="570" spans="1:9" x14ac:dyDescent="0.3">
      <c r="A570" t="str">
        <f t="shared" si="16"/>
        <v>06</v>
      </c>
      <c r="B570" s="7">
        <v>4</v>
      </c>
      <c r="C570">
        <v>61</v>
      </c>
      <c r="D570" t="s">
        <v>973</v>
      </c>
      <c r="E570" s="8" t="s">
        <v>796</v>
      </c>
      <c r="F570" t="s">
        <v>10</v>
      </c>
      <c r="G570" t="e">
        <f>VLOOKUP(D570,'[2]15'!$G$2:$H$80,2,0)</f>
        <v>#N/A</v>
      </c>
      <c r="I570" s="8" t="str">
        <f t="shared" si="17"/>
        <v>L</v>
      </c>
    </row>
    <row r="571" spans="1:9" x14ac:dyDescent="0.3">
      <c r="A571" t="str">
        <f t="shared" si="16"/>
        <v>04</v>
      </c>
      <c r="B571" s="7">
        <v>4</v>
      </c>
      <c r="C571">
        <v>61</v>
      </c>
      <c r="D571" t="s">
        <v>633</v>
      </c>
      <c r="E571" s="8" t="s">
        <v>550</v>
      </c>
      <c r="F571" t="s">
        <v>10</v>
      </c>
      <c r="G571" t="e">
        <f>VLOOKUP(D571,'[2]15'!$G$2:$H$80,2,0)</f>
        <v>#N/A</v>
      </c>
      <c r="I571" s="8" t="str">
        <f t="shared" si="17"/>
        <v>L</v>
      </c>
    </row>
    <row r="572" spans="1:9" x14ac:dyDescent="0.3">
      <c r="A572" t="str">
        <f t="shared" si="16"/>
        <v>04</v>
      </c>
      <c r="B572" s="7">
        <v>4</v>
      </c>
      <c r="C572">
        <v>61</v>
      </c>
      <c r="D572" t="s">
        <v>634</v>
      </c>
      <c r="E572" s="8" t="s">
        <v>795</v>
      </c>
      <c r="F572" t="s">
        <v>10</v>
      </c>
      <c r="G572" t="e">
        <f>VLOOKUP(D572,'[2]15'!$G$2:$H$80,2,0)</f>
        <v>#N/A</v>
      </c>
      <c r="I572" s="8" t="str">
        <f t="shared" si="17"/>
        <v>L</v>
      </c>
    </row>
    <row r="573" spans="1:9" x14ac:dyDescent="0.3">
      <c r="A573" t="str">
        <f t="shared" si="16"/>
        <v>04</v>
      </c>
      <c r="B573" s="7">
        <v>4</v>
      </c>
      <c r="C573">
        <v>61</v>
      </c>
      <c r="D573" t="s">
        <v>636</v>
      </c>
      <c r="E573" s="8" t="s">
        <v>797</v>
      </c>
      <c r="F573" t="s">
        <v>10</v>
      </c>
      <c r="G573" t="e">
        <f>VLOOKUP(D573,'[2]15'!$G$2:$H$80,2,0)</f>
        <v>#N/A</v>
      </c>
      <c r="I573" s="8" t="str">
        <f t="shared" si="17"/>
        <v>L</v>
      </c>
    </row>
    <row r="574" spans="1:9" x14ac:dyDescent="0.3">
      <c r="A574" t="str">
        <f t="shared" si="16"/>
        <v>04</v>
      </c>
      <c r="B574" s="7">
        <v>4</v>
      </c>
      <c r="C574">
        <v>61</v>
      </c>
      <c r="D574" t="s">
        <v>638</v>
      </c>
      <c r="E574" s="8" t="s">
        <v>794</v>
      </c>
      <c r="F574" t="s">
        <v>10</v>
      </c>
      <c r="G574" t="e">
        <f>VLOOKUP(D574,'[2]15'!$G$2:$H$80,2,0)</f>
        <v>#N/A</v>
      </c>
      <c r="I574" s="8" t="str">
        <f t="shared" si="17"/>
        <v>L</v>
      </c>
    </row>
    <row r="575" spans="1:9" x14ac:dyDescent="0.3">
      <c r="A575" t="str">
        <f t="shared" si="16"/>
        <v>04</v>
      </c>
      <c r="B575" s="7">
        <v>4</v>
      </c>
      <c r="C575">
        <v>61</v>
      </c>
      <c r="D575" t="s">
        <v>639</v>
      </c>
      <c r="E575" s="8" t="s">
        <v>553</v>
      </c>
      <c r="F575" t="s">
        <v>7</v>
      </c>
      <c r="G575" t="e">
        <f>VLOOKUP(D575,'[2]15'!$G$2:$H$80,2,0)</f>
        <v>#N/A</v>
      </c>
      <c r="I575" s="8" t="str">
        <f t="shared" si="17"/>
        <v>L</v>
      </c>
    </row>
    <row r="576" spans="1:9" x14ac:dyDescent="0.3">
      <c r="A576" t="str">
        <f t="shared" si="16"/>
        <v>04</v>
      </c>
      <c r="B576" s="7">
        <v>5</v>
      </c>
      <c r="C576">
        <v>61</v>
      </c>
      <c r="D576" t="s">
        <v>640</v>
      </c>
      <c r="E576" s="8" t="s">
        <v>555</v>
      </c>
      <c r="F576" t="s">
        <v>10</v>
      </c>
      <c r="G576" t="e">
        <f>VLOOKUP(D576,'[2]15'!$G$2:$H$80,2,0)</f>
        <v>#N/A</v>
      </c>
      <c r="I576" s="8" t="str">
        <f t="shared" si="17"/>
        <v>L</v>
      </c>
    </row>
    <row r="577" spans="1:9" x14ac:dyDescent="0.3">
      <c r="A577" t="str">
        <f t="shared" si="16"/>
        <v>04</v>
      </c>
      <c r="B577" s="7">
        <v>5</v>
      </c>
      <c r="C577">
        <v>61</v>
      </c>
      <c r="D577" t="s">
        <v>641</v>
      </c>
      <c r="E577" s="8" t="s">
        <v>557</v>
      </c>
      <c r="F577" t="s">
        <v>10</v>
      </c>
      <c r="G577" t="e">
        <f>VLOOKUP(D577,'[2]15'!$G$2:$H$80,2,0)</f>
        <v>#N/A</v>
      </c>
      <c r="I577" s="8" t="str">
        <f t="shared" si="17"/>
        <v>L</v>
      </c>
    </row>
    <row r="578" spans="1:9" x14ac:dyDescent="0.3">
      <c r="A578" t="str">
        <f t="shared" si="16"/>
        <v>04</v>
      </c>
      <c r="B578" s="7">
        <v>5</v>
      </c>
      <c r="C578">
        <v>61</v>
      </c>
      <c r="D578" t="s">
        <v>643</v>
      </c>
      <c r="E578" s="8" t="s">
        <v>798</v>
      </c>
      <c r="F578" t="s">
        <v>10</v>
      </c>
      <c r="G578" t="e">
        <f>VLOOKUP(D578,'[2]15'!$G$2:$H$80,2,0)</f>
        <v>#N/A</v>
      </c>
      <c r="I578" s="8" t="str">
        <f t="shared" si="17"/>
        <v>L</v>
      </c>
    </row>
    <row r="579" spans="1:9" x14ac:dyDescent="0.3">
      <c r="A579" t="str">
        <f t="shared" si="16"/>
        <v>04</v>
      </c>
      <c r="B579" s="7">
        <v>5</v>
      </c>
      <c r="C579">
        <v>61</v>
      </c>
      <c r="D579" t="s">
        <v>560</v>
      </c>
      <c r="E579" s="8" t="s">
        <v>561</v>
      </c>
      <c r="F579" t="s">
        <v>7</v>
      </c>
      <c r="G579" t="e">
        <f>VLOOKUP(D579,'[2]15'!$G$2:$H$80,2,0)</f>
        <v>#N/A</v>
      </c>
      <c r="I579" s="8" t="str">
        <f t="shared" si="17"/>
        <v>L</v>
      </c>
    </row>
    <row r="580" spans="1:9" x14ac:dyDescent="0.3">
      <c r="A580" t="str">
        <f t="shared" si="16"/>
        <v>04</v>
      </c>
      <c r="B580" s="7">
        <v>5</v>
      </c>
      <c r="C580">
        <v>61</v>
      </c>
      <c r="D580" t="s">
        <v>563</v>
      </c>
      <c r="E580" s="8" t="s">
        <v>564</v>
      </c>
      <c r="F580" t="s">
        <v>10</v>
      </c>
      <c r="G580" t="e">
        <f>VLOOKUP(D580,'[2]15'!$G$2:$H$80,2,0)</f>
        <v>#N/A</v>
      </c>
      <c r="I580" s="8" t="str">
        <f t="shared" si="17"/>
        <v>L</v>
      </c>
    </row>
    <row r="581" spans="1:9" x14ac:dyDescent="0.3">
      <c r="A581" t="str">
        <f t="shared" si="16"/>
        <v>04</v>
      </c>
      <c r="B581" s="7">
        <v>5</v>
      </c>
      <c r="C581">
        <v>61</v>
      </c>
      <c r="D581" t="s">
        <v>566</v>
      </c>
      <c r="E581" s="8" t="s">
        <v>799</v>
      </c>
      <c r="F581" t="s">
        <v>7</v>
      </c>
      <c r="G581" t="e">
        <f>VLOOKUP(D581,'[2]15'!$G$2:$H$80,2,0)</f>
        <v>#N/A</v>
      </c>
      <c r="I581" s="8" t="str">
        <f t="shared" si="17"/>
        <v>L</v>
      </c>
    </row>
    <row r="582" spans="1:9" x14ac:dyDescent="0.3">
      <c r="A582" t="str">
        <f t="shared" si="16"/>
        <v>04</v>
      </c>
      <c r="B582" s="7">
        <v>5</v>
      </c>
      <c r="C582">
        <v>61</v>
      </c>
      <c r="D582" t="s">
        <v>568</v>
      </c>
      <c r="E582" s="8" t="s">
        <v>569</v>
      </c>
      <c r="F582" t="s">
        <v>78</v>
      </c>
      <c r="G582" t="e">
        <f>VLOOKUP(D582,'[2]15'!$G$2:$H$80,2,0)</f>
        <v>#N/A</v>
      </c>
      <c r="I582" s="8" t="str">
        <f t="shared" si="17"/>
        <v>T</v>
      </c>
    </row>
    <row r="583" spans="1:9" x14ac:dyDescent="0.3">
      <c r="A583" t="str">
        <f t="shared" si="16"/>
        <v>04</v>
      </c>
      <c r="B583" s="7">
        <v>6</v>
      </c>
      <c r="C583">
        <v>61</v>
      </c>
      <c r="D583" t="s">
        <v>570</v>
      </c>
      <c r="E583" s="8" t="s">
        <v>571</v>
      </c>
      <c r="F583" t="s">
        <v>376</v>
      </c>
      <c r="G583" t="e">
        <f>VLOOKUP(D583,'[2]15'!$G$2:$H$80,2,0)</f>
        <v>#N/A</v>
      </c>
      <c r="I583" s="8" t="str">
        <f t="shared" si="17"/>
        <v>D</v>
      </c>
    </row>
    <row r="584" spans="1:9" x14ac:dyDescent="0.3">
      <c r="A584" t="str">
        <f t="shared" si="16"/>
        <v>04</v>
      </c>
      <c r="B584" s="7">
        <v>6</v>
      </c>
      <c r="C584">
        <v>61</v>
      </c>
      <c r="D584" t="s">
        <v>572</v>
      </c>
      <c r="E584" s="8" t="s">
        <v>573</v>
      </c>
      <c r="F584" t="s">
        <v>10</v>
      </c>
      <c r="G584" t="e">
        <f>VLOOKUP(D584,'[2]15'!$G$2:$H$80,2,0)</f>
        <v>#N/A</v>
      </c>
      <c r="I584" s="8" t="str">
        <f t="shared" si="17"/>
        <v>L</v>
      </c>
    </row>
    <row r="585" spans="1:9" x14ac:dyDescent="0.3">
      <c r="A585" t="str">
        <f t="shared" si="16"/>
        <v>04</v>
      </c>
      <c r="B585" s="7">
        <v>6</v>
      </c>
      <c r="C585">
        <v>61</v>
      </c>
      <c r="D585" t="s">
        <v>575</v>
      </c>
      <c r="E585" s="8" t="s">
        <v>576</v>
      </c>
      <c r="F585" t="s">
        <v>10</v>
      </c>
      <c r="G585" t="e">
        <f>VLOOKUP(D585,'[2]15'!$G$2:$H$80,2,0)</f>
        <v>#N/A</v>
      </c>
      <c r="I585" s="8" t="str">
        <f t="shared" si="17"/>
        <v>L</v>
      </c>
    </row>
    <row r="586" spans="1:9" x14ac:dyDescent="0.3">
      <c r="A586" t="str">
        <f t="shared" si="16"/>
        <v>04</v>
      </c>
      <c r="B586" s="7">
        <v>6</v>
      </c>
      <c r="C586">
        <v>61</v>
      </c>
      <c r="D586" t="s">
        <v>577</v>
      </c>
      <c r="E586" s="8" t="s">
        <v>578</v>
      </c>
      <c r="F586" t="s">
        <v>10</v>
      </c>
      <c r="G586" t="e">
        <f>VLOOKUP(D586,'[2]15'!$G$2:$H$80,2,0)</f>
        <v>#N/A</v>
      </c>
      <c r="I586" s="8" t="str">
        <f t="shared" si="17"/>
        <v>L</v>
      </c>
    </row>
    <row r="587" spans="1:9" x14ac:dyDescent="0.3">
      <c r="A587" t="str">
        <f t="shared" si="16"/>
        <v>04</v>
      </c>
      <c r="B587" s="7">
        <v>6</v>
      </c>
      <c r="C587">
        <v>61</v>
      </c>
      <c r="D587" t="s">
        <v>579</v>
      </c>
      <c r="E587" s="8" t="s">
        <v>580</v>
      </c>
      <c r="F587" t="s">
        <v>10</v>
      </c>
      <c r="G587" t="e">
        <f>VLOOKUP(D587,'[2]15'!$G$2:$H$80,2,0)</f>
        <v>#N/A</v>
      </c>
      <c r="I587" s="8" t="str">
        <f t="shared" si="17"/>
        <v>L</v>
      </c>
    </row>
    <row r="588" spans="1:9" x14ac:dyDescent="0.3">
      <c r="A588" t="str">
        <f t="shared" ref="A588:A652" si="18">MID(D588,5,2)</f>
        <v>04</v>
      </c>
      <c r="B588" s="7">
        <v>6</v>
      </c>
      <c r="C588">
        <v>61</v>
      </c>
      <c r="D588" t="s">
        <v>581</v>
      </c>
      <c r="E588" s="8" t="s">
        <v>582</v>
      </c>
      <c r="F588" t="s">
        <v>10</v>
      </c>
      <c r="G588" t="e">
        <f>VLOOKUP(D588,'[2]15'!$G$2:$H$80,2,0)</f>
        <v>#N/A</v>
      </c>
      <c r="I588" s="8" t="str">
        <f t="shared" ref="I588:I652" si="19">RIGHT(D588,1)</f>
        <v>L</v>
      </c>
    </row>
    <row r="589" spans="1:9" x14ac:dyDescent="0.3">
      <c r="A589" t="str">
        <f t="shared" si="18"/>
        <v>04</v>
      </c>
      <c r="B589" s="7">
        <v>6</v>
      </c>
      <c r="C589">
        <v>61</v>
      </c>
      <c r="D589" t="s">
        <v>584</v>
      </c>
      <c r="E589" s="8" t="s">
        <v>585</v>
      </c>
      <c r="F589" t="s">
        <v>348</v>
      </c>
      <c r="G589" t="e">
        <f>VLOOKUP(D589,'[2]15'!$G$2:$H$80,2,0)</f>
        <v>#N/A</v>
      </c>
      <c r="I589" s="8" t="str">
        <f t="shared" si="19"/>
        <v>T</v>
      </c>
    </row>
    <row r="590" spans="1:9" x14ac:dyDescent="0.3">
      <c r="A590" t="str">
        <f t="shared" si="18"/>
        <v>04</v>
      </c>
      <c r="B590" s="7">
        <v>6</v>
      </c>
      <c r="C590">
        <v>61</v>
      </c>
      <c r="D590" t="s">
        <v>586</v>
      </c>
      <c r="E590" s="8" t="s">
        <v>587</v>
      </c>
      <c r="F590" t="s">
        <v>67</v>
      </c>
      <c r="G590" t="e">
        <f>VLOOKUP(D590,'[2]15'!$G$2:$H$80,2,0)</f>
        <v>#N/A</v>
      </c>
      <c r="I590" s="8" t="str">
        <f t="shared" si="19"/>
        <v>T</v>
      </c>
    </row>
    <row r="591" spans="1:9" x14ac:dyDescent="0.3">
      <c r="A591" t="str">
        <f t="shared" si="18"/>
        <v>04</v>
      </c>
      <c r="B591" s="7">
        <v>6</v>
      </c>
      <c r="C591">
        <v>61</v>
      </c>
      <c r="D591" t="s">
        <v>670</v>
      </c>
      <c r="E591" s="8" t="s">
        <v>589</v>
      </c>
      <c r="F591" t="s">
        <v>10</v>
      </c>
      <c r="G591" t="e">
        <f>VLOOKUP(D591,'[2]15'!$G$2:$H$80,2,0)</f>
        <v>#N/A</v>
      </c>
      <c r="I591" s="8" t="str">
        <f t="shared" si="19"/>
        <v>L</v>
      </c>
    </row>
    <row r="592" spans="1:9" x14ac:dyDescent="0.3">
      <c r="A592" t="str">
        <f t="shared" si="18"/>
        <v>04</v>
      </c>
      <c r="B592" s="7">
        <v>6</v>
      </c>
      <c r="C592">
        <v>61</v>
      </c>
      <c r="D592" t="s">
        <v>672</v>
      </c>
      <c r="E592" s="8" t="s">
        <v>591</v>
      </c>
      <c r="F592" t="s">
        <v>10</v>
      </c>
      <c r="G592" t="e">
        <f>VLOOKUP(D592,'[2]15'!$G$2:$H$80,2,0)</f>
        <v>#N/A</v>
      </c>
      <c r="I592" s="8" t="str">
        <f t="shared" si="19"/>
        <v>L</v>
      </c>
    </row>
    <row r="593" spans="1:9" x14ac:dyDescent="0.3">
      <c r="A593" t="str">
        <f t="shared" si="18"/>
        <v>04</v>
      </c>
      <c r="B593" s="7">
        <v>6</v>
      </c>
      <c r="C593">
        <v>61</v>
      </c>
      <c r="D593" t="s">
        <v>592</v>
      </c>
      <c r="E593" s="8" t="s">
        <v>593</v>
      </c>
      <c r="F593" t="s">
        <v>10</v>
      </c>
      <c r="G593" t="e">
        <f>VLOOKUP(D593,'[2]15'!$G$2:$H$80,2,0)</f>
        <v>#N/A</v>
      </c>
      <c r="I593" s="8" t="str">
        <f t="shared" si="19"/>
        <v>L</v>
      </c>
    </row>
    <row r="594" spans="1:9" x14ac:dyDescent="0.3">
      <c r="A594" t="str">
        <f t="shared" si="18"/>
        <v>04</v>
      </c>
      <c r="B594" s="7">
        <v>6</v>
      </c>
      <c r="C594">
        <v>61</v>
      </c>
      <c r="D594" t="s">
        <v>594</v>
      </c>
      <c r="E594" s="8" t="s">
        <v>807</v>
      </c>
      <c r="F594" t="s">
        <v>10</v>
      </c>
      <c r="G594" t="e">
        <f>VLOOKUP(D594,'[2]15'!$G$2:$H$80,2,0)</f>
        <v>#N/A</v>
      </c>
      <c r="I594" s="8" t="str">
        <f t="shared" si="19"/>
        <v>L</v>
      </c>
    </row>
    <row r="595" spans="1:9" x14ac:dyDescent="0.3">
      <c r="A595" t="str">
        <f t="shared" si="18"/>
        <v>04</v>
      </c>
      <c r="B595" s="7">
        <v>7</v>
      </c>
      <c r="C595">
        <v>61</v>
      </c>
      <c r="D595" t="s">
        <v>595</v>
      </c>
      <c r="E595" s="8" t="s">
        <v>596</v>
      </c>
      <c r="F595" t="s">
        <v>376</v>
      </c>
      <c r="G595" t="e">
        <f>VLOOKUP(D595,'[2]15'!$G$2:$H$80,2,0)</f>
        <v>#N/A</v>
      </c>
      <c r="I595" s="8" t="str">
        <f t="shared" si="19"/>
        <v>D</v>
      </c>
    </row>
    <row r="596" spans="1:9" x14ac:dyDescent="0.3">
      <c r="A596" t="str">
        <f t="shared" si="18"/>
        <v>04</v>
      </c>
      <c r="B596" s="7">
        <v>7</v>
      </c>
      <c r="C596">
        <v>61</v>
      </c>
      <c r="D596" t="s">
        <v>597</v>
      </c>
      <c r="E596" s="8" t="s">
        <v>598</v>
      </c>
      <c r="F596" t="s">
        <v>10</v>
      </c>
      <c r="G596" t="e">
        <f>VLOOKUP(D596,'[2]15'!$G$2:$H$80,2,0)</f>
        <v>#N/A</v>
      </c>
      <c r="I596" s="8" t="str">
        <f t="shared" si="19"/>
        <v>L</v>
      </c>
    </row>
    <row r="597" spans="1:9" x14ac:dyDescent="0.3">
      <c r="A597" t="str">
        <f t="shared" si="18"/>
        <v>04</v>
      </c>
      <c r="B597" s="7">
        <v>7</v>
      </c>
      <c r="C597">
        <v>61</v>
      </c>
      <c r="D597" t="s">
        <v>599</v>
      </c>
      <c r="E597" s="8" t="s">
        <v>600</v>
      </c>
      <c r="F597" t="s">
        <v>78</v>
      </c>
      <c r="G597" t="e">
        <f>VLOOKUP(D597,'[2]15'!$G$2:$H$80,2,0)</f>
        <v>#N/A</v>
      </c>
      <c r="I597" s="8" t="str">
        <f t="shared" si="19"/>
        <v>T</v>
      </c>
    </row>
    <row r="598" spans="1:9" x14ac:dyDescent="0.3">
      <c r="A598" t="str">
        <f t="shared" si="18"/>
        <v>04</v>
      </c>
      <c r="B598" s="7">
        <v>7</v>
      </c>
      <c r="C598">
        <v>61</v>
      </c>
      <c r="D598" t="s">
        <v>602</v>
      </c>
      <c r="E598" s="8" t="s">
        <v>800</v>
      </c>
      <c r="F598" t="s">
        <v>78</v>
      </c>
      <c r="G598" t="e">
        <f>VLOOKUP(D598,'[2]15'!$G$2:$H$80,2,0)</f>
        <v>#N/A</v>
      </c>
      <c r="I598" s="8" t="str">
        <f t="shared" si="19"/>
        <v>T</v>
      </c>
    </row>
    <row r="599" spans="1:9" x14ac:dyDescent="0.3">
      <c r="A599" t="str">
        <f t="shared" si="18"/>
        <v>04</v>
      </c>
      <c r="B599" s="7">
        <v>7</v>
      </c>
      <c r="C599">
        <v>61</v>
      </c>
      <c r="D599" t="s">
        <v>603</v>
      </c>
      <c r="E599" s="8" t="s">
        <v>604</v>
      </c>
      <c r="F599" t="s">
        <v>10</v>
      </c>
      <c r="G599" t="e">
        <f>VLOOKUP(D599,'[2]15'!$G$2:$H$80,2,0)</f>
        <v>#N/A</v>
      </c>
      <c r="I599" s="8" t="str">
        <f t="shared" si="19"/>
        <v>L</v>
      </c>
    </row>
    <row r="600" spans="1:9" x14ac:dyDescent="0.3">
      <c r="A600" t="str">
        <f t="shared" si="18"/>
        <v>04</v>
      </c>
      <c r="B600" s="7">
        <v>7</v>
      </c>
      <c r="C600">
        <v>61</v>
      </c>
      <c r="D600" t="s">
        <v>606</v>
      </c>
      <c r="E600" s="8" t="s">
        <v>808</v>
      </c>
      <c r="F600" t="s">
        <v>10</v>
      </c>
      <c r="G600" t="e">
        <f>VLOOKUP(D600,'[2]15'!$G$2:$H$80,2,0)</f>
        <v>#N/A</v>
      </c>
      <c r="I600" s="8" t="str">
        <f t="shared" si="19"/>
        <v>L</v>
      </c>
    </row>
    <row r="601" spans="1:9" x14ac:dyDescent="0.3">
      <c r="A601" t="str">
        <f t="shared" si="18"/>
        <v>04</v>
      </c>
      <c r="B601" s="7">
        <v>7</v>
      </c>
      <c r="C601">
        <v>61</v>
      </c>
      <c r="D601" t="s">
        <v>704</v>
      </c>
      <c r="E601" s="8" t="s">
        <v>607</v>
      </c>
      <c r="F601" t="s">
        <v>10</v>
      </c>
      <c r="G601" t="e">
        <f>VLOOKUP(D601,'[2]15'!$G$2:$H$80,2,0)</f>
        <v>#N/A</v>
      </c>
      <c r="I601" s="8" t="str">
        <f t="shared" si="19"/>
        <v>L</v>
      </c>
    </row>
    <row r="602" spans="1:9" x14ac:dyDescent="0.3">
      <c r="A602" t="str">
        <f t="shared" si="18"/>
        <v>04</v>
      </c>
      <c r="B602" s="7">
        <v>7</v>
      </c>
      <c r="C602">
        <v>61</v>
      </c>
      <c r="D602" t="s">
        <v>706</v>
      </c>
      <c r="E602" s="8" t="s">
        <v>609</v>
      </c>
      <c r="F602" t="s">
        <v>10</v>
      </c>
      <c r="G602" t="e">
        <f>VLOOKUP(D602,'[2]15'!$G$2:$H$80,2,0)</f>
        <v>#N/A</v>
      </c>
      <c r="I602" s="8" t="str">
        <f t="shared" si="19"/>
        <v>L</v>
      </c>
    </row>
    <row r="603" spans="1:9" x14ac:dyDescent="0.3">
      <c r="A603" t="str">
        <f t="shared" si="18"/>
        <v>04</v>
      </c>
      <c r="B603" s="7">
        <v>7</v>
      </c>
      <c r="C603">
        <v>61</v>
      </c>
      <c r="D603" t="s">
        <v>610</v>
      </c>
      <c r="E603" s="8" t="s">
        <v>611</v>
      </c>
      <c r="F603" t="s">
        <v>67</v>
      </c>
      <c r="G603" t="e">
        <f>VLOOKUP(D603,'[2]15'!$G$2:$H$80,2,0)</f>
        <v>#N/A</v>
      </c>
      <c r="I603" s="8" t="str">
        <f t="shared" si="19"/>
        <v>T</v>
      </c>
    </row>
    <row r="604" spans="1:9" x14ac:dyDescent="0.3">
      <c r="A604" t="str">
        <f t="shared" si="18"/>
        <v>04</v>
      </c>
      <c r="B604" s="7">
        <v>7</v>
      </c>
      <c r="C604">
        <v>61</v>
      </c>
      <c r="D604" t="s">
        <v>612</v>
      </c>
      <c r="E604" s="8" t="s">
        <v>613</v>
      </c>
      <c r="F604" t="s">
        <v>67</v>
      </c>
      <c r="G604" t="e">
        <f>VLOOKUP(D604,'[2]15'!$G$2:$H$80,2,0)</f>
        <v>#N/A</v>
      </c>
      <c r="I604" s="8" t="str">
        <f t="shared" si="19"/>
        <v>T</v>
      </c>
    </row>
    <row r="605" spans="1:9" x14ac:dyDescent="0.3">
      <c r="A605" t="str">
        <f t="shared" si="18"/>
        <v>04</v>
      </c>
      <c r="B605" s="7">
        <v>8</v>
      </c>
      <c r="C605">
        <v>61</v>
      </c>
      <c r="D605" t="s">
        <v>614</v>
      </c>
      <c r="E605" s="8" t="s">
        <v>615</v>
      </c>
      <c r="F605" t="s">
        <v>78</v>
      </c>
      <c r="G605" t="e">
        <f>VLOOKUP(D605,'[2]15'!$G$2:$H$80,2,0)</f>
        <v>#N/A</v>
      </c>
      <c r="I605" s="8" t="str">
        <f t="shared" si="19"/>
        <v>T</v>
      </c>
    </row>
    <row r="606" spans="1:9" x14ac:dyDescent="0.3">
      <c r="A606" t="str">
        <f t="shared" si="18"/>
        <v>04</v>
      </c>
      <c r="B606" s="7">
        <v>8</v>
      </c>
      <c r="C606">
        <v>61</v>
      </c>
      <c r="D606" t="s">
        <v>617</v>
      </c>
      <c r="E606" s="8" t="s">
        <v>801</v>
      </c>
      <c r="F606" t="s">
        <v>78</v>
      </c>
      <c r="G606" t="e">
        <f>VLOOKUP(D606,'[2]15'!$G$2:$H$80,2,0)</f>
        <v>#N/A</v>
      </c>
      <c r="I606" s="8" t="str">
        <f t="shared" si="19"/>
        <v>T</v>
      </c>
    </row>
    <row r="607" spans="1:9" x14ac:dyDescent="0.3">
      <c r="A607" t="str">
        <f t="shared" si="18"/>
        <v>04</v>
      </c>
      <c r="B607" s="7">
        <v>8</v>
      </c>
      <c r="C607">
        <v>61</v>
      </c>
      <c r="D607" t="s">
        <v>619</v>
      </c>
      <c r="E607" s="8" t="s">
        <v>119</v>
      </c>
      <c r="F607" t="s">
        <v>120</v>
      </c>
      <c r="G607" t="e">
        <f>VLOOKUP(D607,'[2]15'!$G$2:$H$80,2,0)</f>
        <v>#N/A</v>
      </c>
      <c r="I607" s="8" t="str">
        <f t="shared" si="19"/>
        <v>D</v>
      </c>
    </row>
    <row r="608" spans="1:9" x14ac:dyDescent="0.3">
      <c r="A608" t="str">
        <f t="shared" si="18"/>
        <v/>
      </c>
      <c r="B608" s="7">
        <v>8</v>
      </c>
      <c r="C608">
        <v>61</v>
      </c>
      <c r="E608" s="8" t="s">
        <v>164</v>
      </c>
      <c r="G608" t="e">
        <f>VLOOKUP(D608,'[2]15'!$G$2:$H$80,2,0)</f>
        <v>#N/A</v>
      </c>
      <c r="I608" s="8" t="str">
        <f t="shared" si="19"/>
        <v/>
      </c>
    </row>
    <row r="609" spans="1:9" x14ac:dyDescent="0.3">
      <c r="A609" t="str">
        <f t="shared" si="18"/>
        <v>04</v>
      </c>
      <c r="B609" s="7">
        <v>8</v>
      </c>
      <c r="C609">
        <v>61</v>
      </c>
      <c r="D609" t="s">
        <v>620</v>
      </c>
      <c r="E609" s="8" t="s">
        <v>621</v>
      </c>
      <c r="F609" t="s">
        <v>78</v>
      </c>
      <c r="G609" t="e">
        <f>VLOOKUP(D609,'[2]15'!$G$2:$H$80,2,0)</f>
        <v>#N/A</v>
      </c>
      <c r="I609" s="8" t="str">
        <f t="shared" si="19"/>
        <v>T</v>
      </c>
    </row>
    <row r="610" spans="1:9" x14ac:dyDescent="0.3">
      <c r="A610" t="str">
        <f t="shared" si="18"/>
        <v>04</v>
      </c>
      <c r="B610" s="7">
        <v>8</v>
      </c>
      <c r="C610">
        <v>61</v>
      </c>
      <c r="D610" t="s">
        <v>622</v>
      </c>
      <c r="E610" s="8" t="s">
        <v>623</v>
      </c>
      <c r="F610" t="s">
        <v>78</v>
      </c>
      <c r="G610" t="e">
        <f>VLOOKUP(D610,'[2]15'!$G$2:$H$80,2,0)</f>
        <v>#N/A</v>
      </c>
      <c r="I610" s="8" t="str">
        <f t="shared" si="19"/>
        <v>T</v>
      </c>
    </row>
    <row r="611" spans="1:9" x14ac:dyDescent="0.3">
      <c r="A611" t="str">
        <f t="shared" si="18"/>
        <v>04</v>
      </c>
      <c r="B611" s="7">
        <v>8</v>
      </c>
      <c r="C611">
        <v>61</v>
      </c>
      <c r="D611" t="s">
        <v>786</v>
      </c>
      <c r="E611" s="8" t="s">
        <v>624</v>
      </c>
      <c r="F611" t="s">
        <v>67</v>
      </c>
      <c r="G611" t="e">
        <f>VLOOKUP(D611,'[2]15'!$G$2:$H$80,2,0)</f>
        <v>#N/A</v>
      </c>
      <c r="I611" s="8" t="str">
        <f t="shared" si="19"/>
        <v>T</v>
      </c>
    </row>
    <row r="612" spans="1:9" x14ac:dyDescent="0.3">
      <c r="A612" t="str">
        <f t="shared" si="18"/>
        <v>02</v>
      </c>
      <c r="B612" s="7">
        <v>1</v>
      </c>
      <c r="C612">
        <v>62</v>
      </c>
      <c r="D612" t="s">
        <v>1007</v>
      </c>
      <c r="E612" s="8" t="s">
        <v>980</v>
      </c>
      <c r="F612" t="s">
        <v>2</v>
      </c>
      <c r="G612" t="str">
        <f>VLOOKUP(D612,'[2]15'!$W$2:$X$80,2,0)</f>
        <v>Triết học Mác - Lênin(THML0213L)</v>
      </c>
      <c r="H612" t="str">
        <f>VLOOKUP(D612,'[2]15'!$Y$2:$Z$80,2,0)</f>
        <v>Triết học Mác - Lênin(THML0213L)</v>
      </c>
      <c r="I612" s="8" t="str">
        <f t="shared" si="19"/>
        <v>L</v>
      </c>
    </row>
    <row r="613" spans="1:9" x14ac:dyDescent="0.3">
      <c r="A613" t="str">
        <f t="shared" si="18"/>
        <v>02</v>
      </c>
      <c r="B613" s="7">
        <v>1</v>
      </c>
      <c r="C613">
        <v>62</v>
      </c>
      <c r="D613" t="s">
        <v>3</v>
      </c>
      <c r="E613" s="8" t="s">
        <v>803</v>
      </c>
      <c r="F613" t="s">
        <v>4</v>
      </c>
      <c r="G613" t="str">
        <f>VLOOKUP(D613,'[2]15'!$W$2:$X$80,2,0)</f>
        <v>Pháp luật đại cương(PLDC0212L)</v>
      </c>
      <c r="H613" t="str">
        <f>VLOOKUP(D613,'[2]15'!$Y$2:$Z$80,2,0)</f>
        <v>Pháp luật đại cương(PLDC0212L)</v>
      </c>
      <c r="I613" s="8" t="str">
        <f t="shared" si="19"/>
        <v>L</v>
      </c>
    </row>
    <row r="614" spans="1:9" x14ac:dyDescent="0.3">
      <c r="A614" t="str">
        <f t="shared" si="18"/>
        <v>05</v>
      </c>
      <c r="B614" s="7">
        <v>1</v>
      </c>
      <c r="C614">
        <v>62</v>
      </c>
      <c r="D614" t="s">
        <v>5</v>
      </c>
      <c r="E614" s="8" t="s">
        <v>6</v>
      </c>
      <c r="F614" t="s">
        <v>7</v>
      </c>
      <c r="G614" t="str">
        <f>VLOOKUP(D614,'[2]15'!$W$2:$X$80,2,0)</f>
        <v>Nhập môn tin học(NMTH0513L)</v>
      </c>
      <c r="H614" t="str">
        <f>VLOOKUP(D614,'[2]15'!$Y$2:$Z$80,2,0)</f>
        <v>Nhập môn tin học(NMTH0513L)</v>
      </c>
      <c r="I614" s="8" t="str">
        <f t="shared" si="19"/>
        <v>L</v>
      </c>
    </row>
    <row r="615" spans="1:9" x14ac:dyDescent="0.3">
      <c r="A615" t="str">
        <f t="shared" si="18"/>
        <v>01</v>
      </c>
      <c r="B615" s="7">
        <v>1</v>
      </c>
      <c r="C615">
        <v>62</v>
      </c>
      <c r="D615" t="s">
        <v>8</v>
      </c>
      <c r="E615" s="8" t="s">
        <v>9</v>
      </c>
      <c r="F615" t="s">
        <v>10</v>
      </c>
      <c r="G615" t="str">
        <f>VLOOKUP(D615,'[2]15'!$W$2:$X$80,2,0)</f>
        <v>Tiếng anh 1(ANH10112L)</v>
      </c>
      <c r="H615" t="str">
        <f>VLOOKUP(D615,'[2]15'!$Y$2:$Z$80,2,0)</f>
        <v>Tiếng anh 1(ANH10112L)</v>
      </c>
      <c r="I615" s="8" t="str">
        <f t="shared" si="19"/>
        <v>L</v>
      </c>
    </row>
    <row r="616" spans="1:9" x14ac:dyDescent="0.3">
      <c r="A616" t="str">
        <f t="shared" si="18"/>
        <v>01</v>
      </c>
      <c r="B616" s="7">
        <v>1</v>
      </c>
      <c r="C616">
        <v>62</v>
      </c>
      <c r="D616" t="s">
        <v>11</v>
      </c>
      <c r="E616" s="8" t="s">
        <v>138</v>
      </c>
      <c r="F616" t="s">
        <v>10</v>
      </c>
      <c r="G616" t="str">
        <f>VLOOKUP(D616,'[2]15'!$W$2:$X$80,2,0)</f>
        <v>Toán cao cấp 1(TCC10112L)</v>
      </c>
      <c r="H616" t="str">
        <f>VLOOKUP(D616,'[2]15'!$Y$2:$Z$80,2,0)</f>
        <v>Toán cao cấp 1(TCC10112L)</v>
      </c>
      <c r="I616" s="8" t="str">
        <f t="shared" si="19"/>
        <v>L</v>
      </c>
    </row>
    <row r="617" spans="1:9" x14ac:dyDescent="0.3">
      <c r="A617" t="str">
        <f t="shared" si="18"/>
        <v>01</v>
      </c>
      <c r="B617" s="7">
        <v>1</v>
      </c>
      <c r="C617">
        <v>62</v>
      </c>
      <c r="D617" t="s">
        <v>12</v>
      </c>
      <c r="E617" s="8" t="s">
        <v>802</v>
      </c>
      <c r="F617" t="s">
        <v>13</v>
      </c>
      <c r="G617" t="str">
        <f>VLOOKUP(D617,'[2]15'!$W$2:$X$80,2,0)</f>
        <v>Giáo dục thể chất 1(GTC10111T)</v>
      </c>
      <c r="H617" t="str">
        <f>VLOOKUP(D617,'[2]15'!$Y$2:$Z$80,2,0)</f>
        <v>Giáo dục thể chất 1(GTC10111T)</v>
      </c>
      <c r="I617" s="8" t="str">
        <f t="shared" si="19"/>
        <v>T</v>
      </c>
    </row>
    <row r="618" spans="1:9" x14ac:dyDescent="0.3">
      <c r="A618" t="str">
        <f t="shared" si="18"/>
        <v>04</v>
      </c>
      <c r="B618" s="7">
        <v>1</v>
      </c>
      <c r="C618">
        <v>62</v>
      </c>
      <c r="D618" t="s">
        <v>15</v>
      </c>
      <c r="E618" s="8" t="s">
        <v>16</v>
      </c>
      <c r="F618" t="s">
        <v>10</v>
      </c>
      <c r="G618" t="e">
        <f>VLOOKUP(D618,'[2]15'!$W$2:$X$80,2,0)</f>
        <v>#N/A</v>
      </c>
      <c r="H618" t="e">
        <f>VLOOKUP(D618,'[2]15'!$Y$2:$Z$80,2,0)</f>
        <v>#N/A</v>
      </c>
      <c r="I618" s="8" t="str">
        <f t="shared" si="19"/>
        <v>L</v>
      </c>
    </row>
    <row r="619" spans="1:9" x14ac:dyDescent="0.3">
      <c r="A619" t="str">
        <f t="shared" si="18"/>
        <v>06</v>
      </c>
      <c r="B619" s="7">
        <v>1</v>
      </c>
      <c r="C619">
        <v>62</v>
      </c>
      <c r="D619" t="s">
        <v>17</v>
      </c>
      <c r="E619" s="8" t="s">
        <v>18</v>
      </c>
      <c r="F619" t="s">
        <v>10</v>
      </c>
      <c r="G619" t="e">
        <f>VLOOKUP(D619,'[2]15'!$W$2:$X$80,2,0)</f>
        <v>#N/A</v>
      </c>
      <c r="H619" t="e">
        <f>VLOOKUP(D619,'[2]15'!$Y$2:$Z$80,2,0)</f>
        <v>#N/A</v>
      </c>
      <c r="I619" s="8" t="str">
        <f t="shared" si="19"/>
        <v>L</v>
      </c>
    </row>
    <row r="620" spans="1:9" x14ac:dyDescent="0.3">
      <c r="A620" t="str">
        <f t="shared" si="18"/>
        <v>05</v>
      </c>
      <c r="B620" s="7">
        <v>1</v>
      </c>
      <c r="C620">
        <v>62</v>
      </c>
      <c r="D620" t="s">
        <v>19</v>
      </c>
      <c r="E620" s="8" t="s">
        <v>20</v>
      </c>
      <c r="F620" t="s">
        <v>10</v>
      </c>
      <c r="G620" t="e">
        <f>VLOOKUP(D620,'[2]15'!$W$2:$X$80,2,0)</f>
        <v>#N/A</v>
      </c>
      <c r="H620" t="e">
        <f>VLOOKUP(D620,'[2]15'!$Y$2:$Z$80,2,0)</f>
        <v>#N/A</v>
      </c>
      <c r="I620" s="8" t="str">
        <f t="shared" si="19"/>
        <v>L</v>
      </c>
    </row>
    <row r="621" spans="1:9" x14ac:dyDescent="0.3">
      <c r="A621" t="str">
        <f t="shared" si="18"/>
        <v>07</v>
      </c>
      <c r="B621" s="7">
        <v>1</v>
      </c>
      <c r="C621">
        <v>62</v>
      </c>
      <c r="D621" t="s">
        <v>21</v>
      </c>
      <c r="E621" s="8" t="s">
        <v>22</v>
      </c>
      <c r="F621" t="s">
        <v>10</v>
      </c>
      <c r="G621" t="e">
        <f>VLOOKUP(D621,'[2]15'!$W$2:$X$80,2,0)</f>
        <v>#N/A</v>
      </c>
      <c r="H621" t="e">
        <f>VLOOKUP(D621,'[2]15'!$Y$2:$Z$80,2,0)</f>
        <v>#N/A</v>
      </c>
      <c r="I621" s="8" t="str">
        <f t="shared" si="19"/>
        <v>L</v>
      </c>
    </row>
    <row r="622" spans="1:9" x14ac:dyDescent="0.3">
      <c r="A622" t="str">
        <f t="shared" si="18"/>
        <v>02</v>
      </c>
      <c r="B622" s="7">
        <v>2</v>
      </c>
      <c r="C622">
        <v>62</v>
      </c>
      <c r="D622" t="s">
        <v>981</v>
      </c>
      <c r="E622" s="8" t="s">
        <v>982</v>
      </c>
      <c r="F622" t="s">
        <v>25</v>
      </c>
      <c r="G622" t="e">
        <f>VLOOKUP(D622,'[2]15'!$W$2:$X$80,2,0)</f>
        <v>#N/A</v>
      </c>
      <c r="H622" t="e">
        <f>VLOOKUP(D622,'[2]15'!$Y$2:$Z$80,2,0)</f>
        <v>#N/A</v>
      </c>
      <c r="I622" s="8" t="str">
        <f t="shared" si="19"/>
        <v>L</v>
      </c>
    </row>
    <row r="623" spans="1:9" x14ac:dyDescent="0.3">
      <c r="A623" t="str">
        <f t="shared" si="18"/>
        <v>01</v>
      </c>
      <c r="B623" s="7">
        <v>2</v>
      </c>
      <c r="C623">
        <v>62</v>
      </c>
      <c r="D623" t="s">
        <v>26</v>
      </c>
      <c r="E623" s="8" t="s">
        <v>27</v>
      </c>
      <c r="F623" t="s">
        <v>7</v>
      </c>
      <c r="G623" t="e">
        <f>VLOOKUP(D623,'[2]15'!$W$2:$X$80,2,0)</f>
        <v>#N/A</v>
      </c>
      <c r="H623" t="e">
        <f>VLOOKUP(D623,'[2]15'!$Y$2:$Z$80,2,0)</f>
        <v>#N/A</v>
      </c>
      <c r="I623" s="8" t="str">
        <f t="shared" si="19"/>
        <v>L</v>
      </c>
    </row>
    <row r="624" spans="1:9" x14ac:dyDescent="0.3">
      <c r="A624" t="str">
        <f t="shared" si="18"/>
        <v>01</v>
      </c>
      <c r="B624" s="7">
        <v>2</v>
      </c>
      <c r="C624">
        <v>62</v>
      </c>
      <c r="D624" t="s">
        <v>28</v>
      </c>
      <c r="E624" s="8" t="s">
        <v>139</v>
      </c>
      <c r="F624" t="s">
        <v>10</v>
      </c>
      <c r="G624" t="e">
        <f>VLOOKUP(D624,'[2]15'!$W$2:$X$80,2,0)</f>
        <v>#N/A</v>
      </c>
      <c r="H624" t="e">
        <f>VLOOKUP(D624,'[2]15'!$Y$2:$Z$80,2,0)</f>
        <v>#N/A</v>
      </c>
      <c r="I624" s="8" t="str">
        <f t="shared" si="19"/>
        <v>L</v>
      </c>
    </row>
    <row r="625" spans="1:9" x14ac:dyDescent="0.3">
      <c r="A625" t="str">
        <f t="shared" si="18"/>
        <v>01</v>
      </c>
      <c r="B625" s="7">
        <v>2</v>
      </c>
      <c r="C625">
        <v>62</v>
      </c>
      <c r="D625" t="s">
        <v>29</v>
      </c>
      <c r="E625" s="8" t="s">
        <v>804</v>
      </c>
      <c r="F625" t="s">
        <v>30</v>
      </c>
      <c r="G625" t="e">
        <f>VLOOKUP(D625,'[2]15'!$W$2:$X$80,2,0)</f>
        <v>#N/A</v>
      </c>
      <c r="H625" t="e">
        <f>VLOOKUP(D625,'[2]15'!$Y$2:$Z$80,2,0)</f>
        <v>#N/A</v>
      </c>
      <c r="I625" s="8" t="str">
        <f t="shared" si="19"/>
        <v>T</v>
      </c>
    </row>
    <row r="626" spans="1:9" x14ac:dyDescent="0.3">
      <c r="A626" t="str">
        <f t="shared" si="18"/>
        <v>01</v>
      </c>
      <c r="B626" s="7">
        <v>2</v>
      </c>
      <c r="C626">
        <v>62</v>
      </c>
      <c r="D626" t="s">
        <v>31</v>
      </c>
      <c r="E626" s="8" t="s">
        <v>32</v>
      </c>
      <c r="F626" t="s">
        <v>7</v>
      </c>
      <c r="G626" t="e">
        <f>VLOOKUP(D626,'[2]15'!$W$2:$X$80,2,0)</f>
        <v>#N/A</v>
      </c>
      <c r="H626" t="e">
        <f>VLOOKUP(D626,'[2]15'!$Y$2:$Z$80,2,0)</f>
        <v>#N/A</v>
      </c>
      <c r="I626" s="8" t="str">
        <f t="shared" si="19"/>
        <v>L</v>
      </c>
    </row>
    <row r="627" spans="1:9" x14ac:dyDescent="0.3">
      <c r="A627" t="str">
        <f t="shared" si="18"/>
        <v>03</v>
      </c>
      <c r="B627" s="7">
        <v>2</v>
      </c>
      <c r="C627">
        <v>62</v>
      </c>
      <c r="D627" t="s">
        <v>33</v>
      </c>
      <c r="E627" s="8" t="s">
        <v>34</v>
      </c>
      <c r="F627" t="s">
        <v>10</v>
      </c>
      <c r="G627" t="e">
        <f>VLOOKUP(D627,'[2]15'!$W$2:$X$80,2,0)</f>
        <v>#N/A</v>
      </c>
      <c r="H627" t="e">
        <f>VLOOKUP(D627,'[2]15'!$Y$2:$Z$80,2,0)</f>
        <v>#N/A</v>
      </c>
      <c r="I627" s="8" t="str">
        <f t="shared" si="19"/>
        <v>L</v>
      </c>
    </row>
    <row r="628" spans="1:9" x14ac:dyDescent="0.3">
      <c r="A628" t="str">
        <f t="shared" si="18"/>
        <v>07</v>
      </c>
      <c r="B628" s="7">
        <v>2</v>
      </c>
      <c r="C628">
        <v>62</v>
      </c>
      <c r="D628" t="s">
        <v>35</v>
      </c>
      <c r="E628" s="8" t="s">
        <v>36</v>
      </c>
      <c r="F628" t="s">
        <v>10</v>
      </c>
      <c r="G628" t="e">
        <f>VLOOKUP(D628,'[2]15'!$W$2:$X$80,2,0)</f>
        <v>#N/A</v>
      </c>
      <c r="H628" t="e">
        <f>VLOOKUP(D628,'[2]15'!$Y$2:$Z$80,2,0)</f>
        <v>#N/A</v>
      </c>
      <c r="I628" s="8" t="str">
        <f t="shared" si="19"/>
        <v>L</v>
      </c>
    </row>
    <row r="629" spans="1:9" x14ac:dyDescent="0.3">
      <c r="A629" t="str">
        <f t="shared" si="18"/>
        <v>01</v>
      </c>
      <c r="B629" s="7">
        <v>2</v>
      </c>
      <c r="C629">
        <v>62</v>
      </c>
      <c r="D629" t="s">
        <v>1009</v>
      </c>
      <c r="E629" s="8" t="s">
        <v>1010</v>
      </c>
      <c r="F629">
        <v>8</v>
      </c>
      <c r="G629"/>
      <c r="I629" s="8" t="str">
        <f t="shared" si="19"/>
        <v>L</v>
      </c>
    </row>
    <row r="630" spans="1:9" x14ac:dyDescent="0.3">
      <c r="A630" t="str">
        <f t="shared" si="18"/>
        <v>02</v>
      </c>
      <c r="B630" s="7">
        <v>2</v>
      </c>
      <c r="C630">
        <v>62</v>
      </c>
      <c r="D630" t="s">
        <v>983</v>
      </c>
      <c r="E630" s="8" t="s">
        <v>984</v>
      </c>
      <c r="F630" s="8" t="s">
        <v>2</v>
      </c>
      <c r="G630" t="e">
        <f>VLOOKUP(D630,'[2]15'!$W$2:$X$80,2,0)</f>
        <v>#N/A</v>
      </c>
      <c r="H630" t="e">
        <f>VLOOKUP(D630,'[2]15'!$Y$2:$Z$80,2,0)</f>
        <v>#N/A</v>
      </c>
      <c r="I630" s="8" t="str">
        <f t="shared" si="19"/>
        <v>L</v>
      </c>
    </row>
    <row r="631" spans="1:9" x14ac:dyDescent="0.3">
      <c r="A631" t="str">
        <f t="shared" si="18"/>
        <v>02</v>
      </c>
      <c r="B631" s="7">
        <v>3</v>
      </c>
      <c r="C631">
        <v>62</v>
      </c>
      <c r="D631" t="s">
        <v>37</v>
      </c>
      <c r="E631" s="8" t="s">
        <v>38</v>
      </c>
      <c r="F631" t="s">
        <v>2</v>
      </c>
      <c r="G631" t="e">
        <f>VLOOKUP(D631,'[2]15'!$W$2:$X$80,2,0)</f>
        <v>#N/A</v>
      </c>
      <c r="H631" t="e">
        <f>VLOOKUP(D631,'[2]15'!$Y$2:$Z$80,2,0)</f>
        <v>#N/A</v>
      </c>
      <c r="I631" s="8" t="str">
        <f t="shared" si="19"/>
        <v>L</v>
      </c>
    </row>
    <row r="632" spans="1:9" x14ac:dyDescent="0.3">
      <c r="A632" t="str">
        <f t="shared" si="18"/>
        <v>01</v>
      </c>
      <c r="B632" s="7">
        <v>3</v>
      </c>
      <c r="C632">
        <v>62</v>
      </c>
      <c r="D632" t="s">
        <v>626</v>
      </c>
      <c r="E632" s="8" t="s">
        <v>627</v>
      </c>
      <c r="F632" t="s">
        <v>10</v>
      </c>
      <c r="G632" t="e">
        <f>VLOOKUP(D632,'[2]15'!$W$2:$X$80,2,0)</f>
        <v>#N/A</v>
      </c>
      <c r="H632" t="e">
        <f>VLOOKUP(D632,'[2]15'!$Y$2:$Z$80,2,0)</f>
        <v>#N/A</v>
      </c>
      <c r="I632" s="8" t="str">
        <f t="shared" si="19"/>
        <v>L</v>
      </c>
    </row>
    <row r="633" spans="1:9" x14ac:dyDescent="0.3">
      <c r="A633" t="str">
        <f t="shared" si="18"/>
        <v>01</v>
      </c>
      <c r="B633" s="7">
        <v>3</v>
      </c>
      <c r="C633">
        <v>62</v>
      </c>
      <c r="D633" t="s">
        <v>41</v>
      </c>
      <c r="E633" s="8" t="s">
        <v>42</v>
      </c>
      <c r="F633" t="s">
        <v>10</v>
      </c>
      <c r="G633" t="e">
        <f>VLOOKUP(D633,'[2]15'!$W$2:$X$80,2,0)</f>
        <v>#N/A</v>
      </c>
      <c r="H633" t="e">
        <f>VLOOKUP(D633,'[2]15'!$Y$2:$Z$80,2,0)</f>
        <v>#N/A</v>
      </c>
      <c r="I633" s="8" t="str">
        <f t="shared" si="19"/>
        <v>L</v>
      </c>
    </row>
    <row r="634" spans="1:9" x14ac:dyDescent="0.3">
      <c r="A634" t="str">
        <f t="shared" si="18"/>
        <v>03</v>
      </c>
      <c r="B634" s="7">
        <v>3</v>
      </c>
      <c r="C634">
        <v>62</v>
      </c>
      <c r="D634" t="s">
        <v>43</v>
      </c>
      <c r="E634" s="8" t="s">
        <v>44</v>
      </c>
      <c r="F634" t="s">
        <v>7</v>
      </c>
      <c r="G634" t="e">
        <f>VLOOKUP(D634,'[2]15'!$W$2:$X$80,2,0)</f>
        <v>#N/A</v>
      </c>
      <c r="H634" t="e">
        <f>VLOOKUP(D634,'[2]15'!$Y$2:$Z$80,2,0)</f>
        <v>#N/A</v>
      </c>
      <c r="I634" s="8" t="str">
        <f t="shared" si="19"/>
        <v>L</v>
      </c>
    </row>
    <row r="635" spans="1:9" x14ac:dyDescent="0.3">
      <c r="A635" t="str">
        <f t="shared" si="18"/>
        <v>07</v>
      </c>
      <c r="B635" s="7">
        <v>3</v>
      </c>
      <c r="C635">
        <v>62</v>
      </c>
      <c r="D635" t="s">
        <v>46</v>
      </c>
      <c r="E635" s="8" t="s">
        <v>47</v>
      </c>
      <c r="F635" t="s">
        <v>10</v>
      </c>
      <c r="G635" t="e">
        <f>VLOOKUP(D635,'[2]15'!$W$2:$X$80,2,0)</f>
        <v>#N/A</v>
      </c>
      <c r="H635" t="e">
        <f>VLOOKUP(D635,'[2]15'!$Y$2:$Z$80,2,0)</f>
        <v>#N/A</v>
      </c>
      <c r="I635" s="8" t="str">
        <f t="shared" si="19"/>
        <v>L</v>
      </c>
    </row>
    <row r="636" spans="1:9" x14ac:dyDescent="0.3">
      <c r="A636" t="str">
        <f t="shared" si="18"/>
        <v>04</v>
      </c>
      <c r="B636" s="7">
        <v>3</v>
      </c>
      <c r="C636">
        <v>62</v>
      </c>
      <c r="D636" t="s">
        <v>628</v>
      </c>
      <c r="E636" s="8" t="s">
        <v>793</v>
      </c>
      <c r="F636" t="s">
        <v>10</v>
      </c>
      <c r="G636" t="e">
        <f>VLOOKUP(D636,'[2]15'!$W$2:$X$80,2,0)</f>
        <v>#N/A</v>
      </c>
      <c r="H636" t="e">
        <f>VLOOKUP(D636,'[2]15'!$Y$2:$Z$80,2,0)</f>
        <v>#N/A</v>
      </c>
      <c r="I636" s="8" t="str">
        <f t="shared" si="19"/>
        <v>L</v>
      </c>
    </row>
    <row r="637" spans="1:9" x14ac:dyDescent="0.3">
      <c r="A637" t="str">
        <f t="shared" si="18"/>
        <v>04</v>
      </c>
      <c r="B637" s="7">
        <v>3</v>
      </c>
      <c r="C637">
        <v>62</v>
      </c>
      <c r="D637" t="s">
        <v>629</v>
      </c>
      <c r="E637" s="8" t="s">
        <v>546</v>
      </c>
      <c r="F637" t="s">
        <v>10</v>
      </c>
      <c r="G637" t="e">
        <f>VLOOKUP(D637,'[2]15'!$W$2:$X$80,2,0)</f>
        <v>#N/A</v>
      </c>
      <c r="H637" t="e">
        <f>VLOOKUP(D637,'[2]15'!$Y$2:$Z$80,2,0)</f>
        <v>#N/A</v>
      </c>
      <c r="I637" s="8" t="str">
        <f t="shared" si="19"/>
        <v>L</v>
      </c>
    </row>
    <row r="638" spans="1:9" x14ac:dyDescent="0.3">
      <c r="A638" t="str">
        <f t="shared" si="18"/>
        <v>04</v>
      </c>
      <c r="B638" s="7">
        <v>3</v>
      </c>
      <c r="C638">
        <v>62</v>
      </c>
      <c r="D638" t="s">
        <v>631</v>
      </c>
      <c r="E638" s="8" t="s">
        <v>547</v>
      </c>
      <c r="F638" t="s">
        <v>7</v>
      </c>
      <c r="G638" t="e">
        <f>VLOOKUP(D638,'[2]15'!$W$2:$X$80,2,0)</f>
        <v>#N/A</v>
      </c>
      <c r="H638" t="e">
        <f>VLOOKUP(D638,'[2]15'!$Y$2:$Z$80,2,0)</f>
        <v>#N/A</v>
      </c>
      <c r="I638" s="8" t="str">
        <f t="shared" si="19"/>
        <v>L</v>
      </c>
    </row>
    <row r="639" spans="1:9" x14ac:dyDescent="0.3">
      <c r="A639" t="str">
        <f t="shared" si="18"/>
        <v>01</v>
      </c>
      <c r="B639" s="7">
        <v>3</v>
      </c>
      <c r="C639">
        <v>62</v>
      </c>
      <c r="D639" t="s">
        <v>51</v>
      </c>
      <c r="E639" s="8" t="s">
        <v>805</v>
      </c>
      <c r="F639" t="s">
        <v>13</v>
      </c>
      <c r="G639" t="e">
        <f>VLOOKUP(D639,'[2]15'!$W$2:$X$80,2,0)</f>
        <v>#N/A</v>
      </c>
      <c r="H639" t="e">
        <f>VLOOKUP(D639,'[2]15'!$Y$2:$Z$80,2,0)</f>
        <v>#N/A</v>
      </c>
      <c r="I639" s="8" t="str">
        <f t="shared" si="19"/>
        <v>T</v>
      </c>
    </row>
    <row r="640" spans="1:9" x14ac:dyDescent="0.3">
      <c r="A640" t="str">
        <f t="shared" si="18"/>
        <v>01</v>
      </c>
      <c r="B640" s="7">
        <v>3</v>
      </c>
      <c r="C640">
        <v>62</v>
      </c>
      <c r="D640" t="s">
        <v>52</v>
      </c>
      <c r="E640" s="8" t="s">
        <v>806</v>
      </c>
      <c r="F640" t="s">
        <v>13</v>
      </c>
      <c r="G640" t="e">
        <f>VLOOKUP(D640,'[2]15'!$W$2:$X$80,2,0)</f>
        <v>#N/A</v>
      </c>
      <c r="H640" t="e">
        <f>VLOOKUP(D640,'[2]15'!$Y$2:$Z$80,2,0)</f>
        <v>#N/A</v>
      </c>
      <c r="I640" s="8" t="str">
        <f t="shared" si="19"/>
        <v>T</v>
      </c>
    </row>
    <row r="641" spans="1:9" x14ac:dyDescent="0.3">
      <c r="A641" t="str">
        <f t="shared" si="18"/>
        <v>02</v>
      </c>
      <c r="B641" s="7">
        <v>4</v>
      </c>
      <c r="C641">
        <v>62</v>
      </c>
      <c r="D641" t="s">
        <v>1008</v>
      </c>
      <c r="E641" s="8" t="s">
        <v>986</v>
      </c>
      <c r="F641" t="s">
        <v>55</v>
      </c>
      <c r="G641" t="e">
        <f>VLOOKUP(D641,'[2]15'!$W$2:$X$80,2,0)</f>
        <v>#N/A</v>
      </c>
      <c r="H641" t="e">
        <f>VLOOKUP(D641,'[2]15'!$Y$2:$Z$80,2,0)</f>
        <v>#N/A</v>
      </c>
      <c r="I641" s="8" t="str">
        <f t="shared" si="19"/>
        <v>L</v>
      </c>
    </row>
    <row r="642" spans="1:9" x14ac:dyDescent="0.3">
      <c r="A642" t="str">
        <f t="shared" si="18"/>
        <v>01</v>
      </c>
      <c r="B642" s="7">
        <v>4</v>
      </c>
      <c r="C642">
        <v>62</v>
      </c>
      <c r="D642" t="s">
        <v>548</v>
      </c>
      <c r="E642" s="8" t="s">
        <v>549</v>
      </c>
      <c r="F642" t="s">
        <v>10</v>
      </c>
      <c r="G642" t="e">
        <f>VLOOKUP(D642,'[2]15'!$W$2:$X$80,2,0)</f>
        <v>#N/A</v>
      </c>
      <c r="H642" t="e">
        <f>VLOOKUP(D642,'[2]15'!$Y$2:$Z$80,2,0)</f>
        <v>#N/A</v>
      </c>
      <c r="I642" s="8" t="str">
        <f t="shared" si="19"/>
        <v>L</v>
      </c>
    </row>
    <row r="643" spans="1:9" x14ac:dyDescent="0.3">
      <c r="A643" t="str">
        <f t="shared" si="18"/>
        <v>06</v>
      </c>
      <c r="B643" s="7">
        <v>4</v>
      </c>
      <c r="C643">
        <v>62</v>
      </c>
      <c r="D643" t="s">
        <v>973</v>
      </c>
      <c r="E643" s="8" t="s">
        <v>796</v>
      </c>
      <c r="F643" t="s">
        <v>10</v>
      </c>
      <c r="G643" t="e">
        <f>VLOOKUP(D643,'[2]15'!$W$2:$X$80,2,0)</f>
        <v>#N/A</v>
      </c>
      <c r="H643" t="e">
        <f>VLOOKUP(D643,'[2]15'!$Y$2:$Z$80,2,0)</f>
        <v>#N/A</v>
      </c>
      <c r="I643" s="8" t="str">
        <f t="shared" si="19"/>
        <v>L</v>
      </c>
    </row>
    <row r="644" spans="1:9" x14ac:dyDescent="0.3">
      <c r="A644" t="str">
        <f t="shared" si="18"/>
        <v>04</v>
      </c>
      <c r="B644" s="7">
        <v>4</v>
      </c>
      <c r="C644">
        <v>62</v>
      </c>
      <c r="D644" t="s">
        <v>633</v>
      </c>
      <c r="E644" s="8" t="s">
        <v>550</v>
      </c>
      <c r="F644" t="s">
        <v>10</v>
      </c>
      <c r="G644" t="e">
        <f>VLOOKUP(D644,'[2]15'!$W$2:$X$80,2,0)</f>
        <v>#N/A</v>
      </c>
      <c r="H644" t="e">
        <f>VLOOKUP(D644,'[2]15'!$Y$2:$Z$80,2,0)</f>
        <v>#N/A</v>
      </c>
      <c r="I644" s="8" t="str">
        <f t="shared" si="19"/>
        <v>L</v>
      </c>
    </row>
    <row r="645" spans="1:9" x14ac:dyDescent="0.3">
      <c r="A645" t="str">
        <f t="shared" si="18"/>
        <v>04</v>
      </c>
      <c r="B645" s="7">
        <v>4</v>
      </c>
      <c r="C645">
        <v>62</v>
      </c>
      <c r="D645" t="s">
        <v>634</v>
      </c>
      <c r="E645" s="8" t="s">
        <v>795</v>
      </c>
      <c r="F645" t="s">
        <v>10</v>
      </c>
      <c r="G645" t="e">
        <f>VLOOKUP(D645,'[2]15'!$W$2:$X$80,2,0)</f>
        <v>#N/A</v>
      </c>
      <c r="H645" t="e">
        <f>VLOOKUP(D645,'[2]15'!$Y$2:$Z$80,2,0)</f>
        <v>#N/A</v>
      </c>
      <c r="I645" s="8" t="str">
        <f t="shared" si="19"/>
        <v>L</v>
      </c>
    </row>
    <row r="646" spans="1:9" x14ac:dyDescent="0.3">
      <c r="A646" t="str">
        <f t="shared" si="18"/>
        <v>04</v>
      </c>
      <c r="B646" s="7">
        <v>4</v>
      </c>
      <c r="C646">
        <v>62</v>
      </c>
      <c r="D646" t="s">
        <v>636</v>
      </c>
      <c r="E646" s="8" t="s">
        <v>797</v>
      </c>
      <c r="F646" t="s">
        <v>10</v>
      </c>
      <c r="G646" t="e">
        <f>VLOOKUP(D646,'[2]15'!$W$2:$X$80,2,0)</f>
        <v>#N/A</v>
      </c>
      <c r="H646" t="e">
        <f>VLOOKUP(D646,'[2]15'!$Y$2:$Z$80,2,0)</f>
        <v>#N/A</v>
      </c>
      <c r="I646" s="8" t="str">
        <f t="shared" si="19"/>
        <v>L</v>
      </c>
    </row>
    <row r="647" spans="1:9" x14ac:dyDescent="0.3">
      <c r="A647" t="str">
        <f t="shared" si="18"/>
        <v>04</v>
      </c>
      <c r="B647" s="7">
        <v>4</v>
      </c>
      <c r="C647">
        <v>62</v>
      </c>
      <c r="D647" t="s">
        <v>638</v>
      </c>
      <c r="E647" s="8" t="s">
        <v>794</v>
      </c>
      <c r="F647" t="s">
        <v>10</v>
      </c>
      <c r="G647" t="e">
        <f>VLOOKUP(D647,'[2]15'!$W$2:$X$80,2,0)</f>
        <v>#N/A</v>
      </c>
      <c r="H647" t="e">
        <f>VLOOKUP(D647,'[2]15'!$Y$2:$Z$80,2,0)</f>
        <v>#N/A</v>
      </c>
      <c r="I647" s="8" t="str">
        <f t="shared" si="19"/>
        <v>L</v>
      </c>
    </row>
    <row r="648" spans="1:9" x14ac:dyDescent="0.3">
      <c r="A648" t="str">
        <f t="shared" si="18"/>
        <v>04</v>
      </c>
      <c r="B648" s="7">
        <v>4</v>
      </c>
      <c r="C648">
        <v>62</v>
      </c>
      <c r="D648" t="s">
        <v>639</v>
      </c>
      <c r="E648" s="8" t="s">
        <v>553</v>
      </c>
      <c r="F648" t="s">
        <v>7</v>
      </c>
      <c r="G648" t="e">
        <f>VLOOKUP(D648,'[2]15'!$W$2:$X$80,2,0)</f>
        <v>#N/A</v>
      </c>
      <c r="H648" t="e">
        <f>VLOOKUP(D648,'[2]15'!$Y$2:$Z$80,2,0)</f>
        <v>#N/A</v>
      </c>
      <c r="I648" s="8" t="str">
        <f t="shared" si="19"/>
        <v>L</v>
      </c>
    </row>
    <row r="649" spans="1:9" x14ac:dyDescent="0.3">
      <c r="A649" t="str">
        <f t="shared" si="18"/>
        <v>04</v>
      </c>
      <c r="B649" s="7">
        <v>5</v>
      </c>
      <c r="C649">
        <v>62</v>
      </c>
      <c r="D649" t="s">
        <v>640</v>
      </c>
      <c r="E649" s="8" t="s">
        <v>555</v>
      </c>
      <c r="F649" t="s">
        <v>10</v>
      </c>
      <c r="G649" t="e">
        <f>VLOOKUP(D649,'[2]15'!$W$2:$X$80,2,0)</f>
        <v>#N/A</v>
      </c>
      <c r="H649" t="e">
        <f>VLOOKUP(D649,'[2]15'!$Y$2:$Z$80,2,0)</f>
        <v>#N/A</v>
      </c>
      <c r="I649" s="8" t="str">
        <f t="shared" si="19"/>
        <v>L</v>
      </c>
    </row>
    <row r="650" spans="1:9" x14ac:dyDescent="0.3">
      <c r="A650" t="str">
        <f t="shared" si="18"/>
        <v>04</v>
      </c>
      <c r="B650" s="7">
        <v>5</v>
      </c>
      <c r="C650">
        <v>62</v>
      </c>
      <c r="D650" t="s">
        <v>641</v>
      </c>
      <c r="E650" s="8" t="s">
        <v>557</v>
      </c>
      <c r="F650" t="s">
        <v>10</v>
      </c>
      <c r="G650" t="e">
        <f>VLOOKUP(D650,'[2]15'!$W$2:$X$80,2,0)</f>
        <v>#N/A</v>
      </c>
      <c r="H650" t="e">
        <f>VLOOKUP(D650,'[2]15'!$Y$2:$Z$80,2,0)</f>
        <v>#N/A</v>
      </c>
      <c r="I650" s="8" t="str">
        <f t="shared" si="19"/>
        <v>L</v>
      </c>
    </row>
    <row r="651" spans="1:9" x14ac:dyDescent="0.3">
      <c r="A651" t="str">
        <f t="shared" si="18"/>
        <v>04</v>
      </c>
      <c r="B651" s="7">
        <v>5</v>
      </c>
      <c r="C651">
        <v>62</v>
      </c>
      <c r="D651" t="s">
        <v>643</v>
      </c>
      <c r="E651" s="8" t="s">
        <v>798</v>
      </c>
      <c r="F651" t="s">
        <v>10</v>
      </c>
      <c r="G651" t="e">
        <f>VLOOKUP(D651,'[2]15'!$W$2:$X$80,2,0)</f>
        <v>#N/A</v>
      </c>
      <c r="H651" t="e">
        <f>VLOOKUP(D651,'[2]15'!$Y$2:$Z$80,2,0)</f>
        <v>#N/A</v>
      </c>
      <c r="I651" s="8" t="str">
        <f t="shared" si="19"/>
        <v>L</v>
      </c>
    </row>
    <row r="652" spans="1:9" x14ac:dyDescent="0.3">
      <c r="A652" t="str">
        <f t="shared" si="18"/>
        <v>04</v>
      </c>
      <c r="B652" s="7">
        <v>5</v>
      </c>
      <c r="C652">
        <v>62</v>
      </c>
      <c r="D652" t="s">
        <v>644</v>
      </c>
      <c r="E652" s="8" t="s">
        <v>645</v>
      </c>
      <c r="F652" t="s">
        <v>10</v>
      </c>
      <c r="G652" t="e">
        <f>VLOOKUP(D652,'[2]15'!$W$2:$X$80,2,0)</f>
        <v>#N/A</v>
      </c>
      <c r="H652" t="e">
        <f>VLOOKUP(D652,'[2]15'!$Y$2:$Z$80,2,0)</f>
        <v>#N/A</v>
      </c>
      <c r="I652" s="8" t="str">
        <f t="shared" si="19"/>
        <v>L</v>
      </c>
    </row>
    <row r="653" spans="1:9" x14ac:dyDescent="0.3">
      <c r="A653" t="str">
        <f t="shared" ref="A653:A717" si="20">MID(D653,5,2)</f>
        <v>04</v>
      </c>
      <c r="B653" s="7">
        <v>5</v>
      </c>
      <c r="C653">
        <v>62</v>
      </c>
      <c r="D653" t="s">
        <v>646</v>
      </c>
      <c r="E653" s="8" t="s">
        <v>647</v>
      </c>
      <c r="F653" t="s">
        <v>10</v>
      </c>
      <c r="G653" t="e">
        <f>VLOOKUP(D653,'[2]15'!$W$2:$X$80,2,0)</f>
        <v>#N/A</v>
      </c>
      <c r="H653" t="e">
        <f>VLOOKUP(D653,'[2]15'!$Y$2:$Z$80,2,0)</f>
        <v>#N/A</v>
      </c>
      <c r="I653" s="8" t="str">
        <f t="shared" ref="I653:I717" si="21">RIGHT(D653,1)</f>
        <v>L</v>
      </c>
    </row>
    <row r="654" spans="1:9" x14ac:dyDescent="0.3">
      <c r="A654" t="str">
        <f t="shared" si="20"/>
        <v>04</v>
      </c>
      <c r="B654" s="7">
        <v>5</v>
      </c>
      <c r="C654">
        <v>62</v>
      </c>
      <c r="D654" t="s">
        <v>649</v>
      </c>
      <c r="E654" s="8" t="s">
        <v>650</v>
      </c>
      <c r="F654" t="s">
        <v>10</v>
      </c>
      <c r="G654" t="e">
        <f>VLOOKUP(D654,'[2]15'!$W$2:$X$80,2,0)</f>
        <v>#N/A</v>
      </c>
      <c r="H654" t="e">
        <f>VLOOKUP(D654,'[2]15'!$Y$2:$Z$80,2,0)</f>
        <v>#N/A</v>
      </c>
      <c r="I654" s="8" t="str">
        <f t="shared" si="21"/>
        <v>L</v>
      </c>
    </row>
    <row r="655" spans="1:9" x14ac:dyDescent="0.3">
      <c r="A655" t="str">
        <f t="shared" si="20"/>
        <v>04</v>
      </c>
      <c r="B655" s="7">
        <v>5</v>
      </c>
      <c r="C655">
        <v>62</v>
      </c>
      <c r="D655" t="s">
        <v>652</v>
      </c>
      <c r="E655" s="8" t="s">
        <v>653</v>
      </c>
      <c r="F655" t="s">
        <v>7</v>
      </c>
      <c r="G655" t="e">
        <f>VLOOKUP(D655,'[2]15'!$W$2:$X$80,2,0)</f>
        <v>#N/A</v>
      </c>
      <c r="H655" t="e">
        <f>VLOOKUP(D655,'[2]15'!$Y$2:$Z$80,2,0)</f>
        <v>#N/A</v>
      </c>
      <c r="I655" s="8" t="str">
        <f t="shared" si="21"/>
        <v>L</v>
      </c>
    </row>
    <row r="656" spans="1:9" x14ac:dyDescent="0.3">
      <c r="A656" t="str">
        <f t="shared" si="20"/>
        <v>04</v>
      </c>
      <c r="B656" s="7">
        <v>5</v>
      </c>
      <c r="C656">
        <v>62</v>
      </c>
      <c r="D656" t="s">
        <v>655</v>
      </c>
      <c r="E656" s="8" t="s">
        <v>656</v>
      </c>
      <c r="F656" t="s">
        <v>10</v>
      </c>
      <c r="G656" t="e">
        <f>VLOOKUP(D656,'[2]15'!$W$2:$X$80,2,0)</f>
        <v>#N/A</v>
      </c>
      <c r="H656" t="e">
        <f>VLOOKUP(D656,'[2]15'!$Y$2:$Z$80,2,0)</f>
        <v>#N/A</v>
      </c>
      <c r="I656" s="8" t="str">
        <f t="shared" si="21"/>
        <v>L</v>
      </c>
    </row>
    <row r="657" spans="1:9" x14ac:dyDescent="0.3">
      <c r="A657" t="str">
        <f t="shared" si="20"/>
        <v>04</v>
      </c>
      <c r="B657" s="7">
        <v>5</v>
      </c>
      <c r="C657">
        <v>62</v>
      </c>
      <c r="D657" t="s">
        <v>657</v>
      </c>
      <c r="E657" s="8" t="s">
        <v>658</v>
      </c>
      <c r="F657" t="s">
        <v>10</v>
      </c>
      <c r="G657" t="e">
        <f>VLOOKUP(D657,'[2]15'!$W$2:$X$80,2,0)</f>
        <v>#N/A</v>
      </c>
      <c r="H657" t="e">
        <f>VLOOKUP(D657,'[2]15'!$Y$2:$Z$80,2,0)</f>
        <v>#N/A</v>
      </c>
      <c r="I657" s="8" t="str">
        <f t="shared" si="21"/>
        <v>L</v>
      </c>
    </row>
    <row r="658" spans="1:9" x14ac:dyDescent="0.3">
      <c r="A658" t="str">
        <f t="shared" si="20"/>
        <v>04</v>
      </c>
      <c r="B658" s="7">
        <v>6</v>
      </c>
      <c r="C658">
        <v>62</v>
      </c>
      <c r="D658" t="s">
        <v>570</v>
      </c>
      <c r="E658" s="8" t="s">
        <v>571</v>
      </c>
      <c r="F658" t="s">
        <v>376</v>
      </c>
      <c r="G658" t="e">
        <f>VLOOKUP(D658,'[2]15'!$W$2:$X$80,2,0)</f>
        <v>#N/A</v>
      </c>
      <c r="H658" t="e">
        <f>VLOOKUP(D658,'[2]15'!$Y$2:$Z$80,2,0)</f>
        <v>#N/A</v>
      </c>
      <c r="I658" s="8" t="str">
        <f t="shared" si="21"/>
        <v>D</v>
      </c>
    </row>
    <row r="659" spans="1:9" x14ac:dyDescent="0.3">
      <c r="A659" t="str">
        <f t="shared" si="20"/>
        <v>04</v>
      </c>
      <c r="B659" s="7">
        <v>6</v>
      </c>
      <c r="C659">
        <v>62</v>
      </c>
      <c r="D659" t="s">
        <v>660</v>
      </c>
      <c r="E659" s="8" t="s">
        <v>661</v>
      </c>
      <c r="F659" t="s">
        <v>10</v>
      </c>
      <c r="G659" t="e">
        <f>VLOOKUP(D659,'[2]15'!$W$2:$X$80,2,0)</f>
        <v>#N/A</v>
      </c>
      <c r="H659" t="e">
        <f>VLOOKUP(D659,'[2]15'!$Y$2:$Z$80,2,0)</f>
        <v>#N/A</v>
      </c>
      <c r="I659" s="8" t="str">
        <f t="shared" si="21"/>
        <v>L</v>
      </c>
    </row>
    <row r="660" spans="1:9" x14ac:dyDescent="0.3">
      <c r="A660" t="str">
        <f t="shared" si="20"/>
        <v>04</v>
      </c>
      <c r="B660" s="7">
        <v>6</v>
      </c>
      <c r="C660">
        <v>62</v>
      </c>
      <c r="D660" t="s">
        <v>662</v>
      </c>
      <c r="E660" s="8" t="s">
        <v>663</v>
      </c>
      <c r="F660" t="s">
        <v>7</v>
      </c>
      <c r="G660" t="e">
        <f>VLOOKUP(D660,'[2]15'!$W$2:$X$80,2,0)</f>
        <v>#N/A</v>
      </c>
      <c r="H660" t="e">
        <f>VLOOKUP(D660,'[2]15'!$Y$2:$Z$80,2,0)</f>
        <v>#N/A</v>
      </c>
      <c r="I660" s="8" t="str">
        <f t="shared" si="21"/>
        <v>L</v>
      </c>
    </row>
    <row r="661" spans="1:9" x14ac:dyDescent="0.3">
      <c r="A661" t="str">
        <f t="shared" si="20"/>
        <v>04</v>
      </c>
      <c r="B661" s="7">
        <v>6</v>
      </c>
      <c r="C661">
        <v>62</v>
      </c>
      <c r="D661" t="s">
        <v>664</v>
      </c>
      <c r="E661" s="8" t="s">
        <v>665</v>
      </c>
      <c r="F661" t="s">
        <v>67</v>
      </c>
      <c r="G661" t="e">
        <f>VLOOKUP(D661,'[2]15'!$W$2:$X$80,2,0)</f>
        <v>#N/A</v>
      </c>
      <c r="H661" t="e">
        <f>VLOOKUP(D661,'[2]15'!$Y$2:$Z$80,2,0)</f>
        <v>#N/A</v>
      </c>
      <c r="I661" s="8" t="str">
        <f t="shared" si="21"/>
        <v>T</v>
      </c>
    </row>
    <row r="662" spans="1:9" x14ac:dyDescent="0.3">
      <c r="A662" t="str">
        <f t="shared" si="20"/>
        <v>04</v>
      </c>
      <c r="B662" s="7">
        <v>6</v>
      </c>
      <c r="C662">
        <v>62</v>
      </c>
      <c r="D662" t="s">
        <v>667</v>
      </c>
      <c r="E662" s="8" t="s">
        <v>668</v>
      </c>
      <c r="F662" t="s">
        <v>67</v>
      </c>
      <c r="G662" t="e">
        <f>VLOOKUP(D662,'[2]15'!$W$2:$X$80,2,0)</f>
        <v>#N/A</v>
      </c>
      <c r="H662" t="e">
        <f>VLOOKUP(D662,'[2]15'!$Y$2:$Z$80,2,0)</f>
        <v>#N/A</v>
      </c>
      <c r="I662" s="8" t="str">
        <f t="shared" si="21"/>
        <v>T</v>
      </c>
    </row>
    <row r="663" spans="1:9" x14ac:dyDescent="0.3">
      <c r="A663" t="str">
        <f t="shared" si="20"/>
        <v>04</v>
      </c>
      <c r="B663" s="7">
        <v>6</v>
      </c>
      <c r="C663">
        <v>62</v>
      </c>
      <c r="D663" t="s">
        <v>670</v>
      </c>
      <c r="E663" s="8" t="s">
        <v>589</v>
      </c>
      <c r="F663" t="s">
        <v>10</v>
      </c>
      <c r="G663" t="e">
        <f>VLOOKUP(D663,'[2]15'!$W$2:$X$80,2,0)</f>
        <v>#N/A</v>
      </c>
      <c r="H663" t="e">
        <f>VLOOKUP(D663,'[2]15'!$Y$2:$Z$80,2,0)</f>
        <v>#N/A</v>
      </c>
      <c r="I663" s="8" t="str">
        <f t="shared" si="21"/>
        <v>L</v>
      </c>
    </row>
    <row r="664" spans="1:9" x14ac:dyDescent="0.3">
      <c r="A664" t="str">
        <f t="shared" si="20"/>
        <v>04</v>
      </c>
      <c r="B664" s="7">
        <v>6</v>
      </c>
      <c r="C664">
        <v>62</v>
      </c>
      <c r="D664" t="s">
        <v>672</v>
      </c>
      <c r="E664" s="8" t="s">
        <v>591</v>
      </c>
      <c r="F664" t="s">
        <v>10</v>
      </c>
      <c r="G664" t="e">
        <f>VLOOKUP(D664,'[2]15'!$W$2:$X$80,2,0)</f>
        <v>#N/A</v>
      </c>
      <c r="H664" t="e">
        <f>VLOOKUP(D664,'[2]15'!$Y$2:$Z$80,2,0)</f>
        <v>#N/A</v>
      </c>
      <c r="I664" s="8" t="str">
        <f t="shared" si="21"/>
        <v>L</v>
      </c>
    </row>
    <row r="665" spans="1:9" x14ac:dyDescent="0.3">
      <c r="A665" t="str">
        <f t="shared" si="20"/>
        <v>04</v>
      </c>
      <c r="B665" s="7">
        <v>6</v>
      </c>
      <c r="C665">
        <v>62</v>
      </c>
      <c r="D665" t="s">
        <v>673</v>
      </c>
      <c r="E665" s="8" t="s">
        <v>674</v>
      </c>
      <c r="F665" t="s">
        <v>10</v>
      </c>
      <c r="G665" t="e">
        <f>VLOOKUP(D665,'[2]15'!$W$2:$X$80,2,0)</f>
        <v>#N/A</v>
      </c>
      <c r="H665" t="e">
        <f>VLOOKUP(D665,'[2]15'!$Y$2:$Z$80,2,0)</f>
        <v>#N/A</v>
      </c>
      <c r="I665" s="8" t="str">
        <f t="shared" si="21"/>
        <v>L</v>
      </c>
    </row>
    <row r="666" spans="1:9" x14ac:dyDescent="0.3">
      <c r="A666" t="str">
        <f t="shared" si="20"/>
        <v>04</v>
      </c>
      <c r="B666" s="7">
        <v>6</v>
      </c>
      <c r="C666">
        <v>62</v>
      </c>
      <c r="D666" t="s">
        <v>675</v>
      </c>
      <c r="E666" s="8" t="s">
        <v>676</v>
      </c>
      <c r="F666" t="s">
        <v>10</v>
      </c>
      <c r="G666" t="e">
        <f>VLOOKUP(D666,'[2]15'!$W$2:$X$80,2,0)</f>
        <v>#N/A</v>
      </c>
      <c r="H666" t="e">
        <f>VLOOKUP(D666,'[2]15'!$Y$2:$Z$80,2,0)</f>
        <v>#N/A</v>
      </c>
      <c r="I666" s="8" t="str">
        <f t="shared" si="21"/>
        <v>L</v>
      </c>
    </row>
    <row r="667" spans="1:9" x14ac:dyDescent="0.3">
      <c r="A667" t="str">
        <f t="shared" si="20"/>
        <v>04</v>
      </c>
      <c r="B667" s="7">
        <v>6</v>
      </c>
      <c r="C667">
        <v>62</v>
      </c>
      <c r="D667" t="s">
        <v>677</v>
      </c>
      <c r="E667" s="8" t="s">
        <v>678</v>
      </c>
      <c r="F667" t="s">
        <v>10</v>
      </c>
      <c r="G667" t="e">
        <f>VLOOKUP(D667,'[2]15'!$W$2:$X$80,2,0)</f>
        <v>#N/A</v>
      </c>
      <c r="H667" t="e">
        <f>VLOOKUP(D667,'[2]15'!$Y$2:$Z$80,2,0)</f>
        <v>#N/A</v>
      </c>
      <c r="I667" s="8" t="str">
        <f t="shared" si="21"/>
        <v>L</v>
      </c>
    </row>
    <row r="668" spans="1:9" x14ac:dyDescent="0.3">
      <c r="A668" t="str">
        <f t="shared" si="20"/>
        <v>04</v>
      </c>
      <c r="B668" s="7">
        <v>6</v>
      </c>
      <c r="C668">
        <v>62</v>
      </c>
      <c r="D668" t="s">
        <v>680</v>
      </c>
      <c r="E668" s="8" t="s">
        <v>681</v>
      </c>
      <c r="F668" t="s">
        <v>10</v>
      </c>
      <c r="G668" t="e">
        <f>VLOOKUP(D668,'[2]15'!$W$2:$X$80,2,0)</f>
        <v>#N/A</v>
      </c>
      <c r="H668" t="e">
        <f>VLOOKUP(D668,'[2]15'!$Y$2:$Z$80,2,0)</f>
        <v>#N/A</v>
      </c>
      <c r="I668" s="8" t="str">
        <f t="shared" si="21"/>
        <v>L</v>
      </c>
    </row>
    <row r="669" spans="1:9" x14ac:dyDescent="0.3">
      <c r="A669" t="str">
        <f t="shared" si="20"/>
        <v>04</v>
      </c>
      <c r="B669" s="7">
        <v>7</v>
      </c>
      <c r="C669">
        <v>62</v>
      </c>
      <c r="D669" t="s">
        <v>682</v>
      </c>
      <c r="E669" s="8" t="s">
        <v>683</v>
      </c>
      <c r="F669" t="s">
        <v>67</v>
      </c>
      <c r="G669" t="e">
        <f>VLOOKUP(D669,'[2]15'!$W$2:$X$80,2,0)</f>
        <v>#N/A</v>
      </c>
      <c r="H669" t="e">
        <f>VLOOKUP(D669,'[2]15'!$Y$2:$Z$80,2,0)</f>
        <v>#N/A</v>
      </c>
      <c r="I669" s="8" t="str">
        <f t="shared" si="21"/>
        <v>T</v>
      </c>
    </row>
    <row r="670" spans="1:9" x14ac:dyDescent="0.3">
      <c r="A670" t="str">
        <f t="shared" si="20"/>
        <v>04</v>
      </c>
      <c r="B670" s="7">
        <v>7</v>
      </c>
      <c r="C670">
        <v>62</v>
      </c>
      <c r="D670" t="s">
        <v>685</v>
      </c>
      <c r="E670" s="8" t="s">
        <v>686</v>
      </c>
      <c r="F670" t="s">
        <v>67</v>
      </c>
      <c r="G670" t="e">
        <f>VLOOKUP(D670,'[2]15'!$W$2:$X$80,2,0)</f>
        <v>#N/A</v>
      </c>
      <c r="H670" t="e">
        <f>VLOOKUP(D670,'[2]15'!$Y$2:$Z$80,2,0)</f>
        <v>#N/A</v>
      </c>
      <c r="I670" s="8" t="str">
        <f t="shared" si="21"/>
        <v>T</v>
      </c>
    </row>
    <row r="671" spans="1:9" x14ac:dyDescent="0.3">
      <c r="A671" t="str">
        <f t="shared" si="20"/>
        <v>04</v>
      </c>
      <c r="B671" s="7">
        <v>7</v>
      </c>
      <c r="C671">
        <v>62</v>
      </c>
      <c r="D671" t="s">
        <v>688</v>
      </c>
      <c r="E671" s="8" t="s">
        <v>689</v>
      </c>
      <c r="F671" t="s">
        <v>67</v>
      </c>
      <c r="G671" t="e">
        <f>VLOOKUP(D671,'[2]15'!$W$2:$X$80,2,0)</f>
        <v>#N/A</v>
      </c>
      <c r="H671" t="e">
        <f>VLOOKUP(D671,'[2]15'!$Y$2:$Z$80,2,0)</f>
        <v>#N/A</v>
      </c>
      <c r="I671" s="8" t="str">
        <f t="shared" si="21"/>
        <v>T</v>
      </c>
    </row>
    <row r="672" spans="1:9" x14ac:dyDescent="0.3">
      <c r="A672" t="str">
        <f t="shared" si="20"/>
        <v>04</v>
      </c>
      <c r="B672" s="7">
        <v>7</v>
      </c>
      <c r="C672">
        <v>62</v>
      </c>
      <c r="D672" t="s">
        <v>690</v>
      </c>
      <c r="E672" s="8" t="s">
        <v>691</v>
      </c>
      <c r="F672" t="s">
        <v>67</v>
      </c>
      <c r="G672" t="e">
        <f>VLOOKUP(D672,'[2]15'!$W$2:$X$80,2,0)</f>
        <v>#N/A</v>
      </c>
      <c r="H672" t="e">
        <f>VLOOKUP(D672,'[2]15'!$Y$2:$Z$80,2,0)</f>
        <v>#N/A</v>
      </c>
      <c r="I672" s="8" t="str">
        <f t="shared" si="21"/>
        <v>T</v>
      </c>
    </row>
    <row r="673" spans="1:9" x14ac:dyDescent="0.3">
      <c r="A673" t="str">
        <f t="shared" si="20"/>
        <v>04</v>
      </c>
      <c r="B673" s="7">
        <v>7</v>
      </c>
      <c r="C673">
        <v>62</v>
      </c>
      <c r="D673" t="s">
        <v>692</v>
      </c>
      <c r="E673" s="8" t="s">
        <v>693</v>
      </c>
      <c r="F673" t="s">
        <v>67</v>
      </c>
      <c r="G673" t="e">
        <f>VLOOKUP(D673,'[2]15'!$W$2:$X$80,2,0)</f>
        <v>#N/A</v>
      </c>
      <c r="H673" t="e">
        <f>VLOOKUP(D673,'[2]15'!$Y$2:$Z$80,2,0)</f>
        <v>#N/A</v>
      </c>
      <c r="I673" s="8" t="str">
        <f t="shared" si="21"/>
        <v>T</v>
      </c>
    </row>
    <row r="674" spans="1:9" x14ac:dyDescent="0.3">
      <c r="A674" t="str">
        <f t="shared" si="20"/>
        <v>04</v>
      </c>
      <c r="B674" s="7">
        <v>7</v>
      </c>
      <c r="C674">
        <v>62</v>
      </c>
      <c r="D674" t="s">
        <v>694</v>
      </c>
      <c r="E674" s="8" t="s">
        <v>695</v>
      </c>
      <c r="F674" t="s">
        <v>10</v>
      </c>
      <c r="G674" t="e">
        <f>VLOOKUP(D674,'[2]15'!$W$2:$X$80,2,0)</f>
        <v>#N/A</v>
      </c>
      <c r="H674" t="e">
        <f>VLOOKUP(D674,'[2]15'!$Y$2:$Z$80,2,0)</f>
        <v>#N/A</v>
      </c>
      <c r="I674" s="8" t="str">
        <f t="shared" si="21"/>
        <v>L</v>
      </c>
    </row>
    <row r="675" spans="1:9" x14ac:dyDescent="0.3">
      <c r="A675" t="str">
        <f t="shared" si="20"/>
        <v>04</v>
      </c>
      <c r="B675" s="7">
        <v>7</v>
      </c>
      <c r="C675">
        <v>62</v>
      </c>
      <c r="D675" t="s">
        <v>697</v>
      </c>
      <c r="E675" s="8" t="s">
        <v>698</v>
      </c>
      <c r="F675" t="s">
        <v>699</v>
      </c>
      <c r="G675" t="e">
        <f>VLOOKUP(D675,'[2]15'!$W$2:$X$80,2,0)</f>
        <v>#N/A</v>
      </c>
      <c r="H675" t="e">
        <f>VLOOKUP(D675,'[2]15'!$Y$2:$Z$80,2,0)</f>
        <v>#N/A</v>
      </c>
      <c r="I675" s="8" t="str">
        <f t="shared" si="21"/>
        <v>D</v>
      </c>
    </row>
    <row r="676" spans="1:9" x14ac:dyDescent="0.3">
      <c r="A676" t="str">
        <f t="shared" si="20"/>
        <v>04</v>
      </c>
      <c r="B676" s="7">
        <v>7</v>
      </c>
      <c r="C676">
        <v>62</v>
      </c>
      <c r="D676" t="s">
        <v>701</v>
      </c>
      <c r="E676" s="8" t="s">
        <v>829</v>
      </c>
      <c r="F676" t="s">
        <v>10</v>
      </c>
      <c r="G676" t="e">
        <f>VLOOKUP(D676,'[2]15'!$W$2:$X$80,2,0)</f>
        <v>#N/A</v>
      </c>
      <c r="H676" t="e">
        <f>VLOOKUP(D676,'[2]15'!$Y$2:$Z$80,2,0)</f>
        <v>#N/A</v>
      </c>
      <c r="I676" s="8" t="str">
        <f t="shared" si="21"/>
        <v>L</v>
      </c>
    </row>
    <row r="677" spans="1:9" x14ac:dyDescent="0.3">
      <c r="A677" t="str">
        <f t="shared" si="20"/>
        <v>04</v>
      </c>
      <c r="B677" s="7">
        <v>7</v>
      </c>
      <c r="C677">
        <v>62</v>
      </c>
      <c r="D677" t="s">
        <v>702</v>
      </c>
      <c r="E677" s="8" t="s">
        <v>703</v>
      </c>
      <c r="F677" t="s">
        <v>10</v>
      </c>
      <c r="G677" t="e">
        <f>VLOOKUP(D677,'[2]15'!$W$2:$X$80,2,0)</f>
        <v>#N/A</v>
      </c>
      <c r="H677" t="e">
        <f>VLOOKUP(D677,'[2]15'!$Y$2:$Z$80,2,0)</f>
        <v>#N/A</v>
      </c>
      <c r="I677" s="8" t="str">
        <f t="shared" si="21"/>
        <v>L</v>
      </c>
    </row>
    <row r="678" spans="1:9" x14ac:dyDescent="0.3">
      <c r="A678" t="str">
        <f t="shared" si="20"/>
        <v>04</v>
      </c>
      <c r="B678" s="7">
        <v>7</v>
      </c>
      <c r="C678">
        <v>62</v>
      </c>
      <c r="D678" t="s">
        <v>704</v>
      </c>
      <c r="E678" s="8" t="s">
        <v>607</v>
      </c>
      <c r="F678" t="s">
        <v>10</v>
      </c>
      <c r="G678" t="e">
        <f>VLOOKUP(D678,'[2]15'!$W$2:$X$80,2,0)</f>
        <v>#N/A</v>
      </c>
      <c r="H678" t="e">
        <f>VLOOKUP(D678,'[2]15'!$Y$2:$Z$80,2,0)</f>
        <v>#N/A</v>
      </c>
      <c r="I678" s="8" t="str">
        <f t="shared" si="21"/>
        <v>L</v>
      </c>
    </row>
    <row r="679" spans="1:9" x14ac:dyDescent="0.3">
      <c r="A679" t="str">
        <f t="shared" si="20"/>
        <v>04</v>
      </c>
      <c r="B679" s="7">
        <v>7</v>
      </c>
      <c r="C679">
        <v>62</v>
      </c>
      <c r="D679" t="s">
        <v>706</v>
      </c>
      <c r="E679" s="8" t="s">
        <v>609</v>
      </c>
      <c r="F679" t="s">
        <v>10</v>
      </c>
      <c r="G679" t="e">
        <f>VLOOKUP(D679,'[2]15'!$W$2:$X$80,2,0)</f>
        <v>#N/A</v>
      </c>
      <c r="H679" t="e">
        <f>VLOOKUP(D679,'[2]15'!$Y$2:$Z$80,2,0)</f>
        <v>#N/A</v>
      </c>
      <c r="I679" s="8" t="str">
        <f t="shared" si="21"/>
        <v>L</v>
      </c>
    </row>
    <row r="680" spans="1:9" x14ac:dyDescent="0.3">
      <c r="A680" t="str">
        <f t="shared" si="20"/>
        <v>04</v>
      </c>
      <c r="B680" s="7">
        <v>8</v>
      </c>
      <c r="C680">
        <v>62</v>
      </c>
      <c r="D680" t="s">
        <v>707</v>
      </c>
      <c r="E680" s="8" t="s">
        <v>708</v>
      </c>
      <c r="F680" t="s">
        <v>67</v>
      </c>
      <c r="G680" t="e">
        <f>VLOOKUP(D680,'[2]15'!$W$2:$X$80,2,0)</f>
        <v>#N/A</v>
      </c>
      <c r="H680" t="e">
        <f>VLOOKUP(D680,'[2]15'!$Y$2:$Z$80,2,0)</f>
        <v>#N/A</v>
      </c>
      <c r="I680" s="8" t="str">
        <f t="shared" si="21"/>
        <v>T</v>
      </c>
    </row>
    <row r="681" spans="1:9" x14ac:dyDescent="0.3">
      <c r="A681" t="str">
        <f t="shared" si="20"/>
        <v>04</v>
      </c>
      <c r="B681" s="7">
        <v>8</v>
      </c>
      <c r="C681">
        <v>62</v>
      </c>
      <c r="D681" t="s">
        <v>709</v>
      </c>
      <c r="E681" s="8" t="s">
        <v>828</v>
      </c>
      <c r="F681" t="s">
        <v>67</v>
      </c>
      <c r="G681" t="e">
        <f>VLOOKUP(D681,'[2]15'!$W$2:$X$80,2,0)</f>
        <v>#N/A</v>
      </c>
      <c r="H681" t="e">
        <f>VLOOKUP(D681,'[2]15'!$Y$2:$Z$80,2,0)</f>
        <v>#N/A</v>
      </c>
      <c r="I681" s="8" t="str">
        <f t="shared" si="21"/>
        <v>T</v>
      </c>
    </row>
    <row r="682" spans="1:9" x14ac:dyDescent="0.3">
      <c r="A682" t="str">
        <f t="shared" si="20"/>
        <v>04</v>
      </c>
      <c r="B682" s="7">
        <v>8</v>
      </c>
      <c r="C682">
        <v>62</v>
      </c>
      <c r="D682" t="s">
        <v>790</v>
      </c>
      <c r="E682" s="8" t="s">
        <v>710</v>
      </c>
      <c r="F682" t="s">
        <v>67</v>
      </c>
      <c r="G682" t="e">
        <f>VLOOKUP(D682,'[2]15'!$W$2:$X$80,2,0)</f>
        <v>#N/A</v>
      </c>
      <c r="H682" t="e">
        <f>VLOOKUP(D682,'[2]15'!$Y$2:$Z$80,2,0)</f>
        <v>#N/A</v>
      </c>
      <c r="I682" s="8" t="str">
        <f t="shared" si="21"/>
        <v>T</v>
      </c>
    </row>
    <row r="683" spans="1:9" x14ac:dyDescent="0.3">
      <c r="A683" t="str">
        <f t="shared" si="20"/>
        <v>04</v>
      </c>
      <c r="B683" s="7">
        <v>8</v>
      </c>
      <c r="C683">
        <v>62</v>
      </c>
      <c r="D683" t="s">
        <v>791</v>
      </c>
      <c r="E683" s="8" t="s">
        <v>712</v>
      </c>
      <c r="F683" t="s">
        <v>67</v>
      </c>
      <c r="G683" t="e">
        <f>VLOOKUP(D683,'[2]15'!$W$2:$X$80,2,0)</f>
        <v>#N/A</v>
      </c>
      <c r="H683" t="e">
        <f>VLOOKUP(D683,'[2]15'!$Y$2:$Z$80,2,0)</f>
        <v>#N/A</v>
      </c>
      <c r="I683" s="8" t="str">
        <f t="shared" si="21"/>
        <v>T</v>
      </c>
    </row>
    <row r="684" spans="1:9" x14ac:dyDescent="0.3">
      <c r="A684" t="str">
        <f t="shared" si="20"/>
        <v>04</v>
      </c>
      <c r="B684" s="7">
        <v>8</v>
      </c>
      <c r="C684">
        <v>62</v>
      </c>
      <c r="D684" t="s">
        <v>714</v>
      </c>
      <c r="E684" s="8" t="s">
        <v>119</v>
      </c>
      <c r="F684" t="s">
        <v>120</v>
      </c>
      <c r="G684" t="e">
        <f>VLOOKUP(D684,'[2]15'!$W$2:$X$80,2,0)</f>
        <v>#N/A</v>
      </c>
      <c r="H684" t="e">
        <f>VLOOKUP(D684,'[2]15'!$Y$2:$Z$80,2,0)</f>
        <v>#N/A</v>
      </c>
      <c r="I684" s="8" t="str">
        <f t="shared" si="21"/>
        <v>D</v>
      </c>
    </row>
    <row r="685" spans="1:9" x14ac:dyDescent="0.3">
      <c r="A685" t="str">
        <f t="shared" si="20"/>
        <v/>
      </c>
      <c r="B685" s="7">
        <v>8</v>
      </c>
      <c r="C685">
        <v>62</v>
      </c>
      <c r="E685" s="8" t="s">
        <v>164</v>
      </c>
      <c r="G685" t="e">
        <f>VLOOKUP(D685,'[2]15'!$W$2:$X$80,2,0)</f>
        <v>#N/A</v>
      </c>
      <c r="H685" t="e">
        <f>VLOOKUP(D685,'[2]15'!$Y$2:$Z$80,2,0)</f>
        <v>#N/A</v>
      </c>
      <c r="I685" s="8" t="str">
        <f t="shared" si="21"/>
        <v/>
      </c>
    </row>
    <row r="686" spans="1:9" x14ac:dyDescent="0.3">
      <c r="A686" t="str">
        <f t="shared" si="20"/>
        <v>04</v>
      </c>
      <c r="B686" s="7">
        <v>8</v>
      </c>
      <c r="C686">
        <v>62</v>
      </c>
      <c r="D686" t="s">
        <v>715</v>
      </c>
      <c r="E686" s="8" t="s">
        <v>716</v>
      </c>
      <c r="F686" t="s">
        <v>67</v>
      </c>
      <c r="G686" t="e">
        <f>VLOOKUP(D686,'[2]15'!$W$2:$X$80,2,0)</f>
        <v>#N/A</v>
      </c>
      <c r="H686" t="e">
        <f>VLOOKUP(D686,'[2]15'!$Y$2:$Z$80,2,0)</f>
        <v>#N/A</v>
      </c>
      <c r="I686" s="8" t="str">
        <f t="shared" si="21"/>
        <v>T</v>
      </c>
    </row>
    <row r="687" spans="1:9" x14ac:dyDescent="0.3">
      <c r="A687" t="str">
        <f t="shared" si="20"/>
        <v>04</v>
      </c>
      <c r="B687" s="7">
        <v>8</v>
      </c>
      <c r="C687">
        <v>62</v>
      </c>
      <c r="D687" t="s">
        <v>717</v>
      </c>
      <c r="E687" s="8" t="s">
        <v>718</v>
      </c>
      <c r="F687" t="s">
        <v>67</v>
      </c>
      <c r="G687" t="e">
        <f>VLOOKUP(D687,'[2]15'!$W$2:$X$80,2,0)</f>
        <v>#N/A</v>
      </c>
      <c r="H687" t="e">
        <f>VLOOKUP(D687,'[2]15'!$Y$2:$Z$80,2,0)</f>
        <v>#N/A</v>
      </c>
      <c r="I687" s="8" t="str">
        <f t="shared" si="21"/>
        <v>T</v>
      </c>
    </row>
    <row r="688" spans="1:9" x14ac:dyDescent="0.3">
      <c r="A688" t="str">
        <f t="shared" si="20"/>
        <v>04</v>
      </c>
      <c r="B688" s="7">
        <v>8</v>
      </c>
      <c r="C688">
        <v>62</v>
      </c>
      <c r="D688" t="s">
        <v>719</v>
      </c>
      <c r="E688" s="8" t="s">
        <v>720</v>
      </c>
      <c r="F688" t="s">
        <v>67</v>
      </c>
      <c r="G688" t="e">
        <f>VLOOKUP(D688,'[2]15'!$W$2:$X$80,2,0)</f>
        <v>#N/A</v>
      </c>
      <c r="H688" t="e">
        <f>VLOOKUP(D688,'[2]15'!$Y$2:$Z$80,2,0)</f>
        <v>#N/A</v>
      </c>
      <c r="I688" s="8" t="str">
        <f t="shared" si="21"/>
        <v>T</v>
      </c>
    </row>
    <row r="689" spans="1:9" x14ac:dyDescent="0.3">
      <c r="A689" t="str">
        <f t="shared" si="20"/>
        <v>04</v>
      </c>
      <c r="B689" s="7">
        <v>8</v>
      </c>
      <c r="C689">
        <v>62</v>
      </c>
      <c r="D689" t="s">
        <v>721</v>
      </c>
      <c r="E689" s="8" t="s">
        <v>722</v>
      </c>
      <c r="F689" t="s">
        <v>67</v>
      </c>
      <c r="G689" t="e">
        <f>VLOOKUP(D689,'[2]15'!$W$2:$X$80,2,0)</f>
        <v>#N/A</v>
      </c>
      <c r="H689" t="e">
        <f>VLOOKUP(D689,'[2]15'!$Y$2:$Z$80,2,0)</f>
        <v>#N/A</v>
      </c>
      <c r="I689" s="8" t="str">
        <f t="shared" si="21"/>
        <v>T</v>
      </c>
    </row>
    <row r="690" spans="1:9" x14ac:dyDescent="0.3">
      <c r="A690" t="str">
        <f t="shared" si="20"/>
        <v>02</v>
      </c>
      <c r="B690" s="7">
        <v>1</v>
      </c>
      <c r="C690">
        <v>63</v>
      </c>
      <c r="D690" t="s">
        <v>1007</v>
      </c>
      <c r="E690" s="8" t="s">
        <v>980</v>
      </c>
      <c r="F690" t="s">
        <v>2</v>
      </c>
      <c r="G690" t="str">
        <f>VLOOKUP(D690,'[2]15'!$A$2:$B$80,2,0)</f>
        <v>Triết học Mác - Lênin(THML0213L)</v>
      </c>
      <c r="I690" s="8" t="str">
        <f t="shared" si="21"/>
        <v>L</v>
      </c>
    </row>
    <row r="691" spans="1:9" x14ac:dyDescent="0.3">
      <c r="A691" t="str">
        <f t="shared" si="20"/>
        <v>02</v>
      </c>
      <c r="B691" s="7">
        <v>1</v>
      </c>
      <c r="C691">
        <v>63</v>
      </c>
      <c r="D691" t="s">
        <v>3</v>
      </c>
      <c r="E691" s="8" t="s">
        <v>803</v>
      </c>
      <c r="F691" t="s">
        <v>4</v>
      </c>
      <c r="G691" t="str">
        <f>VLOOKUP(D691,'[2]15'!$A$2:$B$80,2,0)</f>
        <v>Pháp luật đại cương(PLDC0212L)</v>
      </c>
      <c r="I691" s="8" t="str">
        <f t="shared" si="21"/>
        <v>L</v>
      </c>
    </row>
    <row r="692" spans="1:9" x14ac:dyDescent="0.3">
      <c r="A692" t="str">
        <f t="shared" si="20"/>
        <v>05</v>
      </c>
      <c r="B692" s="7">
        <v>1</v>
      </c>
      <c r="C692">
        <v>63</v>
      </c>
      <c r="D692" t="s">
        <v>5</v>
      </c>
      <c r="E692" s="8" t="s">
        <v>6</v>
      </c>
      <c r="F692" t="s">
        <v>7</v>
      </c>
      <c r="G692" t="str">
        <f>VLOOKUP(D692,'[2]15'!$A$2:$B$80,2,0)</f>
        <v>Nhập môn tin học(NMTH0513L)</v>
      </c>
      <c r="I692" s="8" t="str">
        <f t="shared" si="21"/>
        <v>L</v>
      </c>
    </row>
    <row r="693" spans="1:9" x14ac:dyDescent="0.3">
      <c r="A693" t="str">
        <f t="shared" si="20"/>
        <v>01</v>
      </c>
      <c r="B693" s="7">
        <v>1</v>
      </c>
      <c r="C693">
        <v>63</v>
      </c>
      <c r="D693" t="s">
        <v>8</v>
      </c>
      <c r="E693" s="8" t="s">
        <v>9</v>
      </c>
      <c r="F693" t="s">
        <v>10</v>
      </c>
      <c r="G693" t="str">
        <f>VLOOKUP(D693,'[2]15'!$A$2:$B$80,2,0)</f>
        <v>Tiếng anh 1(ANH10112L)</v>
      </c>
      <c r="I693" s="8" t="str">
        <f t="shared" si="21"/>
        <v>L</v>
      </c>
    </row>
    <row r="694" spans="1:9" x14ac:dyDescent="0.3">
      <c r="A694" t="str">
        <f t="shared" si="20"/>
        <v>01</v>
      </c>
      <c r="B694" s="7">
        <v>1</v>
      </c>
      <c r="C694">
        <v>63</v>
      </c>
      <c r="D694" t="s">
        <v>11</v>
      </c>
      <c r="E694" s="8" t="s">
        <v>138</v>
      </c>
      <c r="F694" t="s">
        <v>10</v>
      </c>
      <c r="G694" t="str">
        <f>VLOOKUP(D694,'[2]15'!$A$2:$B$80,2,0)</f>
        <v>Toán cao cấp 1(TCC10112L)</v>
      </c>
      <c r="I694" s="8" t="str">
        <f t="shared" si="21"/>
        <v>L</v>
      </c>
    </row>
    <row r="695" spans="1:9" x14ac:dyDescent="0.3">
      <c r="A695" t="str">
        <f t="shared" si="20"/>
        <v>01</v>
      </c>
      <c r="B695" s="7">
        <v>1</v>
      </c>
      <c r="C695">
        <v>63</v>
      </c>
      <c r="D695" t="s">
        <v>12</v>
      </c>
      <c r="E695" s="8" t="s">
        <v>802</v>
      </c>
      <c r="F695" t="s">
        <v>13</v>
      </c>
      <c r="G695" t="str">
        <f>VLOOKUP(D695,'[2]15'!$A$2:$B$80,2,0)</f>
        <v>Giáo dục thể chất 1(GTC10111T)</v>
      </c>
      <c r="I695" s="8" t="str">
        <f t="shared" si="21"/>
        <v>T</v>
      </c>
    </row>
    <row r="696" spans="1:9" x14ac:dyDescent="0.3">
      <c r="A696" t="str">
        <f t="shared" si="20"/>
        <v>04</v>
      </c>
      <c r="B696" s="7">
        <v>1</v>
      </c>
      <c r="C696">
        <v>63</v>
      </c>
      <c r="D696" t="s">
        <v>15</v>
      </c>
      <c r="E696" s="8" t="s">
        <v>16</v>
      </c>
      <c r="F696" t="s">
        <v>10</v>
      </c>
      <c r="G696" t="e">
        <f>VLOOKUP(D696,'[2]15'!$A$2:$B$80,2,0)</f>
        <v>#N/A</v>
      </c>
      <c r="I696" s="8" t="str">
        <f t="shared" si="21"/>
        <v>L</v>
      </c>
    </row>
    <row r="697" spans="1:9" x14ac:dyDescent="0.3">
      <c r="A697" t="str">
        <f t="shared" si="20"/>
        <v>06</v>
      </c>
      <c r="B697" s="7">
        <v>1</v>
      </c>
      <c r="C697">
        <v>63</v>
      </c>
      <c r="D697" t="s">
        <v>17</v>
      </c>
      <c r="E697" s="8" t="s">
        <v>18</v>
      </c>
      <c r="F697" t="s">
        <v>10</v>
      </c>
      <c r="G697" t="e">
        <f>VLOOKUP(D697,'[2]15'!$A$2:$B$80,2,0)</f>
        <v>#N/A</v>
      </c>
      <c r="I697" s="8" t="str">
        <f t="shared" si="21"/>
        <v>L</v>
      </c>
    </row>
    <row r="698" spans="1:9" x14ac:dyDescent="0.3">
      <c r="A698" t="str">
        <f t="shared" si="20"/>
        <v>05</v>
      </c>
      <c r="B698" s="7">
        <v>1</v>
      </c>
      <c r="C698">
        <v>63</v>
      </c>
      <c r="D698" t="s">
        <v>19</v>
      </c>
      <c r="E698" s="8" t="s">
        <v>20</v>
      </c>
      <c r="F698" t="s">
        <v>10</v>
      </c>
      <c r="G698" t="e">
        <f>VLOOKUP(D698,'[2]15'!$A$2:$B$80,2,0)</f>
        <v>#N/A</v>
      </c>
      <c r="I698" s="8" t="str">
        <f t="shared" si="21"/>
        <v>L</v>
      </c>
    </row>
    <row r="699" spans="1:9" x14ac:dyDescent="0.3">
      <c r="A699" t="str">
        <f t="shared" si="20"/>
        <v>07</v>
      </c>
      <c r="B699" s="7">
        <v>1</v>
      </c>
      <c r="C699">
        <v>63</v>
      </c>
      <c r="D699" t="s">
        <v>21</v>
      </c>
      <c r="E699" s="8" t="s">
        <v>22</v>
      </c>
      <c r="F699" t="s">
        <v>10</v>
      </c>
      <c r="G699" t="e">
        <f>VLOOKUP(D699,'[2]15'!$A$2:$B$80,2,0)</f>
        <v>#N/A</v>
      </c>
      <c r="I699" s="8" t="str">
        <f t="shared" si="21"/>
        <v>L</v>
      </c>
    </row>
    <row r="700" spans="1:9" x14ac:dyDescent="0.3">
      <c r="A700" t="str">
        <f t="shared" si="20"/>
        <v>02</v>
      </c>
      <c r="B700" s="7">
        <v>2</v>
      </c>
      <c r="C700">
        <v>63</v>
      </c>
      <c r="D700" t="s">
        <v>981</v>
      </c>
      <c r="E700" s="8" t="s">
        <v>982</v>
      </c>
      <c r="F700" t="s">
        <v>25</v>
      </c>
      <c r="G700" t="e">
        <f>VLOOKUP(D700,'[2]15'!$A$2:$B$80,2,0)</f>
        <v>#N/A</v>
      </c>
      <c r="I700" s="8" t="str">
        <f t="shared" si="21"/>
        <v>L</v>
      </c>
    </row>
    <row r="701" spans="1:9" x14ac:dyDescent="0.3">
      <c r="A701" t="str">
        <f t="shared" si="20"/>
        <v>01</v>
      </c>
      <c r="B701" s="7">
        <v>2</v>
      </c>
      <c r="C701">
        <v>63</v>
      </c>
      <c r="D701" t="s">
        <v>26</v>
      </c>
      <c r="E701" s="8" t="s">
        <v>27</v>
      </c>
      <c r="F701" t="s">
        <v>7</v>
      </c>
      <c r="G701" t="e">
        <f>VLOOKUP(D701,'[2]15'!$A$2:$B$80,2,0)</f>
        <v>#N/A</v>
      </c>
      <c r="I701" s="8" t="str">
        <f t="shared" si="21"/>
        <v>L</v>
      </c>
    </row>
    <row r="702" spans="1:9" x14ac:dyDescent="0.3">
      <c r="A702" t="str">
        <f t="shared" si="20"/>
        <v>01</v>
      </c>
      <c r="B702" s="7">
        <v>2</v>
      </c>
      <c r="C702">
        <v>63</v>
      </c>
      <c r="D702" t="s">
        <v>28</v>
      </c>
      <c r="E702" s="8" t="s">
        <v>139</v>
      </c>
      <c r="F702" t="s">
        <v>10</v>
      </c>
      <c r="G702" t="e">
        <f>VLOOKUP(D702,'[2]15'!$A$2:$B$80,2,0)</f>
        <v>#N/A</v>
      </c>
      <c r="I702" s="8" t="str">
        <f t="shared" si="21"/>
        <v>L</v>
      </c>
    </row>
    <row r="703" spans="1:9" x14ac:dyDescent="0.3">
      <c r="A703" t="str">
        <f t="shared" si="20"/>
        <v>01</v>
      </c>
      <c r="B703" s="7">
        <v>2</v>
      </c>
      <c r="C703">
        <v>63</v>
      </c>
      <c r="D703" t="s">
        <v>29</v>
      </c>
      <c r="E703" s="8" t="s">
        <v>804</v>
      </c>
      <c r="F703" t="s">
        <v>30</v>
      </c>
      <c r="G703" t="e">
        <f>VLOOKUP(D703,'[2]15'!$A$2:$B$80,2,0)</f>
        <v>#N/A</v>
      </c>
      <c r="I703" s="8" t="str">
        <f t="shared" si="21"/>
        <v>T</v>
      </c>
    </row>
    <row r="704" spans="1:9" x14ac:dyDescent="0.3">
      <c r="A704" t="str">
        <f t="shared" si="20"/>
        <v>01</v>
      </c>
      <c r="B704" s="7">
        <v>2</v>
      </c>
      <c r="C704">
        <v>63</v>
      </c>
      <c r="D704" t="s">
        <v>31</v>
      </c>
      <c r="E704" s="8" t="s">
        <v>32</v>
      </c>
      <c r="F704" t="s">
        <v>7</v>
      </c>
      <c r="G704" t="e">
        <f>VLOOKUP(D704,'[2]15'!$A$2:$B$80,2,0)</f>
        <v>#N/A</v>
      </c>
      <c r="I704" s="8" t="str">
        <f t="shared" si="21"/>
        <v>L</v>
      </c>
    </row>
    <row r="705" spans="1:9" x14ac:dyDescent="0.3">
      <c r="A705" t="str">
        <f t="shared" si="20"/>
        <v>03</v>
      </c>
      <c r="B705" s="7">
        <v>2</v>
      </c>
      <c r="C705">
        <v>63</v>
      </c>
      <c r="D705" t="s">
        <v>33</v>
      </c>
      <c r="E705" s="8" t="s">
        <v>34</v>
      </c>
      <c r="F705" t="s">
        <v>10</v>
      </c>
      <c r="G705" t="e">
        <f>VLOOKUP(D705,'[2]15'!$A$2:$B$80,2,0)</f>
        <v>#N/A</v>
      </c>
      <c r="I705" s="8" t="str">
        <f t="shared" si="21"/>
        <v>L</v>
      </c>
    </row>
    <row r="706" spans="1:9" x14ac:dyDescent="0.3">
      <c r="A706" t="str">
        <f t="shared" si="20"/>
        <v>07</v>
      </c>
      <c r="B706" s="7">
        <v>2</v>
      </c>
      <c r="C706">
        <v>63</v>
      </c>
      <c r="D706" t="s">
        <v>35</v>
      </c>
      <c r="E706" s="8" t="s">
        <v>36</v>
      </c>
      <c r="F706" t="s">
        <v>10</v>
      </c>
      <c r="G706" t="e">
        <f>VLOOKUP(D706,'[2]15'!$A$2:$B$80,2,0)</f>
        <v>#N/A</v>
      </c>
      <c r="I706" s="8" t="str">
        <f t="shared" si="21"/>
        <v>L</v>
      </c>
    </row>
    <row r="707" spans="1:9" x14ac:dyDescent="0.3">
      <c r="A707" t="str">
        <f t="shared" si="20"/>
        <v>01</v>
      </c>
      <c r="B707" s="7">
        <v>2</v>
      </c>
      <c r="C707">
        <v>63</v>
      </c>
      <c r="D707" t="s">
        <v>1009</v>
      </c>
      <c r="E707" s="8" t="s">
        <v>1010</v>
      </c>
      <c r="F707">
        <v>8</v>
      </c>
      <c r="G707"/>
      <c r="I707" s="8" t="str">
        <f t="shared" si="21"/>
        <v>L</v>
      </c>
    </row>
    <row r="708" spans="1:9" x14ac:dyDescent="0.3">
      <c r="A708" t="str">
        <f t="shared" si="20"/>
        <v>02</v>
      </c>
      <c r="B708" s="7">
        <v>2</v>
      </c>
      <c r="C708">
        <v>63</v>
      </c>
      <c r="D708" t="s">
        <v>983</v>
      </c>
      <c r="E708" s="8" t="s">
        <v>984</v>
      </c>
      <c r="F708" s="8" t="s">
        <v>2</v>
      </c>
      <c r="G708" t="e">
        <f>VLOOKUP(D708,'[2]15'!$A$2:$B$80,2,0)</f>
        <v>#N/A</v>
      </c>
      <c r="I708" s="8" t="str">
        <f t="shared" si="21"/>
        <v>L</v>
      </c>
    </row>
    <row r="709" spans="1:9" x14ac:dyDescent="0.3">
      <c r="A709" t="str">
        <f t="shared" si="20"/>
        <v>02</v>
      </c>
      <c r="B709" s="7">
        <v>3</v>
      </c>
      <c r="C709">
        <v>63</v>
      </c>
      <c r="D709" t="s">
        <v>37</v>
      </c>
      <c r="E709" s="8" t="s">
        <v>38</v>
      </c>
      <c r="F709" t="s">
        <v>2</v>
      </c>
      <c r="G709" t="e">
        <f>VLOOKUP(D709,'[2]15'!$A$2:$B$80,2,0)</f>
        <v>#N/A</v>
      </c>
      <c r="I709" s="8" t="str">
        <f t="shared" si="21"/>
        <v>L</v>
      </c>
    </row>
    <row r="710" spans="1:9" x14ac:dyDescent="0.3">
      <c r="A710" t="str">
        <f t="shared" si="20"/>
        <v>01</v>
      </c>
      <c r="B710" s="7">
        <v>3</v>
      </c>
      <c r="C710">
        <v>63</v>
      </c>
      <c r="D710" t="s">
        <v>723</v>
      </c>
      <c r="E710" s="8" t="s">
        <v>724</v>
      </c>
      <c r="F710" t="s">
        <v>10</v>
      </c>
      <c r="G710" t="e">
        <f>VLOOKUP(D710,'[2]15'!$A$2:$B$80,2,0)</f>
        <v>#N/A</v>
      </c>
      <c r="I710" s="8" t="str">
        <f t="shared" si="21"/>
        <v>L</v>
      </c>
    </row>
    <row r="711" spans="1:9" x14ac:dyDescent="0.3">
      <c r="A711" t="str">
        <f t="shared" si="20"/>
        <v>01</v>
      </c>
      <c r="B711" s="7">
        <v>3</v>
      </c>
      <c r="C711">
        <v>63</v>
      </c>
      <c r="D711" t="s">
        <v>41</v>
      </c>
      <c r="E711" s="8" t="s">
        <v>42</v>
      </c>
      <c r="F711" t="s">
        <v>10</v>
      </c>
      <c r="G711" t="e">
        <f>VLOOKUP(D711,'[2]15'!$A$2:$B$80,2,0)</f>
        <v>#N/A</v>
      </c>
      <c r="I711" s="8" t="str">
        <f t="shared" si="21"/>
        <v>L</v>
      </c>
    </row>
    <row r="712" spans="1:9" x14ac:dyDescent="0.3">
      <c r="A712" t="str">
        <f t="shared" si="20"/>
        <v>03</v>
      </c>
      <c r="B712" s="7">
        <v>3</v>
      </c>
      <c r="C712">
        <v>63</v>
      </c>
      <c r="D712" t="s">
        <v>43</v>
      </c>
      <c r="E712" s="8" t="s">
        <v>44</v>
      </c>
      <c r="F712" t="s">
        <v>7</v>
      </c>
      <c r="G712" t="e">
        <f>VLOOKUP(D712,'[2]15'!$A$2:$B$80,2,0)</f>
        <v>#N/A</v>
      </c>
      <c r="I712" s="8" t="str">
        <f t="shared" si="21"/>
        <v>L</v>
      </c>
    </row>
    <row r="713" spans="1:9" x14ac:dyDescent="0.3">
      <c r="A713" t="str">
        <f t="shared" si="20"/>
        <v>07</v>
      </c>
      <c r="B713" s="7">
        <v>3</v>
      </c>
      <c r="C713">
        <v>63</v>
      </c>
      <c r="D713" t="s">
        <v>46</v>
      </c>
      <c r="E713" s="8" t="s">
        <v>47</v>
      </c>
      <c r="F713" t="s">
        <v>10</v>
      </c>
      <c r="G713" t="e">
        <f>VLOOKUP(D713,'[2]15'!$A$2:$B$80,2,0)</f>
        <v>#N/A</v>
      </c>
      <c r="I713" s="8" t="str">
        <f t="shared" si="21"/>
        <v>L</v>
      </c>
    </row>
    <row r="714" spans="1:9" x14ac:dyDescent="0.3">
      <c r="A714" t="str">
        <f t="shared" si="20"/>
        <v>04</v>
      </c>
      <c r="B714" s="7">
        <v>3</v>
      </c>
      <c r="C714">
        <v>63</v>
      </c>
      <c r="D714" t="s">
        <v>628</v>
      </c>
      <c r="E714" s="8" t="s">
        <v>793</v>
      </c>
      <c r="F714" t="s">
        <v>10</v>
      </c>
      <c r="G714" t="e">
        <f>VLOOKUP(D714,'[2]15'!$A$2:$B$80,2,0)</f>
        <v>#N/A</v>
      </c>
      <c r="I714" s="8" t="str">
        <f t="shared" si="21"/>
        <v>L</v>
      </c>
    </row>
    <row r="715" spans="1:9" x14ac:dyDescent="0.3">
      <c r="A715" t="str">
        <f t="shared" si="20"/>
        <v>04</v>
      </c>
      <c r="B715" s="7">
        <v>3</v>
      </c>
      <c r="C715">
        <v>63</v>
      </c>
      <c r="D715" t="s">
        <v>629</v>
      </c>
      <c r="E715" s="8" t="s">
        <v>546</v>
      </c>
      <c r="F715" t="s">
        <v>10</v>
      </c>
      <c r="G715" t="e">
        <f>VLOOKUP(D715,'[2]15'!$A$2:$B$80,2,0)</f>
        <v>#N/A</v>
      </c>
      <c r="I715" s="8" t="str">
        <f t="shared" si="21"/>
        <v>L</v>
      </c>
    </row>
    <row r="716" spans="1:9" x14ac:dyDescent="0.3">
      <c r="A716" t="str">
        <f t="shared" si="20"/>
        <v>04</v>
      </c>
      <c r="B716" s="7">
        <v>3</v>
      </c>
      <c r="C716">
        <v>63</v>
      </c>
      <c r="D716" t="s">
        <v>631</v>
      </c>
      <c r="E716" s="8" t="s">
        <v>547</v>
      </c>
      <c r="F716" t="s">
        <v>7</v>
      </c>
      <c r="G716" t="e">
        <f>VLOOKUP(D716,'[2]15'!$A$2:$B$80,2,0)</f>
        <v>#N/A</v>
      </c>
      <c r="I716" s="8" t="str">
        <f t="shared" si="21"/>
        <v>L</v>
      </c>
    </row>
    <row r="717" spans="1:9" x14ac:dyDescent="0.3">
      <c r="A717" t="str">
        <f t="shared" si="20"/>
        <v>01</v>
      </c>
      <c r="B717" s="7">
        <v>3</v>
      </c>
      <c r="C717">
        <v>63</v>
      </c>
      <c r="D717" t="s">
        <v>51</v>
      </c>
      <c r="E717" s="8" t="s">
        <v>805</v>
      </c>
      <c r="F717" t="s">
        <v>13</v>
      </c>
      <c r="G717" t="e">
        <f>VLOOKUP(D717,'[2]15'!$A$2:$B$80,2,0)</f>
        <v>#N/A</v>
      </c>
      <c r="I717" s="8" t="str">
        <f t="shared" si="21"/>
        <v>T</v>
      </c>
    </row>
    <row r="718" spans="1:9" x14ac:dyDescent="0.3">
      <c r="A718" t="str">
        <f t="shared" ref="A718:A772" si="22">MID(D718,5,2)</f>
        <v>01</v>
      </c>
      <c r="B718" s="7">
        <v>3</v>
      </c>
      <c r="C718">
        <v>63</v>
      </c>
      <c r="D718" t="s">
        <v>52</v>
      </c>
      <c r="E718" s="8" t="s">
        <v>806</v>
      </c>
      <c r="F718" t="s">
        <v>13</v>
      </c>
      <c r="G718" t="e">
        <f>VLOOKUP(D718,'[2]15'!$A$2:$B$80,2,0)</f>
        <v>#N/A</v>
      </c>
      <c r="I718" s="8" t="str">
        <f t="shared" ref="I718:I782" si="23">RIGHT(D718,1)</f>
        <v>T</v>
      </c>
    </row>
    <row r="719" spans="1:9" x14ac:dyDescent="0.3">
      <c r="A719" t="str">
        <f t="shared" si="22"/>
        <v>02</v>
      </c>
      <c r="B719" s="7">
        <v>4</v>
      </c>
      <c r="C719">
        <v>63</v>
      </c>
      <c r="D719" t="s">
        <v>1008</v>
      </c>
      <c r="E719" s="8" t="s">
        <v>986</v>
      </c>
      <c r="F719" t="s">
        <v>55</v>
      </c>
      <c r="G719" t="e">
        <f>VLOOKUP(D719,'[2]15'!$A$2:$B$80,2,0)</f>
        <v>#N/A</v>
      </c>
      <c r="I719" s="8" t="str">
        <f t="shared" si="23"/>
        <v>L</v>
      </c>
    </row>
    <row r="720" spans="1:9" x14ac:dyDescent="0.3">
      <c r="A720" t="str">
        <f t="shared" si="22"/>
        <v>01</v>
      </c>
      <c r="B720" s="7">
        <v>4</v>
      </c>
      <c r="C720">
        <v>63</v>
      </c>
      <c r="D720" t="s">
        <v>548</v>
      </c>
      <c r="E720" s="8" t="s">
        <v>549</v>
      </c>
      <c r="F720" t="s">
        <v>10</v>
      </c>
      <c r="G720" t="e">
        <f>VLOOKUP(D720,'[2]15'!$A$2:$B$80,2,0)</f>
        <v>#N/A</v>
      </c>
      <c r="I720" s="8" t="str">
        <f t="shared" si="23"/>
        <v>L</v>
      </c>
    </row>
    <row r="721" spans="1:9" x14ac:dyDescent="0.3">
      <c r="A721" t="str">
        <f t="shared" si="22"/>
        <v>06</v>
      </c>
      <c r="B721" s="7">
        <v>4</v>
      </c>
      <c r="C721">
        <v>63</v>
      </c>
      <c r="D721" t="s">
        <v>973</v>
      </c>
      <c r="E721" s="8" t="s">
        <v>796</v>
      </c>
      <c r="F721" t="s">
        <v>10</v>
      </c>
      <c r="G721" t="e">
        <f>VLOOKUP(D721,'[2]15'!$A$2:$B$80,2,0)</f>
        <v>#N/A</v>
      </c>
      <c r="I721" s="8" t="str">
        <f t="shared" si="23"/>
        <v>L</v>
      </c>
    </row>
    <row r="722" spans="1:9" x14ac:dyDescent="0.3">
      <c r="A722" t="str">
        <f t="shared" si="22"/>
        <v>04</v>
      </c>
      <c r="B722" s="7">
        <v>4</v>
      </c>
      <c r="C722">
        <v>63</v>
      </c>
      <c r="D722" t="s">
        <v>633</v>
      </c>
      <c r="E722" s="8" t="s">
        <v>550</v>
      </c>
      <c r="F722" t="s">
        <v>10</v>
      </c>
      <c r="G722" t="e">
        <f>VLOOKUP(D722,'[2]15'!$A$2:$B$80,2,0)</f>
        <v>#N/A</v>
      </c>
      <c r="I722" s="8" t="str">
        <f t="shared" si="23"/>
        <v>L</v>
      </c>
    </row>
    <row r="723" spans="1:9" x14ac:dyDescent="0.3">
      <c r="A723" t="str">
        <f t="shared" si="22"/>
        <v>04</v>
      </c>
      <c r="B723" s="7">
        <v>4</v>
      </c>
      <c r="C723">
        <v>63</v>
      </c>
      <c r="D723" t="s">
        <v>634</v>
      </c>
      <c r="E723" s="8" t="s">
        <v>795</v>
      </c>
      <c r="F723" t="s">
        <v>10</v>
      </c>
      <c r="G723" t="e">
        <f>VLOOKUP(D723,'[2]15'!$A$2:$B$80,2,0)</f>
        <v>#N/A</v>
      </c>
      <c r="I723" s="8" t="str">
        <f t="shared" si="23"/>
        <v>L</v>
      </c>
    </row>
    <row r="724" spans="1:9" x14ac:dyDescent="0.3">
      <c r="A724" t="str">
        <f t="shared" si="22"/>
        <v>04</v>
      </c>
      <c r="B724" s="7">
        <v>4</v>
      </c>
      <c r="C724">
        <v>63</v>
      </c>
      <c r="D724" t="s">
        <v>636</v>
      </c>
      <c r="E724" s="8" t="s">
        <v>797</v>
      </c>
      <c r="F724" t="s">
        <v>10</v>
      </c>
      <c r="G724" t="e">
        <f>VLOOKUP(D724,'[2]15'!$A$2:$B$80,2,0)</f>
        <v>#N/A</v>
      </c>
      <c r="I724" s="8" t="str">
        <f t="shared" si="23"/>
        <v>L</v>
      </c>
    </row>
    <row r="725" spans="1:9" x14ac:dyDescent="0.3">
      <c r="A725" t="str">
        <f t="shared" si="22"/>
        <v>04</v>
      </c>
      <c r="B725" s="7">
        <v>4</v>
      </c>
      <c r="C725">
        <v>63</v>
      </c>
      <c r="D725" t="s">
        <v>638</v>
      </c>
      <c r="E725" s="8" t="s">
        <v>794</v>
      </c>
      <c r="F725" t="s">
        <v>10</v>
      </c>
      <c r="G725" t="e">
        <f>VLOOKUP(D725,'[2]15'!$A$2:$B$80,2,0)</f>
        <v>#N/A</v>
      </c>
      <c r="I725" s="8" t="str">
        <f t="shared" si="23"/>
        <v>L</v>
      </c>
    </row>
    <row r="726" spans="1:9" x14ac:dyDescent="0.3">
      <c r="A726" t="str">
        <f t="shared" si="22"/>
        <v>04</v>
      </c>
      <c r="B726" s="7">
        <v>4</v>
      </c>
      <c r="C726">
        <v>63</v>
      </c>
      <c r="D726" t="s">
        <v>639</v>
      </c>
      <c r="E726" s="8" t="s">
        <v>553</v>
      </c>
      <c r="F726" t="s">
        <v>7</v>
      </c>
      <c r="G726" t="e">
        <f>VLOOKUP(D726,'[2]15'!$A$2:$B$80,2,0)</f>
        <v>#N/A</v>
      </c>
      <c r="I726" s="8" t="str">
        <f t="shared" si="23"/>
        <v>L</v>
      </c>
    </row>
    <row r="727" spans="1:9" x14ac:dyDescent="0.3">
      <c r="A727" t="str">
        <f t="shared" si="22"/>
        <v>04</v>
      </c>
      <c r="B727" s="7">
        <v>5</v>
      </c>
      <c r="C727">
        <v>63</v>
      </c>
      <c r="D727" t="s">
        <v>640</v>
      </c>
      <c r="E727" s="8" t="s">
        <v>555</v>
      </c>
      <c r="F727" t="s">
        <v>10</v>
      </c>
      <c r="G727" t="e">
        <f>VLOOKUP(D727,'[2]15'!$A$2:$B$80,2,0)</f>
        <v>#N/A</v>
      </c>
      <c r="I727" s="8" t="str">
        <f t="shared" si="23"/>
        <v>L</v>
      </c>
    </row>
    <row r="728" spans="1:9" x14ac:dyDescent="0.3">
      <c r="A728" t="str">
        <f t="shared" si="22"/>
        <v>04</v>
      </c>
      <c r="B728" s="7">
        <v>5</v>
      </c>
      <c r="C728">
        <v>63</v>
      </c>
      <c r="D728" t="s">
        <v>641</v>
      </c>
      <c r="E728" s="8" t="s">
        <v>557</v>
      </c>
      <c r="F728" t="s">
        <v>10</v>
      </c>
      <c r="G728" t="e">
        <f>VLOOKUP(D728,'[2]15'!$A$2:$B$80,2,0)</f>
        <v>#N/A</v>
      </c>
      <c r="I728" s="8" t="str">
        <f t="shared" si="23"/>
        <v>L</v>
      </c>
    </row>
    <row r="729" spans="1:9" x14ac:dyDescent="0.3">
      <c r="A729" t="str">
        <f t="shared" si="22"/>
        <v>04</v>
      </c>
      <c r="B729" s="7">
        <v>5</v>
      </c>
      <c r="C729">
        <v>63</v>
      </c>
      <c r="D729" t="s">
        <v>643</v>
      </c>
      <c r="E729" s="8" t="s">
        <v>798</v>
      </c>
      <c r="F729" t="s">
        <v>10</v>
      </c>
      <c r="G729" t="e">
        <f>VLOOKUP(D729,'[2]15'!$A$2:$B$80,2,0)</f>
        <v>#N/A</v>
      </c>
      <c r="I729" s="8" t="str">
        <f t="shared" si="23"/>
        <v>L</v>
      </c>
    </row>
    <row r="730" spans="1:9" x14ac:dyDescent="0.3">
      <c r="A730" t="str">
        <f t="shared" si="22"/>
        <v>04</v>
      </c>
      <c r="B730" s="7">
        <v>5</v>
      </c>
      <c r="C730">
        <v>63</v>
      </c>
      <c r="D730" t="s">
        <v>725</v>
      </c>
      <c r="E730" s="8" t="s">
        <v>726</v>
      </c>
      <c r="F730" t="s">
        <v>4</v>
      </c>
      <c r="G730" t="e">
        <f>VLOOKUP(D730,'[2]15'!$A$2:$B$80,2,0)</f>
        <v>#N/A</v>
      </c>
      <c r="I730" s="8" t="str">
        <f t="shared" si="23"/>
        <v>L</v>
      </c>
    </row>
    <row r="731" spans="1:9" x14ac:dyDescent="0.3">
      <c r="A731" t="str">
        <f t="shared" si="22"/>
        <v>04</v>
      </c>
      <c r="B731" s="7">
        <v>5</v>
      </c>
      <c r="C731">
        <v>63</v>
      </c>
      <c r="D731" t="s">
        <v>727</v>
      </c>
      <c r="E731" s="8" t="s">
        <v>728</v>
      </c>
      <c r="F731" t="s">
        <v>67</v>
      </c>
      <c r="G731" t="e">
        <f>VLOOKUP(D731,'[2]15'!$A$2:$B$80,2,0)</f>
        <v>#N/A</v>
      </c>
      <c r="I731" s="8" t="str">
        <f t="shared" si="23"/>
        <v>T</v>
      </c>
    </row>
    <row r="732" spans="1:9" x14ac:dyDescent="0.3">
      <c r="A732" t="str">
        <f t="shared" si="22"/>
        <v>04</v>
      </c>
      <c r="B732" s="7">
        <v>5</v>
      </c>
      <c r="C732">
        <v>63</v>
      </c>
      <c r="D732" t="s">
        <v>730</v>
      </c>
      <c r="E732" s="8" t="s">
        <v>809</v>
      </c>
      <c r="F732" t="s">
        <v>731</v>
      </c>
      <c r="G732" t="e">
        <f>VLOOKUP(D732,'[2]15'!$A$2:$B$80,2,0)</f>
        <v>#N/A</v>
      </c>
      <c r="I732" s="8" t="str">
        <f t="shared" si="23"/>
        <v>L</v>
      </c>
    </row>
    <row r="733" spans="1:9" x14ac:dyDescent="0.3">
      <c r="A733" t="str">
        <f t="shared" si="22"/>
        <v>04</v>
      </c>
      <c r="B733" s="7">
        <v>5</v>
      </c>
      <c r="C733">
        <v>63</v>
      </c>
      <c r="D733" t="s">
        <v>732</v>
      </c>
      <c r="E733" s="8" t="s">
        <v>733</v>
      </c>
      <c r="F733" t="s">
        <v>734</v>
      </c>
      <c r="G733" t="e">
        <f>VLOOKUP(D733,'[2]15'!$A$2:$B$80,2,0)</f>
        <v>#N/A</v>
      </c>
      <c r="I733" s="8" t="str">
        <f t="shared" si="23"/>
        <v>L</v>
      </c>
    </row>
    <row r="734" spans="1:9" x14ac:dyDescent="0.3">
      <c r="A734" t="str">
        <f t="shared" si="22"/>
        <v>04</v>
      </c>
      <c r="B734" s="7">
        <v>6</v>
      </c>
      <c r="C734">
        <v>63</v>
      </c>
      <c r="D734" t="s">
        <v>570</v>
      </c>
      <c r="E734" s="8" t="s">
        <v>571</v>
      </c>
      <c r="F734" t="s">
        <v>699</v>
      </c>
      <c r="G734" t="e">
        <f>VLOOKUP(D734,'[2]15'!$A$2:$B$80,2,0)</f>
        <v>#N/A</v>
      </c>
      <c r="I734" s="8" t="str">
        <f t="shared" si="23"/>
        <v>D</v>
      </c>
    </row>
    <row r="735" spans="1:9" x14ac:dyDescent="0.3">
      <c r="A735" t="str">
        <f t="shared" si="22"/>
        <v>04</v>
      </c>
      <c r="B735" s="7">
        <v>6</v>
      </c>
      <c r="C735">
        <v>63</v>
      </c>
      <c r="D735" t="s">
        <v>736</v>
      </c>
      <c r="E735" s="8" t="s">
        <v>811</v>
      </c>
      <c r="F735" t="s">
        <v>737</v>
      </c>
      <c r="G735" t="e">
        <f>VLOOKUP(D735,'[2]15'!$A$2:$B$80,2,0)</f>
        <v>#N/A</v>
      </c>
      <c r="I735" s="8" t="str">
        <f t="shared" si="23"/>
        <v>L</v>
      </c>
    </row>
    <row r="736" spans="1:9" x14ac:dyDescent="0.3">
      <c r="A736" t="str">
        <f t="shared" si="22"/>
        <v>04</v>
      </c>
      <c r="B736" s="7">
        <v>6</v>
      </c>
      <c r="C736">
        <v>63</v>
      </c>
      <c r="D736" t="s">
        <v>739</v>
      </c>
      <c r="E736" s="8" t="s">
        <v>740</v>
      </c>
      <c r="F736" t="s">
        <v>734</v>
      </c>
      <c r="G736" t="e">
        <f>VLOOKUP(D736,'[2]15'!$A$2:$B$80,2,0)</f>
        <v>#N/A</v>
      </c>
      <c r="I736" s="8" t="str">
        <f t="shared" si="23"/>
        <v>L</v>
      </c>
    </row>
    <row r="737" spans="1:9" x14ac:dyDescent="0.3">
      <c r="A737" t="str">
        <f t="shared" si="22"/>
        <v>04</v>
      </c>
      <c r="B737" s="7">
        <v>6</v>
      </c>
      <c r="C737">
        <v>63</v>
      </c>
      <c r="D737" t="s">
        <v>742</v>
      </c>
      <c r="E737" s="8" t="s">
        <v>810</v>
      </c>
      <c r="F737" t="s">
        <v>743</v>
      </c>
      <c r="G737" t="e">
        <f>VLOOKUP(D737,'[2]15'!$A$2:$B$80,2,0)</f>
        <v>#N/A</v>
      </c>
      <c r="I737" s="8" t="str">
        <f t="shared" si="23"/>
        <v>L</v>
      </c>
    </row>
    <row r="738" spans="1:9" x14ac:dyDescent="0.3">
      <c r="A738" t="str">
        <f t="shared" si="22"/>
        <v>04</v>
      </c>
      <c r="B738" s="7">
        <v>6</v>
      </c>
      <c r="C738">
        <v>63</v>
      </c>
      <c r="D738" t="s">
        <v>744</v>
      </c>
      <c r="E738" s="8" t="s">
        <v>745</v>
      </c>
      <c r="F738" t="s">
        <v>746</v>
      </c>
      <c r="G738" t="e">
        <f>VLOOKUP(D738,'[2]15'!$A$2:$B$80,2,0)</f>
        <v>#N/A</v>
      </c>
      <c r="I738" s="8" t="str">
        <f t="shared" si="23"/>
        <v>L</v>
      </c>
    </row>
    <row r="739" spans="1:9" x14ac:dyDescent="0.3">
      <c r="A739" t="str">
        <f t="shared" si="22"/>
        <v>04</v>
      </c>
      <c r="B739" s="7">
        <v>6</v>
      </c>
      <c r="C739">
        <v>63</v>
      </c>
      <c r="D739" t="s">
        <v>747</v>
      </c>
      <c r="E739" s="8" t="s">
        <v>748</v>
      </c>
      <c r="F739" t="s">
        <v>734</v>
      </c>
      <c r="G739" t="e">
        <f>VLOOKUP(D739,'[2]15'!$A$2:$B$80,2,0)</f>
        <v>#N/A</v>
      </c>
      <c r="I739" s="8" t="str">
        <f t="shared" si="23"/>
        <v>L</v>
      </c>
    </row>
    <row r="740" spans="1:9" x14ac:dyDescent="0.3">
      <c r="A740" t="str">
        <f t="shared" si="22"/>
        <v>04</v>
      </c>
      <c r="B740" s="7">
        <v>6</v>
      </c>
      <c r="C740">
        <v>63</v>
      </c>
      <c r="D740" t="s">
        <v>750</v>
      </c>
      <c r="E740" s="8" t="s">
        <v>751</v>
      </c>
      <c r="F740" t="s">
        <v>78</v>
      </c>
      <c r="G740" t="e">
        <f>VLOOKUP(D740,'[2]15'!$A$2:$B$80,2,0)</f>
        <v>#N/A</v>
      </c>
      <c r="I740" s="8" t="str">
        <f t="shared" si="23"/>
        <v>T</v>
      </c>
    </row>
    <row r="741" spans="1:9" x14ac:dyDescent="0.3">
      <c r="A741" t="str">
        <f t="shared" si="22"/>
        <v>04</v>
      </c>
      <c r="B741" s="7">
        <v>6</v>
      </c>
      <c r="C741">
        <v>63</v>
      </c>
      <c r="D741" t="s">
        <v>670</v>
      </c>
      <c r="E741" s="8" t="s">
        <v>589</v>
      </c>
      <c r="F741" t="s">
        <v>10</v>
      </c>
      <c r="G741" t="e">
        <f>VLOOKUP(D741,'[2]15'!$A$2:$B$80,2,0)</f>
        <v>#N/A</v>
      </c>
      <c r="I741" s="8" t="str">
        <f t="shared" si="23"/>
        <v>L</v>
      </c>
    </row>
    <row r="742" spans="1:9" x14ac:dyDescent="0.3">
      <c r="A742" t="str">
        <f t="shared" si="22"/>
        <v>04</v>
      </c>
      <c r="B742" s="7">
        <v>6</v>
      </c>
      <c r="C742">
        <v>63</v>
      </c>
      <c r="D742" t="s">
        <v>672</v>
      </c>
      <c r="E742" s="8" t="s">
        <v>591</v>
      </c>
      <c r="F742" t="s">
        <v>10</v>
      </c>
      <c r="G742" t="e">
        <f>VLOOKUP(D742,'[2]15'!$A$2:$B$80,2,0)</f>
        <v>#N/A</v>
      </c>
      <c r="I742" s="8" t="str">
        <f t="shared" si="23"/>
        <v>L</v>
      </c>
    </row>
    <row r="743" spans="1:9" x14ac:dyDescent="0.3">
      <c r="A743" t="str">
        <f t="shared" si="22"/>
        <v>04</v>
      </c>
      <c r="B743" s="7">
        <v>7</v>
      </c>
      <c r="C743">
        <v>63</v>
      </c>
      <c r="D743" t="s">
        <v>752</v>
      </c>
      <c r="E743" s="8" t="s">
        <v>753</v>
      </c>
      <c r="F743" t="s">
        <v>754</v>
      </c>
      <c r="G743" t="e">
        <f>VLOOKUP(D743,'[2]15'!$A$2:$B$80,2,0)</f>
        <v>#N/A</v>
      </c>
      <c r="I743" s="8" t="str">
        <f t="shared" si="23"/>
        <v>L</v>
      </c>
    </row>
    <row r="744" spans="1:9" x14ac:dyDescent="0.3">
      <c r="A744" t="str">
        <f t="shared" si="22"/>
        <v>04</v>
      </c>
      <c r="B744" s="7">
        <v>7</v>
      </c>
      <c r="C744">
        <v>63</v>
      </c>
      <c r="D744" t="s">
        <v>755</v>
      </c>
      <c r="E744" s="8" t="s">
        <v>756</v>
      </c>
      <c r="F744" t="s">
        <v>78</v>
      </c>
      <c r="G744" t="e">
        <f>VLOOKUP(D744,'[2]15'!$A$2:$B$80,2,0)</f>
        <v>#N/A</v>
      </c>
      <c r="I744" s="8" t="str">
        <f t="shared" si="23"/>
        <v>T</v>
      </c>
    </row>
    <row r="745" spans="1:9" x14ac:dyDescent="0.3">
      <c r="A745" t="str">
        <f t="shared" si="22"/>
        <v>04</v>
      </c>
      <c r="B745" s="7">
        <v>7</v>
      </c>
      <c r="C745">
        <v>63</v>
      </c>
      <c r="D745" t="s">
        <v>758</v>
      </c>
      <c r="E745" s="8" t="s">
        <v>813</v>
      </c>
      <c r="F745" t="s">
        <v>67</v>
      </c>
      <c r="G745" t="e">
        <f>VLOOKUP(D745,'[2]15'!$A$2:$B$80,2,0)</f>
        <v>#N/A</v>
      </c>
      <c r="I745" s="8" t="str">
        <f t="shared" si="23"/>
        <v>T</v>
      </c>
    </row>
    <row r="746" spans="1:9" x14ac:dyDescent="0.3">
      <c r="A746" t="str">
        <f t="shared" si="22"/>
        <v>04</v>
      </c>
      <c r="B746" s="7">
        <v>7</v>
      </c>
      <c r="C746">
        <v>63</v>
      </c>
      <c r="D746" t="s">
        <v>759</v>
      </c>
      <c r="E746" s="8" t="s">
        <v>814</v>
      </c>
      <c r="F746" t="s">
        <v>67</v>
      </c>
      <c r="G746" t="e">
        <f>VLOOKUP(D746,'[2]15'!$A$2:$B$80,2,0)</f>
        <v>#N/A</v>
      </c>
      <c r="I746" s="8" t="str">
        <f t="shared" si="23"/>
        <v>T</v>
      </c>
    </row>
    <row r="747" spans="1:9" x14ac:dyDescent="0.3">
      <c r="A747" t="str">
        <f t="shared" si="22"/>
        <v>04</v>
      </c>
      <c r="B747" s="7">
        <v>7</v>
      </c>
      <c r="C747">
        <v>63</v>
      </c>
      <c r="D747" t="s">
        <v>760</v>
      </c>
      <c r="E747" s="8" t="s">
        <v>812</v>
      </c>
      <c r="F747" t="s">
        <v>67</v>
      </c>
      <c r="G747" t="e">
        <f>VLOOKUP(D747,'[2]15'!$A$2:$B$80,2,0)</f>
        <v>#N/A</v>
      </c>
      <c r="I747" s="8" t="str">
        <f t="shared" si="23"/>
        <v>T</v>
      </c>
    </row>
    <row r="748" spans="1:9" x14ac:dyDescent="0.3">
      <c r="A748" t="str">
        <f t="shared" si="22"/>
        <v>04</v>
      </c>
      <c r="B748" s="7">
        <v>7</v>
      </c>
      <c r="C748">
        <v>63</v>
      </c>
      <c r="D748" t="s">
        <v>761</v>
      </c>
      <c r="E748" s="8" t="s">
        <v>762</v>
      </c>
      <c r="F748" t="s">
        <v>699</v>
      </c>
      <c r="G748" t="e">
        <f>VLOOKUP(D748,'[2]15'!$A$2:$B$80,2,0)</f>
        <v>#N/A</v>
      </c>
      <c r="I748" s="8" t="str">
        <f t="shared" si="23"/>
        <v>D</v>
      </c>
    </row>
    <row r="749" spans="1:9" x14ac:dyDescent="0.3">
      <c r="A749" t="str">
        <f t="shared" si="22"/>
        <v>04</v>
      </c>
      <c r="B749" s="7">
        <v>7</v>
      </c>
      <c r="C749">
        <v>63</v>
      </c>
      <c r="D749" t="s">
        <v>763</v>
      </c>
      <c r="E749" s="8" t="s">
        <v>764</v>
      </c>
      <c r="F749" t="s">
        <v>734</v>
      </c>
      <c r="G749" t="e">
        <f>VLOOKUP(D749,'[2]15'!$A$2:$B$80,2,0)</f>
        <v>#N/A</v>
      </c>
      <c r="I749" s="8" t="str">
        <f t="shared" si="23"/>
        <v>L</v>
      </c>
    </row>
    <row r="750" spans="1:9" x14ac:dyDescent="0.3">
      <c r="A750" t="str">
        <f t="shared" si="22"/>
        <v>04</v>
      </c>
      <c r="B750" s="7">
        <v>7</v>
      </c>
      <c r="C750">
        <v>63</v>
      </c>
      <c r="D750" t="s">
        <v>765</v>
      </c>
      <c r="E750" s="8" t="s">
        <v>766</v>
      </c>
      <c r="F750" t="s">
        <v>734</v>
      </c>
      <c r="G750" t="e">
        <f>VLOOKUP(D750,'[2]15'!$A$2:$B$80,2,0)</f>
        <v>#N/A</v>
      </c>
      <c r="I750" s="8" t="str">
        <f t="shared" si="23"/>
        <v>L</v>
      </c>
    </row>
    <row r="751" spans="1:9" x14ac:dyDescent="0.3">
      <c r="A751" t="str">
        <f t="shared" si="22"/>
        <v>04</v>
      </c>
      <c r="B751" s="7">
        <v>7</v>
      </c>
      <c r="C751">
        <v>63</v>
      </c>
      <c r="D751" t="s">
        <v>704</v>
      </c>
      <c r="E751" s="8" t="s">
        <v>607</v>
      </c>
      <c r="F751" t="s">
        <v>10</v>
      </c>
      <c r="G751" t="e">
        <f>VLOOKUP(D751,'[2]15'!$A$2:$B$80,2,0)</f>
        <v>#N/A</v>
      </c>
      <c r="I751" s="8" t="str">
        <f t="shared" si="23"/>
        <v>L</v>
      </c>
    </row>
    <row r="752" spans="1:9" x14ac:dyDescent="0.3">
      <c r="A752" t="str">
        <f t="shared" si="22"/>
        <v>04</v>
      </c>
      <c r="B752" s="7">
        <v>7</v>
      </c>
      <c r="C752">
        <v>63</v>
      </c>
      <c r="D752" t="s">
        <v>706</v>
      </c>
      <c r="E752" s="8" t="s">
        <v>609</v>
      </c>
      <c r="F752" t="s">
        <v>10</v>
      </c>
      <c r="G752" t="e">
        <f>VLOOKUP(D752,'[2]15'!$A$2:$B$80,2,0)</f>
        <v>#N/A</v>
      </c>
      <c r="I752" s="8" t="str">
        <f t="shared" si="23"/>
        <v>L</v>
      </c>
    </row>
    <row r="753" spans="1:9" x14ac:dyDescent="0.3">
      <c r="A753" t="str">
        <f t="shared" si="22"/>
        <v>04</v>
      </c>
      <c r="B753" s="7">
        <v>8</v>
      </c>
      <c r="C753">
        <v>63</v>
      </c>
      <c r="D753" t="s">
        <v>767</v>
      </c>
      <c r="E753" s="8" t="s">
        <v>768</v>
      </c>
      <c r="F753" t="s">
        <v>769</v>
      </c>
      <c r="G753" t="e">
        <f>VLOOKUP(D753,'[2]15'!$A$2:$B$80,2,0)</f>
        <v>#N/A</v>
      </c>
      <c r="I753" s="8" t="str">
        <f t="shared" si="23"/>
        <v>T</v>
      </c>
    </row>
    <row r="754" spans="1:9" x14ac:dyDescent="0.3">
      <c r="A754" t="str">
        <f t="shared" si="22"/>
        <v>04</v>
      </c>
      <c r="B754" s="7">
        <v>8</v>
      </c>
      <c r="C754">
        <v>63</v>
      </c>
      <c r="D754" t="s">
        <v>770</v>
      </c>
      <c r="E754" s="8" t="s">
        <v>771</v>
      </c>
      <c r="F754" t="s">
        <v>67</v>
      </c>
      <c r="G754" t="e">
        <f>VLOOKUP(D754,'[2]15'!$A$2:$B$80,2,0)</f>
        <v>#N/A</v>
      </c>
      <c r="I754" s="8" t="str">
        <f t="shared" si="23"/>
        <v>T</v>
      </c>
    </row>
    <row r="755" spans="1:9" x14ac:dyDescent="0.3">
      <c r="A755" t="str">
        <f t="shared" si="22"/>
        <v>04</v>
      </c>
      <c r="B755" s="7">
        <v>8</v>
      </c>
      <c r="C755">
        <v>63</v>
      </c>
      <c r="D755" t="s">
        <v>773</v>
      </c>
      <c r="E755" s="8" t="s">
        <v>774</v>
      </c>
      <c r="F755" t="s">
        <v>67</v>
      </c>
      <c r="G755" t="e">
        <f>VLOOKUP(D755,'[2]15'!$A$2:$B$80,2,0)</f>
        <v>#N/A</v>
      </c>
      <c r="I755" s="8" t="str">
        <f t="shared" si="23"/>
        <v>T</v>
      </c>
    </row>
    <row r="756" spans="1:9" x14ac:dyDescent="0.3">
      <c r="A756" t="str">
        <f t="shared" si="22"/>
        <v>04</v>
      </c>
      <c r="B756" s="7">
        <v>8</v>
      </c>
      <c r="C756">
        <v>63</v>
      </c>
      <c r="D756" t="s">
        <v>775</v>
      </c>
      <c r="E756" s="8" t="s">
        <v>119</v>
      </c>
      <c r="F756" t="s">
        <v>120</v>
      </c>
      <c r="G756" t="e">
        <f>VLOOKUP(D756,'[2]15'!$A$2:$B$80,2,0)</f>
        <v>#N/A</v>
      </c>
      <c r="I756" s="8" t="str">
        <f t="shared" si="23"/>
        <v>D</v>
      </c>
    </row>
    <row r="757" spans="1:9" x14ac:dyDescent="0.3">
      <c r="A757" t="str">
        <f t="shared" si="22"/>
        <v/>
      </c>
      <c r="B757" s="7">
        <v>8</v>
      </c>
      <c r="C757">
        <v>63</v>
      </c>
      <c r="E757" s="8" t="s">
        <v>164</v>
      </c>
      <c r="G757" t="e">
        <f>VLOOKUP(D757,'[2]15'!$A$2:$B$80,2,0)</f>
        <v>#N/A</v>
      </c>
      <c r="I757" s="8" t="str">
        <f t="shared" si="23"/>
        <v/>
      </c>
    </row>
    <row r="758" spans="1:9" x14ac:dyDescent="0.3">
      <c r="A758" t="str">
        <f t="shared" si="22"/>
        <v>04</v>
      </c>
      <c r="B758" s="7">
        <v>8</v>
      </c>
      <c r="C758">
        <v>63</v>
      </c>
      <c r="D758" t="s">
        <v>776</v>
      </c>
      <c r="E758" s="8" t="s">
        <v>777</v>
      </c>
      <c r="F758" t="s">
        <v>78</v>
      </c>
      <c r="G758" t="e">
        <f>VLOOKUP(D758,'[2]15'!$A$2:$B$80,2,0)</f>
        <v>#N/A</v>
      </c>
      <c r="I758" s="8" t="str">
        <f t="shared" si="23"/>
        <v>T</v>
      </c>
    </row>
    <row r="759" spans="1:9" x14ac:dyDescent="0.3">
      <c r="A759" t="str">
        <f t="shared" si="22"/>
        <v>04</v>
      </c>
      <c r="B759" s="7">
        <v>8</v>
      </c>
      <c r="C759">
        <v>63</v>
      </c>
      <c r="D759" t="s">
        <v>779</v>
      </c>
      <c r="E759" s="8" t="s">
        <v>780</v>
      </c>
      <c r="F759" t="s">
        <v>67</v>
      </c>
      <c r="G759" t="e">
        <f>VLOOKUP(D759,'[2]15'!$A$2:$B$80,2,0)</f>
        <v>#N/A</v>
      </c>
      <c r="I759" s="8" t="str">
        <f t="shared" si="23"/>
        <v>T</v>
      </c>
    </row>
    <row r="760" spans="1:9" x14ac:dyDescent="0.3">
      <c r="A760" t="str">
        <f t="shared" si="22"/>
        <v>04</v>
      </c>
      <c r="B760" s="7">
        <v>8</v>
      </c>
      <c r="C760">
        <v>63</v>
      </c>
      <c r="D760" t="s">
        <v>781</v>
      </c>
      <c r="E760" s="8" t="s">
        <v>782</v>
      </c>
      <c r="F760" t="s">
        <v>78</v>
      </c>
      <c r="G760" t="e">
        <f>VLOOKUP(D760,'[2]15'!$A$2:$B$80,2,0)</f>
        <v>#N/A</v>
      </c>
      <c r="I760" s="8" t="str">
        <f t="shared" si="23"/>
        <v>T</v>
      </c>
    </row>
    <row r="761" spans="1:9" x14ac:dyDescent="0.3">
      <c r="A761" t="str">
        <f t="shared" si="22"/>
        <v>02</v>
      </c>
      <c r="B761" s="7">
        <v>1</v>
      </c>
      <c r="C761">
        <v>64</v>
      </c>
      <c r="D761" t="s">
        <v>1007</v>
      </c>
      <c r="E761" s="8" t="s">
        <v>980</v>
      </c>
      <c r="F761" t="s">
        <v>2</v>
      </c>
      <c r="G761" t="str">
        <f>VLOOKUP(D761,'[2]15'!$AC$2:$AD$80,2,0)</f>
        <v>Triết học Mác - Lênin(THML0213L)</v>
      </c>
      <c r="I761" s="8" t="str">
        <f t="shared" si="23"/>
        <v>L</v>
      </c>
    </row>
    <row r="762" spans="1:9" x14ac:dyDescent="0.3">
      <c r="A762" t="str">
        <f t="shared" si="22"/>
        <v>01</v>
      </c>
      <c r="B762" s="7">
        <v>1</v>
      </c>
      <c r="C762">
        <v>64</v>
      </c>
      <c r="D762" t="s">
        <v>12</v>
      </c>
      <c r="E762" s="8" t="s">
        <v>802</v>
      </c>
      <c r="F762">
        <v>1</v>
      </c>
      <c r="G762" t="str">
        <f>VLOOKUP(D762,'[2]15'!$AC$2:$AD$80,2,0)</f>
        <v>Giáo dục thể chất 1(GTC10111T)</v>
      </c>
      <c r="I762" s="8" t="str">
        <f t="shared" si="23"/>
        <v>T</v>
      </c>
    </row>
    <row r="763" spans="1:9" x14ac:dyDescent="0.3">
      <c r="A763" t="str">
        <f t="shared" si="22"/>
        <v>02</v>
      </c>
      <c r="B763" s="7">
        <v>1</v>
      </c>
      <c r="C763">
        <v>64</v>
      </c>
      <c r="D763" t="s">
        <v>3</v>
      </c>
      <c r="E763" s="8" t="s">
        <v>803</v>
      </c>
      <c r="F763" t="s">
        <v>4</v>
      </c>
      <c r="G763" t="str">
        <f>VLOOKUP(D763,'[2]15'!$AC$2:$AD$80,2,0)</f>
        <v>Pháp luật đại cương(PLDC0212L)</v>
      </c>
      <c r="I763" s="8" t="str">
        <f t="shared" si="23"/>
        <v>L</v>
      </c>
    </row>
    <row r="764" spans="1:9" x14ac:dyDescent="0.3">
      <c r="A764" t="str">
        <f t="shared" si="22"/>
        <v>01</v>
      </c>
      <c r="B764" s="7">
        <v>1</v>
      </c>
      <c r="C764">
        <v>64</v>
      </c>
      <c r="D764" t="s">
        <v>11</v>
      </c>
      <c r="E764" s="8" t="s">
        <v>138</v>
      </c>
      <c r="F764" t="s">
        <v>10</v>
      </c>
      <c r="G764" t="str">
        <f>VLOOKUP(D764,'[2]15'!$AC$2:$AD$80,2,0)</f>
        <v>Toán cao cấp 1(TCC10112L)</v>
      </c>
      <c r="I764" s="8" t="str">
        <f t="shared" si="23"/>
        <v>L</v>
      </c>
    </row>
    <row r="765" spans="1:9" x14ac:dyDescent="0.3">
      <c r="A765" t="str">
        <f t="shared" si="22"/>
        <v>05</v>
      </c>
      <c r="B765" s="7">
        <v>1</v>
      </c>
      <c r="C765">
        <v>64</v>
      </c>
      <c r="D765" t="s">
        <v>5</v>
      </c>
      <c r="E765" s="8" t="s">
        <v>6</v>
      </c>
      <c r="F765" t="s">
        <v>7</v>
      </c>
      <c r="G765" t="str">
        <f>VLOOKUP(D765,'[2]15'!$AC$2:$AD$80,2,0)</f>
        <v>Nhập môn tin học(NMTH0513L)</v>
      </c>
      <c r="I765" s="8" t="str">
        <f t="shared" si="23"/>
        <v>L</v>
      </c>
    </row>
    <row r="766" spans="1:9" x14ac:dyDescent="0.3">
      <c r="A766" t="str">
        <f t="shared" si="22"/>
        <v>01</v>
      </c>
      <c r="B766" s="7">
        <v>1</v>
      </c>
      <c r="C766">
        <v>64</v>
      </c>
      <c r="D766" t="s">
        <v>8</v>
      </c>
      <c r="E766" s="8" t="s">
        <v>838</v>
      </c>
      <c r="F766" t="s">
        <v>10</v>
      </c>
      <c r="G766" t="str">
        <f>VLOOKUP(D766,'[2]15'!$AC$2:$AD$80,2,0)</f>
        <v>Tiếng anh 1(ANH10112L)</v>
      </c>
      <c r="I766" s="8" t="str">
        <f t="shared" si="23"/>
        <v>L</v>
      </c>
    </row>
    <row r="767" spans="1:9" x14ac:dyDescent="0.3">
      <c r="A767" t="str">
        <f t="shared" si="22"/>
        <v>04</v>
      </c>
      <c r="B767" s="7">
        <v>1</v>
      </c>
      <c r="C767">
        <v>64</v>
      </c>
      <c r="D767" t="s">
        <v>957</v>
      </c>
      <c r="E767" s="8" t="s">
        <v>847</v>
      </c>
      <c r="F767" t="s">
        <v>851</v>
      </c>
      <c r="G767" t="e">
        <f>VLOOKUP(D767,'[2]15'!$AC$2:$AD$80,2,0)</f>
        <v>#N/A</v>
      </c>
      <c r="I767" s="8" t="str">
        <f t="shared" si="23"/>
        <v>L</v>
      </c>
    </row>
    <row r="768" spans="1:9" x14ac:dyDescent="0.3">
      <c r="A768" t="str">
        <f t="shared" si="22"/>
        <v>01</v>
      </c>
      <c r="B768" s="7">
        <v>2</v>
      </c>
      <c r="C768">
        <v>64</v>
      </c>
      <c r="D768" t="s">
        <v>31</v>
      </c>
      <c r="E768" s="8" t="s">
        <v>32</v>
      </c>
      <c r="F768" t="s">
        <v>10</v>
      </c>
      <c r="G768" t="e">
        <f>VLOOKUP(D768,'[2]15'!$AC$2:$AD$80,2,0)</f>
        <v>#N/A</v>
      </c>
      <c r="I768" s="8" t="str">
        <f t="shared" si="23"/>
        <v>L</v>
      </c>
    </row>
    <row r="769" spans="1:9" x14ac:dyDescent="0.3">
      <c r="A769" t="str">
        <f t="shared" si="22"/>
        <v>02</v>
      </c>
      <c r="B769" s="7">
        <v>2</v>
      </c>
      <c r="C769">
        <v>64</v>
      </c>
      <c r="D769" t="s">
        <v>917</v>
      </c>
      <c r="E769" s="8" t="s">
        <v>982</v>
      </c>
      <c r="F769" t="s">
        <v>25</v>
      </c>
      <c r="G769" t="e">
        <f>VLOOKUP(D769,'[2]15'!$AC$2:$AD$80,2,0)</f>
        <v>#N/A</v>
      </c>
      <c r="I769" s="8" t="str">
        <f t="shared" si="23"/>
        <v>L</v>
      </c>
    </row>
    <row r="770" spans="1:9" x14ac:dyDescent="0.3">
      <c r="A770" t="str">
        <f t="shared" si="22"/>
        <v>01</v>
      </c>
      <c r="B770" s="7">
        <v>2</v>
      </c>
      <c r="C770">
        <v>64</v>
      </c>
      <c r="D770" t="s">
        <v>26</v>
      </c>
      <c r="E770" s="8" t="s">
        <v>845</v>
      </c>
      <c r="F770" t="s">
        <v>7</v>
      </c>
      <c r="G770" t="e">
        <f>VLOOKUP(D770,'[2]15'!$AC$2:$AD$80,2,0)</f>
        <v>#N/A</v>
      </c>
      <c r="I770" s="8" t="str">
        <f t="shared" si="23"/>
        <v>L</v>
      </c>
    </row>
    <row r="771" spans="1:9" x14ac:dyDescent="0.3">
      <c r="A771" t="str">
        <f t="shared" si="22"/>
        <v>01</v>
      </c>
      <c r="B771" s="7">
        <v>2</v>
      </c>
      <c r="C771">
        <v>64</v>
      </c>
      <c r="D771" t="s">
        <v>28</v>
      </c>
      <c r="E771" s="8" t="s">
        <v>139</v>
      </c>
      <c r="F771" t="s">
        <v>10</v>
      </c>
      <c r="G771" t="e">
        <f>VLOOKUP(D771,'[2]15'!$AC$2:$AD$80,2,0)</f>
        <v>#N/A</v>
      </c>
      <c r="I771" s="8" t="str">
        <f t="shared" si="23"/>
        <v>L</v>
      </c>
    </row>
    <row r="772" spans="1:9" x14ac:dyDescent="0.3">
      <c r="A772" t="str">
        <f t="shared" si="22"/>
        <v>01</v>
      </c>
      <c r="B772" s="7">
        <v>2</v>
      </c>
      <c r="C772">
        <v>64</v>
      </c>
      <c r="D772" t="s">
        <v>29</v>
      </c>
      <c r="E772" s="8" t="s">
        <v>804</v>
      </c>
      <c r="F772">
        <v>2</v>
      </c>
      <c r="G772" t="e">
        <f>VLOOKUP(D772,'[2]15'!$AC$2:$AD$80,2,0)</f>
        <v>#N/A</v>
      </c>
      <c r="I772" s="8" t="str">
        <f t="shared" si="23"/>
        <v>T</v>
      </c>
    </row>
    <row r="773" spans="1:9" x14ac:dyDescent="0.3">
      <c r="A773" t="str">
        <f>MID(D773,5,2)</f>
        <v>07</v>
      </c>
      <c r="B773" s="7">
        <v>2</v>
      </c>
      <c r="C773">
        <v>64</v>
      </c>
      <c r="D773" t="s">
        <v>956</v>
      </c>
      <c r="E773" s="8" t="s">
        <v>858</v>
      </c>
      <c r="F773" t="s">
        <v>4</v>
      </c>
      <c r="G773" t="e">
        <f>VLOOKUP(D773,'[2]15'!$AC$2:$AD$80,2,0)</f>
        <v>#N/A</v>
      </c>
      <c r="I773" s="8" t="str">
        <f t="shared" si="23"/>
        <v>L</v>
      </c>
    </row>
    <row r="774" spans="1:9" x14ac:dyDescent="0.3">
      <c r="A774" t="str">
        <f>MID(D774,5,2)</f>
        <v>03</v>
      </c>
      <c r="B774" s="7">
        <v>2</v>
      </c>
      <c r="C774">
        <v>64</v>
      </c>
      <c r="D774" t="s">
        <v>33</v>
      </c>
      <c r="E774" s="8" t="s">
        <v>34</v>
      </c>
      <c r="F774" t="s">
        <v>10</v>
      </c>
      <c r="G774" t="e">
        <f>VLOOKUP(D774,'[2]15'!$AC$2:$AD$80,2,0)</f>
        <v>#N/A</v>
      </c>
      <c r="I774" s="8" t="str">
        <f t="shared" si="23"/>
        <v>L</v>
      </c>
    </row>
    <row r="775" spans="1:9" x14ac:dyDescent="0.3">
      <c r="A775" t="str">
        <f t="shared" ref="A775:A777" si="24">MID(D775,5,2)</f>
        <v>01</v>
      </c>
      <c r="B775" s="7">
        <v>2</v>
      </c>
      <c r="C775">
        <v>64</v>
      </c>
      <c r="D775" t="s">
        <v>1009</v>
      </c>
      <c r="E775" s="8" t="s">
        <v>1010</v>
      </c>
      <c r="F775">
        <v>8</v>
      </c>
      <c r="G775"/>
      <c r="I775" s="8" t="str">
        <f t="shared" si="23"/>
        <v>L</v>
      </c>
    </row>
    <row r="776" spans="1:9" x14ac:dyDescent="0.3">
      <c r="A776" t="str">
        <f t="shared" si="24"/>
        <v>02</v>
      </c>
      <c r="B776" s="7">
        <v>2</v>
      </c>
      <c r="C776">
        <v>64</v>
      </c>
      <c r="D776" t="s">
        <v>983</v>
      </c>
      <c r="E776" s="8" t="s">
        <v>984</v>
      </c>
      <c r="F776" s="8" t="s">
        <v>2</v>
      </c>
      <c r="G776" t="e">
        <f>VLOOKUP(D776,'[2]15'!$AC$2:$AD$80,2,0)</f>
        <v>#N/A</v>
      </c>
      <c r="I776" s="8" t="str">
        <f t="shared" si="23"/>
        <v>L</v>
      </c>
    </row>
    <row r="777" spans="1:9" x14ac:dyDescent="0.3">
      <c r="A777" t="str">
        <f t="shared" si="24"/>
        <v>02</v>
      </c>
      <c r="B777" s="7">
        <v>2</v>
      </c>
      <c r="C777">
        <v>64</v>
      </c>
      <c r="D777" s="2" t="s">
        <v>918</v>
      </c>
      <c r="E777" s="8" t="s">
        <v>836</v>
      </c>
      <c r="F777" t="s">
        <v>2</v>
      </c>
      <c r="G777" t="e">
        <f>VLOOKUP(D777,'[2]15'!$AC$2:$AD$80,2,0)</f>
        <v>#N/A</v>
      </c>
      <c r="I777" s="8" t="str">
        <f t="shared" si="23"/>
        <v>L</v>
      </c>
    </row>
    <row r="778" spans="1:9" x14ac:dyDescent="0.3">
      <c r="A778" t="str">
        <f>MID(D778,5,2)</f>
        <v>01</v>
      </c>
      <c r="B778" s="7">
        <v>3</v>
      </c>
      <c r="C778">
        <v>64</v>
      </c>
      <c r="D778" s="2" t="s">
        <v>915</v>
      </c>
      <c r="E778" s="8" t="s">
        <v>853</v>
      </c>
      <c r="F778" t="s">
        <v>10</v>
      </c>
      <c r="G778" t="e">
        <f>VLOOKUP(D778,'[2]15'!$AC$2:$AD$80,2,0)</f>
        <v>#N/A</v>
      </c>
      <c r="I778" s="8" t="str">
        <f t="shared" si="23"/>
        <v>L</v>
      </c>
    </row>
    <row r="779" spans="1:9" x14ac:dyDescent="0.3">
      <c r="A779" t="str">
        <f>MID(D779,5,2)</f>
        <v>03</v>
      </c>
      <c r="B779" s="7">
        <v>3</v>
      </c>
      <c r="C779">
        <v>64</v>
      </c>
      <c r="D779" t="s">
        <v>43</v>
      </c>
      <c r="E779" s="8" t="s">
        <v>44</v>
      </c>
      <c r="F779" t="s">
        <v>10</v>
      </c>
      <c r="G779" t="e">
        <f>VLOOKUP(D779,'[2]15'!$AC$2:$AD$80,2,0)</f>
        <v>#N/A</v>
      </c>
      <c r="I779" s="8" t="str">
        <f t="shared" si="23"/>
        <v>L</v>
      </c>
    </row>
    <row r="780" spans="1:9" x14ac:dyDescent="0.3">
      <c r="A780" t="str">
        <f>MID(D780,5,2)</f>
        <v>01</v>
      </c>
      <c r="B780" s="7">
        <v>3</v>
      </c>
      <c r="C780">
        <v>64</v>
      </c>
      <c r="D780" s="2" t="s">
        <v>958</v>
      </c>
      <c r="E780" s="8" t="s">
        <v>855</v>
      </c>
      <c r="F780" t="s">
        <v>10</v>
      </c>
      <c r="G780" t="e">
        <f>VLOOKUP(D780,'[2]15'!$AC$2:$AD$80,2,0)</f>
        <v>#N/A</v>
      </c>
      <c r="I780" s="8" t="str">
        <f t="shared" si="23"/>
        <v>L</v>
      </c>
    </row>
    <row r="781" spans="1:9" x14ac:dyDescent="0.3">
      <c r="A781" t="str">
        <f>MID(D781,5,2)</f>
        <v>04</v>
      </c>
      <c r="B781" s="7">
        <v>3</v>
      </c>
      <c r="C781">
        <v>64</v>
      </c>
      <c r="D781" s="2" t="s">
        <v>905</v>
      </c>
      <c r="E781" s="8" t="s">
        <v>856</v>
      </c>
      <c r="F781" t="s">
        <v>859</v>
      </c>
      <c r="G781" t="e">
        <f>VLOOKUP(D781,'[2]15'!$AC$2:$AD$80,2,0)</f>
        <v>#N/A</v>
      </c>
      <c r="I781" s="8" t="str">
        <f t="shared" si="23"/>
        <v>L</v>
      </c>
    </row>
    <row r="782" spans="1:9" x14ac:dyDescent="0.3">
      <c r="A782" t="str">
        <f>MID(D782,5,2)</f>
        <v>04</v>
      </c>
      <c r="B782" s="7">
        <v>3</v>
      </c>
      <c r="C782">
        <v>64</v>
      </c>
      <c r="D782" s="2" t="s">
        <v>921</v>
      </c>
      <c r="E782" s="8" t="s">
        <v>857</v>
      </c>
      <c r="F782" t="s">
        <v>860</v>
      </c>
      <c r="G782" t="e">
        <f>VLOOKUP(D782,'[2]15'!$AC$2:$AD$80,2,0)</f>
        <v>#N/A</v>
      </c>
      <c r="I782" s="8" t="str">
        <f t="shared" si="23"/>
        <v>L</v>
      </c>
    </row>
    <row r="783" spans="1:9" x14ac:dyDescent="0.3">
      <c r="A783" t="str">
        <f t="shared" ref="A783:A846" si="25">MID(D783,5,2)</f>
        <v>01</v>
      </c>
      <c r="B783" s="7">
        <v>3</v>
      </c>
      <c r="C783">
        <v>64</v>
      </c>
      <c r="D783" s="2" t="s">
        <v>41</v>
      </c>
      <c r="E783" s="8" t="s">
        <v>862</v>
      </c>
      <c r="F783" t="s">
        <v>10</v>
      </c>
      <c r="G783" t="e">
        <f>VLOOKUP(D783,'[2]15'!$AC$2:$AD$80,2,0)</f>
        <v>#N/A</v>
      </c>
      <c r="I783" s="8" t="str">
        <f t="shared" ref="I783:I839" si="26">RIGHT(D783,1)</f>
        <v>L</v>
      </c>
    </row>
    <row r="784" spans="1:9" x14ac:dyDescent="0.3">
      <c r="A784" t="str">
        <f t="shared" si="25"/>
        <v>01</v>
      </c>
      <c r="B784" s="7">
        <v>4</v>
      </c>
      <c r="C784">
        <v>64</v>
      </c>
      <c r="D784" t="s">
        <v>548</v>
      </c>
      <c r="E784" s="8" t="s">
        <v>549</v>
      </c>
      <c r="F784" t="s">
        <v>840</v>
      </c>
      <c r="G784" t="e">
        <f>VLOOKUP(D784,'[2]15'!$AC$2:$AD$80,2,0)</f>
        <v>#N/A</v>
      </c>
      <c r="I784" s="8" t="str">
        <f t="shared" si="26"/>
        <v>L</v>
      </c>
    </row>
    <row r="785" spans="1:9" x14ac:dyDescent="0.3">
      <c r="A785" t="str">
        <f t="shared" si="25"/>
        <v>02</v>
      </c>
      <c r="B785" s="7">
        <v>4</v>
      </c>
      <c r="C785">
        <v>64</v>
      </c>
      <c r="D785" t="s">
        <v>1008</v>
      </c>
      <c r="E785" s="8" t="s">
        <v>986</v>
      </c>
      <c r="F785" t="s">
        <v>55</v>
      </c>
      <c r="G785" t="e">
        <f>VLOOKUP(D785,'[2]15'!$AC$2:$AD$80,2,0)</f>
        <v>#N/A</v>
      </c>
      <c r="I785" s="8" t="str">
        <f t="shared" si="26"/>
        <v>L</v>
      </c>
    </row>
    <row r="786" spans="1:9" x14ac:dyDescent="0.3">
      <c r="A786" t="str">
        <f t="shared" si="25"/>
        <v>06</v>
      </c>
      <c r="B786" s="7">
        <v>4</v>
      </c>
      <c r="C786">
        <v>64</v>
      </c>
      <c r="D786" t="s">
        <v>940</v>
      </c>
      <c r="E786" s="8" t="s">
        <v>344</v>
      </c>
      <c r="F786" t="s">
        <v>746</v>
      </c>
      <c r="G786" t="e">
        <f>VLOOKUP(D786,'[2]15'!$AC$2:$AD$80,2,0)</f>
        <v>#N/A</v>
      </c>
      <c r="I786" s="8" t="str">
        <f t="shared" si="26"/>
        <v>L</v>
      </c>
    </row>
    <row r="787" spans="1:9" x14ac:dyDescent="0.3">
      <c r="A787" t="str">
        <f t="shared" si="25"/>
        <v>04</v>
      </c>
      <c r="B787" s="7">
        <v>4</v>
      </c>
      <c r="C787">
        <v>64</v>
      </c>
      <c r="D787" t="s">
        <v>960</v>
      </c>
      <c r="E787" s="8" t="s">
        <v>863</v>
      </c>
      <c r="F787" t="s">
        <v>851</v>
      </c>
      <c r="G787" t="e">
        <f>VLOOKUP(D787,'[2]15'!$AC$2:$AD$80,2,0)</f>
        <v>#N/A</v>
      </c>
      <c r="I787" s="8" t="str">
        <f t="shared" si="26"/>
        <v>L</v>
      </c>
    </row>
    <row r="788" spans="1:9" x14ac:dyDescent="0.3">
      <c r="A788" t="str">
        <f t="shared" si="25"/>
        <v>04</v>
      </c>
      <c r="B788" s="7">
        <v>4</v>
      </c>
      <c r="C788">
        <v>64</v>
      </c>
      <c r="D788" t="s">
        <v>922</v>
      </c>
      <c r="E788" s="8" t="s">
        <v>553</v>
      </c>
      <c r="F788" t="s">
        <v>4</v>
      </c>
      <c r="G788" t="e">
        <f>VLOOKUP(D788,'[2]15'!$AC$2:$AD$80,2,0)</f>
        <v>#N/A</v>
      </c>
      <c r="I788" s="8" t="str">
        <f t="shared" si="26"/>
        <v>L</v>
      </c>
    </row>
    <row r="789" spans="1:9" x14ac:dyDescent="0.3">
      <c r="A789" t="str">
        <f t="shared" si="25"/>
        <v>06</v>
      </c>
      <c r="B789" s="7">
        <v>4</v>
      </c>
      <c r="C789">
        <v>64</v>
      </c>
      <c r="D789" t="s">
        <v>941</v>
      </c>
      <c r="E789" s="8" t="s">
        <v>864</v>
      </c>
      <c r="F789" t="s">
        <v>4</v>
      </c>
      <c r="G789" t="e">
        <f>VLOOKUP(D789,'[2]15'!$AC$2:$AD$80,2,0)</f>
        <v>#N/A</v>
      </c>
      <c r="I789" s="8" t="str">
        <f t="shared" si="26"/>
        <v>L</v>
      </c>
    </row>
    <row r="790" spans="1:9" x14ac:dyDescent="0.3">
      <c r="A790" t="str">
        <f t="shared" si="25"/>
        <v>06</v>
      </c>
      <c r="B790" s="7">
        <v>4</v>
      </c>
      <c r="C790">
        <v>64</v>
      </c>
      <c r="D790" t="s">
        <v>942</v>
      </c>
      <c r="E790" s="8" t="s">
        <v>865</v>
      </c>
      <c r="F790" t="s">
        <v>4</v>
      </c>
      <c r="G790" t="e">
        <f>VLOOKUP(D790,'[2]15'!$AC$2:$AD$80,2,0)</f>
        <v>#N/A</v>
      </c>
      <c r="I790" s="8" t="str">
        <f t="shared" si="26"/>
        <v>L</v>
      </c>
    </row>
    <row r="791" spans="1:9" x14ac:dyDescent="0.3">
      <c r="A791" t="str">
        <f t="shared" si="25"/>
        <v>04</v>
      </c>
      <c r="B791" s="7">
        <v>4</v>
      </c>
      <c r="C791">
        <v>64</v>
      </c>
      <c r="D791" t="s">
        <v>923</v>
      </c>
      <c r="E791" s="8" t="s">
        <v>866</v>
      </c>
      <c r="F791" t="s">
        <v>4</v>
      </c>
      <c r="G791" t="e">
        <f>VLOOKUP(D791,'[2]15'!$AC$2:$AD$80,2,0)</f>
        <v>#N/A</v>
      </c>
      <c r="I791" s="8" t="str">
        <f t="shared" si="26"/>
        <v>L</v>
      </c>
    </row>
    <row r="792" spans="1:9" x14ac:dyDescent="0.3">
      <c r="A792" t="str">
        <f t="shared" si="25"/>
        <v>04</v>
      </c>
      <c r="B792" s="7">
        <v>4</v>
      </c>
      <c r="C792">
        <v>64</v>
      </c>
      <c r="D792" t="s">
        <v>924</v>
      </c>
      <c r="E792" s="8" t="s">
        <v>867</v>
      </c>
      <c r="F792" t="s">
        <v>4</v>
      </c>
      <c r="G792" t="e">
        <f>VLOOKUP(D792,'[2]15'!$AC$2:$AD$80,2,0)</f>
        <v>#N/A</v>
      </c>
      <c r="I792" s="8" t="str">
        <f t="shared" si="26"/>
        <v>L</v>
      </c>
    </row>
    <row r="793" spans="1:9" x14ac:dyDescent="0.3">
      <c r="A793" t="str">
        <f t="shared" si="25"/>
        <v>01</v>
      </c>
      <c r="B793" s="7">
        <v>4</v>
      </c>
      <c r="C793">
        <v>64</v>
      </c>
      <c r="D793" s="2" t="s">
        <v>50</v>
      </c>
      <c r="E793" s="8" t="s">
        <v>834</v>
      </c>
      <c r="F793" t="s">
        <v>10</v>
      </c>
      <c r="G793" t="e">
        <f>VLOOKUP(D793,'[2]15'!$AC$2:$AD$80,2,0)</f>
        <v>#N/A</v>
      </c>
      <c r="I793" s="8" t="str">
        <f t="shared" si="26"/>
        <v>L</v>
      </c>
    </row>
    <row r="794" spans="1:9" x14ac:dyDescent="0.3">
      <c r="A794" t="str">
        <f t="shared" si="25"/>
        <v>01</v>
      </c>
      <c r="B794" s="7">
        <v>4</v>
      </c>
      <c r="C794">
        <v>64</v>
      </c>
      <c r="D794" t="s">
        <v>326</v>
      </c>
      <c r="E794" s="8" t="s">
        <v>327</v>
      </c>
      <c r="F794" t="s">
        <v>10</v>
      </c>
      <c r="G794" t="e">
        <f>VLOOKUP(D794,'[2]15'!$AC$2:$AD$80,2,0)</f>
        <v>#N/A</v>
      </c>
      <c r="I794" s="8" t="str">
        <f t="shared" si="26"/>
        <v>L</v>
      </c>
    </row>
    <row r="795" spans="1:9" x14ac:dyDescent="0.3">
      <c r="A795" t="str">
        <f t="shared" si="25"/>
        <v>04</v>
      </c>
      <c r="B795" s="7">
        <v>5</v>
      </c>
      <c r="C795">
        <v>64</v>
      </c>
      <c r="D795" t="s">
        <v>904</v>
      </c>
      <c r="E795" s="8" t="s">
        <v>868</v>
      </c>
      <c r="F795" t="s">
        <v>206</v>
      </c>
      <c r="G795" t="e">
        <f>VLOOKUP(D795,'[2]15'!$AC$2:$AD$80,2,0)</f>
        <v>#N/A</v>
      </c>
      <c r="I795" s="8" t="str">
        <f t="shared" si="26"/>
        <v>L</v>
      </c>
    </row>
    <row r="796" spans="1:9" x14ac:dyDescent="0.3">
      <c r="A796" t="str">
        <f t="shared" si="25"/>
        <v>06</v>
      </c>
      <c r="B796" s="7">
        <v>5</v>
      </c>
      <c r="C796">
        <v>64</v>
      </c>
      <c r="D796" t="s">
        <v>632</v>
      </c>
      <c r="E796" s="8" t="s">
        <v>869</v>
      </c>
      <c r="F796" t="s">
        <v>4</v>
      </c>
      <c r="G796" t="e">
        <f>VLOOKUP(D796,'[2]15'!$AC$2:$AD$80,2,0)</f>
        <v>#N/A</v>
      </c>
      <c r="I796" s="8" t="str">
        <f t="shared" si="26"/>
        <v>L</v>
      </c>
    </row>
    <row r="797" spans="1:9" x14ac:dyDescent="0.3">
      <c r="A797" t="str">
        <f t="shared" si="25"/>
        <v>06</v>
      </c>
      <c r="B797" s="7">
        <v>5</v>
      </c>
      <c r="C797">
        <v>64</v>
      </c>
      <c r="D797" t="s">
        <v>961</v>
      </c>
      <c r="E797" s="8" t="s">
        <v>334</v>
      </c>
      <c r="F797" t="s">
        <v>4</v>
      </c>
      <c r="G797" t="e">
        <f>VLOOKUP(D797,'[2]15'!$AC$2:$AD$80,2,0)</f>
        <v>#N/A</v>
      </c>
      <c r="I797" s="8" t="str">
        <f t="shared" si="26"/>
        <v>L</v>
      </c>
    </row>
    <row r="798" spans="1:9" x14ac:dyDescent="0.3">
      <c r="A798" t="str">
        <f t="shared" si="25"/>
        <v>04</v>
      </c>
      <c r="B798" s="7">
        <v>5</v>
      </c>
      <c r="C798">
        <v>64</v>
      </c>
      <c r="D798" t="s">
        <v>739</v>
      </c>
      <c r="E798" s="8" t="s">
        <v>740</v>
      </c>
      <c r="F798" t="s">
        <v>4</v>
      </c>
      <c r="G798" t="e">
        <f>VLOOKUP(D798,'[2]15'!$AC$2:$AD$80,2,0)</f>
        <v>#N/A</v>
      </c>
      <c r="I798" s="8" t="str">
        <f t="shared" si="26"/>
        <v>L</v>
      </c>
    </row>
    <row r="799" spans="1:9" x14ac:dyDescent="0.3">
      <c r="A799" t="str">
        <f t="shared" si="25"/>
        <v>04</v>
      </c>
      <c r="B799" s="7">
        <v>5</v>
      </c>
      <c r="C799">
        <v>64</v>
      </c>
      <c r="D799" t="s">
        <v>925</v>
      </c>
      <c r="E799" s="8" t="s">
        <v>870</v>
      </c>
      <c r="F799" t="s">
        <v>4</v>
      </c>
      <c r="G799" t="e">
        <f>VLOOKUP(D799,'[2]15'!$AC$2:$AD$80,2,0)</f>
        <v>#N/A</v>
      </c>
      <c r="I799" s="8" t="str">
        <f t="shared" si="26"/>
        <v>L</v>
      </c>
    </row>
    <row r="800" spans="1:9" x14ac:dyDescent="0.3">
      <c r="A800" t="str">
        <f t="shared" si="25"/>
        <v>06</v>
      </c>
      <c r="B800" s="7">
        <v>5</v>
      </c>
      <c r="C800">
        <v>64</v>
      </c>
      <c r="D800" t="s">
        <v>962</v>
      </c>
      <c r="E800" s="8" t="s">
        <v>422</v>
      </c>
      <c r="F800" t="s">
        <v>871</v>
      </c>
      <c r="G800" t="e">
        <f>VLOOKUP(D800,'[2]15'!$AC$2:$AD$80,2,0)</f>
        <v>#N/A</v>
      </c>
      <c r="I800" s="8" t="str">
        <f t="shared" si="26"/>
        <v>L</v>
      </c>
    </row>
    <row r="801" spans="1:9" x14ac:dyDescent="0.3">
      <c r="A801" t="str">
        <f t="shared" si="25"/>
        <v>06</v>
      </c>
      <c r="B801" s="7">
        <v>5</v>
      </c>
      <c r="C801">
        <v>64</v>
      </c>
      <c r="D801" t="s">
        <v>943</v>
      </c>
      <c r="E801" s="8" t="s">
        <v>428</v>
      </c>
      <c r="F801" t="s">
        <v>348</v>
      </c>
      <c r="G801" t="e">
        <f>VLOOKUP(D801,'[2]15'!$AC$2:$AD$80,2,0)</f>
        <v>#N/A</v>
      </c>
      <c r="I801" s="8" t="str">
        <f t="shared" si="26"/>
        <v>T</v>
      </c>
    </row>
    <row r="802" spans="1:9" x14ac:dyDescent="0.3">
      <c r="A802" t="str">
        <f t="shared" si="25"/>
        <v>04</v>
      </c>
      <c r="B802" s="7">
        <v>5</v>
      </c>
      <c r="C802">
        <v>64</v>
      </c>
      <c r="D802" t="s">
        <v>926</v>
      </c>
      <c r="E802" s="8" t="s">
        <v>589</v>
      </c>
      <c r="F802" t="s">
        <v>4</v>
      </c>
      <c r="G802" t="e">
        <f>VLOOKUP(D802,'[2]15'!$AC$2:$AD$80,2,0)</f>
        <v>#N/A</v>
      </c>
      <c r="I802" s="8" t="str">
        <f t="shared" si="26"/>
        <v>L</v>
      </c>
    </row>
    <row r="803" spans="1:9" x14ac:dyDescent="0.3">
      <c r="A803" t="str">
        <f t="shared" si="25"/>
        <v>04</v>
      </c>
      <c r="B803" s="7">
        <v>5</v>
      </c>
      <c r="C803">
        <v>64</v>
      </c>
      <c r="D803" t="s">
        <v>927</v>
      </c>
      <c r="E803" s="8" t="s">
        <v>578</v>
      </c>
      <c r="F803" t="s">
        <v>872</v>
      </c>
      <c r="G803" t="e">
        <f>VLOOKUP(D803,'[2]15'!$AC$2:$AD$80,2,0)</f>
        <v>#N/A</v>
      </c>
      <c r="I803" s="8" t="str">
        <f t="shared" si="26"/>
        <v>L</v>
      </c>
    </row>
    <row r="804" spans="1:9" x14ac:dyDescent="0.3">
      <c r="A804" t="str">
        <f t="shared" si="25"/>
        <v>04</v>
      </c>
      <c r="B804" s="7">
        <v>6</v>
      </c>
      <c r="C804">
        <v>64</v>
      </c>
      <c r="D804" t="s">
        <v>570</v>
      </c>
      <c r="E804" s="8" t="s">
        <v>571</v>
      </c>
      <c r="F804" t="s">
        <v>699</v>
      </c>
      <c r="G804" t="e">
        <f>VLOOKUP(D804,'[2]15'!$AC$2:$AD$80,2,0)</f>
        <v>#N/A</v>
      </c>
      <c r="I804" s="8" t="str">
        <f t="shared" si="26"/>
        <v>D</v>
      </c>
    </row>
    <row r="805" spans="1:9" x14ac:dyDescent="0.3">
      <c r="A805" t="str">
        <f t="shared" si="25"/>
        <v>06</v>
      </c>
      <c r="B805" s="7">
        <v>6</v>
      </c>
      <c r="C805">
        <v>64</v>
      </c>
      <c r="D805" t="s">
        <v>944</v>
      </c>
      <c r="E805" s="8" t="s">
        <v>873</v>
      </c>
      <c r="F805" t="s">
        <v>4</v>
      </c>
      <c r="G805" t="e">
        <f>VLOOKUP(D805,'[2]15'!$AC$2:$AD$80,2,0)</f>
        <v>#N/A</v>
      </c>
      <c r="I805" s="8" t="str">
        <f t="shared" si="26"/>
        <v>L</v>
      </c>
    </row>
    <row r="806" spans="1:9" x14ac:dyDescent="0.3">
      <c r="A806" t="str">
        <f t="shared" si="25"/>
        <v>04</v>
      </c>
      <c r="B806" s="7">
        <v>6</v>
      </c>
      <c r="C806">
        <v>64</v>
      </c>
      <c r="D806" t="s">
        <v>911</v>
      </c>
      <c r="E806" s="8" t="s">
        <v>874</v>
      </c>
      <c r="F806" t="s">
        <v>4</v>
      </c>
      <c r="G806" t="e">
        <f>VLOOKUP(D806,'[2]15'!$AC$2:$AD$80,2,0)</f>
        <v>#N/A</v>
      </c>
      <c r="I806" s="8" t="str">
        <f t="shared" si="26"/>
        <v>L</v>
      </c>
    </row>
    <row r="807" spans="1:9" x14ac:dyDescent="0.3">
      <c r="A807" t="str">
        <f t="shared" si="25"/>
        <v>04</v>
      </c>
      <c r="B807" s="7">
        <v>6</v>
      </c>
      <c r="C807">
        <v>64</v>
      </c>
      <c r="D807" t="s">
        <v>909</v>
      </c>
      <c r="E807" s="8" t="s">
        <v>875</v>
      </c>
      <c r="F807" t="s">
        <v>4</v>
      </c>
      <c r="G807" t="e">
        <f>VLOOKUP(D807,'[2]15'!$AC$2:$AD$80,2,0)</f>
        <v>#N/A</v>
      </c>
      <c r="I807" s="8" t="str">
        <f t="shared" si="26"/>
        <v>L</v>
      </c>
    </row>
    <row r="808" spans="1:9" x14ac:dyDescent="0.3">
      <c r="A808" t="str">
        <f t="shared" si="25"/>
        <v>04</v>
      </c>
      <c r="B808" s="7">
        <v>6</v>
      </c>
      <c r="C808">
        <v>64</v>
      </c>
      <c r="D808" t="s">
        <v>928</v>
      </c>
      <c r="E808" s="8" t="s">
        <v>876</v>
      </c>
      <c r="F808" t="s">
        <v>4</v>
      </c>
      <c r="G808" t="e">
        <f>VLOOKUP(D808,'[2]15'!$AC$2:$AD$80,2,0)</f>
        <v>#N/A</v>
      </c>
      <c r="I808" s="8" t="str">
        <f t="shared" si="26"/>
        <v>L</v>
      </c>
    </row>
    <row r="809" spans="1:9" x14ac:dyDescent="0.3">
      <c r="A809" t="str">
        <f t="shared" si="25"/>
        <v>06</v>
      </c>
      <c r="B809" s="7">
        <v>6</v>
      </c>
      <c r="C809">
        <v>64</v>
      </c>
      <c r="D809" t="s">
        <v>945</v>
      </c>
      <c r="E809" s="8" t="s">
        <v>877</v>
      </c>
      <c r="F809" t="s">
        <v>872</v>
      </c>
      <c r="G809" t="e">
        <f>VLOOKUP(D809,'[2]15'!$AC$2:$AD$80,2,0)</f>
        <v>#N/A</v>
      </c>
      <c r="I809" s="8" t="str">
        <f t="shared" si="26"/>
        <v>L</v>
      </c>
    </row>
    <row r="810" spans="1:9" x14ac:dyDescent="0.3">
      <c r="A810" t="str">
        <f t="shared" si="25"/>
        <v>04</v>
      </c>
      <c r="B810" s="7">
        <v>6</v>
      </c>
      <c r="C810">
        <v>64</v>
      </c>
      <c r="D810" t="s">
        <v>929</v>
      </c>
      <c r="E810" s="8" t="s">
        <v>878</v>
      </c>
      <c r="F810" t="s">
        <v>880</v>
      </c>
      <c r="G810" t="e">
        <f>VLOOKUP(D810,'[2]15'!$AC$2:$AD$80,2,0)</f>
        <v>#N/A</v>
      </c>
      <c r="I810" s="8" t="str">
        <f t="shared" si="26"/>
        <v>T</v>
      </c>
    </row>
    <row r="811" spans="1:9" x14ac:dyDescent="0.3">
      <c r="A811" t="str">
        <f t="shared" si="25"/>
        <v>06</v>
      </c>
      <c r="B811" s="7">
        <v>6</v>
      </c>
      <c r="C811">
        <v>64</v>
      </c>
      <c r="D811" t="s">
        <v>946</v>
      </c>
      <c r="E811" s="8" t="s">
        <v>879</v>
      </c>
      <c r="F811" t="s">
        <v>881</v>
      </c>
      <c r="G811" t="e">
        <f>VLOOKUP(D811,'[2]15'!$AC$2:$AD$80,2,0)</f>
        <v>#N/A</v>
      </c>
      <c r="I811" s="8" t="str">
        <f t="shared" si="26"/>
        <v>T</v>
      </c>
    </row>
    <row r="812" spans="1:9" x14ac:dyDescent="0.3">
      <c r="A812" t="str">
        <f t="shared" si="25"/>
        <v>04</v>
      </c>
      <c r="B812" s="7">
        <v>7</v>
      </c>
      <c r="C812">
        <v>64</v>
      </c>
      <c r="D812" t="s">
        <v>959</v>
      </c>
      <c r="E812" s="8" t="s">
        <v>882</v>
      </c>
      <c r="F812" t="s">
        <v>699</v>
      </c>
      <c r="G812" t="e">
        <f>VLOOKUP(D812,'[2]15'!$AC$2:$AD$80,2,0)</f>
        <v>#N/A</v>
      </c>
      <c r="I812" s="8" t="str">
        <f t="shared" si="26"/>
        <v>D</v>
      </c>
    </row>
    <row r="813" spans="1:9" x14ac:dyDescent="0.3">
      <c r="A813" t="str">
        <f t="shared" si="25"/>
        <v>06</v>
      </c>
      <c r="B813" s="7">
        <v>7</v>
      </c>
      <c r="C813">
        <v>64</v>
      </c>
      <c r="D813" t="s">
        <v>963</v>
      </c>
      <c r="E813" s="8" t="s">
        <v>420</v>
      </c>
      <c r="F813" t="s">
        <v>4</v>
      </c>
      <c r="G813" t="e">
        <f>VLOOKUP(D813,'[2]15'!$AC$2:$AD$80,2,0)</f>
        <v>#N/A</v>
      </c>
      <c r="I813" s="8" t="str">
        <f t="shared" si="26"/>
        <v>L</v>
      </c>
    </row>
    <row r="814" spans="1:9" x14ac:dyDescent="0.3">
      <c r="A814" t="str">
        <f t="shared" si="25"/>
        <v>04</v>
      </c>
      <c r="B814" s="7">
        <v>7</v>
      </c>
      <c r="C814">
        <v>64</v>
      </c>
      <c r="D814" t="s">
        <v>930</v>
      </c>
      <c r="E814" s="8" t="s">
        <v>600</v>
      </c>
      <c r="F814" t="s">
        <v>881</v>
      </c>
      <c r="G814" t="e">
        <f>VLOOKUP(D814,'[2]15'!$AC$2:$AD$80,2,0)</f>
        <v>#N/A</v>
      </c>
      <c r="I814" s="8" t="str">
        <f t="shared" si="26"/>
        <v>T</v>
      </c>
    </row>
    <row r="815" spans="1:9" x14ac:dyDescent="0.3">
      <c r="A815" t="str">
        <f t="shared" si="25"/>
        <v>04</v>
      </c>
      <c r="B815" s="7">
        <v>7</v>
      </c>
      <c r="C815">
        <v>64</v>
      </c>
      <c r="D815" t="s">
        <v>931</v>
      </c>
      <c r="E815" s="8" t="s">
        <v>883</v>
      </c>
      <c r="F815" t="s">
        <v>4</v>
      </c>
      <c r="G815" t="e">
        <f>VLOOKUP(D815,'[2]15'!$AC$2:$AD$80,2,0)</f>
        <v>#N/A</v>
      </c>
      <c r="I815" s="8" t="str">
        <f t="shared" si="26"/>
        <v>L</v>
      </c>
    </row>
    <row r="816" spans="1:9" x14ac:dyDescent="0.3">
      <c r="A816" t="str">
        <f t="shared" si="25"/>
        <v>06</v>
      </c>
      <c r="B816" s="7">
        <v>7</v>
      </c>
      <c r="C816">
        <v>64</v>
      </c>
      <c r="D816" t="s">
        <v>947</v>
      </c>
      <c r="E816" s="8" t="s">
        <v>884</v>
      </c>
      <c r="F816" t="s">
        <v>887</v>
      </c>
      <c r="G816" t="e">
        <f>VLOOKUP(D816,'[2]15'!$AC$2:$AD$80,2,0)</f>
        <v>#N/A</v>
      </c>
      <c r="I816" s="8" t="str">
        <f t="shared" si="26"/>
        <v>T</v>
      </c>
    </row>
    <row r="817" spans="1:9" x14ac:dyDescent="0.3">
      <c r="A817" t="str">
        <f t="shared" si="25"/>
        <v>06</v>
      </c>
      <c r="B817" s="7">
        <v>7</v>
      </c>
      <c r="C817">
        <v>64</v>
      </c>
      <c r="D817" t="s">
        <v>948</v>
      </c>
      <c r="E817" s="8" t="s">
        <v>885</v>
      </c>
      <c r="F817" t="s">
        <v>887</v>
      </c>
      <c r="G817" t="e">
        <f>VLOOKUP(D817,'[2]15'!$AC$2:$AD$80,2,0)</f>
        <v>#N/A</v>
      </c>
      <c r="I817" s="8" t="str">
        <f t="shared" si="26"/>
        <v>T</v>
      </c>
    </row>
    <row r="818" spans="1:9" x14ac:dyDescent="0.3">
      <c r="A818" t="str">
        <f t="shared" si="25"/>
        <v>06</v>
      </c>
      <c r="B818" s="7">
        <v>7</v>
      </c>
      <c r="C818">
        <v>64</v>
      </c>
      <c r="D818" t="s">
        <v>949</v>
      </c>
      <c r="E818" s="8" t="s">
        <v>886</v>
      </c>
      <c r="F818" t="s">
        <v>872</v>
      </c>
      <c r="G818" t="e">
        <f>VLOOKUP(D818,'[2]15'!$AC$2:$AD$80,2,0)</f>
        <v>#N/A</v>
      </c>
      <c r="I818" s="8" t="str">
        <f t="shared" si="26"/>
        <v>L</v>
      </c>
    </row>
    <row r="819" spans="1:9" x14ac:dyDescent="0.3">
      <c r="A819" t="str">
        <f t="shared" si="25"/>
        <v>06</v>
      </c>
      <c r="B819" s="7">
        <v>7</v>
      </c>
      <c r="C819">
        <v>64</v>
      </c>
      <c r="D819" t="s">
        <v>950</v>
      </c>
      <c r="E819" s="8" t="s">
        <v>436</v>
      </c>
      <c r="F819" t="s">
        <v>4</v>
      </c>
      <c r="G819" t="e">
        <f>VLOOKUP(D819,'[2]15'!$AC$2:$AD$80,2,0)</f>
        <v>#N/A</v>
      </c>
      <c r="I819" s="8" t="str">
        <f t="shared" si="26"/>
        <v>L</v>
      </c>
    </row>
    <row r="820" spans="1:9" x14ac:dyDescent="0.3">
      <c r="A820" t="str">
        <f t="shared" si="25"/>
        <v>01</v>
      </c>
      <c r="B820" s="7">
        <v>7</v>
      </c>
      <c r="C820">
        <v>64</v>
      </c>
      <c r="D820" t="s">
        <v>51</v>
      </c>
      <c r="E820" s="8" t="s">
        <v>805</v>
      </c>
      <c r="F820">
        <v>1</v>
      </c>
      <c r="G820" t="e">
        <f>VLOOKUP(D820,'[2]15'!$AC$2:$AD$80,2,0)</f>
        <v>#N/A</v>
      </c>
      <c r="I820" s="8" t="str">
        <f t="shared" si="26"/>
        <v>T</v>
      </c>
    </row>
    <row r="821" spans="1:9" x14ac:dyDescent="0.3">
      <c r="A821" t="str">
        <f t="shared" si="25"/>
        <v>01</v>
      </c>
      <c r="B821" s="7">
        <v>7</v>
      </c>
      <c r="C821">
        <v>64</v>
      </c>
      <c r="D821" t="s">
        <v>52</v>
      </c>
      <c r="E821" s="8" t="s">
        <v>806</v>
      </c>
      <c r="F821">
        <v>1</v>
      </c>
      <c r="G821" t="e">
        <f>VLOOKUP(D821,'[2]15'!$AC$2:$AD$80,2,0)</f>
        <v>#N/A</v>
      </c>
      <c r="I821" s="8" t="str">
        <f t="shared" si="26"/>
        <v>T</v>
      </c>
    </row>
    <row r="822" spans="1:9" x14ac:dyDescent="0.3">
      <c r="A822" t="str">
        <f t="shared" si="25"/>
        <v>04</v>
      </c>
      <c r="B822" s="7">
        <v>7</v>
      </c>
      <c r="C822">
        <v>64</v>
      </c>
      <c r="D822" t="s">
        <v>932</v>
      </c>
      <c r="E822" s="8" t="s">
        <v>807</v>
      </c>
      <c r="F822" t="s">
        <v>872</v>
      </c>
      <c r="G822" t="e">
        <f>VLOOKUP(D822,'[2]15'!$AC$2:$AD$80,2,0)</f>
        <v>#N/A</v>
      </c>
      <c r="I822" s="8" t="str">
        <f t="shared" si="26"/>
        <v>L</v>
      </c>
    </row>
    <row r="823" spans="1:9" x14ac:dyDescent="0.3">
      <c r="A823" t="str">
        <f t="shared" si="25"/>
        <v>04</v>
      </c>
      <c r="B823" s="7">
        <v>7</v>
      </c>
      <c r="C823">
        <v>64</v>
      </c>
      <c r="D823" t="s">
        <v>933</v>
      </c>
      <c r="E823" s="8" t="s">
        <v>598</v>
      </c>
      <c r="F823" t="s">
        <v>754</v>
      </c>
      <c r="G823" t="e">
        <f>VLOOKUP(D823,'[2]15'!$AC$2:$AD$80,2,0)</f>
        <v>#N/A</v>
      </c>
      <c r="I823" s="8" t="str">
        <f t="shared" si="26"/>
        <v>L</v>
      </c>
    </row>
    <row r="824" spans="1:9" x14ac:dyDescent="0.3">
      <c r="A824" t="str">
        <f t="shared" si="25"/>
        <v>06</v>
      </c>
      <c r="B824" s="7">
        <v>8</v>
      </c>
      <c r="C824">
        <v>64</v>
      </c>
      <c r="D824" t="s">
        <v>951</v>
      </c>
      <c r="E824" s="8" t="s">
        <v>370</v>
      </c>
      <c r="F824" t="s">
        <v>348</v>
      </c>
      <c r="G824" t="e">
        <f>VLOOKUP(D824,'[2]15'!$AC$2:$AD$80,2,0)</f>
        <v>#N/A</v>
      </c>
      <c r="I824" s="8" t="str">
        <f t="shared" si="26"/>
        <v>T</v>
      </c>
    </row>
    <row r="825" spans="1:9" x14ac:dyDescent="0.3">
      <c r="A825" t="str">
        <f t="shared" si="25"/>
        <v>04</v>
      </c>
      <c r="B825" s="7">
        <v>8</v>
      </c>
      <c r="C825">
        <v>64</v>
      </c>
      <c r="D825" t="s">
        <v>934</v>
      </c>
      <c r="E825" s="8" t="s">
        <v>888</v>
      </c>
      <c r="F825" t="s">
        <v>78</v>
      </c>
      <c r="G825" t="e">
        <f>VLOOKUP(D825,'[2]15'!$AC$2:$AD$80,2,0)</f>
        <v>#N/A</v>
      </c>
      <c r="I825" s="8" t="str">
        <f t="shared" si="26"/>
        <v>T</v>
      </c>
    </row>
    <row r="826" spans="1:9" x14ac:dyDescent="0.3">
      <c r="A826" t="str">
        <f t="shared" si="25"/>
        <v>04</v>
      </c>
      <c r="B826" s="7">
        <v>8</v>
      </c>
      <c r="C826">
        <v>64</v>
      </c>
      <c r="D826" t="s">
        <v>935</v>
      </c>
      <c r="E826" s="8" t="s">
        <v>768</v>
      </c>
      <c r="F826" t="s">
        <v>64</v>
      </c>
      <c r="G826" t="e">
        <f>VLOOKUP(D826,'[2]15'!$AC$2:$AD$80,2,0)</f>
        <v>#N/A</v>
      </c>
      <c r="I826" s="8" t="str">
        <f t="shared" si="26"/>
        <v>T</v>
      </c>
    </row>
    <row r="827" spans="1:9" x14ac:dyDescent="0.3">
      <c r="A827" t="str">
        <f t="shared" si="25"/>
        <v>04</v>
      </c>
      <c r="B827" s="7">
        <v>8</v>
      </c>
      <c r="C827">
        <v>64</v>
      </c>
      <c r="D827" t="s">
        <v>936</v>
      </c>
      <c r="E827" s="8" t="s">
        <v>889</v>
      </c>
      <c r="F827" t="s">
        <v>120</v>
      </c>
      <c r="G827" t="e">
        <f>VLOOKUP(D827,'[2]15'!$AC$2:$AD$80,2,0)</f>
        <v>#N/A</v>
      </c>
      <c r="I827" s="8" t="str">
        <f t="shared" si="26"/>
        <v>D</v>
      </c>
    </row>
    <row r="828" spans="1:9" x14ac:dyDescent="0.3">
      <c r="A828" t="str">
        <f t="shared" si="25"/>
        <v/>
      </c>
      <c r="B828" s="7">
        <v>8</v>
      </c>
      <c r="C828">
        <v>64</v>
      </c>
      <c r="E828" s="8" t="s">
        <v>890</v>
      </c>
      <c r="G828" t="e">
        <f>VLOOKUP(D828,'[2]15'!$AC$2:$AD$80,2,0)</f>
        <v>#N/A</v>
      </c>
      <c r="I828" s="8" t="str">
        <f t="shared" si="26"/>
        <v/>
      </c>
    </row>
    <row r="829" spans="1:9" x14ac:dyDescent="0.3">
      <c r="A829" t="str">
        <f t="shared" si="25"/>
        <v>06</v>
      </c>
      <c r="B829" s="7">
        <v>8</v>
      </c>
      <c r="C829">
        <v>64</v>
      </c>
      <c r="D829" t="s">
        <v>952</v>
      </c>
      <c r="E829" s="8" t="s">
        <v>891</v>
      </c>
      <c r="F829" t="s">
        <v>4</v>
      </c>
      <c r="G829" t="e">
        <f>VLOOKUP(D829,'[2]15'!$AC$2:$AD$80,2,0)</f>
        <v>#N/A</v>
      </c>
      <c r="I829" s="8" t="str">
        <f t="shared" si="26"/>
        <v>L</v>
      </c>
    </row>
    <row r="830" spans="1:9" x14ac:dyDescent="0.3">
      <c r="A830" t="str">
        <f t="shared" si="25"/>
        <v>04</v>
      </c>
      <c r="B830" s="7">
        <v>8</v>
      </c>
      <c r="C830">
        <v>64</v>
      </c>
      <c r="D830" t="s">
        <v>964</v>
      </c>
      <c r="E830" s="8" t="s">
        <v>580</v>
      </c>
      <c r="F830" t="s">
        <v>4</v>
      </c>
      <c r="G830" t="e">
        <f>VLOOKUP(D830,'[2]15'!$AC$2:$AD$80,2,0)</f>
        <v>#N/A</v>
      </c>
      <c r="I830" s="8" t="str">
        <f t="shared" si="26"/>
        <v>L</v>
      </c>
    </row>
    <row r="831" spans="1:9" x14ac:dyDescent="0.3">
      <c r="A831" t="str">
        <f t="shared" si="25"/>
        <v>06</v>
      </c>
      <c r="B831" s="7">
        <v>8</v>
      </c>
      <c r="C831">
        <v>64</v>
      </c>
      <c r="D831" t="s">
        <v>953</v>
      </c>
      <c r="E831" s="8" t="s">
        <v>892</v>
      </c>
      <c r="F831" t="s">
        <v>4</v>
      </c>
      <c r="G831" t="e">
        <f>VLOOKUP(D831,'[2]15'!$AC$2:$AD$80,2,0)</f>
        <v>#N/A</v>
      </c>
      <c r="I831" s="8" t="str">
        <f t="shared" si="26"/>
        <v>L</v>
      </c>
    </row>
    <row r="832" spans="1:9" x14ac:dyDescent="0.3">
      <c r="A832" t="str">
        <f t="shared" si="25"/>
        <v>04</v>
      </c>
      <c r="B832" s="7">
        <v>8</v>
      </c>
      <c r="C832">
        <v>64</v>
      </c>
      <c r="D832" t="s">
        <v>937</v>
      </c>
      <c r="E832" s="8" t="s">
        <v>593</v>
      </c>
      <c r="F832" t="s">
        <v>4</v>
      </c>
      <c r="G832" t="e">
        <f>VLOOKUP(D832,'[2]15'!$AC$2:$AD$80,2,0)</f>
        <v>#N/A</v>
      </c>
      <c r="I832" s="8" t="str">
        <f t="shared" si="26"/>
        <v>L</v>
      </c>
    </row>
    <row r="833" spans="1:9" x14ac:dyDescent="0.3">
      <c r="A833" t="str">
        <f t="shared" si="25"/>
        <v>06</v>
      </c>
      <c r="B833" s="7">
        <v>8</v>
      </c>
      <c r="C833">
        <v>64</v>
      </c>
      <c r="D833" t="s">
        <v>954</v>
      </c>
      <c r="E833" s="8" t="s">
        <v>524</v>
      </c>
      <c r="F833" t="s">
        <v>4</v>
      </c>
      <c r="G833" t="e">
        <f>VLOOKUP(D833,'[2]15'!$AC$2:$AD$80,2,0)</f>
        <v>#N/A</v>
      </c>
      <c r="I833" s="8" t="str">
        <f t="shared" si="26"/>
        <v>L</v>
      </c>
    </row>
    <row r="834" spans="1:9" x14ac:dyDescent="0.3">
      <c r="A834" t="str">
        <f t="shared" si="25"/>
        <v>04</v>
      </c>
      <c r="B834" s="7">
        <v>8</v>
      </c>
      <c r="C834">
        <v>64</v>
      </c>
      <c r="D834" t="s">
        <v>938</v>
      </c>
      <c r="E834" s="8" t="s">
        <v>893</v>
      </c>
      <c r="F834" t="s">
        <v>4</v>
      </c>
      <c r="G834" t="e">
        <f>VLOOKUP(D834,'[2]15'!$AC$2:$AD$80,2,0)</f>
        <v>#N/A</v>
      </c>
      <c r="I834" s="8" t="str">
        <f t="shared" si="26"/>
        <v>L</v>
      </c>
    </row>
    <row r="835" spans="1:9" x14ac:dyDescent="0.3">
      <c r="A835" t="str">
        <f t="shared" si="25"/>
        <v>06</v>
      </c>
      <c r="B835" s="7">
        <v>8</v>
      </c>
      <c r="C835">
        <v>64</v>
      </c>
      <c r="D835" t="s">
        <v>955</v>
      </c>
      <c r="E835" s="8" t="s">
        <v>526</v>
      </c>
      <c r="F835" t="s">
        <v>4</v>
      </c>
      <c r="G835" t="e">
        <f>VLOOKUP(D835,'[2]15'!$AC$2:$AD$80,2,0)</f>
        <v>#N/A</v>
      </c>
      <c r="I835" s="8" t="str">
        <f t="shared" si="26"/>
        <v>L</v>
      </c>
    </row>
    <row r="836" spans="1:9" x14ac:dyDescent="0.3">
      <c r="A836" t="str">
        <f t="shared" si="25"/>
        <v>04</v>
      </c>
      <c r="B836" s="7">
        <v>8</v>
      </c>
      <c r="C836">
        <v>64</v>
      </c>
      <c r="D836" t="s">
        <v>939</v>
      </c>
      <c r="E836" s="8" t="s">
        <v>894</v>
      </c>
      <c r="F836" t="s">
        <v>4</v>
      </c>
      <c r="G836" t="e">
        <f>VLOOKUP(D836,'[2]15'!$AC$2:$AD$80,2,0)</f>
        <v>#N/A</v>
      </c>
      <c r="I836" s="8" t="str">
        <f t="shared" si="26"/>
        <v>L</v>
      </c>
    </row>
    <row r="837" spans="1:9" x14ac:dyDescent="0.3">
      <c r="A837" t="str">
        <f t="shared" si="25"/>
        <v/>
      </c>
      <c r="G837"/>
      <c r="I837" s="8" t="str">
        <f t="shared" si="26"/>
        <v/>
      </c>
    </row>
    <row r="838" spans="1:9" x14ac:dyDescent="0.3">
      <c r="A838" t="str">
        <f t="shared" si="25"/>
        <v/>
      </c>
      <c r="G838"/>
      <c r="I838" s="8" t="str">
        <f t="shared" si="26"/>
        <v/>
      </c>
    </row>
    <row r="839" spans="1:9" x14ac:dyDescent="0.3">
      <c r="A839" t="str">
        <f t="shared" si="25"/>
        <v/>
      </c>
      <c r="G839"/>
      <c r="I839" s="8" t="str">
        <f t="shared" si="26"/>
        <v/>
      </c>
    </row>
    <row r="840" spans="1:9" x14ac:dyDescent="0.3">
      <c r="A840" t="str">
        <f t="shared" si="25"/>
        <v/>
      </c>
      <c r="G840"/>
    </row>
    <row r="841" spans="1:9" x14ac:dyDescent="0.3">
      <c r="A841" t="str">
        <f t="shared" si="25"/>
        <v/>
      </c>
      <c r="G841"/>
    </row>
    <row r="842" spans="1:9" x14ac:dyDescent="0.3">
      <c r="A842" t="str">
        <f t="shared" si="25"/>
        <v/>
      </c>
      <c r="G842"/>
    </row>
    <row r="843" spans="1:9" x14ac:dyDescent="0.3">
      <c r="A843" t="str">
        <f t="shared" si="25"/>
        <v/>
      </c>
      <c r="G843"/>
    </row>
    <row r="844" spans="1:9" x14ac:dyDescent="0.3">
      <c r="A844" t="str">
        <f t="shared" si="25"/>
        <v/>
      </c>
      <c r="G844"/>
    </row>
    <row r="845" spans="1:9" x14ac:dyDescent="0.3">
      <c r="A845" t="str">
        <f t="shared" si="25"/>
        <v/>
      </c>
      <c r="G845"/>
    </row>
    <row r="846" spans="1:9" x14ac:dyDescent="0.3">
      <c r="A846" t="str">
        <f t="shared" si="25"/>
        <v/>
      </c>
      <c r="G846"/>
    </row>
    <row r="847" spans="1:9" x14ac:dyDescent="0.3">
      <c r="A847" t="str">
        <f t="shared" ref="A847:A910" si="27">MID(D847,5,2)</f>
        <v/>
      </c>
      <c r="G847"/>
    </row>
    <row r="848" spans="1:9" x14ac:dyDescent="0.3">
      <c r="A848" t="str">
        <f t="shared" si="27"/>
        <v/>
      </c>
      <c r="G848"/>
    </row>
    <row r="849" spans="1:7" x14ac:dyDescent="0.3">
      <c r="A849" t="str">
        <f t="shared" si="27"/>
        <v/>
      </c>
      <c r="G849"/>
    </row>
    <row r="850" spans="1:7" x14ac:dyDescent="0.3">
      <c r="A850" t="str">
        <f t="shared" si="27"/>
        <v/>
      </c>
      <c r="G850"/>
    </row>
    <row r="851" spans="1:7" x14ac:dyDescent="0.3">
      <c r="A851" t="str">
        <f t="shared" si="27"/>
        <v/>
      </c>
      <c r="G851"/>
    </row>
    <row r="852" spans="1:7" x14ac:dyDescent="0.3">
      <c r="A852" t="str">
        <f t="shared" si="27"/>
        <v/>
      </c>
      <c r="G852"/>
    </row>
    <row r="853" spans="1:7" x14ac:dyDescent="0.3">
      <c r="A853" t="str">
        <f t="shared" si="27"/>
        <v/>
      </c>
      <c r="G853"/>
    </row>
    <row r="854" spans="1:7" x14ac:dyDescent="0.3">
      <c r="A854" t="str">
        <f t="shared" si="27"/>
        <v/>
      </c>
      <c r="G854"/>
    </row>
    <row r="855" spans="1:7" x14ac:dyDescent="0.3">
      <c r="A855" t="str">
        <f t="shared" si="27"/>
        <v/>
      </c>
      <c r="G855"/>
    </row>
    <row r="856" spans="1:7" x14ac:dyDescent="0.3">
      <c r="A856" t="str">
        <f t="shared" si="27"/>
        <v/>
      </c>
      <c r="G856"/>
    </row>
    <row r="857" spans="1:7" x14ac:dyDescent="0.3">
      <c r="A857" t="str">
        <f t="shared" si="27"/>
        <v/>
      </c>
      <c r="G857"/>
    </row>
    <row r="858" spans="1:7" x14ac:dyDescent="0.3">
      <c r="A858" t="str">
        <f t="shared" si="27"/>
        <v/>
      </c>
      <c r="G858"/>
    </row>
    <row r="859" spans="1:7" x14ac:dyDescent="0.3">
      <c r="A859" t="str">
        <f t="shared" si="27"/>
        <v/>
      </c>
      <c r="G859"/>
    </row>
    <row r="860" spans="1:7" x14ac:dyDescent="0.3">
      <c r="A860" t="str">
        <f t="shared" si="27"/>
        <v/>
      </c>
      <c r="G860"/>
    </row>
    <row r="861" spans="1:7" x14ac:dyDescent="0.3">
      <c r="A861" t="str">
        <f t="shared" si="27"/>
        <v/>
      </c>
      <c r="G861"/>
    </row>
    <row r="862" spans="1:7" x14ac:dyDescent="0.3">
      <c r="A862" t="str">
        <f t="shared" si="27"/>
        <v/>
      </c>
      <c r="G862"/>
    </row>
    <row r="863" spans="1:7" x14ac:dyDescent="0.3">
      <c r="A863" t="str">
        <f t="shared" si="27"/>
        <v/>
      </c>
      <c r="G863"/>
    </row>
    <row r="864" spans="1:7" x14ac:dyDescent="0.3">
      <c r="A864" t="str">
        <f t="shared" si="27"/>
        <v/>
      </c>
      <c r="G864"/>
    </row>
    <row r="865" spans="1:7" x14ac:dyDescent="0.3">
      <c r="A865" t="str">
        <f t="shared" si="27"/>
        <v/>
      </c>
      <c r="G865"/>
    </row>
    <row r="866" spans="1:7" x14ac:dyDescent="0.3">
      <c r="A866" t="str">
        <f t="shared" si="27"/>
        <v/>
      </c>
      <c r="G866"/>
    </row>
    <row r="867" spans="1:7" x14ac:dyDescent="0.3">
      <c r="A867" t="str">
        <f t="shared" si="27"/>
        <v/>
      </c>
      <c r="G867"/>
    </row>
    <row r="868" spans="1:7" x14ac:dyDescent="0.3">
      <c r="A868" t="str">
        <f t="shared" si="27"/>
        <v/>
      </c>
      <c r="G868"/>
    </row>
    <row r="869" spans="1:7" x14ac:dyDescent="0.3">
      <c r="A869" t="str">
        <f t="shared" si="27"/>
        <v/>
      </c>
      <c r="G869"/>
    </row>
    <row r="870" spans="1:7" x14ac:dyDescent="0.3">
      <c r="A870" t="str">
        <f t="shared" si="27"/>
        <v/>
      </c>
      <c r="G870"/>
    </row>
    <row r="871" spans="1:7" x14ac:dyDescent="0.3">
      <c r="A871" t="str">
        <f t="shared" si="27"/>
        <v/>
      </c>
      <c r="G871"/>
    </row>
    <row r="872" spans="1:7" x14ac:dyDescent="0.3">
      <c r="A872" t="str">
        <f t="shared" si="27"/>
        <v/>
      </c>
      <c r="G872"/>
    </row>
    <row r="873" spans="1:7" x14ac:dyDescent="0.3">
      <c r="A873" t="str">
        <f t="shared" si="27"/>
        <v/>
      </c>
      <c r="G873"/>
    </row>
    <row r="874" spans="1:7" x14ac:dyDescent="0.3">
      <c r="A874" t="str">
        <f t="shared" si="27"/>
        <v/>
      </c>
      <c r="G874"/>
    </row>
    <row r="875" spans="1:7" x14ac:dyDescent="0.3">
      <c r="A875" t="str">
        <f t="shared" si="27"/>
        <v/>
      </c>
      <c r="G875"/>
    </row>
    <row r="876" spans="1:7" x14ac:dyDescent="0.3">
      <c r="A876" t="str">
        <f t="shared" si="27"/>
        <v/>
      </c>
      <c r="G876"/>
    </row>
    <row r="877" spans="1:7" x14ac:dyDescent="0.3">
      <c r="A877" t="str">
        <f t="shared" si="27"/>
        <v/>
      </c>
      <c r="G877"/>
    </row>
    <row r="878" spans="1:7" x14ac:dyDescent="0.3">
      <c r="A878" t="str">
        <f t="shared" si="27"/>
        <v/>
      </c>
      <c r="G878"/>
    </row>
    <row r="879" spans="1:7" x14ac:dyDescent="0.3">
      <c r="A879" t="str">
        <f t="shared" si="27"/>
        <v/>
      </c>
      <c r="G879"/>
    </row>
    <row r="880" spans="1:7" x14ac:dyDescent="0.3">
      <c r="A880" t="str">
        <f t="shared" si="27"/>
        <v/>
      </c>
      <c r="G880"/>
    </row>
    <row r="881" spans="1:7" x14ac:dyDescent="0.3">
      <c r="A881" t="str">
        <f t="shared" si="27"/>
        <v/>
      </c>
      <c r="G881"/>
    </row>
    <row r="882" spans="1:7" x14ac:dyDescent="0.3">
      <c r="A882" t="str">
        <f t="shared" si="27"/>
        <v/>
      </c>
      <c r="G882"/>
    </row>
    <row r="883" spans="1:7" x14ac:dyDescent="0.3">
      <c r="A883" t="str">
        <f t="shared" si="27"/>
        <v/>
      </c>
      <c r="G883"/>
    </row>
    <row r="884" spans="1:7" x14ac:dyDescent="0.3">
      <c r="A884" t="str">
        <f t="shared" si="27"/>
        <v/>
      </c>
      <c r="G884"/>
    </row>
    <row r="885" spans="1:7" x14ac:dyDescent="0.3">
      <c r="A885" t="str">
        <f t="shared" si="27"/>
        <v/>
      </c>
      <c r="G885"/>
    </row>
    <row r="886" spans="1:7" x14ac:dyDescent="0.3">
      <c r="A886" t="str">
        <f t="shared" si="27"/>
        <v/>
      </c>
      <c r="G886"/>
    </row>
    <row r="887" spans="1:7" x14ac:dyDescent="0.3">
      <c r="A887" t="str">
        <f t="shared" si="27"/>
        <v/>
      </c>
      <c r="G887"/>
    </row>
    <row r="888" spans="1:7" x14ac:dyDescent="0.3">
      <c r="A888" t="str">
        <f t="shared" si="27"/>
        <v/>
      </c>
      <c r="G888"/>
    </row>
    <row r="889" spans="1:7" x14ac:dyDescent="0.3">
      <c r="A889" t="str">
        <f t="shared" si="27"/>
        <v/>
      </c>
      <c r="G889"/>
    </row>
    <row r="890" spans="1:7" x14ac:dyDescent="0.3">
      <c r="A890" t="str">
        <f t="shared" si="27"/>
        <v/>
      </c>
      <c r="G890"/>
    </row>
    <row r="891" spans="1:7" x14ac:dyDescent="0.3">
      <c r="A891" t="str">
        <f t="shared" si="27"/>
        <v/>
      </c>
      <c r="G891"/>
    </row>
    <row r="892" spans="1:7" x14ac:dyDescent="0.3">
      <c r="A892" t="str">
        <f t="shared" si="27"/>
        <v/>
      </c>
      <c r="G892"/>
    </row>
    <row r="893" spans="1:7" x14ac:dyDescent="0.3">
      <c r="A893" t="str">
        <f t="shared" si="27"/>
        <v/>
      </c>
      <c r="G893"/>
    </row>
    <row r="894" spans="1:7" x14ac:dyDescent="0.3">
      <c r="A894" t="str">
        <f t="shared" si="27"/>
        <v/>
      </c>
      <c r="G894"/>
    </row>
    <row r="895" spans="1:7" x14ac:dyDescent="0.3">
      <c r="A895" t="str">
        <f t="shared" si="27"/>
        <v/>
      </c>
      <c r="G895"/>
    </row>
    <row r="896" spans="1:7" x14ac:dyDescent="0.3">
      <c r="A896" t="str">
        <f t="shared" si="27"/>
        <v/>
      </c>
      <c r="G896"/>
    </row>
    <row r="897" spans="1:7" x14ac:dyDescent="0.3">
      <c r="A897" t="str">
        <f t="shared" si="27"/>
        <v/>
      </c>
      <c r="G897"/>
    </row>
    <row r="898" spans="1:7" x14ac:dyDescent="0.3">
      <c r="A898" t="str">
        <f t="shared" si="27"/>
        <v/>
      </c>
      <c r="G898"/>
    </row>
    <row r="899" spans="1:7" x14ac:dyDescent="0.3">
      <c r="A899" t="str">
        <f t="shared" si="27"/>
        <v/>
      </c>
      <c r="G899"/>
    </row>
    <row r="900" spans="1:7" x14ac:dyDescent="0.3">
      <c r="A900" t="str">
        <f t="shared" si="27"/>
        <v/>
      </c>
      <c r="G900"/>
    </row>
    <row r="901" spans="1:7" x14ac:dyDescent="0.3">
      <c r="A901" t="str">
        <f t="shared" si="27"/>
        <v/>
      </c>
      <c r="G901"/>
    </row>
    <row r="902" spans="1:7" x14ac:dyDescent="0.3">
      <c r="A902" t="str">
        <f t="shared" si="27"/>
        <v/>
      </c>
      <c r="G902"/>
    </row>
    <row r="903" spans="1:7" x14ac:dyDescent="0.3">
      <c r="A903" t="str">
        <f t="shared" si="27"/>
        <v/>
      </c>
      <c r="G903"/>
    </row>
    <row r="904" spans="1:7" x14ac:dyDescent="0.3">
      <c r="A904" t="str">
        <f t="shared" si="27"/>
        <v/>
      </c>
      <c r="G904"/>
    </row>
    <row r="905" spans="1:7" x14ac:dyDescent="0.3">
      <c r="A905" t="str">
        <f t="shared" si="27"/>
        <v/>
      </c>
      <c r="G905"/>
    </row>
    <row r="906" spans="1:7" x14ac:dyDescent="0.3">
      <c r="A906" t="str">
        <f t="shared" si="27"/>
        <v/>
      </c>
      <c r="G906"/>
    </row>
    <row r="907" spans="1:7" x14ac:dyDescent="0.3">
      <c r="A907" t="str">
        <f t="shared" si="27"/>
        <v/>
      </c>
      <c r="G907"/>
    </row>
    <row r="908" spans="1:7" x14ac:dyDescent="0.3">
      <c r="A908" t="str">
        <f t="shared" si="27"/>
        <v/>
      </c>
      <c r="G908"/>
    </row>
    <row r="909" spans="1:7" x14ac:dyDescent="0.3">
      <c r="A909" t="str">
        <f t="shared" si="27"/>
        <v/>
      </c>
      <c r="G909"/>
    </row>
    <row r="910" spans="1:7" x14ac:dyDescent="0.3">
      <c r="A910" t="str">
        <f t="shared" si="27"/>
        <v/>
      </c>
      <c r="G910"/>
    </row>
    <row r="911" spans="1:7" x14ac:dyDescent="0.3">
      <c r="A911" t="str">
        <f t="shared" ref="A911:A974" si="28">MID(D911,5,2)</f>
        <v/>
      </c>
      <c r="G911"/>
    </row>
    <row r="912" spans="1:7" x14ac:dyDescent="0.3">
      <c r="A912" t="str">
        <f t="shared" si="28"/>
        <v/>
      </c>
      <c r="G912"/>
    </row>
    <row r="913" spans="1:7" x14ac:dyDescent="0.3">
      <c r="A913" t="str">
        <f t="shared" si="28"/>
        <v/>
      </c>
      <c r="G913"/>
    </row>
    <row r="914" spans="1:7" x14ac:dyDescent="0.3">
      <c r="A914" t="str">
        <f t="shared" si="28"/>
        <v/>
      </c>
      <c r="G914"/>
    </row>
    <row r="915" spans="1:7" x14ac:dyDescent="0.3">
      <c r="A915" t="str">
        <f t="shared" si="28"/>
        <v/>
      </c>
      <c r="G915"/>
    </row>
    <row r="916" spans="1:7" x14ac:dyDescent="0.3">
      <c r="A916" t="str">
        <f t="shared" si="28"/>
        <v/>
      </c>
      <c r="G916"/>
    </row>
    <row r="917" spans="1:7" x14ac:dyDescent="0.3">
      <c r="A917" t="str">
        <f t="shared" si="28"/>
        <v/>
      </c>
      <c r="G917"/>
    </row>
    <row r="918" spans="1:7" x14ac:dyDescent="0.3">
      <c r="A918" t="str">
        <f t="shared" si="28"/>
        <v/>
      </c>
      <c r="G918"/>
    </row>
    <row r="919" spans="1:7" x14ac:dyDescent="0.3">
      <c r="A919" t="str">
        <f t="shared" si="28"/>
        <v/>
      </c>
      <c r="G919"/>
    </row>
    <row r="920" spans="1:7" x14ac:dyDescent="0.3">
      <c r="A920" t="str">
        <f t="shared" si="28"/>
        <v/>
      </c>
      <c r="G920"/>
    </row>
    <row r="921" spans="1:7" x14ac:dyDescent="0.3">
      <c r="A921" t="str">
        <f t="shared" si="28"/>
        <v/>
      </c>
      <c r="G921"/>
    </row>
    <row r="922" spans="1:7" x14ac:dyDescent="0.3">
      <c r="A922" t="str">
        <f t="shared" si="28"/>
        <v/>
      </c>
      <c r="G922"/>
    </row>
    <row r="923" spans="1:7" x14ac:dyDescent="0.3">
      <c r="A923" t="str">
        <f t="shared" si="28"/>
        <v/>
      </c>
      <c r="G923"/>
    </row>
    <row r="924" spans="1:7" x14ac:dyDescent="0.3">
      <c r="A924" t="str">
        <f t="shared" si="28"/>
        <v/>
      </c>
      <c r="G924"/>
    </row>
    <row r="925" spans="1:7" x14ac:dyDescent="0.3">
      <c r="A925" t="str">
        <f t="shared" si="28"/>
        <v/>
      </c>
      <c r="G925"/>
    </row>
    <row r="926" spans="1:7" x14ac:dyDescent="0.3">
      <c r="A926" t="str">
        <f t="shared" si="28"/>
        <v/>
      </c>
      <c r="G926"/>
    </row>
    <row r="927" spans="1:7" x14ac:dyDescent="0.3">
      <c r="A927" t="str">
        <f t="shared" si="28"/>
        <v/>
      </c>
      <c r="G927"/>
    </row>
    <row r="928" spans="1:7" x14ac:dyDescent="0.3">
      <c r="A928" t="str">
        <f t="shared" si="28"/>
        <v/>
      </c>
      <c r="G928"/>
    </row>
    <row r="929" spans="1:7" x14ac:dyDescent="0.3">
      <c r="A929" t="str">
        <f t="shared" si="28"/>
        <v/>
      </c>
      <c r="G929"/>
    </row>
    <row r="930" spans="1:7" x14ac:dyDescent="0.3">
      <c r="A930" t="str">
        <f t="shared" si="28"/>
        <v/>
      </c>
      <c r="G930"/>
    </row>
    <row r="931" spans="1:7" x14ac:dyDescent="0.3">
      <c r="A931" t="str">
        <f t="shared" si="28"/>
        <v/>
      </c>
      <c r="G931"/>
    </row>
    <row r="932" spans="1:7" x14ac:dyDescent="0.3">
      <c r="A932" t="str">
        <f t="shared" si="28"/>
        <v/>
      </c>
      <c r="G932"/>
    </row>
    <row r="933" spans="1:7" x14ac:dyDescent="0.3">
      <c r="A933" t="str">
        <f t="shared" si="28"/>
        <v/>
      </c>
      <c r="G933"/>
    </row>
    <row r="934" spans="1:7" x14ac:dyDescent="0.3">
      <c r="A934" t="str">
        <f t="shared" si="28"/>
        <v/>
      </c>
      <c r="G934"/>
    </row>
    <row r="935" spans="1:7" x14ac:dyDescent="0.3">
      <c r="A935" t="str">
        <f t="shared" si="28"/>
        <v/>
      </c>
      <c r="G935"/>
    </row>
    <row r="936" spans="1:7" x14ac:dyDescent="0.3">
      <c r="A936" t="str">
        <f t="shared" si="28"/>
        <v/>
      </c>
      <c r="G936"/>
    </row>
    <row r="937" spans="1:7" x14ac:dyDescent="0.3">
      <c r="A937" t="str">
        <f t="shared" si="28"/>
        <v/>
      </c>
      <c r="G937"/>
    </row>
    <row r="938" spans="1:7" x14ac:dyDescent="0.3">
      <c r="A938" t="str">
        <f t="shared" si="28"/>
        <v/>
      </c>
      <c r="G938"/>
    </row>
    <row r="939" spans="1:7" x14ac:dyDescent="0.3">
      <c r="A939" t="str">
        <f t="shared" si="28"/>
        <v/>
      </c>
      <c r="G939"/>
    </row>
    <row r="940" spans="1:7" x14ac:dyDescent="0.3">
      <c r="A940" t="str">
        <f t="shared" si="28"/>
        <v/>
      </c>
      <c r="G940"/>
    </row>
    <row r="941" spans="1:7" x14ac:dyDescent="0.3">
      <c r="A941" t="str">
        <f t="shared" si="28"/>
        <v/>
      </c>
      <c r="G941"/>
    </row>
    <row r="942" spans="1:7" x14ac:dyDescent="0.3">
      <c r="A942" t="str">
        <f t="shared" si="28"/>
        <v/>
      </c>
      <c r="G942"/>
    </row>
    <row r="943" spans="1:7" x14ac:dyDescent="0.3">
      <c r="A943" t="str">
        <f t="shared" si="28"/>
        <v/>
      </c>
      <c r="G943"/>
    </row>
    <row r="944" spans="1:7" x14ac:dyDescent="0.3">
      <c r="A944" t="str">
        <f t="shared" si="28"/>
        <v/>
      </c>
      <c r="G944"/>
    </row>
    <row r="945" spans="1:7" x14ac:dyDescent="0.3">
      <c r="A945" t="str">
        <f t="shared" si="28"/>
        <v/>
      </c>
      <c r="G945"/>
    </row>
    <row r="946" spans="1:7" x14ac:dyDescent="0.3">
      <c r="A946" t="str">
        <f t="shared" si="28"/>
        <v/>
      </c>
      <c r="G946"/>
    </row>
    <row r="947" spans="1:7" x14ac:dyDescent="0.3">
      <c r="A947" t="str">
        <f t="shared" si="28"/>
        <v/>
      </c>
      <c r="G947"/>
    </row>
    <row r="948" spans="1:7" x14ac:dyDescent="0.3">
      <c r="A948" t="str">
        <f t="shared" si="28"/>
        <v/>
      </c>
      <c r="G948"/>
    </row>
    <row r="949" spans="1:7" x14ac:dyDescent="0.3">
      <c r="A949" t="str">
        <f t="shared" si="28"/>
        <v/>
      </c>
      <c r="G949"/>
    </row>
    <row r="950" spans="1:7" x14ac:dyDescent="0.3">
      <c r="A950" t="str">
        <f t="shared" si="28"/>
        <v/>
      </c>
      <c r="G950"/>
    </row>
    <row r="951" spans="1:7" x14ac:dyDescent="0.3">
      <c r="A951" t="str">
        <f t="shared" si="28"/>
        <v/>
      </c>
      <c r="G951"/>
    </row>
    <row r="952" spans="1:7" x14ac:dyDescent="0.3">
      <c r="A952" t="str">
        <f t="shared" si="28"/>
        <v/>
      </c>
      <c r="G952"/>
    </row>
    <row r="953" spans="1:7" x14ac:dyDescent="0.3">
      <c r="A953" t="str">
        <f t="shared" si="28"/>
        <v/>
      </c>
      <c r="G953"/>
    </row>
    <row r="954" spans="1:7" x14ac:dyDescent="0.3">
      <c r="A954" t="str">
        <f t="shared" si="28"/>
        <v/>
      </c>
      <c r="G954"/>
    </row>
    <row r="955" spans="1:7" x14ac:dyDescent="0.3">
      <c r="A955" t="str">
        <f t="shared" si="28"/>
        <v/>
      </c>
      <c r="G955"/>
    </row>
    <row r="956" spans="1:7" x14ac:dyDescent="0.3">
      <c r="A956" t="str">
        <f t="shared" si="28"/>
        <v/>
      </c>
      <c r="G956"/>
    </row>
    <row r="957" spans="1:7" x14ac:dyDescent="0.3">
      <c r="A957" t="str">
        <f t="shared" si="28"/>
        <v/>
      </c>
      <c r="G957"/>
    </row>
    <row r="958" spans="1:7" x14ac:dyDescent="0.3">
      <c r="A958" t="str">
        <f t="shared" si="28"/>
        <v/>
      </c>
      <c r="G958"/>
    </row>
    <row r="959" spans="1:7" x14ac:dyDescent="0.3">
      <c r="A959" t="str">
        <f t="shared" si="28"/>
        <v/>
      </c>
      <c r="G959"/>
    </row>
    <row r="960" spans="1:7" x14ac:dyDescent="0.3">
      <c r="A960" t="str">
        <f t="shared" si="28"/>
        <v/>
      </c>
      <c r="G960"/>
    </row>
    <row r="961" spans="1:7" x14ac:dyDescent="0.3">
      <c r="A961" t="str">
        <f t="shared" si="28"/>
        <v/>
      </c>
      <c r="G961"/>
    </row>
    <row r="962" spans="1:7" x14ac:dyDescent="0.3">
      <c r="A962" t="str">
        <f t="shared" si="28"/>
        <v/>
      </c>
      <c r="G962"/>
    </row>
    <row r="963" spans="1:7" x14ac:dyDescent="0.3">
      <c r="A963" t="str">
        <f t="shared" si="28"/>
        <v/>
      </c>
      <c r="G963"/>
    </row>
    <row r="964" spans="1:7" x14ac:dyDescent="0.3">
      <c r="A964" t="str">
        <f t="shared" si="28"/>
        <v/>
      </c>
      <c r="G964"/>
    </row>
    <row r="965" spans="1:7" x14ac:dyDescent="0.3">
      <c r="A965" t="str">
        <f t="shared" si="28"/>
        <v/>
      </c>
      <c r="G965"/>
    </row>
    <row r="966" spans="1:7" x14ac:dyDescent="0.3">
      <c r="A966" t="str">
        <f t="shared" si="28"/>
        <v/>
      </c>
      <c r="G966"/>
    </row>
    <row r="967" spans="1:7" x14ac:dyDescent="0.3">
      <c r="A967" t="str">
        <f t="shared" si="28"/>
        <v/>
      </c>
      <c r="G967"/>
    </row>
    <row r="968" spans="1:7" x14ac:dyDescent="0.3">
      <c r="A968" t="str">
        <f t="shared" si="28"/>
        <v/>
      </c>
      <c r="G968"/>
    </row>
    <row r="969" spans="1:7" x14ac:dyDescent="0.3">
      <c r="A969" t="str">
        <f t="shared" si="28"/>
        <v/>
      </c>
      <c r="G969"/>
    </row>
    <row r="970" spans="1:7" x14ac:dyDescent="0.3">
      <c r="A970" t="str">
        <f t="shared" si="28"/>
        <v/>
      </c>
      <c r="G970"/>
    </row>
    <row r="971" spans="1:7" x14ac:dyDescent="0.3">
      <c r="A971" t="str">
        <f t="shared" si="28"/>
        <v/>
      </c>
      <c r="G971"/>
    </row>
    <row r="972" spans="1:7" x14ac:dyDescent="0.3">
      <c r="A972" t="str">
        <f t="shared" si="28"/>
        <v/>
      </c>
      <c r="G972"/>
    </row>
    <row r="973" spans="1:7" x14ac:dyDescent="0.3">
      <c r="A973" t="str">
        <f t="shared" si="28"/>
        <v/>
      </c>
      <c r="G973"/>
    </row>
    <row r="974" spans="1:7" x14ac:dyDescent="0.3">
      <c r="A974" t="str">
        <f t="shared" si="28"/>
        <v/>
      </c>
      <c r="G974"/>
    </row>
    <row r="975" spans="1:7" x14ac:dyDescent="0.3">
      <c r="A975" t="str">
        <f t="shared" ref="A975:A1038" si="29">MID(D975,5,2)</f>
        <v/>
      </c>
      <c r="G975"/>
    </row>
    <row r="976" spans="1:7" x14ac:dyDescent="0.3">
      <c r="A976" t="str">
        <f t="shared" si="29"/>
        <v/>
      </c>
      <c r="G976"/>
    </row>
    <row r="977" spans="1:7" x14ac:dyDescent="0.3">
      <c r="A977" t="str">
        <f t="shared" si="29"/>
        <v/>
      </c>
      <c r="G977"/>
    </row>
    <row r="978" spans="1:7" x14ac:dyDescent="0.3">
      <c r="A978" t="str">
        <f t="shared" si="29"/>
        <v/>
      </c>
      <c r="G978"/>
    </row>
    <row r="979" spans="1:7" x14ac:dyDescent="0.3">
      <c r="A979" t="str">
        <f t="shared" si="29"/>
        <v/>
      </c>
      <c r="G979"/>
    </row>
    <row r="980" spans="1:7" x14ac:dyDescent="0.3">
      <c r="A980" t="str">
        <f t="shared" si="29"/>
        <v/>
      </c>
      <c r="G980"/>
    </row>
    <row r="981" spans="1:7" x14ac:dyDescent="0.3">
      <c r="A981" t="str">
        <f t="shared" si="29"/>
        <v/>
      </c>
      <c r="G981"/>
    </row>
    <row r="982" spans="1:7" x14ac:dyDescent="0.3">
      <c r="A982" t="str">
        <f t="shared" si="29"/>
        <v/>
      </c>
      <c r="G982"/>
    </row>
    <row r="983" spans="1:7" x14ac:dyDescent="0.3">
      <c r="A983" t="str">
        <f t="shared" si="29"/>
        <v/>
      </c>
      <c r="G983"/>
    </row>
    <row r="984" spans="1:7" x14ac:dyDescent="0.3">
      <c r="A984" t="str">
        <f t="shared" si="29"/>
        <v/>
      </c>
      <c r="G984"/>
    </row>
    <row r="985" spans="1:7" x14ac:dyDescent="0.3">
      <c r="A985" t="str">
        <f t="shared" si="29"/>
        <v/>
      </c>
      <c r="G985"/>
    </row>
    <row r="986" spans="1:7" x14ac:dyDescent="0.3">
      <c r="A986" t="str">
        <f t="shared" si="29"/>
        <v/>
      </c>
      <c r="G986"/>
    </row>
    <row r="987" spans="1:7" x14ac:dyDescent="0.3">
      <c r="A987" t="str">
        <f t="shared" si="29"/>
        <v/>
      </c>
      <c r="G987"/>
    </row>
    <row r="988" spans="1:7" x14ac:dyDescent="0.3">
      <c r="A988" t="str">
        <f t="shared" si="29"/>
        <v/>
      </c>
      <c r="G988"/>
    </row>
    <row r="989" spans="1:7" x14ac:dyDescent="0.3">
      <c r="A989" t="str">
        <f t="shared" si="29"/>
        <v/>
      </c>
      <c r="G989"/>
    </row>
    <row r="990" spans="1:7" x14ac:dyDescent="0.3">
      <c r="A990" t="str">
        <f t="shared" si="29"/>
        <v/>
      </c>
      <c r="G990"/>
    </row>
    <row r="991" spans="1:7" x14ac:dyDescent="0.3">
      <c r="A991" t="str">
        <f t="shared" si="29"/>
        <v/>
      </c>
      <c r="G991"/>
    </row>
    <row r="992" spans="1:7" x14ac:dyDescent="0.3">
      <c r="A992" t="str">
        <f t="shared" si="29"/>
        <v/>
      </c>
      <c r="G992"/>
    </row>
    <row r="993" spans="1:7" x14ac:dyDescent="0.3">
      <c r="A993" t="str">
        <f t="shared" si="29"/>
        <v/>
      </c>
      <c r="G993"/>
    </row>
    <row r="994" spans="1:7" x14ac:dyDescent="0.3">
      <c r="A994" t="str">
        <f t="shared" si="29"/>
        <v/>
      </c>
      <c r="G994"/>
    </row>
    <row r="995" spans="1:7" x14ac:dyDescent="0.3">
      <c r="A995" t="str">
        <f t="shared" si="29"/>
        <v/>
      </c>
      <c r="G995"/>
    </row>
    <row r="996" spans="1:7" x14ac:dyDescent="0.3">
      <c r="A996" t="str">
        <f t="shared" si="29"/>
        <v/>
      </c>
      <c r="G996"/>
    </row>
    <row r="997" spans="1:7" x14ac:dyDescent="0.3">
      <c r="A997" t="str">
        <f t="shared" si="29"/>
        <v/>
      </c>
      <c r="G997"/>
    </row>
    <row r="998" spans="1:7" x14ac:dyDescent="0.3">
      <c r="A998" t="str">
        <f t="shared" si="29"/>
        <v/>
      </c>
      <c r="G998"/>
    </row>
    <row r="999" spans="1:7" x14ac:dyDescent="0.3">
      <c r="A999" t="str">
        <f t="shared" si="29"/>
        <v/>
      </c>
      <c r="G999"/>
    </row>
    <row r="1000" spans="1:7" x14ac:dyDescent="0.3">
      <c r="A1000" t="str">
        <f t="shared" si="29"/>
        <v/>
      </c>
      <c r="G1000"/>
    </row>
    <row r="1001" spans="1:7" x14ac:dyDescent="0.3">
      <c r="A1001" t="str">
        <f t="shared" si="29"/>
        <v/>
      </c>
      <c r="G1001"/>
    </row>
    <row r="1002" spans="1:7" x14ac:dyDescent="0.3">
      <c r="A1002" t="str">
        <f t="shared" si="29"/>
        <v/>
      </c>
      <c r="G1002"/>
    </row>
    <row r="1003" spans="1:7" x14ac:dyDescent="0.3">
      <c r="A1003" t="str">
        <f t="shared" si="29"/>
        <v/>
      </c>
      <c r="G1003"/>
    </row>
    <row r="1004" spans="1:7" x14ac:dyDescent="0.3">
      <c r="A1004" t="str">
        <f t="shared" si="29"/>
        <v/>
      </c>
      <c r="G1004"/>
    </row>
    <row r="1005" spans="1:7" x14ac:dyDescent="0.3">
      <c r="A1005" t="str">
        <f t="shared" si="29"/>
        <v/>
      </c>
      <c r="G1005"/>
    </row>
    <row r="1006" spans="1:7" x14ac:dyDescent="0.3">
      <c r="A1006" t="str">
        <f t="shared" si="29"/>
        <v/>
      </c>
      <c r="G1006"/>
    </row>
    <row r="1007" spans="1:7" x14ac:dyDescent="0.3">
      <c r="A1007" t="str">
        <f t="shared" si="29"/>
        <v/>
      </c>
      <c r="G1007"/>
    </row>
    <row r="1008" spans="1:7" x14ac:dyDescent="0.3">
      <c r="A1008" t="str">
        <f t="shared" si="29"/>
        <v/>
      </c>
      <c r="G1008"/>
    </row>
    <row r="1009" spans="1:7" x14ac:dyDescent="0.3">
      <c r="A1009" t="str">
        <f t="shared" si="29"/>
        <v/>
      </c>
      <c r="G1009"/>
    </row>
    <row r="1010" spans="1:7" x14ac:dyDescent="0.3">
      <c r="A1010" t="str">
        <f t="shared" si="29"/>
        <v/>
      </c>
      <c r="G1010"/>
    </row>
    <row r="1011" spans="1:7" x14ac:dyDescent="0.3">
      <c r="A1011" t="str">
        <f t="shared" si="29"/>
        <v/>
      </c>
      <c r="G1011"/>
    </row>
    <row r="1012" spans="1:7" x14ac:dyDescent="0.3">
      <c r="A1012" t="str">
        <f t="shared" si="29"/>
        <v/>
      </c>
      <c r="G1012"/>
    </row>
    <row r="1013" spans="1:7" x14ac:dyDescent="0.3">
      <c r="A1013" t="str">
        <f t="shared" si="29"/>
        <v/>
      </c>
      <c r="G1013"/>
    </row>
    <row r="1014" spans="1:7" x14ac:dyDescent="0.3">
      <c r="A1014" t="str">
        <f t="shared" si="29"/>
        <v/>
      </c>
      <c r="G1014"/>
    </row>
    <row r="1015" spans="1:7" x14ac:dyDescent="0.3">
      <c r="A1015" t="str">
        <f t="shared" si="29"/>
        <v/>
      </c>
      <c r="G1015"/>
    </row>
    <row r="1016" spans="1:7" x14ac:dyDescent="0.3">
      <c r="A1016" t="str">
        <f t="shared" si="29"/>
        <v/>
      </c>
      <c r="G1016"/>
    </row>
    <row r="1017" spans="1:7" x14ac:dyDescent="0.3">
      <c r="A1017" t="str">
        <f t="shared" si="29"/>
        <v/>
      </c>
      <c r="G1017"/>
    </row>
    <row r="1018" spans="1:7" x14ac:dyDescent="0.3">
      <c r="A1018" t="str">
        <f t="shared" si="29"/>
        <v/>
      </c>
      <c r="G1018"/>
    </row>
    <row r="1019" spans="1:7" x14ac:dyDescent="0.3">
      <c r="A1019" t="str">
        <f t="shared" si="29"/>
        <v/>
      </c>
      <c r="G1019"/>
    </row>
    <row r="1020" spans="1:7" x14ac:dyDescent="0.3">
      <c r="A1020" t="str">
        <f t="shared" si="29"/>
        <v/>
      </c>
      <c r="G1020"/>
    </row>
    <row r="1021" spans="1:7" x14ac:dyDescent="0.3">
      <c r="A1021" t="str">
        <f t="shared" si="29"/>
        <v/>
      </c>
      <c r="G1021"/>
    </row>
    <row r="1022" spans="1:7" x14ac:dyDescent="0.3">
      <c r="A1022" t="str">
        <f t="shared" si="29"/>
        <v/>
      </c>
      <c r="G1022"/>
    </row>
    <row r="1023" spans="1:7" x14ac:dyDescent="0.3">
      <c r="A1023" t="str">
        <f t="shared" si="29"/>
        <v/>
      </c>
      <c r="G1023"/>
    </row>
    <row r="1024" spans="1:7" x14ac:dyDescent="0.3">
      <c r="A1024" t="str">
        <f t="shared" si="29"/>
        <v/>
      </c>
      <c r="G1024"/>
    </row>
    <row r="1025" spans="1:7" x14ac:dyDescent="0.3">
      <c r="A1025" t="str">
        <f t="shared" si="29"/>
        <v/>
      </c>
      <c r="G1025"/>
    </row>
    <row r="1026" spans="1:7" x14ac:dyDescent="0.3">
      <c r="A1026" t="str">
        <f t="shared" si="29"/>
        <v/>
      </c>
      <c r="G1026"/>
    </row>
    <row r="1027" spans="1:7" x14ac:dyDescent="0.3">
      <c r="A1027" t="str">
        <f t="shared" si="29"/>
        <v/>
      </c>
      <c r="G1027"/>
    </row>
    <row r="1028" spans="1:7" x14ac:dyDescent="0.3">
      <c r="A1028" t="str">
        <f t="shared" si="29"/>
        <v/>
      </c>
      <c r="G1028"/>
    </row>
    <row r="1029" spans="1:7" x14ac:dyDescent="0.3">
      <c r="A1029" t="str">
        <f t="shared" si="29"/>
        <v/>
      </c>
      <c r="G1029"/>
    </row>
    <row r="1030" spans="1:7" x14ac:dyDescent="0.3">
      <c r="A1030" t="str">
        <f t="shared" si="29"/>
        <v/>
      </c>
      <c r="G1030"/>
    </row>
    <row r="1031" spans="1:7" x14ac:dyDescent="0.3">
      <c r="A1031" t="str">
        <f t="shared" si="29"/>
        <v/>
      </c>
      <c r="G1031"/>
    </row>
    <row r="1032" spans="1:7" x14ac:dyDescent="0.3">
      <c r="A1032" t="str">
        <f t="shared" si="29"/>
        <v/>
      </c>
      <c r="G1032"/>
    </row>
    <row r="1033" spans="1:7" x14ac:dyDescent="0.3">
      <c r="A1033" t="str">
        <f t="shared" si="29"/>
        <v/>
      </c>
      <c r="G1033"/>
    </row>
    <row r="1034" spans="1:7" x14ac:dyDescent="0.3">
      <c r="A1034" t="str">
        <f t="shared" si="29"/>
        <v/>
      </c>
      <c r="G1034"/>
    </row>
    <row r="1035" spans="1:7" x14ac:dyDescent="0.3">
      <c r="A1035" t="str">
        <f t="shared" si="29"/>
        <v/>
      </c>
      <c r="G1035"/>
    </row>
    <row r="1036" spans="1:7" x14ac:dyDescent="0.3">
      <c r="A1036" t="str">
        <f t="shared" si="29"/>
        <v/>
      </c>
      <c r="G1036"/>
    </row>
    <row r="1037" spans="1:7" x14ac:dyDescent="0.3">
      <c r="A1037" t="str">
        <f t="shared" si="29"/>
        <v/>
      </c>
      <c r="G1037"/>
    </row>
    <row r="1038" spans="1:7" x14ac:dyDescent="0.3">
      <c r="A1038" t="str">
        <f t="shared" si="29"/>
        <v/>
      </c>
      <c r="G1038"/>
    </row>
    <row r="1039" spans="1:7" x14ac:dyDescent="0.3">
      <c r="A1039" t="str">
        <f t="shared" ref="A1039:A1102" si="30">MID(D1039,5,2)</f>
        <v/>
      </c>
      <c r="G1039"/>
    </row>
    <row r="1040" spans="1:7" x14ac:dyDescent="0.3">
      <c r="A1040" t="str">
        <f t="shared" si="30"/>
        <v/>
      </c>
      <c r="G1040"/>
    </row>
    <row r="1041" spans="1:7" x14ac:dyDescent="0.3">
      <c r="A1041" t="str">
        <f t="shared" si="30"/>
        <v/>
      </c>
      <c r="G1041"/>
    </row>
    <row r="1042" spans="1:7" x14ac:dyDescent="0.3">
      <c r="A1042" t="str">
        <f t="shared" si="30"/>
        <v/>
      </c>
      <c r="G1042"/>
    </row>
    <row r="1043" spans="1:7" x14ac:dyDescent="0.3">
      <c r="A1043" t="str">
        <f t="shared" si="30"/>
        <v/>
      </c>
      <c r="G1043"/>
    </row>
    <row r="1044" spans="1:7" x14ac:dyDescent="0.3">
      <c r="A1044" t="str">
        <f t="shared" si="30"/>
        <v/>
      </c>
      <c r="G1044"/>
    </row>
    <row r="1045" spans="1:7" x14ac:dyDescent="0.3">
      <c r="A1045" t="str">
        <f t="shared" si="30"/>
        <v/>
      </c>
      <c r="G1045"/>
    </row>
    <row r="1046" spans="1:7" x14ac:dyDescent="0.3">
      <c r="A1046" t="str">
        <f t="shared" si="30"/>
        <v/>
      </c>
      <c r="G1046"/>
    </row>
    <row r="1047" spans="1:7" x14ac:dyDescent="0.3">
      <c r="A1047" t="str">
        <f t="shared" si="30"/>
        <v/>
      </c>
      <c r="G1047"/>
    </row>
    <row r="1048" spans="1:7" x14ac:dyDescent="0.3">
      <c r="A1048" t="str">
        <f t="shared" si="30"/>
        <v/>
      </c>
      <c r="G1048"/>
    </row>
    <row r="1049" spans="1:7" x14ac:dyDescent="0.3">
      <c r="A1049" t="str">
        <f t="shared" si="30"/>
        <v/>
      </c>
      <c r="G1049"/>
    </row>
    <row r="1050" spans="1:7" x14ac:dyDescent="0.3">
      <c r="A1050" t="str">
        <f t="shared" si="30"/>
        <v/>
      </c>
      <c r="G1050"/>
    </row>
    <row r="1051" spans="1:7" x14ac:dyDescent="0.3">
      <c r="A1051" t="str">
        <f t="shared" si="30"/>
        <v/>
      </c>
      <c r="G1051"/>
    </row>
    <row r="1052" spans="1:7" x14ac:dyDescent="0.3">
      <c r="A1052" t="str">
        <f t="shared" si="30"/>
        <v/>
      </c>
      <c r="G1052"/>
    </row>
    <row r="1053" spans="1:7" x14ac:dyDescent="0.3">
      <c r="A1053" t="str">
        <f t="shared" si="30"/>
        <v/>
      </c>
      <c r="G1053"/>
    </row>
    <row r="1054" spans="1:7" x14ac:dyDescent="0.3">
      <c r="A1054" t="str">
        <f t="shared" si="30"/>
        <v/>
      </c>
      <c r="G1054"/>
    </row>
    <row r="1055" spans="1:7" x14ac:dyDescent="0.3">
      <c r="A1055" t="str">
        <f t="shared" si="30"/>
        <v/>
      </c>
      <c r="G1055"/>
    </row>
    <row r="1056" spans="1:7" x14ac:dyDescent="0.3">
      <c r="A1056" t="str">
        <f t="shared" si="30"/>
        <v/>
      </c>
      <c r="G1056"/>
    </row>
    <row r="1057" spans="1:7" x14ac:dyDescent="0.3">
      <c r="A1057" t="str">
        <f t="shared" si="30"/>
        <v/>
      </c>
      <c r="G1057"/>
    </row>
    <row r="1058" spans="1:7" x14ac:dyDescent="0.3">
      <c r="A1058" t="str">
        <f t="shared" si="30"/>
        <v/>
      </c>
      <c r="G1058"/>
    </row>
    <row r="1059" spans="1:7" x14ac:dyDescent="0.3">
      <c r="A1059" t="str">
        <f t="shared" si="30"/>
        <v/>
      </c>
      <c r="G1059"/>
    </row>
    <row r="1060" spans="1:7" x14ac:dyDescent="0.3">
      <c r="A1060" t="str">
        <f t="shared" si="30"/>
        <v/>
      </c>
      <c r="G1060"/>
    </row>
    <row r="1061" spans="1:7" x14ac:dyDescent="0.3">
      <c r="A1061" t="str">
        <f t="shared" si="30"/>
        <v/>
      </c>
      <c r="G1061"/>
    </row>
    <row r="1062" spans="1:7" x14ac:dyDescent="0.3">
      <c r="A1062" t="str">
        <f t="shared" si="30"/>
        <v/>
      </c>
      <c r="G1062"/>
    </row>
    <row r="1063" spans="1:7" x14ac:dyDescent="0.3">
      <c r="A1063" t="str">
        <f t="shared" si="30"/>
        <v/>
      </c>
      <c r="G1063"/>
    </row>
    <row r="1064" spans="1:7" x14ac:dyDescent="0.3">
      <c r="A1064" t="str">
        <f t="shared" si="30"/>
        <v/>
      </c>
      <c r="G1064"/>
    </row>
    <row r="1065" spans="1:7" x14ac:dyDescent="0.3">
      <c r="A1065" t="str">
        <f t="shared" si="30"/>
        <v/>
      </c>
      <c r="G1065"/>
    </row>
    <row r="1066" spans="1:7" x14ac:dyDescent="0.3">
      <c r="A1066" t="str">
        <f t="shared" si="30"/>
        <v/>
      </c>
      <c r="G1066"/>
    </row>
    <row r="1067" spans="1:7" x14ac:dyDescent="0.3">
      <c r="A1067" t="str">
        <f t="shared" si="30"/>
        <v/>
      </c>
      <c r="G1067"/>
    </row>
    <row r="1068" spans="1:7" x14ac:dyDescent="0.3">
      <c r="A1068" t="str">
        <f t="shared" si="30"/>
        <v/>
      </c>
      <c r="G1068"/>
    </row>
    <row r="1069" spans="1:7" x14ac:dyDescent="0.3">
      <c r="A1069" t="str">
        <f t="shared" si="30"/>
        <v/>
      </c>
      <c r="G1069"/>
    </row>
    <row r="1070" spans="1:7" x14ac:dyDescent="0.3">
      <c r="A1070" t="str">
        <f t="shared" si="30"/>
        <v/>
      </c>
      <c r="G1070"/>
    </row>
    <row r="1071" spans="1:7" x14ac:dyDescent="0.3">
      <c r="A1071" t="str">
        <f t="shared" si="30"/>
        <v/>
      </c>
      <c r="G1071"/>
    </row>
    <row r="1072" spans="1:7" x14ac:dyDescent="0.3">
      <c r="A1072" t="str">
        <f t="shared" si="30"/>
        <v/>
      </c>
      <c r="G1072"/>
    </row>
    <row r="1073" spans="1:7" x14ac:dyDescent="0.3">
      <c r="A1073" t="str">
        <f t="shared" si="30"/>
        <v/>
      </c>
      <c r="G1073"/>
    </row>
    <row r="1074" spans="1:7" x14ac:dyDescent="0.3">
      <c r="A1074" t="str">
        <f t="shared" si="30"/>
        <v/>
      </c>
      <c r="G1074"/>
    </row>
    <row r="1075" spans="1:7" x14ac:dyDescent="0.3">
      <c r="A1075" t="str">
        <f t="shared" si="30"/>
        <v/>
      </c>
      <c r="G1075"/>
    </row>
    <row r="1076" spans="1:7" x14ac:dyDescent="0.3">
      <c r="A1076" t="str">
        <f t="shared" si="30"/>
        <v/>
      </c>
      <c r="G1076"/>
    </row>
    <row r="1077" spans="1:7" x14ac:dyDescent="0.3">
      <c r="A1077" t="str">
        <f t="shared" si="30"/>
        <v/>
      </c>
      <c r="G1077"/>
    </row>
    <row r="1078" spans="1:7" x14ac:dyDescent="0.3">
      <c r="A1078" t="str">
        <f t="shared" si="30"/>
        <v/>
      </c>
      <c r="G1078"/>
    </row>
    <row r="1079" spans="1:7" x14ac:dyDescent="0.3">
      <c r="A1079" t="str">
        <f t="shared" si="30"/>
        <v/>
      </c>
      <c r="G1079"/>
    </row>
    <row r="1080" spans="1:7" x14ac:dyDescent="0.3">
      <c r="A1080" t="str">
        <f t="shared" si="30"/>
        <v/>
      </c>
      <c r="G1080"/>
    </row>
    <row r="1081" spans="1:7" x14ac:dyDescent="0.3">
      <c r="A1081" t="str">
        <f t="shared" si="30"/>
        <v/>
      </c>
      <c r="G1081"/>
    </row>
    <row r="1082" spans="1:7" x14ac:dyDescent="0.3">
      <c r="A1082" t="str">
        <f t="shared" si="30"/>
        <v/>
      </c>
      <c r="G1082"/>
    </row>
    <row r="1083" spans="1:7" x14ac:dyDescent="0.3">
      <c r="A1083" t="str">
        <f t="shared" si="30"/>
        <v/>
      </c>
      <c r="G1083"/>
    </row>
    <row r="1084" spans="1:7" x14ac:dyDescent="0.3">
      <c r="A1084" t="str">
        <f t="shared" si="30"/>
        <v/>
      </c>
      <c r="G1084"/>
    </row>
    <row r="1085" spans="1:7" x14ac:dyDescent="0.3">
      <c r="A1085" t="str">
        <f t="shared" si="30"/>
        <v/>
      </c>
      <c r="G1085"/>
    </row>
    <row r="1086" spans="1:7" x14ac:dyDescent="0.3">
      <c r="A1086" t="str">
        <f t="shared" si="30"/>
        <v/>
      </c>
      <c r="G1086"/>
    </row>
    <row r="1087" spans="1:7" x14ac:dyDescent="0.3">
      <c r="A1087" t="str">
        <f t="shared" si="30"/>
        <v/>
      </c>
      <c r="G1087"/>
    </row>
    <row r="1088" spans="1:7" x14ac:dyDescent="0.3">
      <c r="A1088" t="str">
        <f t="shared" si="30"/>
        <v/>
      </c>
      <c r="G1088"/>
    </row>
    <row r="1089" spans="1:7" x14ac:dyDescent="0.3">
      <c r="A1089" t="str">
        <f t="shared" si="30"/>
        <v/>
      </c>
      <c r="G1089"/>
    </row>
    <row r="1090" spans="1:7" x14ac:dyDescent="0.3">
      <c r="A1090" t="str">
        <f t="shared" si="30"/>
        <v/>
      </c>
      <c r="G1090"/>
    </row>
    <row r="1091" spans="1:7" x14ac:dyDescent="0.3">
      <c r="A1091" t="str">
        <f t="shared" si="30"/>
        <v/>
      </c>
      <c r="G1091"/>
    </row>
    <row r="1092" spans="1:7" x14ac:dyDescent="0.3">
      <c r="A1092" t="str">
        <f t="shared" si="30"/>
        <v/>
      </c>
      <c r="G1092"/>
    </row>
    <row r="1093" spans="1:7" x14ac:dyDescent="0.3">
      <c r="A1093" t="str">
        <f t="shared" si="30"/>
        <v/>
      </c>
      <c r="G1093"/>
    </row>
    <row r="1094" spans="1:7" x14ac:dyDescent="0.3">
      <c r="A1094" t="str">
        <f t="shared" si="30"/>
        <v/>
      </c>
      <c r="G1094"/>
    </row>
    <row r="1095" spans="1:7" x14ac:dyDescent="0.3">
      <c r="A1095" t="str">
        <f t="shared" si="30"/>
        <v/>
      </c>
      <c r="G1095"/>
    </row>
    <row r="1096" spans="1:7" x14ac:dyDescent="0.3">
      <c r="A1096" t="str">
        <f t="shared" si="30"/>
        <v/>
      </c>
      <c r="G1096"/>
    </row>
    <row r="1097" spans="1:7" x14ac:dyDescent="0.3">
      <c r="A1097" t="str">
        <f t="shared" si="30"/>
        <v/>
      </c>
      <c r="G1097"/>
    </row>
    <row r="1098" spans="1:7" x14ac:dyDescent="0.3">
      <c r="A1098" t="str">
        <f t="shared" si="30"/>
        <v/>
      </c>
      <c r="G1098"/>
    </row>
    <row r="1099" spans="1:7" x14ac:dyDescent="0.3">
      <c r="A1099" t="str">
        <f t="shared" si="30"/>
        <v/>
      </c>
      <c r="G1099"/>
    </row>
    <row r="1100" spans="1:7" x14ac:dyDescent="0.3">
      <c r="A1100" t="str">
        <f t="shared" si="30"/>
        <v/>
      </c>
      <c r="G1100"/>
    </row>
    <row r="1101" spans="1:7" x14ac:dyDescent="0.3">
      <c r="A1101" t="str">
        <f t="shared" si="30"/>
        <v/>
      </c>
      <c r="G1101"/>
    </row>
    <row r="1102" spans="1:7" x14ac:dyDescent="0.3">
      <c r="A1102" t="str">
        <f t="shared" si="30"/>
        <v/>
      </c>
      <c r="G1102"/>
    </row>
    <row r="1103" spans="1:7" x14ac:dyDescent="0.3">
      <c r="A1103" t="str">
        <f t="shared" ref="A1103:A1166" si="31">MID(D1103,5,2)</f>
        <v/>
      </c>
      <c r="G1103"/>
    </row>
    <row r="1104" spans="1:7" x14ac:dyDescent="0.3">
      <c r="A1104" t="str">
        <f t="shared" si="31"/>
        <v/>
      </c>
      <c r="G1104"/>
    </row>
    <row r="1105" spans="1:7" x14ac:dyDescent="0.3">
      <c r="A1105" t="str">
        <f t="shared" si="31"/>
        <v/>
      </c>
      <c r="G1105"/>
    </row>
    <row r="1106" spans="1:7" x14ac:dyDescent="0.3">
      <c r="A1106" t="str">
        <f t="shared" si="31"/>
        <v/>
      </c>
      <c r="G1106"/>
    </row>
    <row r="1107" spans="1:7" x14ac:dyDescent="0.3">
      <c r="A1107" t="str">
        <f t="shared" si="31"/>
        <v/>
      </c>
      <c r="G1107"/>
    </row>
    <row r="1108" spans="1:7" x14ac:dyDescent="0.3">
      <c r="A1108" t="str">
        <f t="shared" si="31"/>
        <v/>
      </c>
      <c r="G1108"/>
    </row>
    <row r="1109" spans="1:7" x14ac:dyDescent="0.3">
      <c r="A1109" t="str">
        <f t="shared" si="31"/>
        <v/>
      </c>
      <c r="G1109"/>
    </row>
    <row r="1110" spans="1:7" x14ac:dyDescent="0.3">
      <c r="A1110" t="str">
        <f t="shared" si="31"/>
        <v/>
      </c>
      <c r="G1110"/>
    </row>
    <row r="1111" spans="1:7" x14ac:dyDescent="0.3">
      <c r="A1111" t="str">
        <f t="shared" si="31"/>
        <v/>
      </c>
      <c r="G1111"/>
    </row>
    <row r="1112" spans="1:7" x14ac:dyDescent="0.3">
      <c r="A1112" t="str">
        <f t="shared" si="31"/>
        <v/>
      </c>
      <c r="G1112"/>
    </row>
    <row r="1113" spans="1:7" x14ac:dyDescent="0.3">
      <c r="A1113" t="str">
        <f t="shared" si="31"/>
        <v/>
      </c>
      <c r="G1113"/>
    </row>
    <row r="1114" spans="1:7" x14ac:dyDescent="0.3">
      <c r="A1114" t="str">
        <f t="shared" si="31"/>
        <v/>
      </c>
      <c r="G1114"/>
    </row>
    <row r="1115" spans="1:7" x14ac:dyDescent="0.3">
      <c r="A1115" t="str">
        <f t="shared" si="31"/>
        <v/>
      </c>
      <c r="G1115"/>
    </row>
    <row r="1116" spans="1:7" x14ac:dyDescent="0.3">
      <c r="A1116" t="str">
        <f t="shared" si="31"/>
        <v/>
      </c>
      <c r="G1116"/>
    </row>
    <row r="1117" spans="1:7" x14ac:dyDescent="0.3">
      <c r="A1117" t="str">
        <f t="shared" si="31"/>
        <v/>
      </c>
      <c r="G1117"/>
    </row>
    <row r="1118" spans="1:7" x14ac:dyDescent="0.3">
      <c r="A1118" t="str">
        <f t="shared" si="31"/>
        <v/>
      </c>
      <c r="G1118"/>
    </row>
    <row r="1119" spans="1:7" x14ac:dyDescent="0.3">
      <c r="A1119" t="str">
        <f t="shared" si="31"/>
        <v/>
      </c>
      <c r="G1119"/>
    </row>
    <row r="1120" spans="1:7" x14ac:dyDescent="0.3">
      <c r="A1120" t="str">
        <f t="shared" si="31"/>
        <v/>
      </c>
      <c r="G1120"/>
    </row>
    <row r="1121" spans="1:7" x14ac:dyDescent="0.3">
      <c r="A1121" t="str">
        <f t="shared" si="31"/>
        <v/>
      </c>
      <c r="G1121"/>
    </row>
    <row r="1122" spans="1:7" x14ac:dyDescent="0.3">
      <c r="A1122" t="str">
        <f t="shared" si="31"/>
        <v/>
      </c>
      <c r="G1122"/>
    </row>
    <row r="1123" spans="1:7" x14ac:dyDescent="0.3">
      <c r="A1123" t="str">
        <f t="shared" si="31"/>
        <v/>
      </c>
      <c r="G1123"/>
    </row>
    <row r="1124" spans="1:7" x14ac:dyDescent="0.3">
      <c r="A1124" t="str">
        <f t="shared" si="31"/>
        <v/>
      </c>
      <c r="G1124"/>
    </row>
    <row r="1125" spans="1:7" x14ac:dyDescent="0.3">
      <c r="A1125" t="str">
        <f t="shared" si="31"/>
        <v/>
      </c>
      <c r="G1125"/>
    </row>
    <row r="1126" spans="1:7" x14ac:dyDescent="0.3">
      <c r="A1126" t="str">
        <f t="shared" si="31"/>
        <v/>
      </c>
      <c r="G1126"/>
    </row>
    <row r="1127" spans="1:7" x14ac:dyDescent="0.3">
      <c r="A1127" t="str">
        <f t="shared" si="31"/>
        <v/>
      </c>
      <c r="G1127"/>
    </row>
    <row r="1128" spans="1:7" x14ac:dyDescent="0.3">
      <c r="A1128" t="str">
        <f t="shared" si="31"/>
        <v/>
      </c>
      <c r="G1128"/>
    </row>
    <row r="1129" spans="1:7" x14ac:dyDescent="0.3">
      <c r="A1129" t="str">
        <f t="shared" si="31"/>
        <v/>
      </c>
      <c r="G1129"/>
    </row>
    <row r="1130" spans="1:7" x14ac:dyDescent="0.3">
      <c r="A1130" t="str">
        <f t="shared" si="31"/>
        <v/>
      </c>
      <c r="G1130"/>
    </row>
    <row r="1131" spans="1:7" x14ac:dyDescent="0.3">
      <c r="A1131" t="str">
        <f t="shared" si="31"/>
        <v/>
      </c>
      <c r="G1131"/>
    </row>
    <row r="1132" spans="1:7" x14ac:dyDescent="0.3">
      <c r="A1132" t="str">
        <f t="shared" si="31"/>
        <v/>
      </c>
      <c r="G1132"/>
    </row>
    <row r="1133" spans="1:7" x14ac:dyDescent="0.3">
      <c r="A1133" t="str">
        <f t="shared" si="31"/>
        <v/>
      </c>
      <c r="G1133"/>
    </row>
    <row r="1134" spans="1:7" x14ac:dyDescent="0.3">
      <c r="A1134" t="str">
        <f t="shared" si="31"/>
        <v/>
      </c>
      <c r="G1134"/>
    </row>
    <row r="1135" spans="1:7" x14ac:dyDescent="0.3">
      <c r="A1135" t="str">
        <f t="shared" si="31"/>
        <v/>
      </c>
      <c r="G1135"/>
    </row>
    <row r="1136" spans="1:7" x14ac:dyDescent="0.3">
      <c r="A1136" t="str">
        <f t="shared" si="31"/>
        <v/>
      </c>
      <c r="G1136"/>
    </row>
    <row r="1137" spans="1:7" x14ac:dyDescent="0.3">
      <c r="A1137" t="str">
        <f t="shared" si="31"/>
        <v/>
      </c>
      <c r="G1137"/>
    </row>
    <row r="1138" spans="1:7" x14ac:dyDescent="0.3">
      <c r="A1138" t="str">
        <f t="shared" si="31"/>
        <v/>
      </c>
      <c r="G1138"/>
    </row>
    <row r="1139" spans="1:7" x14ac:dyDescent="0.3">
      <c r="A1139" t="str">
        <f t="shared" si="31"/>
        <v/>
      </c>
      <c r="G1139"/>
    </row>
    <row r="1140" spans="1:7" x14ac:dyDescent="0.3">
      <c r="A1140" t="str">
        <f t="shared" si="31"/>
        <v/>
      </c>
      <c r="G1140"/>
    </row>
    <row r="1141" spans="1:7" x14ac:dyDescent="0.3">
      <c r="A1141" t="str">
        <f t="shared" si="31"/>
        <v/>
      </c>
      <c r="G1141"/>
    </row>
    <row r="1142" spans="1:7" x14ac:dyDescent="0.3">
      <c r="A1142" t="str">
        <f t="shared" si="31"/>
        <v/>
      </c>
      <c r="G1142"/>
    </row>
    <row r="1143" spans="1:7" x14ac:dyDescent="0.3">
      <c r="A1143" t="str">
        <f t="shared" si="31"/>
        <v/>
      </c>
      <c r="G1143"/>
    </row>
    <row r="1144" spans="1:7" x14ac:dyDescent="0.3">
      <c r="A1144" t="str">
        <f t="shared" si="31"/>
        <v/>
      </c>
      <c r="G1144"/>
    </row>
    <row r="1145" spans="1:7" x14ac:dyDescent="0.3">
      <c r="A1145" t="str">
        <f t="shared" si="31"/>
        <v/>
      </c>
      <c r="G1145"/>
    </row>
    <row r="1146" spans="1:7" x14ac:dyDescent="0.3">
      <c r="A1146" t="str">
        <f t="shared" si="31"/>
        <v/>
      </c>
      <c r="G1146"/>
    </row>
    <row r="1147" spans="1:7" x14ac:dyDescent="0.3">
      <c r="A1147" t="str">
        <f t="shared" si="31"/>
        <v/>
      </c>
      <c r="G1147"/>
    </row>
    <row r="1148" spans="1:7" x14ac:dyDescent="0.3">
      <c r="A1148" t="str">
        <f t="shared" si="31"/>
        <v/>
      </c>
      <c r="G1148"/>
    </row>
    <row r="1149" spans="1:7" x14ac:dyDescent="0.3">
      <c r="A1149" t="str">
        <f t="shared" si="31"/>
        <v/>
      </c>
      <c r="G1149"/>
    </row>
    <row r="1150" spans="1:7" x14ac:dyDescent="0.3">
      <c r="A1150" t="str">
        <f t="shared" si="31"/>
        <v/>
      </c>
      <c r="G1150"/>
    </row>
    <row r="1151" spans="1:7" x14ac:dyDescent="0.3">
      <c r="A1151" t="str">
        <f t="shared" si="31"/>
        <v/>
      </c>
      <c r="G1151"/>
    </row>
    <row r="1152" spans="1:7" x14ac:dyDescent="0.3">
      <c r="A1152" t="str">
        <f t="shared" si="31"/>
        <v/>
      </c>
      <c r="G1152"/>
    </row>
    <row r="1153" spans="1:7" x14ac:dyDescent="0.3">
      <c r="A1153" t="str">
        <f t="shared" si="31"/>
        <v/>
      </c>
      <c r="G1153"/>
    </row>
    <row r="1154" spans="1:7" x14ac:dyDescent="0.3">
      <c r="A1154" t="str">
        <f t="shared" si="31"/>
        <v/>
      </c>
      <c r="G1154"/>
    </row>
    <row r="1155" spans="1:7" x14ac:dyDescent="0.3">
      <c r="A1155" t="str">
        <f t="shared" si="31"/>
        <v/>
      </c>
      <c r="G1155"/>
    </row>
    <row r="1156" spans="1:7" x14ac:dyDescent="0.3">
      <c r="A1156" t="str">
        <f t="shared" si="31"/>
        <v/>
      </c>
      <c r="G1156"/>
    </row>
    <row r="1157" spans="1:7" x14ac:dyDescent="0.3">
      <c r="A1157" t="str">
        <f t="shared" si="31"/>
        <v/>
      </c>
      <c r="G1157"/>
    </row>
    <row r="1158" spans="1:7" x14ac:dyDescent="0.3">
      <c r="A1158" t="str">
        <f t="shared" si="31"/>
        <v/>
      </c>
      <c r="G1158"/>
    </row>
    <row r="1159" spans="1:7" x14ac:dyDescent="0.3">
      <c r="A1159" t="str">
        <f t="shared" si="31"/>
        <v/>
      </c>
      <c r="G1159"/>
    </row>
    <row r="1160" spans="1:7" x14ac:dyDescent="0.3">
      <c r="A1160" t="str">
        <f t="shared" si="31"/>
        <v/>
      </c>
      <c r="G1160"/>
    </row>
    <row r="1161" spans="1:7" x14ac:dyDescent="0.3">
      <c r="A1161" t="str">
        <f t="shared" si="31"/>
        <v/>
      </c>
      <c r="G1161"/>
    </row>
    <row r="1162" spans="1:7" x14ac:dyDescent="0.3">
      <c r="A1162" t="str">
        <f t="shared" si="31"/>
        <v/>
      </c>
      <c r="G1162"/>
    </row>
    <row r="1163" spans="1:7" x14ac:dyDescent="0.3">
      <c r="A1163" t="str">
        <f t="shared" si="31"/>
        <v/>
      </c>
      <c r="G1163"/>
    </row>
    <row r="1164" spans="1:7" x14ac:dyDescent="0.3">
      <c r="A1164" t="str">
        <f t="shared" si="31"/>
        <v/>
      </c>
      <c r="G1164"/>
    </row>
    <row r="1165" spans="1:7" x14ac:dyDescent="0.3">
      <c r="A1165" t="str">
        <f t="shared" si="31"/>
        <v/>
      </c>
      <c r="G1165"/>
    </row>
    <row r="1166" spans="1:7" x14ac:dyDescent="0.3">
      <c r="A1166" t="str">
        <f t="shared" si="31"/>
        <v/>
      </c>
      <c r="G1166"/>
    </row>
    <row r="1167" spans="1:7" x14ac:dyDescent="0.3">
      <c r="A1167" t="str">
        <f t="shared" ref="A1167:A1230" si="32">MID(D1167,5,2)</f>
        <v/>
      </c>
      <c r="G1167"/>
    </row>
    <row r="1168" spans="1:7" x14ac:dyDescent="0.3">
      <c r="A1168" t="str">
        <f t="shared" si="32"/>
        <v/>
      </c>
      <c r="G1168"/>
    </row>
    <row r="1169" spans="1:7" x14ac:dyDescent="0.3">
      <c r="A1169" t="str">
        <f t="shared" si="32"/>
        <v/>
      </c>
      <c r="G1169"/>
    </row>
    <row r="1170" spans="1:7" x14ac:dyDescent="0.3">
      <c r="A1170" t="str">
        <f t="shared" si="32"/>
        <v/>
      </c>
      <c r="G1170"/>
    </row>
    <row r="1171" spans="1:7" x14ac:dyDescent="0.3">
      <c r="A1171" t="str">
        <f t="shared" si="32"/>
        <v/>
      </c>
      <c r="G1171"/>
    </row>
    <row r="1172" spans="1:7" x14ac:dyDescent="0.3">
      <c r="A1172" t="str">
        <f t="shared" si="32"/>
        <v/>
      </c>
      <c r="G1172"/>
    </row>
    <row r="1173" spans="1:7" x14ac:dyDescent="0.3">
      <c r="A1173" t="str">
        <f t="shared" si="32"/>
        <v/>
      </c>
      <c r="G1173"/>
    </row>
    <row r="1174" spans="1:7" x14ac:dyDescent="0.3">
      <c r="A1174" t="str">
        <f t="shared" si="32"/>
        <v/>
      </c>
      <c r="G1174"/>
    </row>
    <row r="1175" spans="1:7" x14ac:dyDescent="0.3">
      <c r="A1175" t="str">
        <f t="shared" si="32"/>
        <v/>
      </c>
      <c r="G1175"/>
    </row>
    <row r="1176" spans="1:7" x14ac:dyDescent="0.3">
      <c r="A1176" t="str">
        <f t="shared" si="32"/>
        <v/>
      </c>
      <c r="G1176"/>
    </row>
    <row r="1177" spans="1:7" x14ac:dyDescent="0.3">
      <c r="A1177" t="str">
        <f t="shared" si="32"/>
        <v/>
      </c>
      <c r="G1177"/>
    </row>
    <row r="1178" spans="1:7" x14ac:dyDescent="0.3">
      <c r="A1178" t="str">
        <f t="shared" si="32"/>
        <v/>
      </c>
      <c r="G1178"/>
    </row>
    <row r="1179" spans="1:7" x14ac:dyDescent="0.3">
      <c r="A1179" t="str">
        <f t="shared" si="32"/>
        <v/>
      </c>
      <c r="G1179"/>
    </row>
    <row r="1180" spans="1:7" x14ac:dyDescent="0.3">
      <c r="A1180" t="str">
        <f t="shared" si="32"/>
        <v/>
      </c>
      <c r="G1180"/>
    </row>
    <row r="1181" spans="1:7" x14ac:dyDescent="0.3">
      <c r="A1181" t="str">
        <f t="shared" si="32"/>
        <v/>
      </c>
      <c r="G1181"/>
    </row>
    <row r="1182" spans="1:7" x14ac:dyDescent="0.3">
      <c r="A1182" t="str">
        <f t="shared" si="32"/>
        <v/>
      </c>
      <c r="G1182"/>
    </row>
    <row r="1183" spans="1:7" x14ac:dyDescent="0.3">
      <c r="A1183" t="str">
        <f t="shared" si="32"/>
        <v/>
      </c>
      <c r="G1183"/>
    </row>
    <row r="1184" spans="1:7" x14ac:dyDescent="0.3">
      <c r="A1184" t="str">
        <f t="shared" si="32"/>
        <v/>
      </c>
      <c r="G1184"/>
    </row>
    <row r="1185" spans="1:7" x14ac:dyDescent="0.3">
      <c r="A1185" t="str">
        <f t="shared" si="32"/>
        <v/>
      </c>
      <c r="G1185"/>
    </row>
    <row r="1186" spans="1:7" x14ac:dyDescent="0.3">
      <c r="A1186" t="str">
        <f t="shared" si="32"/>
        <v/>
      </c>
      <c r="G1186"/>
    </row>
    <row r="1187" spans="1:7" x14ac:dyDescent="0.3">
      <c r="A1187" t="str">
        <f t="shared" si="32"/>
        <v/>
      </c>
      <c r="G1187"/>
    </row>
    <row r="1188" spans="1:7" x14ac:dyDescent="0.3">
      <c r="A1188" t="str">
        <f t="shared" si="32"/>
        <v/>
      </c>
      <c r="G1188"/>
    </row>
    <row r="1189" spans="1:7" x14ac:dyDescent="0.3">
      <c r="A1189" t="str">
        <f t="shared" si="32"/>
        <v/>
      </c>
      <c r="G1189"/>
    </row>
    <row r="1190" spans="1:7" x14ac:dyDescent="0.3">
      <c r="A1190" t="str">
        <f t="shared" si="32"/>
        <v/>
      </c>
      <c r="G1190"/>
    </row>
    <row r="1191" spans="1:7" x14ac:dyDescent="0.3">
      <c r="A1191" t="str">
        <f t="shared" si="32"/>
        <v/>
      </c>
      <c r="G1191"/>
    </row>
    <row r="1192" spans="1:7" x14ac:dyDescent="0.3">
      <c r="A1192" t="str">
        <f t="shared" si="32"/>
        <v/>
      </c>
      <c r="G1192"/>
    </row>
    <row r="1193" spans="1:7" x14ac:dyDescent="0.3">
      <c r="A1193" t="str">
        <f t="shared" si="32"/>
        <v/>
      </c>
      <c r="G1193"/>
    </row>
    <row r="1194" spans="1:7" x14ac:dyDescent="0.3">
      <c r="A1194" t="str">
        <f t="shared" si="32"/>
        <v/>
      </c>
      <c r="G1194"/>
    </row>
    <row r="1195" spans="1:7" x14ac:dyDescent="0.3">
      <c r="A1195" t="str">
        <f t="shared" si="32"/>
        <v/>
      </c>
      <c r="G1195"/>
    </row>
    <row r="1196" spans="1:7" x14ac:dyDescent="0.3">
      <c r="A1196" t="str">
        <f t="shared" si="32"/>
        <v/>
      </c>
      <c r="G1196"/>
    </row>
    <row r="1197" spans="1:7" x14ac:dyDescent="0.3">
      <c r="A1197" t="str">
        <f t="shared" si="32"/>
        <v/>
      </c>
      <c r="G1197"/>
    </row>
    <row r="1198" spans="1:7" x14ac:dyDescent="0.3">
      <c r="A1198" t="str">
        <f t="shared" si="32"/>
        <v/>
      </c>
      <c r="G1198"/>
    </row>
    <row r="1199" spans="1:7" x14ac:dyDescent="0.3">
      <c r="A1199" t="str">
        <f t="shared" si="32"/>
        <v/>
      </c>
      <c r="G1199"/>
    </row>
    <row r="1200" spans="1:7" x14ac:dyDescent="0.3">
      <c r="A1200" t="str">
        <f t="shared" si="32"/>
        <v/>
      </c>
      <c r="G1200"/>
    </row>
    <row r="1201" spans="1:7" x14ac:dyDescent="0.3">
      <c r="A1201" t="str">
        <f t="shared" si="32"/>
        <v/>
      </c>
      <c r="G1201"/>
    </row>
    <row r="1202" spans="1:7" x14ac:dyDescent="0.3">
      <c r="A1202" t="str">
        <f t="shared" si="32"/>
        <v/>
      </c>
      <c r="G1202"/>
    </row>
    <row r="1203" spans="1:7" x14ac:dyDescent="0.3">
      <c r="A1203" t="str">
        <f t="shared" si="32"/>
        <v/>
      </c>
      <c r="G1203"/>
    </row>
    <row r="1204" spans="1:7" x14ac:dyDescent="0.3">
      <c r="A1204" t="str">
        <f t="shared" si="32"/>
        <v/>
      </c>
      <c r="G1204"/>
    </row>
    <row r="1205" spans="1:7" x14ac:dyDescent="0.3">
      <c r="A1205" t="str">
        <f t="shared" si="32"/>
        <v/>
      </c>
      <c r="G1205"/>
    </row>
    <row r="1206" spans="1:7" x14ac:dyDescent="0.3">
      <c r="A1206" t="str">
        <f t="shared" si="32"/>
        <v/>
      </c>
      <c r="G1206"/>
    </row>
    <row r="1207" spans="1:7" x14ac:dyDescent="0.3">
      <c r="A1207" t="str">
        <f t="shared" si="32"/>
        <v/>
      </c>
      <c r="G1207"/>
    </row>
    <row r="1208" spans="1:7" x14ac:dyDescent="0.3">
      <c r="A1208" t="str">
        <f t="shared" si="32"/>
        <v/>
      </c>
      <c r="G1208"/>
    </row>
    <row r="1209" spans="1:7" x14ac:dyDescent="0.3">
      <c r="A1209" t="str">
        <f t="shared" si="32"/>
        <v/>
      </c>
      <c r="G1209"/>
    </row>
    <row r="1210" spans="1:7" x14ac:dyDescent="0.3">
      <c r="A1210" t="str">
        <f t="shared" si="32"/>
        <v/>
      </c>
      <c r="G1210"/>
    </row>
    <row r="1211" spans="1:7" x14ac:dyDescent="0.3">
      <c r="A1211" t="str">
        <f t="shared" si="32"/>
        <v/>
      </c>
      <c r="G1211"/>
    </row>
    <row r="1212" spans="1:7" x14ac:dyDescent="0.3">
      <c r="A1212" t="str">
        <f t="shared" si="32"/>
        <v/>
      </c>
      <c r="G1212"/>
    </row>
    <row r="1213" spans="1:7" x14ac:dyDescent="0.3">
      <c r="A1213" t="str">
        <f t="shared" si="32"/>
        <v/>
      </c>
      <c r="G1213"/>
    </row>
    <row r="1214" spans="1:7" x14ac:dyDescent="0.3">
      <c r="A1214" t="str">
        <f t="shared" si="32"/>
        <v/>
      </c>
      <c r="G1214"/>
    </row>
    <row r="1215" spans="1:7" x14ac:dyDescent="0.3">
      <c r="A1215" t="str">
        <f t="shared" si="32"/>
        <v/>
      </c>
      <c r="G1215"/>
    </row>
    <row r="1216" spans="1:7" x14ac:dyDescent="0.3">
      <c r="A1216" t="str">
        <f t="shared" si="32"/>
        <v/>
      </c>
      <c r="G1216"/>
    </row>
    <row r="1217" spans="1:7" x14ac:dyDescent="0.3">
      <c r="A1217" t="str">
        <f t="shared" si="32"/>
        <v/>
      </c>
      <c r="G1217"/>
    </row>
    <row r="1218" spans="1:7" x14ac:dyDescent="0.3">
      <c r="A1218" t="str">
        <f t="shared" si="32"/>
        <v/>
      </c>
      <c r="G1218"/>
    </row>
    <row r="1219" spans="1:7" x14ac:dyDescent="0.3">
      <c r="A1219" t="str">
        <f t="shared" si="32"/>
        <v/>
      </c>
      <c r="G1219"/>
    </row>
    <row r="1220" spans="1:7" x14ac:dyDescent="0.3">
      <c r="A1220" t="str">
        <f t="shared" si="32"/>
        <v/>
      </c>
      <c r="G1220"/>
    </row>
    <row r="1221" spans="1:7" x14ac:dyDescent="0.3">
      <c r="A1221" t="str">
        <f t="shared" si="32"/>
        <v/>
      </c>
      <c r="G1221"/>
    </row>
    <row r="1222" spans="1:7" x14ac:dyDescent="0.3">
      <c r="A1222" t="str">
        <f t="shared" si="32"/>
        <v/>
      </c>
      <c r="G1222"/>
    </row>
    <row r="1223" spans="1:7" x14ac:dyDescent="0.3">
      <c r="A1223" t="str">
        <f t="shared" si="32"/>
        <v/>
      </c>
      <c r="G1223"/>
    </row>
    <row r="1224" spans="1:7" x14ac:dyDescent="0.3">
      <c r="A1224" t="str">
        <f t="shared" si="32"/>
        <v/>
      </c>
      <c r="G1224"/>
    </row>
    <row r="1225" spans="1:7" x14ac:dyDescent="0.3">
      <c r="A1225" t="str">
        <f t="shared" si="32"/>
        <v/>
      </c>
      <c r="G1225"/>
    </row>
    <row r="1226" spans="1:7" x14ac:dyDescent="0.3">
      <c r="A1226" t="str">
        <f t="shared" si="32"/>
        <v/>
      </c>
      <c r="G1226"/>
    </row>
    <row r="1227" spans="1:7" x14ac:dyDescent="0.3">
      <c r="A1227" t="str">
        <f t="shared" si="32"/>
        <v/>
      </c>
      <c r="G1227"/>
    </row>
    <row r="1228" spans="1:7" x14ac:dyDescent="0.3">
      <c r="A1228" t="str">
        <f t="shared" si="32"/>
        <v/>
      </c>
      <c r="G1228"/>
    </row>
    <row r="1229" spans="1:7" x14ac:dyDescent="0.3">
      <c r="A1229" t="str">
        <f t="shared" si="32"/>
        <v/>
      </c>
      <c r="G1229"/>
    </row>
    <row r="1230" spans="1:7" x14ac:dyDescent="0.3">
      <c r="A1230" t="str">
        <f t="shared" si="32"/>
        <v/>
      </c>
      <c r="G1230"/>
    </row>
    <row r="1231" spans="1:7" x14ac:dyDescent="0.3">
      <c r="A1231" t="str">
        <f t="shared" ref="A1231:A1294" si="33">MID(D1231,5,2)</f>
        <v/>
      </c>
      <c r="G1231"/>
    </row>
    <row r="1232" spans="1:7" x14ac:dyDescent="0.3">
      <c r="A1232" t="str">
        <f t="shared" si="33"/>
        <v/>
      </c>
      <c r="G1232"/>
    </row>
    <row r="1233" spans="1:7" x14ac:dyDescent="0.3">
      <c r="A1233" t="str">
        <f t="shared" si="33"/>
        <v/>
      </c>
      <c r="G1233"/>
    </row>
    <row r="1234" spans="1:7" x14ac:dyDescent="0.3">
      <c r="A1234" t="str">
        <f t="shared" si="33"/>
        <v/>
      </c>
      <c r="G1234"/>
    </row>
    <row r="1235" spans="1:7" x14ac:dyDescent="0.3">
      <c r="A1235" t="str">
        <f t="shared" si="33"/>
        <v/>
      </c>
      <c r="G1235"/>
    </row>
    <row r="1236" spans="1:7" x14ac:dyDescent="0.3">
      <c r="A1236" t="str">
        <f t="shared" si="33"/>
        <v/>
      </c>
      <c r="G1236"/>
    </row>
    <row r="1237" spans="1:7" x14ac:dyDescent="0.3">
      <c r="A1237" t="str">
        <f t="shared" si="33"/>
        <v/>
      </c>
      <c r="G1237"/>
    </row>
    <row r="1238" spans="1:7" x14ac:dyDescent="0.3">
      <c r="A1238" t="str">
        <f t="shared" si="33"/>
        <v/>
      </c>
      <c r="G1238"/>
    </row>
    <row r="1239" spans="1:7" x14ac:dyDescent="0.3">
      <c r="A1239" t="str">
        <f t="shared" si="33"/>
        <v/>
      </c>
      <c r="G1239"/>
    </row>
    <row r="1240" spans="1:7" x14ac:dyDescent="0.3">
      <c r="A1240" t="str">
        <f t="shared" si="33"/>
        <v/>
      </c>
      <c r="G1240"/>
    </row>
    <row r="1241" spans="1:7" x14ac:dyDescent="0.3">
      <c r="A1241" t="str">
        <f t="shared" si="33"/>
        <v/>
      </c>
      <c r="G1241"/>
    </row>
    <row r="1242" spans="1:7" x14ac:dyDescent="0.3">
      <c r="A1242" t="str">
        <f t="shared" si="33"/>
        <v/>
      </c>
      <c r="G1242"/>
    </row>
    <row r="1243" spans="1:7" x14ac:dyDescent="0.3">
      <c r="A1243" t="str">
        <f t="shared" si="33"/>
        <v/>
      </c>
      <c r="G1243"/>
    </row>
    <row r="1244" spans="1:7" x14ac:dyDescent="0.3">
      <c r="A1244" t="str">
        <f t="shared" si="33"/>
        <v/>
      </c>
      <c r="G1244"/>
    </row>
    <row r="1245" spans="1:7" x14ac:dyDescent="0.3">
      <c r="A1245" t="str">
        <f t="shared" si="33"/>
        <v/>
      </c>
      <c r="G1245"/>
    </row>
    <row r="1246" spans="1:7" x14ac:dyDescent="0.3">
      <c r="A1246" t="str">
        <f t="shared" si="33"/>
        <v/>
      </c>
      <c r="G1246"/>
    </row>
    <row r="1247" spans="1:7" x14ac:dyDescent="0.3">
      <c r="A1247" t="str">
        <f t="shared" si="33"/>
        <v/>
      </c>
      <c r="G1247"/>
    </row>
    <row r="1248" spans="1:7" x14ac:dyDescent="0.3">
      <c r="A1248" t="str">
        <f t="shared" si="33"/>
        <v/>
      </c>
      <c r="G1248"/>
    </row>
    <row r="1249" spans="1:7" x14ac:dyDescent="0.3">
      <c r="A1249" t="str">
        <f t="shared" si="33"/>
        <v/>
      </c>
      <c r="G1249"/>
    </row>
    <row r="1250" spans="1:7" x14ac:dyDescent="0.3">
      <c r="A1250" t="str">
        <f t="shared" si="33"/>
        <v/>
      </c>
      <c r="G1250"/>
    </row>
    <row r="1251" spans="1:7" x14ac:dyDescent="0.3">
      <c r="A1251" t="str">
        <f t="shared" si="33"/>
        <v/>
      </c>
      <c r="G1251"/>
    </row>
    <row r="1252" spans="1:7" x14ac:dyDescent="0.3">
      <c r="A1252" t="str">
        <f t="shared" si="33"/>
        <v/>
      </c>
      <c r="G1252"/>
    </row>
    <row r="1253" spans="1:7" x14ac:dyDescent="0.3">
      <c r="A1253" t="str">
        <f t="shared" si="33"/>
        <v/>
      </c>
      <c r="G1253"/>
    </row>
    <row r="1254" spans="1:7" x14ac:dyDescent="0.3">
      <c r="A1254" t="str">
        <f t="shared" si="33"/>
        <v/>
      </c>
      <c r="G1254"/>
    </row>
    <row r="1255" spans="1:7" x14ac:dyDescent="0.3">
      <c r="A1255" t="str">
        <f t="shared" si="33"/>
        <v/>
      </c>
      <c r="G1255"/>
    </row>
    <row r="1256" spans="1:7" x14ac:dyDescent="0.3">
      <c r="A1256" t="str">
        <f t="shared" si="33"/>
        <v/>
      </c>
      <c r="G1256"/>
    </row>
    <row r="1257" spans="1:7" x14ac:dyDescent="0.3">
      <c r="A1257" t="str">
        <f t="shared" si="33"/>
        <v/>
      </c>
      <c r="G1257"/>
    </row>
    <row r="1258" spans="1:7" x14ac:dyDescent="0.3">
      <c r="A1258" t="str">
        <f t="shared" si="33"/>
        <v/>
      </c>
      <c r="G1258"/>
    </row>
    <row r="1259" spans="1:7" x14ac:dyDescent="0.3">
      <c r="A1259" t="str">
        <f t="shared" si="33"/>
        <v/>
      </c>
      <c r="G1259"/>
    </row>
    <row r="1260" spans="1:7" x14ac:dyDescent="0.3">
      <c r="A1260" t="str">
        <f t="shared" si="33"/>
        <v/>
      </c>
      <c r="G1260"/>
    </row>
    <row r="1261" spans="1:7" x14ac:dyDescent="0.3">
      <c r="A1261" t="str">
        <f t="shared" si="33"/>
        <v/>
      </c>
      <c r="G1261"/>
    </row>
    <row r="1262" spans="1:7" x14ac:dyDescent="0.3">
      <c r="A1262" t="str">
        <f t="shared" si="33"/>
        <v/>
      </c>
      <c r="G1262"/>
    </row>
    <row r="1263" spans="1:7" x14ac:dyDescent="0.3">
      <c r="A1263" t="str">
        <f t="shared" si="33"/>
        <v/>
      </c>
      <c r="G1263"/>
    </row>
    <row r="1264" spans="1:7" x14ac:dyDescent="0.3">
      <c r="A1264" t="str">
        <f t="shared" si="33"/>
        <v/>
      </c>
      <c r="G1264"/>
    </row>
    <row r="1265" spans="1:7" x14ac:dyDescent="0.3">
      <c r="A1265" t="str">
        <f t="shared" si="33"/>
        <v/>
      </c>
      <c r="G1265"/>
    </row>
    <row r="1266" spans="1:7" x14ac:dyDescent="0.3">
      <c r="A1266" t="str">
        <f t="shared" si="33"/>
        <v/>
      </c>
      <c r="G1266"/>
    </row>
    <row r="1267" spans="1:7" x14ac:dyDescent="0.3">
      <c r="A1267" t="str">
        <f t="shared" si="33"/>
        <v/>
      </c>
      <c r="G1267"/>
    </row>
    <row r="1268" spans="1:7" x14ac:dyDescent="0.3">
      <c r="A1268" t="str">
        <f t="shared" si="33"/>
        <v/>
      </c>
      <c r="G1268"/>
    </row>
    <row r="1269" spans="1:7" x14ac:dyDescent="0.3">
      <c r="A1269" t="str">
        <f t="shared" si="33"/>
        <v/>
      </c>
      <c r="G1269"/>
    </row>
    <row r="1270" spans="1:7" x14ac:dyDescent="0.3">
      <c r="A1270" t="str">
        <f t="shared" si="33"/>
        <v/>
      </c>
      <c r="G1270"/>
    </row>
    <row r="1271" spans="1:7" x14ac:dyDescent="0.3">
      <c r="A1271" t="str">
        <f t="shared" si="33"/>
        <v/>
      </c>
      <c r="G1271"/>
    </row>
    <row r="1272" spans="1:7" x14ac:dyDescent="0.3">
      <c r="A1272" t="str">
        <f t="shared" si="33"/>
        <v/>
      </c>
      <c r="G1272"/>
    </row>
    <row r="1273" spans="1:7" x14ac:dyDescent="0.3">
      <c r="A1273" t="str">
        <f t="shared" si="33"/>
        <v/>
      </c>
      <c r="G1273"/>
    </row>
    <row r="1274" spans="1:7" x14ac:dyDescent="0.3">
      <c r="A1274" t="str">
        <f t="shared" si="33"/>
        <v/>
      </c>
      <c r="G1274"/>
    </row>
    <row r="1275" spans="1:7" x14ac:dyDescent="0.3">
      <c r="A1275" t="str">
        <f t="shared" si="33"/>
        <v/>
      </c>
      <c r="G1275"/>
    </row>
    <row r="1276" spans="1:7" x14ac:dyDescent="0.3">
      <c r="A1276" t="str">
        <f t="shared" si="33"/>
        <v/>
      </c>
      <c r="G1276"/>
    </row>
    <row r="1277" spans="1:7" x14ac:dyDescent="0.3">
      <c r="A1277" t="str">
        <f t="shared" si="33"/>
        <v/>
      </c>
      <c r="G1277"/>
    </row>
    <row r="1278" spans="1:7" x14ac:dyDescent="0.3">
      <c r="A1278" t="str">
        <f t="shared" si="33"/>
        <v/>
      </c>
      <c r="G1278"/>
    </row>
    <row r="1279" spans="1:7" x14ac:dyDescent="0.3">
      <c r="A1279" t="str">
        <f t="shared" si="33"/>
        <v/>
      </c>
      <c r="G1279"/>
    </row>
    <row r="1280" spans="1:7" x14ac:dyDescent="0.3">
      <c r="A1280" t="str">
        <f t="shared" si="33"/>
        <v/>
      </c>
      <c r="G1280"/>
    </row>
    <row r="1281" spans="1:7" x14ac:dyDescent="0.3">
      <c r="A1281" t="str">
        <f t="shared" si="33"/>
        <v/>
      </c>
      <c r="G1281"/>
    </row>
    <row r="1282" spans="1:7" x14ac:dyDescent="0.3">
      <c r="A1282" t="str">
        <f t="shared" si="33"/>
        <v/>
      </c>
      <c r="G1282"/>
    </row>
    <row r="1283" spans="1:7" x14ac:dyDescent="0.3">
      <c r="A1283" t="str">
        <f t="shared" si="33"/>
        <v/>
      </c>
      <c r="G1283"/>
    </row>
    <row r="1284" spans="1:7" x14ac:dyDescent="0.3">
      <c r="A1284" t="str">
        <f t="shared" si="33"/>
        <v/>
      </c>
      <c r="G1284"/>
    </row>
    <row r="1285" spans="1:7" x14ac:dyDescent="0.3">
      <c r="A1285" t="str">
        <f t="shared" si="33"/>
        <v/>
      </c>
      <c r="G1285"/>
    </row>
    <row r="1286" spans="1:7" x14ac:dyDescent="0.3">
      <c r="A1286" t="str">
        <f t="shared" si="33"/>
        <v/>
      </c>
      <c r="G1286"/>
    </row>
    <row r="1287" spans="1:7" x14ac:dyDescent="0.3">
      <c r="A1287" t="str">
        <f t="shared" si="33"/>
        <v/>
      </c>
      <c r="G1287"/>
    </row>
    <row r="1288" spans="1:7" x14ac:dyDescent="0.3">
      <c r="A1288" t="str">
        <f t="shared" si="33"/>
        <v/>
      </c>
      <c r="G1288"/>
    </row>
    <row r="1289" spans="1:7" x14ac:dyDescent="0.3">
      <c r="A1289" t="str">
        <f t="shared" si="33"/>
        <v/>
      </c>
      <c r="G1289"/>
    </row>
    <row r="1290" spans="1:7" x14ac:dyDescent="0.3">
      <c r="A1290" t="str">
        <f t="shared" si="33"/>
        <v/>
      </c>
      <c r="G1290"/>
    </row>
    <row r="1291" spans="1:7" x14ac:dyDescent="0.3">
      <c r="A1291" t="str">
        <f t="shared" si="33"/>
        <v/>
      </c>
      <c r="G1291"/>
    </row>
    <row r="1292" spans="1:7" x14ac:dyDescent="0.3">
      <c r="A1292" t="str">
        <f t="shared" si="33"/>
        <v/>
      </c>
      <c r="G1292"/>
    </row>
    <row r="1293" spans="1:7" x14ac:dyDescent="0.3">
      <c r="A1293" t="str">
        <f t="shared" si="33"/>
        <v/>
      </c>
      <c r="G1293"/>
    </row>
    <row r="1294" spans="1:7" x14ac:dyDescent="0.3">
      <c r="A1294" t="str">
        <f t="shared" si="33"/>
        <v/>
      </c>
      <c r="G1294"/>
    </row>
    <row r="1295" spans="1:7" x14ac:dyDescent="0.3">
      <c r="A1295" t="str">
        <f t="shared" ref="A1295:A1358" si="34">MID(D1295,5,2)</f>
        <v/>
      </c>
      <c r="G1295"/>
    </row>
    <row r="1296" spans="1:7" x14ac:dyDescent="0.3">
      <c r="A1296" t="str">
        <f t="shared" si="34"/>
        <v/>
      </c>
      <c r="G1296"/>
    </row>
    <row r="1297" spans="1:7" x14ac:dyDescent="0.3">
      <c r="A1297" t="str">
        <f t="shared" si="34"/>
        <v/>
      </c>
      <c r="G1297"/>
    </row>
    <row r="1298" spans="1:7" x14ac:dyDescent="0.3">
      <c r="A1298" t="str">
        <f t="shared" si="34"/>
        <v/>
      </c>
      <c r="G1298"/>
    </row>
    <row r="1299" spans="1:7" x14ac:dyDescent="0.3">
      <c r="A1299" t="str">
        <f t="shared" si="34"/>
        <v/>
      </c>
      <c r="G1299"/>
    </row>
    <row r="1300" spans="1:7" x14ac:dyDescent="0.3">
      <c r="A1300" t="str">
        <f t="shared" si="34"/>
        <v/>
      </c>
      <c r="G1300"/>
    </row>
    <row r="1301" spans="1:7" x14ac:dyDescent="0.3">
      <c r="A1301" t="str">
        <f t="shared" si="34"/>
        <v/>
      </c>
      <c r="G1301"/>
    </row>
    <row r="1302" spans="1:7" x14ac:dyDescent="0.3">
      <c r="A1302" t="str">
        <f t="shared" si="34"/>
        <v/>
      </c>
      <c r="G1302"/>
    </row>
    <row r="1303" spans="1:7" x14ac:dyDescent="0.3">
      <c r="A1303" t="str">
        <f t="shared" si="34"/>
        <v/>
      </c>
      <c r="G1303"/>
    </row>
    <row r="1304" spans="1:7" x14ac:dyDescent="0.3">
      <c r="A1304" t="str">
        <f t="shared" si="34"/>
        <v/>
      </c>
      <c r="G1304"/>
    </row>
    <row r="1305" spans="1:7" x14ac:dyDescent="0.3">
      <c r="A1305" t="str">
        <f t="shared" si="34"/>
        <v/>
      </c>
      <c r="G1305"/>
    </row>
    <row r="1306" spans="1:7" x14ac:dyDescent="0.3">
      <c r="A1306" t="str">
        <f t="shared" si="34"/>
        <v/>
      </c>
      <c r="G1306"/>
    </row>
    <row r="1307" spans="1:7" x14ac:dyDescent="0.3">
      <c r="A1307" t="str">
        <f t="shared" si="34"/>
        <v/>
      </c>
      <c r="G1307"/>
    </row>
    <row r="1308" spans="1:7" x14ac:dyDescent="0.3">
      <c r="A1308" t="str">
        <f t="shared" si="34"/>
        <v/>
      </c>
      <c r="G1308"/>
    </row>
    <row r="1309" spans="1:7" x14ac:dyDescent="0.3">
      <c r="A1309" t="str">
        <f t="shared" si="34"/>
        <v/>
      </c>
      <c r="G1309"/>
    </row>
    <row r="1310" spans="1:7" x14ac:dyDescent="0.3">
      <c r="A1310" t="str">
        <f t="shared" si="34"/>
        <v/>
      </c>
      <c r="G1310"/>
    </row>
    <row r="1311" spans="1:7" x14ac:dyDescent="0.3">
      <c r="A1311" t="str">
        <f t="shared" si="34"/>
        <v/>
      </c>
      <c r="G1311"/>
    </row>
    <row r="1312" spans="1:7" x14ac:dyDescent="0.3">
      <c r="A1312" t="str">
        <f t="shared" si="34"/>
        <v/>
      </c>
      <c r="G1312"/>
    </row>
    <row r="1313" spans="1:7" x14ac:dyDescent="0.3">
      <c r="A1313" t="str">
        <f t="shared" si="34"/>
        <v/>
      </c>
      <c r="G1313"/>
    </row>
    <row r="1314" spans="1:7" x14ac:dyDescent="0.3">
      <c r="A1314" t="str">
        <f t="shared" si="34"/>
        <v/>
      </c>
      <c r="G1314"/>
    </row>
    <row r="1315" spans="1:7" x14ac:dyDescent="0.3">
      <c r="A1315" t="str">
        <f t="shared" si="34"/>
        <v/>
      </c>
      <c r="G1315"/>
    </row>
    <row r="1316" spans="1:7" x14ac:dyDescent="0.3">
      <c r="A1316" t="str">
        <f t="shared" si="34"/>
        <v/>
      </c>
      <c r="G1316"/>
    </row>
    <row r="1317" spans="1:7" x14ac:dyDescent="0.3">
      <c r="A1317" t="str">
        <f t="shared" si="34"/>
        <v/>
      </c>
      <c r="G1317"/>
    </row>
    <row r="1318" spans="1:7" x14ac:dyDescent="0.3">
      <c r="A1318" t="str">
        <f t="shared" si="34"/>
        <v/>
      </c>
      <c r="G1318"/>
    </row>
    <row r="1319" spans="1:7" x14ac:dyDescent="0.3">
      <c r="A1319" t="str">
        <f t="shared" si="34"/>
        <v/>
      </c>
      <c r="G1319"/>
    </row>
    <row r="1320" spans="1:7" x14ac:dyDescent="0.3">
      <c r="A1320" t="str">
        <f t="shared" si="34"/>
        <v/>
      </c>
      <c r="G1320"/>
    </row>
    <row r="1321" spans="1:7" x14ac:dyDescent="0.3">
      <c r="A1321" t="str">
        <f t="shared" si="34"/>
        <v/>
      </c>
      <c r="G1321"/>
    </row>
    <row r="1322" spans="1:7" x14ac:dyDescent="0.3">
      <c r="A1322" t="str">
        <f t="shared" si="34"/>
        <v/>
      </c>
      <c r="G1322"/>
    </row>
    <row r="1323" spans="1:7" x14ac:dyDescent="0.3">
      <c r="A1323" t="str">
        <f t="shared" si="34"/>
        <v/>
      </c>
      <c r="G1323"/>
    </row>
    <row r="1324" spans="1:7" x14ac:dyDescent="0.3">
      <c r="A1324" t="str">
        <f t="shared" si="34"/>
        <v/>
      </c>
      <c r="G1324"/>
    </row>
    <row r="1325" spans="1:7" x14ac:dyDescent="0.3">
      <c r="A1325" t="str">
        <f t="shared" si="34"/>
        <v/>
      </c>
      <c r="G1325"/>
    </row>
    <row r="1326" spans="1:7" x14ac:dyDescent="0.3">
      <c r="A1326" t="str">
        <f t="shared" si="34"/>
        <v/>
      </c>
      <c r="G1326"/>
    </row>
    <row r="1327" spans="1:7" x14ac:dyDescent="0.3">
      <c r="A1327" t="str">
        <f t="shared" si="34"/>
        <v/>
      </c>
      <c r="G1327"/>
    </row>
    <row r="1328" spans="1:7" x14ac:dyDescent="0.3">
      <c r="A1328" t="str">
        <f t="shared" si="34"/>
        <v/>
      </c>
      <c r="G1328"/>
    </row>
    <row r="1329" spans="1:7" x14ac:dyDescent="0.3">
      <c r="A1329" t="str">
        <f t="shared" si="34"/>
        <v/>
      </c>
      <c r="G1329"/>
    </row>
    <row r="1330" spans="1:7" x14ac:dyDescent="0.3">
      <c r="A1330" t="str">
        <f t="shared" si="34"/>
        <v/>
      </c>
      <c r="G1330"/>
    </row>
    <row r="1331" spans="1:7" x14ac:dyDescent="0.3">
      <c r="A1331" t="str">
        <f t="shared" si="34"/>
        <v/>
      </c>
      <c r="G1331"/>
    </row>
    <row r="1332" spans="1:7" x14ac:dyDescent="0.3">
      <c r="A1332" t="str">
        <f t="shared" si="34"/>
        <v/>
      </c>
      <c r="G1332"/>
    </row>
    <row r="1333" spans="1:7" x14ac:dyDescent="0.3">
      <c r="A1333" t="str">
        <f t="shared" si="34"/>
        <v/>
      </c>
      <c r="G1333"/>
    </row>
    <row r="1334" spans="1:7" x14ac:dyDescent="0.3">
      <c r="A1334" t="str">
        <f t="shared" si="34"/>
        <v/>
      </c>
      <c r="G1334"/>
    </row>
    <row r="1335" spans="1:7" x14ac:dyDescent="0.3">
      <c r="A1335" t="str">
        <f t="shared" si="34"/>
        <v/>
      </c>
      <c r="G1335"/>
    </row>
    <row r="1336" spans="1:7" x14ac:dyDescent="0.3">
      <c r="A1336" t="str">
        <f t="shared" si="34"/>
        <v/>
      </c>
      <c r="G1336"/>
    </row>
    <row r="1337" spans="1:7" x14ac:dyDescent="0.3">
      <c r="A1337" t="str">
        <f t="shared" si="34"/>
        <v/>
      </c>
      <c r="G1337"/>
    </row>
    <row r="1338" spans="1:7" x14ac:dyDescent="0.3">
      <c r="A1338" t="str">
        <f t="shared" si="34"/>
        <v/>
      </c>
      <c r="G1338"/>
    </row>
    <row r="1339" spans="1:7" x14ac:dyDescent="0.3">
      <c r="A1339" t="str">
        <f t="shared" si="34"/>
        <v/>
      </c>
      <c r="G1339"/>
    </row>
    <row r="1340" spans="1:7" x14ac:dyDescent="0.3">
      <c r="A1340" t="str">
        <f t="shared" si="34"/>
        <v/>
      </c>
      <c r="G1340"/>
    </row>
    <row r="1341" spans="1:7" x14ac:dyDescent="0.3">
      <c r="A1341" t="str">
        <f t="shared" si="34"/>
        <v/>
      </c>
      <c r="G1341"/>
    </row>
    <row r="1342" spans="1:7" x14ac:dyDescent="0.3">
      <c r="A1342" t="str">
        <f t="shared" si="34"/>
        <v/>
      </c>
      <c r="G1342"/>
    </row>
    <row r="1343" spans="1:7" x14ac:dyDescent="0.3">
      <c r="A1343" t="str">
        <f t="shared" si="34"/>
        <v/>
      </c>
      <c r="G1343"/>
    </row>
    <row r="1344" spans="1:7" x14ac:dyDescent="0.3">
      <c r="A1344" t="str">
        <f t="shared" si="34"/>
        <v/>
      </c>
      <c r="G1344"/>
    </row>
    <row r="1345" spans="1:7" x14ac:dyDescent="0.3">
      <c r="A1345" t="str">
        <f t="shared" si="34"/>
        <v/>
      </c>
      <c r="G1345"/>
    </row>
    <row r="1346" spans="1:7" x14ac:dyDescent="0.3">
      <c r="A1346" t="str">
        <f t="shared" si="34"/>
        <v/>
      </c>
      <c r="G1346"/>
    </row>
    <row r="1347" spans="1:7" x14ac:dyDescent="0.3">
      <c r="A1347" t="str">
        <f t="shared" si="34"/>
        <v/>
      </c>
      <c r="G1347"/>
    </row>
    <row r="1348" spans="1:7" x14ac:dyDescent="0.3">
      <c r="A1348" t="str">
        <f t="shared" si="34"/>
        <v/>
      </c>
      <c r="G1348"/>
    </row>
    <row r="1349" spans="1:7" x14ac:dyDescent="0.3">
      <c r="A1349" t="str">
        <f t="shared" si="34"/>
        <v/>
      </c>
      <c r="G1349"/>
    </row>
    <row r="1350" spans="1:7" x14ac:dyDescent="0.3">
      <c r="A1350" t="str">
        <f t="shared" si="34"/>
        <v/>
      </c>
      <c r="G1350"/>
    </row>
    <row r="1351" spans="1:7" x14ac:dyDescent="0.3">
      <c r="A1351" t="str">
        <f t="shared" si="34"/>
        <v/>
      </c>
      <c r="G1351"/>
    </row>
    <row r="1352" spans="1:7" x14ac:dyDescent="0.3">
      <c r="A1352" t="str">
        <f t="shared" si="34"/>
        <v/>
      </c>
      <c r="G1352"/>
    </row>
    <row r="1353" spans="1:7" x14ac:dyDescent="0.3">
      <c r="A1353" t="str">
        <f t="shared" si="34"/>
        <v/>
      </c>
      <c r="G1353"/>
    </row>
    <row r="1354" spans="1:7" x14ac:dyDescent="0.3">
      <c r="A1354" t="str">
        <f t="shared" si="34"/>
        <v/>
      </c>
      <c r="G1354"/>
    </row>
    <row r="1355" spans="1:7" x14ac:dyDescent="0.3">
      <c r="A1355" t="str">
        <f t="shared" si="34"/>
        <v/>
      </c>
      <c r="G1355"/>
    </row>
    <row r="1356" spans="1:7" x14ac:dyDescent="0.3">
      <c r="A1356" t="str">
        <f t="shared" si="34"/>
        <v/>
      </c>
      <c r="G1356"/>
    </row>
    <row r="1357" spans="1:7" x14ac:dyDescent="0.3">
      <c r="A1357" t="str">
        <f t="shared" si="34"/>
        <v/>
      </c>
      <c r="G1357"/>
    </row>
    <row r="1358" spans="1:7" x14ac:dyDescent="0.3">
      <c r="A1358" t="str">
        <f t="shared" si="34"/>
        <v/>
      </c>
      <c r="G1358"/>
    </row>
    <row r="1359" spans="1:7" x14ac:dyDescent="0.3">
      <c r="A1359" t="str">
        <f t="shared" ref="A1359:A1422" si="35">MID(D1359,5,2)</f>
        <v/>
      </c>
      <c r="G1359"/>
    </row>
    <row r="1360" spans="1:7" x14ac:dyDescent="0.3">
      <c r="A1360" t="str">
        <f t="shared" si="35"/>
        <v/>
      </c>
      <c r="G1360"/>
    </row>
    <row r="1361" spans="1:7" x14ac:dyDescent="0.3">
      <c r="A1361" t="str">
        <f t="shared" si="35"/>
        <v/>
      </c>
      <c r="G1361"/>
    </row>
    <row r="1362" spans="1:7" x14ac:dyDescent="0.3">
      <c r="A1362" t="str">
        <f t="shared" si="35"/>
        <v/>
      </c>
      <c r="G1362"/>
    </row>
    <row r="1363" spans="1:7" x14ac:dyDescent="0.3">
      <c r="A1363" t="str">
        <f t="shared" si="35"/>
        <v/>
      </c>
      <c r="G1363"/>
    </row>
    <row r="1364" spans="1:7" x14ac:dyDescent="0.3">
      <c r="A1364" t="str">
        <f t="shared" si="35"/>
        <v/>
      </c>
      <c r="G1364"/>
    </row>
    <row r="1365" spans="1:7" x14ac:dyDescent="0.3">
      <c r="A1365" t="str">
        <f t="shared" si="35"/>
        <v/>
      </c>
      <c r="G1365"/>
    </row>
    <row r="1366" spans="1:7" x14ac:dyDescent="0.3">
      <c r="A1366" t="str">
        <f t="shared" si="35"/>
        <v/>
      </c>
      <c r="G1366"/>
    </row>
    <row r="1367" spans="1:7" x14ac:dyDescent="0.3">
      <c r="A1367" t="str">
        <f t="shared" si="35"/>
        <v/>
      </c>
      <c r="G1367"/>
    </row>
    <row r="1368" spans="1:7" x14ac:dyDescent="0.3">
      <c r="A1368" t="str">
        <f t="shared" si="35"/>
        <v/>
      </c>
      <c r="G1368"/>
    </row>
    <row r="1369" spans="1:7" x14ac:dyDescent="0.3">
      <c r="A1369" t="str">
        <f t="shared" si="35"/>
        <v/>
      </c>
      <c r="G1369"/>
    </row>
    <row r="1370" spans="1:7" x14ac:dyDescent="0.3">
      <c r="A1370" t="str">
        <f t="shared" si="35"/>
        <v/>
      </c>
      <c r="G1370"/>
    </row>
    <row r="1371" spans="1:7" x14ac:dyDescent="0.3">
      <c r="A1371" t="str">
        <f t="shared" si="35"/>
        <v/>
      </c>
      <c r="G1371"/>
    </row>
    <row r="1372" spans="1:7" x14ac:dyDescent="0.3">
      <c r="A1372" t="str">
        <f t="shared" si="35"/>
        <v/>
      </c>
      <c r="G1372"/>
    </row>
    <row r="1373" spans="1:7" x14ac:dyDescent="0.3">
      <c r="A1373" t="str">
        <f t="shared" si="35"/>
        <v/>
      </c>
      <c r="G1373"/>
    </row>
    <row r="1374" spans="1:7" x14ac:dyDescent="0.3">
      <c r="A1374" t="str">
        <f t="shared" si="35"/>
        <v/>
      </c>
      <c r="G1374"/>
    </row>
    <row r="1375" spans="1:7" x14ac:dyDescent="0.3">
      <c r="A1375" t="str">
        <f t="shared" si="35"/>
        <v/>
      </c>
      <c r="G1375"/>
    </row>
    <row r="1376" spans="1:7" x14ac:dyDescent="0.3">
      <c r="A1376" t="str">
        <f t="shared" si="35"/>
        <v/>
      </c>
      <c r="G1376"/>
    </row>
    <row r="1377" spans="1:7" x14ac:dyDescent="0.3">
      <c r="A1377" t="str">
        <f t="shared" si="35"/>
        <v/>
      </c>
      <c r="G1377"/>
    </row>
    <row r="1378" spans="1:7" x14ac:dyDescent="0.3">
      <c r="A1378" t="str">
        <f t="shared" si="35"/>
        <v/>
      </c>
      <c r="G1378"/>
    </row>
    <row r="1379" spans="1:7" x14ac:dyDescent="0.3">
      <c r="A1379" t="str">
        <f t="shared" si="35"/>
        <v/>
      </c>
      <c r="G1379"/>
    </row>
    <row r="1380" spans="1:7" x14ac:dyDescent="0.3">
      <c r="A1380" t="str">
        <f t="shared" si="35"/>
        <v/>
      </c>
      <c r="G1380"/>
    </row>
    <row r="1381" spans="1:7" x14ac:dyDescent="0.3">
      <c r="A1381" t="str">
        <f t="shared" si="35"/>
        <v/>
      </c>
      <c r="G1381"/>
    </row>
    <row r="1382" spans="1:7" x14ac:dyDescent="0.3">
      <c r="A1382" t="str">
        <f t="shared" si="35"/>
        <v/>
      </c>
      <c r="G1382"/>
    </row>
    <row r="1383" spans="1:7" x14ac:dyDescent="0.3">
      <c r="A1383" t="str">
        <f t="shared" si="35"/>
        <v/>
      </c>
      <c r="G1383"/>
    </row>
    <row r="1384" spans="1:7" x14ac:dyDescent="0.3">
      <c r="A1384" t="str">
        <f t="shared" si="35"/>
        <v/>
      </c>
      <c r="G1384"/>
    </row>
    <row r="1385" spans="1:7" x14ac:dyDescent="0.3">
      <c r="A1385" t="str">
        <f t="shared" si="35"/>
        <v/>
      </c>
      <c r="G1385"/>
    </row>
    <row r="1386" spans="1:7" x14ac:dyDescent="0.3">
      <c r="A1386" t="str">
        <f t="shared" si="35"/>
        <v/>
      </c>
      <c r="G1386"/>
    </row>
    <row r="1387" spans="1:7" x14ac:dyDescent="0.3">
      <c r="A1387" t="str">
        <f t="shared" si="35"/>
        <v/>
      </c>
      <c r="G1387"/>
    </row>
    <row r="1388" spans="1:7" x14ac:dyDescent="0.3">
      <c r="A1388" t="str">
        <f t="shared" si="35"/>
        <v/>
      </c>
      <c r="G1388"/>
    </row>
    <row r="1389" spans="1:7" x14ac:dyDescent="0.3">
      <c r="A1389" t="str">
        <f t="shared" si="35"/>
        <v/>
      </c>
      <c r="G1389"/>
    </row>
    <row r="1390" spans="1:7" x14ac:dyDescent="0.3">
      <c r="A1390" t="str">
        <f t="shared" si="35"/>
        <v/>
      </c>
      <c r="G1390"/>
    </row>
    <row r="1391" spans="1:7" x14ac:dyDescent="0.3">
      <c r="A1391" t="str">
        <f t="shared" si="35"/>
        <v/>
      </c>
      <c r="G1391"/>
    </row>
    <row r="1392" spans="1:7" x14ac:dyDescent="0.3">
      <c r="A1392" t="str">
        <f t="shared" si="35"/>
        <v/>
      </c>
      <c r="G1392"/>
    </row>
    <row r="1393" spans="1:7" x14ac:dyDescent="0.3">
      <c r="A1393" t="str">
        <f t="shared" si="35"/>
        <v/>
      </c>
      <c r="G1393"/>
    </row>
    <row r="1394" spans="1:7" x14ac:dyDescent="0.3">
      <c r="A1394" t="str">
        <f t="shared" si="35"/>
        <v/>
      </c>
      <c r="G1394"/>
    </row>
    <row r="1395" spans="1:7" x14ac:dyDescent="0.3">
      <c r="A1395" t="str">
        <f t="shared" si="35"/>
        <v/>
      </c>
      <c r="G1395"/>
    </row>
    <row r="1396" spans="1:7" x14ac:dyDescent="0.3">
      <c r="A1396" t="str">
        <f t="shared" si="35"/>
        <v/>
      </c>
      <c r="G1396"/>
    </row>
    <row r="1397" spans="1:7" x14ac:dyDescent="0.3">
      <c r="A1397" t="str">
        <f t="shared" si="35"/>
        <v/>
      </c>
      <c r="G1397"/>
    </row>
    <row r="1398" spans="1:7" x14ac:dyDescent="0.3">
      <c r="A1398" t="str">
        <f t="shared" si="35"/>
        <v/>
      </c>
      <c r="G1398"/>
    </row>
    <row r="1399" spans="1:7" x14ac:dyDescent="0.3">
      <c r="A1399" t="str">
        <f t="shared" si="35"/>
        <v/>
      </c>
      <c r="G1399"/>
    </row>
    <row r="1400" spans="1:7" x14ac:dyDescent="0.3">
      <c r="A1400" t="str">
        <f t="shared" si="35"/>
        <v/>
      </c>
      <c r="G1400"/>
    </row>
    <row r="1401" spans="1:7" x14ac:dyDescent="0.3">
      <c r="A1401" t="str">
        <f t="shared" si="35"/>
        <v/>
      </c>
      <c r="G1401"/>
    </row>
    <row r="1402" spans="1:7" x14ac:dyDescent="0.3">
      <c r="A1402" t="str">
        <f t="shared" si="35"/>
        <v/>
      </c>
      <c r="G1402"/>
    </row>
    <row r="1403" spans="1:7" x14ac:dyDescent="0.3">
      <c r="A1403" t="str">
        <f t="shared" si="35"/>
        <v/>
      </c>
      <c r="G1403"/>
    </row>
    <row r="1404" spans="1:7" x14ac:dyDescent="0.3">
      <c r="A1404" t="str">
        <f t="shared" si="35"/>
        <v/>
      </c>
      <c r="G1404"/>
    </row>
    <row r="1405" spans="1:7" x14ac:dyDescent="0.3">
      <c r="A1405" t="str">
        <f t="shared" si="35"/>
        <v/>
      </c>
      <c r="G1405"/>
    </row>
    <row r="1406" spans="1:7" x14ac:dyDescent="0.3">
      <c r="A1406" t="str">
        <f t="shared" si="35"/>
        <v/>
      </c>
      <c r="G1406"/>
    </row>
    <row r="1407" spans="1:7" x14ac:dyDescent="0.3">
      <c r="A1407" t="str">
        <f t="shared" si="35"/>
        <v/>
      </c>
      <c r="G1407"/>
    </row>
    <row r="1408" spans="1:7" x14ac:dyDescent="0.3">
      <c r="A1408" t="str">
        <f t="shared" si="35"/>
        <v/>
      </c>
      <c r="G1408"/>
    </row>
    <row r="1409" spans="1:7" x14ac:dyDescent="0.3">
      <c r="A1409" t="str">
        <f t="shared" si="35"/>
        <v/>
      </c>
      <c r="G1409"/>
    </row>
    <row r="1410" spans="1:7" x14ac:dyDescent="0.3">
      <c r="A1410" t="str">
        <f t="shared" si="35"/>
        <v/>
      </c>
      <c r="G1410"/>
    </row>
    <row r="1411" spans="1:7" x14ac:dyDescent="0.3">
      <c r="A1411" t="str">
        <f t="shared" si="35"/>
        <v/>
      </c>
      <c r="G1411"/>
    </row>
    <row r="1412" spans="1:7" x14ac:dyDescent="0.3">
      <c r="A1412" t="str">
        <f t="shared" si="35"/>
        <v/>
      </c>
      <c r="G1412"/>
    </row>
    <row r="1413" spans="1:7" x14ac:dyDescent="0.3">
      <c r="A1413" t="str">
        <f t="shared" si="35"/>
        <v/>
      </c>
      <c r="G1413"/>
    </row>
    <row r="1414" spans="1:7" x14ac:dyDescent="0.3">
      <c r="A1414" t="str">
        <f t="shared" si="35"/>
        <v/>
      </c>
      <c r="G1414"/>
    </row>
    <row r="1415" spans="1:7" x14ac:dyDescent="0.3">
      <c r="A1415" t="str">
        <f t="shared" si="35"/>
        <v/>
      </c>
      <c r="G1415"/>
    </row>
    <row r="1416" spans="1:7" x14ac:dyDescent="0.3">
      <c r="A1416" t="str">
        <f t="shared" si="35"/>
        <v/>
      </c>
      <c r="G1416"/>
    </row>
    <row r="1417" spans="1:7" x14ac:dyDescent="0.3">
      <c r="A1417" t="str">
        <f t="shared" si="35"/>
        <v/>
      </c>
      <c r="G1417"/>
    </row>
    <row r="1418" spans="1:7" x14ac:dyDescent="0.3">
      <c r="A1418" t="str">
        <f t="shared" si="35"/>
        <v/>
      </c>
      <c r="G1418"/>
    </row>
    <row r="1419" spans="1:7" x14ac:dyDescent="0.3">
      <c r="A1419" t="str">
        <f t="shared" si="35"/>
        <v/>
      </c>
      <c r="G1419"/>
    </row>
    <row r="1420" spans="1:7" x14ac:dyDescent="0.3">
      <c r="A1420" t="str">
        <f t="shared" si="35"/>
        <v/>
      </c>
      <c r="G1420"/>
    </row>
    <row r="1421" spans="1:7" x14ac:dyDescent="0.3">
      <c r="A1421" t="str">
        <f t="shared" si="35"/>
        <v/>
      </c>
      <c r="G1421"/>
    </row>
    <row r="1422" spans="1:7" x14ac:dyDescent="0.3">
      <c r="A1422" t="str">
        <f t="shared" si="35"/>
        <v/>
      </c>
      <c r="G1422"/>
    </row>
    <row r="1423" spans="1:7" x14ac:dyDescent="0.3">
      <c r="A1423" t="str">
        <f t="shared" ref="A1423:A1486" si="36">MID(D1423,5,2)</f>
        <v/>
      </c>
      <c r="G1423"/>
    </row>
    <row r="1424" spans="1:7" x14ac:dyDescent="0.3">
      <c r="A1424" t="str">
        <f t="shared" si="36"/>
        <v/>
      </c>
      <c r="G1424"/>
    </row>
    <row r="1425" spans="1:7" x14ac:dyDescent="0.3">
      <c r="A1425" t="str">
        <f t="shared" si="36"/>
        <v/>
      </c>
      <c r="G1425"/>
    </row>
    <row r="1426" spans="1:7" x14ac:dyDescent="0.3">
      <c r="A1426" t="str">
        <f t="shared" si="36"/>
        <v/>
      </c>
      <c r="G1426"/>
    </row>
    <row r="1427" spans="1:7" x14ac:dyDescent="0.3">
      <c r="A1427" t="str">
        <f t="shared" si="36"/>
        <v/>
      </c>
      <c r="G1427"/>
    </row>
    <row r="1428" spans="1:7" x14ac:dyDescent="0.3">
      <c r="A1428" t="str">
        <f t="shared" si="36"/>
        <v/>
      </c>
      <c r="G1428"/>
    </row>
    <row r="1429" spans="1:7" x14ac:dyDescent="0.3">
      <c r="A1429" t="str">
        <f t="shared" si="36"/>
        <v/>
      </c>
      <c r="G1429"/>
    </row>
    <row r="1430" spans="1:7" x14ac:dyDescent="0.3">
      <c r="A1430" t="str">
        <f t="shared" si="36"/>
        <v/>
      </c>
      <c r="G1430"/>
    </row>
    <row r="1431" spans="1:7" x14ac:dyDescent="0.3">
      <c r="A1431" t="str">
        <f t="shared" si="36"/>
        <v/>
      </c>
      <c r="G1431"/>
    </row>
    <row r="1432" spans="1:7" x14ac:dyDescent="0.3">
      <c r="A1432" t="str">
        <f t="shared" si="36"/>
        <v/>
      </c>
      <c r="G1432"/>
    </row>
    <row r="1433" spans="1:7" x14ac:dyDescent="0.3">
      <c r="A1433" t="str">
        <f t="shared" si="36"/>
        <v/>
      </c>
      <c r="G1433"/>
    </row>
    <row r="1434" spans="1:7" x14ac:dyDescent="0.3">
      <c r="A1434" t="str">
        <f t="shared" si="36"/>
        <v/>
      </c>
      <c r="G1434"/>
    </row>
    <row r="1435" spans="1:7" x14ac:dyDescent="0.3">
      <c r="A1435" t="str">
        <f t="shared" si="36"/>
        <v/>
      </c>
      <c r="G1435"/>
    </row>
    <row r="1436" spans="1:7" x14ac:dyDescent="0.3">
      <c r="A1436" t="str">
        <f t="shared" si="36"/>
        <v/>
      </c>
      <c r="G1436"/>
    </row>
    <row r="1437" spans="1:7" x14ac:dyDescent="0.3">
      <c r="A1437" t="str">
        <f t="shared" si="36"/>
        <v/>
      </c>
      <c r="G1437"/>
    </row>
    <row r="1438" spans="1:7" x14ac:dyDescent="0.3">
      <c r="A1438" t="str">
        <f t="shared" si="36"/>
        <v/>
      </c>
      <c r="G1438"/>
    </row>
    <row r="1439" spans="1:7" x14ac:dyDescent="0.3">
      <c r="A1439" t="str">
        <f t="shared" si="36"/>
        <v/>
      </c>
      <c r="G1439"/>
    </row>
    <row r="1440" spans="1:7" x14ac:dyDescent="0.3">
      <c r="A1440" t="str">
        <f t="shared" si="36"/>
        <v/>
      </c>
      <c r="G1440"/>
    </row>
    <row r="1441" spans="1:7" x14ac:dyDescent="0.3">
      <c r="A1441" t="str">
        <f t="shared" si="36"/>
        <v/>
      </c>
      <c r="G1441"/>
    </row>
    <row r="1442" spans="1:7" x14ac:dyDescent="0.3">
      <c r="A1442" t="str">
        <f t="shared" si="36"/>
        <v/>
      </c>
      <c r="G1442"/>
    </row>
    <row r="1443" spans="1:7" x14ac:dyDescent="0.3">
      <c r="A1443" t="str">
        <f t="shared" si="36"/>
        <v/>
      </c>
      <c r="G1443"/>
    </row>
    <row r="1444" spans="1:7" x14ac:dyDescent="0.3">
      <c r="A1444" t="str">
        <f t="shared" si="36"/>
        <v/>
      </c>
      <c r="G1444"/>
    </row>
    <row r="1445" spans="1:7" x14ac:dyDescent="0.3">
      <c r="A1445" t="str">
        <f t="shared" si="36"/>
        <v/>
      </c>
      <c r="G1445"/>
    </row>
    <row r="1446" spans="1:7" x14ac:dyDescent="0.3">
      <c r="A1446" t="str">
        <f t="shared" si="36"/>
        <v/>
      </c>
      <c r="G1446"/>
    </row>
    <row r="1447" spans="1:7" x14ac:dyDescent="0.3">
      <c r="A1447" t="str">
        <f t="shared" si="36"/>
        <v/>
      </c>
      <c r="G1447"/>
    </row>
    <row r="1448" spans="1:7" x14ac:dyDescent="0.3">
      <c r="A1448" t="str">
        <f t="shared" si="36"/>
        <v/>
      </c>
      <c r="G1448"/>
    </row>
    <row r="1449" spans="1:7" x14ac:dyDescent="0.3">
      <c r="A1449" t="str">
        <f t="shared" si="36"/>
        <v/>
      </c>
      <c r="G1449"/>
    </row>
    <row r="1450" spans="1:7" x14ac:dyDescent="0.3">
      <c r="A1450" t="str">
        <f t="shared" si="36"/>
        <v/>
      </c>
      <c r="G1450"/>
    </row>
    <row r="1451" spans="1:7" x14ac:dyDescent="0.3">
      <c r="A1451" t="str">
        <f t="shared" si="36"/>
        <v/>
      </c>
      <c r="G1451"/>
    </row>
    <row r="1452" spans="1:7" x14ac:dyDescent="0.3">
      <c r="A1452" t="str">
        <f t="shared" si="36"/>
        <v/>
      </c>
      <c r="G1452"/>
    </row>
    <row r="1453" spans="1:7" x14ac:dyDescent="0.3">
      <c r="A1453" t="str">
        <f t="shared" si="36"/>
        <v/>
      </c>
      <c r="G1453"/>
    </row>
    <row r="1454" spans="1:7" x14ac:dyDescent="0.3">
      <c r="A1454" t="str">
        <f t="shared" si="36"/>
        <v/>
      </c>
      <c r="G1454"/>
    </row>
    <row r="1455" spans="1:7" x14ac:dyDescent="0.3">
      <c r="A1455" t="str">
        <f t="shared" si="36"/>
        <v/>
      </c>
      <c r="G1455"/>
    </row>
    <row r="1456" spans="1:7" x14ac:dyDescent="0.3">
      <c r="A1456" t="str">
        <f t="shared" si="36"/>
        <v/>
      </c>
      <c r="G1456"/>
    </row>
    <row r="1457" spans="1:7" x14ac:dyDescent="0.3">
      <c r="A1457" t="str">
        <f t="shared" si="36"/>
        <v/>
      </c>
      <c r="G1457"/>
    </row>
    <row r="1458" spans="1:7" x14ac:dyDescent="0.3">
      <c r="A1458" t="str">
        <f t="shared" si="36"/>
        <v/>
      </c>
      <c r="G1458"/>
    </row>
    <row r="1459" spans="1:7" x14ac:dyDescent="0.3">
      <c r="A1459" t="str">
        <f t="shared" si="36"/>
        <v/>
      </c>
      <c r="G1459"/>
    </row>
    <row r="1460" spans="1:7" x14ac:dyDescent="0.3">
      <c r="A1460" t="str">
        <f t="shared" si="36"/>
        <v/>
      </c>
      <c r="G1460"/>
    </row>
    <row r="1461" spans="1:7" x14ac:dyDescent="0.3">
      <c r="A1461" t="str">
        <f t="shared" si="36"/>
        <v/>
      </c>
      <c r="G1461"/>
    </row>
    <row r="1462" spans="1:7" x14ac:dyDescent="0.3">
      <c r="A1462" t="str">
        <f t="shared" si="36"/>
        <v/>
      </c>
      <c r="G1462"/>
    </row>
    <row r="1463" spans="1:7" x14ac:dyDescent="0.3">
      <c r="A1463" t="str">
        <f t="shared" si="36"/>
        <v/>
      </c>
      <c r="G1463"/>
    </row>
    <row r="1464" spans="1:7" x14ac:dyDescent="0.3">
      <c r="A1464" t="str">
        <f t="shared" si="36"/>
        <v/>
      </c>
      <c r="G1464"/>
    </row>
    <row r="1465" spans="1:7" x14ac:dyDescent="0.3">
      <c r="A1465" t="str">
        <f t="shared" si="36"/>
        <v/>
      </c>
      <c r="G1465"/>
    </row>
    <row r="1466" spans="1:7" x14ac:dyDescent="0.3">
      <c r="A1466" t="str">
        <f t="shared" si="36"/>
        <v/>
      </c>
      <c r="G1466"/>
    </row>
    <row r="1467" spans="1:7" x14ac:dyDescent="0.3">
      <c r="A1467" t="str">
        <f t="shared" si="36"/>
        <v/>
      </c>
      <c r="G1467"/>
    </row>
    <row r="1468" spans="1:7" x14ac:dyDescent="0.3">
      <c r="A1468" t="str">
        <f t="shared" si="36"/>
        <v/>
      </c>
      <c r="G1468"/>
    </row>
    <row r="1469" spans="1:7" x14ac:dyDescent="0.3">
      <c r="A1469" t="str">
        <f t="shared" si="36"/>
        <v/>
      </c>
      <c r="G1469"/>
    </row>
    <row r="1470" spans="1:7" x14ac:dyDescent="0.3">
      <c r="A1470" t="str">
        <f t="shared" si="36"/>
        <v/>
      </c>
      <c r="G1470"/>
    </row>
    <row r="1471" spans="1:7" x14ac:dyDescent="0.3">
      <c r="A1471" t="str">
        <f t="shared" si="36"/>
        <v/>
      </c>
      <c r="G1471"/>
    </row>
    <row r="1472" spans="1:7" x14ac:dyDescent="0.3">
      <c r="A1472" t="str">
        <f t="shared" si="36"/>
        <v/>
      </c>
      <c r="G1472"/>
    </row>
    <row r="1473" spans="1:7" x14ac:dyDescent="0.3">
      <c r="A1473" t="str">
        <f t="shared" si="36"/>
        <v/>
      </c>
      <c r="G1473"/>
    </row>
    <row r="1474" spans="1:7" x14ac:dyDescent="0.3">
      <c r="A1474" t="str">
        <f t="shared" si="36"/>
        <v/>
      </c>
      <c r="G1474"/>
    </row>
    <row r="1475" spans="1:7" x14ac:dyDescent="0.3">
      <c r="A1475" t="str">
        <f t="shared" si="36"/>
        <v/>
      </c>
      <c r="G1475"/>
    </row>
    <row r="1476" spans="1:7" x14ac:dyDescent="0.3">
      <c r="A1476" t="str">
        <f t="shared" si="36"/>
        <v/>
      </c>
      <c r="G1476"/>
    </row>
    <row r="1477" spans="1:7" x14ac:dyDescent="0.3">
      <c r="A1477" t="str">
        <f t="shared" si="36"/>
        <v/>
      </c>
      <c r="G1477"/>
    </row>
    <row r="1478" spans="1:7" x14ac:dyDescent="0.3">
      <c r="A1478" t="str">
        <f t="shared" si="36"/>
        <v/>
      </c>
      <c r="G1478"/>
    </row>
    <row r="1479" spans="1:7" x14ac:dyDescent="0.3">
      <c r="A1479" t="str">
        <f t="shared" si="36"/>
        <v/>
      </c>
      <c r="G1479"/>
    </row>
    <row r="1480" spans="1:7" x14ac:dyDescent="0.3">
      <c r="A1480" t="str">
        <f t="shared" si="36"/>
        <v/>
      </c>
      <c r="G1480"/>
    </row>
    <row r="1481" spans="1:7" x14ac:dyDescent="0.3">
      <c r="A1481" t="str">
        <f t="shared" si="36"/>
        <v/>
      </c>
      <c r="G1481"/>
    </row>
    <row r="1482" spans="1:7" x14ac:dyDescent="0.3">
      <c r="A1482" t="str">
        <f t="shared" si="36"/>
        <v/>
      </c>
      <c r="G1482"/>
    </row>
    <row r="1483" spans="1:7" x14ac:dyDescent="0.3">
      <c r="A1483" t="str">
        <f t="shared" si="36"/>
        <v/>
      </c>
      <c r="G1483"/>
    </row>
    <row r="1484" spans="1:7" x14ac:dyDescent="0.3">
      <c r="A1484" t="str">
        <f t="shared" si="36"/>
        <v/>
      </c>
      <c r="G1484"/>
    </row>
    <row r="1485" spans="1:7" x14ac:dyDescent="0.3">
      <c r="A1485" t="str">
        <f t="shared" si="36"/>
        <v/>
      </c>
      <c r="G1485"/>
    </row>
    <row r="1486" spans="1:7" x14ac:dyDescent="0.3">
      <c r="A1486" t="str">
        <f t="shared" si="36"/>
        <v/>
      </c>
      <c r="G1486"/>
    </row>
    <row r="1487" spans="1:7" x14ac:dyDescent="0.3">
      <c r="A1487" t="str">
        <f t="shared" ref="A1487:A1550" si="37">MID(D1487,5,2)</f>
        <v/>
      </c>
      <c r="G1487"/>
    </row>
    <row r="1488" spans="1:7" x14ac:dyDescent="0.3">
      <c r="A1488" t="str">
        <f t="shared" si="37"/>
        <v/>
      </c>
      <c r="G1488"/>
    </row>
    <row r="1489" spans="1:7" x14ac:dyDescent="0.3">
      <c r="A1489" t="str">
        <f t="shared" si="37"/>
        <v/>
      </c>
      <c r="G1489"/>
    </row>
    <row r="1490" spans="1:7" x14ac:dyDescent="0.3">
      <c r="A1490" t="str">
        <f t="shared" si="37"/>
        <v/>
      </c>
      <c r="G1490"/>
    </row>
    <row r="1491" spans="1:7" x14ac:dyDescent="0.3">
      <c r="A1491" t="str">
        <f t="shared" si="37"/>
        <v/>
      </c>
      <c r="G1491"/>
    </row>
    <row r="1492" spans="1:7" x14ac:dyDescent="0.3">
      <c r="A1492" t="str">
        <f t="shared" si="37"/>
        <v/>
      </c>
      <c r="G1492"/>
    </row>
    <row r="1493" spans="1:7" x14ac:dyDescent="0.3">
      <c r="A1493" t="str">
        <f t="shared" si="37"/>
        <v/>
      </c>
      <c r="G1493"/>
    </row>
    <row r="1494" spans="1:7" x14ac:dyDescent="0.3">
      <c r="A1494" t="str">
        <f t="shared" si="37"/>
        <v/>
      </c>
      <c r="G1494"/>
    </row>
    <row r="1495" spans="1:7" x14ac:dyDescent="0.3">
      <c r="A1495" t="str">
        <f t="shared" si="37"/>
        <v/>
      </c>
      <c r="G1495"/>
    </row>
    <row r="1496" spans="1:7" x14ac:dyDescent="0.3">
      <c r="A1496" t="str">
        <f t="shared" si="37"/>
        <v/>
      </c>
      <c r="G1496"/>
    </row>
    <row r="1497" spans="1:7" x14ac:dyDescent="0.3">
      <c r="A1497" t="str">
        <f t="shared" si="37"/>
        <v/>
      </c>
      <c r="G1497"/>
    </row>
    <row r="1498" spans="1:7" x14ac:dyDescent="0.3">
      <c r="A1498" t="str">
        <f t="shared" si="37"/>
        <v/>
      </c>
      <c r="G1498"/>
    </row>
    <row r="1499" spans="1:7" x14ac:dyDescent="0.3">
      <c r="A1499" t="str">
        <f t="shared" si="37"/>
        <v/>
      </c>
      <c r="G1499"/>
    </row>
    <row r="1500" spans="1:7" x14ac:dyDescent="0.3">
      <c r="A1500" t="str">
        <f t="shared" si="37"/>
        <v/>
      </c>
      <c r="G1500"/>
    </row>
    <row r="1501" spans="1:7" x14ac:dyDescent="0.3">
      <c r="A1501" t="str">
        <f t="shared" si="37"/>
        <v/>
      </c>
      <c r="G1501"/>
    </row>
    <row r="1502" spans="1:7" x14ac:dyDescent="0.3">
      <c r="A1502" t="str">
        <f t="shared" si="37"/>
        <v/>
      </c>
      <c r="G1502"/>
    </row>
    <row r="1503" spans="1:7" x14ac:dyDescent="0.3">
      <c r="A1503" t="str">
        <f t="shared" si="37"/>
        <v/>
      </c>
      <c r="G1503"/>
    </row>
    <row r="1504" spans="1:7" x14ac:dyDescent="0.3">
      <c r="A1504" t="str">
        <f t="shared" si="37"/>
        <v/>
      </c>
      <c r="G1504"/>
    </row>
    <row r="1505" spans="1:7" x14ac:dyDescent="0.3">
      <c r="A1505" t="str">
        <f t="shared" si="37"/>
        <v/>
      </c>
      <c r="G1505"/>
    </row>
    <row r="1506" spans="1:7" x14ac:dyDescent="0.3">
      <c r="A1506" t="str">
        <f t="shared" si="37"/>
        <v/>
      </c>
      <c r="G1506"/>
    </row>
    <row r="1507" spans="1:7" x14ac:dyDescent="0.3">
      <c r="A1507" t="str">
        <f t="shared" si="37"/>
        <v/>
      </c>
      <c r="G1507"/>
    </row>
    <row r="1508" spans="1:7" x14ac:dyDescent="0.3">
      <c r="A1508" t="str">
        <f t="shared" si="37"/>
        <v/>
      </c>
      <c r="G1508"/>
    </row>
    <row r="1509" spans="1:7" x14ac:dyDescent="0.3">
      <c r="A1509" t="str">
        <f t="shared" si="37"/>
        <v/>
      </c>
      <c r="G1509"/>
    </row>
    <row r="1510" spans="1:7" x14ac:dyDescent="0.3">
      <c r="A1510" t="str">
        <f t="shared" si="37"/>
        <v/>
      </c>
      <c r="G1510"/>
    </row>
    <row r="1511" spans="1:7" x14ac:dyDescent="0.3">
      <c r="A1511" t="str">
        <f t="shared" si="37"/>
        <v/>
      </c>
      <c r="G1511"/>
    </row>
    <row r="1512" spans="1:7" x14ac:dyDescent="0.3">
      <c r="A1512" t="str">
        <f t="shared" si="37"/>
        <v/>
      </c>
      <c r="G1512"/>
    </row>
    <row r="1513" spans="1:7" x14ac:dyDescent="0.3">
      <c r="A1513" t="str">
        <f t="shared" si="37"/>
        <v/>
      </c>
      <c r="G1513"/>
    </row>
    <row r="1514" spans="1:7" x14ac:dyDescent="0.3">
      <c r="A1514" t="str">
        <f t="shared" si="37"/>
        <v/>
      </c>
      <c r="G1514"/>
    </row>
    <row r="1515" spans="1:7" x14ac:dyDescent="0.3">
      <c r="A1515" t="str">
        <f t="shared" si="37"/>
        <v/>
      </c>
      <c r="G1515"/>
    </row>
    <row r="1516" spans="1:7" x14ac:dyDescent="0.3">
      <c r="A1516" t="str">
        <f t="shared" si="37"/>
        <v/>
      </c>
      <c r="G1516"/>
    </row>
    <row r="1517" spans="1:7" x14ac:dyDescent="0.3">
      <c r="A1517" t="str">
        <f t="shared" si="37"/>
        <v/>
      </c>
      <c r="G1517"/>
    </row>
    <row r="1518" spans="1:7" x14ac:dyDescent="0.3">
      <c r="A1518" t="str">
        <f t="shared" si="37"/>
        <v/>
      </c>
      <c r="G1518"/>
    </row>
    <row r="1519" spans="1:7" x14ac:dyDescent="0.3">
      <c r="A1519" t="str">
        <f t="shared" si="37"/>
        <v/>
      </c>
      <c r="G1519"/>
    </row>
    <row r="1520" spans="1:7" x14ac:dyDescent="0.3">
      <c r="A1520" t="str">
        <f t="shared" si="37"/>
        <v/>
      </c>
      <c r="G1520"/>
    </row>
    <row r="1521" spans="1:7" x14ac:dyDescent="0.3">
      <c r="A1521" t="str">
        <f t="shared" si="37"/>
        <v/>
      </c>
      <c r="G1521"/>
    </row>
    <row r="1522" spans="1:7" x14ac:dyDescent="0.3">
      <c r="A1522" t="str">
        <f t="shared" si="37"/>
        <v/>
      </c>
      <c r="G1522"/>
    </row>
    <row r="1523" spans="1:7" x14ac:dyDescent="0.3">
      <c r="A1523" t="str">
        <f t="shared" si="37"/>
        <v/>
      </c>
      <c r="G1523"/>
    </row>
    <row r="1524" spans="1:7" x14ac:dyDescent="0.3">
      <c r="A1524" t="str">
        <f t="shared" si="37"/>
        <v/>
      </c>
      <c r="G1524"/>
    </row>
    <row r="1525" spans="1:7" x14ac:dyDescent="0.3">
      <c r="A1525" t="str">
        <f t="shared" si="37"/>
        <v/>
      </c>
      <c r="G1525"/>
    </row>
    <row r="1526" spans="1:7" x14ac:dyDescent="0.3">
      <c r="A1526" t="str">
        <f t="shared" si="37"/>
        <v/>
      </c>
      <c r="G1526"/>
    </row>
    <row r="1527" spans="1:7" x14ac:dyDescent="0.3">
      <c r="A1527" t="str">
        <f t="shared" si="37"/>
        <v/>
      </c>
      <c r="G1527"/>
    </row>
    <row r="1528" spans="1:7" x14ac:dyDescent="0.3">
      <c r="A1528" t="str">
        <f t="shared" si="37"/>
        <v/>
      </c>
      <c r="G1528"/>
    </row>
    <row r="1529" spans="1:7" x14ac:dyDescent="0.3">
      <c r="A1529" t="str">
        <f t="shared" si="37"/>
        <v/>
      </c>
      <c r="G1529"/>
    </row>
    <row r="1530" spans="1:7" x14ac:dyDescent="0.3">
      <c r="A1530" t="str">
        <f t="shared" si="37"/>
        <v/>
      </c>
      <c r="G1530"/>
    </row>
    <row r="1531" spans="1:7" x14ac:dyDescent="0.3">
      <c r="A1531" t="str">
        <f t="shared" si="37"/>
        <v/>
      </c>
      <c r="G1531"/>
    </row>
    <row r="1532" spans="1:7" x14ac:dyDescent="0.3">
      <c r="A1532" t="str">
        <f t="shared" si="37"/>
        <v/>
      </c>
      <c r="G1532"/>
    </row>
    <row r="1533" spans="1:7" x14ac:dyDescent="0.3">
      <c r="A1533" t="str">
        <f t="shared" si="37"/>
        <v/>
      </c>
      <c r="G1533"/>
    </row>
    <row r="1534" spans="1:7" x14ac:dyDescent="0.3">
      <c r="A1534" t="str">
        <f t="shared" si="37"/>
        <v/>
      </c>
      <c r="G1534"/>
    </row>
    <row r="1535" spans="1:7" x14ac:dyDescent="0.3">
      <c r="A1535" t="str">
        <f t="shared" si="37"/>
        <v/>
      </c>
      <c r="G1535"/>
    </row>
    <row r="1536" spans="1:7" x14ac:dyDescent="0.3">
      <c r="A1536" t="str">
        <f t="shared" si="37"/>
        <v/>
      </c>
      <c r="G1536"/>
    </row>
    <row r="1537" spans="1:7" x14ac:dyDescent="0.3">
      <c r="A1537" t="str">
        <f t="shared" si="37"/>
        <v/>
      </c>
      <c r="G1537"/>
    </row>
    <row r="1538" spans="1:7" x14ac:dyDescent="0.3">
      <c r="A1538" t="str">
        <f t="shared" si="37"/>
        <v/>
      </c>
      <c r="G1538"/>
    </row>
    <row r="1539" spans="1:7" x14ac:dyDescent="0.3">
      <c r="A1539" t="str">
        <f t="shared" si="37"/>
        <v/>
      </c>
      <c r="G1539"/>
    </row>
    <row r="1540" spans="1:7" x14ac:dyDescent="0.3">
      <c r="A1540" t="str">
        <f t="shared" si="37"/>
        <v/>
      </c>
      <c r="G1540"/>
    </row>
    <row r="1541" spans="1:7" x14ac:dyDescent="0.3">
      <c r="A1541" t="str">
        <f t="shared" si="37"/>
        <v/>
      </c>
      <c r="G1541"/>
    </row>
    <row r="1542" spans="1:7" x14ac:dyDescent="0.3">
      <c r="A1542" t="str">
        <f t="shared" si="37"/>
        <v/>
      </c>
      <c r="G1542"/>
    </row>
    <row r="1543" spans="1:7" x14ac:dyDescent="0.3">
      <c r="A1543" t="str">
        <f t="shared" si="37"/>
        <v/>
      </c>
      <c r="G1543"/>
    </row>
    <row r="1544" spans="1:7" x14ac:dyDescent="0.3">
      <c r="A1544" t="str">
        <f t="shared" si="37"/>
        <v/>
      </c>
      <c r="G1544"/>
    </row>
    <row r="1545" spans="1:7" x14ac:dyDescent="0.3">
      <c r="A1545" t="str">
        <f t="shared" si="37"/>
        <v/>
      </c>
      <c r="G1545"/>
    </row>
    <row r="1546" spans="1:7" x14ac:dyDescent="0.3">
      <c r="A1546" t="str">
        <f t="shared" si="37"/>
        <v/>
      </c>
      <c r="G1546"/>
    </row>
    <row r="1547" spans="1:7" x14ac:dyDescent="0.3">
      <c r="A1547" t="str">
        <f t="shared" si="37"/>
        <v/>
      </c>
      <c r="G1547"/>
    </row>
    <row r="1548" spans="1:7" x14ac:dyDescent="0.3">
      <c r="A1548" t="str">
        <f t="shared" si="37"/>
        <v/>
      </c>
      <c r="G1548"/>
    </row>
    <row r="1549" spans="1:7" x14ac:dyDescent="0.3">
      <c r="A1549" t="str">
        <f t="shared" si="37"/>
        <v/>
      </c>
      <c r="G1549"/>
    </row>
    <row r="1550" spans="1:7" x14ac:dyDescent="0.3">
      <c r="A1550" t="str">
        <f t="shared" si="37"/>
        <v/>
      </c>
      <c r="G1550"/>
    </row>
    <row r="1551" spans="1:7" x14ac:dyDescent="0.3">
      <c r="A1551" t="str">
        <f t="shared" ref="A1551:A1614" si="38">MID(D1551,5,2)</f>
        <v/>
      </c>
      <c r="G1551"/>
    </row>
    <row r="1552" spans="1:7" x14ac:dyDescent="0.3">
      <c r="A1552" t="str">
        <f t="shared" si="38"/>
        <v/>
      </c>
      <c r="G1552"/>
    </row>
    <row r="1553" spans="1:7" x14ac:dyDescent="0.3">
      <c r="A1553" t="str">
        <f t="shared" si="38"/>
        <v/>
      </c>
      <c r="G1553"/>
    </row>
    <row r="1554" spans="1:7" x14ac:dyDescent="0.3">
      <c r="A1554" t="str">
        <f t="shared" si="38"/>
        <v/>
      </c>
      <c r="G1554"/>
    </row>
    <row r="1555" spans="1:7" x14ac:dyDescent="0.3">
      <c r="A1555" t="str">
        <f t="shared" si="38"/>
        <v/>
      </c>
      <c r="G1555"/>
    </row>
    <row r="1556" spans="1:7" x14ac:dyDescent="0.3">
      <c r="A1556" t="str">
        <f t="shared" si="38"/>
        <v/>
      </c>
      <c r="G1556"/>
    </row>
    <row r="1557" spans="1:7" x14ac:dyDescent="0.3">
      <c r="A1557" t="str">
        <f t="shared" si="38"/>
        <v/>
      </c>
      <c r="G1557"/>
    </row>
    <row r="1558" spans="1:7" x14ac:dyDescent="0.3">
      <c r="A1558" t="str">
        <f t="shared" si="38"/>
        <v/>
      </c>
      <c r="G1558"/>
    </row>
    <row r="1559" spans="1:7" x14ac:dyDescent="0.3">
      <c r="A1559" t="str">
        <f t="shared" si="38"/>
        <v/>
      </c>
      <c r="G1559"/>
    </row>
    <row r="1560" spans="1:7" x14ac:dyDescent="0.3">
      <c r="A1560" t="str">
        <f t="shared" si="38"/>
        <v/>
      </c>
      <c r="G1560"/>
    </row>
    <row r="1561" spans="1:7" x14ac:dyDescent="0.3">
      <c r="A1561" t="str">
        <f t="shared" si="38"/>
        <v/>
      </c>
      <c r="G1561"/>
    </row>
    <row r="1562" spans="1:7" x14ac:dyDescent="0.3">
      <c r="A1562" t="str">
        <f t="shared" si="38"/>
        <v/>
      </c>
      <c r="G1562"/>
    </row>
    <row r="1563" spans="1:7" x14ac:dyDescent="0.3">
      <c r="A1563" t="str">
        <f t="shared" si="38"/>
        <v/>
      </c>
      <c r="G1563"/>
    </row>
    <row r="1564" spans="1:7" x14ac:dyDescent="0.3">
      <c r="A1564" t="str">
        <f t="shared" si="38"/>
        <v/>
      </c>
      <c r="G1564"/>
    </row>
    <row r="1565" spans="1:7" x14ac:dyDescent="0.3">
      <c r="A1565" t="str">
        <f t="shared" si="38"/>
        <v/>
      </c>
      <c r="G1565"/>
    </row>
    <row r="1566" spans="1:7" x14ac:dyDescent="0.3">
      <c r="A1566" t="str">
        <f t="shared" si="38"/>
        <v/>
      </c>
      <c r="G1566"/>
    </row>
    <row r="1567" spans="1:7" x14ac:dyDescent="0.3">
      <c r="A1567" t="str">
        <f t="shared" si="38"/>
        <v/>
      </c>
      <c r="G1567"/>
    </row>
    <row r="1568" spans="1:7" x14ac:dyDescent="0.3">
      <c r="A1568" t="str">
        <f t="shared" si="38"/>
        <v/>
      </c>
      <c r="G1568"/>
    </row>
    <row r="1569" spans="1:7" x14ac:dyDescent="0.3">
      <c r="A1569" t="str">
        <f t="shared" si="38"/>
        <v/>
      </c>
      <c r="G1569"/>
    </row>
    <row r="1570" spans="1:7" x14ac:dyDescent="0.3">
      <c r="A1570" t="str">
        <f t="shared" si="38"/>
        <v/>
      </c>
      <c r="G1570"/>
    </row>
    <row r="1571" spans="1:7" x14ac:dyDescent="0.3">
      <c r="A1571" t="str">
        <f t="shared" si="38"/>
        <v/>
      </c>
      <c r="G1571"/>
    </row>
    <row r="1572" spans="1:7" x14ac:dyDescent="0.3">
      <c r="A1572" t="str">
        <f t="shared" si="38"/>
        <v/>
      </c>
      <c r="G1572"/>
    </row>
    <row r="1573" spans="1:7" x14ac:dyDescent="0.3">
      <c r="A1573" t="str">
        <f t="shared" si="38"/>
        <v/>
      </c>
      <c r="G1573"/>
    </row>
    <row r="1574" spans="1:7" x14ac:dyDescent="0.3">
      <c r="A1574" t="str">
        <f t="shared" si="38"/>
        <v/>
      </c>
      <c r="G1574"/>
    </row>
    <row r="1575" spans="1:7" x14ac:dyDescent="0.3">
      <c r="A1575" t="str">
        <f t="shared" si="38"/>
        <v/>
      </c>
      <c r="G1575"/>
    </row>
    <row r="1576" spans="1:7" x14ac:dyDescent="0.3">
      <c r="A1576" t="str">
        <f t="shared" si="38"/>
        <v/>
      </c>
      <c r="G1576"/>
    </row>
    <row r="1577" spans="1:7" x14ac:dyDescent="0.3">
      <c r="A1577" t="str">
        <f t="shared" si="38"/>
        <v/>
      </c>
      <c r="G1577"/>
    </row>
    <row r="1578" spans="1:7" x14ac:dyDescent="0.3">
      <c r="A1578" t="str">
        <f t="shared" si="38"/>
        <v/>
      </c>
      <c r="G1578"/>
    </row>
    <row r="1579" spans="1:7" x14ac:dyDescent="0.3">
      <c r="A1579" t="str">
        <f t="shared" si="38"/>
        <v/>
      </c>
      <c r="G1579"/>
    </row>
    <row r="1580" spans="1:7" x14ac:dyDescent="0.3">
      <c r="A1580" t="str">
        <f t="shared" si="38"/>
        <v/>
      </c>
      <c r="G1580"/>
    </row>
    <row r="1581" spans="1:7" x14ac:dyDescent="0.3">
      <c r="A1581" t="str">
        <f t="shared" si="38"/>
        <v/>
      </c>
      <c r="G1581"/>
    </row>
    <row r="1582" spans="1:7" x14ac:dyDescent="0.3">
      <c r="A1582" t="str">
        <f t="shared" si="38"/>
        <v/>
      </c>
      <c r="G1582"/>
    </row>
    <row r="1583" spans="1:7" x14ac:dyDescent="0.3">
      <c r="A1583" t="str">
        <f t="shared" si="38"/>
        <v/>
      </c>
      <c r="G1583"/>
    </row>
    <row r="1584" spans="1:7" x14ac:dyDescent="0.3">
      <c r="A1584" t="str">
        <f t="shared" si="38"/>
        <v/>
      </c>
      <c r="G1584"/>
    </row>
    <row r="1585" spans="1:7" x14ac:dyDescent="0.3">
      <c r="A1585" t="str">
        <f t="shared" si="38"/>
        <v/>
      </c>
      <c r="G1585"/>
    </row>
    <row r="1586" spans="1:7" x14ac:dyDescent="0.3">
      <c r="A1586" t="str">
        <f t="shared" si="38"/>
        <v/>
      </c>
      <c r="G1586"/>
    </row>
    <row r="1587" spans="1:7" x14ac:dyDescent="0.3">
      <c r="A1587" t="str">
        <f t="shared" si="38"/>
        <v/>
      </c>
      <c r="G1587"/>
    </row>
    <row r="1588" spans="1:7" x14ac:dyDescent="0.3">
      <c r="A1588" t="str">
        <f t="shared" si="38"/>
        <v/>
      </c>
      <c r="G1588"/>
    </row>
    <row r="1589" spans="1:7" x14ac:dyDescent="0.3">
      <c r="A1589" t="str">
        <f t="shared" si="38"/>
        <v/>
      </c>
      <c r="G1589"/>
    </row>
    <row r="1590" spans="1:7" x14ac:dyDescent="0.3">
      <c r="A1590" t="str">
        <f t="shared" si="38"/>
        <v/>
      </c>
      <c r="G1590"/>
    </row>
    <row r="1591" spans="1:7" x14ac:dyDescent="0.3">
      <c r="A1591" t="str">
        <f t="shared" si="38"/>
        <v/>
      </c>
      <c r="G1591"/>
    </row>
    <row r="1592" spans="1:7" x14ac:dyDescent="0.3">
      <c r="A1592" t="str">
        <f t="shared" si="38"/>
        <v/>
      </c>
      <c r="G1592"/>
    </row>
    <row r="1593" spans="1:7" x14ac:dyDescent="0.3">
      <c r="A1593" t="str">
        <f t="shared" si="38"/>
        <v/>
      </c>
      <c r="G1593"/>
    </row>
    <row r="1594" spans="1:7" x14ac:dyDescent="0.3">
      <c r="A1594" t="str">
        <f t="shared" si="38"/>
        <v/>
      </c>
      <c r="G1594"/>
    </row>
    <row r="1595" spans="1:7" x14ac:dyDescent="0.3">
      <c r="A1595" t="str">
        <f t="shared" si="38"/>
        <v/>
      </c>
      <c r="G1595"/>
    </row>
    <row r="1596" spans="1:7" x14ac:dyDescent="0.3">
      <c r="A1596" t="str">
        <f t="shared" si="38"/>
        <v/>
      </c>
      <c r="G1596"/>
    </row>
    <row r="1597" spans="1:7" x14ac:dyDescent="0.3">
      <c r="A1597" t="str">
        <f t="shared" si="38"/>
        <v/>
      </c>
      <c r="G1597"/>
    </row>
    <row r="1598" spans="1:7" x14ac:dyDescent="0.3">
      <c r="A1598" t="str">
        <f t="shared" si="38"/>
        <v/>
      </c>
      <c r="G1598"/>
    </row>
    <row r="1599" spans="1:7" x14ac:dyDescent="0.3">
      <c r="A1599" t="str">
        <f t="shared" si="38"/>
        <v/>
      </c>
      <c r="G1599"/>
    </row>
    <row r="1600" spans="1:7" x14ac:dyDescent="0.3">
      <c r="A1600" t="str">
        <f t="shared" si="38"/>
        <v/>
      </c>
      <c r="G1600"/>
    </row>
    <row r="1601" spans="1:7" x14ac:dyDescent="0.3">
      <c r="A1601" t="str">
        <f t="shared" si="38"/>
        <v/>
      </c>
      <c r="G1601"/>
    </row>
    <row r="1602" spans="1:7" x14ac:dyDescent="0.3">
      <c r="A1602" t="str">
        <f t="shared" si="38"/>
        <v/>
      </c>
      <c r="G1602"/>
    </row>
    <row r="1603" spans="1:7" x14ac:dyDescent="0.3">
      <c r="A1603" t="str">
        <f t="shared" si="38"/>
        <v/>
      </c>
      <c r="G1603"/>
    </row>
    <row r="1604" spans="1:7" x14ac:dyDescent="0.3">
      <c r="A1604" t="str">
        <f t="shared" si="38"/>
        <v/>
      </c>
      <c r="G1604"/>
    </row>
    <row r="1605" spans="1:7" x14ac:dyDescent="0.3">
      <c r="A1605" t="str">
        <f t="shared" si="38"/>
        <v/>
      </c>
      <c r="G1605"/>
    </row>
    <row r="1606" spans="1:7" x14ac:dyDescent="0.3">
      <c r="A1606" t="str">
        <f t="shared" si="38"/>
        <v/>
      </c>
      <c r="G1606"/>
    </row>
    <row r="1607" spans="1:7" x14ac:dyDescent="0.3">
      <c r="A1607" t="str">
        <f t="shared" si="38"/>
        <v/>
      </c>
      <c r="G1607"/>
    </row>
    <row r="1608" spans="1:7" x14ac:dyDescent="0.3">
      <c r="A1608" t="str">
        <f t="shared" si="38"/>
        <v/>
      </c>
      <c r="G1608"/>
    </row>
    <row r="1609" spans="1:7" x14ac:dyDescent="0.3">
      <c r="A1609" t="str">
        <f t="shared" si="38"/>
        <v/>
      </c>
      <c r="G1609"/>
    </row>
    <row r="1610" spans="1:7" x14ac:dyDescent="0.3">
      <c r="A1610" t="str">
        <f t="shared" si="38"/>
        <v/>
      </c>
      <c r="G1610"/>
    </row>
    <row r="1611" spans="1:7" x14ac:dyDescent="0.3">
      <c r="A1611" t="str">
        <f t="shared" si="38"/>
        <v/>
      </c>
      <c r="G1611"/>
    </row>
    <row r="1612" spans="1:7" x14ac:dyDescent="0.3">
      <c r="A1612" t="str">
        <f t="shared" si="38"/>
        <v/>
      </c>
      <c r="G1612"/>
    </row>
    <row r="1613" spans="1:7" x14ac:dyDescent="0.3">
      <c r="A1613" t="str">
        <f t="shared" si="38"/>
        <v/>
      </c>
      <c r="G1613"/>
    </row>
    <row r="1614" spans="1:7" x14ac:dyDescent="0.3">
      <c r="A1614" t="str">
        <f t="shared" si="38"/>
        <v/>
      </c>
      <c r="G1614"/>
    </row>
    <row r="1615" spans="1:7" x14ac:dyDescent="0.3">
      <c r="A1615" t="str">
        <f t="shared" ref="A1615:A1678" si="39">MID(D1615,5,2)</f>
        <v/>
      </c>
      <c r="G1615"/>
    </row>
    <row r="1616" spans="1:7" x14ac:dyDescent="0.3">
      <c r="A1616" t="str">
        <f t="shared" si="39"/>
        <v/>
      </c>
      <c r="G1616"/>
    </row>
    <row r="1617" spans="1:7" x14ac:dyDescent="0.3">
      <c r="A1617" t="str">
        <f t="shared" si="39"/>
        <v/>
      </c>
      <c r="G1617"/>
    </row>
    <row r="1618" spans="1:7" x14ac:dyDescent="0.3">
      <c r="A1618" t="str">
        <f t="shared" si="39"/>
        <v/>
      </c>
      <c r="G1618"/>
    </row>
    <row r="1619" spans="1:7" x14ac:dyDescent="0.3">
      <c r="A1619" t="str">
        <f t="shared" si="39"/>
        <v/>
      </c>
      <c r="G1619"/>
    </row>
    <row r="1620" spans="1:7" x14ac:dyDescent="0.3">
      <c r="A1620" t="str">
        <f t="shared" si="39"/>
        <v/>
      </c>
      <c r="G1620"/>
    </row>
    <row r="1621" spans="1:7" x14ac:dyDescent="0.3">
      <c r="A1621" t="str">
        <f t="shared" si="39"/>
        <v/>
      </c>
      <c r="G1621"/>
    </row>
    <row r="1622" spans="1:7" x14ac:dyDescent="0.3">
      <c r="A1622" t="str">
        <f t="shared" si="39"/>
        <v/>
      </c>
      <c r="G1622"/>
    </row>
    <row r="1623" spans="1:7" x14ac:dyDescent="0.3">
      <c r="A1623" t="str">
        <f t="shared" si="39"/>
        <v/>
      </c>
      <c r="G1623"/>
    </row>
    <row r="1624" spans="1:7" x14ac:dyDescent="0.3">
      <c r="A1624" t="str">
        <f t="shared" si="39"/>
        <v/>
      </c>
      <c r="G1624"/>
    </row>
    <row r="1625" spans="1:7" x14ac:dyDescent="0.3">
      <c r="A1625" t="str">
        <f t="shared" si="39"/>
        <v/>
      </c>
      <c r="G1625"/>
    </row>
    <row r="1626" spans="1:7" x14ac:dyDescent="0.3">
      <c r="A1626" t="str">
        <f t="shared" si="39"/>
        <v/>
      </c>
      <c r="G1626"/>
    </row>
    <row r="1627" spans="1:7" x14ac:dyDescent="0.3">
      <c r="A1627" t="str">
        <f t="shared" si="39"/>
        <v/>
      </c>
      <c r="G1627"/>
    </row>
    <row r="1628" spans="1:7" x14ac:dyDescent="0.3">
      <c r="A1628" t="str">
        <f t="shared" si="39"/>
        <v/>
      </c>
      <c r="G1628"/>
    </row>
    <row r="1629" spans="1:7" x14ac:dyDescent="0.3">
      <c r="A1629" t="str">
        <f t="shared" si="39"/>
        <v/>
      </c>
      <c r="G1629"/>
    </row>
    <row r="1630" spans="1:7" x14ac:dyDescent="0.3">
      <c r="A1630" t="str">
        <f t="shared" si="39"/>
        <v/>
      </c>
      <c r="G1630"/>
    </row>
    <row r="1631" spans="1:7" x14ac:dyDescent="0.3">
      <c r="A1631" t="str">
        <f t="shared" si="39"/>
        <v/>
      </c>
      <c r="G1631"/>
    </row>
    <row r="1632" spans="1:7" x14ac:dyDescent="0.3">
      <c r="A1632" t="str">
        <f t="shared" si="39"/>
        <v/>
      </c>
      <c r="G1632"/>
    </row>
    <row r="1633" spans="1:7" x14ac:dyDescent="0.3">
      <c r="A1633" t="str">
        <f t="shared" si="39"/>
        <v/>
      </c>
      <c r="G1633"/>
    </row>
    <row r="1634" spans="1:7" x14ac:dyDescent="0.3">
      <c r="A1634" t="str">
        <f t="shared" si="39"/>
        <v/>
      </c>
      <c r="G1634"/>
    </row>
    <row r="1635" spans="1:7" x14ac:dyDescent="0.3">
      <c r="A1635" t="str">
        <f t="shared" si="39"/>
        <v/>
      </c>
      <c r="G1635"/>
    </row>
    <row r="1636" spans="1:7" x14ac:dyDescent="0.3">
      <c r="A1636" t="str">
        <f t="shared" si="39"/>
        <v/>
      </c>
      <c r="G1636"/>
    </row>
    <row r="1637" spans="1:7" x14ac:dyDescent="0.3">
      <c r="A1637" t="str">
        <f t="shared" si="39"/>
        <v/>
      </c>
      <c r="G1637"/>
    </row>
    <row r="1638" spans="1:7" x14ac:dyDescent="0.3">
      <c r="A1638" t="str">
        <f t="shared" si="39"/>
        <v/>
      </c>
      <c r="G1638"/>
    </row>
    <row r="1639" spans="1:7" x14ac:dyDescent="0.3">
      <c r="A1639" t="str">
        <f t="shared" si="39"/>
        <v/>
      </c>
      <c r="G1639"/>
    </row>
    <row r="1640" spans="1:7" x14ac:dyDescent="0.3">
      <c r="A1640" t="str">
        <f t="shared" si="39"/>
        <v/>
      </c>
      <c r="G1640"/>
    </row>
    <row r="1641" spans="1:7" x14ac:dyDescent="0.3">
      <c r="A1641" t="str">
        <f t="shared" si="39"/>
        <v/>
      </c>
      <c r="G1641"/>
    </row>
    <row r="1642" spans="1:7" x14ac:dyDescent="0.3">
      <c r="A1642" t="str">
        <f t="shared" si="39"/>
        <v/>
      </c>
      <c r="G1642"/>
    </row>
    <row r="1643" spans="1:7" x14ac:dyDescent="0.3">
      <c r="A1643" t="str">
        <f t="shared" si="39"/>
        <v/>
      </c>
      <c r="G1643"/>
    </row>
    <row r="1644" spans="1:7" x14ac:dyDescent="0.3">
      <c r="A1644" t="str">
        <f t="shared" si="39"/>
        <v/>
      </c>
      <c r="G1644"/>
    </row>
    <row r="1645" spans="1:7" x14ac:dyDescent="0.3">
      <c r="A1645" t="str">
        <f t="shared" si="39"/>
        <v/>
      </c>
      <c r="G1645"/>
    </row>
    <row r="1646" spans="1:7" x14ac:dyDescent="0.3">
      <c r="A1646" t="str">
        <f t="shared" si="39"/>
        <v/>
      </c>
      <c r="G1646"/>
    </row>
    <row r="1647" spans="1:7" x14ac:dyDescent="0.3">
      <c r="A1647" t="str">
        <f t="shared" si="39"/>
        <v/>
      </c>
      <c r="G1647"/>
    </row>
    <row r="1648" spans="1:7" x14ac:dyDescent="0.3">
      <c r="A1648" t="str">
        <f t="shared" si="39"/>
        <v/>
      </c>
      <c r="G1648"/>
    </row>
    <row r="1649" spans="1:7" x14ac:dyDescent="0.3">
      <c r="A1649" t="str">
        <f t="shared" si="39"/>
        <v/>
      </c>
      <c r="G1649"/>
    </row>
    <row r="1650" spans="1:7" x14ac:dyDescent="0.3">
      <c r="A1650" t="str">
        <f t="shared" si="39"/>
        <v/>
      </c>
      <c r="G1650"/>
    </row>
    <row r="1651" spans="1:7" x14ac:dyDescent="0.3">
      <c r="A1651" t="str">
        <f t="shared" si="39"/>
        <v/>
      </c>
      <c r="G1651"/>
    </row>
    <row r="1652" spans="1:7" x14ac:dyDescent="0.3">
      <c r="A1652" t="str">
        <f t="shared" si="39"/>
        <v/>
      </c>
      <c r="G1652"/>
    </row>
    <row r="1653" spans="1:7" x14ac:dyDescent="0.3">
      <c r="A1653" t="str">
        <f t="shared" si="39"/>
        <v/>
      </c>
      <c r="G1653"/>
    </row>
    <row r="1654" spans="1:7" x14ac:dyDescent="0.3">
      <c r="A1654" t="str">
        <f t="shared" si="39"/>
        <v/>
      </c>
      <c r="G1654"/>
    </row>
    <row r="1655" spans="1:7" x14ac:dyDescent="0.3">
      <c r="A1655" t="str">
        <f t="shared" si="39"/>
        <v/>
      </c>
      <c r="G1655"/>
    </row>
    <row r="1656" spans="1:7" x14ac:dyDescent="0.3">
      <c r="A1656" t="str">
        <f t="shared" si="39"/>
        <v/>
      </c>
      <c r="G1656"/>
    </row>
    <row r="1657" spans="1:7" x14ac:dyDescent="0.3">
      <c r="A1657" t="str">
        <f t="shared" si="39"/>
        <v/>
      </c>
      <c r="G1657"/>
    </row>
    <row r="1658" spans="1:7" x14ac:dyDescent="0.3">
      <c r="A1658" t="str">
        <f t="shared" si="39"/>
        <v/>
      </c>
      <c r="G1658"/>
    </row>
    <row r="1659" spans="1:7" x14ac:dyDescent="0.3">
      <c r="A1659" t="str">
        <f t="shared" si="39"/>
        <v/>
      </c>
      <c r="G1659"/>
    </row>
    <row r="1660" spans="1:7" x14ac:dyDescent="0.3">
      <c r="A1660" t="str">
        <f t="shared" si="39"/>
        <v/>
      </c>
      <c r="G1660"/>
    </row>
    <row r="1661" spans="1:7" x14ac:dyDescent="0.3">
      <c r="A1661" t="str">
        <f t="shared" si="39"/>
        <v/>
      </c>
      <c r="G1661"/>
    </row>
    <row r="1662" spans="1:7" x14ac:dyDescent="0.3">
      <c r="A1662" t="str">
        <f t="shared" si="39"/>
        <v/>
      </c>
      <c r="G1662"/>
    </row>
    <row r="1663" spans="1:7" x14ac:dyDescent="0.3">
      <c r="A1663" t="str">
        <f t="shared" si="39"/>
        <v/>
      </c>
      <c r="G1663"/>
    </row>
    <row r="1664" spans="1:7" x14ac:dyDescent="0.3">
      <c r="A1664" t="str">
        <f t="shared" si="39"/>
        <v/>
      </c>
      <c r="G1664"/>
    </row>
    <row r="1665" spans="1:7" x14ac:dyDescent="0.3">
      <c r="A1665" t="str">
        <f t="shared" si="39"/>
        <v/>
      </c>
      <c r="G1665"/>
    </row>
    <row r="1666" spans="1:7" x14ac:dyDescent="0.3">
      <c r="A1666" t="str">
        <f t="shared" si="39"/>
        <v/>
      </c>
      <c r="G1666"/>
    </row>
    <row r="1667" spans="1:7" x14ac:dyDescent="0.3">
      <c r="A1667" t="str">
        <f t="shared" si="39"/>
        <v/>
      </c>
      <c r="G1667"/>
    </row>
    <row r="1668" spans="1:7" x14ac:dyDescent="0.3">
      <c r="A1668" t="str">
        <f t="shared" si="39"/>
        <v/>
      </c>
      <c r="G1668"/>
    </row>
    <row r="1669" spans="1:7" x14ac:dyDescent="0.3">
      <c r="A1669" t="str">
        <f t="shared" si="39"/>
        <v/>
      </c>
      <c r="G1669"/>
    </row>
    <row r="1670" spans="1:7" x14ac:dyDescent="0.3">
      <c r="A1670" t="str">
        <f t="shared" si="39"/>
        <v/>
      </c>
      <c r="G1670"/>
    </row>
    <row r="1671" spans="1:7" x14ac:dyDescent="0.3">
      <c r="A1671" t="str">
        <f t="shared" si="39"/>
        <v/>
      </c>
      <c r="G1671"/>
    </row>
    <row r="1672" spans="1:7" x14ac:dyDescent="0.3">
      <c r="A1672" t="str">
        <f t="shared" si="39"/>
        <v/>
      </c>
      <c r="G1672"/>
    </row>
    <row r="1673" spans="1:7" x14ac:dyDescent="0.3">
      <c r="A1673" t="str">
        <f t="shared" si="39"/>
        <v/>
      </c>
      <c r="G1673"/>
    </row>
    <row r="1674" spans="1:7" x14ac:dyDescent="0.3">
      <c r="A1674" t="str">
        <f t="shared" si="39"/>
        <v/>
      </c>
      <c r="G1674"/>
    </row>
    <row r="1675" spans="1:7" x14ac:dyDescent="0.3">
      <c r="A1675" t="str">
        <f t="shared" si="39"/>
        <v/>
      </c>
      <c r="G1675"/>
    </row>
    <row r="1676" spans="1:7" x14ac:dyDescent="0.3">
      <c r="A1676" t="str">
        <f t="shared" si="39"/>
        <v/>
      </c>
      <c r="G1676"/>
    </row>
    <row r="1677" spans="1:7" x14ac:dyDescent="0.3">
      <c r="A1677" t="str">
        <f t="shared" si="39"/>
        <v/>
      </c>
      <c r="G1677"/>
    </row>
    <row r="1678" spans="1:7" x14ac:dyDescent="0.3">
      <c r="A1678" t="str">
        <f t="shared" si="39"/>
        <v/>
      </c>
      <c r="G1678"/>
    </row>
    <row r="1679" spans="1:7" x14ac:dyDescent="0.3">
      <c r="A1679" t="str">
        <f t="shared" ref="A1679:A1742" si="40">MID(D1679,5,2)</f>
        <v/>
      </c>
      <c r="G1679"/>
    </row>
    <row r="1680" spans="1:7" x14ac:dyDescent="0.3">
      <c r="A1680" t="str">
        <f t="shared" si="40"/>
        <v/>
      </c>
      <c r="G1680"/>
    </row>
    <row r="1681" spans="1:7" x14ac:dyDescent="0.3">
      <c r="A1681" t="str">
        <f t="shared" si="40"/>
        <v/>
      </c>
      <c r="G1681"/>
    </row>
    <row r="1682" spans="1:7" x14ac:dyDescent="0.3">
      <c r="A1682" t="str">
        <f t="shared" si="40"/>
        <v/>
      </c>
      <c r="G1682"/>
    </row>
    <row r="1683" spans="1:7" x14ac:dyDescent="0.3">
      <c r="A1683" t="str">
        <f t="shared" si="40"/>
        <v/>
      </c>
      <c r="G1683"/>
    </row>
    <row r="1684" spans="1:7" x14ac:dyDescent="0.3">
      <c r="A1684" t="str">
        <f t="shared" si="40"/>
        <v/>
      </c>
      <c r="G1684"/>
    </row>
    <row r="1685" spans="1:7" x14ac:dyDescent="0.3">
      <c r="A1685" t="str">
        <f t="shared" si="40"/>
        <v/>
      </c>
      <c r="G1685"/>
    </row>
    <row r="1686" spans="1:7" x14ac:dyDescent="0.3">
      <c r="A1686" t="str">
        <f t="shared" si="40"/>
        <v/>
      </c>
      <c r="G1686"/>
    </row>
    <row r="1687" spans="1:7" x14ac:dyDescent="0.3">
      <c r="A1687" t="str">
        <f t="shared" si="40"/>
        <v/>
      </c>
      <c r="G1687"/>
    </row>
    <row r="1688" spans="1:7" x14ac:dyDescent="0.3">
      <c r="A1688" t="str">
        <f t="shared" si="40"/>
        <v/>
      </c>
      <c r="G1688"/>
    </row>
    <row r="1689" spans="1:7" x14ac:dyDescent="0.3">
      <c r="A1689" t="str">
        <f t="shared" si="40"/>
        <v/>
      </c>
      <c r="G1689"/>
    </row>
    <row r="1690" spans="1:7" x14ac:dyDescent="0.3">
      <c r="A1690" t="str">
        <f t="shared" si="40"/>
        <v/>
      </c>
      <c r="G1690"/>
    </row>
    <row r="1691" spans="1:7" x14ac:dyDescent="0.3">
      <c r="A1691" t="str">
        <f t="shared" si="40"/>
        <v/>
      </c>
      <c r="G1691"/>
    </row>
    <row r="1692" spans="1:7" x14ac:dyDescent="0.3">
      <c r="A1692" t="str">
        <f t="shared" si="40"/>
        <v/>
      </c>
      <c r="G1692"/>
    </row>
    <row r="1693" spans="1:7" x14ac:dyDescent="0.3">
      <c r="A1693" t="str">
        <f t="shared" si="40"/>
        <v/>
      </c>
      <c r="G1693"/>
    </row>
    <row r="1694" spans="1:7" x14ac:dyDescent="0.3">
      <c r="A1694" t="str">
        <f t="shared" si="40"/>
        <v/>
      </c>
      <c r="G1694"/>
    </row>
    <row r="1695" spans="1:7" x14ac:dyDescent="0.3">
      <c r="A1695" t="str">
        <f t="shared" si="40"/>
        <v/>
      </c>
      <c r="G1695"/>
    </row>
    <row r="1696" spans="1:7" x14ac:dyDescent="0.3">
      <c r="A1696" t="str">
        <f t="shared" si="40"/>
        <v/>
      </c>
      <c r="G1696"/>
    </row>
    <row r="1697" spans="1:7" x14ac:dyDescent="0.3">
      <c r="A1697" t="str">
        <f t="shared" si="40"/>
        <v/>
      </c>
      <c r="G1697"/>
    </row>
    <row r="1698" spans="1:7" x14ac:dyDescent="0.3">
      <c r="A1698" t="str">
        <f t="shared" si="40"/>
        <v/>
      </c>
      <c r="G1698"/>
    </row>
    <row r="1699" spans="1:7" x14ac:dyDescent="0.3">
      <c r="A1699" t="str">
        <f t="shared" si="40"/>
        <v/>
      </c>
      <c r="G1699"/>
    </row>
    <row r="1700" spans="1:7" x14ac:dyDescent="0.3">
      <c r="A1700" t="str">
        <f t="shared" si="40"/>
        <v/>
      </c>
      <c r="G1700"/>
    </row>
    <row r="1701" spans="1:7" x14ac:dyDescent="0.3">
      <c r="A1701" t="str">
        <f t="shared" si="40"/>
        <v/>
      </c>
      <c r="G1701"/>
    </row>
    <row r="1702" spans="1:7" x14ac:dyDescent="0.3">
      <c r="A1702" t="str">
        <f t="shared" si="40"/>
        <v/>
      </c>
      <c r="G1702"/>
    </row>
    <row r="1703" spans="1:7" x14ac:dyDescent="0.3">
      <c r="A1703" t="str">
        <f t="shared" si="40"/>
        <v/>
      </c>
      <c r="G1703"/>
    </row>
    <row r="1704" spans="1:7" x14ac:dyDescent="0.3">
      <c r="A1704" t="str">
        <f t="shared" si="40"/>
        <v/>
      </c>
      <c r="G1704"/>
    </row>
    <row r="1705" spans="1:7" x14ac:dyDescent="0.3">
      <c r="A1705" t="str">
        <f t="shared" si="40"/>
        <v/>
      </c>
      <c r="G1705"/>
    </row>
    <row r="1706" spans="1:7" x14ac:dyDescent="0.3">
      <c r="A1706" t="str">
        <f t="shared" si="40"/>
        <v/>
      </c>
      <c r="G1706"/>
    </row>
    <row r="1707" spans="1:7" x14ac:dyDescent="0.3">
      <c r="A1707" t="str">
        <f t="shared" si="40"/>
        <v/>
      </c>
      <c r="G1707"/>
    </row>
    <row r="1708" spans="1:7" x14ac:dyDescent="0.3">
      <c r="A1708" t="str">
        <f t="shared" si="40"/>
        <v/>
      </c>
      <c r="G1708"/>
    </row>
    <row r="1709" spans="1:7" x14ac:dyDescent="0.3">
      <c r="A1709" t="str">
        <f t="shared" si="40"/>
        <v/>
      </c>
      <c r="G1709"/>
    </row>
    <row r="1710" spans="1:7" x14ac:dyDescent="0.3">
      <c r="A1710" t="str">
        <f t="shared" si="40"/>
        <v/>
      </c>
      <c r="G1710"/>
    </row>
    <row r="1711" spans="1:7" x14ac:dyDescent="0.3">
      <c r="A1711" t="str">
        <f t="shared" si="40"/>
        <v/>
      </c>
      <c r="G1711"/>
    </row>
    <row r="1712" spans="1:7" x14ac:dyDescent="0.3">
      <c r="A1712" t="str">
        <f t="shared" si="40"/>
        <v/>
      </c>
      <c r="G1712"/>
    </row>
    <row r="1713" spans="1:7" x14ac:dyDescent="0.3">
      <c r="A1713" t="str">
        <f t="shared" si="40"/>
        <v/>
      </c>
      <c r="G1713"/>
    </row>
    <row r="1714" spans="1:7" x14ac:dyDescent="0.3">
      <c r="A1714" t="str">
        <f t="shared" si="40"/>
        <v/>
      </c>
      <c r="G1714"/>
    </row>
    <row r="1715" spans="1:7" x14ac:dyDescent="0.3">
      <c r="A1715" t="str">
        <f t="shared" si="40"/>
        <v/>
      </c>
      <c r="G1715"/>
    </row>
    <row r="1716" spans="1:7" x14ac:dyDescent="0.3">
      <c r="A1716" t="str">
        <f t="shared" si="40"/>
        <v/>
      </c>
      <c r="G1716"/>
    </row>
    <row r="1717" spans="1:7" x14ac:dyDescent="0.3">
      <c r="A1717" t="str">
        <f t="shared" si="40"/>
        <v/>
      </c>
      <c r="G1717"/>
    </row>
    <row r="1718" spans="1:7" x14ac:dyDescent="0.3">
      <c r="A1718" t="str">
        <f t="shared" si="40"/>
        <v/>
      </c>
      <c r="G1718"/>
    </row>
    <row r="1719" spans="1:7" x14ac:dyDescent="0.3">
      <c r="A1719" t="str">
        <f t="shared" si="40"/>
        <v/>
      </c>
      <c r="G1719"/>
    </row>
    <row r="1720" spans="1:7" x14ac:dyDescent="0.3">
      <c r="A1720" t="str">
        <f t="shared" si="40"/>
        <v/>
      </c>
      <c r="G1720"/>
    </row>
    <row r="1721" spans="1:7" x14ac:dyDescent="0.3">
      <c r="A1721" t="str">
        <f t="shared" si="40"/>
        <v/>
      </c>
      <c r="G1721"/>
    </row>
    <row r="1722" spans="1:7" x14ac:dyDescent="0.3">
      <c r="A1722" t="str">
        <f t="shared" si="40"/>
        <v/>
      </c>
      <c r="G1722"/>
    </row>
    <row r="1723" spans="1:7" x14ac:dyDescent="0.3">
      <c r="A1723" t="str">
        <f t="shared" si="40"/>
        <v/>
      </c>
      <c r="G1723"/>
    </row>
    <row r="1724" spans="1:7" x14ac:dyDescent="0.3">
      <c r="A1724" t="str">
        <f t="shared" si="40"/>
        <v/>
      </c>
      <c r="G1724"/>
    </row>
    <row r="1725" spans="1:7" x14ac:dyDescent="0.3">
      <c r="A1725" t="str">
        <f t="shared" si="40"/>
        <v/>
      </c>
      <c r="G1725"/>
    </row>
    <row r="1726" spans="1:7" x14ac:dyDescent="0.3">
      <c r="A1726" t="str">
        <f t="shared" si="40"/>
        <v/>
      </c>
      <c r="G1726"/>
    </row>
    <row r="1727" spans="1:7" x14ac:dyDescent="0.3">
      <c r="A1727" t="str">
        <f t="shared" si="40"/>
        <v/>
      </c>
      <c r="G1727"/>
    </row>
    <row r="1728" spans="1:7" x14ac:dyDescent="0.3">
      <c r="A1728" t="str">
        <f t="shared" si="40"/>
        <v/>
      </c>
      <c r="G1728"/>
    </row>
    <row r="1729" spans="1:7" x14ac:dyDescent="0.3">
      <c r="A1729" t="str">
        <f t="shared" si="40"/>
        <v/>
      </c>
      <c r="G1729"/>
    </row>
    <row r="1730" spans="1:7" x14ac:dyDescent="0.3">
      <c r="A1730" t="str">
        <f t="shared" si="40"/>
        <v/>
      </c>
      <c r="G1730"/>
    </row>
    <row r="1731" spans="1:7" x14ac:dyDescent="0.3">
      <c r="A1731" t="str">
        <f t="shared" si="40"/>
        <v/>
      </c>
      <c r="G1731"/>
    </row>
    <row r="1732" spans="1:7" x14ac:dyDescent="0.3">
      <c r="A1732" t="str">
        <f t="shared" si="40"/>
        <v/>
      </c>
      <c r="G1732"/>
    </row>
    <row r="1733" spans="1:7" x14ac:dyDescent="0.3">
      <c r="A1733" t="str">
        <f t="shared" si="40"/>
        <v/>
      </c>
      <c r="G1733"/>
    </row>
    <row r="1734" spans="1:7" x14ac:dyDescent="0.3">
      <c r="A1734" t="str">
        <f t="shared" si="40"/>
        <v/>
      </c>
      <c r="G1734"/>
    </row>
    <row r="1735" spans="1:7" x14ac:dyDescent="0.3">
      <c r="A1735" t="str">
        <f t="shared" si="40"/>
        <v/>
      </c>
      <c r="G1735"/>
    </row>
    <row r="1736" spans="1:7" x14ac:dyDescent="0.3">
      <c r="A1736" t="str">
        <f t="shared" si="40"/>
        <v/>
      </c>
      <c r="G1736"/>
    </row>
    <row r="1737" spans="1:7" x14ac:dyDescent="0.3">
      <c r="A1737" t="str">
        <f t="shared" si="40"/>
        <v/>
      </c>
      <c r="G1737"/>
    </row>
    <row r="1738" spans="1:7" x14ac:dyDescent="0.3">
      <c r="A1738" t="str">
        <f t="shared" si="40"/>
        <v/>
      </c>
      <c r="G1738"/>
    </row>
    <row r="1739" spans="1:7" x14ac:dyDescent="0.3">
      <c r="A1739" t="str">
        <f t="shared" si="40"/>
        <v/>
      </c>
      <c r="G1739"/>
    </row>
    <row r="1740" spans="1:7" x14ac:dyDescent="0.3">
      <c r="A1740" t="str">
        <f t="shared" si="40"/>
        <v/>
      </c>
      <c r="G1740"/>
    </row>
    <row r="1741" spans="1:7" x14ac:dyDescent="0.3">
      <c r="A1741" t="str">
        <f t="shared" si="40"/>
        <v/>
      </c>
      <c r="G1741"/>
    </row>
    <row r="1742" spans="1:7" x14ac:dyDescent="0.3">
      <c r="A1742" t="str">
        <f t="shared" si="40"/>
        <v/>
      </c>
      <c r="G1742"/>
    </row>
    <row r="1743" spans="1:7" x14ac:dyDescent="0.3">
      <c r="A1743" t="str">
        <f t="shared" ref="A1743:A1806" si="41">MID(D1743,5,2)</f>
        <v/>
      </c>
      <c r="G1743"/>
    </row>
    <row r="1744" spans="1:7" x14ac:dyDescent="0.3">
      <c r="A1744" t="str">
        <f t="shared" si="41"/>
        <v/>
      </c>
      <c r="G1744"/>
    </row>
    <row r="1745" spans="1:7" x14ac:dyDescent="0.3">
      <c r="A1745" t="str">
        <f t="shared" si="41"/>
        <v/>
      </c>
      <c r="G1745"/>
    </row>
    <row r="1746" spans="1:7" x14ac:dyDescent="0.3">
      <c r="A1746" t="str">
        <f t="shared" si="41"/>
        <v/>
      </c>
      <c r="G1746"/>
    </row>
    <row r="1747" spans="1:7" x14ac:dyDescent="0.3">
      <c r="A1747" t="str">
        <f t="shared" si="41"/>
        <v/>
      </c>
      <c r="G1747"/>
    </row>
    <row r="1748" spans="1:7" x14ac:dyDescent="0.3">
      <c r="A1748" t="str">
        <f t="shared" si="41"/>
        <v/>
      </c>
      <c r="G1748"/>
    </row>
    <row r="1749" spans="1:7" x14ac:dyDescent="0.3">
      <c r="A1749" t="str">
        <f t="shared" si="41"/>
        <v/>
      </c>
      <c r="G1749"/>
    </row>
    <row r="1750" spans="1:7" x14ac:dyDescent="0.3">
      <c r="A1750" t="str">
        <f t="shared" si="41"/>
        <v/>
      </c>
      <c r="G1750"/>
    </row>
    <row r="1751" spans="1:7" x14ac:dyDescent="0.3">
      <c r="A1751" t="str">
        <f t="shared" si="41"/>
        <v/>
      </c>
      <c r="G1751"/>
    </row>
    <row r="1752" spans="1:7" x14ac:dyDescent="0.3">
      <c r="A1752" t="str">
        <f t="shared" si="41"/>
        <v/>
      </c>
      <c r="G1752"/>
    </row>
    <row r="1753" spans="1:7" x14ac:dyDescent="0.3">
      <c r="A1753" t="str">
        <f t="shared" si="41"/>
        <v/>
      </c>
      <c r="G1753"/>
    </row>
    <row r="1754" spans="1:7" x14ac:dyDescent="0.3">
      <c r="A1754" t="str">
        <f t="shared" si="41"/>
        <v/>
      </c>
      <c r="G1754"/>
    </row>
    <row r="1755" spans="1:7" x14ac:dyDescent="0.3">
      <c r="A1755" t="str">
        <f t="shared" si="41"/>
        <v/>
      </c>
      <c r="G1755"/>
    </row>
    <row r="1756" spans="1:7" x14ac:dyDescent="0.3">
      <c r="A1756" t="str">
        <f t="shared" si="41"/>
        <v/>
      </c>
      <c r="G1756"/>
    </row>
    <row r="1757" spans="1:7" x14ac:dyDescent="0.3">
      <c r="A1757" t="str">
        <f t="shared" si="41"/>
        <v/>
      </c>
      <c r="G1757"/>
    </row>
    <row r="1758" spans="1:7" x14ac:dyDescent="0.3">
      <c r="A1758" t="str">
        <f t="shared" si="41"/>
        <v/>
      </c>
      <c r="G1758"/>
    </row>
    <row r="1759" spans="1:7" x14ac:dyDescent="0.3">
      <c r="A1759" t="str">
        <f t="shared" si="41"/>
        <v/>
      </c>
      <c r="G1759"/>
    </row>
    <row r="1760" spans="1:7" x14ac:dyDescent="0.3">
      <c r="A1760" t="str">
        <f t="shared" si="41"/>
        <v/>
      </c>
      <c r="G1760"/>
    </row>
    <row r="1761" spans="1:7" x14ac:dyDescent="0.3">
      <c r="A1761" t="str">
        <f t="shared" si="41"/>
        <v/>
      </c>
      <c r="G1761"/>
    </row>
    <row r="1762" spans="1:7" x14ac:dyDescent="0.3">
      <c r="A1762" t="str">
        <f t="shared" si="41"/>
        <v/>
      </c>
      <c r="G1762"/>
    </row>
    <row r="1763" spans="1:7" x14ac:dyDescent="0.3">
      <c r="A1763" t="str">
        <f t="shared" si="41"/>
        <v/>
      </c>
      <c r="G1763"/>
    </row>
    <row r="1764" spans="1:7" x14ac:dyDescent="0.3">
      <c r="A1764" t="str">
        <f t="shared" si="41"/>
        <v/>
      </c>
      <c r="G1764"/>
    </row>
    <row r="1765" spans="1:7" x14ac:dyDescent="0.3">
      <c r="A1765" t="str">
        <f t="shared" si="41"/>
        <v/>
      </c>
      <c r="G1765"/>
    </row>
    <row r="1766" spans="1:7" x14ac:dyDescent="0.3">
      <c r="A1766" t="str">
        <f t="shared" si="41"/>
        <v/>
      </c>
      <c r="G1766"/>
    </row>
    <row r="1767" spans="1:7" x14ac:dyDescent="0.3">
      <c r="A1767" t="str">
        <f t="shared" si="41"/>
        <v/>
      </c>
      <c r="G1767"/>
    </row>
    <row r="1768" spans="1:7" x14ac:dyDescent="0.3">
      <c r="A1768" t="str">
        <f t="shared" si="41"/>
        <v/>
      </c>
      <c r="G1768"/>
    </row>
    <row r="1769" spans="1:7" x14ac:dyDescent="0.3">
      <c r="A1769" t="str">
        <f t="shared" si="41"/>
        <v/>
      </c>
      <c r="G1769"/>
    </row>
    <row r="1770" spans="1:7" x14ac:dyDescent="0.3">
      <c r="A1770" t="str">
        <f t="shared" si="41"/>
        <v/>
      </c>
      <c r="G1770"/>
    </row>
    <row r="1771" spans="1:7" x14ac:dyDescent="0.3">
      <c r="A1771" t="str">
        <f t="shared" si="41"/>
        <v/>
      </c>
      <c r="G1771"/>
    </row>
    <row r="1772" spans="1:7" x14ac:dyDescent="0.3">
      <c r="A1772" t="str">
        <f t="shared" si="41"/>
        <v/>
      </c>
      <c r="G1772"/>
    </row>
    <row r="1773" spans="1:7" x14ac:dyDescent="0.3">
      <c r="A1773" t="str">
        <f t="shared" si="41"/>
        <v/>
      </c>
      <c r="G1773"/>
    </row>
    <row r="1774" spans="1:7" x14ac:dyDescent="0.3">
      <c r="A1774" t="str">
        <f t="shared" si="41"/>
        <v/>
      </c>
      <c r="G1774"/>
    </row>
    <row r="1775" spans="1:7" x14ac:dyDescent="0.3">
      <c r="A1775" t="str">
        <f t="shared" si="41"/>
        <v/>
      </c>
      <c r="G1775"/>
    </row>
    <row r="1776" spans="1:7" x14ac:dyDescent="0.3">
      <c r="A1776" t="str">
        <f t="shared" si="41"/>
        <v/>
      </c>
      <c r="G1776"/>
    </row>
    <row r="1777" spans="1:7" x14ac:dyDescent="0.3">
      <c r="A1777" t="str">
        <f t="shared" si="41"/>
        <v/>
      </c>
      <c r="G1777"/>
    </row>
    <row r="1778" spans="1:7" x14ac:dyDescent="0.3">
      <c r="A1778" t="str">
        <f t="shared" si="41"/>
        <v/>
      </c>
      <c r="G1778"/>
    </row>
    <row r="1779" spans="1:7" x14ac:dyDescent="0.3">
      <c r="A1779" t="str">
        <f t="shared" si="41"/>
        <v/>
      </c>
      <c r="G1779"/>
    </row>
    <row r="1780" spans="1:7" x14ac:dyDescent="0.3">
      <c r="A1780" t="str">
        <f t="shared" si="41"/>
        <v/>
      </c>
      <c r="G1780"/>
    </row>
    <row r="1781" spans="1:7" x14ac:dyDescent="0.3">
      <c r="A1781" t="str">
        <f t="shared" si="41"/>
        <v/>
      </c>
      <c r="G1781"/>
    </row>
    <row r="1782" spans="1:7" x14ac:dyDescent="0.3">
      <c r="A1782" t="str">
        <f t="shared" si="41"/>
        <v/>
      </c>
      <c r="G1782"/>
    </row>
    <row r="1783" spans="1:7" x14ac:dyDescent="0.3">
      <c r="A1783" t="str">
        <f t="shared" si="41"/>
        <v/>
      </c>
      <c r="G1783"/>
    </row>
    <row r="1784" spans="1:7" x14ac:dyDescent="0.3">
      <c r="A1784" t="str">
        <f t="shared" si="41"/>
        <v/>
      </c>
      <c r="G1784"/>
    </row>
    <row r="1785" spans="1:7" x14ac:dyDescent="0.3">
      <c r="A1785" t="str">
        <f t="shared" si="41"/>
        <v/>
      </c>
      <c r="G1785"/>
    </row>
    <row r="1786" spans="1:7" x14ac:dyDescent="0.3">
      <c r="A1786" t="str">
        <f t="shared" si="41"/>
        <v/>
      </c>
      <c r="G1786"/>
    </row>
    <row r="1787" spans="1:7" x14ac:dyDescent="0.3">
      <c r="A1787" t="str">
        <f t="shared" si="41"/>
        <v/>
      </c>
      <c r="G1787"/>
    </row>
    <row r="1788" spans="1:7" x14ac:dyDescent="0.3">
      <c r="A1788" t="str">
        <f t="shared" si="41"/>
        <v/>
      </c>
      <c r="G1788"/>
    </row>
    <row r="1789" spans="1:7" x14ac:dyDescent="0.3">
      <c r="A1789" t="str">
        <f t="shared" si="41"/>
        <v/>
      </c>
      <c r="G1789"/>
    </row>
    <row r="1790" spans="1:7" x14ac:dyDescent="0.3">
      <c r="A1790" t="str">
        <f t="shared" si="41"/>
        <v/>
      </c>
      <c r="G1790"/>
    </row>
    <row r="1791" spans="1:7" x14ac:dyDescent="0.3">
      <c r="A1791" t="str">
        <f t="shared" si="41"/>
        <v/>
      </c>
      <c r="G1791"/>
    </row>
    <row r="1792" spans="1:7" x14ac:dyDescent="0.3">
      <c r="A1792" t="str">
        <f t="shared" si="41"/>
        <v/>
      </c>
      <c r="G1792"/>
    </row>
    <row r="1793" spans="1:7" x14ac:dyDescent="0.3">
      <c r="A1793" t="str">
        <f t="shared" si="41"/>
        <v/>
      </c>
      <c r="G1793"/>
    </row>
    <row r="1794" spans="1:7" x14ac:dyDescent="0.3">
      <c r="A1794" t="str">
        <f t="shared" si="41"/>
        <v/>
      </c>
      <c r="G1794"/>
    </row>
    <row r="1795" spans="1:7" x14ac:dyDescent="0.3">
      <c r="A1795" t="str">
        <f t="shared" si="41"/>
        <v/>
      </c>
      <c r="G1795"/>
    </row>
    <row r="1796" spans="1:7" x14ac:dyDescent="0.3">
      <c r="A1796" t="str">
        <f t="shared" si="41"/>
        <v/>
      </c>
      <c r="G1796"/>
    </row>
    <row r="1797" spans="1:7" x14ac:dyDescent="0.3">
      <c r="A1797" t="str">
        <f t="shared" si="41"/>
        <v/>
      </c>
      <c r="G1797"/>
    </row>
    <row r="1798" spans="1:7" x14ac:dyDescent="0.3">
      <c r="A1798" t="str">
        <f t="shared" si="41"/>
        <v/>
      </c>
      <c r="G1798"/>
    </row>
    <row r="1799" spans="1:7" x14ac:dyDescent="0.3">
      <c r="A1799" t="str">
        <f t="shared" si="41"/>
        <v/>
      </c>
      <c r="G1799"/>
    </row>
    <row r="1800" spans="1:7" x14ac:dyDescent="0.3">
      <c r="A1800" t="str">
        <f t="shared" si="41"/>
        <v/>
      </c>
      <c r="G1800"/>
    </row>
    <row r="1801" spans="1:7" x14ac:dyDescent="0.3">
      <c r="A1801" t="str">
        <f t="shared" si="41"/>
        <v/>
      </c>
      <c r="G1801"/>
    </row>
    <row r="1802" spans="1:7" x14ac:dyDescent="0.3">
      <c r="A1802" t="str">
        <f t="shared" si="41"/>
        <v/>
      </c>
      <c r="G1802"/>
    </row>
    <row r="1803" spans="1:7" x14ac:dyDescent="0.3">
      <c r="A1803" t="str">
        <f t="shared" si="41"/>
        <v/>
      </c>
      <c r="G1803"/>
    </row>
    <row r="1804" spans="1:7" x14ac:dyDescent="0.3">
      <c r="A1804" t="str">
        <f t="shared" si="41"/>
        <v/>
      </c>
      <c r="G1804"/>
    </row>
    <row r="1805" spans="1:7" x14ac:dyDescent="0.3">
      <c r="A1805" t="str">
        <f t="shared" si="41"/>
        <v/>
      </c>
      <c r="G1805"/>
    </row>
    <row r="1806" spans="1:7" x14ac:dyDescent="0.3">
      <c r="A1806" t="str">
        <f t="shared" si="41"/>
        <v/>
      </c>
      <c r="G1806"/>
    </row>
    <row r="1807" spans="1:7" x14ac:dyDescent="0.3">
      <c r="A1807" t="str">
        <f t="shared" ref="A1807:A1870" si="42">MID(D1807,5,2)</f>
        <v/>
      </c>
      <c r="G1807"/>
    </row>
    <row r="1808" spans="1:7" x14ac:dyDescent="0.3">
      <c r="A1808" t="str">
        <f t="shared" si="42"/>
        <v/>
      </c>
      <c r="G1808"/>
    </row>
    <row r="1809" spans="1:7" x14ac:dyDescent="0.3">
      <c r="A1809" t="str">
        <f t="shared" si="42"/>
        <v/>
      </c>
      <c r="G1809"/>
    </row>
    <row r="1810" spans="1:7" x14ac:dyDescent="0.3">
      <c r="A1810" t="str">
        <f t="shared" si="42"/>
        <v/>
      </c>
      <c r="G1810"/>
    </row>
    <row r="1811" spans="1:7" x14ac:dyDescent="0.3">
      <c r="A1811" t="str">
        <f t="shared" si="42"/>
        <v/>
      </c>
      <c r="G1811"/>
    </row>
    <row r="1812" spans="1:7" x14ac:dyDescent="0.3">
      <c r="A1812" t="str">
        <f t="shared" si="42"/>
        <v/>
      </c>
      <c r="G1812"/>
    </row>
    <row r="1813" spans="1:7" x14ac:dyDescent="0.3">
      <c r="A1813" t="str">
        <f t="shared" si="42"/>
        <v/>
      </c>
      <c r="G1813"/>
    </row>
    <row r="1814" spans="1:7" x14ac:dyDescent="0.3">
      <c r="A1814" t="str">
        <f t="shared" si="42"/>
        <v/>
      </c>
      <c r="G1814"/>
    </row>
    <row r="1815" spans="1:7" x14ac:dyDescent="0.3">
      <c r="A1815" t="str">
        <f t="shared" si="42"/>
        <v/>
      </c>
      <c r="G1815"/>
    </row>
    <row r="1816" spans="1:7" x14ac:dyDescent="0.3">
      <c r="A1816" t="str">
        <f t="shared" si="42"/>
        <v/>
      </c>
      <c r="G1816"/>
    </row>
    <row r="1817" spans="1:7" x14ac:dyDescent="0.3">
      <c r="A1817" t="str">
        <f t="shared" si="42"/>
        <v/>
      </c>
      <c r="G1817"/>
    </row>
    <row r="1818" spans="1:7" x14ac:dyDescent="0.3">
      <c r="A1818" t="str">
        <f t="shared" si="42"/>
        <v/>
      </c>
      <c r="G1818"/>
    </row>
    <row r="1819" spans="1:7" x14ac:dyDescent="0.3">
      <c r="A1819" t="str">
        <f t="shared" si="42"/>
        <v/>
      </c>
      <c r="G1819"/>
    </row>
    <row r="1820" spans="1:7" x14ac:dyDescent="0.3">
      <c r="A1820" t="str">
        <f t="shared" si="42"/>
        <v/>
      </c>
      <c r="G1820"/>
    </row>
    <row r="1821" spans="1:7" x14ac:dyDescent="0.3">
      <c r="A1821" t="str">
        <f t="shared" si="42"/>
        <v/>
      </c>
      <c r="G1821"/>
    </row>
    <row r="1822" spans="1:7" x14ac:dyDescent="0.3">
      <c r="A1822" t="str">
        <f t="shared" si="42"/>
        <v/>
      </c>
      <c r="G1822"/>
    </row>
    <row r="1823" spans="1:7" x14ac:dyDescent="0.3">
      <c r="A1823" t="str">
        <f t="shared" si="42"/>
        <v/>
      </c>
      <c r="G1823"/>
    </row>
    <row r="1824" spans="1:7" x14ac:dyDescent="0.3">
      <c r="A1824" t="str">
        <f t="shared" si="42"/>
        <v/>
      </c>
      <c r="G1824"/>
    </row>
    <row r="1825" spans="1:7" x14ac:dyDescent="0.3">
      <c r="A1825" t="str">
        <f t="shared" si="42"/>
        <v/>
      </c>
      <c r="G1825"/>
    </row>
    <row r="1826" spans="1:7" x14ac:dyDescent="0.3">
      <c r="A1826" t="str">
        <f t="shared" si="42"/>
        <v/>
      </c>
      <c r="G1826"/>
    </row>
    <row r="1827" spans="1:7" x14ac:dyDescent="0.3">
      <c r="A1827" t="str">
        <f t="shared" si="42"/>
        <v/>
      </c>
      <c r="G1827"/>
    </row>
    <row r="1828" spans="1:7" x14ac:dyDescent="0.3">
      <c r="A1828" t="str">
        <f t="shared" si="42"/>
        <v/>
      </c>
      <c r="G1828"/>
    </row>
    <row r="1829" spans="1:7" x14ac:dyDescent="0.3">
      <c r="A1829" t="str">
        <f t="shared" si="42"/>
        <v/>
      </c>
      <c r="G1829"/>
    </row>
    <row r="1830" spans="1:7" x14ac:dyDescent="0.3">
      <c r="A1830" t="str">
        <f t="shared" si="42"/>
        <v/>
      </c>
      <c r="G1830"/>
    </row>
    <row r="1831" spans="1:7" x14ac:dyDescent="0.3">
      <c r="A1831" t="str">
        <f t="shared" si="42"/>
        <v/>
      </c>
      <c r="G1831"/>
    </row>
    <row r="1832" spans="1:7" x14ac:dyDescent="0.3">
      <c r="A1832" t="str">
        <f t="shared" si="42"/>
        <v/>
      </c>
      <c r="G1832"/>
    </row>
    <row r="1833" spans="1:7" x14ac:dyDescent="0.3">
      <c r="A1833" t="str">
        <f t="shared" si="42"/>
        <v/>
      </c>
      <c r="G1833"/>
    </row>
    <row r="1834" spans="1:7" x14ac:dyDescent="0.3">
      <c r="A1834" t="str">
        <f t="shared" si="42"/>
        <v/>
      </c>
      <c r="G1834"/>
    </row>
    <row r="1835" spans="1:7" x14ac:dyDescent="0.3">
      <c r="A1835" t="str">
        <f t="shared" si="42"/>
        <v/>
      </c>
      <c r="G1835"/>
    </row>
    <row r="1836" spans="1:7" x14ac:dyDescent="0.3">
      <c r="A1836" t="str">
        <f t="shared" si="42"/>
        <v/>
      </c>
      <c r="G1836"/>
    </row>
    <row r="1837" spans="1:7" x14ac:dyDescent="0.3">
      <c r="A1837" t="str">
        <f t="shared" si="42"/>
        <v/>
      </c>
      <c r="G1837"/>
    </row>
    <row r="1838" spans="1:7" x14ac:dyDescent="0.3">
      <c r="A1838" t="str">
        <f t="shared" si="42"/>
        <v/>
      </c>
      <c r="G1838"/>
    </row>
    <row r="1839" spans="1:7" x14ac:dyDescent="0.3">
      <c r="A1839" t="str">
        <f t="shared" si="42"/>
        <v/>
      </c>
      <c r="G1839"/>
    </row>
    <row r="1840" spans="1:7" x14ac:dyDescent="0.3">
      <c r="A1840" t="str">
        <f t="shared" si="42"/>
        <v/>
      </c>
      <c r="G1840"/>
    </row>
    <row r="1841" spans="1:7" x14ac:dyDescent="0.3">
      <c r="A1841" t="str">
        <f t="shared" si="42"/>
        <v/>
      </c>
      <c r="G1841"/>
    </row>
    <row r="1842" spans="1:7" x14ac:dyDescent="0.3">
      <c r="A1842" t="str">
        <f t="shared" si="42"/>
        <v/>
      </c>
      <c r="G1842"/>
    </row>
    <row r="1843" spans="1:7" x14ac:dyDescent="0.3">
      <c r="A1843" t="str">
        <f t="shared" si="42"/>
        <v/>
      </c>
      <c r="G1843"/>
    </row>
    <row r="1844" spans="1:7" x14ac:dyDescent="0.3">
      <c r="A1844" t="str">
        <f t="shared" si="42"/>
        <v/>
      </c>
      <c r="G1844"/>
    </row>
    <row r="1845" spans="1:7" x14ac:dyDescent="0.3">
      <c r="A1845" t="str">
        <f t="shared" si="42"/>
        <v/>
      </c>
      <c r="G1845"/>
    </row>
    <row r="1846" spans="1:7" x14ac:dyDescent="0.3">
      <c r="A1846" t="str">
        <f t="shared" si="42"/>
        <v/>
      </c>
      <c r="G1846"/>
    </row>
    <row r="1847" spans="1:7" x14ac:dyDescent="0.3">
      <c r="A1847" t="str">
        <f t="shared" si="42"/>
        <v/>
      </c>
      <c r="G1847"/>
    </row>
    <row r="1848" spans="1:7" x14ac:dyDescent="0.3">
      <c r="A1848" t="str">
        <f t="shared" si="42"/>
        <v/>
      </c>
      <c r="G1848"/>
    </row>
    <row r="1849" spans="1:7" x14ac:dyDescent="0.3">
      <c r="A1849" t="str">
        <f t="shared" si="42"/>
        <v/>
      </c>
      <c r="G1849"/>
    </row>
    <row r="1850" spans="1:7" x14ac:dyDescent="0.3">
      <c r="A1850" t="str">
        <f t="shared" si="42"/>
        <v/>
      </c>
      <c r="G1850"/>
    </row>
    <row r="1851" spans="1:7" x14ac:dyDescent="0.3">
      <c r="A1851" t="str">
        <f t="shared" si="42"/>
        <v/>
      </c>
      <c r="G1851"/>
    </row>
    <row r="1852" spans="1:7" x14ac:dyDescent="0.3">
      <c r="A1852" t="str">
        <f t="shared" si="42"/>
        <v/>
      </c>
      <c r="G1852"/>
    </row>
    <row r="1853" spans="1:7" x14ac:dyDescent="0.3">
      <c r="A1853" t="str">
        <f t="shared" si="42"/>
        <v/>
      </c>
      <c r="G1853"/>
    </row>
    <row r="1854" spans="1:7" x14ac:dyDescent="0.3">
      <c r="A1854" t="str">
        <f t="shared" si="42"/>
        <v/>
      </c>
      <c r="G1854"/>
    </row>
    <row r="1855" spans="1:7" x14ac:dyDescent="0.3">
      <c r="A1855" t="str">
        <f t="shared" si="42"/>
        <v/>
      </c>
      <c r="G1855"/>
    </row>
    <row r="1856" spans="1:7" x14ac:dyDescent="0.3">
      <c r="A1856" t="str">
        <f t="shared" si="42"/>
        <v/>
      </c>
      <c r="G1856"/>
    </row>
    <row r="1857" spans="1:7" x14ac:dyDescent="0.3">
      <c r="A1857" t="str">
        <f t="shared" si="42"/>
        <v/>
      </c>
      <c r="G1857"/>
    </row>
    <row r="1858" spans="1:7" x14ac:dyDescent="0.3">
      <c r="A1858" t="str">
        <f t="shared" si="42"/>
        <v/>
      </c>
      <c r="G1858"/>
    </row>
    <row r="1859" spans="1:7" x14ac:dyDescent="0.3">
      <c r="A1859" t="str">
        <f t="shared" si="42"/>
        <v/>
      </c>
      <c r="G1859"/>
    </row>
    <row r="1860" spans="1:7" x14ac:dyDescent="0.3">
      <c r="A1860" t="str">
        <f t="shared" si="42"/>
        <v/>
      </c>
      <c r="G1860"/>
    </row>
    <row r="1861" spans="1:7" x14ac:dyDescent="0.3">
      <c r="A1861" t="str">
        <f t="shared" si="42"/>
        <v/>
      </c>
      <c r="G1861"/>
    </row>
    <row r="1862" spans="1:7" x14ac:dyDescent="0.3">
      <c r="A1862" t="str">
        <f t="shared" si="42"/>
        <v/>
      </c>
      <c r="G1862"/>
    </row>
    <row r="1863" spans="1:7" x14ac:dyDescent="0.3">
      <c r="A1863" t="str">
        <f t="shared" si="42"/>
        <v/>
      </c>
      <c r="G1863"/>
    </row>
    <row r="1864" spans="1:7" x14ac:dyDescent="0.3">
      <c r="A1864" t="str">
        <f t="shared" si="42"/>
        <v/>
      </c>
      <c r="G1864"/>
    </row>
    <row r="1865" spans="1:7" x14ac:dyDescent="0.3">
      <c r="A1865" t="str">
        <f t="shared" si="42"/>
        <v/>
      </c>
      <c r="G1865"/>
    </row>
    <row r="1866" spans="1:7" x14ac:dyDescent="0.3">
      <c r="A1866" t="str">
        <f t="shared" si="42"/>
        <v/>
      </c>
      <c r="G1866"/>
    </row>
    <row r="1867" spans="1:7" x14ac:dyDescent="0.3">
      <c r="A1867" t="str">
        <f t="shared" si="42"/>
        <v/>
      </c>
      <c r="G1867"/>
    </row>
    <row r="1868" spans="1:7" x14ac:dyDescent="0.3">
      <c r="A1868" t="str">
        <f t="shared" si="42"/>
        <v/>
      </c>
      <c r="G1868"/>
    </row>
    <row r="1869" spans="1:7" x14ac:dyDescent="0.3">
      <c r="A1869" t="str">
        <f t="shared" si="42"/>
        <v/>
      </c>
      <c r="G1869"/>
    </row>
    <row r="1870" spans="1:7" x14ac:dyDescent="0.3">
      <c r="A1870" t="str">
        <f t="shared" si="42"/>
        <v/>
      </c>
      <c r="G1870"/>
    </row>
    <row r="1871" spans="1:7" x14ac:dyDescent="0.3">
      <c r="A1871" t="str">
        <f t="shared" ref="A1871:A1934" si="43">MID(D1871,5,2)</f>
        <v/>
      </c>
      <c r="G1871"/>
    </row>
    <row r="1872" spans="1:7" x14ac:dyDescent="0.3">
      <c r="A1872" t="str">
        <f t="shared" si="43"/>
        <v/>
      </c>
      <c r="G1872"/>
    </row>
    <row r="1873" spans="1:7" x14ac:dyDescent="0.3">
      <c r="A1873" t="str">
        <f t="shared" si="43"/>
        <v/>
      </c>
      <c r="G1873"/>
    </row>
    <row r="1874" spans="1:7" x14ac:dyDescent="0.3">
      <c r="A1874" t="str">
        <f t="shared" si="43"/>
        <v/>
      </c>
      <c r="G1874"/>
    </row>
    <row r="1875" spans="1:7" x14ac:dyDescent="0.3">
      <c r="A1875" t="str">
        <f t="shared" si="43"/>
        <v/>
      </c>
      <c r="G1875"/>
    </row>
    <row r="1876" spans="1:7" x14ac:dyDescent="0.3">
      <c r="A1876" t="str">
        <f t="shared" si="43"/>
        <v/>
      </c>
      <c r="G1876"/>
    </row>
    <row r="1877" spans="1:7" x14ac:dyDescent="0.3">
      <c r="A1877" t="str">
        <f t="shared" si="43"/>
        <v/>
      </c>
      <c r="G1877"/>
    </row>
    <row r="1878" spans="1:7" x14ac:dyDescent="0.3">
      <c r="A1878" t="str">
        <f t="shared" si="43"/>
        <v/>
      </c>
      <c r="G1878"/>
    </row>
    <row r="1879" spans="1:7" x14ac:dyDescent="0.3">
      <c r="A1879" t="str">
        <f t="shared" si="43"/>
        <v/>
      </c>
      <c r="G1879"/>
    </row>
    <row r="1880" spans="1:7" x14ac:dyDescent="0.3">
      <c r="A1880" t="str">
        <f t="shared" si="43"/>
        <v/>
      </c>
      <c r="G1880"/>
    </row>
    <row r="1881" spans="1:7" x14ac:dyDescent="0.3">
      <c r="A1881" t="str">
        <f t="shared" si="43"/>
        <v/>
      </c>
      <c r="G1881"/>
    </row>
    <row r="1882" spans="1:7" x14ac:dyDescent="0.3">
      <c r="A1882" t="str">
        <f t="shared" si="43"/>
        <v/>
      </c>
      <c r="G1882"/>
    </row>
    <row r="1883" spans="1:7" x14ac:dyDescent="0.3">
      <c r="A1883" t="str">
        <f t="shared" si="43"/>
        <v/>
      </c>
      <c r="G1883"/>
    </row>
    <row r="1884" spans="1:7" x14ac:dyDescent="0.3">
      <c r="A1884" t="str">
        <f t="shared" si="43"/>
        <v/>
      </c>
      <c r="G1884"/>
    </row>
    <row r="1885" spans="1:7" x14ac:dyDescent="0.3">
      <c r="A1885" t="str">
        <f t="shared" si="43"/>
        <v/>
      </c>
      <c r="G1885"/>
    </row>
    <row r="1886" spans="1:7" x14ac:dyDescent="0.3">
      <c r="A1886" t="str">
        <f t="shared" si="43"/>
        <v/>
      </c>
      <c r="G1886"/>
    </row>
    <row r="1887" spans="1:7" x14ac:dyDescent="0.3">
      <c r="A1887" t="str">
        <f t="shared" si="43"/>
        <v/>
      </c>
      <c r="G1887"/>
    </row>
    <row r="1888" spans="1:7" x14ac:dyDescent="0.3">
      <c r="A1888" t="str">
        <f t="shared" si="43"/>
        <v/>
      </c>
      <c r="G1888"/>
    </row>
    <row r="1889" spans="1:7" x14ac:dyDescent="0.3">
      <c r="A1889" t="str">
        <f t="shared" si="43"/>
        <v/>
      </c>
      <c r="G1889"/>
    </row>
    <row r="1890" spans="1:7" x14ac:dyDescent="0.3">
      <c r="A1890" t="str">
        <f t="shared" si="43"/>
        <v/>
      </c>
      <c r="G1890"/>
    </row>
    <row r="1891" spans="1:7" x14ac:dyDescent="0.3">
      <c r="A1891" t="str">
        <f t="shared" si="43"/>
        <v/>
      </c>
      <c r="G1891"/>
    </row>
    <row r="1892" spans="1:7" x14ac:dyDescent="0.3">
      <c r="A1892" t="str">
        <f t="shared" si="43"/>
        <v/>
      </c>
      <c r="G1892"/>
    </row>
    <row r="1893" spans="1:7" x14ac:dyDescent="0.3">
      <c r="A1893" t="str">
        <f t="shared" si="43"/>
        <v/>
      </c>
      <c r="G1893"/>
    </row>
    <row r="1894" spans="1:7" x14ac:dyDescent="0.3">
      <c r="A1894" t="str">
        <f t="shared" si="43"/>
        <v/>
      </c>
      <c r="G1894"/>
    </row>
    <row r="1895" spans="1:7" x14ac:dyDescent="0.3">
      <c r="A1895" t="str">
        <f t="shared" si="43"/>
        <v/>
      </c>
      <c r="G1895"/>
    </row>
    <row r="1896" spans="1:7" x14ac:dyDescent="0.3">
      <c r="A1896" t="str">
        <f t="shared" si="43"/>
        <v/>
      </c>
      <c r="G1896"/>
    </row>
    <row r="1897" spans="1:7" x14ac:dyDescent="0.3">
      <c r="A1897" t="str">
        <f t="shared" si="43"/>
        <v/>
      </c>
      <c r="G1897"/>
    </row>
    <row r="1898" spans="1:7" x14ac:dyDescent="0.3">
      <c r="A1898" t="str">
        <f t="shared" si="43"/>
        <v/>
      </c>
      <c r="G1898"/>
    </row>
    <row r="1899" spans="1:7" x14ac:dyDescent="0.3">
      <c r="A1899" t="str">
        <f t="shared" si="43"/>
        <v/>
      </c>
      <c r="G1899"/>
    </row>
    <row r="1900" spans="1:7" x14ac:dyDescent="0.3">
      <c r="A1900" t="str">
        <f t="shared" si="43"/>
        <v/>
      </c>
      <c r="G1900"/>
    </row>
    <row r="1901" spans="1:7" x14ac:dyDescent="0.3">
      <c r="A1901" t="str">
        <f t="shared" si="43"/>
        <v/>
      </c>
      <c r="G1901"/>
    </row>
    <row r="1902" spans="1:7" x14ac:dyDescent="0.3">
      <c r="A1902" t="str">
        <f t="shared" si="43"/>
        <v/>
      </c>
      <c r="G1902"/>
    </row>
    <row r="1903" spans="1:7" x14ac:dyDescent="0.3">
      <c r="A1903" t="str">
        <f t="shared" si="43"/>
        <v/>
      </c>
      <c r="G1903"/>
    </row>
    <row r="1904" spans="1:7" x14ac:dyDescent="0.3">
      <c r="A1904" t="str">
        <f t="shared" si="43"/>
        <v/>
      </c>
      <c r="G1904"/>
    </row>
    <row r="1905" spans="1:7" x14ac:dyDescent="0.3">
      <c r="A1905" t="str">
        <f t="shared" si="43"/>
        <v/>
      </c>
      <c r="G1905"/>
    </row>
    <row r="1906" spans="1:7" x14ac:dyDescent="0.3">
      <c r="A1906" t="str">
        <f t="shared" si="43"/>
        <v/>
      </c>
      <c r="G1906"/>
    </row>
    <row r="1907" spans="1:7" x14ac:dyDescent="0.3">
      <c r="A1907" t="str">
        <f t="shared" si="43"/>
        <v/>
      </c>
      <c r="G1907"/>
    </row>
    <row r="1908" spans="1:7" x14ac:dyDescent="0.3">
      <c r="A1908" t="str">
        <f t="shared" si="43"/>
        <v/>
      </c>
      <c r="G1908"/>
    </row>
    <row r="1909" spans="1:7" x14ac:dyDescent="0.3">
      <c r="A1909" t="str">
        <f t="shared" si="43"/>
        <v/>
      </c>
      <c r="G1909"/>
    </row>
    <row r="1910" spans="1:7" x14ac:dyDescent="0.3">
      <c r="A1910" t="str">
        <f t="shared" si="43"/>
        <v/>
      </c>
      <c r="G1910"/>
    </row>
    <row r="1911" spans="1:7" x14ac:dyDescent="0.3">
      <c r="A1911" t="str">
        <f t="shared" si="43"/>
        <v/>
      </c>
      <c r="G1911"/>
    </row>
    <row r="1912" spans="1:7" x14ac:dyDescent="0.3">
      <c r="A1912" t="str">
        <f t="shared" si="43"/>
        <v/>
      </c>
      <c r="G1912"/>
    </row>
    <row r="1913" spans="1:7" x14ac:dyDescent="0.3">
      <c r="A1913" t="str">
        <f t="shared" si="43"/>
        <v/>
      </c>
      <c r="G1913"/>
    </row>
    <row r="1914" spans="1:7" x14ac:dyDescent="0.3">
      <c r="A1914" t="str">
        <f t="shared" si="43"/>
        <v/>
      </c>
      <c r="G1914"/>
    </row>
    <row r="1915" spans="1:7" x14ac:dyDescent="0.3">
      <c r="A1915" t="str">
        <f t="shared" si="43"/>
        <v/>
      </c>
      <c r="G1915"/>
    </row>
    <row r="1916" spans="1:7" x14ac:dyDescent="0.3">
      <c r="A1916" t="str">
        <f t="shared" si="43"/>
        <v/>
      </c>
      <c r="G1916"/>
    </row>
    <row r="1917" spans="1:7" x14ac:dyDescent="0.3">
      <c r="A1917" t="str">
        <f t="shared" si="43"/>
        <v/>
      </c>
      <c r="G1917"/>
    </row>
    <row r="1918" spans="1:7" x14ac:dyDescent="0.3">
      <c r="A1918" t="str">
        <f t="shared" si="43"/>
        <v/>
      </c>
      <c r="G1918"/>
    </row>
    <row r="1919" spans="1:7" x14ac:dyDescent="0.3">
      <c r="A1919" t="str">
        <f t="shared" si="43"/>
        <v/>
      </c>
      <c r="G1919"/>
    </row>
    <row r="1920" spans="1:7" x14ac:dyDescent="0.3">
      <c r="A1920" t="str">
        <f t="shared" si="43"/>
        <v/>
      </c>
      <c r="G1920"/>
    </row>
    <row r="1921" spans="1:7" x14ac:dyDescent="0.3">
      <c r="A1921" t="str">
        <f t="shared" si="43"/>
        <v/>
      </c>
      <c r="G1921"/>
    </row>
    <row r="1922" spans="1:7" x14ac:dyDescent="0.3">
      <c r="A1922" t="str">
        <f t="shared" si="43"/>
        <v/>
      </c>
      <c r="G1922"/>
    </row>
    <row r="1923" spans="1:7" x14ac:dyDescent="0.3">
      <c r="A1923" t="str">
        <f t="shared" si="43"/>
        <v/>
      </c>
      <c r="G1923"/>
    </row>
    <row r="1924" spans="1:7" x14ac:dyDescent="0.3">
      <c r="A1924" t="str">
        <f t="shared" si="43"/>
        <v/>
      </c>
      <c r="G1924"/>
    </row>
    <row r="1925" spans="1:7" x14ac:dyDescent="0.3">
      <c r="A1925" t="str">
        <f t="shared" si="43"/>
        <v/>
      </c>
      <c r="G1925"/>
    </row>
    <row r="1926" spans="1:7" x14ac:dyDescent="0.3">
      <c r="A1926" t="str">
        <f t="shared" si="43"/>
        <v/>
      </c>
      <c r="G1926"/>
    </row>
    <row r="1927" spans="1:7" x14ac:dyDescent="0.3">
      <c r="A1927" t="str">
        <f t="shared" si="43"/>
        <v/>
      </c>
      <c r="G1927"/>
    </row>
    <row r="1928" spans="1:7" x14ac:dyDescent="0.3">
      <c r="A1928" t="str">
        <f t="shared" si="43"/>
        <v/>
      </c>
      <c r="G1928"/>
    </row>
    <row r="1929" spans="1:7" x14ac:dyDescent="0.3">
      <c r="A1929" t="str">
        <f t="shared" si="43"/>
        <v/>
      </c>
      <c r="G1929"/>
    </row>
    <row r="1930" spans="1:7" x14ac:dyDescent="0.3">
      <c r="A1930" t="str">
        <f t="shared" si="43"/>
        <v/>
      </c>
      <c r="G1930"/>
    </row>
    <row r="1931" spans="1:7" x14ac:dyDescent="0.3">
      <c r="A1931" t="str">
        <f t="shared" si="43"/>
        <v/>
      </c>
      <c r="G1931"/>
    </row>
    <row r="1932" spans="1:7" x14ac:dyDescent="0.3">
      <c r="A1932" t="str">
        <f t="shared" si="43"/>
        <v/>
      </c>
      <c r="G1932"/>
    </row>
    <row r="1933" spans="1:7" x14ac:dyDescent="0.3">
      <c r="A1933" t="str">
        <f t="shared" si="43"/>
        <v/>
      </c>
      <c r="G1933"/>
    </row>
    <row r="1934" spans="1:7" x14ac:dyDescent="0.3">
      <c r="A1934" t="str">
        <f t="shared" si="43"/>
        <v/>
      </c>
      <c r="G1934"/>
    </row>
    <row r="1935" spans="1:7" x14ac:dyDescent="0.3">
      <c r="A1935" t="str">
        <f t="shared" ref="A1935:A1998" si="44">MID(D1935,5,2)</f>
        <v/>
      </c>
      <c r="G1935"/>
    </row>
    <row r="1936" spans="1:7" x14ac:dyDescent="0.3">
      <c r="A1936" t="str">
        <f t="shared" si="44"/>
        <v/>
      </c>
      <c r="G1936"/>
    </row>
    <row r="1937" spans="1:7" x14ac:dyDescent="0.3">
      <c r="A1937" t="str">
        <f t="shared" si="44"/>
        <v/>
      </c>
      <c r="G1937"/>
    </row>
    <row r="1938" spans="1:7" x14ac:dyDescent="0.3">
      <c r="A1938" t="str">
        <f t="shared" si="44"/>
        <v/>
      </c>
      <c r="G1938"/>
    </row>
    <row r="1939" spans="1:7" x14ac:dyDescent="0.3">
      <c r="A1939" t="str">
        <f t="shared" si="44"/>
        <v/>
      </c>
      <c r="G1939"/>
    </row>
    <row r="1940" spans="1:7" x14ac:dyDescent="0.3">
      <c r="A1940" t="str">
        <f t="shared" si="44"/>
        <v/>
      </c>
      <c r="G1940"/>
    </row>
    <row r="1941" spans="1:7" x14ac:dyDescent="0.3">
      <c r="A1941" t="str">
        <f t="shared" si="44"/>
        <v/>
      </c>
      <c r="G1941"/>
    </row>
    <row r="1942" spans="1:7" x14ac:dyDescent="0.3">
      <c r="A1942" t="str">
        <f t="shared" si="44"/>
        <v/>
      </c>
      <c r="G1942"/>
    </row>
    <row r="1943" spans="1:7" x14ac:dyDescent="0.3">
      <c r="A1943" t="str">
        <f t="shared" si="44"/>
        <v/>
      </c>
      <c r="G1943"/>
    </row>
    <row r="1944" spans="1:7" x14ac:dyDescent="0.3">
      <c r="A1944" t="str">
        <f t="shared" si="44"/>
        <v/>
      </c>
      <c r="G1944"/>
    </row>
    <row r="1945" spans="1:7" x14ac:dyDescent="0.3">
      <c r="A1945" t="str">
        <f t="shared" si="44"/>
        <v/>
      </c>
      <c r="G1945"/>
    </row>
    <row r="1946" spans="1:7" x14ac:dyDescent="0.3">
      <c r="A1946" t="str">
        <f t="shared" si="44"/>
        <v/>
      </c>
      <c r="G1946"/>
    </row>
    <row r="1947" spans="1:7" x14ac:dyDescent="0.3">
      <c r="A1947" t="str">
        <f t="shared" si="44"/>
        <v/>
      </c>
      <c r="G1947"/>
    </row>
    <row r="1948" spans="1:7" x14ac:dyDescent="0.3">
      <c r="A1948" t="str">
        <f t="shared" si="44"/>
        <v/>
      </c>
      <c r="G1948"/>
    </row>
    <row r="1949" spans="1:7" x14ac:dyDescent="0.3">
      <c r="A1949" t="str">
        <f t="shared" si="44"/>
        <v/>
      </c>
      <c r="G1949"/>
    </row>
    <row r="1950" spans="1:7" x14ac:dyDescent="0.3">
      <c r="A1950" t="str">
        <f t="shared" si="44"/>
        <v/>
      </c>
      <c r="G1950"/>
    </row>
    <row r="1951" spans="1:7" x14ac:dyDescent="0.3">
      <c r="A1951" t="str">
        <f t="shared" si="44"/>
        <v/>
      </c>
      <c r="G1951"/>
    </row>
    <row r="1952" spans="1:7" x14ac:dyDescent="0.3">
      <c r="A1952" t="str">
        <f t="shared" si="44"/>
        <v/>
      </c>
      <c r="G1952"/>
    </row>
    <row r="1953" spans="1:7" x14ac:dyDescent="0.3">
      <c r="A1953" t="str">
        <f t="shared" si="44"/>
        <v/>
      </c>
      <c r="G1953"/>
    </row>
    <row r="1954" spans="1:7" x14ac:dyDescent="0.3">
      <c r="A1954" t="str">
        <f t="shared" si="44"/>
        <v/>
      </c>
      <c r="G1954"/>
    </row>
    <row r="1955" spans="1:7" x14ac:dyDescent="0.3">
      <c r="A1955" t="str">
        <f t="shared" si="44"/>
        <v/>
      </c>
      <c r="G1955"/>
    </row>
    <row r="1956" spans="1:7" x14ac:dyDescent="0.3">
      <c r="A1956" t="str">
        <f t="shared" si="44"/>
        <v/>
      </c>
      <c r="G1956"/>
    </row>
    <row r="1957" spans="1:7" x14ac:dyDescent="0.3">
      <c r="A1957" t="str">
        <f t="shared" si="44"/>
        <v/>
      </c>
      <c r="G1957"/>
    </row>
    <row r="1958" spans="1:7" x14ac:dyDescent="0.3">
      <c r="A1958" t="str">
        <f t="shared" si="44"/>
        <v/>
      </c>
      <c r="G1958"/>
    </row>
    <row r="1959" spans="1:7" x14ac:dyDescent="0.3">
      <c r="A1959" t="str">
        <f t="shared" si="44"/>
        <v/>
      </c>
      <c r="G1959"/>
    </row>
    <row r="1960" spans="1:7" x14ac:dyDescent="0.3">
      <c r="A1960" t="str">
        <f t="shared" si="44"/>
        <v/>
      </c>
      <c r="G1960"/>
    </row>
    <row r="1961" spans="1:7" x14ac:dyDescent="0.3">
      <c r="A1961" t="str">
        <f t="shared" si="44"/>
        <v/>
      </c>
      <c r="G1961"/>
    </row>
    <row r="1962" spans="1:7" x14ac:dyDescent="0.3">
      <c r="A1962" t="str">
        <f t="shared" si="44"/>
        <v/>
      </c>
      <c r="G1962"/>
    </row>
    <row r="1963" spans="1:7" x14ac:dyDescent="0.3">
      <c r="A1963" t="str">
        <f t="shared" si="44"/>
        <v/>
      </c>
      <c r="G1963"/>
    </row>
    <row r="1964" spans="1:7" x14ac:dyDescent="0.3">
      <c r="A1964" t="str">
        <f t="shared" si="44"/>
        <v/>
      </c>
      <c r="G1964"/>
    </row>
    <row r="1965" spans="1:7" x14ac:dyDescent="0.3">
      <c r="A1965" t="str">
        <f t="shared" si="44"/>
        <v/>
      </c>
      <c r="G1965"/>
    </row>
    <row r="1966" spans="1:7" x14ac:dyDescent="0.3">
      <c r="A1966" t="str">
        <f t="shared" si="44"/>
        <v/>
      </c>
      <c r="G1966"/>
    </row>
    <row r="1967" spans="1:7" x14ac:dyDescent="0.3">
      <c r="A1967" t="str">
        <f t="shared" si="44"/>
        <v/>
      </c>
      <c r="G1967"/>
    </row>
    <row r="1968" spans="1:7" x14ac:dyDescent="0.3">
      <c r="A1968" t="str">
        <f t="shared" si="44"/>
        <v/>
      </c>
      <c r="G1968"/>
    </row>
    <row r="1969" spans="1:7" x14ac:dyDescent="0.3">
      <c r="A1969" t="str">
        <f t="shared" si="44"/>
        <v/>
      </c>
      <c r="G1969"/>
    </row>
    <row r="1970" spans="1:7" x14ac:dyDescent="0.3">
      <c r="A1970" t="str">
        <f t="shared" si="44"/>
        <v/>
      </c>
      <c r="G1970"/>
    </row>
    <row r="1971" spans="1:7" x14ac:dyDescent="0.3">
      <c r="A1971" t="str">
        <f t="shared" si="44"/>
        <v/>
      </c>
      <c r="G1971"/>
    </row>
    <row r="1972" spans="1:7" x14ac:dyDescent="0.3">
      <c r="A1972" t="str">
        <f t="shared" si="44"/>
        <v/>
      </c>
      <c r="G1972"/>
    </row>
    <row r="1973" spans="1:7" x14ac:dyDescent="0.3">
      <c r="A1973" t="str">
        <f t="shared" si="44"/>
        <v/>
      </c>
      <c r="G1973"/>
    </row>
    <row r="1974" spans="1:7" x14ac:dyDescent="0.3">
      <c r="A1974" t="str">
        <f t="shared" si="44"/>
        <v/>
      </c>
      <c r="G1974"/>
    </row>
    <row r="1975" spans="1:7" x14ac:dyDescent="0.3">
      <c r="A1975" t="str">
        <f t="shared" si="44"/>
        <v/>
      </c>
      <c r="G1975"/>
    </row>
    <row r="1976" spans="1:7" x14ac:dyDescent="0.3">
      <c r="A1976" t="str">
        <f t="shared" si="44"/>
        <v/>
      </c>
      <c r="G1976"/>
    </row>
    <row r="1977" spans="1:7" x14ac:dyDescent="0.3">
      <c r="A1977" t="str">
        <f t="shared" si="44"/>
        <v/>
      </c>
      <c r="G1977"/>
    </row>
    <row r="1978" spans="1:7" x14ac:dyDescent="0.3">
      <c r="A1978" t="str">
        <f t="shared" si="44"/>
        <v/>
      </c>
      <c r="G1978"/>
    </row>
    <row r="1979" spans="1:7" x14ac:dyDescent="0.3">
      <c r="A1979" t="str">
        <f t="shared" si="44"/>
        <v/>
      </c>
      <c r="G1979"/>
    </row>
    <row r="1980" spans="1:7" x14ac:dyDescent="0.3">
      <c r="A1980" t="str">
        <f t="shared" si="44"/>
        <v/>
      </c>
      <c r="G1980"/>
    </row>
    <row r="1981" spans="1:7" x14ac:dyDescent="0.3">
      <c r="A1981" t="str">
        <f t="shared" si="44"/>
        <v/>
      </c>
      <c r="G1981"/>
    </row>
    <row r="1982" spans="1:7" x14ac:dyDescent="0.3">
      <c r="A1982" t="str">
        <f t="shared" si="44"/>
        <v/>
      </c>
      <c r="G1982"/>
    </row>
    <row r="1983" spans="1:7" x14ac:dyDescent="0.3">
      <c r="A1983" t="str">
        <f t="shared" si="44"/>
        <v/>
      </c>
      <c r="G1983"/>
    </row>
    <row r="1984" spans="1:7" x14ac:dyDescent="0.3">
      <c r="A1984" t="str">
        <f t="shared" si="44"/>
        <v/>
      </c>
      <c r="G1984"/>
    </row>
    <row r="1985" spans="1:7" x14ac:dyDescent="0.3">
      <c r="A1985" t="str">
        <f t="shared" si="44"/>
        <v/>
      </c>
      <c r="G1985"/>
    </row>
    <row r="1986" spans="1:7" x14ac:dyDescent="0.3">
      <c r="A1986" t="str">
        <f t="shared" si="44"/>
        <v/>
      </c>
      <c r="G1986"/>
    </row>
    <row r="1987" spans="1:7" x14ac:dyDescent="0.3">
      <c r="A1987" t="str">
        <f t="shared" si="44"/>
        <v/>
      </c>
      <c r="G1987"/>
    </row>
    <row r="1988" spans="1:7" x14ac:dyDescent="0.3">
      <c r="A1988" t="str">
        <f t="shared" si="44"/>
        <v/>
      </c>
      <c r="G1988"/>
    </row>
    <row r="1989" spans="1:7" x14ac:dyDescent="0.3">
      <c r="A1989" t="str">
        <f t="shared" si="44"/>
        <v/>
      </c>
      <c r="G1989"/>
    </row>
    <row r="1990" spans="1:7" x14ac:dyDescent="0.3">
      <c r="A1990" t="str">
        <f t="shared" si="44"/>
        <v/>
      </c>
      <c r="G1990"/>
    </row>
    <row r="1991" spans="1:7" x14ac:dyDescent="0.3">
      <c r="A1991" t="str">
        <f t="shared" si="44"/>
        <v/>
      </c>
      <c r="G1991"/>
    </row>
    <row r="1992" spans="1:7" x14ac:dyDescent="0.3">
      <c r="A1992" t="str">
        <f t="shared" si="44"/>
        <v/>
      </c>
      <c r="G1992"/>
    </row>
    <row r="1993" spans="1:7" x14ac:dyDescent="0.3">
      <c r="A1993" t="str">
        <f t="shared" si="44"/>
        <v/>
      </c>
      <c r="G1993"/>
    </row>
    <row r="1994" spans="1:7" x14ac:dyDescent="0.3">
      <c r="A1994" t="str">
        <f t="shared" si="44"/>
        <v/>
      </c>
      <c r="G1994"/>
    </row>
    <row r="1995" spans="1:7" x14ac:dyDescent="0.3">
      <c r="A1995" t="str">
        <f t="shared" si="44"/>
        <v/>
      </c>
      <c r="G1995"/>
    </row>
    <row r="1996" spans="1:7" x14ac:dyDescent="0.3">
      <c r="A1996" t="str">
        <f t="shared" si="44"/>
        <v/>
      </c>
      <c r="G1996"/>
    </row>
    <row r="1997" spans="1:7" x14ac:dyDescent="0.3">
      <c r="A1997" t="str">
        <f t="shared" si="44"/>
        <v/>
      </c>
      <c r="G1997"/>
    </row>
    <row r="1998" spans="1:7" x14ac:dyDescent="0.3">
      <c r="A1998" t="str">
        <f t="shared" si="44"/>
        <v/>
      </c>
      <c r="G1998"/>
    </row>
    <row r="1999" spans="1:7" x14ac:dyDescent="0.3">
      <c r="A1999" t="str">
        <f t="shared" ref="A1999:A2062" si="45">MID(D1999,5,2)</f>
        <v/>
      </c>
      <c r="G1999"/>
    </row>
    <row r="2000" spans="1:7" x14ac:dyDescent="0.3">
      <c r="A2000" t="str">
        <f t="shared" si="45"/>
        <v/>
      </c>
      <c r="G2000"/>
    </row>
    <row r="2001" spans="1:7" x14ac:dyDescent="0.3">
      <c r="A2001" t="str">
        <f t="shared" si="45"/>
        <v/>
      </c>
      <c r="G2001"/>
    </row>
    <row r="2002" spans="1:7" x14ac:dyDescent="0.3">
      <c r="A2002" t="str">
        <f t="shared" si="45"/>
        <v/>
      </c>
      <c r="G2002"/>
    </row>
    <row r="2003" spans="1:7" x14ac:dyDescent="0.3">
      <c r="A2003" t="str">
        <f t="shared" si="45"/>
        <v/>
      </c>
      <c r="G2003"/>
    </row>
    <row r="2004" spans="1:7" x14ac:dyDescent="0.3">
      <c r="A2004" t="str">
        <f t="shared" si="45"/>
        <v/>
      </c>
      <c r="G2004"/>
    </row>
    <row r="2005" spans="1:7" x14ac:dyDescent="0.3">
      <c r="A2005" t="str">
        <f t="shared" si="45"/>
        <v/>
      </c>
      <c r="G2005"/>
    </row>
    <row r="2006" spans="1:7" x14ac:dyDescent="0.3">
      <c r="A2006" t="str">
        <f t="shared" si="45"/>
        <v/>
      </c>
      <c r="G2006"/>
    </row>
    <row r="2007" spans="1:7" x14ac:dyDescent="0.3">
      <c r="A2007" t="str">
        <f t="shared" si="45"/>
        <v/>
      </c>
      <c r="G2007"/>
    </row>
    <row r="2008" spans="1:7" x14ac:dyDescent="0.3">
      <c r="A2008" t="str">
        <f t="shared" si="45"/>
        <v/>
      </c>
      <c r="G2008"/>
    </row>
    <row r="2009" spans="1:7" x14ac:dyDescent="0.3">
      <c r="A2009" t="str">
        <f t="shared" si="45"/>
        <v/>
      </c>
      <c r="G2009"/>
    </row>
    <row r="2010" spans="1:7" x14ac:dyDescent="0.3">
      <c r="A2010" t="str">
        <f t="shared" si="45"/>
        <v/>
      </c>
      <c r="G2010"/>
    </row>
    <row r="2011" spans="1:7" x14ac:dyDescent="0.3">
      <c r="A2011" t="str">
        <f t="shared" si="45"/>
        <v/>
      </c>
      <c r="G2011"/>
    </row>
    <row r="2012" spans="1:7" x14ac:dyDescent="0.3">
      <c r="A2012" t="str">
        <f t="shared" si="45"/>
        <v/>
      </c>
      <c r="G2012"/>
    </row>
    <row r="2013" spans="1:7" x14ac:dyDescent="0.3">
      <c r="A2013" t="str">
        <f t="shared" si="45"/>
        <v/>
      </c>
      <c r="G2013"/>
    </row>
    <row r="2014" spans="1:7" x14ac:dyDescent="0.3">
      <c r="A2014" t="str">
        <f t="shared" si="45"/>
        <v/>
      </c>
      <c r="G2014"/>
    </row>
    <row r="2015" spans="1:7" x14ac:dyDescent="0.3">
      <c r="A2015" t="str">
        <f t="shared" si="45"/>
        <v/>
      </c>
      <c r="G2015"/>
    </row>
    <row r="2016" spans="1:7" x14ac:dyDescent="0.3">
      <c r="A2016" t="str">
        <f t="shared" si="45"/>
        <v/>
      </c>
      <c r="G2016"/>
    </row>
    <row r="2017" spans="1:7" x14ac:dyDescent="0.3">
      <c r="A2017" t="str">
        <f t="shared" si="45"/>
        <v/>
      </c>
      <c r="G2017"/>
    </row>
    <row r="2018" spans="1:7" x14ac:dyDescent="0.3">
      <c r="A2018" t="str">
        <f t="shared" si="45"/>
        <v/>
      </c>
      <c r="G2018"/>
    </row>
    <row r="2019" spans="1:7" x14ac:dyDescent="0.3">
      <c r="A2019" t="str">
        <f t="shared" si="45"/>
        <v/>
      </c>
      <c r="G2019"/>
    </row>
    <row r="2020" spans="1:7" x14ac:dyDescent="0.3">
      <c r="A2020" t="str">
        <f t="shared" si="45"/>
        <v/>
      </c>
      <c r="G2020"/>
    </row>
    <row r="2021" spans="1:7" x14ac:dyDescent="0.3">
      <c r="A2021" t="str">
        <f t="shared" si="45"/>
        <v/>
      </c>
      <c r="G2021"/>
    </row>
    <row r="2022" spans="1:7" x14ac:dyDescent="0.3">
      <c r="A2022" t="str">
        <f t="shared" si="45"/>
        <v/>
      </c>
      <c r="G2022"/>
    </row>
    <row r="2023" spans="1:7" x14ac:dyDescent="0.3">
      <c r="A2023" t="str">
        <f t="shared" si="45"/>
        <v/>
      </c>
      <c r="G2023"/>
    </row>
    <row r="2024" spans="1:7" x14ac:dyDescent="0.3">
      <c r="A2024" t="str">
        <f t="shared" si="45"/>
        <v/>
      </c>
      <c r="G2024"/>
    </row>
    <row r="2025" spans="1:7" x14ac:dyDescent="0.3">
      <c r="A2025" t="str">
        <f t="shared" si="45"/>
        <v/>
      </c>
      <c r="G2025"/>
    </row>
    <row r="2026" spans="1:7" x14ac:dyDescent="0.3">
      <c r="A2026" t="str">
        <f t="shared" si="45"/>
        <v/>
      </c>
      <c r="G2026"/>
    </row>
    <row r="2027" spans="1:7" x14ac:dyDescent="0.3">
      <c r="A2027" t="str">
        <f t="shared" si="45"/>
        <v/>
      </c>
      <c r="G2027"/>
    </row>
    <row r="2028" spans="1:7" x14ac:dyDescent="0.3">
      <c r="A2028" t="str">
        <f t="shared" si="45"/>
        <v/>
      </c>
      <c r="G2028"/>
    </row>
    <row r="2029" spans="1:7" x14ac:dyDescent="0.3">
      <c r="A2029" t="str">
        <f t="shared" si="45"/>
        <v/>
      </c>
      <c r="G2029"/>
    </row>
    <row r="2030" spans="1:7" x14ac:dyDescent="0.3">
      <c r="A2030" t="str">
        <f t="shared" si="45"/>
        <v/>
      </c>
      <c r="G2030"/>
    </row>
    <row r="2031" spans="1:7" x14ac:dyDescent="0.3">
      <c r="A2031" t="str">
        <f t="shared" si="45"/>
        <v/>
      </c>
      <c r="G2031"/>
    </row>
    <row r="2032" spans="1:7" x14ac:dyDescent="0.3">
      <c r="A2032" t="str">
        <f t="shared" si="45"/>
        <v/>
      </c>
      <c r="G2032"/>
    </row>
    <row r="2033" spans="1:7" x14ac:dyDescent="0.3">
      <c r="A2033" t="str">
        <f t="shared" si="45"/>
        <v/>
      </c>
      <c r="G2033"/>
    </row>
    <row r="2034" spans="1:7" x14ac:dyDescent="0.3">
      <c r="A2034" t="str">
        <f t="shared" si="45"/>
        <v/>
      </c>
      <c r="G2034"/>
    </row>
    <row r="2035" spans="1:7" x14ac:dyDescent="0.3">
      <c r="A2035" t="str">
        <f t="shared" si="45"/>
        <v/>
      </c>
      <c r="G2035"/>
    </row>
    <row r="2036" spans="1:7" x14ac:dyDescent="0.3">
      <c r="A2036" t="str">
        <f t="shared" si="45"/>
        <v/>
      </c>
      <c r="G2036"/>
    </row>
    <row r="2037" spans="1:7" x14ac:dyDescent="0.3">
      <c r="A2037" t="str">
        <f t="shared" si="45"/>
        <v/>
      </c>
      <c r="G2037"/>
    </row>
    <row r="2038" spans="1:7" x14ac:dyDescent="0.3">
      <c r="A2038" t="str">
        <f t="shared" si="45"/>
        <v/>
      </c>
      <c r="G2038"/>
    </row>
    <row r="2039" spans="1:7" x14ac:dyDescent="0.3">
      <c r="A2039" t="str">
        <f t="shared" si="45"/>
        <v/>
      </c>
      <c r="G2039"/>
    </row>
    <row r="2040" spans="1:7" x14ac:dyDescent="0.3">
      <c r="A2040" t="str">
        <f t="shared" si="45"/>
        <v/>
      </c>
      <c r="G2040"/>
    </row>
    <row r="2041" spans="1:7" x14ac:dyDescent="0.3">
      <c r="A2041" t="str">
        <f t="shared" si="45"/>
        <v/>
      </c>
      <c r="G2041"/>
    </row>
    <row r="2042" spans="1:7" x14ac:dyDescent="0.3">
      <c r="A2042" t="str">
        <f t="shared" si="45"/>
        <v/>
      </c>
      <c r="G2042"/>
    </row>
    <row r="2043" spans="1:7" x14ac:dyDescent="0.3">
      <c r="A2043" t="str">
        <f t="shared" si="45"/>
        <v/>
      </c>
      <c r="G2043"/>
    </row>
    <row r="2044" spans="1:7" x14ac:dyDescent="0.3">
      <c r="A2044" t="str">
        <f t="shared" si="45"/>
        <v/>
      </c>
      <c r="G2044"/>
    </row>
    <row r="2045" spans="1:7" x14ac:dyDescent="0.3">
      <c r="A2045" t="str">
        <f t="shared" si="45"/>
        <v/>
      </c>
      <c r="G2045"/>
    </row>
    <row r="2046" spans="1:7" x14ac:dyDescent="0.3">
      <c r="A2046" t="str">
        <f t="shared" si="45"/>
        <v/>
      </c>
      <c r="G2046"/>
    </row>
    <row r="2047" spans="1:7" x14ac:dyDescent="0.3">
      <c r="A2047" t="str">
        <f t="shared" si="45"/>
        <v/>
      </c>
      <c r="G2047"/>
    </row>
    <row r="2048" spans="1:7" x14ac:dyDescent="0.3">
      <c r="A2048" t="str">
        <f t="shared" si="45"/>
        <v/>
      </c>
      <c r="G2048"/>
    </row>
    <row r="2049" spans="1:7" x14ac:dyDescent="0.3">
      <c r="A2049" t="str">
        <f t="shared" si="45"/>
        <v/>
      </c>
      <c r="G2049"/>
    </row>
    <row r="2050" spans="1:7" x14ac:dyDescent="0.3">
      <c r="A2050" t="str">
        <f t="shared" si="45"/>
        <v/>
      </c>
      <c r="G2050"/>
    </row>
    <row r="2051" spans="1:7" x14ac:dyDescent="0.3">
      <c r="A2051" t="str">
        <f t="shared" si="45"/>
        <v/>
      </c>
      <c r="G2051"/>
    </row>
    <row r="2052" spans="1:7" x14ac:dyDescent="0.3">
      <c r="A2052" t="str">
        <f t="shared" si="45"/>
        <v/>
      </c>
      <c r="G2052"/>
    </row>
    <row r="2053" spans="1:7" x14ac:dyDescent="0.3">
      <c r="A2053" t="str">
        <f t="shared" si="45"/>
        <v/>
      </c>
      <c r="G2053"/>
    </row>
    <row r="2054" spans="1:7" x14ac:dyDescent="0.3">
      <c r="A2054" t="str">
        <f t="shared" si="45"/>
        <v/>
      </c>
      <c r="G2054"/>
    </row>
    <row r="2055" spans="1:7" x14ac:dyDescent="0.3">
      <c r="A2055" t="str">
        <f t="shared" si="45"/>
        <v/>
      </c>
      <c r="G2055"/>
    </row>
    <row r="2056" spans="1:7" x14ac:dyDescent="0.3">
      <c r="A2056" t="str">
        <f t="shared" si="45"/>
        <v/>
      </c>
      <c r="G2056"/>
    </row>
    <row r="2057" spans="1:7" x14ac:dyDescent="0.3">
      <c r="A2057" t="str">
        <f t="shared" si="45"/>
        <v/>
      </c>
      <c r="G2057"/>
    </row>
    <row r="2058" spans="1:7" x14ac:dyDescent="0.3">
      <c r="A2058" t="str">
        <f t="shared" si="45"/>
        <v/>
      </c>
      <c r="G2058"/>
    </row>
    <row r="2059" spans="1:7" x14ac:dyDescent="0.3">
      <c r="A2059" t="str">
        <f t="shared" si="45"/>
        <v/>
      </c>
      <c r="G2059"/>
    </row>
    <row r="2060" spans="1:7" x14ac:dyDescent="0.3">
      <c r="A2060" t="str">
        <f t="shared" si="45"/>
        <v/>
      </c>
      <c r="G2060"/>
    </row>
    <row r="2061" spans="1:7" x14ac:dyDescent="0.3">
      <c r="A2061" t="str">
        <f t="shared" si="45"/>
        <v/>
      </c>
      <c r="G2061"/>
    </row>
    <row r="2062" spans="1:7" x14ac:dyDescent="0.3">
      <c r="A2062" t="str">
        <f t="shared" si="45"/>
        <v/>
      </c>
      <c r="G2062"/>
    </row>
    <row r="2063" spans="1:7" x14ac:dyDescent="0.3">
      <c r="A2063" t="str">
        <f t="shared" ref="A2063:A2126" si="46">MID(D2063,5,2)</f>
        <v/>
      </c>
      <c r="G2063"/>
    </row>
    <row r="2064" spans="1:7" x14ac:dyDescent="0.3">
      <c r="A2064" t="str">
        <f t="shared" si="46"/>
        <v/>
      </c>
      <c r="G2064"/>
    </row>
    <row r="2065" spans="1:7" x14ac:dyDescent="0.3">
      <c r="A2065" t="str">
        <f t="shared" si="46"/>
        <v/>
      </c>
      <c r="G2065"/>
    </row>
    <row r="2066" spans="1:7" x14ac:dyDescent="0.3">
      <c r="A2066" t="str">
        <f t="shared" si="46"/>
        <v/>
      </c>
      <c r="G2066"/>
    </row>
    <row r="2067" spans="1:7" x14ac:dyDescent="0.3">
      <c r="A2067" t="str">
        <f t="shared" si="46"/>
        <v/>
      </c>
      <c r="G2067"/>
    </row>
    <row r="2068" spans="1:7" x14ac:dyDescent="0.3">
      <c r="A2068" t="str">
        <f t="shared" si="46"/>
        <v/>
      </c>
      <c r="G2068"/>
    </row>
    <row r="2069" spans="1:7" x14ac:dyDescent="0.3">
      <c r="A2069" t="str">
        <f t="shared" si="46"/>
        <v/>
      </c>
      <c r="G2069"/>
    </row>
    <row r="2070" spans="1:7" x14ac:dyDescent="0.3">
      <c r="A2070" t="str">
        <f t="shared" si="46"/>
        <v/>
      </c>
      <c r="G2070"/>
    </row>
    <row r="2071" spans="1:7" x14ac:dyDescent="0.3">
      <c r="A2071" t="str">
        <f t="shared" si="46"/>
        <v/>
      </c>
      <c r="G2071"/>
    </row>
    <row r="2072" spans="1:7" x14ac:dyDescent="0.3">
      <c r="A2072" t="str">
        <f t="shared" si="46"/>
        <v/>
      </c>
      <c r="G2072"/>
    </row>
    <row r="2073" spans="1:7" x14ac:dyDescent="0.3">
      <c r="A2073" t="str">
        <f t="shared" si="46"/>
        <v/>
      </c>
      <c r="G2073"/>
    </row>
    <row r="2074" spans="1:7" x14ac:dyDescent="0.3">
      <c r="A2074" t="str">
        <f t="shared" si="46"/>
        <v/>
      </c>
      <c r="G2074"/>
    </row>
    <row r="2075" spans="1:7" x14ac:dyDescent="0.3">
      <c r="A2075" t="str">
        <f t="shared" si="46"/>
        <v/>
      </c>
      <c r="G2075"/>
    </row>
    <row r="2076" spans="1:7" x14ac:dyDescent="0.3">
      <c r="A2076" t="str">
        <f t="shared" si="46"/>
        <v/>
      </c>
      <c r="G2076"/>
    </row>
    <row r="2077" spans="1:7" x14ac:dyDescent="0.3">
      <c r="A2077" t="str">
        <f t="shared" si="46"/>
        <v/>
      </c>
      <c r="G2077"/>
    </row>
    <row r="2078" spans="1:7" x14ac:dyDescent="0.3">
      <c r="A2078" t="str">
        <f t="shared" si="46"/>
        <v/>
      </c>
      <c r="G2078"/>
    </row>
    <row r="2079" spans="1:7" x14ac:dyDescent="0.3">
      <c r="A2079" t="str">
        <f t="shared" si="46"/>
        <v/>
      </c>
      <c r="G2079"/>
    </row>
    <row r="2080" spans="1:7" x14ac:dyDescent="0.3">
      <c r="A2080" t="str">
        <f t="shared" si="46"/>
        <v/>
      </c>
      <c r="G2080"/>
    </row>
    <row r="2081" spans="1:7" x14ac:dyDescent="0.3">
      <c r="A2081" t="str">
        <f t="shared" si="46"/>
        <v/>
      </c>
      <c r="G2081"/>
    </row>
    <row r="2082" spans="1:7" x14ac:dyDescent="0.3">
      <c r="A2082" t="str">
        <f t="shared" si="46"/>
        <v/>
      </c>
      <c r="G2082"/>
    </row>
    <row r="2083" spans="1:7" x14ac:dyDescent="0.3">
      <c r="A2083" t="str">
        <f t="shared" si="46"/>
        <v/>
      </c>
      <c r="G2083"/>
    </row>
    <row r="2084" spans="1:7" x14ac:dyDescent="0.3">
      <c r="A2084" t="str">
        <f t="shared" si="46"/>
        <v/>
      </c>
      <c r="G2084"/>
    </row>
    <row r="2085" spans="1:7" x14ac:dyDescent="0.3">
      <c r="A2085" t="str">
        <f t="shared" si="46"/>
        <v/>
      </c>
      <c r="G2085"/>
    </row>
    <row r="2086" spans="1:7" x14ac:dyDescent="0.3">
      <c r="A2086" t="str">
        <f t="shared" si="46"/>
        <v/>
      </c>
      <c r="G2086"/>
    </row>
    <row r="2087" spans="1:7" x14ac:dyDescent="0.3">
      <c r="A2087" t="str">
        <f t="shared" si="46"/>
        <v/>
      </c>
      <c r="G2087"/>
    </row>
    <row r="2088" spans="1:7" x14ac:dyDescent="0.3">
      <c r="A2088" t="str">
        <f t="shared" si="46"/>
        <v/>
      </c>
      <c r="G2088"/>
    </row>
    <row r="2089" spans="1:7" x14ac:dyDescent="0.3">
      <c r="A2089" t="str">
        <f t="shared" si="46"/>
        <v/>
      </c>
      <c r="G2089"/>
    </row>
    <row r="2090" spans="1:7" x14ac:dyDescent="0.3">
      <c r="A2090" t="str">
        <f t="shared" si="46"/>
        <v/>
      </c>
      <c r="G2090"/>
    </row>
    <row r="2091" spans="1:7" x14ac:dyDescent="0.3">
      <c r="A2091" t="str">
        <f t="shared" si="46"/>
        <v/>
      </c>
      <c r="G2091"/>
    </row>
    <row r="2092" spans="1:7" x14ac:dyDescent="0.3">
      <c r="A2092" t="str">
        <f t="shared" si="46"/>
        <v/>
      </c>
      <c r="G2092"/>
    </row>
    <row r="2093" spans="1:7" x14ac:dyDescent="0.3">
      <c r="A2093" t="str">
        <f t="shared" si="46"/>
        <v/>
      </c>
      <c r="G2093"/>
    </row>
    <row r="2094" spans="1:7" x14ac:dyDescent="0.3">
      <c r="A2094" t="str">
        <f t="shared" si="46"/>
        <v/>
      </c>
      <c r="G2094"/>
    </row>
    <row r="2095" spans="1:7" x14ac:dyDescent="0.3">
      <c r="A2095" t="str">
        <f t="shared" si="46"/>
        <v/>
      </c>
      <c r="G2095"/>
    </row>
    <row r="2096" spans="1:7" x14ac:dyDescent="0.3">
      <c r="A2096" t="str">
        <f t="shared" si="46"/>
        <v/>
      </c>
      <c r="G2096"/>
    </row>
    <row r="2097" spans="1:7" x14ac:dyDescent="0.3">
      <c r="A2097" t="str">
        <f t="shared" si="46"/>
        <v/>
      </c>
      <c r="G2097"/>
    </row>
    <row r="2098" spans="1:7" x14ac:dyDescent="0.3">
      <c r="A2098" t="str">
        <f t="shared" si="46"/>
        <v/>
      </c>
      <c r="G2098"/>
    </row>
    <row r="2099" spans="1:7" x14ac:dyDescent="0.3">
      <c r="A2099" t="str">
        <f t="shared" si="46"/>
        <v/>
      </c>
      <c r="G2099"/>
    </row>
    <row r="2100" spans="1:7" x14ac:dyDescent="0.3">
      <c r="A2100" t="str">
        <f t="shared" si="46"/>
        <v/>
      </c>
      <c r="G2100"/>
    </row>
    <row r="2101" spans="1:7" x14ac:dyDescent="0.3">
      <c r="A2101" t="str">
        <f t="shared" si="46"/>
        <v/>
      </c>
      <c r="G2101"/>
    </row>
    <row r="2102" spans="1:7" x14ac:dyDescent="0.3">
      <c r="A2102" t="str">
        <f t="shared" si="46"/>
        <v/>
      </c>
      <c r="G2102"/>
    </row>
    <row r="2103" spans="1:7" x14ac:dyDescent="0.3">
      <c r="A2103" t="str">
        <f t="shared" si="46"/>
        <v/>
      </c>
      <c r="G2103"/>
    </row>
    <row r="2104" spans="1:7" x14ac:dyDescent="0.3">
      <c r="A2104" t="str">
        <f t="shared" si="46"/>
        <v/>
      </c>
      <c r="G2104"/>
    </row>
    <row r="2105" spans="1:7" x14ac:dyDescent="0.3">
      <c r="A2105" t="str">
        <f t="shared" si="46"/>
        <v/>
      </c>
      <c r="G2105"/>
    </row>
    <row r="2106" spans="1:7" x14ac:dyDescent="0.3">
      <c r="A2106" t="str">
        <f t="shared" si="46"/>
        <v/>
      </c>
      <c r="G2106"/>
    </row>
    <row r="2107" spans="1:7" x14ac:dyDescent="0.3">
      <c r="A2107" t="str">
        <f t="shared" si="46"/>
        <v/>
      </c>
      <c r="G2107"/>
    </row>
    <row r="2108" spans="1:7" x14ac:dyDescent="0.3">
      <c r="A2108" t="str">
        <f t="shared" si="46"/>
        <v/>
      </c>
      <c r="G2108"/>
    </row>
    <row r="2109" spans="1:7" x14ac:dyDescent="0.3">
      <c r="A2109" t="str">
        <f t="shared" si="46"/>
        <v/>
      </c>
      <c r="G2109"/>
    </row>
    <row r="2110" spans="1:7" x14ac:dyDescent="0.3">
      <c r="A2110" t="str">
        <f t="shared" si="46"/>
        <v/>
      </c>
      <c r="G2110"/>
    </row>
    <row r="2111" spans="1:7" x14ac:dyDescent="0.3">
      <c r="A2111" t="str">
        <f t="shared" si="46"/>
        <v/>
      </c>
      <c r="G2111"/>
    </row>
    <row r="2112" spans="1:7" x14ac:dyDescent="0.3">
      <c r="A2112" t="str">
        <f t="shared" si="46"/>
        <v/>
      </c>
      <c r="G2112"/>
    </row>
    <row r="2113" spans="1:7" x14ac:dyDescent="0.3">
      <c r="A2113" t="str">
        <f t="shared" si="46"/>
        <v/>
      </c>
      <c r="G2113"/>
    </row>
    <row r="2114" spans="1:7" x14ac:dyDescent="0.3">
      <c r="A2114" t="str">
        <f t="shared" si="46"/>
        <v/>
      </c>
      <c r="G2114"/>
    </row>
    <row r="2115" spans="1:7" x14ac:dyDescent="0.3">
      <c r="A2115" t="str">
        <f t="shared" si="46"/>
        <v/>
      </c>
      <c r="G2115"/>
    </row>
    <row r="2116" spans="1:7" x14ac:dyDescent="0.3">
      <c r="A2116" t="str">
        <f t="shared" si="46"/>
        <v/>
      </c>
      <c r="G2116"/>
    </row>
    <row r="2117" spans="1:7" x14ac:dyDescent="0.3">
      <c r="A2117" t="str">
        <f t="shared" si="46"/>
        <v/>
      </c>
      <c r="G2117"/>
    </row>
    <row r="2118" spans="1:7" x14ac:dyDescent="0.3">
      <c r="A2118" t="str">
        <f t="shared" si="46"/>
        <v/>
      </c>
      <c r="G2118"/>
    </row>
    <row r="2119" spans="1:7" x14ac:dyDescent="0.3">
      <c r="A2119" t="str">
        <f t="shared" si="46"/>
        <v/>
      </c>
      <c r="G2119"/>
    </row>
    <row r="2120" spans="1:7" x14ac:dyDescent="0.3">
      <c r="A2120" t="str">
        <f t="shared" si="46"/>
        <v/>
      </c>
      <c r="G2120"/>
    </row>
    <row r="2121" spans="1:7" x14ac:dyDescent="0.3">
      <c r="A2121" t="str">
        <f t="shared" si="46"/>
        <v/>
      </c>
      <c r="G2121"/>
    </row>
    <row r="2122" spans="1:7" x14ac:dyDescent="0.3">
      <c r="A2122" t="str">
        <f t="shared" si="46"/>
        <v/>
      </c>
      <c r="G2122"/>
    </row>
    <row r="2123" spans="1:7" x14ac:dyDescent="0.3">
      <c r="A2123" t="str">
        <f t="shared" si="46"/>
        <v/>
      </c>
      <c r="G2123"/>
    </row>
    <row r="2124" spans="1:7" x14ac:dyDescent="0.3">
      <c r="A2124" t="str">
        <f t="shared" si="46"/>
        <v/>
      </c>
      <c r="G2124"/>
    </row>
    <row r="2125" spans="1:7" x14ac:dyDescent="0.3">
      <c r="A2125" t="str">
        <f t="shared" si="46"/>
        <v/>
      </c>
      <c r="G2125"/>
    </row>
    <row r="2126" spans="1:7" x14ac:dyDescent="0.3">
      <c r="A2126" t="str">
        <f t="shared" si="46"/>
        <v/>
      </c>
      <c r="G2126"/>
    </row>
    <row r="2127" spans="1:7" x14ac:dyDescent="0.3">
      <c r="A2127" t="str">
        <f t="shared" ref="A2127:A2190" si="47">MID(D2127,5,2)</f>
        <v/>
      </c>
      <c r="G2127"/>
    </row>
    <row r="2128" spans="1:7" x14ac:dyDescent="0.3">
      <c r="A2128" t="str">
        <f t="shared" si="47"/>
        <v/>
      </c>
      <c r="G2128"/>
    </row>
    <row r="2129" spans="1:7" x14ac:dyDescent="0.3">
      <c r="A2129" t="str">
        <f t="shared" si="47"/>
        <v/>
      </c>
      <c r="G2129"/>
    </row>
    <row r="2130" spans="1:7" x14ac:dyDescent="0.3">
      <c r="A2130" t="str">
        <f t="shared" si="47"/>
        <v/>
      </c>
      <c r="G2130"/>
    </row>
    <row r="2131" spans="1:7" x14ac:dyDescent="0.3">
      <c r="A2131" t="str">
        <f t="shared" si="47"/>
        <v/>
      </c>
      <c r="G2131"/>
    </row>
    <row r="2132" spans="1:7" x14ac:dyDescent="0.3">
      <c r="A2132" t="str">
        <f t="shared" si="47"/>
        <v/>
      </c>
      <c r="G2132"/>
    </row>
    <row r="2133" spans="1:7" x14ac:dyDescent="0.3">
      <c r="A2133" t="str">
        <f t="shared" si="47"/>
        <v/>
      </c>
      <c r="G2133"/>
    </row>
    <row r="2134" spans="1:7" x14ac:dyDescent="0.3">
      <c r="A2134" t="str">
        <f t="shared" si="47"/>
        <v/>
      </c>
      <c r="G2134"/>
    </row>
    <row r="2135" spans="1:7" x14ac:dyDescent="0.3">
      <c r="A2135" t="str">
        <f t="shared" si="47"/>
        <v/>
      </c>
      <c r="G2135"/>
    </row>
    <row r="2136" spans="1:7" x14ac:dyDescent="0.3">
      <c r="A2136" t="str">
        <f t="shared" si="47"/>
        <v/>
      </c>
      <c r="G2136"/>
    </row>
    <row r="2137" spans="1:7" x14ac:dyDescent="0.3">
      <c r="A2137" t="str">
        <f t="shared" si="47"/>
        <v/>
      </c>
      <c r="G2137"/>
    </row>
    <row r="2138" spans="1:7" x14ac:dyDescent="0.3">
      <c r="A2138" t="str">
        <f t="shared" si="47"/>
        <v/>
      </c>
      <c r="G2138"/>
    </row>
    <row r="2139" spans="1:7" x14ac:dyDescent="0.3">
      <c r="A2139" t="str">
        <f t="shared" si="47"/>
        <v/>
      </c>
      <c r="G2139"/>
    </row>
    <row r="2140" spans="1:7" x14ac:dyDescent="0.3">
      <c r="A2140" t="str">
        <f t="shared" si="47"/>
        <v/>
      </c>
      <c r="G2140"/>
    </row>
    <row r="2141" spans="1:7" x14ac:dyDescent="0.3">
      <c r="A2141" t="str">
        <f t="shared" si="47"/>
        <v/>
      </c>
      <c r="G2141"/>
    </row>
    <row r="2142" spans="1:7" x14ac:dyDescent="0.3">
      <c r="A2142" t="str">
        <f t="shared" si="47"/>
        <v/>
      </c>
      <c r="G2142"/>
    </row>
    <row r="2143" spans="1:7" x14ac:dyDescent="0.3">
      <c r="A2143" t="str">
        <f t="shared" si="47"/>
        <v/>
      </c>
      <c r="G2143"/>
    </row>
    <row r="2144" spans="1:7" x14ac:dyDescent="0.3">
      <c r="A2144" t="str">
        <f t="shared" si="47"/>
        <v/>
      </c>
      <c r="G2144"/>
    </row>
    <row r="2145" spans="1:7" x14ac:dyDescent="0.3">
      <c r="A2145" t="str">
        <f t="shared" si="47"/>
        <v/>
      </c>
      <c r="G2145"/>
    </row>
    <row r="2146" spans="1:7" x14ac:dyDescent="0.3">
      <c r="A2146" t="str">
        <f t="shared" si="47"/>
        <v/>
      </c>
      <c r="G2146"/>
    </row>
    <row r="2147" spans="1:7" x14ac:dyDescent="0.3">
      <c r="A2147" t="str">
        <f t="shared" si="47"/>
        <v/>
      </c>
      <c r="G2147"/>
    </row>
    <row r="2148" spans="1:7" x14ac:dyDescent="0.3">
      <c r="A2148" t="str">
        <f t="shared" si="47"/>
        <v/>
      </c>
      <c r="G2148"/>
    </row>
    <row r="2149" spans="1:7" x14ac:dyDescent="0.3">
      <c r="A2149" t="str">
        <f t="shared" si="47"/>
        <v/>
      </c>
      <c r="G2149"/>
    </row>
    <row r="2150" spans="1:7" x14ac:dyDescent="0.3">
      <c r="A2150" t="str">
        <f t="shared" si="47"/>
        <v/>
      </c>
      <c r="G2150"/>
    </row>
    <row r="2151" spans="1:7" x14ac:dyDescent="0.3">
      <c r="A2151" t="str">
        <f t="shared" si="47"/>
        <v/>
      </c>
      <c r="G2151"/>
    </row>
    <row r="2152" spans="1:7" x14ac:dyDescent="0.3">
      <c r="A2152" t="str">
        <f t="shared" si="47"/>
        <v/>
      </c>
      <c r="G2152"/>
    </row>
    <row r="2153" spans="1:7" x14ac:dyDescent="0.3">
      <c r="A2153" t="str">
        <f t="shared" si="47"/>
        <v/>
      </c>
      <c r="G2153"/>
    </row>
    <row r="2154" spans="1:7" x14ac:dyDescent="0.3">
      <c r="A2154" t="str">
        <f t="shared" si="47"/>
        <v/>
      </c>
      <c r="G2154"/>
    </row>
    <row r="2155" spans="1:7" x14ac:dyDescent="0.3">
      <c r="A2155" t="str">
        <f t="shared" si="47"/>
        <v/>
      </c>
      <c r="G2155"/>
    </row>
    <row r="2156" spans="1:7" x14ac:dyDescent="0.3">
      <c r="A2156" t="str">
        <f t="shared" si="47"/>
        <v/>
      </c>
      <c r="G2156"/>
    </row>
    <row r="2157" spans="1:7" x14ac:dyDescent="0.3">
      <c r="A2157" t="str">
        <f t="shared" si="47"/>
        <v/>
      </c>
      <c r="G2157"/>
    </row>
    <row r="2158" spans="1:7" x14ac:dyDescent="0.3">
      <c r="A2158" t="str">
        <f t="shared" si="47"/>
        <v/>
      </c>
      <c r="G2158"/>
    </row>
    <row r="2159" spans="1:7" x14ac:dyDescent="0.3">
      <c r="A2159" t="str">
        <f t="shared" si="47"/>
        <v/>
      </c>
      <c r="G2159"/>
    </row>
    <row r="2160" spans="1:7" x14ac:dyDescent="0.3">
      <c r="A2160" t="str">
        <f t="shared" si="47"/>
        <v/>
      </c>
      <c r="G2160"/>
    </row>
    <row r="2161" spans="1:7" x14ac:dyDescent="0.3">
      <c r="A2161" t="str">
        <f t="shared" si="47"/>
        <v/>
      </c>
      <c r="G2161"/>
    </row>
    <row r="2162" spans="1:7" x14ac:dyDescent="0.3">
      <c r="A2162" t="str">
        <f t="shared" si="47"/>
        <v/>
      </c>
      <c r="G2162"/>
    </row>
    <row r="2163" spans="1:7" x14ac:dyDescent="0.3">
      <c r="A2163" t="str">
        <f t="shared" si="47"/>
        <v/>
      </c>
      <c r="G2163"/>
    </row>
    <row r="2164" spans="1:7" x14ac:dyDescent="0.3">
      <c r="A2164" t="str">
        <f t="shared" si="47"/>
        <v/>
      </c>
      <c r="G2164"/>
    </row>
    <row r="2165" spans="1:7" x14ac:dyDescent="0.3">
      <c r="A2165" t="str">
        <f t="shared" si="47"/>
        <v/>
      </c>
      <c r="G2165"/>
    </row>
    <row r="2166" spans="1:7" x14ac:dyDescent="0.3">
      <c r="A2166" t="str">
        <f t="shared" si="47"/>
        <v/>
      </c>
      <c r="G2166"/>
    </row>
    <row r="2167" spans="1:7" x14ac:dyDescent="0.3">
      <c r="A2167" t="str">
        <f t="shared" si="47"/>
        <v/>
      </c>
      <c r="G2167"/>
    </row>
    <row r="2168" spans="1:7" x14ac:dyDescent="0.3">
      <c r="A2168" t="str">
        <f t="shared" si="47"/>
        <v/>
      </c>
      <c r="G2168"/>
    </row>
    <row r="2169" spans="1:7" x14ac:dyDescent="0.3">
      <c r="A2169" t="str">
        <f t="shared" si="47"/>
        <v/>
      </c>
      <c r="G2169"/>
    </row>
    <row r="2170" spans="1:7" x14ac:dyDescent="0.3">
      <c r="A2170" t="str">
        <f t="shared" si="47"/>
        <v/>
      </c>
      <c r="G2170"/>
    </row>
    <row r="2171" spans="1:7" x14ac:dyDescent="0.3">
      <c r="A2171" t="str">
        <f t="shared" si="47"/>
        <v/>
      </c>
      <c r="G2171"/>
    </row>
    <row r="2172" spans="1:7" x14ac:dyDescent="0.3">
      <c r="A2172" t="str">
        <f t="shared" si="47"/>
        <v/>
      </c>
      <c r="G2172"/>
    </row>
    <row r="2173" spans="1:7" x14ac:dyDescent="0.3">
      <c r="A2173" t="str">
        <f t="shared" si="47"/>
        <v/>
      </c>
      <c r="G2173"/>
    </row>
    <row r="2174" spans="1:7" x14ac:dyDescent="0.3">
      <c r="A2174" t="str">
        <f t="shared" si="47"/>
        <v/>
      </c>
      <c r="G2174"/>
    </row>
    <row r="2175" spans="1:7" x14ac:dyDescent="0.3">
      <c r="A2175" t="str">
        <f t="shared" si="47"/>
        <v/>
      </c>
      <c r="G2175"/>
    </row>
    <row r="2176" spans="1:7" x14ac:dyDescent="0.3">
      <c r="A2176" t="str">
        <f t="shared" si="47"/>
        <v/>
      </c>
      <c r="G2176"/>
    </row>
    <row r="2177" spans="1:7" x14ac:dyDescent="0.3">
      <c r="A2177" t="str">
        <f t="shared" si="47"/>
        <v/>
      </c>
      <c r="G2177"/>
    </row>
    <row r="2178" spans="1:7" x14ac:dyDescent="0.3">
      <c r="A2178" t="str">
        <f t="shared" si="47"/>
        <v/>
      </c>
      <c r="G2178"/>
    </row>
    <row r="2179" spans="1:7" x14ac:dyDescent="0.3">
      <c r="A2179" t="str">
        <f t="shared" si="47"/>
        <v/>
      </c>
      <c r="G2179"/>
    </row>
    <row r="2180" spans="1:7" x14ac:dyDescent="0.3">
      <c r="A2180" t="str">
        <f t="shared" si="47"/>
        <v/>
      </c>
      <c r="G2180"/>
    </row>
    <row r="2181" spans="1:7" x14ac:dyDescent="0.3">
      <c r="A2181" t="str">
        <f t="shared" si="47"/>
        <v/>
      </c>
      <c r="G2181"/>
    </row>
    <row r="2182" spans="1:7" x14ac:dyDescent="0.3">
      <c r="A2182" t="str">
        <f t="shared" si="47"/>
        <v/>
      </c>
      <c r="G2182"/>
    </row>
    <row r="2183" spans="1:7" x14ac:dyDescent="0.3">
      <c r="A2183" t="str">
        <f t="shared" si="47"/>
        <v/>
      </c>
      <c r="G2183"/>
    </row>
    <row r="2184" spans="1:7" x14ac:dyDescent="0.3">
      <c r="A2184" t="str">
        <f t="shared" si="47"/>
        <v/>
      </c>
      <c r="G2184"/>
    </row>
    <row r="2185" spans="1:7" x14ac:dyDescent="0.3">
      <c r="A2185" t="str">
        <f t="shared" si="47"/>
        <v/>
      </c>
      <c r="G2185"/>
    </row>
    <row r="2186" spans="1:7" x14ac:dyDescent="0.3">
      <c r="A2186" t="str">
        <f t="shared" si="47"/>
        <v/>
      </c>
      <c r="G2186"/>
    </row>
    <row r="2187" spans="1:7" x14ac:dyDescent="0.3">
      <c r="A2187" t="str">
        <f t="shared" si="47"/>
        <v/>
      </c>
      <c r="G2187"/>
    </row>
    <row r="2188" spans="1:7" x14ac:dyDescent="0.3">
      <c r="A2188" t="str">
        <f t="shared" si="47"/>
        <v/>
      </c>
      <c r="G2188"/>
    </row>
    <row r="2189" spans="1:7" x14ac:dyDescent="0.3">
      <c r="A2189" t="str">
        <f t="shared" si="47"/>
        <v/>
      </c>
      <c r="G2189"/>
    </row>
    <row r="2190" spans="1:7" x14ac:dyDescent="0.3">
      <c r="A2190" t="str">
        <f t="shared" si="47"/>
        <v/>
      </c>
      <c r="G2190"/>
    </row>
    <row r="2191" spans="1:7" x14ac:dyDescent="0.3">
      <c r="A2191" t="str">
        <f t="shared" ref="A2191:A2254" si="48">MID(D2191,5,2)</f>
        <v/>
      </c>
      <c r="G2191"/>
    </row>
    <row r="2192" spans="1:7" x14ac:dyDescent="0.3">
      <c r="A2192" t="str">
        <f t="shared" si="48"/>
        <v/>
      </c>
      <c r="G2192"/>
    </row>
    <row r="2193" spans="1:7" x14ac:dyDescent="0.3">
      <c r="A2193" t="str">
        <f t="shared" si="48"/>
        <v/>
      </c>
      <c r="G2193"/>
    </row>
    <row r="2194" spans="1:7" x14ac:dyDescent="0.3">
      <c r="A2194" t="str">
        <f t="shared" si="48"/>
        <v/>
      </c>
      <c r="G2194"/>
    </row>
    <row r="2195" spans="1:7" x14ac:dyDescent="0.3">
      <c r="A2195" t="str">
        <f t="shared" si="48"/>
        <v/>
      </c>
      <c r="G2195"/>
    </row>
    <row r="2196" spans="1:7" x14ac:dyDescent="0.3">
      <c r="A2196" t="str">
        <f t="shared" si="48"/>
        <v/>
      </c>
      <c r="G2196"/>
    </row>
    <row r="2197" spans="1:7" x14ac:dyDescent="0.3">
      <c r="A2197" t="str">
        <f t="shared" si="48"/>
        <v/>
      </c>
      <c r="G2197"/>
    </row>
    <row r="2198" spans="1:7" x14ac:dyDescent="0.3">
      <c r="A2198" t="str">
        <f t="shared" si="48"/>
        <v/>
      </c>
      <c r="G2198"/>
    </row>
    <row r="2199" spans="1:7" x14ac:dyDescent="0.3">
      <c r="A2199" t="str">
        <f t="shared" si="48"/>
        <v/>
      </c>
      <c r="G2199"/>
    </row>
    <row r="2200" spans="1:7" x14ac:dyDescent="0.3">
      <c r="A2200" t="str">
        <f t="shared" si="48"/>
        <v/>
      </c>
      <c r="G2200"/>
    </row>
    <row r="2201" spans="1:7" x14ac:dyDescent="0.3">
      <c r="A2201" t="str">
        <f t="shared" si="48"/>
        <v/>
      </c>
      <c r="G2201"/>
    </row>
    <row r="2202" spans="1:7" x14ac:dyDescent="0.3">
      <c r="A2202" t="str">
        <f t="shared" si="48"/>
        <v/>
      </c>
      <c r="G2202"/>
    </row>
    <row r="2203" spans="1:7" x14ac:dyDescent="0.3">
      <c r="A2203" t="str">
        <f t="shared" si="48"/>
        <v/>
      </c>
      <c r="G2203"/>
    </row>
    <row r="2204" spans="1:7" x14ac:dyDescent="0.3">
      <c r="A2204" t="str">
        <f t="shared" si="48"/>
        <v/>
      </c>
      <c r="G2204"/>
    </row>
    <row r="2205" spans="1:7" x14ac:dyDescent="0.3">
      <c r="A2205" t="str">
        <f t="shared" si="48"/>
        <v/>
      </c>
      <c r="G2205"/>
    </row>
    <row r="2206" spans="1:7" x14ac:dyDescent="0.3">
      <c r="A2206" t="str">
        <f t="shared" si="48"/>
        <v/>
      </c>
      <c r="G2206"/>
    </row>
    <row r="2207" spans="1:7" x14ac:dyDescent="0.3">
      <c r="A2207" t="str">
        <f t="shared" si="48"/>
        <v/>
      </c>
      <c r="G2207"/>
    </row>
    <row r="2208" spans="1:7" x14ac:dyDescent="0.3">
      <c r="A2208" t="str">
        <f t="shared" si="48"/>
        <v/>
      </c>
      <c r="G2208"/>
    </row>
    <row r="2209" spans="1:7" x14ac:dyDescent="0.3">
      <c r="A2209" t="str">
        <f t="shared" si="48"/>
        <v/>
      </c>
      <c r="G2209"/>
    </row>
    <row r="2210" spans="1:7" x14ac:dyDescent="0.3">
      <c r="A2210" t="str">
        <f t="shared" si="48"/>
        <v/>
      </c>
      <c r="G2210"/>
    </row>
    <row r="2211" spans="1:7" x14ac:dyDescent="0.3">
      <c r="A2211" t="str">
        <f t="shared" si="48"/>
        <v/>
      </c>
      <c r="G2211"/>
    </row>
    <row r="2212" spans="1:7" x14ac:dyDescent="0.3">
      <c r="A2212" t="str">
        <f t="shared" si="48"/>
        <v/>
      </c>
      <c r="G2212"/>
    </row>
    <row r="2213" spans="1:7" x14ac:dyDescent="0.3">
      <c r="A2213" t="str">
        <f t="shared" si="48"/>
        <v/>
      </c>
      <c r="G2213"/>
    </row>
    <row r="2214" spans="1:7" x14ac:dyDescent="0.3">
      <c r="A2214" t="str">
        <f t="shared" si="48"/>
        <v/>
      </c>
      <c r="G2214"/>
    </row>
    <row r="2215" spans="1:7" x14ac:dyDescent="0.3">
      <c r="A2215" t="str">
        <f t="shared" si="48"/>
        <v/>
      </c>
      <c r="G2215"/>
    </row>
    <row r="2216" spans="1:7" x14ac:dyDescent="0.3">
      <c r="A2216" t="str">
        <f t="shared" si="48"/>
        <v/>
      </c>
      <c r="G2216"/>
    </row>
    <row r="2217" spans="1:7" x14ac:dyDescent="0.3">
      <c r="A2217" t="str">
        <f t="shared" si="48"/>
        <v/>
      </c>
      <c r="G2217"/>
    </row>
    <row r="2218" spans="1:7" x14ac:dyDescent="0.3">
      <c r="A2218" t="str">
        <f t="shared" si="48"/>
        <v/>
      </c>
      <c r="G2218"/>
    </row>
    <row r="2219" spans="1:7" x14ac:dyDescent="0.3">
      <c r="A2219" t="str">
        <f t="shared" si="48"/>
        <v/>
      </c>
      <c r="G2219"/>
    </row>
    <row r="2220" spans="1:7" x14ac:dyDescent="0.3">
      <c r="A2220" t="str">
        <f t="shared" si="48"/>
        <v/>
      </c>
      <c r="G2220"/>
    </row>
    <row r="2221" spans="1:7" x14ac:dyDescent="0.3">
      <c r="A2221" t="str">
        <f t="shared" si="48"/>
        <v/>
      </c>
      <c r="G2221"/>
    </row>
    <row r="2222" spans="1:7" x14ac:dyDescent="0.3">
      <c r="A2222" t="str">
        <f t="shared" si="48"/>
        <v/>
      </c>
      <c r="G2222"/>
    </row>
    <row r="2223" spans="1:7" x14ac:dyDescent="0.3">
      <c r="A2223" t="str">
        <f t="shared" si="48"/>
        <v/>
      </c>
      <c r="G2223"/>
    </row>
    <row r="2224" spans="1:7" x14ac:dyDescent="0.3">
      <c r="A2224" t="str">
        <f t="shared" si="48"/>
        <v/>
      </c>
      <c r="G2224"/>
    </row>
    <row r="2225" spans="1:7" x14ac:dyDescent="0.3">
      <c r="A2225" t="str">
        <f t="shared" si="48"/>
        <v/>
      </c>
      <c r="G2225"/>
    </row>
    <row r="2226" spans="1:7" x14ac:dyDescent="0.3">
      <c r="A2226" t="str">
        <f t="shared" si="48"/>
        <v/>
      </c>
      <c r="G2226"/>
    </row>
    <row r="2227" spans="1:7" x14ac:dyDescent="0.3">
      <c r="A2227" t="str">
        <f t="shared" si="48"/>
        <v/>
      </c>
      <c r="G2227"/>
    </row>
    <row r="2228" spans="1:7" x14ac:dyDescent="0.3">
      <c r="A2228" t="str">
        <f t="shared" si="48"/>
        <v/>
      </c>
      <c r="G2228"/>
    </row>
    <row r="2229" spans="1:7" x14ac:dyDescent="0.3">
      <c r="A2229" t="str">
        <f t="shared" si="48"/>
        <v/>
      </c>
      <c r="G2229"/>
    </row>
    <row r="2230" spans="1:7" x14ac:dyDescent="0.3">
      <c r="A2230" t="str">
        <f t="shared" si="48"/>
        <v/>
      </c>
      <c r="G2230"/>
    </row>
    <row r="2231" spans="1:7" x14ac:dyDescent="0.3">
      <c r="A2231" t="str">
        <f t="shared" si="48"/>
        <v/>
      </c>
      <c r="G2231"/>
    </row>
    <row r="2232" spans="1:7" x14ac:dyDescent="0.3">
      <c r="A2232" t="str">
        <f t="shared" si="48"/>
        <v/>
      </c>
      <c r="G2232"/>
    </row>
    <row r="2233" spans="1:7" x14ac:dyDescent="0.3">
      <c r="A2233" t="str">
        <f t="shared" si="48"/>
        <v/>
      </c>
      <c r="G2233"/>
    </row>
    <row r="2234" spans="1:7" x14ac:dyDescent="0.3">
      <c r="A2234" t="str">
        <f t="shared" si="48"/>
        <v/>
      </c>
      <c r="G2234"/>
    </row>
    <row r="2235" spans="1:7" x14ac:dyDescent="0.3">
      <c r="A2235" t="str">
        <f t="shared" si="48"/>
        <v/>
      </c>
      <c r="G2235"/>
    </row>
    <row r="2236" spans="1:7" x14ac:dyDescent="0.3">
      <c r="A2236" t="str">
        <f t="shared" si="48"/>
        <v/>
      </c>
      <c r="G2236"/>
    </row>
    <row r="2237" spans="1:7" x14ac:dyDescent="0.3">
      <c r="A2237" t="str">
        <f t="shared" si="48"/>
        <v/>
      </c>
      <c r="G2237"/>
    </row>
    <row r="2238" spans="1:7" x14ac:dyDescent="0.3">
      <c r="A2238" t="str">
        <f t="shared" si="48"/>
        <v/>
      </c>
      <c r="G2238"/>
    </row>
    <row r="2239" spans="1:7" x14ac:dyDescent="0.3">
      <c r="A2239" t="str">
        <f t="shared" si="48"/>
        <v/>
      </c>
      <c r="G2239"/>
    </row>
    <row r="2240" spans="1:7" x14ac:dyDescent="0.3">
      <c r="A2240" t="str">
        <f t="shared" si="48"/>
        <v/>
      </c>
      <c r="G2240"/>
    </row>
    <row r="2241" spans="1:7" x14ac:dyDescent="0.3">
      <c r="A2241" t="str">
        <f t="shared" si="48"/>
        <v/>
      </c>
      <c r="G2241"/>
    </row>
    <row r="2242" spans="1:7" x14ac:dyDescent="0.3">
      <c r="A2242" t="str">
        <f t="shared" si="48"/>
        <v/>
      </c>
      <c r="G2242"/>
    </row>
    <row r="2243" spans="1:7" x14ac:dyDescent="0.3">
      <c r="A2243" t="str">
        <f t="shared" si="48"/>
        <v/>
      </c>
      <c r="G2243"/>
    </row>
    <row r="2244" spans="1:7" x14ac:dyDescent="0.3">
      <c r="A2244" t="str">
        <f t="shared" si="48"/>
        <v/>
      </c>
      <c r="G2244"/>
    </row>
    <row r="2245" spans="1:7" x14ac:dyDescent="0.3">
      <c r="A2245" t="str">
        <f t="shared" si="48"/>
        <v/>
      </c>
      <c r="G2245"/>
    </row>
    <row r="2246" spans="1:7" x14ac:dyDescent="0.3">
      <c r="A2246" t="str">
        <f t="shared" si="48"/>
        <v/>
      </c>
      <c r="G2246"/>
    </row>
    <row r="2247" spans="1:7" x14ac:dyDescent="0.3">
      <c r="A2247" t="str">
        <f t="shared" si="48"/>
        <v/>
      </c>
      <c r="G2247"/>
    </row>
    <row r="2248" spans="1:7" x14ac:dyDescent="0.3">
      <c r="A2248" t="str">
        <f t="shared" si="48"/>
        <v/>
      </c>
      <c r="G2248"/>
    </row>
    <row r="2249" spans="1:7" x14ac:dyDescent="0.3">
      <c r="A2249" t="str">
        <f t="shared" si="48"/>
        <v/>
      </c>
      <c r="G2249"/>
    </row>
    <row r="2250" spans="1:7" x14ac:dyDescent="0.3">
      <c r="A2250" t="str">
        <f t="shared" si="48"/>
        <v/>
      </c>
      <c r="G2250"/>
    </row>
    <row r="2251" spans="1:7" x14ac:dyDescent="0.3">
      <c r="A2251" t="str">
        <f t="shared" si="48"/>
        <v/>
      </c>
      <c r="G2251"/>
    </row>
    <row r="2252" spans="1:7" x14ac:dyDescent="0.3">
      <c r="A2252" t="str">
        <f t="shared" si="48"/>
        <v/>
      </c>
      <c r="G2252"/>
    </row>
    <row r="2253" spans="1:7" x14ac:dyDescent="0.3">
      <c r="A2253" t="str">
        <f t="shared" si="48"/>
        <v/>
      </c>
      <c r="G2253"/>
    </row>
    <row r="2254" spans="1:7" x14ac:dyDescent="0.3">
      <c r="A2254" t="str">
        <f t="shared" si="48"/>
        <v/>
      </c>
      <c r="G2254"/>
    </row>
    <row r="2255" spans="1:7" x14ac:dyDescent="0.3">
      <c r="A2255" t="str">
        <f t="shared" ref="A2255:A2318" si="49">MID(D2255,5,2)</f>
        <v/>
      </c>
      <c r="G2255"/>
    </row>
    <row r="2256" spans="1:7" x14ac:dyDescent="0.3">
      <c r="A2256" t="str">
        <f t="shared" si="49"/>
        <v/>
      </c>
      <c r="G2256"/>
    </row>
    <row r="2257" spans="1:7" x14ac:dyDescent="0.3">
      <c r="A2257" t="str">
        <f t="shared" si="49"/>
        <v/>
      </c>
      <c r="G2257"/>
    </row>
    <row r="2258" spans="1:7" x14ac:dyDescent="0.3">
      <c r="A2258" t="str">
        <f t="shared" si="49"/>
        <v/>
      </c>
      <c r="G2258"/>
    </row>
    <row r="2259" spans="1:7" x14ac:dyDescent="0.3">
      <c r="A2259" t="str">
        <f t="shared" si="49"/>
        <v/>
      </c>
      <c r="G2259"/>
    </row>
    <row r="2260" spans="1:7" x14ac:dyDescent="0.3">
      <c r="A2260" t="str">
        <f t="shared" si="49"/>
        <v/>
      </c>
      <c r="G2260"/>
    </row>
    <row r="2261" spans="1:7" x14ac:dyDescent="0.3">
      <c r="A2261" t="str">
        <f t="shared" si="49"/>
        <v/>
      </c>
      <c r="G2261"/>
    </row>
    <row r="2262" spans="1:7" x14ac:dyDescent="0.3">
      <c r="A2262" t="str">
        <f t="shared" si="49"/>
        <v/>
      </c>
      <c r="G2262"/>
    </row>
    <row r="2263" spans="1:7" x14ac:dyDescent="0.3">
      <c r="A2263" t="str">
        <f t="shared" si="49"/>
        <v/>
      </c>
      <c r="G2263"/>
    </row>
    <row r="2264" spans="1:7" x14ac:dyDescent="0.3">
      <c r="A2264" t="str">
        <f t="shared" si="49"/>
        <v/>
      </c>
      <c r="G2264"/>
    </row>
    <row r="2265" spans="1:7" x14ac:dyDescent="0.3">
      <c r="A2265" t="str">
        <f t="shared" si="49"/>
        <v/>
      </c>
      <c r="G2265"/>
    </row>
    <row r="2266" spans="1:7" x14ac:dyDescent="0.3">
      <c r="A2266" t="str">
        <f t="shared" si="49"/>
        <v/>
      </c>
      <c r="G2266"/>
    </row>
    <row r="2267" spans="1:7" x14ac:dyDescent="0.3">
      <c r="A2267" t="str">
        <f t="shared" si="49"/>
        <v/>
      </c>
      <c r="G2267"/>
    </row>
    <row r="2268" spans="1:7" x14ac:dyDescent="0.3">
      <c r="A2268" t="str">
        <f t="shared" si="49"/>
        <v/>
      </c>
      <c r="G2268"/>
    </row>
    <row r="2269" spans="1:7" x14ac:dyDescent="0.3">
      <c r="A2269" t="str">
        <f t="shared" si="49"/>
        <v/>
      </c>
      <c r="G2269"/>
    </row>
    <row r="2270" spans="1:7" x14ac:dyDescent="0.3">
      <c r="A2270" t="str">
        <f t="shared" si="49"/>
        <v/>
      </c>
      <c r="G2270"/>
    </row>
    <row r="2271" spans="1:7" x14ac:dyDescent="0.3">
      <c r="A2271" t="str">
        <f t="shared" si="49"/>
        <v/>
      </c>
      <c r="G2271"/>
    </row>
    <row r="2272" spans="1:7" x14ac:dyDescent="0.3">
      <c r="A2272" t="str">
        <f t="shared" si="49"/>
        <v/>
      </c>
      <c r="G2272"/>
    </row>
    <row r="2273" spans="1:7" x14ac:dyDescent="0.3">
      <c r="A2273" t="str">
        <f t="shared" si="49"/>
        <v/>
      </c>
      <c r="G2273"/>
    </row>
    <row r="2274" spans="1:7" x14ac:dyDescent="0.3">
      <c r="A2274" t="str">
        <f t="shared" si="49"/>
        <v/>
      </c>
      <c r="G2274"/>
    </row>
    <row r="2275" spans="1:7" x14ac:dyDescent="0.3">
      <c r="A2275" t="str">
        <f t="shared" si="49"/>
        <v/>
      </c>
      <c r="G2275"/>
    </row>
    <row r="2276" spans="1:7" x14ac:dyDescent="0.3">
      <c r="A2276" t="str">
        <f t="shared" si="49"/>
        <v/>
      </c>
      <c r="G2276"/>
    </row>
    <row r="2277" spans="1:7" x14ac:dyDescent="0.3">
      <c r="A2277" t="str">
        <f t="shared" si="49"/>
        <v/>
      </c>
      <c r="G2277"/>
    </row>
    <row r="2278" spans="1:7" x14ac:dyDescent="0.3">
      <c r="A2278" t="str">
        <f t="shared" si="49"/>
        <v/>
      </c>
      <c r="G2278"/>
    </row>
    <row r="2279" spans="1:7" x14ac:dyDescent="0.3">
      <c r="A2279" t="str">
        <f t="shared" si="49"/>
        <v/>
      </c>
      <c r="G2279"/>
    </row>
    <row r="2280" spans="1:7" x14ac:dyDescent="0.3">
      <c r="A2280" t="str">
        <f t="shared" si="49"/>
        <v/>
      </c>
      <c r="G2280"/>
    </row>
    <row r="2281" spans="1:7" x14ac:dyDescent="0.3">
      <c r="A2281" t="str">
        <f t="shared" si="49"/>
        <v/>
      </c>
      <c r="G2281"/>
    </row>
    <row r="2282" spans="1:7" x14ac:dyDescent="0.3">
      <c r="A2282" t="str">
        <f t="shared" si="49"/>
        <v/>
      </c>
      <c r="G2282"/>
    </row>
    <row r="2283" spans="1:7" x14ac:dyDescent="0.3">
      <c r="A2283" t="str">
        <f t="shared" si="49"/>
        <v/>
      </c>
      <c r="G2283"/>
    </row>
    <row r="2284" spans="1:7" x14ac:dyDescent="0.3">
      <c r="A2284" t="str">
        <f t="shared" si="49"/>
        <v/>
      </c>
      <c r="G2284"/>
    </row>
    <row r="2285" spans="1:7" x14ac:dyDescent="0.3">
      <c r="A2285" t="str">
        <f t="shared" si="49"/>
        <v/>
      </c>
      <c r="G2285"/>
    </row>
    <row r="2286" spans="1:7" x14ac:dyDescent="0.3">
      <c r="A2286" t="str">
        <f t="shared" si="49"/>
        <v/>
      </c>
      <c r="G2286"/>
    </row>
    <row r="2287" spans="1:7" x14ac:dyDescent="0.3">
      <c r="A2287" t="str">
        <f t="shared" si="49"/>
        <v/>
      </c>
      <c r="G2287"/>
    </row>
    <row r="2288" spans="1:7" x14ac:dyDescent="0.3">
      <c r="A2288" t="str">
        <f t="shared" si="49"/>
        <v/>
      </c>
      <c r="G2288"/>
    </row>
    <row r="2289" spans="1:7" x14ac:dyDescent="0.3">
      <c r="A2289" t="str">
        <f t="shared" si="49"/>
        <v/>
      </c>
      <c r="G2289"/>
    </row>
    <row r="2290" spans="1:7" x14ac:dyDescent="0.3">
      <c r="A2290" t="str">
        <f t="shared" si="49"/>
        <v/>
      </c>
      <c r="G2290"/>
    </row>
    <row r="2291" spans="1:7" x14ac:dyDescent="0.3">
      <c r="A2291" t="str">
        <f t="shared" si="49"/>
        <v/>
      </c>
      <c r="G2291"/>
    </row>
    <row r="2292" spans="1:7" x14ac:dyDescent="0.3">
      <c r="A2292" t="str">
        <f t="shared" si="49"/>
        <v/>
      </c>
      <c r="G2292"/>
    </row>
    <row r="2293" spans="1:7" x14ac:dyDescent="0.3">
      <c r="A2293" t="str">
        <f t="shared" si="49"/>
        <v/>
      </c>
      <c r="G2293"/>
    </row>
    <row r="2294" spans="1:7" x14ac:dyDescent="0.3">
      <c r="A2294" t="str">
        <f t="shared" si="49"/>
        <v/>
      </c>
      <c r="G2294"/>
    </row>
    <row r="2295" spans="1:7" x14ac:dyDescent="0.3">
      <c r="A2295" t="str">
        <f t="shared" si="49"/>
        <v/>
      </c>
      <c r="G2295"/>
    </row>
    <row r="2296" spans="1:7" x14ac:dyDescent="0.3">
      <c r="A2296" t="str">
        <f t="shared" si="49"/>
        <v/>
      </c>
      <c r="G2296"/>
    </row>
    <row r="2297" spans="1:7" x14ac:dyDescent="0.3">
      <c r="A2297" t="str">
        <f t="shared" si="49"/>
        <v/>
      </c>
      <c r="G2297"/>
    </row>
    <row r="2298" spans="1:7" x14ac:dyDescent="0.3">
      <c r="A2298" t="str">
        <f t="shared" si="49"/>
        <v/>
      </c>
      <c r="G2298"/>
    </row>
    <row r="2299" spans="1:7" x14ac:dyDescent="0.3">
      <c r="A2299" t="str">
        <f t="shared" si="49"/>
        <v/>
      </c>
      <c r="G2299"/>
    </row>
    <row r="2300" spans="1:7" x14ac:dyDescent="0.3">
      <c r="A2300" t="str">
        <f t="shared" si="49"/>
        <v/>
      </c>
      <c r="G2300"/>
    </row>
    <row r="2301" spans="1:7" x14ac:dyDescent="0.3">
      <c r="A2301" t="str">
        <f t="shared" si="49"/>
        <v/>
      </c>
      <c r="G2301"/>
    </row>
    <row r="2302" spans="1:7" x14ac:dyDescent="0.3">
      <c r="A2302" t="str">
        <f t="shared" si="49"/>
        <v/>
      </c>
      <c r="G2302"/>
    </row>
    <row r="2303" spans="1:7" x14ac:dyDescent="0.3">
      <c r="A2303" t="str">
        <f t="shared" si="49"/>
        <v/>
      </c>
      <c r="G2303"/>
    </row>
    <row r="2304" spans="1:7" x14ac:dyDescent="0.3">
      <c r="A2304" t="str">
        <f t="shared" si="49"/>
        <v/>
      </c>
      <c r="G2304"/>
    </row>
    <row r="2305" spans="1:7" x14ac:dyDescent="0.3">
      <c r="A2305" t="str">
        <f t="shared" si="49"/>
        <v/>
      </c>
      <c r="G2305"/>
    </row>
    <row r="2306" spans="1:7" x14ac:dyDescent="0.3">
      <c r="A2306" t="str">
        <f t="shared" si="49"/>
        <v/>
      </c>
      <c r="G2306"/>
    </row>
    <row r="2307" spans="1:7" x14ac:dyDescent="0.3">
      <c r="A2307" t="str">
        <f t="shared" si="49"/>
        <v/>
      </c>
      <c r="G2307"/>
    </row>
    <row r="2308" spans="1:7" x14ac:dyDescent="0.3">
      <c r="A2308" t="str">
        <f t="shared" si="49"/>
        <v/>
      </c>
      <c r="G2308"/>
    </row>
    <row r="2309" spans="1:7" x14ac:dyDescent="0.3">
      <c r="A2309" t="str">
        <f t="shared" si="49"/>
        <v/>
      </c>
      <c r="G2309"/>
    </row>
    <row r="2310" spans="1:7" x14ac:dyDescent="0.3">
      <c r="A2310" t="str">
        <f t="shared" si="49"/>
        <v/>
      </c>
      <c r="G2310"/>
    </row>
    <row r="2311" spans="1:7" x14ac:dyDescent="0.3">
      <c r="A2311" t="str">
        <f t="shared" si="49"/>
        <v/>
      </c>
      <c r="G2311"/>
    </row>
    <row r="2312" spans="1:7" x14ac:dyDescent="0.3">
      <c r="A2312" t="str">
        <f t="shared" si="49"/>
        <v/>
      </c>
      <c r="G2312"/>
    </row>
    <row r="2313" spans="1:7" x14ac:dyDescent="0.3">
      <c r="A2313" t="str">
        <f t="shared" si="49"/>
        <v/>
      </c>
      <c r="G2313"/>
    </row>
    <row r="2314" spans="1:7" x14ac:dyDescent="0.3">
      <c r="A2314" t="str">
        <f t="shared" si="49"/>
        <v/>
      </c>
      <c r="G2314"/>
    </row>
    <row r="2315" spans="1:7" x14ac:dyDescent="0.3">
      <c r="A2315" t="str">
        <f t="shared" si="49"/>
        <v/>
      </c>
      <c r="G2315"/>
    </row>
    <row r="2316" spans="1:7" x14ac:dyDescent="0.3">
      <c r="A2316" t="str">
        <f t="shared" si="49"/>
        <v/>
      </c>
      <c r="G2316"/>
    </row>
    <row r="2317" spans="1:7" x14ac:dyDescent="0.3">
      <c r="A2317" t="str">
        <f t="shared" si="49"/>
        <v/>
      </c>
      <c r="G2317"/>
    </row>
    <row r="2318" spans="1:7" x14ac:dyDescent="0.3">
      <c r="A2318" t="str">
        <f t="shared" si="49"/>
        <v/>
      </c>
      <c r="G2318"/>
    </row>
    <row r="2319" spans="1:7" x14ac:dyDescent="0.3">
      <c r="A2319" t="str">
        <f t="shared" ref="A2319:A2382" si="50">MID(D2319,5,2)</f>
        <v/>
      </c>
      <c r="G2319"/>
    </row>
    <row r="2320" spans="1:7" x14ac:dyDescent="0.3">
      <c r="A2320" t="str">
        <f t="shared" si="50"/>
        <v/>
      </c>
      <c r="G2320"/>
    </row>
    <row r="2321" spans="1:7" x14ac:dyDescent="0.3">
      <c r="A2321" t="str">
        <f t="shared" si="50"/>
        <v/>
      </c>
      <c r="G2321"/>
    </row>
    <row r="2322" spans="1:7" x14ac:dyDescent="0.3">
      <c r="A2322" t="str">
        <f t="shared" si="50"/>
        <v/>
      </c>
      <c r="G2322"/>
    </row>
    <row r="2323" spans="1:7" x14ac:dyDescent="0.3">
      <c r="A2323" t="str">
        <f t="shared" si="50"/>
        <v/>
      </c>
      <c r="G2323"/>
    </row>
    <row r="2324" spans="1:7" x14ac:dyDescent="0.3">
      <c r="A2324" t="str">
        <f t="shared" si="50"/>
        <v/>
      </c>
      <c r="G2324"/>
    </row>
    <row r="2325" spans="1:7" x14ac:dyDescent="0.3">
      <c r="A2325" t="str">
        <f t="shared" si="50"/>
        <v/>
      </c>
      <c r="G2325"/>
    </row>
    <row r="2326" spans="1:7" x14ac:dyDescent="0.3">
      <c r="A2326" t="str">
        <f t="shared" si="50"/>
        <v/>
      </c>
      <c r="G2326"/>
    </row>
    <row r="2327" spans="1:7" x14ac:dyDescent="0.3">
      <c r="A2327" t="str">
        <f t="shared" si="50"/>
        <v/>
      </c>
      <c r="G2327"/>
    </row>
    <row r="2328" spans="1:7" x14ac:dyDescent="0.3">
      <c r="A2328" t="str">
        <f t="shared" si="50"/>
        <v/>
      </c>
      <c r="G2328"/>
    </row>
    <row r="2329" spans="1:7" x14ac:dyDescent="0.3">
      <c r="A2329" t="str">
        <f t="shared" si="50"/>
        <v/>
      </c>
      <c r="G2329"/>
    </row>
    <row r="2330" spans="1:7" x14ac:dyDescent="0.3">
      <c r="A2330" t="str">
        <f t="shared" si="50"/>
        <v/>
      </c>
      <c r="G2330"/>
    </row>
    <row r="2331" spans="1:7" x14ac:dyDescent="0.3">
      <c r="A2331" t="str">
        <f t="shared" si="50"/>
        <v/>
      </c>
      <c r="G2331"/>
    </row>
    <row r="2332" spans="1:7" x14ac:dyDescent="0.3">
      <c r="A2332" t="str">
        <f t="shared" si="50"/>
        <v/>
      </c>
      <c r="G2332"/>
    </row>
    <row r="2333" spans="1:7" x14ac:dyDescent="0.3">
      <c r="A2333" t="str">
        <f t="shared" si="50"/>
        <v/>
      </c>
      <c r="G2333"/>
    </row>
    <row r="2334" spans="1:7" x14ac:dyDescent="0.3">
      <c r="A2334" t="str">
        <f t="shared" si="50"/>
        <v/>
      </c>
      <c r="G2334"/>
    </row>
    <row r="2335" spans="1:7" x14ac:dyDescent="0.3">
      <c r="A2335" t="str">
        <f t="shared" si="50"/>
        <v/>
      </c>
      <c r="G2335"/>
    </row>
    <row r="2336" spans="1:7" x14ac:dyDescent="0.3">
      <c r="A2336" t="str">
        <f t="shared" si="50"/>
        <v/>
      </c>
      <c r="G2336"/>
    </row>
    <row r="2337" spans="1:7" x14ac:dyDescent="0.3">
      <c r="A2337" t="str">
        <f t="shared" si="50"/>
        <v/>
      </c>
      <c r="G2337"/>
    </row>
    <row r="2338" spans="1:7" x14ac:dyDescent="0.3">
      <c r="A2338" t="str">
        <f t="shared" si="50"/>
        <v/>
      </c>
      <c r="G2338"/>
    </row>
    <row r="2339" spans="1:7" x14ac:dyDescent="0.3">
      <c r="A2339" t="str">
        <f t="shared" si="50"/>
        <v/>
      </c>
      <c r="G2339"/>
    </row>
    <row r="2340" spans="1:7" x14ac:dyDescent="0.3">
      <c r="A2340" t="str">
        <f t="shared" si="50"/>
        <v/>
      </c>
      <c r="G2340"/>
    </row>
    <row r="2341" spans="1:7" x14ac:dyDescent="0.3">
      <c r="A2341" t="str">
        <f t="shared" si="50"/>
        <v/>
      </c>
      <c r="G2341"/>
    </row>
    <row r="2342" spans="1:7" x14ac:dyDescent="0.3">
      <c r="A2342" t="str">
        <f t="shared" si="50"/>
        <v/>
      </c>
      <c r="G2342"/>
    </row>
    <row r="2343" spans="1:7" x14ac:dyDescent="0.3">
      <c r="A2343" t="str">
        <f t="shared" si="50"/>
        <v/>
      </c>
      <c r="G2343"/>
    </row>
    <row r="2344" spans="1:7" x14ac:dyDescent="0.3">
      <c r="A2344" t="str">
        <f t="shared" si="50"/>
        <v/>
      </c>
      <c r="G2344"/>
    </row>
    <row r="2345" spans="1:7" x14ac:dyDescent="0.3">
      <c r="A2345" t="str">
        <f t="shared" si="50"/>
        <v/>
      </c>
      <c r="G2345"/>
    </row>
    <row r="2346" spans="1:7" x14ac:dyDescent="0.3">
      <c r="A2346" t="str">
        <f t="shared" si="50"/>
        <v/>
      </c>
      <c r="G2346"/>
    </row>
    <row r="2347" spans="1:7" x14ac:dyDescent="0.3">
      <c r="A2347" t="str">
        <f t="shared" si="50"/>
        <v/>
      </c>
      <c r="G2347"/>
    </row>
    <row r="2348" spans="1:7" x14ac:dyDescent="0.3">
      <c r="A2348" t="str">
        <f t="shared" si="50"/>
        <v/>
      </c>
      <c r="G2348"/>
    </row>
    <row r="2349" spans="1:7" x14ac:dyDescent="0.3">
      <c r="A2349" t="str">
        <f t="shared" si="50"/>
        <v/>
      </c>
      <c r="G2349"/>
    </row>
    <row r="2350" spans="1:7" x14ac:dyDescent="0.3">
      <c r="A2350" t="str">
        <f t="shared" si="50"/>
        <v/>
      </c>
      <c r="G2350"/>
    </row>
    <row r="2351" spans="1:7" x14ac:dyDescent="0.3">
      <c r="A2351" t="str">
        <f t="shared" si="50"/>
        <v/>
      </c>
      <c r="G2351"/>
    </row>
    <row r="2352" spans="1:7" x14ac:dyDescent="0.3">
      <c r="A2352" t="str">
        <f t="shared" si="50"/>
        <v/>
      </c>
      <c r="G2352"/>
    </row>
    <row r="2353" spans="1:7" x14ac:dyDescent="0.3">
      <c r="A2353" t="str">
        <f t="shared" si="50"/>
        <v/>
      </c>
      <c r="G2353"/>
    </row>
    <row r="2354" spans="1:7" x14ac:dyDescent="0.3">
      <c r="A2354" t="str">
        <f t="shared" si="50"/>
        <v/>
      </c>
      <c r="G2354"/>
    </row>
    <row r="2355" spans="1:7" x14ac:dyDescent="0.3">
      <c r="A2355" t="str">
        <f t="shared" si="50"/>
        <v/>
      </c>
      <c r="G2355"/>
    </row>
    <row r="2356" spans="1:7" x14ac:dyDescent="0.3">
      <c r="A2356" t="str">
        <f t="shared" si="50"/>
        <v/>
      </c>
      <c r="G2356"/>
    </row>
    <row r="2357" spans="1:7" x14ac:dyDescent="0.3">
      <c r="A2357" t="str">
        <f t="shared" si="50"/>
        <v/>
      </c>
      <c r="G2357"/>
    </row>
    <row r="2358" spans="1:7" x14ac:dyDescent="0.3">
      <c r="A2358" t="str">
        <f t="shared" si="50"/>
        <v/>
      </c>
      <c r="G2358"/>
    </row>
    <row r="2359" spans="1:7" x14ac:dyDescent="0.3">
      <c r="A2359" t="str">
        <f t="shared" si="50"/>
        <v/>
      </c>
      <c r="G2359"/>
    </row>
    <row r="2360" spans="1:7" x14ac:dyDescent="0.3">
      <c r="A2360" t="str">
        <f t="shared" si="50"/>
        <v/>
      </c>
      <c r="G2360"/>
    </row>
    <row r="2361" spans="1:7" x14ac:dyDescent="0.3">
      <c r="A2361" t="str">
        <f t="shared" si="50"/>
        <v/>
      </c>
      <c r="G2361"/>
    </row>
    <row r="2362" spans="1:7" x14ac:dyDescent="0.3">
      <c r="A2362" t="str">
        <f t="shared" si="50"/>
        <v/>
      </c>
      <c r="G2362"/>
    </row>
    <row r="2363" spans="1:7" x14ac:dyDescent="0.3">
      <c r="A2363" t="str">
        <f t="shared" si="50"/>
        <v/>
      </c>
      <c r="G2363"/>
    </row>
    <row r="2364" spans="1:7" x14ac:dyDescent="0.3">
      <c r="A2364" t="str">
        <f t="shared" si="50"/>
        <v/>
      </c>
      <c r="G2364"/>
    </row>
    <row r="2365" spans="1:7" x14ac:dyDescent="0.3">
      <c r="A2365" t="str">
        <f t="shared" si="50"/>
        <v/>
      </c>
      <c r="G2365"/>
    </row>
    <row r="2366" spans="1:7" x14ac:dyDescent="0.3">
      <c r="A2366" t="str">
        <f t="shared" si="50"/>
        <v/>
      </c>
      <c r="G2366"/>
    </row>
    <row r="2367" spans="1:7" x14ac:dyDescent="0.3">
      <c r="A2367" t="str">
        <f t="shared" si="50"/>
        <v/>
      </c>
      <c r="G2367"/>
    </row>
    <row r="2368" spans="1:7" x14ac:dyDescent="0.3">
      <c r="A2368" t="str">
        <f t="shared" si="50"/>
        <v/>
      </c>
      <c r="G2368"/>
    </row>
    <row r="2369" spans="1:7" x14ac:dyDescent="0.3">
      <c r="A2369" t="str">
        <f t="shared" si="50"/>
        <v/>
      </c>
      <c r="G2369"/>
    </row>
    <row r="2370" spans="1:7" x14ac:dyDescent="0.3">
      <c r="A2370" t="str">
        <f t="shared" si="50"/>
        <v/>
      </c>
      <c r="G2370"/>
    </row>
    <row r="2371" spans="1:7" x14ac:dyDescent="0.3">
      <c r="A2371" t="str">
        <f t="shared" si="50"/>
        <v/>
      </c>
      <c r="G2371"/>
    </row>
    <row r="2372" spans="1:7" x14ac:dyDescent="0.3">
      <c r="A2372" t="str">
        <f t="shared" si="50"/>
        <v/>
      </c>
      <c r="G2372"/>
    </row>
    <row r="2373" spans="1:7" x14ac:dyDescent="0.3">
      <c r="A2373" t="str">
        <f t="shared" si="50"/>
        <v/>
      </c>
      <c r="G2373"/>
    </row>
    <row r="2374" spans="1:7" x14ac:dyDescent="0.3">
      <c r="A2374" t="str">
        <f t="shared" si="50"/>
        <v/>
      </c>
      <c r="G2374"/>
    </row>
    <row r="2375" spans="1:7" x14ac:dyDescent="0.3">
      <c r="A2375" t="str">
        <f t="shared" si="50"/>
        <v/>
      </c>
      <c r="G2375"/>
    </row>
    <row r="2376" spans="1:7" x14ac:dyDescent="0.3">
      <c r="A2376" t="str">
        <f t="shared" si="50"/>
        <v/>
      </c>
      <c r="G2376"/>
    </row>
    <row r="2377" spans="1:7" x14ac:dyDescent="0.3">
      <c r="A2377" t="str">
        <f t="shared" si="50"/>
        <v/>
      </c>
      <c r="G2377"/>
    </row>
    <row r="2378" spans="1:7" x14ac:dyDescent="0.3">
      <c r="A2378" t="str">
        <f t="shared" si="50"/>
        <v/>
      </c>
      <c r="G2378"/>
    </row>
    <row r="2379" spans="1:7" x14ac:dyDescent="0.3">
      <c r="A2379" t="str">
        <f t="shared" si="50"/>
        <v/>
      </c>
      <c r="G2379"/>
    </row>
    <row r="2380" spans="1:7" x14ac:dyDescent="0.3">
      <c r="A2380" t="str">
        <f t="shared" si="50"/>
        <v/>
      </c>
      <c r="G2380"/>
    </row>
    <row r="2381" spans="1:7" x14ac:dyDescent="0.3">
      <c r="A2381" t="str">
        <f t="shared" si="50"/>
        <v/>
      </c>
      <c r="G2381"/>
    </row>
    <row r="2382" spans="1:7" x14ac:dyDescent="0.3">
      <c r="A2382" t="str">
        <f t="shared" si="50"/>
        <v/>
      </c>
      <c r="G2382"/>
    </row>
    <row r="2383" spans="1:7" x14ac:dyDescent="0.3">
      <c r="A2383" t="str">
        <f t="shared" ref="A2383:A2446" si="51">MID(D2383,5,2)</f>
        <v/>
      </c>
      <c r="G2383"/>
    </row>
    <row r="2384" spans="1:7" x14ac:dyDescent="0.3">
      <c r="A2384" t="str">
        <f t="shared" si="51"/>
        <v/>
      </c>
      <c r="G2384"/>
    </row>
    <row r="2385" spans="1:7" x14ac:dyDescent="0.3">
      <c r="A2385" t="str">
        <f t="shared" si="51"/>
        <v/>
      </c>
      <c r="G2385"/>
    </row>
    <row r="2386" spans="1:7" x14ac:dyDescent="0.3">
      <c r="A2386" t="str">
        <f t="shared" si="51"/>
        <v/>
      </c>
      <c r="G2386"/>
    </row>
    <row r="2387" spans="1:7" x14ac:dyDescent="0.3">
      <c r="A2387" t="str">
        <f t="shared" si="51"/>
        <v/>
      </c>
      <c r="G2387"/>
    </row>
    <row r="2388" spans="1:7" x14ac:dyDescent="0.3">
      <c r="A2388" t="str">
        <f t="shared" si="51"/>
        <v/>
      </c>
      <c r="G2388"/>
    </row>
    <row r="2389" spans="1:7" x14ac:dyDescent="0.3">
      <c r="A2389" t="str">
        <f t="shared" si="51"/>
        <v/>
      </c>
      <c r="G2389"/>
    </row>
    <row r="2390" spans="1:7" x14ac:dyDescent="0.3">
      <c r="A2390" t="str">
        <f t="shared" si="51"/>
        <v/>
      </c>
      <c r="G2390"/>
    </row>
    <row r="2391" spans="1:7" x14ac:dyDescent="0.3">
      <c r="A2391" t="str">
        <f t="shared" si="51"/>
        <v/>
      </c>
      <c r="G2391"/>
    </row>
    <row r="2392" spans="1:7" x14ac:dyDescent="0.3">
      <c r="A2392" t="str">
        <f t="shared" si="51"/>
        <v/>
      </c>
      <c r="G2392"/>
    </row>
    <row r="2393" spans="1:7" x14ac:dyDescent="0.3">
      <c r="A2393" t="str">
        <f t="shared" si="51"/>
        <v/>
      </c>
      <c r="G2393"/>
    </row>
    <row r="2394" spans="1:7" x14ac:dyDescent="0.3">
      <c r="A2394" t="str">
        <f t="shared" si="51"/>
        <v/>
      </c>
      <c r="G2394"/>
    </row>
    <row r="2395" spans="1:7" x14ac:dyDescent="0.3">
      <c r="A2395" t="str">
        <f t="shared" si="51"/>
        <v/>
      </c>
      <c r="G2395"/>
    </row>
    <row r="2396" spans="1:7" x14ac:dyDescent="0.3">
      <c r="A2396" t="str">
        <f t="shared" si="51"/>
        <v/>
      </c>
      <c r="G2396"/>
    </row>
    <row r="2397" spans="1:7" x14ac:dyDescent="0.3">
      <c r="A2397" t="str">
        <f t="shared" si="51"/>
        <v/>
      </c>
      <c r="G2397"/>
    </row>
    <row r="2398" spans="1:7" x14ac:dyDescent="0.3">
      <c r="A2398" t="str">
        <f t="shared" si="51"/>
        <v/>
      </c>
      <c r="G2398"/>
    </row>
    <row r="2399" spans="1:7" x14ac:dyDescent="0.3">
      <c r="A2399" t="str">
        <f t="shared" si="51"/>
        <v/>
      </c>
      <c r="G2399"/>
    </row>
    <row r="2400" spans="1:7" x14ac:dyDescent="0.3">
      <c r="A2400" t="str">
        <f t="shared" si="51"/>
        <v/>
      </c>
      <c r="G2400"/>
    </row>
    <row r="2401" spans="1:7" x14ac:dyDescent="0.3">
      <c r="A2401" t="str">
        <f t="shared" si="51"/>
        <v/>
      </c>
      <c r="G2401"/>
    </row>
    <row r="2402" spans="1:7" x14ac:dyDescent="0.3">
      <c r="A2402" t="str">
        <f t="shared" si="51"/>
        <v/>
      </c>
      <c r="G2402"/>
    </row>
    <row r="2403" spans="1:7" x14ac:dyDescent="0.3">
      <c r="A2403" t="str">
        <f t="shared" si="51"/>
        <v/>
      </c>
      <c r="G2403"/>
    </row>
    <row r="2404" spans="1:7" x14ac:dyDescent="0.3">
      <c r="A2404" t="str">
        <f t="shared" si="51"/>
        <v/>
      </c>
      <c r="G2404"/>
    </row>
    <row r="2405" spans="1:7" x14ac:dyDescent="0.3">
      <c r="A2405" t="str">
        <f t="shared" si="51"/>
        <v/>
      </c>
      <c r="G2405"/>
    </row>
    <row r="2406" spans="1:7" x14ac:dyDescent="0.3">
      <c r="A2406" t="str">
        <f t="shared" si="51"/>
        <v/>
      </c>
      <c r="G2406"/>
    </row>
    <row r="2407" spans="1:7" x14ac:dyDescent="0.3">
      <c r="A2407" t="str">
        <f t="shared" si="51"/>
        <v/>
      </c>
      <c r="G2407"/>
    </row>
    <row r="2408" spans="1:7" x14ac:dyDescent="0.3">
      <c r="A2408" t="str">
        <f t="shared" si="51"/>
        <v/>
      </c>
      <c r="G2408"/>
    </row>
    <row r="2409" spans="1:7" x14ac:dyDescent="0.3">
      <c r="A2409" t="str">
        <f t="shared" si="51"/>
        <v/>
      </c>
      <c r="G2409"/>
    </row>
    <row r="2410" spans="1:7" x14ac:dyDescent="0.3">
      <c r="A2410" t="str">
        <f t="shared" si="51"/>
        <v/>
      </c>
      <c r="G2410"/>
    </row>
    <row r="2411" spans="1:7" x14ac:dyDescent="0.3">
      <c r="A2411" t="str">
        <f t="shared" si="51"/>
        <v/>
      </c>
      <c r="G2411"/>
    </row>
    <row r="2412" spans="1:7" x14ac:dyDescent="0.3">
      <c r="A2412" t="str">
        <f t="shared" si="51"/>
        <v/>
      </c>
      <c r="G2412"/>
    </row>
    <row r="2413" spans="1:7" x14ac:dyDescent="0.3">
      <c r="A2413" t="str">
        <f t="shared" si="51"/>
        <v/>
      </c>
      <c r="G2413"/>
    </row>
    <row r="2414" spans="1:7" x14ac:dyDescent="0.3">
      <c r="A2414" t="str">
        <f t="shared" si="51"/>
        <v/>
      </c>
      <c r="G2414"/>
    </row>
    <row r="2415" spans="1:7" x14ac:dyDescent="0.3">
      <c r="A2415" t="str">
        <f t="shared" si="51"/>
        <v/>
      </c>
      <c r="G2415"/>
    </row>
    <row r="2416" spans="1:7" x14ac:dyDescent="0.3">
      <c r="A2416" t="str">
        <f t="shared" si="51"/>
        <v/>
      </c>
      <c r="G2416"/>
    </row>
    <row r="2417" spans="1:7" x14ac:dyDescent="0.3">
      <c r="A2417" t="str">
        <f t="shared" si="51"/>
        <v/>
      </c>
      <c r="G2417"/>
    </row>
    <row r="2418" spans="1:7" x14ac:dyDescent="0.3">
      <c r="A2418" t="str">
        <f t="shared" si="51"/>
        <v/>
      </c>
      <c r="G2418"/>
    </row>
    <row r="2419" spans="1:7" x14ac:dyDescent="0.3">
      <c r="A2419" t="str">
        <f t="shared" si="51"/>
        <v/>
      </c>
      <c r="G2419"/>
    </row>
    <row r="2420" spans="1:7" x14ac:dyDescent="0.3">
      <c r="A2420" t="str">
        <f t="shared" si="51"/>
        <v/>
      </c>
      <c r="G2420"/>
    </row>
    <row r="2421" spans="1:7" x14ac:dyDescent="0.3">
      <c r="A2421" t="str">
        <f t="shared" si="51"/>
        <v/>
      </c>
      <c r="G2421"/>
    </row>
    <row r="2422" spans="1:7" x14ac:dyDescent="0.3">
      <c r="A2422" t="str">
        <f t="shared" si="51"/>
        <v/>
      </c>
      <c r="G2422"/>
    </row>
    <row r="2423" spans="1:7" x14ac:dyDescent="0.3">
      <c r="A2423" t="str">
        <f t="shared" si="51"/>
        <v/>
      </c>
      <c r="G2423"/>
    </row>
    <row r="2424" spans="1:7" x14ac:dyDescent="0.3">
      <c r="A2424" t="str">
        <f t="shared" si="51"/>
        <v/>
      </c>
      <c r="G2424"/>
    </row>
    <row r="2425" spans="1:7" x14ac:dyDescent="0.3">
      <c r="A2425" t="str">
        <f t="shared" si="51"/>
        <v/>
      </c>
      <c r="G2425"/>
    </row>
    <row r="2426" spans="1:7" x14ac:dyDescent="0.3">
      <c r="A2426" t="str">
        <f t="shared" si="51"/>
        <v/>
      </c>
      <c r="G2426"/>
    </row>
    <row r="2427" spans="1:7" x14ac:dyDescent="0.3">
      <c r="A2427" t="str">
        <f t="shared" si="51"/>
        <v/>
      </c>
      <c r="G2427"/>
    </row>
    <row r="2428" spans="1:7" x14ac:dyDescent="0.3">
      <c r="A2428" t="str">
        <f t="shared" si="51"/>
        <v/>
      </c>
      <c r="G2428"/>
    </row>
    <row r="2429" spans="1:7" x14ac:dyDescent="0.3">
      <c r="A2429" t="str">
        <f t="shared" si="51"/>
        <v/>
      </c>
      <c r="G2429"/>
    </row>
    <row r="2430" spans="1:7" x14ac:dyDescent="0.3">
      <c r="A2430" t="str">
        <f t="shared" si="51"/>
        <v/>
      </c>
      <c r="G2430"/>
    </row>
    <row r="2431" spans="1:7" x14ac:dyDescent="0.3">
      <c r="A2431" t="str">
        <f t="shared" si="51"/>
        <v/>
      </c>
      <c r="G2431"/>
    </row>
    <row r="2432" spans="1:7" x14ac:dyDescent="0.3">
      <c r="A2432" t="str">
        <f t="shared" si="51"/>
        <v/>
      </c>
      <c r="G2432"/>
    </row>
    <row r="2433" spans="1:7" x14ac:dyDescent="0.3">
      <c r="A2433" t="str">
        <f t="shared" si="51"/>
        <v/>
      </c>
      <c r="G2433"/>
    </row>
    <row r="2434" spans="1:7" x14ac:dyDescent="0.3">
      <c r="A2434" t="str">
        <f t="shared" si="51"/>
        <v/>
      </c>
      <c r="G2434"/>
    </row>
    <row r="2435" spans="1:7" x14ac:dyDescent="0.3">
      <c r="A2435" t="str">
        <f t="shared" si="51"/>
        <v/>
      </c>
      <c r="G2435"/>
    </row>
    <row r="2436" spans="1:7" x14ac:dyDescent="0.3">
      <c r="A2436" t="str">
        <f t="shared" si="51"/>
        <v/>
      </c>
      <c r="G2436"/>
    </row>
    <row r="2437" spans="1:7" x14ac:dyDescent="0.3">
      <c r="A2437" t="str">
        <f t="shared" si="51"/>
        <v/>
      </c>
      <c r="G2437"/>
    </row>
    <row r="2438" spans="1:7" x14ac:dyDescent="0.3">
      <c r="A2438" t="str">
        <f t="shared" si="51"/>
        <v/>
      </c>
      <c r="G2438"/>
    </row>
    <row r="2439" spans="1:7" x14ac:dyDescent="0.3">
      <c r="A2439" t="str">
        <f t="shared" si="51"/>
        <v/>
      </c>
      <c r="G2439"/>
    </row>
    <row r="2440" spans="1:7" x14ac:dyDescent="0.3">
      <c r="A2440" t="str">
        <f t="shared" si="51"/>
        <v/>
      </c>
      <c r="G2440"/>
    </row>
    <row r="2441" spans="1:7" x14ac:dyDescent="0.3">
      <c r="A2441" t="str">
        <f t="shared" si="51"/>
        <v/>
      </c>
      <c r="G2441"/>
    </row>
    <row r="2442" spans="1:7" x14ac:dyDescent="0.3">
      <c r="A2442" t="str">
        <f t="shared" si="51"/>
        <v/>
      </c>
      <c r="G2442"/>
    </row>
    <row r="2443" spans="1:7" x14ac:dyDescent="0.3">
      <c r="A2443" t="str">
        <f t="shared" si="51"/>
        <v/>
      </c>
      <c r="G2443"/>
    </row>
    <row r="2444" spans="1:7" x14ac:dyDescent="0.3">
      <c r="A2444" t="str">
        <f t="shared" si="51"/>
        <v/>
      </c>
      <c r="G2444"/>
    </row>
    <row r="2445" spans="1:7" x14ac:dyDescent="0.3">
      <c r="A2445" t="str">
        <f t="shared" si="51"/>
        <v/>
      </c>
      <c r="G2445"/>
    </row>
    <row r="2446" spans="1:7" x14ac:dyDescent="0.3">
      <c r="A2446" t="str">
        <f t="shared" si="51"/>
        <v/>
      </c>
      <c r="G2446"/>
    </row>
    <row r="2447" spans="1:7" x14ac:dyDescent="0.3">
      <c r="A2447" t="str">
        <f t="shared" ref="A2447:A2510" si="52">MID(D2447,5,2)</f>
        <v/>
      </c>
      <c r="G2447"/>
    </row>
    <row r="2448" spans="1:7" x14ac:dyDescent="0.3">
      <c r="A2448" t="str">
        <f t="shared" si="52"/>
        <v/>
      </c>
      <c r="G2448"/>
    </row>
    <row r="2449" spans="1:7" x14ac:dyDescent="0.3">
      <c r="A2449" t="str">
        <f t="shared" si="52"/>
        <v/>
      </c>
      <c r="G2449"/>
    </row>
    <row r="2450" spans="1:7" x14ac:dyDescent="0.3">
      <c r="A2450" t="str">
        <f t="shared" si="52"/>
        <v/>
      </c>
      <c r="G2450"/>
    </row>
    <row r="2451" spans="1:7" x14ac:dyDescent="0.3">
      <c r="A2451" t="str">
        <f t="shared" si="52"/>
        <v/>
      </c>
      <c r="G2451"/>
    </row>
    <row r="2452" spans="1:7" x14ac:dyDescent="0.3">
      <c r="A2452" t="str">
        <f t="shared" si="52"/>
        <v/>
      </c>
      <c r="G2452"/>
    </row>
    <row r="2453" spans="1:7" x14ac:dyDescent="0.3">
      <c r="A2453" t="str">
        <f t="shared" si="52"/>
        <v/>
      </c>
      <c r="G2453"/>
    </row>
    <row r="2454" spans="1:7" x14ac:dyDescent="0.3">
      <c r="A2454" t="str">
        <f t="shared" si="52"/>
        <v/>
      </c>
      <c r="G2454"/>
    </row>
    <row r="2455" spans="1:7" x14ac:dyDescent="0.3">
      <c r="A2455" t="str">
        <f t="shared" si="52"/>
        <v/>
      </c>
      <c r="G2455"/>
    </row>
    <row r="2456" spans="1:7" x14ac:dyDescent="0.3">
      <c r="A2456" t="str">
        <f t="shared" si="52"/>
        <v/>
      </c>
      <c r="G2456"/>
    </row>
    <row r="2457" spans="1:7" x14ac:dyDescent="0.3">
      <c r="A2457" t="str">
        <f t="shared" si="52"/>
        <v/>
      </c>
      <c r="G2457"/>
    </row>
    <row r="2458" spans="1:7" x14ac:dyDescent="0.3">
      <c r="A2458" t="str">
        <f t="shared" si="52"/>
        <v/>
      </c>
      <c r="G2458"/>
    </row>
    <row r="2459" spans="1:7" x14ac:dyDescent="0.3">
      <c r="A2459" t="str">
        <f t="shared" si="52"/>
        <v/>
      </c>
      <c r="G2459"/>
    </row>
    <row r="2460" spans="1:7" x14ac:dyDescent="0.3">
      <c r="A2460" t="str">
        <f t="shared" si="52"/>
        <v/>
      </c>
      <c r="G2460"/>
    </row>
    <row r="2461" spans="1:7" x14ac:dyDescent="0.3">
      <c r="A2461" t="str">
        <f t="shared" si="52"/>
        <v/>
      </c>
      <c r="G2461"/>
    </row>
    <row r="2462" spans="1:7" x14ac:dyDescent="0.3">
      <c r="A2462" t="str">
        <f t="shared" si="52"/>
        <v/>
      </c>
      <c r="G2462"/>
    </row>
    <row r="2463" spans="1:7" x14ac:dyDescent="0.3">
      <c r="A2463" t="str">
        <f t="shared" si="52"/>
        <v/>
      </c>
      <c r="G2463"/>
    </row>
    <row r="2464" spans="1:7" x14ac:dyDescent="0.3">
      <c r="A2464" t="str">
        <f t="shared" si="52"/>
        <v/>
      </c>
      <c r="G2464"/>
    </row>
    <row r="2465" spans="1:7" x14ac:dyDescent="0.3">
      <c r="A2465" t="str">
        <f t="shared" si="52"/>
        <v/>
      </c>
      <c r="G2465"/>
    </row>
    <row r="2466" spans="1:7" x14ac:dyDescent="0.3">
      <c r="A2466" t="str">
        <f t="shared" si="52"/>
        <v/>
      </c>
      <c r="G2466"/>
    </row>
    <row r="2467" spans="1:7" x14ac:dyDescent="0.3">
      <c r="A2467" t="str">
        <f t="shared" si="52"/>
        <v/>
      </c>
      <c r="G2467"/>
    </row>
    <row r="2468" spans="1:7" x14ac:dyDescent="0.3">
      <c r="A2468" t="str">
        <f t="shared" si="52"/>
        <v/>
      </c>
      <c r="G2468"/>
    </row>
    <row r="2469" spans="1:7" x14ac:dyDescent="0.3">
      <c r="A2469" t="str">
        <f t="shared" si="52"/>
        <v/>
      </c>
      <c r="G2469"/>
    </row>
    <row r="2470" spans="1:7" x14ac:dyDescent="0.3">
      <c r="A2470" t="str">
        <f t="shared" si="52"/>
        <v/>
      </c>
      <c r="G2470"/>
    </row>
    <row r="2471" spans="1:7" x14ac:dyDescent="0.3">
      <c r="A2471" t="str">
        <f t="shared" si="52"/>
        <v/>
      </c>
      <c r="G2471"/>
    </row>
    <row r="2472" spans="1:7" x14ac:dyDescent="0.3">
      <c r="A2472" t="str">
        <f t="shared" si="52"/>
        <v/>
      </c>
      <c r="G2472"/>
    </row>
    <row r="2473" spans="1:7" x14ac:dyDescent="0.3">
      <c r="A2473" t="str">
        <f t="shared" si="52"/>
        <v/>
      </c>
      <c r="G2473"/>
    </row>
    <row r="2474" spans="1:7" x14ac:dyDescent="0.3">
      <c r="A2474" t="str">
        <f t="shared" si="52"/>
        <v/>
      </c>
      <c r="G2474"/>
    </row>
    <row r="2475" spans="1:7" x14ac:dyDescent="0.3">
      <c r="A2475" t="str">
        <f t="shared" si="52"/>
        <v/>
      </c>
      <c r="G2475"/>
    </row>
    <row r="2476" spans="1:7" x14ac:dyDescent="0.3">
      <c r="A2476" t="str">
        <f t="shared" si="52"/>
        <v/>
      </c>
      <c r="G2476"/>
    </row>
    <row r="2477" spans="1:7" x14ac:dyDescent="0.3">
      <c r="A2477" t="str">
        <f t="shared" si="52"/>
        <v/>
      </c>
      <c r="G2477"/>
    </row>
    <row r="2478" spans="1:7" x14ac:dyDescent="0.3">
      <c r="A2478" t="str">
        <f t="shared" si="52"/>
        <v/>
      </c>
      <c r="G2478"/>
    </row>
    <row r="2479" spans="1:7" x14ac:dyDescent="0.3">
      <c r="A2479" t="str">
        <f t="shared" si="52"/>
        <v/>
      </c>
      <c r="G2479"/>
    </row>
    <row r="2480" spans="1:7" x14ac:dyDescent="0.3">
      <c r="A2480" t="str">
        <f t="shared" si="52"/>
        <v/>
      </c>
      <c r="G2480"/>
    </row>
    <row r="2481" spans="1:7" x14ac:dyDescent="0.3">
      <c r="A2481" t="str">
        <f t="shared" si="52"/>
        <v/>
      </c>
      <c r="G2481"/>
    </row>
    <row r="2482" spans="1:7" x14ac:dyDescent="0.3">
      <c r="A2482" t="str">
        <f t="shared" si="52"/>
        <v/>
      </c>
      <c r="G2482"/>
    </row>
    <row r="2483" spans="1:7" x14ac:dyDescent="0.3">
      <c r="A2483" t="str">
        <f t="shared" si="52"/>
        <v/>
      </c>
      <c r="G2483"/>
    </row>
    <row r="2484" spans="1:7" x14ac:dyDescent="0.3">
      <c r="A2484" t="str">
        <f t="shared" si="52"/>
        <v/>
      </c>
      <c r="G2484"/>
    </row>
    <row r="2485" spans="1:7" x14ac:dyDescent="0.3">
      <c r="A2485" t="str">
        <f t="shared" si="52"/>
        <v/>
      </c>
      <c r="G2485"/>
    </row>
    <row r="2486" spans="1:7" x14ac:dyDescent="0.3">
      <c r="A2486" t="str">
        <f t="shared" si="52"/>
        <v/>
      </c>
      <c r="G2486"/>
    </row>
    <row r="2487" spans="1:7" x14ac:dyDescent="0.3">
      <c r="A2487" t="str">
        <f t="shared" si="52"/>
        <v/>
      </c>
      <c r="G2487"/>
    </row>
    <row r="2488" spans="1:7" x14ac:dyDescent="0.3">
      <c r="A2488" t="str">
        <f t="shared" si="52"/>
        <v/>
      </c>
      <c r="G2488"/>
    </row>
    <row r="2489" spans="1:7" x14ac:dyDescent="0.3">
      <c r="A2489" t="str">
        <f t="shared" si="52"/>
        <v/>
      </c>
      <c r="G2489"/>
    </row>
    <row r="2490" spans="1:7" x14ac:dyDescent="0.3">
      <c r="A2490" t="str">
        <f t="shared" si="52"/>
        <v/>
      </c>
      <c r="G2490"/>
    </row>
    <row r="2491" spans="1:7" x14ac:dyDescent="0.3">
      <c r="A2491" t="str">
        <f t="shared" si="52"/>
        <v/>
      </c>
      <c r="G2491"/>
    </row>
    <row r="2492" spans="1:7" x14ac:dyDescent="0.3">
      <c r="A2492" t="str">
        <f t="shared" si="52"/>
        <v/>
      </c>
      <c r="G2492"/>
    </row>
    <row r="2493" spans="1:7" x14ac:dyDescent="0.3">
      <c r="A2493" t="str">
        <f t="shared" si="52"/>
        <v/>
      </c>
      <c r="G2493"/>
    </row>
    <row r="2494" spans="1:7" x14ac:dyDescent="0.3">
      <c r="A2494" t="str">
        <f t="shared" si="52"/>
        <v/>
      </c>
      <c r="G2494"/>
    </row>
    <row r="2495" spans="1:7" x14ac:dyDescent="0.3">
      <c r="A2495" t="str">
        <f t="shared" si="52"/>
        <v/>
      </c>
      <c r="G2495"/>
    </row>
    <row r="2496" spans="1:7" x14ac:dyDescent="0.3">
      <c r="A2496" t="str">
        <f t="shared" si="52"/>
        <v/>
      </c>
      <c r="G2496"/>
    </row>
    <row r="2497" spans="1:7" x14ac:dyDescent="0.3">
      <c r="A2497" t="str">
        <f t="shared" si="52"/>
        <v/>
      </c>
      <c r="G2497"/>
    </row>
    <row r="2498" spans="1:7" x14ac:dyDescent="0.3">
      <c r="A2498" t="str">
        <f t="shared" si="52"/>
        <v/>
      </c>
      <c r="G2498"/>
    </row>
    <row r="2499" spans="1:7" x14ac:dyDescent="0.3">
      <c r="A2499" t="str">
        <f t="shared" si="52"/>
        <v/>
      </c>
      <c r="G2499"/>
    </row>
    <row r="2500" spans="1:7" x14ac:dyDescent="0.3">
      <c r="A2500" t="str">
        <f t="shared" si="52"/>
        <v/>
      </c>
      <c r="G2500"/>
    </row>
    <row r="2501" spans="1:7" x14ac:dyDescent="0.3">
      <c r="A2501" t="str">
        <f t="shared" si="52"/>
        <v/>
      </c>
      <c r="G2501"/>
    </row>
    <row r="2502" spans="1:7" x14ac:dyDescent="0.3">
      <c r="A2502" t="str">
        <f t="shared" si="52"/>
        <v/>
      </c>
      <c r="G2502"/>
    </row>
    <row r="2503" spans="1:7" x14ac:dyDescent="0.3">
      <c r="A2503" t="str">
        <f t="shared" si="52"/>
        <v/>
      </c>
      <c r="G2503"/>
    </row>
    <row r="2504" spans="1:7" x14ac:dyDescent="0.3">
      <c r="A2504" t="str">
        <f t="shared" si="52"/>
        <v/>
      </c>
      <c r="G2504"/>
    </row>
    <row r="2505" spans="1:7" x14ac:dyDescent="0.3">
      <c r="A2505" t="str">
        <f t="shared" si="52"/>
        <v/>
      </c>
      <c r="G2505"/>
    </row>
    <row r="2506" spans="1:7" x14ac:dyDescent="0.3">
      <c r="A2506" t="str">
        <f t="shared" si="52"/>
        <v/>
      </c>
      <c r="G2506"/>
    </row>
    <row r="2507" spans="1:7" x14ac:dyDescent="0.3">
      <c r="A2507" t="str">
        <f t="shared" si="52"/>
        <v/>
      </c>
      <c r="G2507"/>
    </row>
    <row r="2508" spans="1:7" x14ac:dyDescent="0.3">
      <c r="A2508" t="str">
        <f t="shared" si="52"/>
        <v/>
      </c>
      <c r="G2508"/>
    </row>
    <row r="2509" spans="1:7" x14ac:dyDescent="0.3">
      <c r="A2509" t="str">
        <f t="shared" si="52"/>
        <v/>
      </c>
      <c r="G2509"/>
    </row>
    <row r="2510" spans="1:7" x14ac:dyDescent="0.3">
      <c r="A2510" t="str">
        <f t="shared" si="52"/>
        <v/>
      </c>
      <c r="G2510"/>
    </row>
    <row r="2511" spans="1:7" x14ac:dyDescent="0.3">
      <c r="A2511" t="str">
        <f t="shared" ref="A2511:A2574" si="53">MID(D2511,5,2)</f>
        <v/>
      </c>
      <c r="G2511"/>
    </row>
    <row r="2512" spans="1:7" x14ac:dyDescent="0.3">
      <c r="A2512" t="str">
        <f t="shared" si="53"/>
        <v/>
      </c>
      <c r="G2512"/>
    </row>
    <row r="2513" spans="1:7" x14ac:dyDescent="0.3">
      <c r="A2513" t="str">
        <f t="shared" si="53"/>
        <v/>
      </c>
      <c r="G2513"/>
    </row>
    <row r="2514" spans="1:7" x14ac:dyDescent="0.3">
      <c r="A2514" t="str">
        <f t="shared" si="53"/>
        <v/>
      </c>
      <c r="G2514"/>
    </row>
    <row r="2515" spans="1:7" x14ac:dyDescent="0.3">
      <c r="A2515" t="str">
        <f t="shared" si="53"/>
        <v/>
      </c>
      <c r="G2515"/>
    </row>
    <row r="2516" spans="1:7" x14ac:dyDescent="0.3">
      <c r="A2516" t="str">
        <f t="shared" si="53"/>
        <v/>
      </c>
      <c r="G2516"/>
    </row>
    <row r="2517" spans="1:7" x14ac:dyDescent="0.3">
      <c r="A2517" t="str">
        <f t="shared" si="53"/>
        <v/>
      </c>
      <c r="G2517"/>
    </row>
    <row r="2518" spans="1:7" x14ac:dyDescent="0.3">
      <c r="A2518" t="str">
        <f t="shared" si="53"/>
        <v/>
      </c>
      <c r="G2518"/>
    </row>
    <row r="2519" spans="1:7" x14ac:dyDescent="0.3">
      <c r="A2519" t="str">
        <f t="shared" si="53"/>
        <v/>
      </c>
      <c r="G2519"/>
    </row>
    <row r="2520" spans="1:7" x14ac:dyDescent="0.3">
      <c r="A2520" t="str">
        <f t="shared" si="53"/>
        <v/>
      </c>
      <c r="G2520"/>
    </row>
    <row r="2521" spans="1:7" x14ac:dyDescent="0.3">
      <c r="A2521" t="str">
        <f t="shared" si="53"/>
        <v/>
      </c>
      <c r="G2521"/>
    </row>
    <row r="2522" spans="1:7" x14ac:dyDescent="0.3">
      <c r="A2522" t="str">
        <f t="shared" si="53"/>
        <v/>
      </c>
      <c r="G2522"/>
    </row>
    <row r="2523" spans="1:7" x14ac:dyDescent="0.3">
      <c r="A2523" t="str">
        <f t="shared" si="53"/>
        <v/>
      </c>
      <c r="G2523"/>
    </row>
    <row r="2524" spans="1:7" x14ac:dyDescent="0.3">
      <c r="A2524" t="str">
        <f t="shared" si="53"/>
        <v/>
      </c>
      <c r="G2524"/>
    </row>
    <row r="2525" spans="1:7" x14ac:dyDescent="0.3">
      <c r="A2525" t="str">
        <f t="shared" si="53"/>
        <v/>
      </c>
      <c r="G2525"/>
    </row>
    <row r="2526" spans="1:7" x14ac:dyDescent="0.3">
      <c r="A2526" t="str">
        <f t="shared" si="53"/>
        <v/>
      </c>
      <c r="G2526"/>
    </row>
    <row r="2527" spans="1:7" x14ac:dyDescent="0.3">
      <c r="A2527" t="str">
        <f t="shared" si="53"/>
        <v/>
      </c>
      <c r="G2527"/>
    </row>
    <row r="2528" spans="1:7" x14ac:dyDescent="0.3">
      <c r="A2528" t="str">
        <f t="shared" si="53"/>
        <v/>
      </c>
      <c r="G2528"/>
    </row>
    <row r="2529" spans="1:7" x14ac:dyDescent="0.3">
      <c r="A2529" t="str">
        <f t="shared" si="53"/>
        <v/>
      </c>
      <c r="G2529"/>
    </row>
    <row r="2530" spans="1:7" x14ac:dyDescent="0.3">
      <c r="A2530" t="str">
        <f t="shared" si="53"/>
        <v/>
      </c>
      <c r="G2530"/>
    </row>
    <row r="2531" spans="1:7" x14ac:dyDescent="0.3">
      <c r="A2531" t="str">
        <f t="shared" si="53"/>
        <v/>
      </c>
      <c r="G2531"/>
    </row>
    <row r="2532" spans="1:7" x14ac:dyDescent="0.3">
      <c r="A2532" t="str">
        <f t="shared" si="53"/>
        <v/>
      </c>
      <c r="G2532"/>
    </row>
    <row r="2533" spans="1:7" x14ac:dyDescent="0.3">
      <c r="A2533" t="str">
        <f t="shared" si="53"/>
        <v/>
      </c>
      <c r="G2533"/>
    </row>
    <row r="2534" spans="1:7" x14ac:dyDescent="0.3">
      <c r="A2534" t="str">
        <f t="shared" si="53"/>
        <v/>
      </c>
      <c r="G2534"/>
    </row>
    <row r="2535" spans="1:7" x14ac:dyDescent="0.3">
      <c r="A2535" t="str">
        <f t="shared" si="53"/>
        <v/>
      </c>
      <c r="G2535"/>
    </row>
    <row r="2536" spans="1:7" x14ac:dyDescent="0.3">
      <c r="A2536" t="str">
        <f t="shared" si="53"/>
        <v/>
      </c>
      <c r="G2536"/>
    </row>
    <row r="2537" spans="1:7" x14ac:dyDescent="0.3">
      <c r="A2537" t="str">
        <f t="shared" si="53"/>
        <v/>
      </c>
      <c r="G2537"/>
    </row>
    <row r="2538" spans="1:7" x14ac:dyDescent="0.3">
      <c r="A2538" t="str">
        <f t="shared" si="53"/>
        <v/>
      </c>
      <c r="G2538"/>
    </row>
    <row r="2539" spans="1:7" x14ac:dyDescent="0.3">
      <c r="A2539" t="str">
        <f t="shared" si="53"/>
        <v/>
      </c>
      <c r="G2539"/>
    </row>
    <row r="2540" spans="1:7" x14ac:dyDescent="0.3">
      <c r="A2540" t="str">
        <f t="shared" si="53"/>
        <v/>
      </c>
      <c r="G2540"/>
    </row>
    <row r="2541" spans="1:7" x14ac:dyDescent="0.3">
      <c r="A2541" t="str">
        <f t="shared" si="53"/>
        <v/>
      </c>
      <c r="G2541"/>
    </row>
    <row r="2542" spans="1:7" x14ac:dyDescent="0.3">
      <c r="A2542" t="str">
        <f t="shared" si="53"/>
        <v/>
      </c>
      <c r="G2542"/>
    </row>
    <row r="2543" spans="1:7" x14ac:dyDescent="0.3">
      <c r="A2543" t="str">
        <f t="shared" si="53"/>
        <v/>
      </c>
      <c r="G2543"/>
    </row>
    <row r="2544" spans="1:7" x14ac:dyDescent="0.3">
      <c r="A2544" t="str">
        <f t="shared" si="53"/>
        <v/>
      </c>
      <c r="G2544"/>
    </row>
    <row r="2545" spans="1:7" x14ac:dyDescent="0.3">
      <c r="A2545" t="str">
        <f t="shared" si="53"/>
        <v/>
      </c>
      <c r="G2545"/>
    </row>
    <row r="2546" spans="1:7" x14ac:dyDescent="0.3">
      <c r="A2546" t="str">
        <f t="shared" si="53"/>
        <v/>
      </c>
      <c r="G2546"/>
    </row>
    <row r="2547" spans="1:7" x14ac:dyDescent="0.3">
      <c r="A2547" t="str">
        <f t="shared" si="53"/>
        <v/>
      </c>
      <c r="G2547"/>
    </row>
    <row r="2548" spans="1:7" x14ac:dyDescent="0.3">
      <c r="A2548" t="str">
        <f t="shared" si="53"/>
        <v/>
      </c>
      <c r="G2548"/>
    </row>
    <row r="2549" spans="1:7" x14ac:dyDescent="0.3">
      <c r="A2549" t="str">
        <f t="shared" si="53"/>
        <v/>
      </c>
      <c r="G2549"/>
    </row>
    <row r="2550" spans="1:7" x14ac:dyDescent="0.3">
      <c r="A2550" t="str">
        <f t="shared" si="53"/>
        <v/>
      </c>
      <c r="G2550"/>
    </row>
    <row r="2551" spans="1:7" x14ac:dyDescent="0.3">
      <c r="A2551" t="str">
        <f t="shared" si="53"/>
        <v/>
      </c>
      <c r="G2551"/>
    </row>
    <row r="2552" spans="1:7" x14ac:dyDescent="0.3">
      <c r="A2552" t="str">
        <f t="shared" si="53"/>
        <v/>
      </c>
      <c r="G2552"/>
    </row>
    <row r="2553" spans="1:7" x14ac:dyDescent="0.3">
      <c r="A2553" t="str">
        <f t="shared" si="53"/>
        <v/>
      </c>
      <c r="G2553"/>
    </row>
    <row r="2554" spans="1:7" x14ac:dyDescent="0.3">
      <c r="A2554" t="str">
        <f t="shared" si="53"/>
        <v/>
      </c>
      <c r="G2554"/>
    </row>
    <row r="2555" spans="1:7" x14ac:dyDescent="0.3">
      <c r="A2555" t="str">
        <f t="shared" si="53"/>
        <v/>
      </c>
      <c r="G2555"/>
    </row>
    <row r="2556" spans="1:7" x14ac:dyDescent="0.3">
      <c r="A2556" t="str">
        <f t="shared" si="53"/>
        <v/>
      </c>
      <c r="G2556"/>
    </row>
    <row r="2557" spans="1:7" x14ac:dyDescent="0.3">
      <c r="A2557" t="str">
        <f t="shared" si="53"/>
        <v/>
      </c>
      <c r="G2557"/>
    </row>
    <row r="2558" spans="1:7" x14ac:dyDescent="0.3">
      <c r="A2558" t="str">
        <f t="shared" si="53"/>
        <v/>
      </c>
      <c r="G2558"/>
    </row>
    <row r="2559" spans="1:7" x14ac:dyDescent="0.3">
      <c r="A2559" t="str">
        <f t="shared" si="53"/>
        <v/>
      </c>
      <c r="G2559"/>
    </row>
    <row r="2560" spans="1:7" x14ac:dyDescent="0.3">
      <c r="A2560" t="str">
        <f t="shared" si="53"/>
        <v/>
      </c>
      <c r="G2560"/>
    </row>
    <row r="2561" spans="1:7" x14ac:dyDescent="0.3">
      <c r="A2561" t="str">
        <f t="shared" si="53"/>
        <v/>
      </c>
      <c r="G2561"/>
    </row>
    <row r="2562" spans="1:7" x14ac:dyDescent="0.3">
      <c r="A2562" t="str">
        <f t="shared" si="53"/>
        <v/>
      </c>
      <c r="G2562"/>
    </row>
    <row r="2563" spans="1:7" x14ac:dyDescent="0.3">
      <c r="A2563" t="str">
        <f t="shared" si="53"/>
        <v/>
      </c>
      <c r="G2563"/>
    </row>
    <row r="2564" spans="1:7" x14ac:dyDescent="0.3">
      <c r="A2564" t="str">
        <f t="shared" si="53"/>
        <v/>
      </c>
      <c r="G2564"/>
    </row>
    <row r="2565" spans="1:7" x14ac:dyDescent="0.3">
      <c r="A2565" t="str">
        <f t="shared" si="53"/>
        <v/>
      </c>
      <c r="G2565"/>
    </row>
    <row r="2566" spans="1:7" x14ac:dyDescent="0.3">
      <c r="A2566" t="str">
        <f t="shared" si="53"/>
        <v/>
      </c>
      <c r="G2566"/>
    </row>
    <row r="2567" spans="1:7" x14ac:dyDescent="0.3">
      <c r="A2567" t="str">
        <f t="shared" si="53"/>
        <v/>
      </c>
      <c r="G2567"/>
    </row>
    <row r="2568" spans="1:7" x14ac:dyDescent="0.3">
      <c r="A2568" t="str">
        <f t="shared" si="53"/>
        <v/>
      </c>
      <c r="G2568"/>
    </row>
    <row r="2569" spans="1:7" x14ac:dyDescent="0.3">
      <c r="A2569" t="str">
        <f t="shared" si="53"/>
        <v/>
      </c>
      <c r="G2569"/>
    </row>
    <row r="2570" spans="1:7" x14ac:dyDescent="0.3">
      <c r="A2570" t="str">
        <f t="shared" si="53"/>
        <v/>
      </c>
      <c r="G2570"/>
    </row>
    <row r="2571" spans="1:7" x14ac:dyDescent="0.3">
      <c r="A2571" t="str">
        <f t="shared" si="53"/>
        <v/>
      </c>
      <c r="G2571"/>
    </row>
    <row r="2572" spans="1:7" x14ac:dyDescent="0.3">
      <c r="A2572" t="str">
        <f t="shared" si="53"/>
        <v/>
      </c>
      <c r="G2572"/>
    </row>
    <row r="2573" spans="1:7" x14ac:dyDescent="0.3">
      <c r="A2573" t="str">
        <f t="shared" si="53"/>
        <v/>
      </c>
      <c r="G2573"/>
    </row>
    <row r="2574" spans="1:7" x14ac:dyDescent="0.3">
      <c r="A2574" t="str">
        <f t="shared" si="53"/>
        <v/>
      </c>
      <c r="G2574"/>
    </row>
    <row r="2575" spans="1:7" x14ac:dyDescent="0.3">
      <c r="A2575" t="str">
        <f t="shared" ref="A2575:A2638" si="54">MID(D2575,5,2)</f>
        <v/>
      </c>
      <c r="G2575"/>
    </row>
    <row r="2576" spans="1:7" x14ac:dyDescent="0.3">
      <c r="A2576" t="str">
        <f t="shared" si="54"/>
        <v/>
      </c>
      <c r="G2576"/>
    </row>
    <row r="2577" spans="1:7" x14ac:dyDescent="0.3">
      <c r="A2577" t="str">
        <f t="shared" si="54"/>
        <v/>
      </c>
      <c r="G2577"/>
    </row>
    <row r="2578" spans="1:7" x14ac:dyDescent="0.3">
      <c r="A2578" t="str">
        <f t="shared" si="54"/>
        <v/>
      </c>
      <c r="G2578"/>
    </row>
    <row r="2579" spans="1:7" x14ac:dyDescent="0.3">
      <c r="A2579" t="str">
        <f t="shared" si="54"/>
        <v/>
      </c>
      <c r="G2579"/>
    </row>
    <row r="2580" spans="1:7" x14ac:dyDescent="0.3">
      <c r="A2580" t="str">
        <f t="shared" si="54"/>
        <v/>
      </c>
      <c r="G2580"/>
    </row>
    <row r="2581" spans="1:7" x14ac:dyDescent="0.3">
      <c r="A2581" t="str">
        <f t="shared" si="54"/>
        <v/>
      </c>
      <c r="G2581"/>
    </row>
    <row r="2582" spans="1:7" x14ac:dyDescent="0.3">
      <c r="A2582" t="str">
        <f t="shared" si="54"/>
        <v/>
      </c>
      <c r="G2582"/>
    </row>
    <row r="2583" spans="1:7" x14ac:dyDescent="0.3">
      <c r="A2583" t="str">
        <f t="shared" si="54"/>
        <v/>
      </c>
      <c r="G2583"/>
    </row>
    <row r="2584" spans="1:7" x14ac:dyDescent="0.3">
      <c r="A2584" t="str">
        <f t="shared" si="54"/>
        <v/>
      </c>
      <c r="G2584"/>
    </row>
    <row r="2585" spans="1:7" x14ac:dyDescent="0.3">
      <c r="A2585" t="str">
        <f t="shared" si="54"/>
        <v/>
      </c>
      <c r="G2585"/>
    </row>
    <row r="2586" spans="1:7" x14ac:dyDescent="0.3">
      <c r="A2586" t="str">
        <f t="shared" si="54"/>
        <v/>
      </c>
      <c r="G2586"/>
    </row>
    <row r="2587" spans="1:7" x14ac:dyDescent="0.3">
      <c r="A2587" t="str">
        <f t="shared" si="54"/>
        <v/>
      </c>
      <c r="G2587"/>
    </row>
    <row r="2588" spans="1:7" x14ac:dyDescent="0.3">
      <c r="A2588" t="str">
        <f t="shared" si="54"/>
        <v/>
      </c>
      <c r="G2588"/>
    </row>
    <row r="2589" spans="1:7" x14ac:dyDescent="0.3">
      <c r="A2589" t="str">
        <f t="shared" si="54"/>
        <v/>
      </c>
      <c r="G2589"/>
    </row>
    <row r="2590" spans="1:7" x14ac:dyDescent="0.3">
      <c r="A2590" t="str">
        <f t="shared" si="54"/>
        <v/>
      </c>
      <c r="G2590"/>
    </row>
    <row r="2591" spans="1:7" x14ac:dyDescent="0.3">
      <c r="A2591" t="str">
        <f t="shared" si="54"/>
        <v/>
      </c>
      <c r="G2591"/>
    </row>
    <row r="2592" spans="1:7" x14ac:dyDescent="0.3">
      <c r="A2592" t="str">
        <f t="shared" si="54"/>
        <v/>
      </c>
      <c r="G2592"/>
    </row>
    <row r="2593" spans="1:7" x14ac:dyDescent="0.3">
      <c r="A2593" t="str">
        <f t="shared" si="54"/>
        <v/>
      </c>
      <c r="G2593"/>
    </row>
    <row r="2594" spans="1:7" x14ac:dyDescent="0.3">
      <c r="A2594" t="str">
        <f t="shared" si="54"/>
        <v/>
      </c>
      <c r="G2594"/>
    </row>
    <row r="2595" spans="1:7" x14ac:dyDescent="0.3">
      <c r="A2595" t="str">
        <f t="shared" si="54"/>
        <v/>
      </c>
      <c r="G2595"/>
    </row>
    <row r="2596" spans="1:7" x14ac:dyDescent="0.3">
      <c r="A2596" t="str">
        <f t="shared" si="54"/>
        <v/>
      </c>
      <c r="G2596"/>
    </row>
    <row r="2597" spans="1:7" x14ac:dyDescent="0.3">
      <c r="A2597" t="str">
        <f t="shared" si="54"/>
        <v/>
      </c>
      <c r="G2597"/>
    </row>
    <row r="2598" spans="1:7" x14ac:dyDescent="0.3">
      <c r="A2598" t="str">
        <f t="shared" si="54"/>
        <v/>
      </c>
      <c r="G2598"/>
    </row>
    <row r="2599" spans="1:7" x14ac:dyDescent="0.3">
      <c r="A2599" t="str">
        <f t="shared" si="54"/>
        <v/>
      </c>
      <c r="G2599"/>
    </row>
    <row r="2600" spans="1:7" x14ac:dyDescent="0.3">
      <c r="A2600" t="str">
        <f t="shared" si="54"/>
        <v/>
      </c>
      <c r="G2600"/>
    </row>
    <row r="2601" spans="1:7" x14ac:dyDescent="0.3">
      <c r="A2601" t="str">
        <f t="shared" si="54"/>
        <v/>
      </c>
      <c r="G2601"/>
    </row>
    <row r="2602" spans="1:7" x14ac:dyDescent="0.3">
      <c r="A2602" t="str">
        <f t="shared" si="54"/>
        <v/>
      </c>
      <c r="G2602"/>
    </row>
    <row r="2603" spans="1:7" x14ac:dyDescent="0.3">
      <c r="A2603" t="str">
        <f t="shared" si="54"/>
        <v/>
      </c>
      <c r="G2603"/>
    </row>
    <row r="2604" spans="1:7" x14ac:dyDescent="0.3">
      <c r="A2604" t="str">
        <f t="shared" si="54"/>
        <v/>
      </c>
      <c r="G2604"/>
    </row>
    <row r="2605" spans="1:7" x14ac:dyDescent="0.3">
      <c r="A2605" t="str">
        <f t="shared" si="54"/>
        <v/>
      </c>
      <c r="G2605"/>
    </row>
    <row r="2606" spans="1:7" x14ac:dyDescent="0.3">
      <c r="A2606" t="str">
        <f t="shared" si="54"/>
        <v/>
      </c>
      <c r="G2606"/>
    </row>
    <row r="2607" spans="1:7" x14ac:dyDescent="0.3">
      <c r="A2607" t="str">
        <f t="shared" si="54"/>
        <v/>
      </c>
      <c r="G2607"/>
    </row>
    <row r="2608" spans="1:7" x14ac:dyDescent="0.3">
      <c r="A2608" t="str">
        <f t="shared" si="54"/>
        <v/>
      </c>
      <c r="G2608"/>
    </row>
    <row r="2609" spans="1:7" x14ac:dyDescent="0.3">
      <c r="A2609" t="str">
        <f t="shared" si="54"/>
        <v/>
      </c>
      <c r="G2609"/>
    </row>
    <row r="2610" spans="1:7" x14ac:dyDescent="0.3">
      <c r="A2610" t="str">
        <f t="shared" si="54"/>
        <v/>
      </c>
      <c r="G2610"/>
    </row>
    <row r="2611" spans="1:7" x14ac:dyDescent="0.3">
      <c r="A2611" t="str">
        <f t="shared" si="54"/>
        <v/>
      </c>
      <c r="G2611"/>
    </row>
    <row r="2612" spans="1:7" x14ac:dyDescent="0.3">
      <c r="A2612" t="str">
        <f t="shared" si="54"/>
        <v/>
      </c>
      <c r="G2612"/>
    </row>
    <row r="2613" spans="1:7" x14ac:dyDescent="0.3">
      <c r="A2613" t="str">
        <f t="shared" si="54"/>
        <v/>
      </c>
      <c r="G2613"/>
    </row>
    <row r="2614" spans="1:7" x14ac:dyDescent="0.3">
      <c r="A2614" t="str">
        <f t="shared" si="54"/>
        <v/>
      </c>
      <c r="G2614"/>
    </row>
    <row r="2615" spans="1:7" x14ac:dyDescent="0.3">
      <c r="A2615" t="str">
        <f t="shared" si="54"/>
        <v/>
      </c>
      <c r="G2615"/>
    </row>
    <row r="2616" spans="1:7" x14ac:dyDescent="0.3">
      <c r="A2616" t="str">
        <f t="shared" si="54"/>
        <v/>
      </c>
      <c r="G2616"/>
    </row>
    <row r="2617" spans="1:7" x14ac:dyDescent="0.3">
      <c r="A2617" t="str">
        <f t="shared" si="54"/>
        <v/>
      </c>
      <c r="G2617"/>
    </row>
    <row r="2618" spans="1:7" x14ac:dyDescent="0.3">
      <c r="A2618" t="str">
        <f t="shared" si="54"/>
        <v/>
      </c>
      <c r="G2618"/>
    </row>
    <row r="2619" spans="1:7" x14ac:dyDescent="0.3">
      <c r="A2619" t="str">
        <f t="shared" si="54"/>
        <v/>
      </c>
      <c r="G2619"/>
    </row>
    <row r="2620" spans="1:7" x14ac:dyDescent="0.3">
      <c r="A2620" t="str">
        <f t="shared" si="54"/>
        <v/>
      </c>
      <c r="G2620"/>
    </row>
    <row r="2621" spans="1:7" x14ac:dyDescent="0.3">
      <c r="A2621" t="str">
        <f t="shared" si="54"/>
        <v/>
      </c>
      <c r="G2621"/>
    </row>
    <row r="2622" spans="1:7" x14ac:dyDescent="0.3">
      <c r="A2622" t="str">
        <f t="shared" si="54"/>
        <v/>
      </c>
      <c r="G2622"/>
    </row>
    <row r="2623" spans="1:7" x14ac:dyDescent="0.3">
      <c r="A2623" t="str">
        <f t="shared" si="54"/>
        <v/>
      </c>
      <c r="G2623"/>
    </row>
    <row r="2624" spans="1:7" x14ac:dyDescent="0.3">
      <c r="A2624" t="str">
        <f t="shared" si="54"/>
        <v/>
      </c>
      <c r="G2624"/>
    </row>
    <row r="2625" spans="1:7" x14ac:dyDescent="0.3">
      <c r="A2625" t="str">
        <f t="shared" si="54"/>
        <v/>
      </c>
      <c r="G2625"/>
    </row>
    <row r="2626" spans="1:7" x14ac:dyDescent="0.3">
      <c r="A2626" t="str">
        <f t="shared" si="54"/>
        <v/>
      </c>
      <c r="G2626"/>
    </row>
    <row r="2627" spans="1:7" x14ac:dyDescent="0.3">
      <c r="A2627" t="str">
        <f t="shared" si="54"/>
        <v/>
      </c>
      <c r="G2627"/>
    </row>
    <row r="2628" spans="1:7" x14ac:dyDescent="0.3">
      <c r="A2628" t="str">
        <f t="shared" si="54"/>
        <v/>
      </c>
      <c r="G2628"/>
    </row>
    <row r="2629" spans="1:7" x14ac:dyDescent="0.3">
      <c r="A2629" t="str">
        <f t="shared" si="54"/>
        <v/>
      </c>
      <c r="G2629"/>
    </row>
    <row r="2630" spans="1:7" x14ac:dyDescent="0.3">
      <c r="A2630" t="str">
        <f t="shared" si="54"/>
        <v/>
      </c>
      <c r="G2630"/>
    </row>
    <row r="2631" spans="1:7" x14ac:dyDescent="0.3">
      <c r="A2631" t="str">
        <f t="shared" si="54"/>
        <v/>
      </c>
      <c r="G2631"/>
    </row>
    <row r="2632" spans="1:7" x14ac:dyDescent="0.3">
      <c r="A2632" t="str">
        <f t="shared" si="54"/>
        <v/>
      </c>
      <c r="G2632"/>
    </row>
    <row r="2633" spans="1:7" x14ac:dyDescent="0.3">
      <c r="A2633" t="str">
        <f t="shared" si="54"/>
        <v/>
      </c>
      <c r="G2633"/>
    </row>
    <row r="2634" spans="1:7" x14ac:dyDescent="0.3">
      <c r="A2634" t="str">
        <f t="shared" si="54"/>
        <v/>
      </c>
      <c r="G2634"/>
    </row>
    <row r="2635" spans="1:7" x14ac:dyDescent="0.3">
      <c r="A2635" t="str">
        <f t="shared" si="54"/>
        <v/>
      </c>
      <c r="G2635"/>
    </row>
    <row r="2636" spans="1:7" x14ac:dyDescent="0.3">
      <c r="A2636" t="str">
        <f t="shared" si="54"/>
        <v/>
      </c>
      <c r="G2636"/>
    </row>
    <row r="2637" spans="1:7" x14ac:dyDescent="0.3">
      <c r="A2637" t="str">
        <f t="shared" si="54"/>
        <v/>
      </c>
      <c r="G2637"/>
    </row>
    <row r="2638" spans="1:7" x14ac:dyDescent="0.3">
      <c r="A2638" t="str">
        <f t="shared" si="54"/>
        <v/>
      </c>
      <c r="G2638"/>
    </row>
    <row r="2639" spans="1:7" x14ac:dyDescent="0.3">
      <c r="A2639" t="str">
        <f t="shared" ref="A2639:A2702" si="55">MID(D2639,5,2)</f>
        <v/>
      </c>
      <c r="G2639"/>
    </row>
    <row r="2640" spans="1:7" x14ac:dyDescent="0.3">
      <c r="A2640" t="str">
        <f t="shared" si="55"/>
        <v/>
      </c>
      <c r="G2640"/>
    </row>
    <row r="2641" spans="1:7" x14ac:dyDescent="0.3">
      <c r="A2641" t="str">
        <f t="shared" si="55"/>
        <v/>
      </c>
      <c r="G2641"/>
    </row>
    <row r="2642" spans="1:7" x14ac:dyDescent="0.3">
      <c r="A2642" t="str">
        <f t="shared" si="55"/>
        <v/>
      </c>
      <c r="G2642"/>
    </row>
    <row r="2643" spans="1:7" x14ac:dyDescent="0.3">
      <c r="A2643" t="str">
        <f t="shared" si="55"/>
        <v/>
      </c>
      <c r="G2643"/>
    </row>
    <row r="2644" spans="1:7" x14ac:dyDescent="0.3">
      <c r="A2644" t="str">
        <f t="shared" si="55"/>
        <v/>
      </c>
      <c r="G2644"/>
    </row>
    <row r="2645" spans="1:7" x14ac:dyDescent="0.3">
      <c r="A2645" t="str">
        <f t="shared" si="55"/>
        <v/>
      </c>
      <c r="G2645"/>
    </row>
    <row r="2646" spans="1:7" x14ac:dyDescent="0.3">
      <c r="A2646" t="str">
        <f t="shared" si="55"/>
        <v/>
      </c>
      <c r="G2646"/>
    </row>
    <row r="2647" spans="1:7" x14ac:dyDescent="0.3">
      <c r="A2647" t="str">
        <f t="shared" si="55"/>
        <v/>
      </c>
      <c r="G2647"/>
    </row>
    <row r="2648" spans="1:7" x14ac:dyDescent="0.3">
      <c r="A2648" t="str">
        <f t="shared" si="55"/>
        <v/>
      </c>
      <c r="G2648"/>
    </row>
    <row r="2649" spans="1:7" x14ac:dyDescent="0.3">
      <c r="A2649" t="str">
        <f t="shared" si="55"/>
        <v/>
      </c>
      <c r="G2649"/>
    </row>
    <row r="2650" spans="1:7" x14ac:dyDescent="0.3">
      <c r="A2650" t="str">
        <f t="shared" si="55"/>
        <v/>
      </c>
      <c r="G2650"/>
    </row>
    <row r="2651" spans="1:7" x14ac:dyDescent="0.3">
      <c r="A2651" t="str">
        <f t="shared" si="55"/>
        <v/>
      </c>
      <c r="G2651"/>
    </row>
    <row r="2652" spans="1:7" x14ac:dyDescent="0.3">
      <c r="A2652" t="str">
        <f t="shared" si="55"/>
        <v/>
      </c>
      <c r="G2652"/>
    </row>
    <row r="2653" spans="1:7" x14ac:dyDescent="0.3">
      <c r="A2653" t="str">
        <f t="shared" si="55"/>
        <v/>
      </c>
      <c r="G2653"/>
    </row>
    <row r="2654" spans="1:7" x14ac:dyDescent="0.3">
      <c r="A2654" t="str">
        <f t="shared" si="55"/>
        <v/>
      </c>
      <c r="G2654"/>
    </row>
    <row r="2655" spans="1:7" x14ac:dyDescent="0.3">
      <c r="A2655" t="str">
        <f t="shared" si="55"/>
        <v/>
      </c>
      <c r="G2655"/>
    </row>
    <row r="2656" spans="1:7" x14ac:dyDescent="0.3">
      <c r="A2656" t="str">
        <f t="shared" si="55"/>
        <v/>
      </c>
      <c r="G2656"/>
    </row>
    <row r="2657" spans="1:7" x14ac:dyDescent="0.3">
      <c r="A2657" t="str">
        <f t="shared" si="55"/>
        <v/>
      </c>
      <c r="G2657"/>
    </row>
    <row r="2658" spans="1:7" x14ac:dyDescent="0.3">
      <c r="A2658" t="str">
        <f t="shared" si="55"/>
        <v/>
      </c>
      <c r="G2658"/>
    </row>
    <row r="2659" spans="1:7" x14ac:dyDescent="0.3">
      <c r="A2659" t="str">
        <f t="shared" si="55"/>
        <v/>
      </c>
      <c r="G2659"/>
    </row>
    <row r="2660" spans="1:7" x14ac:dyDescent="0.3">
      <c r="A2660" t="str">
        <f t="shared" si="55"/>
        <v/>
      </c>
      <c r="G2660"/>
    </row>
    <row r="2661" spans="1:7" x14ac:dyDescent="0.3">
      <c r="A2661" t="str">
        <f t="shared" si="55"/>
        <v/>
      </c>
      <c r="G2661"/>
    </row>
    <row r="2662" spans="1:7" x14ac:dyDescent="0.3">
      <c r="A2662" t="str">
        <f t="shared" si="55"/>
        <v/>
      </c>
      <c r="G2662"/>
    </row>
    <row r="2663" spans="1:7" x14ac:dyDescent="0.3">
      <c r="A2663" t="str">
        <f t="shared" si="55"/>
        <v/>
      </c>
      <c r="G2663"/>
    </row>
    <row r="2664" spans="1:7" x14ac:dyDescent="0.3">
      <c r="A2664" t="str">
        <f t="shared" si="55"/>
        <v/>
      </c>
      <c r="G2664"/>
    </row>
    <row r="2665" spans="1:7" x14ac:dyDescent="0.3">
      <c r="A2665" t="str">
        <f t="shared" si="55"/>
        <v/>
      </c>
      <c r="G2665"/>
    </row>
    <row r="2666" spans="1:7" x14ac:dyDescent="0.3">
      <c r="A2666" t="str">
        <f t="shared" si="55"/>
        <v/>
      </c>
      <c r="G2666"/>
    </row>
    <row r="2667" spans="1:7" x14ac:dyDescent="0.3">
      <c r="A2667" t="str">
        <f t="shared" si="55"/>
        <v/>
      </c>
      <c r="G2667"/>
    </row>
    <row r="2668" spans="1:7" x14ac:dyDescent="0.3">
      <c r="A2668" t="str">
        <f t="shared" si="55"/>
        <v/>
      </c>
      <c r="G2668"/>
    </row>
    <row r="2669" spans="1:7" x14ac:dyDescent="0.3">
      <c r="A2669" t="str">
        <f t="shared" si="55"/>
        <v/>
      </c>
      <c r="G2669"/>
    </row>
    <row r="2670" spans="1:7" x14ac:dyDescent="0.3">
      <c r="A2670" t="str">
        <f t="shared" si="55"/>
        <v/>
      </c>
      <c r="G2670"/>
    </row>
    <row r="2671" spans="1:7" x14ac:dyDescent="0.3">
      <c r="A2671" t="str">
        <f t="shared" si="55"/>
        <v/>
      </c>
      <c r="G2671"/>
    </row>
    <row r="2672" spans="1:7" x14ac:dyDescent="0.3">
      <c r="A2672" t="str">
        <f t="shared" si="55"/>
        <v/>
      </c>
      <c r="G2672"/>
    </row>
    <row r="2673" spans="1:7" x14ac:dyDescent="0.3">
      <c r="A2673" t="str">
        <f t="shared" si="55"/>
        <v/>
      </c>
      <c r="G2673"/>
    </row>
    <row r="2674" spans="1:7" x14ac:dyDescent="0.3">
      <c r="A2674" t="str">
        <f t="shared" si="55"/>
        <v/>
      </c>
      <c r="G2674"/>
    </row>
    <row r="2675" spans="1:7" x14ac:dyDescent="0.3">
      <c r="A2675" t="str">
        <f t="shared" si="55"/>
        <v/>
      </c>
      <c r="G2675"/>
    </row>
    <row r="2676" spans="1:7" x14ac:dyDescent="0.3">
      <c r="A2676" t="str">
        <f t="shared" si="55"/>
        <v/>
      </c>
      <c r="G2676"/>
    </row>
    <row r="2677" spans="1:7" x14ac:dyDescent="0.3">
      <c r="A2677" t="str">
        <f t="shared" si="55"/>
        <v/>
      </c>
      <c r="G2677"/>
    </row>
    <row r="2678" spans="1:7" x14ac:dyDescent="0.3">
      <c r="A2678" t="str">
        <f t="shared" si="55"/>
        <v/>
      </c>
      <c r="G2678"/>
    </row>
    <row r="2679" spans="1:7" x14ac:dyDescent="0.3">
      <c r="A2679" t="str">
        <f t="shared" si="55"/>
        <v/>
      </c>
      <c r="G2679"/>
    </row>
    <row r="2680" spans="1:7" x14ac:dyDescent="0.3">
      <c r="A2680" t="str">
        <f t="shared" si="55"/>
        <v/>
      </c>
      <c r="G2680"/>
    </row>
    <row r="2681" spans="1:7" x14ac:dyDescent="0.3">
      <c r="A2681" t="str">
        <f t="shared" si="55"/>
        <v/>
      </c>
      <c r="G2681"/>
    </row>
    <row r="2682" spans="1:7" x14ac:dyDescent="0.3">
      <c r="A2682" t="str">
        <f t="shared" si="55"/>
        <v/>
      </c>
      <c r="G2682"/>
    </row>
    <row r="2683" spans="1:7" x14ac:dyDescent="0.3">
      <c r="A2683" t="str">
        <f t="shared" si="55"/>
        <v/>
      </c>
      <c r="G2683"/>
    </row>
    <row r="2684" spans="1:7" x14ac:dyDescent="0.3">
      <c r="A2684" t="str">
        <f t="shared" si="55"/>
        <v/>
      </c>
      <c r="G2684"/>
    </row>
    <row r="2685" spans="1:7" x14ac:dyDescent="0.3">
      <c r="A2685" t="str">
        <f t="shared" si="55"/>
        <v/>
      </c>
      <c r="G2685"/>
    </row>
    <row r="2686" spans="1:7" x14ac:dyDescent="0.3">
      <c r="A2686" t="str">
        <f t="shared" si="55"/>
        <v/>
      </c>
      <c r="G2686"/>
    </row>
    <row r="2687" spans="1:7" x14ac:dyDescent="0.3">
      <c r="A2687" t="str">
        <f t="shared" si="55"/>
        <v/>
      </c>
      <c r="G2687"/>
    </row>
    <row r="2688" spans="1:7" x14ac:dyDescent="0.3">
      <c r="A2688" t="str">
        <f t="shared" si="55"/>
        <v/>
      </c>
      <c r="G2688"/>
    </row>
    <row r="2689" spans="1:7" x14ac:dyDescent="0.3">
      <c r="A2689" t="str">
        <f t="shared" si="55"/>
        <v/>
      </c>
      <c r="G2689"/>
    </row>
    <row r="2690" spans="1:7" x14ac:dyDescent="0.3">
      <c r="A2690" t="str">
        <f t="shared" si="55"/>
        <v/>
      </c>
      <c r="G2690"/>
    </row>
    <row r="2691" spans="1:7" x14ac:dyDescent="0.3">
      <c r="A2691" t="str">
        <f t="shared" si="55"/>
        <v/>
      </c>
      <c r="G2691"/>
    </row>
    <row r="2692" spans="1:7" x14ac:dyDescent="0.3">
      <c r="A2692" t="str">
        <f t="shared" si="55"/>
        <v/>
      </c>
      <c r="G2692"/>
    </row>
    <row r="2693" spans="1:7" x14ac:dyDescent="0.3">
      <c r="A2693" t="str">
        <f t="shared" si="55"/>
        <v/>
      </c>
      <c r="G2693"/>
    </row>
    <row r="2694" spans="1:7" x14ac:dyDescent="0.3">
      <c r="A2694" t="str">
        <f t="shared" si="55"/>
        <v/>
      </c>
      <c r="G2694"/>
    </row>
    <row r="2695" spans="1:7" x14ac:dyDescent="0.3">
      <c r="A2695" t="str">
        <f t="shared" si="55"/>
        <v/>
      </c>
      <c r="G2695"/>
    </row>
    <row r="2696" spans="1:7" x14ac:dyDescent="0.3">
      <c r="A2696" t="str">
        <f t="shared" si="55"/>
        <v/>
      </c>
      <c r="G2696"/>
    </row>
    <row r="2697" spans="1:7" x14ac:dyDescent="0.3">
      <c r="A2697" t="str">
        <f t="shared" si="55"/>
        <v/>
      </c>
      <c r="G2697"/>
    </row>
    <row r="2698" spans="1:7" x14ac:dyDescent="0.3">
      <c r="A2698" t="str">
        <f t="shared" si="55"/>
        <v/>
      </c>
      <c r="G2698"/>
    </row>
    <row r="2699" spans="1:7" x14ac:dyDescent="0.3">
      <c r="A2699" t="str">
        <f t="shared" si="55"/>
        <v/>
      </c>
      <c r="G2699"/>
    </row>
    <row r="2700" spans="1:7" x14ac:dyDescent="0.3">
      <c r="A2700" t="str">
        <f t="shared" si="55"/>
        <v/>
      </c>
      <c r="G2700"/>
    </row>
    <row r="2701" spans="1:7" x14ac:dyDescent="0.3">
      <c r="A2701" t="str">
        <f t="shared" si="55"/>
        <v/>
      </c>
      <c r="G2701"/>
    </row>
    <row r="2702" spans="1:7" x14ac:dyDescent="0.3">
      <c r="A2702" t="str">
        <f t="shared" si="55"/>
        <v/>
      </c>
      <c r="G2702"/>
    </row>
    <row r="2703" spans="1:7" x14ac:dyDescent="0.3">
      <c r="A2703" t="str">
        <f t="shared" ref="A2703:A2766" si="56">MID(D2703,5,2)</f>
        <v/>
      </c>
      <c r="G2703"/>
    </row>
    <row r="2704" spans="1:7" x14ac:dyDescent="0.3">
      <c r="A2704" t="str">
        <f t="shared" si="56"/>
        <v/>
      </c>
      <c r="G2704"/>
    </row>
    <row r="2705" spans="1:7" x14ac:dyDescent="0.3">
      <c r="A2705" t="str">
        <f t="shared" si="56"/>
        <v/>
      </c>
      <c r="G2705"/>
    </row>
    <row r="2706" spans="1:7" x14ac:dyDescent="0.3">
      <c r="A2706" t="str">
        <f t="shared" si="56"/>
        <v/>
      </c>
      <c r="G2706"/>
    </row>
    <row r="2707" spans="1:7" x14ac:dyDescent="0.3">
      <c r="A2707" t="str">
        <f t="shared" si="56"/>
        <v/>
      </c>
      <c r="G2707"/>
    </row>
    <row r="2708" spans="1:7" x14ac:dyDescent="0.3">
      <c r="A2708" t="str">
        <f t="shared" si="56"/>
        <v/>
      </c>
      <c r="G2708"/>
    </row>
    <row r="2709" spans="1:7" x14ac:dyDescent="0.3">
      <c r="A2709" t="str">
        <f t="shared" si="56"/>
        <v/>
      </c>
      <c r="G2709"/>
    </row>
    <row r="2710" spans="1:7" x14ac:dyDescent="0.3">
      <c r="A2710" t="str">
        <f t="shared" si="56"/>
        <v/>
      </c>
      <c r="G2710"/>
    </row>
    <row r="2711" spans="1:7" x14ac:dyDescent="0.3">
      <c r="A2711" t="str">
        <f t="shared" si="56"/>
        <v/>
      </c>
      <c r="G2711"/>
    </row>
    <row r="2712" spans="1:7" x14ac:dyDescent="0.3">
      <c r="A2712" t="str">
        <f t="shared" si="56"/>
        <v/>
      </c>
      <c r="G2712"/>
    </row>
    <row r="2713" spans="1:7" x14ac:dyDescent="0.3">
      <c r="A2713" t="str">
        <f t="shared" si="56"/>
        <v/>
      </c>
      <c r="G2713"/>
    </row>
    <row r="2714" spans="1:7" x14ac:dyDescent="0.3">
      <c r="A2714" t="str">
        <f t="shared" si="56"/>
        <v/>
      </c>
      <c r="G2714"/>
    </row>
    <row r="2715" spans="1:7" x14ac:dyDescent="0.3">
      <c r="A2715" t="str">
        <f t="shared" si="56"/>
        <v/>
      </c>
      <c r="G2715"/>
    </row>
    <row r="2716" spans="1:7" x14ac:dyDescent="0.3">
      <c r="A2716" t="str">
        <f t="shared" si="56"/>
        <v/>
      </c>
      <c r="G2716"/>
    </row>
    <row r="2717" spans="1:7" x14ac:dyDescent="0.3">
      <c r="A2717" t="str">
        <f t="shared" si="56"/>
        <v/>
      </c>
      <c r="G2717"/>
    </row>
    <row r="2718" spans="1:7" x14ac:dyDescent="0.3">
      <c r="A2718" t="str">
        <f t="shared" si="56"/>
        <v/>
      </c>
      <c r="G2718"/>
    </row>
    <row r="2719" spans="1:7" x14ac:dyDescent="0.3">
      <c r="A2719" t="str">
        <f t="shared" si="56"/>
        <v/>
      </c>
      <c r="G2719"/>
    </row>
    <row r="2720" spans="1:7" x14ac:dyDescent="0.3">
      <c r="A2720" t="str">
        <f t="shared" si="56"/>
        <v/>
      </c>
      <c r="G2720"/>
    </row>
    <row r="2721" spans="1:7" x14ac:dyDescent="0.3">
      <c r="A2721" t="str">
        <f t="shared" si="56"/>
        <v/>
      </c>
      <c r="G2721"/>
    </row>
    <row r="2722" spans="1:7" x14ac:dyDescent="0.3">
      <c r="A2722" t="str">
        <f t="shared" si="56"/>
        <v/>
      </c>
      <c r="G2722"/>
    </row>
    <row r="2723" spans="1:7" x14ac:dyDescent="0.3">
      <c r="A2723" t="str">
        <f t="shared" si="56"/>
        <v/>
      </c>
      <c r="G2723"/>
    </row>
    <row r="2724" spans="1:7" x14ac:dyDescent="0.3">
      <c r="A2724" t="str">
        <f t="shared" si="56"/>
        <v/>
      </c>
      <c r="G2724"/>
    </row>
    <row r="2725" spans="1:7" x14ac:dyDescent="0.3">
      <c r="A2725" t="str">
        <f t="shared" si="56"/>
        <v/>
      </c>
      <c r="G2725"/>
    </row>
    <row r="2726" spans="1:7" x14ac:dyDescent="0.3">
      <c r="A2726" t="str">
        <f t="shared" si="56"/>
        <v/>
      </c>
      <c r="G2726"/>
    </row>
    <row r="2727" spans="1:7" x14ac:dyDescent="0.3">
      <c r="A2727" t="str">
        <f t="shared" si="56"/>
        <v/>
      </c>
      <c r="G2727"/>
    </row>
    <row r="2728" spans="1:7" x14ac:dyDescent="0.3">
      <c r="A2728" t="str">
        <f t="shared" si="56"/>
        <v/>
      </c>
      <c r="G2728"/>
    </row>
    <row r="2729" spans="1:7" x14ac:dyDescent="0.3">
      <c r="A2729" t="str">
        <f t="shared" si="56"/>
        <v/>
      </c>
      <c r="G2729"/>
    </row>
    <row r="2730" spans="1:7" x14ac:dyDescent="0.3">
      <c r="A2730" t="str">
        <f t="shared" si="56"/>
        <v/>
      </c>
      <c r="G2730"/>
    </row>
    <row r="2731" spans="1:7" x14ac:dyDescent="0.3">
      <c r="A2731" t="str">
        <f t="shared" si="56"/>
        <v/>
      </c>
      <c r="G2731"/>
    </row>
    <row r="2732" spans="1:7" x14ac:dyDescent="0.3">
      <c r="A2732" t="str">
        <f t="shared" si="56"/>
        <v/>
      </c>
      <c r="G2732"/>
    </row>
    <row r="2733" spans="1:7" x14ac:dyDescent="0.3">
      <c r="A2733" t="str">
        <f t="shared" si="56"/>
        <v/>
      </c>
      <c r="G2733"/>
    </row>
    <row r="2734" spans="1:7" x14ac:dyDescent="0.3">
      <c r="A2734" t="str">
        <f t="shared" si="56"/>
        <v/>
      </c>
      <c r="G2734"/>
    </row>
    <row r="2735" spans="1:7" x14ac:dyDescent="0.3">
      <c r="A2735" t="str">
        <f t="shared" si="56"/>
        <v/>
      </c>
      <c r="G2735"/>
    </row>
    <row r="2736" spans="1:7" x14ac:dyDescent="0.3">
      <c r="A2736" t="str">
        <f t="shared" si="56"/>
        <v/>
      </c>
      <c r="G2736"/>
    </row>
    <row r="2737" spans="1:7" x14ac:dyDescent="0.3">
      <c r="A2737" t="str">
        <f t="shared" si="56"/>
        <v/>
      </c>
      <c r="G2737"/>
    </row>
    <row r="2738" spans="1:7" x14ac:dyDescent="0.3">
      <c r="A2738" t="str">
        <f t="shared" si="56"/>
        <v/>
      </c>
      <c r="G2738"/>
    </row>
    <row r="2739" spans="1:7" x14ac:dyDescent="0.3">
      <c r="A2739" t="str">
        <f t="shared" si="56"/>
        <v/>
      </c>
      <c r="G2739"/>
    </row>
    <row r="2740" spans="1:7" x14ac:dyDescent="0.3">
      <c r="A2740" t="str">
        <f t="shared" si="56"/>
        <v/>
      </c>
      <c r="G2740"/>
    </row>
    <row r="2741" spans="1:7" x14ac:dyDescent="0.3">
      <c r="A2741" t="str">
        <f t="shared" si="56"/>
        <v/>
      </c>
      <c r="G2741"/>
    </row>
    <row r="2742" spans="1:7" x14ac:dyDescent="0.3">
      <c r="A2742" t="str">
        <f t="shared" si="56"/>
        <v/>
      </c>
      <c r="G2742"/>
    </row>
    <row r="2743" spans="1:7" x14ac:dyDescent="0.3">
      <c r="A2743" t="str">
        <f t="shared" si="56"/>
        <v/>
      </c>
      <c r="G2743"/>
    </row>
    <row r="2744" spans="1:7" x14ac:dyDescent="0.3">
      <c r="A2744" t="str">
        <f t="shared" si="56"/>
        <v/>
      </c>
      <c r="G2744"/>
    </row>
    <row r="2745" spans="1:7" x14ac:dyDescent="0.3">
      <c r="A2745" t="str">
        <f t="shared" si="56"/>
        <v/>
      </c>
      <c r="G2745"/>
    </row>
    <row r="2746" spans="1:7" x14ac:dyDescent="0.3">
      <c r="A2746" t="str">
        <f t="shared" si="56"/>
        <v/>
      </c>
      <c r="G2746"/>
    </row>
    <row r="2747" spans="1:7" x14ac:dyDescent="0.3">
      <c r="A2747" t="str">
        <f t="shared" si="56"/>
        <v/>
      </c>
      <c r="G2747"/>
    </row>
    <row r="2748" spans="1:7" x14ac:dyDescent="0.3">
      <c r="A2748" t="str">
        <f t="shared" si="56"/>
        <v/>
      </c>
      <c r="G2748"/>
    </row>
    <row r="2749" spans="1:7" x14ac:dyDescent="0.3">
      <c r="A2749" t="str">
        <f t="shared" si="56"/>
        <v/>
      </c>
      <c r="G2749"/>
    </row>
    <row r="2750" spans="1:7" x14ac:dyDescent="0.3">
      <c r="A2750" t="str">
        <f t="shared" si="56"/>
        <v/>
      </c>
      <c r="G2750"/>
    </row>
    <row r="2751" spans="1:7" x14ac:dyDescent="0.3">
      <c r="A2751" t="str">
        <f t="shared" si="56"/>
        <v/>
      </c>
      <c r="G2751"/>
    </row>
    <row r="2752" spans="1:7" x14ac:dyDescent="0.3">
      <c r="A2752" t="str">
        <f t="shared" si="56"/>
        <v/>
      </c>
      <c r="G2752"/>
    </row>
    <row r="2753" spans="1:7" x14ac:dyDescent="0.3">
      <c r="A2753" t="str">
        <f t="shared" si="56"/>
        <v/>
      </c>
      <c r="G2753"/>
    </row>
    <row r="2754" spans="1:7" x14ac:dyDescent="0.3">
      <c r="A2754" t="str">
        <f t="shared" si="56"/>
        <v/>
      </c>
      <c r="G2754"/>
    </row>
    <row r="2755" spans="1:7" x14ac:dyDescent="0.3">
      <c r="A2755" t="str">
        <f t="shared" si="56"/>
        <v/>
      </c>
      <c r="G2755"/>
    </row>
    <row r="2756" spans="1:7" x14ac:dyDescent="0.3">
      <c r="A2756" t="str">
        <f t="shared" si="56"/>
        <v/>
      </c>
      <c r="G2756"/>
    </row>
    <row r="2757" spans="1:7" x14ac:dyDescent="0.3">
      <c r="A2757" t="str">
        <f t="shared" si="56"/>
        <v/>
      </c>
      <c r="G2757"/>
    </row>
    <row r="2758" spans="1:7" x14ac:dyDescent="0.3">
      <c r="A2758" t="str">
        <f t="shared" si="56"/>
        <v/>
      </c>
      <c r="G2758"/>
    </row>
    <row r="2759" spans="1:7" x14ac:dyDescent="0.3">
      <c r="A2759" t="str">
        <f t="shared" si="56"/>
        <v/>
      </c>
      <c r="G2759"/>
    </row>
    <row r="2760" spans="1:7" x14ac:dyDescent="0.3">
      <c r="A2760" t="str">
        <f t="shared" si="56"/>
        <v/>
      </c>
      <c r="G2760"/>
    </row>
    <row r="2761" spans="1:7" x14ac:dyDescent="0.3">
      <c r="A2761" t="str">
        <f t="shared" si="56"/>
        <v/>
      </c>
      <c r="G2761"/>
    </row>
    <row r="2762" spans="1:7" x14ac:dyDescent="0.3">
      <c r="A2762" t="str">
        <f t="shared" si="56"/>
        <v/>
      </c>
      <c r="G2762"/>
    </row>
    <row r="2763" spans="1:7" x14ac:dyDescent="0.3">
      <c r="A2763" t="str">
        <f t="shared" si="56"/>
        <v/>
      </c>
      <c r="G2763"/>
    </row>
    <row r="2764" spans="1:7" x14ac:dyDescent="0.3">
      <c r="A2764" t="str">
        <f t="shared" si="56"/>
        <v/>
      </c>
      <c r="G2764"/>
    </row>
    <row r="2765" spans="1:7" x14ac:dyDescent="0.3">
      <c r="A2765" t="str">
        <f t="shared" si="56"/>
        <v/>
      </c>
      <c r="G2765"/>
    </row>
    <row r="2766" spans="1:7" x14ac:dyDescent="0.3">
      <c r="A2766" t="str">
        <f t="shared" si="56"/>
        <v/>
      </c>
      <c r="G2766"/>
    </row>
    <row r="2767" spans="1:7" x14ac:dyDescent="0.3">
      <c r="A2767" t="str">
        <f t="shared" ref="A2767:A2830" si="57">MID(D2767,5,2)</f>
        <v/>
      </c>
      <c r="G2767"/>
    </row>
    <row r="2768" spans="1:7" x14ac:dyDescent="0.3">
      <c r="A2768" t="str">
        <f t="shared" si="57"/>
        <v/>
      </c>
      <c r="G2768"/>
    </row>
    <row r="2769" spans="1:7" x14ac:dyDescent="0.3">
      <c r="A2769" t="str">
        <f t="shared" si="57"/>
        <v/>
      </c>
      <c r="G2769"/>
    </row>
    <row r="2770" spans="1:7" x14ac:dyDescent="0.3">
      <c r="A2770" t="str">
        <f t="shared" si="57"/>
        <v/>
      </c>
      <c r="G2770"/>
    </row>
    <row r="2771" spans="1:7" x14ac:dyDescent="0.3">
      <c r="A2771" t="str">
        <f t="shared" si="57"/>
        <v/>
      </c>
      <c r="G2771"/>
    </row>
    <row r="2772" spans="1:7" x14ac:dyDescent="0.3">
      <c r="A2772" t="str">
        <f t="shared" si="57"/>
        <v/>
      </c>
      <c r="G2772"/>
    </row>
    <row r="2773" spans="1:7" x14ac:dyDescent="0.3">
      <c r="A2773" t="str">
        <f t="shared" si="57"/>
        <v/>
      </c>
      <c r="G2773"/>
    </row>
    <row r="2774" spans="1:7" x14ac:dyDescent="0.3">
      <c r="A2774" t="str">
        <f t="shared" si="57"/>
        <v/>
      </c>
      <c r="G2774"/>
    </row>
    <row r="2775" spans="1:7" x14ac:dyDescent="0.3">
      <c r="A2775" t="str">
        <f t="shared" si="57"/>
        <v/>
      </c>
      <c r="G2775"/>
    </row>
    <row r="2776" spans="1:7" x14ac:dyDescent="0.3">
      <c r="A2776" t="str">
        <f t="shared" si="57"/>
        <v/>
      </c>
      <c r="G2776"/>
    </row>
    <row r="2777" spans="1:7" x14ac:dyDescent="0.3">
      <c r="A2777" t="str">
        <f t="shared" si="57"/>
        <v/>
      </c>
      <c r="G2777"/>
    </row>
    <row r="2778" spans="1:7" x14ac:dyDescent="0.3">
      <c r="A2778" t="str">
        <f t="shared" si="57"/>
        <v/>
      </c>
      <c r="G2778"/>
    </row>
    <row r="2779" spans="1:7" x14ac:dyDescent="0.3">
      <c r="A2779" t="str">
        <f t="shared" si="57"/>
        <v/>
      </c>
      <c r="G2779"/>
    </row>
    <row r="2780" spans="1:7" x14ac:dyDescent="0.3">
      <c r="A2780" t="str">
        <f t="shared" si="57"/>
        <v/>
      </c>
      <c r="G2780"/>
    </row>
    <row r="2781" spans="1:7" x14ac:dyDescent="0.3">
      <c r="A2781" t="str">
        <f t="shared" si="57"/>
        <v/>
      </c>
      <c r="G2781"/>
    </row>
    <row r="2782" spans="1:7" x14ac:dyDescent="0.3">
      <c r="A2782" t="str">
        <f t="shared" si="57"/>
        <v/>
      </c>
      <c r="G2782"/>
    </row>
    <row r="2783" spans="1:7" x14ac:dyDescent="0.3">
      <c r="A2783" t="str">
        <f t="shared" si="57"/>
        <v/>
      </c>
      <c r="G2783"/>
    </row>
    <row r="2784" spans="1:7" x14ac:dyDescent="0.3">
      <c r="A2784" t="str">
        <f t="shared" si="57"/>
        <v/>
      </c>
      <c r="G2784"/>
    </row>
    <row r="2785" spans="1:7" x14ac:dyDescent="0.3">
      <c r="A2785" t="str">
        <f t="shared" si="57"/>
        <v/>
      </c>
      <c r="G2785"/>
    </row>
    <row r="2786" spans="1:7" x14ac:dyDescent="0.3">
      <c r="A2786" t="str">
        <f t="shared" si="57"/>
        <v/>
      </c>
      <c r="G2786"/>
    </row>
    <row r="2787" spans="1:7" x14ac:dyDescent="0.3">
      <c r="A2787" t="str">
        <f t="shared" si="57"/>
        <v/>
      </c>
      <c r="G2787"/>
    </row>
    <row r="2788" spans="1:7" x14ac:dyDescent="0.3">
      <c r="A2788" t="str">
        <f t="shared" si="57"/>
        <v/>
      </c>
      <c r="G2788"/>
    </row>
    <row r="2789" spans="1:7" x14ac:dyDescent="0.3">
      <c r="A2789" t="str">
        <f t="shared" si="57"/>
        <v/>
      </c>
      <c r="G2789"/>
    </row>
    <row r="2790" spans="1:7" x14ac:dyDescent="0.3">
      <c r="A2790" t="str">
        <f t="shared" si="57"/>
        <v/>
      </c>
      <c r="G2790"/>
    </row>
    <row r="2791" spans="1:7" x14ac:dyDescent="0.3">
      <c r="A2791" t="str">
        <f t="shared" si="57"/>
        <v/>
      </c>
      <c r="G2791"/>
    </row>
    <row r="2792" spans="1:7" x14ac:dyDescent="0.3">
      <c r="A2792" t="str">
        <f t="shared" si="57"/>
        <v/>
      </c>
      <c r="G2792"/>
    </row>
    <row r="2793" spans="1:7" x14ac:dyDescent="0.3">
      <c r="A2793" t="str">
        <f t="shared" si="57"/>
        <v/>
      </c>
      <c r="G2793"/>
    </row>
    <row r="2794" spans="1:7" x14ac:dyDescent="0.3">
      <c r="A2794" t="str">
        <f t="shared" si="57"/>
        <v/>
      </c>
      <c r="G2794"/>
    </row>
    <row r="2795" spans="1:7" x14ac:dyDescent="0.3">
      <c r="A2795" t="str">
        <f t="shared" si="57"/>
        <v/>
      </c>
      <c r="G2795"/>
    </row>
    <row r="2796" spans="1:7" x14ac:dyDescent="0.3">
      <c r="A2796" t="str">
        <f t="shared" si="57"/>
        <v/>
      </c>
      <c r="G2796"/>
    </row>
    <row r="2797" spans="1:7" x14ac:dyDescent="0.3">
      <c r="A2797" t="str">
        <f t="shared" si="57"/>
        <v/>
      </c>
      <c r="G2797"/>
    </row>
    <row r="2798" spans="1:7" x14ac:dyDescent="0.3">
      <c r="A2798" t="str">
        <f t="shared" si="57"/>
        <v/>
      </c>
      <c r="G2798"/>
    </row>
    <row r="2799" spans="1:7" x14ac:dyDescent="0.3">
      <c r="A2799" t="str">
        <f t="shared" si="57"/>
        <v/>
      </c>
      <c r="G2799"/>
    </row>
    <row r="2800" spans="1:7" x14ac:dyDescent="0.3">
      <c r="A2800" t="str">
        <f t="shared" si="57"/>
        <v/>
      </c>
      <c r="G2800"/>
    </row>
    <row r="2801" spans="1:7" x14ac:dyDescent="0.3">
      <c r="A2801" t="str">
        <f t="shared" si="57"/>
        <v/>
      </c>
      <c r="G2801"/>
    </row>
    <row r="2802" spans="1:7" x14ac:dyDescent="0.3">
      <c r="A2802" t="str">
        <f t="shared" si="57"/>
        <v/>
      </c>
      <c r="G2802"/>
    </row>
    <row r="2803" spans="1:7" x14ac:dyDescent="0.3">
      <c r="A2803" t="str">
        <f t="shared" si="57"/>
        <v/>
      </c>
      <c r="G2803"/>
    </row>
    <row r="2804" spans="1:7" x14ac:dyDescent="0.3">
      <c r="A2804" t="str">
        <f t="shared" si="57"/>
        <v/>
      </c>
      <c r="G2804"/>
    </row>
    <row r="2805" spans="1:7" x14ac:dyDescent="0.3">
      <c r="A2805" t="str">
        <f t="shared" si="57"/>
        <v/>
      </c>
      <c r="G2805"/>
    </row>
    <row r="2806" spans="1:7" x14ac:dyDescent="0.3">
      <c r="A2806" t="str">
        <f t="shared" si="57"/>
        <v/>
      </c>
      <c r="G2806"/>
    </row>
    <row r="2807" spans="1:7" x14ac:dyDescent="0.3">
      <c r="A2807" t="str">
        <f t="shared" si="57"/>
        <v/>
      </c>
      <c r="G2807"/>
    </row>
    <row r="2808" spans="1:7" x14ac:dyDescent="0.3">
      <c r="A2808" t="str">
        <f t="shared" si="57"/>
        <v/>
      </c>
      <c r="G2808"/>
    </row>
    <row r="2809" spans="1:7" x14ac:dyDescent="0.3">
      <c r="A2809" t="str">
        <f t="shared" si="57"/>
        <v/>
      </c>
      <c r="G2809"/>
    </row>
    <row r="2810" spans="1:7" x14ac:dyDescent="0.3">
      <c r="A2810" t="str">
        <f t="shared" si="57"/>
        <v/>
      </c>
      <c r="G2810"/>
    </row>
    <row r="2811" spans="1:7" x14ac:dyDescent="0.3">
      <c r="A2811" t="str">
        <f t="shared" si="57"/>
        <v/>
      </c>
      <c r="G2811"/>
    </row>
    <row r="2812" spans="1:7" x14ac:dyDescent="0.3">
      <c r="A2812" t="str">
        <f t="shared" si="57"/>
        <v/>
      </c>
      <c r="G2812"/>
    </row>
    <row r="2813" spans="1:7" x14ac:dyDescent="0.3">
      <c r="A2813" t="str">
        <f t="shared" si="57"/>
        <v/>
      </c>
      <c r="G2813"/>
    </row>
    <row r="2814" spans="1:7" x14ac:dyDescent="0.3">
      <c r="A2814" t="str">
        <f t="shared" si="57"/>
        <v/>
      </c>
      <c r="G2814"/>
    </row>
    <row r="2815" spans="1:7" x14ac:dyDescent="0.3">
      <c r="A2815" t="str">
        <f t="shared" si="57"/>
        <v/>
      </c>
      <c r="G2815"/>
    </row>
    <row r="2816" spans="1:7" x14ac:dyDescent="0.3">
      <c r="A2816" t="str">
        <f t="shared" si="57"/>
        <v/>
      </c>
      <c r="G2816"/>
    </row>
    <row r="2817" spans="1:7" x14ac:dyDescent="0.3">
      <c r="A2817" t="str">
        <f t="shared" si="57"/>
        <v/>
      </c>
      <c r="G2817"/>
    </row>
    <row r="2818" spans="1:7" x14ac:dyDescent="0.3">
      <c r="A2818" t="str">
        <f t="shared" si="57"/>
        <v/>
      </c>
      <c r="G2818"/>
    </row>
    <row r="2819" spans="1:7" x14ac:dyDescent="0.3">
      <c r="A2819" t="str">
        <f t="shared" si="57"/>
        <v/>
      </c>
      <c r="G2819"/>
    </row>
    <row r="2820" spans="1:7" x14ac:dyDescent="0.3">
      <c r="A2820" t="str">
        <f t="shared" si="57"/>
        <v/>
      </c>
      <c r="G2820"/>
    </row>
    <row r="2821" spans="1:7" x14ac:dyDescent="0.3">
      <c r="A2821" t="str">
        <f t="shared" si="57"/>
        <v/>
      </c>
      <c r="G2821"/>
    </row>
    <row r="2822" spans="1:7" x14ac:dyDescent="0.3">
      <c r="A2822" t="str">
        <f t="shared" si="57"/>
        <v/>
      </c>
      <c r="G2822"/>
    </row>
    <row r="2823" spans="1:7" x14ac:dyDescent="0.3">
      <c r="A2823" t="str">
        <f t="shared" si="57"/>
        <v/>
      </c>
      <c r="G2823"/>
    </row>
    <row r="2824" spans="1:7" x14ac:dyDescent="0.3">
      <c r="A2824" t="str">
        <f t="shared" si="57"/>
        <v/>
      </c>
      <c r="G2824"/>
    </row>
    <row r="2825" spans="1:7" x14ac:dyDescent="0.3">
      <c r="A2825" t="str">
        <f t="shared" si="57"/>
        <v/>
      </c>
      <c r="G2825"/>
    </row>
    <row r="2826" spans="1:7" x14ac:dyDescent="0.3">
      <c r="A2826" t="str">
        <f t="shared" si="57"/>
        <v/>
      </c>
      <c r="G2826"/>
    </row>
    <row r="2827" spans="1:7" x14ac:dyDescent="0.3">
      <c r="A2827" t="str">
        <f t="shared" si="57"/>
        <v/>
      </c>
      <c r="G2827"/>
    </row>
    <row r="2828" spans="1:7" x14ac:dyDescent="0.3">
      <c r="A2828" t="str">
        <f t="shared" si="57"/>
        <v/>
      </c>
      <c r="G2828"/>
    </row>
    <row r="2829" spans="1:7" x14ac:dyDescent="0.3">
      <c r="A2829" t="str">
        <f t="shared" si="57"/>
        <v/>
      </c>
      <c r="G2829"/>
    </row>
    <row r="2830" spans="1:7" x14ac:dyDescent="0.3">
      <c r="A2830" t="str">
        <f t="shared" si="57"/>
        <v/>
      </c>
      <c r="G2830"/>
    </row>
    <row r="2831" spans="1:7" x14ac:dyDescent="0.3">
      <c r="A2831" t="str">
        <f t="shared" ref="A2831:A2894" si="58">MID(D2831,5,2)</f>
        <v/>
      </c>
      <c r="G2831"/>
    </row>
    <row r="2832" spans="1:7" x14ac:dyDescent="0.3">
      <c r="A2832" t="str">
        <f t="shared" si="58"/>
        <v/>
      </c>
      <c r="G2832"/>
    </row>
    <row r="2833" spans="1:7" x14ac:dyDescent="0.3">
      <c r="A2833" t="str">
        <f t="shared" si="58"/>
        <v/>
      </c>
      <c r="G2833"/>
    </row>
    <row r="2834" spans="1:7" x14ac:dyDescent="0.3">
      <c r="A2834" t="str">
        <f t="shared" si="58"/>
        <v/>
      </c>
      <c r="G2834"/>
    </row>
    <row r="2835" spans="1:7" x14ac:dyDescent="0.3">
      <c r="A2835" t="str">
        <f t="shared" si="58"/>
        <v/>
      </c>
      <c r="G2835"/>
    </row>
    <row r="2836" spans="1:7" x14ac:dyDescent="0.3">
      <c r="A2836" t="str">
        <f t="shared" si="58"/>
        <v/>
      </c>
      <c r="G2836"/>
    </row>
    <row r="2837" spans="1:7" x14ac:dyDescent="0.3">
      <c r="A2837" t="str">
        <f t="shared" si="58"/>
        <v/>
      </c>
      <c r="G2837"/>
    </row>
    <row r="2838" spans="1:7" x14ac:dyDescent="0.3">
      <c r="A2838" t="str">
        <f t="shared" si="58"/>
        <v/>
      </c>
      <c r="G2838"/>
    </row>
    <row r="2839" spans="1:7" x14ac:dyDescent="0.3">
      <c r="A2839" t="str">
        <f t="shared" si="58"/>
        <v/>
      </c>
      <c r="G2839"/>
    </row>
    <row r="2840" spans="1:7" x14ac:dyDescent="0.3">
      <c r="A2840" t="str">
        <f t="shared" si="58"/>
        <v/>
      </c>
      <c r="G2840"/>
    </row>
    <row r="2841" spans="1:7" x14ac:dyDescent="0.3">
      <c r="A2841" t="str">
        <f t="shared" si="58"/>
        <v/>
      </c>
      <c r="G2841"/>
    </row>
    <row r="2842" spans="1:7" x14ac:dyDescent="0.3">
      <c r="A2842" t="str">
        <f t="shared" si="58"/>
        <v/>
      </c>
      <c r="G2842"/>
    </row>
    <row r="2843" spans="1:7" x14ac:dyDescent="0.3">
      <c r="A2843" t="str">
        <f t="shared" si="58"/>
        <v/>
      </c>
      <c r="G2843"/>
    </row>
    <row r="2844" spans="1:7" x14ac:dyDescent="0.3">
      <c r="A2844" t="str">
        <f t="shared" si="58"/>
        <v/>
      </c>
      <c r="G2844"/>
    </row>
    <row r="2845" spans="1:7" x14ac:dyDescent="0.3">
      <c r="A2845" t="str">
        <f t="shared" si="58"/>
        <v/>
      </c>
      <c r="G2845"/>
    </row>
    <row r="2846" spans="1:7" x14ac:dyDescent="0.3">
      <c r="A2846" t="str">
        <f t="shared" si="58"/>
        <v/>
      </c>
      <c r="G2846"/>
    </row>
    <row r="2847" spans="1:7" x14ac:dyDescent="0.3">
      <c r="A2847" t="str">
        <f t="shared" si="58"/>
        <v/>
      </c>
      <c r="G2847"/>
    </row>
    <row r="2848" spans="1:7" x14ac:dyDescent="0.3">
      <c r="A2848" t="str">
        <f t="shared" si="58"/>
        <v/>
      </c>
      <c r="G2848"/>
    </row>
    <row r="2849" spans="1:7" x14ac:dyDescent="0.3">
      <c r="A2849" t="str">
        <f t="shared" si="58"/>
        <v/>
      </c>
      <c r="G2849"/>
    </row>
    <row r="2850" spans="1:7" x14ac:dyDescent="0.3">
      <c r="A2850" t="str">
        <f t="shared" si="58"/>
        <v/>
      </c>
      <c r="G2850"/>
    </row>
    <row r="2851" spans="1:7" x14ac:dyDescent="0.3">
      <c r="A2851" t="str">
        <f t="shared" si="58"/>
        <v/>
      </c>
      <c r="G2851"/>
    </row>
    <row r="2852" spans="1:7" x14ac:dyDescent="0.3">
      <c r="A2852" t="str">
        <f t="shared" si="58"/>
        <v/>
      </c>
      <c r="G2852"/>
    </row>
    <row r="2853" spans="1:7" x14ac:dyDescent="0.3">
      <c r="A2853" t="str">
        <f t="shared" si="58"/>
        <v/>
      </c>
      <c r="G2853"/>
    </row>
    <row r="2854" spans="1:7" x14ac:dyDescent="0.3">
      <c r="A2854" t="str">
        <f t="shared" si="58"/>
        <v/>
      </c>
      <c r="G2854"/>
    </row>
    <row r="2855" spans="1:7" x14ac:dyDescent="0.3">
      <c r="A2855" t="str">
        <f t="shared" si="58"/>
        <v/>
      </c>
      <c r="G2855"/>
    </row>
    <row r="2856" spans="1:7" x14ac:dyDescent="0.3">
      <c r="A2856" t="str">
        <f t="shared" si="58"/>
        <v/>
      </c>
      <c r="G2856"/>
    </row>
    <row r="2857" spans="1:7" x14ac:dyDescent="0.3">
      <c r="A2857" t="str">
        <f t="shared" si="58"/>
        <v/>
      </c>
      <c r="G2857"/>
    </row>
    <row r="2858" spans="1:7" x14ac:dyDescent="0.3">
      <c r="A2858" t="str">
        <f t="shared" si="58"/>
        <v/>
      </c>
      <c r="G2858"/>
    </row>
    <row r="2859" spans="1:7" x14ac:dyDescent="0.3">
      <c r="A2859" t="str">
        <f t="shared" si="58"/>
        <v/>
      </c>
      <c r="G2859"/>
    </row>
    <row r="2860" spans="1:7" x14ac:dyDescent="0.3">
      <c r="A2860" t="str">
        <f t="shared" si="58"/>
        <v/>
      </c>
      <c r="G2860"/>
    </row>
    <row r="2861" spans="1:7" x14ac:dyDescent="0.3">
      <c r="A2861" t="str">
        <f t="shared" si="58"/>
        <v/>
      </c>
      <c r="G2861"/>
    </row>
    <row r="2862" spans="1:7" x14ac:dyDescent="0.3">
      <c r="A2862" t="str">
        <f t="shared" si="58"/>
        <v/>
      </c>
      <c r="G2862"/>
    </row>
    <row r="2863" spans="1:7" x14ac:dyDescent="0.3">
      <c r="A2863" t="str">
        <f t="shared" si="58"/>
        <v/>
      </c>
      <c r="G2863"/>
    </row>
    <row r="2864" spans="1:7" x14ac:dyDescent="0.3">
      <c r="A2864" t="str">
        <f t="shared" si="58"/>
        <v/>
      </c>
      <c r="G2864"/>
    </row>
    <row r="2865" spans="1:7" x14ac:dyDescent="0.3">
      <c r="A2865" t="str">
        <f t="shared" si="58"/>
        <v/>
      </c>
      <c r="G2865"/>
    </row>
    <row r="2866" spans="1:7" x14ac:dyDescent="0.3">
      <c r="A2866" t="str">
        <f t="shared" si="58"/>
        <v/>
      </c>
      <c r="G2866"/>
    </row>
    <row r="2867" spans="1:7" x14ac:dyDescent="0.3">
      <c r="A2867" t="str">
        <f t="shared" si="58"/>
        <v/>
      </c>
      <c r="G2867"/>
    </row>
    <row r="2868" spans="1:7" x14ac:dyDescent="0.3">
      <c r="A2868" t="str">
        <f t="shared" si="58"/>
        <v/>
      </c>
      <c r="G2868"/>
    </row>
    <row r="2869" spans="1:7" x14ac:dyDescent="0.3">
      <c r="A2869" t="str">
        <f t="shared" si="58"/>
        <v/>
      </c>
      <c r="G2869"/>
    </row>
    <row r="2870" spans="1:7" x14ac:dyDescent="0.3">
      <c r="A2870" t="str">
        <f t="shared" si="58"/>
        <v/>
      </c>
      <c r="G2870"/>
    </row>
    <row r="2871" spans="1:7" x14ac:dyDescent="0.3">
      <c r="A2871" t="str">
        <f t="shared" si="58"/>
        <v/>
      </c>
      <c r="G2871"/>
    </row>
    <row r="2872" spans="1:7" x14ac:dyDescent="0.3">
      <c r="A2872" t="str">
        <f t="shared" si="58"/>
        <v/>
      </c>
      <c r="G2872"/>
    </row>
    <row r="2873" spans="1:7" x14ac:dyDescent="0.3">
      <c r="A2873" t="str">
        <f t="shared" si="58"/>
        <v/>
      </c>
      <c r="G2873"/>
    </row>
    <row r="2874" spans="1:7" x14ac:dyDescent="0.3">
      <c r="A2874" t="str">
        <f t="shared" si="58"/>
        <v/>
      </c>
      <c r="G2874"/>
    </row>
    <row r="2875" spans="1:7" x14ac:dyDescent="0.3">
      <c r="A2875" t="str">
        <f t="shared" si="58"/>
        <v/>
      </c>
      <c r="G2875"/>
    </row>
    <row r="2876" spans="1:7" x14ac:dyDescent="0.3">
      <c r="A2876" t="str">
        <f t="shared" si="58"/>
        <v/>
      </c>
      <c r="G2876"/>
    </row>
    <row r="2877" spans="1:7" x14ac:dyDescent="0.3">
      <c r="A2877" t="str">
        <f t="shared" si="58"/>
        <v/>
      </c>
      <c r="G2877"/>
    </row>
    <row r="2878" spans="1:7" x14ac:dyDescent="0.3">
      <c r="A2878" t="str">
        <f t="shared" si="58"/>
        <v/>
      </c>
      <c r="G2878"/>
    </row>
    <row r="2879" spans="1:7" x14ac:dyDescent="0.3">
      <c r="A2879" t="str">
        <f t="shared" si="58"/>
        <v/>
      </c>
      <c r="G2879"/>
    </row>
    <row r="2880" spans="1:7" x14ac:dyDescent="0.3">
      <c r="A2880" t="str">
        <f t="shared" si="58"/>
        <v/>
      </c>
      <c r="G2880"/>
    </row>
    <row r="2881" spans="1:7" x14ac:dyDescent="0.3">
      <c r="A2881" t="str">
        <f t="shared" si="58"/>
        <v/>
      </c>
      <c r="G2881"/>
    </row>
    <row r="2882" spans="1:7" x14ac:dyDescent="0.3">
      <c r="A2882" t="str">
        <f t="shared" si="58"/>
        <v/>
      </c>
      <c r="G2882"/>
    </row>
    <row r="2883" spans="1:7" x14ac:dyDescent="0.3">
      <c r="A2883" t="str">
        <f t="shared" si="58"/>
        <v/>
      </c>
      <c r="G2883"/>
    </row>
    <row r="2884" spans="1:7" x14ac:dyDescent="0.3">
      <c r="A2884" t="str">
        <f t="shared" si="58"/>
        <v/>
      </c>
      <c r="G2884"/>
    </row>
    <row r="2885" spans="1:7" x14ac:dyDescent="0.3">
      <c r="A2885" t="str">
        <f t="shared" si="58"/>
        <v/>
      </c>
      <c r="G2885"/>
    </row>
    <row r="2886" spans="1:7" x14ac:dyDescent="0.3">
      <c r="A2886" t="str">
        <f t="shared" si="58"/>
        <v/>
      </c>
      <c r="G2886"/>
    </row>
    <row r="2887" spans="1:7" x14ac:dyDescent="0.3">
      <c r="A2887" t="str">
        <f t="shared" si="58"/>
        <v/>
      </c>
      <c r="G2887"/>
    </row>
    <row r="2888" spans="1:7" x14ac:dyDescent="0.3">
      <c r="A2888" t="str">
        <f t="shared" si="58"/>
        <v/>
      </c>
      <c r="G2888"/>
    </row>
    <row r="2889" spans="1:7" x14ac:dyDescent="0.3">
      <c r="A2889" t="str">
        <f t="shared" si="58"/>
        <v/>
      </c>
      <c r="G2889"/>
    </row>
    <row r="2890" spans="1:7" x14ac:dyDescent="0.3">
      <c r="A2890" t="str">
        <f t="shared" si="58"/>
        <v/>
      </c>
      <c r="G2890"/>
    </row>
    <row r="2891" spans="1:7" x14ac:dyDescent="0.3">
      <c r="A2891" t="str">
        <f t="shared" si="58"/>
        <v/>
      </c>
      <c r="G2891"/>
    </row>
    <row r="2892" spans="1:7" x14ac:dyDescent="0.3">
      <c r="A2892" t="str">
        <f t="shared" si="58"/>
        <v/>
      </c>
      <c r="G2892"/>
    </row>
    <row r="2893" spans="1:7" x14ac:dyDescent="0.3">
      <c r="A2893" t="str">
        <f t="shared" si="58"/>
        <v/>
      </c>
      <c r="G2893"/>
    </row>
    <row r="2894" spans="1:7" x14ac:dyDescent="0.3">
      <c r="A2894" t="str">
        <f t="shared" si="58"/>
        <v/>
      </c>
      <c r="G2894"/>
    </row>
    <row r="2895" spans="1:7" x14ac:dyDescent="0.3">
      <c r="A2895" t="str">
        <f t="shared" ref="A2895:A2958" si="59">MID(D2895,5,2)</f>
        <v/>
      </c>
      <c r="G2895"/>
    </row>
    <row r="2896" spans="1:7" x14ac:dyDescent="0.3">
      <c r="A2896" t="str">
        <f t="shared" si="59"/>
        <v/>
      </c>
      <c r="G2896"/>
    </row>
    <row r="2897" spans="1:7" x14ac:dyDescent="0.3">
      <c r="A2897" t="str">
        <f t="shared" si="59"/>
        <v/>
      </c>
      <c r="G2897"/>
    </row>
    <row r="2898" spans="1:7" x14ac:dyDescent="0.3">
      <c r="A2898" t="str">
        <f t="shared" si="59"/>
        <v/>
      </c>
      <c r="G2898"/>
    </row>
    <row r="2899" spans="1:7" x14ac:dyDescent="0.3">
      <c r="A2899" t="str">
        <f t="shared" si="59"/>
        <v/>
      </c>
      <c r="G2899"/>
    </row>
    <row r="2900" spans="1:7" x14ac:dyDescent="0.3">
      <c r="A2900" t="str">
        <f t="shared" si="59"/>
        <v/>
      </c>
      <c r="G2900"/>
    </row>
    <row r="2901" spans="1:7" x14ac:dyDescent="0.3">
      <c r="A2901" t="str">
        <f t="shared" si="59"/>
        <v/>
      </c>
      <c r="G2901"/>
    </row>
    <row r="2902" spans="1:7" x14ac:dyDescent="0.3">
      <c r="A2902" t="str">
        <f t="shared" si="59"/>
        <v/>
      </c>
      <c r="G2902"/>
    </row>
    <row r="2903" spans="1:7" x14ac:dyDescent="0.3">
      <c r="A2903" t="str">
        <f t="shared" si="59"/>
        <v/>
      </c>
      <c r="G2903"/>
    </row>
    <row r="2904" spans="1:7" x14ac:dyDescent="0.3">
      <c r="A2904" t="str">
        <f t="shared" si="59"/>
        <v/>
      </c>
      <c r="G2904"/>
    </row>
    <row r="2905" spans="1:7" x14ac:dyDescent="0.3">
      <c r="A2905" t="str">
        <f t="shared" si="59"/>
        <v/>
      </c>
      <c r="G2905"/>
    </row>
    <row r="2906" spans="1:7" x14ac:dyDescent="0.3">
      <c r="A2906" t="str">
        <f t="shared" si="59"/>
        <v/>
      </c>
      <c r="G2906"/>
    </row>
    <row r="2907" spans="1:7" x14ac:dyDescent="0.3">
      <c r="A2907" t="str">
        <f t="shared" si="59"/>
        <v/>
      </c>
      <c r="G2907"/>
    </row>
    <row r="2908" spans="1:7" x14ac:dyDescent="0.3">
      <c r="A2908" t="str">
        <f t="shared" si="59"/>
        <v/>
      </c>
      <c r="G2908"/>
    </row>
    <row r="2909" spans="1:7" x14ac:dyDescent="0.3">
      <c r="A2909" t="str">
        <f t="shared" si="59"/>
        <v/>
      </c>
      <c r="G2909"/>
    </row>
    <row r="2910" spans="1:7" x14ac:dyDescent="0.3">
      <c r="A2910" t="str">
        <f t="shared" si="59"/>
        <v/>
      </c>
      <c r="G2910"/>
    </row>
    <row r="2911" spans="1:7" x14ac:dyDescent="0.3">
      <c r="A2911" t="str">
        <f t="shared" si="59"/>
        <v/>
      </c>
      <c r="G2911"/>
    </row>
    <row r="2912" spans="1:7" x14ac:dyDescent="0.3">
      <c r="A2912" t="str">
        <f t="shared" si="59"/>
        <v/>
      </c>
      <c r="G2912"/>
    </row>
    <row r="2913" spans="1:7" x14ac:dyDescent="0.3">
      <c r="A2913" t="str">
        <f t="shared" si="59"/>
        <v/>
      </c>
      <c r="G2913"/>
    </row>
    <row r="2914" spans="1:7" x14ac:dyDescent="0.3">
      <c r="A2914" t="str">
        <f t="shared" si="59"/>
        <v/>
      </c>
      <c r="G2914"/>
    </row>
    <row r="2915" spans="1:7" x14ac:dyDescent="0.3">
      <c r="A2915" t="str">
        <f t="shared" si="59"/>
        <v/>
      </c>
      <c r="G2915"/>
    </row>
    <row r="2916" spans="1:7" x14ac:dyDescent="0.3">
      <c r="A2916" t="str">
        <f t="shared" si="59"/>
        <v/>
      </c>
      <c r="G2916"/>
    </row>
    <row r="2917" spans="1:7" x14ac:dyDescent="0.3">
      <c r="A2917" t="str">
        <f t="shared" si="59"/>
        <v/>
      </c>
      <c r="G2917"/>
    </row>
    <row r="2918" spans="1:7" x14ac:dyDescent="0.3">
      <c r="A2918" t="str">
        <f t="shared" si="59"/>
        <v/>
      </c>
      <c r="G2918"/>
    </row>
    <row r="2919" spans="1:7" x14ac:dyDescent="0.3">
      <c r="A2919" t="str">
        <f t="shared" si="59"/>
        <v/>
      </c>
      <c r="G2919"/>
    </row>
    <row r="2920" spans="1:7" x14ac:dyDescent="0.3">
      <c r="A2920" t="str">
        <f t="shared" si="59"/>
        <v/>
      </c>
      <c r="G2920"/>
    </row>
    <row r="2921" spans="1:7" x14ac:dyDescent="0.3">
      <c r="A2921" t="str">
        <f t="shared" si="59"/>
        <v/>
      </c>
      <c r="G2921"/>
    </row>
    <row r="2922" spans="1:7" x14ac:dyDescent="0.3">
      <c r="A2922" t="str">
        <f t="shared" si="59"/>
        <v/>
      </c>
      <c r="G2922"/>
    </row>
    <row r="2923" spans="1:7" x14ac:dyDescent="0.3">
      <c r="A2923" t="str">
        <f t="shared" si="59"/>
        <v/>
      </c>
      <c r="G2923"/>
    </row>
    <row r="2924" spans="1:7" x14ac:dyDescent="0.3">
      <c r="A2924" t="str">
        <f t="shared" si="59"/>
        <v/>
      </c>
      <c r="G2924"/>
    </row>
    <row r="2925" spans="1:7" x14ac:dyDescent="0.3">
      <c r="A2925" t="str">
        <f t="shared" si="59"/>
        <v/>
      </c>
      <c r="G2925"/>
    </row>
    <row r="2926" spans="1:7" x14ac:dyDescent="0.3">
      <c r="A2926" t="str">
        <f t="shared" si="59"/>
        <v/>
      </c>
      <c r="G2926"/>
    </row>
    <row r="2927" spans="1:7" x14ac:dyDescent="0.3">
      <c r="A2927" t="str">
        <f t="shared" si="59"/>
        <v/>
      </c>
      <c r="G2927"/>
    </row>
    <row r="2928" spans="1:7" x14ac:dyDescent="0.3">
      <c r="A2928" t="str">
        <f t="shared" si="59"/>
        <v/>
      </c>
      <c r="G2928"/>
    </row>
    <row r="2929" spans="1:7" x14ac:dyDescent="0.3">
      <c r="A2929" t="str">
        <f t="shared" si="59"/>
        <v/>
      </c>
      <c r="G2929"/>
    </row>
    <row r="2930" spans="1:7" x14ac:dyDescent="0.3">
      <c r="A2930" t="str">
        <f t="shared" si="59"/>
        <v/>
      </c>
      <c r="G2930"/>
    </row>
    <row r="2931" spans="1:7" x14ac:dyDescent="0.3">
      <c r="A2931" t="str">
        <f t="shared" si="59"/>
        <v/>
      </c>
      <c r="G2931"/>
    </row>
    <row r="2932" spans="1:7" x14ac:dyDescent="0.3">
      <c r="A2932" t="str">
        <f t="shared" si="59"/>
        <v/>
      </c>
      <c r="G2932"/>
    </row>
    <row r="2933" spans="1:7" x14ac:dyDescent="0.3">
      <c r="A2933" t="str">
        <f t="shared" si="59"/>
        <v/>
      </c>
      <c r="G2933"/>
    </row>
    <row r="2934" spans="1:7" x14ac:dyDescent="0.3">
      <c r="A2934" t="str">
        <f t="shared" si="59"/>
        <v/>
      </c>
      <c r="G2934"/>
    </row>
    <row r="2935" spans="1:7" x14ac:dyDescent="0.3">
      <c r="A2935" t="str">
        <f t="shared" si="59"/>
        <v/>
      </c>
      <c r="G2935"/>
    </row>
    <row r="2936" spans="1:7" x14ac:dyDescent="0.3">
      <c r="A2936" t="str">
        <f t="shared" si="59"/>
        <v/>
      </c>
      <c r="G2936"/>
    </row>
    <row r="2937" spans="1:7" x14ac:dyDescent="0.3">
      <c r="A2937" t="str">
        <f t="shared" si="59"/>
        <v/>
      </c>
      <c r="G2937"/>
    </row>
    <row r="2938" spans="1:7" x14ac:dyDescent="0.3">
      <c r="A2938" t="str">
        <f t="shared" si="59"/>
        <v/>
      </c>
      <c r="G2938"/>
    </row>
    <row r="2939" spans="1:7" x14ac:dyDescent="0.3">
      <c r="A2939" t="str">
        <f t="shared" si="59"/>
        <v/>
      </c>
      <c r="G2939"/>
    </row>
    <row r="2940" spans="1:7" x14ac:dyDescent="0.3">
      <c r="A2940" t="str">
        <f t="shared" si="59"/>
        <v/>
      </c>
      <c r="G2940"/>
    </row>
    <row r="2941" spans="1:7" x14ac:dyDescent="0.3">
      <c r="A2941" t="str">
        <f t="shared" si="59"/>
        <v/>
      </c>
      <c r="G2941"/>
    </row>
    <row r="2942" spans="1:7" x14ac:dyDescent="0.3">
      <c r="A2942" t="str">
        <f t="shared" si="59"/>
        <v/>
      </c>
      <c r="G2942"/>
    </row>
    <row r="2943" spans="1:7" x14ac:dyDescent="0.3">
      <c r="A2943" t="str">
        <f t="shared" si="59"/>
        <v/>
      </c>
      <c r="G2943"/>
    </row>
    <row r="2944" spans="1:7" x14ac:dyDescent="0.3">
      <c r="A2944" t="str">
        <f t="shared" si="59"/>
        <v/>
      </c>
      <c r="G2944"/>
    </row>
    <row r="2945" spans="1:7" x14ac:dyDescent="0.3">
      <c r="A2945" t="str">
        <f t="shared" si="59"/>
        <v/>
      </c>
      <c r="G2945"/>
    </row>
    <row r="2946" spans="1:7" x14ac:dyDescent="0.3">
      <c r="A2946" t="str">
        <f t="shared" si="59"/>
        <v/>
      </c>
      <c r="G2946"/>
    </row>
    <row r="2947" spans="1:7" x14ac:dyDescent="0.3">
      <c r="A2947" t="str">
        <f t="shared" si="59"/>
        <v/>
      </c>
      <c r="G2947"/>
    </row>
    <row r="2948" spans="1:7" x14ac:dyDescent="0.3">
      <c r="A2948" t="str">
        <f t="shared" si="59"/>
        <v/>
      </c>
      <c r="G2948"/>
    </row>
    <row r="2949" spans="1:7" x14ac:dyDescent="0.3">
      <c r="A2949" t="str">
        <f t="shared" si="59"/>
        <v/>
      </c>
      <c r="G2949"/>
    </row>
    <row r="2950" spans="1:7" x14ac:dyDescent="0.3">
      <c r="A2950" t="str">
        <f t="shared" si="59"/>
        <v/>
      </c>
      <c r="G2950"/>
    </row>
    <row r="2951" spans="1:7" x14ac:dyDescent="0.3">
      <c r="A2951" t="str">
        <f t="shared" si="59"/>
        <v/>
      </c>
      <c r="G2951"/>
    </row>
    <row r="2952" spans="1:7" x14ac:dyDescent="0.3">
      <c r="A2952" t="str">
        <f t="shared" si="59"/>
        <v/>
      </c>
      <c r="G2952"/>
    </row>
    <row r="2953" spans="1:7" x14ac:dyDescent="0.3">
      <c r="A2953" t="str">
        <f t="shared" si="59"/>
        <v/>
      </c>
      <c r="G2953"/>
    </row>
    <row r="2954" spans="1:7" x14ac:dyDescent="0.3">
      <c r="A2954" t="str">
        <f t="shared" si="59"/>
        <v/>
      </c>
      <c r="G2954"/>
    </row>
    <row r="2955" spans="1:7" x14ac:dyDescent="0.3">
      <c r="A2955" t="str">
        <f t="shared" si="59"/>
        <v/>
      </c>
      <c r="G2955"/>
    </row>
    <row r="2956" spans="1:7" x14ac:dyDescent="0.3">
      <c r="A2956" t="str">
        <f t="shared" si="59"/>
        <v/>
      </c>
      <c r="G2956"/>
    </row>
    <row r="2957" spans="1:7" x14ac:dyDescent="0.3">
      <c r="A2957" t="str">
        <f t="shared" si="59"/>
        <v/>
      </c>
      <c r="G2957"/>
    </row>
    <row r="2958" spans="1:7" x14ac:dyDescent="0.3">
      <c r="A2958" t="str">
        <f t="shared" si="59"/>
        <v/>
      </c>
      <c r="G2958"/>
    </row>
    <row r="2959" spans="1:7" x14ac:dyDescent="0.3">
      <c r="A2959" t="str">
        <f t="shared" ref="A2959:A3022" si="60">MID(D2959,5,2)</f>
        <v/>
      </c>
      <c r="G2959"/>
    </row>
    <row r="2960" spans="1:7" x14ac:dyDescent="0.3">
      <c r="A2960" t="str">
        <f t="shared" si="60"/>
        <v/>
      </c>
      <c r="G2960"/>
    </row>
    <row r="2961" spans="1:7" x14ac:dyDescent="0.3">
      <c r="A2961" t="str">
        <f t="shared" si="60"/>
        <v/>
      </c>
      <c r="G2961"/>
    </row>
    <row r="2962" spans="1:7" x14ac:dyDescent="0.3">
      <c r="A2962" t="str">
        <f t="shared" si="60"/>
        <v/>
      </c>
      <c r="G2962"/>
    </row>
    <row r="2963" spans="1:7" x14ac:dyDescent="0.3">
      <c r="A2963" t="str">
        <f t="shared" si="60"/>
        <v/>
      </c>
      <c r="G2963"/>
    </row>
    <row r="2964" spans="1:7" x14ac:dyDescent="0.3">
      <c r="A2964" t="str">
        <f t="shared" si="60"/>
        <v/>
      </c>
      <c r="G2964"/>
    </row>
    <row r="2965" spans="1:7" x14ac:dyDescent="0.3">
      <c r="A2965" t="str">
        <f t="shared" si="60"/>
        <v/>
      </c>
      <c r="G2965"/>
    </row>
    <row r="2966" spans="1:7" x14ac:dyDescent="0.3">
      <c r="A2966" t="str">
        <f t="shared" si="60"/>
        <v/>
      </c>
      <c r="G2966"/>
    </row>
    <row r="2967" spans="1:7" x14ac:dyDescent="0.3">
      <c r="A2967" t="str">
        <f t="shared" si="60"/>
        <v/>
      </c>
      <c r="G2967"/>
    </row>
    <row r="2968" spans="1:7" x14ac:dyDescent="0.3">
      <c r="A2968" t="str">
        <f t="shared" si="60"/>
        <v/>
      </c>
      <c r="G2968"/>
    </row>
    <row r="2969" spans="1:7" x14ac:dyDescent="0.3">
      <c r="A2969" t="str">
        <f t="shared" si="60"/>
        <v/>
      </c>
      <c r="G2969"/>
    </row>
    <row r="2970" spans="1:7" x14ac:dyDescent="0.3">
      <c r="A2970" t="str">
        <f t="shared" si="60"/>
        <v/>
      </c>
      <c r="G2970"/>
    </row>
    <row r="2971" spans="1:7" x14ac:dyDescent="0.3">
      <c r="A2971" t="str">
        <f t="shared" si="60"/>
        <v/>
      </c>
      <c r="G2971"/>
    </row>
    <row r="2972" spans="1:7" x14ac:dyDescent="0.3">
      <c r="A2972" t="str">
        <f t="shared" si="60"/>
        <v/>
      </c>
      <c r="G2972"/>
    </row>
    <row r="2973" spans="1:7" x14ac:dyDescent="0.3">
      <c r="A2973" t="str">
        <f t="shared" si="60"/>
        <v/>
      </c>
      <c r="G2973"/>
    </row>
    <row r="2974" spans="1:7" x14ac:dyDescent="0.3">
      <c r="A2974" t="str">
        <f t="shared" si="60"/>
        <v/>
      </c>
      <c r="G2974"/>
    </row>
    <row r="2975" spans="1:7" x14ac:dyDescent="0.3">
      <c r="A2975" t="str">
        <f t="shared" si="60"/>
        <v/>
      </c>
      <c r="G2975"/>
    </row>
    <row r="2976" spans="1:7" x14ac:dyDescent="0.3">
      <c r="A2976" t="str">
        <f t="shared" si="60"/>
        <v/>
      </c>
      <c r="G2976"/>
    </row>
    <row r="2977" spans="1:7" x14ac:dyDescent="0.3">
      <c r="A2977" t="str">
        <f t="shared" si="60"/>
        <v/>
      </c>
      <c r="G2977"/>
    </row>
    <row r="2978" spans="1:7" x14ac:dyDescent="0.3">
      <c r="A2978" t="str">
        <f t="shared" si="60"/>
        <v/>
      </c>
      <c r="G2978"/>
    </row>
    <row r="2979" spans="1:7" x14ac:dyDescent="0.3">
      <c r="A2979" t="str">
        <f t="shared" si="60"/>
        <v/>
      </c>
      <c r="G2979"/>
    </row>
    <row r="2980" spans="1:7" x14ac:dyDescent="0.3">
      <c r="A2980" t="str">
        <f t="shared" si="60"/>
        <v/>
      </c>
      <c r="G2980"/>
    </row>
    <row r="2981" spans="1:7" x14ac:dyDescent="0.3">
      <c r="A2981" t="str">
        <f t="shared" si="60"/>
        <v/>
      </c>
      <c r="G2981"/>
    </row>
    <row r="2982" spans="1:7" x14ac:dyDescent="0.3">
      <c r="A2982" t="str">
        <f t="shared" si="60"/>
        <v/>
      </c>
      <c r="G2982"/>
    </row>
    <row r="2983" spans="1:7" x14ac:dyDescent="0.3">
      <c r="A2983" t="str">
        <f t="shared" si="60"/>
        <v/>
      </c>
      <c r="G2983"/>
    </row>
    <row r="2984" spans="1:7" x14ac:dyDescent="0.3">
      <c r="A2984" t="str">
        <f t="shared" si="60"/>
        <v/>
      </c>
      <c r="G2984"/>
    </row>
    <row r="2985" spans="1:7" x14ac:dyDescent="0.3">
      <c r="A2985" t="str">
        <f t="shared" si="60"/>
        <v/>
      </c>
      <c r="G2985"/>
    </row>
    <row r="2986" spans="1:7" x14ac:dyDescent="0.3">
      <c r="A2986" t="str">
        <f t="shared" si="60"/>
        <v/>
      </c>
      <c r="G2986"/>
    </row>
    <row r="2987" spans="1:7" x14ac:dyDescent="0.3">
      <c r="A2987" t="str">
        <f t="shared" si="60"/>
        <v/>
      </c>
      <c r="G2987"/>
    </row>
    <row r="2988" spans="1:7" x14ac:dyDescent="0.3">
      <c r="A2988" t="str">
        <f t="shared" si="60"/>
        <v/>
      </c>
      <c r="G2988"/>
    </row>
    <row r="2989" spans="1:7" x14ac:dyDescent="0.3">
      <c r="A2989" t="str">
        <f t="shared" si="60"/>
        <v/>
      </c>
      <c r="G2989"/>
    </row>
    <row r="2990" spans="1:7" x14ac:dyDescent="0.3">
      <c r="A2990" t="str">
        <f t="shared" si="60"/>
        <v/>
      </c>
      <c r="G2990"/>
    </row>
    <row r="2991" spans="1:7" x14ac:dyDescent="0.3">
      <c r="A2991" t="str">
        <f t="shared" si="60"/>
        <v/>
      </c>
      <c r="G2991"/>
    </row>
    <row r="2992" spans="1:7" x14ac:dyDescent="0.3">
      <c r="A2992" t="str">
        <f t="shared" si="60"/>
        <v/>
      </c>
      <c r="G2992"/>
    </row>
    <row r="2993" spans="1:7" x14ac:dyDescent="0.3">
      <c r="A2993" t="str">
        <f t="shared" si="60"/>
        <v/>
      </c>
      <c r="G2993"/>
    </row>
    <row r="2994" spans="1:7" x14ac:dyDescent="0.3">
      <c r="A2994" t="str">
        <f t="shared" si="60"/>
        <v/>
      </c>
      <c r="G2994"/>
    </row>
    <row r="2995" spans="1:7" x14ac:dyDescent="0.3">
      <c r="A2995" t="str">
        <f t="shared" si="60"/>
        <v/>
      </c>
      <c r="G2995"/>
    </row>
    <row r="2996" spans="1:7" x14ac:dyDescent="0.3">
      <c r="A2996" t="str">
        <f t="shared" si="60"/>
        <v/>
      </c>
      <c r="G2996"/>
    </row>
    <row r="2997" spans="1:7" x14ac:dyDescent="0.3">
      <c r="A2997" t="str">
        <f t="shared" si="60"/>
        <v/>
      </c>
      <c r="G2997"/>
    </row>
    <row r="2998" spans="1:7" x14ac:dyDescent="0.3">
      <c r="A2998" t="str">
        <f t="shared" si="60"/>
        <v/>
      </c>
      <c r="G2998"/>
    </row>
    <row r="2999" spans="1:7" x14ac:dyDescent="0.3">
      <c r="A2999" t="str">
        <f t="shared" si="60"/>
        <v/>
      </c>
      <c r="G2999"/>
    </row>
    <row r="3000" spans="1:7" x14ac:dyDescent="0.3">
      <c r="A3000" t="str">
        <f t="shared" si="60"/>
        <v/>
      </c>
      <c r="G3000"/>
    </row>
    <row r="3001" spans="1:7" x14ac:dyDescent="0.3">
      <c r="A3001" t="str">
        <f t="shared" si="60"/>
        <v/>
      </c>
      <c r="G3001"/>
    </row>
    <row r="3002" spans="1:7" x14ac:dyDescent="0.3">
      <c r="A3002" t="str">
        <f t="shared" si="60"/>
        <v/>
      </c>
      <c r="G3002"/>
    </row>
    <row r="3003" spans="1:7" x14ac:dyDescent="0.3">
      <c r="A3003" t="str">
        <f t="shared" si="60"/>
        <v/>
      </c>
      <c r="G3003"/>
    </row>
    <row r="3004" spans="1:7" x14ac:dyDescent="0.3">
      <c r="A3004" t="str">
        <f t="shared" si="60"/>
        <v/>
      </c>
      <c r="G3004"/>
    </row>
    <row r="3005" spans="1:7" x14ac:dyDescent="0.3">
      <c r="A3005" t="str">
        <f t="shared" si="60"/>
        <v/>
      </c>
      <c r="G3005"/>
    </row>
    <row r="3006" spans="1:7" x14ac:dyDescent="0.3">
      <c r="A3006" t="str">
        <f t="shared" si="60"/>
        <v/>
      </c>
      <c r="G3006"/>
    </row>
    <row r="3007" spans="1:7" x14ac:dyDescent="0.3">
      <c r="A3007" t="str">
        <f t="shared" si="60"/>
        <v/>
      </c>
      <c r="G3007"/>
    </row>
    <row r="3008" spans="1:7" x14ac:dyDescent="0.3">
      <c r="A3008" t="str">
        <f t="shared" si="60"/>
        <v/>
      </c>
      <c r="G3008"/>
    </row>
    <row r="3009" spans="1:7" x14ac:dyDescent="0.3">
      <c r="A3009" t="str">
        <f t="shared" si="60"/>
        <v/>
      </c>
      <c r="G3009"/>
    </row>
    <row r="3010" spans="1:7" x14ac:dyDescent="0.3">
      <c r="A3010" t="str">
        <f t="shared" si="60"/>
        <v/>
      </c>
      <c r="G3010"/>
    </row>
    <row r="3011" spans="1:7" x14ac:dyDescent="0.3">
      <c r="A3011" t="str">
        <f t="shared" si="60"/>
        <v/>
      </c>
      <c r="G3011"/>
    </row>
    <row r="3012" spans="1:7" x14ac:dyDescent="0.3">
      <c r="A3012" t="str">
        <f t="shared" si="60"/>
        <v/>
      </c>
      <c r="G3012"/>
    </row>
    <row r="3013" spans="1:7" x14ac:dyDescent="0.3">
      <c r="A3013" t="str">
        <f t="shared" si="60"/>
        <v/>
      </c>
      <c r="G3013"/>
    </row>
    <row r="3014" spans="1:7" x14ac:dyDescent="0.3">
      <c r="A3014" t="str">
        <f t="shared" si="60"/>
        <v/>
      </c>
      <c r="G3014"/>
    </row>
    <row r="3015" spans="1:7" x14ac:dyDescent="0.3">
      <c r="A3015" t="str">
        <f t="shared" si="60"/>
        <v/>
      </c>
      <c r="G3015"/>
    </row>
    <row r="3016" spans="1:7" x14ac:dyDescent="0.3">
      <c r="A3016" t="str">
        <f t="shared" si="60"/>
        <v/>
      </c>
      <c r="G3016"/>
    </row>
    <row r="3017" spans="1:7" x14ac:dyDescent="0.3">
      <c r="A3017" t="str">
        <f t="shared" si="60"/>
        <v/>
      </c>
      <c r="G3017"/>
    </row>
    <row r="3018" spans="1:7" x14ac:dyDescent="0.3">
      <c r="A3018" t="str">
        <f t="shared" si="60"/>
        <v/>
      </c>
      <c r="G3018"/>
    </row>
    <row r="3019" spans="1:7" x14ac:dyDescent="0.3">
      <c r="A3019" t="str">
        <f t="shared" si="60"/>
        <v/>
      </c>
      <c r="G3019"/>
    </row>
    <row r="3020" spans="1:7" x14ac:dyDescent="0.3">
      <c r="A3020" t="str">
        <f t="shared" si="60"/>
        <v/>
      </c>
      <c r="G3020"/>
    </row>
    <row r="3021" spans="1:7" x14ac:dyDescent="0.3">
      <c r="A3021" t="str">
        <f t="shared" si="60"/>
        <v/>
      </c>
      <c r="G3021"/>
    </row>
    <row r="3022" spans="1:7" x14ac:dyDescent="0.3">
      <c r="A3022" t="str">
        <f t="shared" si="60"/>
        <v/>
      </c>
      <c r="G3022"/>
    </row>
    <row r="3023" spans="1:7" x14ac:dyDescent="0.3">
      <c r="A3023" t="str">
        <f t="shared" ref="A3023:A3086" si="61">MID(D3023,5,2)</f>
        <v/>
      </c>
      <c r="G3023"/>
    </row>
    <row r="3024" spans="1:7" x14ac:dyDescent="0.3">
      <c r="A3024" t="str">
        <f t="shared" si="61"/>
        <v/>
      </c>
      <c r="G3024"/>
    </row>
    <row r="3025" spans="1:7" x14ac:dyDescent="0.3">
      <c r="A3025" t="str">
        <f t="shared" si="61"/>
        <v/>
      </c>
      <c r="G3025"/>
    </row>
    <row r="3026" spans="1:7" x14ac:dyDescent="0.3">
      <c r="A3026" t="str">
        <f t="shared" si="61"/>
        <v/>
      </c>
      <c r="G3026"/>
    </row>
    <row r="3027" spans="1:7" x14ac:dyDescent="0.3">
      <c r="A3027" t="str">
        <f t="shared" si="61"/>
        <v/>
      </c>
      <c r="G3027"/>
    </row>
    <row r="3028" spans="1:7" x14ac:dyDescent="0.3">
      <c r="A3028" t="str">
        <f t="shared" si="61"/>
        <v/>
      </c>
      <c r="G3028"/>
    </row>
    <row r="3029" spans="1:7" x14ac:dyDescent="0.3">
      <c r="A3029" t="str">
        <f t="shared" si="61"/>
        <v/>
      </c>
      <c r="G3029"/>
    </row>
    <row r="3030" spans="1:7" x14ac:dyDescent="0.3">
      <c r="A3030" t="str">
        <f t="shared" si="61"/>
        <v/>
      </c>
      <c r="G3030"/>
    </row>
    <row r="3031" spans="1:7" x14ac:dyDescent="0.3">
      <c r="A3031" t="str">
        <f t="shared" si="61"/>
        <v/>
      </c>
      <c r="G3031"/>
    </row>
    <row r="3032" spans="1:7" x14ac:dyDescent="0.3">
      <c r="A3032" t="str">
        <f t="shared" si="61"/>
        <v/>
      </c>
      <c r="G3032"/>
    </row>
    <row r="3033" spans="1:7" x14ac:dyDescent="0.3">
      <c r="A3033" t="str">
        <f t="shared" si="61"/>
        <v/>
      </c>
      <c r="G3033"/>
    </row>
    <row r="3034" spans="1:7" x14ac:dyDescent="0.3">
      <c r="A3034" t="str">
        <f t="shared" si="61"/>
        <v/>
      </c>
      <c r="G3034"/>
    </row>
    <row r="3035" spans="1:7" x14ac:dyDescent="0.3">
      <c r="A3035" t="str">
        <f t="shared" si="61"/>
        <v/>
      </c>
      <c r="G3035"/>
    </row>
    <row r="3036" spans="1:7" x14ac:dyDescent="0.3">
      <c r="A3036" t="str">
        <f t="shared" si="61"/>
        <v/>
      </c>
      <c r="G3036"/>
    </row>
    <row r="3037" spans="1:7" x14ac:dyDescent="0.3">
      <c r="A3037" t="str">
        <f t="shared" si="61"/>
        <v/>
      </c>
      <c r="G3037"/>
    </row>
    <row r="3038" spans="1:7" x14ac:dyDescent="0.3">
      <c r="A3038" t="str">
        <f t="shared" si="61"/>
        <v/>
      </c>
      <c r="G3038"/>
    </row>
    <row r="3039" spans="1:7" x14ac:dyDescent="0.3">
      <c r="A3039" t="str">
        <f t="shared" si="61"/>
        <v/>
      </c>
      <c r="G3039"/>
    </row>
    <row r="3040" spans="1:7" x14ac:dyDescent="0.3">
      <c r="A3040" t="str">
        <f t="shared" si="61"/>
        <v/>
      </c>
      <c r="G3040"/>
    </row>
    <row r="3041" spans="1:7" x14ac:dyDescent="0.3">
      <c r="A3041" t="str">
        <f t="shared" si="61"/>
        <v/>
      </c>
      <c r="G3041"/>
    </row>
    <row r="3042" spans="1:7" x14ac:dyDescent="0.3">
      <c r="A3042" t="str">
        <f t="shared" si="61"/>
        <v/>
      </c>
      <c r="G3042"/>
    </row>
    <row r="3043" spans="1:7" x14ac:dyDescent="0.3">
      <c r="A3043" t="str">
        <f t="shared" si="61"/>
        <v/>
      </c>
      <c r="G3043"/>
    </row>
    <row r="3044" spans="1:7" x14ac:dyDescent="0.3">
      <c r="A3044" t="str">
        <f t="shared" si="61"/>
        <v/>
      </c>
      <c r="G3044"/>
    </row>
    <row r="3045" spans="1:7" x14ac:dyDescent="0.3">
      <c r="A3045" t="str">
        <f t="shared" si="61"/>
        <v/>
      </c>
      <c r="G3045"/>
    </row>
    <row r="3046" spans="1:7" x14ac:dyDescent="0.3">
      <c r="A3046" t="str">
        <f t="shared" si="61"/>
        <v/>
      </c>
      <c r="G3046"/>
    </row>
    <row r="3047" spans="1:7" x14ac:dyDescent="0.3">
      <c r="A3047" t="str">
        <f t="shared" si="61"/>
        <v/>
      </c>
      <c r="G3047"/>
    </row>
    <row r="3048" spans="1:7" x14ac:dyDescent="0.3">
      <c r="A3048" t="str">
        <f t="shared" si="61"/>
        <v/>
      </c>
      <c r="G3048"/>
    </row>
    <row r="3049" spans="1:7" x14ac:dyDescent="0.3">
      <c r="A3049" t="str">
        <f t="shared" si="61"/>
        <v/>
      </c>
      <c r="G3049"/>
    </row>
    <row r="3050" spans="1:7" x14ac:dyDescent="0.3">
      <c r="A3050" t="str">
        <f t="shared" si="61"/>
        <v/>
      </c>
      <c r="G3050"/>
    </row>
    <row r="3051" spans="1:7" x14ac:dyDescent="0.3">
      <c r="A3051" t="str">
        <f t="shared" si="61"/>
        <v/>
      </c>
      <c r="G3051"/>
    </row>
    <row r="3052" spans="1:7" x14ac:dyDescent="0.3">
      <c r="A3052" t="str">
        <f t="shared" si="61"/>
        <v/>
      </c>
      <c r="G3052"/>
    </row>
    <row r="3053" spans="1:7" x14ac:dyDescent="0.3">
      <c r="A3053" t="str">
        <f t="shared" si="61"/>
        <v/>
      </c>
      <c r="G3053"/>
    </row>
    <row r="3054" spans="1:7" x14ac:dyDescent="0.3">
      <c r="A3054" t="str">
        <f t="shared" si="61"/>
        <v/>
      </c>
      <c r="G3054"/>
    </row>
    <row r="3055" spans="1:7" x14ac:dyDescent="0.3">
      <c r="A3055" t="str">
        <f t="shared" si="61"/>
        <v/>
      </c>
      <c r="G3055"/>
    </row>
    <row r="3056" spans="1:7" x14ac:dyDescent="0.3">
      <c r="A3056" t="str">
        <f t="shared" si="61"/>
        <v/>
      </c>
      <c r="G3056"/>
    </row>
    <row r="3057" spans="1:7" x14ac:dyDescent="0.3">
      <c r="A3057" t="str">
        <f t="shared" si="61"/>
        <v/>
      </c>
      <c r="G3057"/>
    </row>
    <row r="3058" spans="1:7" x14ac:dyDescent="0.3">
      <c r="A3058" t="str">
        <f t="shared" si="61"/>
        <v/>
      </c>
      <c r="G3058"/>
    </row>
    <row r="3059" spans="1:7" x14ac:dyDescent="0.3">
      <c r="A3059" t="str">
        <f t="shared" si="61"/>
        <v/>
      </c>
      <c r="G3059"/>
    </row>
    <row r="3060" spans="1:7" x14ac:dyDescent="0.3">
      <c r="A3060" t="str">
        <f t="shared" si="61"/>
        <v/>
      </c>
      <c r="G3060"/>
    </row>
    <row r="3061" spans="1:7" x14ac:dyDescent="0.3">
      <c r="A3061" t="str">
        <f t="shared" si="61"/>
        <v/>
      </c>
      <c r="G3061"/>
    </row>
    <row r="3062" spans="1:7" x14ac:dyDescent="0.3">
      <c r="A3062" t="str">
        <f t="shared" si="61"/>
        <v/>
      </c>
      <c r="G3062"/>
    </row>
    <row r="3063" spans="1:7" x14ac:dyDescent="0.3">
      <c r="A3063" t="str">
        <f t="shared" si="61"/>
        <v/>
      </c>
      <c r="G3063"/>
    </row>
    <row r="3064" spans="1:7" x14ac:dyDescent="0.3">
      <c r="A3064" t="str">
        <f t="shared" si="61"/>
        <v/>
      </c>
      <c r="G3064"/>
    </row>
    <row r="3065" spans="1:7" x14ac:dyDescent="0.3">
      <c r="A3065" t="str">
        <f t="shared" si="61"/>
        <v/>
      </c>
      <c r="G3065"/>
    </row>
    <row r="3066" spans="1:7" x14ac:dyDescent="0.3">
      <c r="A3066" t="str">
        <f t="shared" si="61"/>
        <v/>
      </c>
      <c r="G3066"/>
    </row>
    <row r="3067" spans="1:7" x14ac:dyDescent="0.3">
      <c r="A3067" t="str">
        <f t="shared" si="61"/>
        <v/>
      </c>
      <c r="G3067"/>
    </row>
    <row r="3068" spans="1:7" x14ac:dyDescent="0.3">
      <c r="A3068" t="str">
        <f t="shared" si="61"/>
        <v/>
      </c>
      <c r="G3068"/>
    </row>
    <row r="3069" spans="1:7" x14ac:dyDescent="0.3">
      <c r="A3069" t="str">
        <f t="shared" si="61"/>
        <v/>
      </c>
      <c r="G3069"/>
    </row>
    <row r="3070" spans="1:7" x14ac:dyDescent="0.3">
      <c r="A3070" t="str">
        <f t="shared" si="61"/>
        <v/>
      </c>
      <c r="G3070"/>
    </row>
    <row r="3071" spans="1:7" x14ac:dyDescent="0.3">
      <c r="A3071" t="str">
        <f t="shared" si="61"/>
        <v/>
      </c>
      <c r="G3071"/>
    </row>
    <row r="3072" spans="1:7" x14ac:dyDescent="0.3">
      <c r="A3072" t="str">
        <f t="shared" si="61"/>
        <v/>
      </c>
      <c r="G3072"/>
    </row>
    <row r="3073" spans="1:7" x14ac:dyDescent="0.3">
      <c r="A3073" t="str">
        <f t="shared" si="61"/>
        <v/>
      </c>
      <c r="G3073"/>
    </row>
    <row r="3074" spans="1:7" x14ac:dyDescent="0.3">
      <c r="A3074" t="str">
        <f t="shared" si="61"/>
        <v/>
      </c>
      <c r="G3074"/>
    </row>
    <row r="3075" spans="1:7" x14ac:dyDescent="0.3">
      <c r="A3075" t="str">
        <f t="shared" si="61"/>
        <v/>
      </c>
      <c r="G3075"/>
    </row>
    <row r="3076" spans="1:7" x14ac:dyDescent="0.3">
      <c r="A3076" t="str">
        <f t="shared" si="61"/>
        <v/>
      </c>
      <c r="G3076"/>
    </row>
    <row r="3077" spans="1:7" x14ac:dyDescent="0.3">
      <c r="A3077" t="str">
        <f t="shared" si="61"/>
        <v/>
      </c>
      <c r="G3077"/>
    </row>
    <row r="3078" spans="1:7" x14ac:dyDescent="0.3">
      <c r="A3078" t="str">
        <f t="shared" si="61"/>
        <v/>
      </c>
      <c r="G3078"/>
    </row>
    <row r="3079" spans="1:7" x14ac:dyDescent="0.3">
      <c r="A3079" t="str">
        <f t="shared" si="61"/>
        <v/>
      </c>
      <c r="G3079"/>
    </row>
    <row r="3080" spans="1:7" x14ac:dyDescent="0.3">
      <c r="A3080" t="str">
        <f t="shared" si="61"/>
        <v/>
      </c>
      <c r="G3080"/>
    </row>
    <row r="3081" spans="1:7" x14ac:dyDescent="0.3">
      <c r="A3081" t="str">
        <f t="shared" si="61"/>
        <v/>
      </c>
      <c r="G3081"/>
    </row>
    <row r="3082" spans="1:7" x14ac:dyDescent="0.3">
      <c r="A3082" t="str">
        <f t="shared" si="61"/>
        <v/>
      </c>
      <c r="G3082"/>
    </row>
    <row r="3083" spans="1:7" x14ac:dyDescent="0.3">
      <c r="A3083" t="str">
        <f t="shared" si="61"/>
        <v/>
      </c>
      <c r="G3083"/>
    </row>
    <row r="3084" spans="1:7" x14ac:dyDescent="0.3">
      <c r="A3084" t="str">
        <f t="shared" si="61"/>
        <v/>
      </c>
      <c r="G3084"/>
    </row>
    <row r="3085" spans="1:7" x14ac:dyDescent="0.3">
      <c r="A3085" t="str">
        <f t="shared" si="61"/>
        <v/>
      </c>
      <c r="G3085"/>
    </row>
    <row r="3086" spans="1:7" x14ac:dyDescent="0.3">
      <c r="A3086" t="str">
        <f t="shared" si="61"/>
        <v/>
      </c>
      <c r="G3086"/>
    </row>
    <row r="3087" spans="1:7" x14ac:dyDescent="0.3">
      <c r="A3087" t="str">
        <f t="shared" ref="A3087:A3130" si="62">MID(D3087,5,2)</f>
        <v/>
      </c>
      <c r="G3087"/>
    </row>
    <row r="3088" spans="1:7" x14ac:dyDescent="0.3">
      <c r="A3088" t="str">
        <f t="shared" si="62"/>
        <v/>
      </c>
      <c r="G3088"/>
    </row>
    <row r="3089" spans="1:7" x14ac:dyDescent="0.3">
      <c r="A3089" t="str">
        <f t="shared" si="62"/>
        <v/>
      </c>
      <c r="G3089"/>
    </row>
    <row r="3090" spans="1:7" x14ac:dyDescent="0.3">
      <c r="A3090" t="str">
        <f t="shared" si="62"/>
        <v/>
      </c>
      <c r="G3090"/>
    </row>
    <row r="3091" spans="1:7" x14ac:dyDescent="0.3">
      <c r="A3091" t="str">
        <f t="shared" si="62"/>
        <v/>
      </c>
      <c r="G3091"/>
    </row>
    <row r="3092" spans="1:7" x14ac:dyDescent="0.3">
      <c r="A3092" t="str">
        <f t="shared" si="62"/>
        <v/>
      </c>
      <c r="G3092"/>
    </row>
    <row r="3093" spans="1:7" x14ac:dyDescent="0.3">
      <c r="A3093" t="str">
        <f t="shared" si="62"/>
        <v/>
      </c>
      <c r="G3093"/>
    </row>
    <row r="3094" spans="1:7" x14ac:dyDescent="0.3">
      <c r="A3094" t="str">
        <f t="shared" si="62"/>
        <v/>
      </c>
      <c r="G3094"/>
    </row>
    <row r="3095" spans="1:7" x14ac:dyDescent="0.3">
      <c r="A3095" t="str">
        <f t="shared" si="62"/>
        <v/>
      </c>
      <c r="G3095"/>
    </row>
    <row r="3096" spans="1:7" x14ac:dyDescent="0.3">
      <c r="A3096" t="str">
        <f t="shared" si="62"/>
        <v/>
      </c>
      <c r="G3096"/>
    </row>
    <row r="3097" spans="1:7" x14ac:dyDescent="0.3">
      <c r="A3097" t="str">
        <f t="shared" si="62"/>
        <v/>
      </c>
      <c r="G3097"/>
    </row>
    <row r="3098" spans="1:7" x14ac:dyDescent="0.3">
      <c r="A3098" t="str">
        <f t="shared" si="62"/>
        <v/>
      </c>
      <c r="G3098"/>
    </row>
    <row r="3099" spans="1:7" x14ac:dyDescent="0.3">
      <c r="A3099" t="str">
        <f t="shared" si="62"/>
        <v/>
      </c>
      <c r="G3099"/>
    </row>
    <row r="3100" spans="1:7" x14ac:dyDescent="0.3">
      <c r="A3100" t="str">
        <f t="shared" si="62"/>
        <v/>
      </c>
      <c r="G3100"/>
    </row>
    <row r="3101" spans="1:7" x14ac:dyDescent="0.3">
      <c r="A3101" t="str">
        <f t="shared" si="62"/>
        <v/>
      </c>
      <c r="G3101"/>
    </row>
    <row r="3102" spans="1:7" x14ac:dyDescent="0.3">
      <c r="A3102" t="str">
        <f t="shared" si="62"/>
        <v/>
      </c>
      <c r="G3102"/>
    </row>
    <row r="3103" spans="1:7" x14ac:dyDescent="0.3">
      <c r="A3103" t="str">
        <f t="shared" si="62"/>
        <v/>
      </c>
      <c r="G3103"/>
    </row>
    <row r="3104" spans="1:7" x14ac:dyDescent="0.3">
      <c r="A3104" t="str">
        <f t="shared" si="62"/>
        <v/>
      </c>
      <c r="G3104"/>
    </row>
    <row r="3105" spans="1:7" x14ac:dyDescent="0.3">
      <c r="A3105" t="str">
        <f t="shared" si="62"/>
        <v/>
      </c>
      <c r="G3105"/>
    </row>
    <row r="3106" spans="1:7" x14ac:dyDescent="0.3">
      <c r="A3106" t="str">
        <f t="shared" si="62"/>
        <v/>
      </c>
      <c r="G3106"/>
    </row>
    <row r="3107" spans="1:7" x14ac:dyDescent="0.3">
      <c r="A3107" t="str">
        <f t="shared" si="62"/>
        <v/>
      </c>
      <c r="G3107"/>
    </row>
    <row r="3108" spans="1:7" x14ac:dyDescent="0.3">
      <c r="A3108" t="str">
        <f t="shared" si="62"/>
        <v/>
      </c>
      <c r="G3108"/>
    </row>
    <row r="3109" spans="1:7" x14ac:dyDescent="0.3">
      <c r="A3109" t="str">
        <f t="shared" si="62"/>
        <v/>
      </c>
      <c r="G3109"/>
    </row>
    <row r="3110" spans="1:7" x14ac:dyDescent="0.3">
      <c r="A3110" t="str">
        <f t="shared" si="62"/>
        <v/>
      </c>
      <c r="G3110"/>
    </row>
    <row r="3111" spans="1:7" x14ac:dyDescent="0.3">
      <c r="A3111" t="str">
        <f t="shared" si="62"/>
        <v/>
      </c>
      <c r="G3111"/>
    </row>
    <row r="3112" spans="1:7" x14ac:dyDescent="0.3">
      <c r="A3112" t="str">
        <f t="shared" si="62"/>
        <v/>
      </c>
      <c r="G3112"/>
    </row>
    <row r="3113" spans="1:7" x14ac:dyDescent="0.3">
      <c r="A3113" t="str">
        <f t="shared" si="62"/>
        <v/>
      </c>
      <c r="G3113"/>
    </row>
    <row r="3114" spans="1:7" x14ac:dyDescent="0.3">
      <c r="A3114" t="str">
        <f t="shared" si="62"/>
        <v/>
      </c>
      <c r="G3114"/>
    </row>
    <row r="3115" spans="1:7" x14ac:dyDescent="0.3">
      <c r="A3115" t="str">
        <f t="shared" si="62"/>
        <v/>
      </c>
      <c r="G3115"/>
    </row>
    <row r="3116" spans="1:7" x14ac:dyDescent="0.3">
      <c r="A3116" t="str">
        <f t="shared" si="62"/>
        <v/>
      </c>
      <c r="G3116"/>
    </row>
    <row r="3117" spans="1:7" x14ac:dyDescent="0.3">
      <c r="A3117" t="str">
        <f t="shared" si="62"/>
        <v/>
      </c>
      <c r="G3117"/>
    </row>
    <row r="3118" spans="1:7" x14ac:dyDescent="0.3">
      <c r="A3118" t="str">
        <f t="shared" si="62"/>
        <v/>
      </c>
      <c r="G3118"/>
    </row>
    <row r="3119" spans="1:7" x14ac:dyDescent="0.3">
      <c r="A3119" t="str">
        <f t="shared" si="62"/>
        <v/>
      </c>
      <c r="G3119"/>
    </row>
    <row r="3120" spans="1:7" x14ac:dyDescent="0.3">
      <c r="A3120" t="str">
        <f t="shared" si="62"/>
        <v/>
      </c>
      <c r="G3120"/>
    </row>
    <row r="3121" spans="1:7" x14ac:dyDescent="0.3">
      <c r="A3121" t="str">
        <f t="shared" si="62"/>
        <v/>
      </c>
      <c r="G3121"/>
    </row>
    <row r="3122" spans="1:7" x14ac:dyDescent="0.3">
      <c r="A3122" t="str">
        <f t="shared" si="62"/>
        <v/>
      </c>
      <c r="G3122"/>
    </row>
    <row r="3123" spans="1:7" x14ac:dyDescent="0.3">
      <c r="A3123" t="str">
        <f t="shared" si="62"/>
        <v/>
      </c>
      <c r="G3123"/>
    </row>
    <row r="3124" spans="1:7" x14ac:dyDescent="0.3">
      <c r="A3124" t="str">
        <f t="shared" si="62"/>
        <v/>
      </c>
      <c r="G3124"/>
    </row>
    <row r="3125" spans="1:7" x14ac:dyDescent="0.3">
      <c r="A3125" t="str">
        <f t="shared" si="62"/>
        <v/>
      </c>
      <c r="G3125"/>
    </row>
    <row r="3126" spans="1:7" x14ac:dyDescent="0.3">
      <c r="A3126" t="str">
        <f t="shared" si="62"/>
        <v/>
      </c>
      <c r="G3126"/>
    </row>
    <row r="3127" spans="1:7" x14ac:dyDescent="0.3">
      <c r="A3127" t="str">
        <f t="shared" si="62"/>
        <v/>
      </c>
      <c r="G3127"/>
    </row>
    <row r="3128" spans="1:7" x14ac:dyDescent="0.3">
      <c r="A3128" t="str">
        <f t="shared" si="62"/>
        <v/>
      </c>
      <c r="G3128"/>
    </row>
    <row r="3129" spans="1:7" x14ac:dyDescent="0.3">
      <c r="A3129" t="str">
        <f t="shared" si="62"/>
        <v/>
      </c>
      <c r="G3129"/>
    </row>
    <row r="3130" spans="1:7" x14ac:dyDescent="0.3">
      <c r="A3130" t="str">
        <f t="shared" si="62"/>
        <v/>
      </c>
      <c r="G3130"/>
    </row>
  </sheetData>
  <autoFilter ref="A1:I6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0"/>
  <sheetViews>
    <sheetView topLeftCell="A751" workbookViewId="0">
      <selection activeCell="A751" sqref="A1:XFD1048576"/>
    </sheetView>
  </sheetViews>
  <sheetFormatPr defaultRowHeight="18.75" x14ac:dyDescent="0.3"/>
  <cols>
    <col min="1" max="1" width="4.21875" customWidth="1"/>
    <col min="2" max="2" width="5.109375" style="7" customWidth="1"/>
    <col min="3" max="3" width="3" bestFit="1" customWidth="1"/>
    <col min="4" max="4" width="12.21875" bestFit="1" customWidth="1"/>
    <col min="5" max="5" width="45.77734375" style="8" bestFit="1" customWidth="1"/>
    <col min="6" max="6" width="11.5546875" customWidth="1"/>
    <col min="7" max="7" width="28.109375" style="1" hidden="1" customWidth="1"/>
    <col min="8" max="8" width="0" hidden="1" customWidth="1"/>
  </cols>
  <sheetData>
    <row r="1" spans="1:9" x14ac:dyDescent="0.3">
      <c r="A1">
        <v>1</v>
      </c>
      <c r="B1" s="7">
        <v>2</v>
      </c>
      <c r="C1">
        <v>3</v>
      </c>
    </row>
    <row r="2" spans="1:9" x14ac:dyDescent="0.3">
      <c r="A2" t="str">
        <f>MID(D2,5,2)</f>
        <v>02</v>
      </c>
      <c r="B2" s="7">
        <v>1</v>
      </c>
      <c r="C2">
        <v>71</v>
      </c>
      <c r="D2" t="s">
        <v>1007</v>
      </c>
      <c r="E2" s="8" t="s">
        <v>980</v>
      </c>
      <c r="F2" t="s">
        <v>2</v>
      </c>
      <c r="G2" t="str">
        <f>VLOOKUP(D2,'[2]15'!$C$2:$D$80,2,0)</f>
        <v>Triết học Mác - Lênin(THML0213L)</v>
      </c>
      <c r="I2" s="8" t="str">
        <f>RIGHT(D2,1)</f>
        <v>L</v>
      </c>
    </row>
    <row r="3" spans="1:9" x14ac:dyDescent="0.3">
      <c r="A3" t="str">
        <f t="shared" ref="A3:A67" si="0">MID(D3,5,2)</f>
        <v>02</v>
      </c>
      <c r="B3" s="7">
        <v>1</v>
      </c>
      <c r="C3">
        <v>71</v>
      </c>
      <c r="D3" t="s">
        <v>3</v>
      </c>
      <c r="E3" s="8" t="s">
        <v>803</v>
      </c>
      <c r="F3" t="s">
        <v>4</v>
      </c>
      <c r="G3" t="str">
        <f>VLOOKUP(D3,'[2]15'!$C$2:$D$80,2,0)</f>
        <v>Pháp luật đại cương(PLDC0212L)</v>
      </c>
      <c r="I3" s="8" t="str">
        <f t="shared" ref="I3:I67" si="1">RIGHT(D3,1)</f>
        <v>L</v>
      </c>
    </row>
    <row r="4" spans="1:9" x14ac:dyDescent="0.3">
      <c r="A4" t="str">
        <f t="shared" si="0"/>
        <v>05</v>
      </c>
      <c r="B4" s="7">
        <v>1</v>
      </c>
      <c r="C4">
        <v>71</v>
      </c>
      <c r="D4" t="s">
        <v>5</v>
      </c>
      <c r="E4" s="8" t="s">
        <v>6</v>
      </c>
      <c r="F4" t="s">
        <v>7</v>
      </c>
      <c r="G4" t="str">
        <f>VLOOKUP(D4,'[2]15'!$C$2:$D$80,2,0)</f>
        <v>Nhập môn tin học(NMTH0513L)</v>
      </c>
      <c r="I4" s="8" t="str">
        <f t="shared" si="1"/>
        <v>L</v>
      </c>
    </row>
    <row r="5" spans="1:9" x14ac:dyDescent="0.3">
      <c r="A5" t="str">
        <f t="shared" si="0"/>
        <v>01</v>
      </c>
      <c r="B5" s="7">
        <v>1</v>
      </c>
      <c r="C5">
        <v>71</v>
      </c>
      <c r="D5" t="s">
        <v>8</v>
      </c>
      <c r="E5" s="8" t="s">
        <v>9</v>
      </c>
      <c r="F5" t="s">
        <v>10</v>
      </c>
      <c r="G5" t="str">
        <f>VLOOKUP(D5,'[2]15'!$C$2:$D$80,2,0)</f>
        <v>Tiếng anh 1(ANH10112L)</v>
      </c>
      <c r="I5" s="8" t="str">
        <f t="shared" si="1"/>
        <v>L</v>
      </c>
    </row>
    <row r="6" spans="1:9" x14ac:dyDescent="0.3">
      <c r="A6" t="str">
        <f t="shared" si="0"/>
        <v>01</v>
      </c>
      <c r="B6" s="7">
        <v>1</v>
      </c>
      <c r="C6">
        <v>71</v>
      </c>
      <c r="D6" t="s">
        <v>11</v>
      </c>
      <c r="E6" s="8" t="s">
        <v>138</v>
      </c>
      <c r="F6" t="s">
        <v>10</v>
      </c>
      <c r="G6" t="str">
        <f>VLOOKUP(D6,'[2]15'!$C$2:$D$80,2,0)</f>
        <v>Toán cao cấp 1(TCC10112L)</v>
      </c>
      <c r="I6" s="8" t="str">
        <f t="shared" si="1"/>
        <v>L</v>
      </c>
    </row>
    <row r="7" spans="1:9" x14ac:dyDescent="0.3">
      <c r="A7" t="str">
        <f t="shared" si="0"/>
        <v>01</v>
      </c>
      <c r="B7" s="7">
        <v>1</v>
      </c>
      <c r="C7">
        <v>71</v>
      </c>
      <c r="D7" t="s">
        <v>12</v>
      </c>
      <c r="E7" s="8" t="s">
        <v>802</v>
      </c>
      <c r="F7" t="s">
        <v>13</v>
      </c>
      <c r="G7" t="str">
        <f>VLOOKUP(D7,'[2]15'!$C$2:$D$80,2,0)</f>
        <v>Giáo dục thể chất 1(GTC10111T)</v>
      </c>
      <c r="I7" s="8" t="str">
        <f t="shared" si="1"/>
        <v>T</v>
      </c>
    </row>
    <row r="8" spans="1:9" x14ac:dyDescent="0.3">
      <c r="A8" t="str">
        <f t="shared" si="0"/>
        <v>04</v>
      </c>
      <c r="B8" s="7">
        <v>1</v>
      </c>
      <c r="C8">
        <v>71</v>
      </c>
      <c r="D8" t="s">
        <v>15</v>
      </c>
      <c r="E8" s="8" t="s">
        <v>16</v>
      </c>
      <c r="F8" t="s">
        <v>10</v>
      </c>
      <c r="G8" t="e">
        <f>VLOOKUP(D8,'[2]15'!$C$2:$D$80,2,0)</f>
        <v>#N/A</v>
      </c>
      <c r="I8" s="8" t="str">
        <f t="shared" si="1"/>
        <v>L</v>
      </c>
    </row>
    <row r="9" spans="1:9" x14ac:dyDescent="0.3">
      <c r="A9" t="str">
        <f t="shared" si="0"/>
        <v>06</v>
      </c>
      <c r="B9" s="7">
        <v>1</v>
      </c>
      <c r="C9">
        <v>71</v>
      </c>
      <c r="D9" t="s">
        <v>17</v>
      </c>
      <c r="E9" s="8" t="s">
        <v>18</v>
      </c>
      <c r="F9" t="s">
        <v>10</v>
      </c>
      <c r="G9" t="e">
        <f>VLOOKUP(D9,'[2]15'!$C$2:$D$80,2,0)</f>
        <v>#N/A</v>
      </c>
      <c r="I9" s="8" t="str">
        <f t="shared" si="1"/>
        <v>L</v>
      </c>
    </row>
    <row r="10" spans="1:9" x14ac:dyDescent="0.3">
      <c r="A10" t="str">
        <f t="shared" si="0"/>
        <v>05</v>
      </c>
      <c r="B10" s="7">
        <v>1</v>
      </c>
      <c r="C10">
        <v>71</v>
      </c>
      <c r="D10" t="s">
        <v>19</v>
      </c>
      <c r="E10" s="8" t="s">
        <v>20</v>
      </c>
      <c r="F10" t="s">
        <v>10</v>
      </c>
      <c r="G10" t="e">
        <f>VLOOKUP(D10,'[2]15'!$C$2:$D$80,2,0)</f>
        <v>#N/A</v>
      </c>
      <c r="I10" s="8" t="str">
        <f t="shared" si="1"/>
        <v>L</v>
      </c>
    </row>
    <row r="11" spans="1:9" x14ac:dyDescent="0.3">
      <c r="A11" t="str">
        <f t="shared" si="0"/>
        <v>07</v>
      </c>
      <c r="B11" s="7">
        <v>1</v>
      </c>
      <c r="C11">
        <v>71</v>
      </c>
      <c r="D11" t="s">
        <v>21</v>
      </c>
      <c r="E11" s="8" t="s">
        <v>22</v>
      </c>
      <c r="F11" t="s">
        <v>10</v>
      </c>
      <c r="G11" t="e">
        <f>VLOOKUP(D11,'[2]15'!$C$2:$D$80,2,0)</f>
        <v>#N/A</v>
      </c>
      <c r="I11" s="8" t="str">
        <f t="shared" si="1"/>
        <v>L</v>
      </c>
    </row>
    <row r="12" spans="1:9" x14ac:dyDescent="0.3">
      <c r="A12" t="str">
        <f t="shared" si="0"/>
        <v>02</v>
      </c>
      <c r="B12" s="7">
        <v>2</v>
      </c>
      <c r="C12">
        <v>71</v>
      </c>
      <c r="D12" t="s">
        <v>981</v>
      </c>
      <c r="E12" s="8" t="s">
        <v>982</v>
      </c>
      <c r="F12" t="s">
        <v>25</v>
      </c>
      <c r="G12" t="e">
        <f>VLOOKUP(D12,'[2]15'!$C$2:$D$80,2,0)</f>
        <v>#N/A</v>
      </c>
      <c r="I12" s="8" t="str">
        <f t="shared" si="1"/>
        <v>L</v>
      </c>
    </row>
    <row r="13" spans="1:9" x14ac:dyDescent="0.3">
      <c r="A13" t="str">
        <f t="shared" si="0"/>
        <v>01</v>
      </c>
      <c r="B13" s="7">
        <v>2</v>
      </c>
      <c r="C13">
        <v>71</v>
      </c>
      <c r="D13" t="s">
        <v>26</v>
      </c>
      <c r="E13" s="8" t="s">
        <v>27</v>
      </c>
      <c r="F13" t="s">
        <v>7</v>
      </c>
      <c r="G13" t="e">
        <f>VLOOKUP(D13,'[2]15'!$C$2:$D$80,2,0)</f>
        <v>#N/A</v>
      </c>
      <c r="I13" s="8" t="str">
        <f t="shared" si="1"/>
        <v>L</v>
      </c>
    </row>
    <row r="14" spans="1:9" x14ac:dyDescent="0.3">
      <c r="A14" t="str">
        <f t="shared" si="0"/>
        <v>01</v>
      </c>
      <c r="B14" s="7">
        <v>2</v>
      </c>
      <c r="C14">
        <v>71</v>
      </c>
      <c r="D14" t="s">
        <v>28</v>
      </c>
      <c r="E14" s="8" t="s">
        <v>139</v>
      </c>
      <c r="F14" t="s">
        <v>10</v>
      </c>
      <c r="G14" t="e">
        <f>VLOOKUP(D14,'[2]15'!$C$2:$D$80,2,0)</f>
        <v>#N/A</v>
      </c>
      <c r="I14" s="8" t="str">
        <f t="shared" si="1"/>
        <v>L</v>
      </c>
    </row>
    <row r="15" spans="1:9" x14ac:dyDescent="0.3">
      <c r="A15" t="str">
        <f t="shared" si="0"/>
        <v>01</v>
      </c>
      <c r="B15" s="7">
        <v>2</v>
      </c>
      <c r="C15">
        <v>71</v>
      </c>
      <c r="D15" t="s">
        <v>29</v>
      </c>
      <c r="E15" s="8" t="s">
        <v>804</v>
      </c>
      <c r="F15" t="s">
        <v>30</v>
      </c>
      <c r="G15" t="e">
        <f>VLOOKUP(D15,'[2]15'!$C$2:$D$80,2,0)</f>
        <v>#N/A</v>
      </c>
      <c r="I15" s="8" t="str">
        <f t="shared" si="1"/>
        <v>T</v>
      </c>
    </row>
    <row r="16" spans="1:9" x14ac:dyDescent="0.3">
      <c r="A16" t="str">
        <f t="shared" si="0"/>
        <v>01</v>
      </c>
      <c r="B16" s="7">
        <v>2</v>
      </c>
      <c r="C16">
        <v>71</v>
      </c>
      <c r="D16" t="s">
        <v>31</v>
      </c>
      <c r="E16" s="8" t="s">
        <v>32</v>
      </c>
      <c r="F16" t="s">
        <v>7</v>
      </c>
      <c r="G16" t="e">
        <f>VLOOKUP(D16,'[2]15'!$C$2:$D$80,2,0)</f>
        <v>#N/A</v>
      </c>
      <c r="I16" s="8" t="str">
        <f t="shared" si="1"/>
        <v>L</v>
      </c>
    </row>
    <row r="17" spans="1:9" x14ac:dyDescent="0.3">
      <c r="A17" t="str">
        <f t="shared" si="0"/>
        <v>03</v>
      </c>
      <c r="B17" s="7">
        <v>2</v>
      </c>
      <c r="C17">
        <v>71</v>
      </c>
      <c r="D17" t="s">
        <v>33</v>
      </c>
      <c r="E17" s="8" t="s">
        <v>34</v>
      </c>
      <c r="F17" t="s">
        <v>10</v>
      </c>
      <c r="G17" t="e">
        <f>VLOOKUP(D17,'[2]15'!$C$2:$D$80,2,0)</f>
        <v>#N/A</v>
      </c>
      <c r="I17" s="8" t="str">
        <f t="shared" si="1"/>
        <v>L</v>
      </c>
    </row>
    <row r="18" spans="1:9" x14ac:dyDescent="0.3">
      <c r="A18" t="str">
        <f t="shared" si="0"/>
        <v>07</v>
      </c>
      <c r="B18" s="7">
        <v>2</v>
      </c>
      <c r="C18">
        <v>71</v>
      </c>
      <c r="D18" t="s">
        <v>35</v>
      </c>
      <c r="E18" s="8" t="s">
        <v>36</v>
      </c>
      <c r="F18" t="s">
        <v>10</v>
      </c>
      <c r="G18" t="e">
        <f>VLOOKUP(D18,'[2]15'!$C$2:$D$80,2,0)</f>
        <v>#N/A</v>
      </c>
      <c r="I18" s="8" t="str">
        <f t="shared" si="1"/>
        <v>L</v>
      </c>
    </row>
    <row r="19" spans="1:9" x14ac:dyDescent="0.3">
      <c r="A19" t="str">
        <f t="shared" si="0"/>
        <v>01</v>
      </c>
      <c r="B19" s="7">
        <v>2</v>
      </c>
      <c r="C19">
        <v>71</v>
      </c>
      <c r="D19" t="s">
        <v>1009</v>
      </c>
      <c r="E19" s="8" t="s">
        <v>1010</v>
      </c>
      <c r="F19">
        <v>8</v>
      </c>
      <c r="G19"/>
      <c r="I19" s="8" t="str">
        <f t="shared" si="1"/>
        <v>L</v>
      </c>
    </row>
    <row r="20" spans="1:9" x14ac:dyDescent="0.3">
      <c r="A20" t="str">
        <f t="shared" si="0"/>
        <v>02</v>
      </c>
      <c r="B20" s="7">
        <v>3</v>
      </c>
      <c r="C20">
        <v>71</v>
      </c>
      <c r="D20" t="s">
        <v>983</v>
      </c>
      <c r="E20" s="8" t="s">
        <v>984</v>
      </c>
      <c r="F20" s="8" t="s">
        <v>2</v>
      </c>
      <c r="G20" t="e">
        <f>VLOOKUP(D20,'[2]15'!$C$2:$D$80,2,0)</f>
        <v>#N/A</v>
      </c>
      <c r="I20" s="8" t="str">
        <f t="shared" si="1"/>
        <v>L</v>
      </c>
    </row>
    <row r="21" spans="1:9" x14ac:dyDescent="0.3">
      <c r="A21" t="str">
        <f t="shared" si="0"/>
        <v>02</v>
      </c>
      <c r="B21" s="7">
        <v>3</v>
      </c>
      <c r="C21">
        <v>71</v>
      </c>
      <c r="D21" t="s">
        <v>37</v>
      </c>
      <c r="E21" s="8" t="s">
        <v>836</v>
      </c>
      <c r="F21" t="s">
        <v>2</v>
      </c>
      <c r="G21" t="e">
        <f>VLOOKUP(D21,'[2]15'!$C$2:$D$80,2,0)</f>
        <v>#N/A</v>
      </c>
      <c r="I21" s="8" t="str">
        <f t="shared" si="1"/>
        <v>L</v>
      </c>
    </row>
    <row r="22" spans="1:9" x14ac:dyDescent="0.3">
      <c r="A22" t="str">
        <f t="shared" si="0"/>
        <v>01</v>
      </c>
      <c r="B22" s="7">
        <v>3</v>
      </c>
      <c r="C22">
        <v>71</v>
      </c>
      <c r="D22" t="s">
        <v>39</v>
      </c>
      <c r="E22" s="8" t="s">
        <v>40</v>
      </c>
      <c r="F22" t="s">
        <v>10</v>
      </c>
      <c r="G22" t="e">
        <f>VLOOKUP(D22,'[2]15'!$C$2:$D$80,2,0)</f>
        <v>#N/A</v>
      </c>
      <c r="I22" s="8" t="str">
        <f t="shared" si="1"/>
        <v>L</v>
      </c>
    </row>
    <row r="23" spans="1:9" x14ac:dyDescent="0.3">
      <c r="A23" t="str">
        <f t="shared" si="0"/>
        <v>01</v>
      </c>
      <c r="B23" s="7">
        <v>3</v>
      </c>
      <c r="C23">
        <v>71</v>
      </c>
      <c r="D23" t="s">
        <v>41</v>
      </c>
      <c r="E23" s="8" t="s">
        <v>42</v>
      </c>
      <c r="F23" t="s">
        <v>10</v>
      </c>
      <c r="G23" t="e">
        <f>VLOOKUP(D23,'[2]15'!$C$2:$D$80,2,0)</f>
        <v>#N/A</v>
      </c>
      <c r="I23" s="8" t="str">
        <f t="shared" si="1"/>
        <v>L</v>
      </c>
    </row>
    <row r="24" spans="1:9" x14ac:dyDescent="0.3">
      <c r="A24" t="str">
        <f t="shared" si="0"/>
        <v>03</v>
      </c>
      <c r="B24" s="7">
        <v>3</v>
      </c>
      <c r="C24">
        <v>71</v>
      </c>
      <c r="D24" t="s">
        <v>43</v>
      </c>
      <c r="E24" s="8" t="s">
        <v>44</v>
      </c>
      <c r="F24" t="s">
        <v>45</v>
      </c>
      <c r="G24" t="e">
        <f>VLOOKUP(D24,'[2]15'!$C$2:$D$80,2,0)</f>
        <v>#N/A</v>
      </c>
      <c r="I24" s="8" t="str">
        <f t="shared" si="1"/>
        <v>L</v>
      </c>
    </row>
    <row r="25" spans="1:9" x14ac:dyDescent="0.3">
      <c r="A25" t="str">
        <f t="shared" si="0"/>
        <v>07</v>
      </c>
      <c r="B25" s="7">
        <v>3</v>
      </c>
      <c r="C25">
        <v>71</v>
      </c>
      <c r="D25" t="s">
        <v>46</v>
      </c>
      <c r="E25" s="8" t="s">
        <v>47</v>
      </c>
      <c r="F25" t="s">
        <v>10</v>
      </c>
      <c r="G25" t="e">
        <f>VLOOKUP(D25,'[2]15'!$C$2:$D$80,2,0)</f>
        <v>#N/A</v>
      </c>
      <c r="I25" s="8" t="str">
        <f t="shared" si="1"/>
        <v>L</v>
      </c>
    </row>
    <row r="26" spans="1:9" x14ac:dyDescent="0.3">
      <c r="A26" t="str">
        <f t="shared" si="0"/>
        <v>05</v>
      </c>
      <c r="B26" s="7">
        <v>3</v>
      </c>
      <c r="C26">
        <v>71</v>
      </c>
      <c r="D26" t="s">
        <v>48</v>
      </c>
      <c r="E26" s="8" t="s">
        <v>49</v>
      </c>
      <c r="F26" t="s">
        <v>7</v>
      </c>
      <c r="G26" t="e">
        <f>VLOOKUP(D26,'[2]15'!$C$2:$D$80,2,0)</f>
        <v>#N/A</v>
      </c>
      <c r="I26" s="8" t="str">
        <f t="shared" si="1"/>
        <v>L</v>
      </c>
    </row>
    <row r="27" spans="1:9" x14ac:dyDescent="0.3">
      <c r="A27" t="str">
        <f t="shared" si="0"/>
        <v>01</v>
      </c>
      <c r="B27" s="7">
        <v>3</v>
      </c>
      <c r="C27">
        <v>71</v>
      </c>
      <c r="D27" t="s">
        <v>50</v>
      </c>
      <c r="E27" s="8" t="s">
        <v>834</v>
      </c>
      <c r="F27" t="s">
        <v>10</v>
      </c>
      <c r="G27" t="e">
        <f>VLOOKUP(D27,'[2]15'!$C$2:$D$80,2,0)</f>
        <v>#N/A</v>
      </c>
      <c r="I27" s="8" t="str">
        <f t="shared" si="1"/>
        <v>L</v>
      </c>
    </row>
    <row r="28" spans="1:9" x14ac:dyDescent="0.3">
      <c r="A28" t="str">
        <f t="shared" si="0"/>
        <v>01</v>
      </c>
      <c r="B28" s="7">
        <v>3</v>
      </c>
      <c r="C28">
        <v>71</v>
      </c>
      <c r="D28" t="s">
        <v>51</v>
      </c>
      <c r="E28" s="8" t="s">
        <v>805</v>
      </c>
      <c r="F28" t="s">
        <v>13</v>
      </c>
      <c r="G28" t="e">
        <f>VLOOKUP(D28,'[2]15'!$C$2:$D$80,2,0)</f>
        <v>#N/A</v>
      </c>
      <c r="I28" s="8" t="str">
        <f t="shared" si="1"/>
        <v>T</v>
      </c>
    </row>
    <row r="29" spans="1:9" x14ac:dyDescent="0.3">
      <c r="A29" t="str">
        <f t="shared" si="0"/>
        <v>01</v>
      </c>
      <c r="B29" s="7">
        <v>3</v>
      </c>
      <c r="C29">
        <v>71</v>
      </c>
      <c r="D29" t="s">
        <v>52</v>
      </c>
      <c r="E29" s="8" t="s">
        <v>806</v>
      </c>
      <c r="F29" t="s">
        <v>13</v>
      </c>
      <c r="G29" t="e">
        <f>VLOOKUP(D29,'[2]15'!$C$2:$D$80,2,0)</f>
        <v>#N/A</v>
      </c>
      <c r="I29" s="8" t="str">
        <f t="shared" si="1"/>
        <v>T</v>
      </c>
    </row>
    <row r="30" spans="1:9" x14ac:dyDescent="0.3">
      <c r="A30" t="str">
        <f t="shared" si="0"/>
        <v>02</v>
      </c>
      <c r="B30" s="7">
        <v>4</v>
      </c>
      <c r="C30">
        <v>71</v>
      </c>
      <c r="D30" t="s">
        <v>1008</v>
      </c>
      <c r="E30" s="8" t="s">
        <v>986</v>
      </c>
      <c r="F30" t="s">
        <v>55</v>
      </c>
      <c r="G30" t="e">
        <f>VLOOKUP(D30,'[2]15'!$C$2:$D$80,2,0)</f>
        <v>#N/A</v>
      </c>
      <c r="I30" s="8" t="str">
        <f t="shared" si="1"/>
        <v>L</v>
      </c>
    </row>
    <row r="31" spans="1:9" x14ac:dyDescent="0.3">
      <c r="A31" t="str">
        <f t="shared" si="0"/>
        <v>05</v>
      </c>
      <c r="B31" s="7">
        <v>4</v>
      </c>
      <c r="C31">
        <v>71</v>
      </c>
      <c r="D31" t="s">
        <v>56</v>
      </c>
      <c r="E31" s="8" t="s">
        <v>830</v>
      </c>
      <c r="F31" t="s">
        <v>7</v>
      </c>
      <c r="G31" t="e">
        <f>VLOOKUP(D31,'[2]15'!$C$2:$D$80,2,0)</f>
        <v>#N/A</v>
      </c>
      <c r="I31" s="8" t="str">
        <f t="shared" si="1"/>
        <v>L</v>
      </c>
    </row>
    <row r="32" spans="1:9" x14ac:dyDescent="0.3">
      <c r="A32" t="str">
        <f t="shared" si="0"/>
        <v>05</v>
      </c>
      <c r="B32" s="7">
        <v>4</v>
      </c>
      <c r="C32">
        <v>71</v>
      </c>
      <c r="D32" t="s">
        <v>57</v>
      </c>
      <c r="E32" s="8" t="s">
        <v>831</v>
      </c>
      <c r="F32" t="s">
        <v>7</v>
      </c>
      <c r="G32" t="e">
        <f>VLOOKUP(D32,'[2]15'!$C$2:$D$80,2,0)</f>
        <v>#N/A</v>
      </c>
      <c r="I32" s="8" t="str">
        <f t="shared" si="1"/>
        <v>L</v>
      </c>
    </row>
    <row r="33" spans="1:9" x14ac:dyDescent="0.3">
      <c r="A33" t="str">
        <f t="shared" si="0"/>
        <v>05</v>
      </c>
      <c r="B33" s="7">
        <v>4</v>
      </c>
      <c r="C33">
        <v>71</v>
      </c>
      <c r="D33" t="s">
        <v>58</v>
      </c>
      <c r="E33" s="8" t="s">
        <v>59</v>
      </c>
      <c r="F33" t="s">
        <v>7</v>
      </c>
      <c r="G33" t="e">
        <f>VLOOKUP(D33,'[2]15'!$C$2:$D$80,2,0)</f>
        <v>#N/A</v>
      </c>
      <c r="I33" s="8" t="str">
        <f t="shared" si="1"/>
        <v>L</v>
      </c>
    </row>
    <row r="34" spans="1:9" x14ac:dyDescent="0.3">
      <c r="A34" t="str">
        <f t="shared" si="0"/>
        <v>05</v>
      </c>
      <c r="B34" s="7">
        <v>4</v>
      </c>
      <c r="C34">
        <v>71</v>
      </c>
      <c r="D34" t="s">
        <v>60</v>
      </c>
      <c r="E34" s="8" t="s">
        <v>61</v>
      </c>
      <c r="F34" t="s">
        <v>7</v>
      </c>
      <c r="G34" t="e">
        <f>VLOOKUP(D34,'[2]15'!$C$2:$D$80,2,0)</f>
        <v>#N/A</v>
      </c>
      <c r="I34" s="8" t="str">
        <f t="shared" si="1"/>
        <v>L</v>
      </c>
    </row>
    <row r="35" spans="1:9" x14ac:dyDescent="0.3">
      <c r="A35" t="str">
        <f t="shared" si="0"/>
        <v>05</v>
      </c>
      <c r="B35" s="7">
        <v>4</v>
      </c>
      <c r="C35">
        <v>71</v>
      </c>
      <c r="D35" t="s">
        <v>62</v>
      </c>
      <c r="E35" s="8" t="s">
        <v>63</v>
      </c>
      <c r="F35" t="s">
        <v>64</v>
      </c>
      <c r="G35" t="e">
        <f>VLOOKUP(D35,'[2]15'!$C$2:$D$80,2,0)</f>
        <v>#N/A</v>
      </c>
      <c r="I35" s="8" t="str">
        <f t="shared" si="1"/>
        <v>D</v>
      </c>
    </row>
    <row r="36" spans="1:9" x14ac:dyDescent="0.3">
      <c r="A36" t="str">
        <f t="shared" si="0"/>
        <v>05</v>
      </c>
      <c r="B36" s="7">
        <v>4</v>
      </c>
      <c r="C36">
        <v>71</v>
      </c>
      <c r="D36" t="s">
        <v>65</v>
      </c>
      <c r="E36" s="8" t="s">
        <v>66</v>
      </c>
      <c r="F36" t="s">
        <v>67</v>
      </c>
      <c r="G36" t="e">
        <f>VLOOKUP(D36,'[2]15'!$C$2:$D$80,2,0)</f>
        <v>#N/A</v>
      </c>
      <c r="I36" s="8" t="str">
        <f t="shared" si="1"/>
        <v>T</v>
      </c>
    </row>
    <row r="37" spans="1:9" x14ac:dyDescent="0.3">
      <c r="A37" t="str">
        <f t="shared" si="0"/>
        <v>05</v>
      </c>
      <c r="B37" s="7">
        <v>5</v>
      </c>
      <c r="C37">
        <v>71</v>
      </c>
      <c r="D37" t="s">
        <v>783</v>
      </c>
      <c r="E37" s="8" t="s">
        <v>68</v>
      </c>
      <c r="F37" t="s">
        <v>10</v>
      </c>
      <c r="G37" t="e">
        <f>VLOOKUP(D37,'[2]15'!$C$2:$D$80,2,0)</f>
        <v>#N/A</v>
      </c>
      <c r="I37" s="8" t="str">
        <f t="shared" si="1"/>
        <v>L</v>
      </c>
    </row>
    <row r="38" spans="1:9" x14ac:dyDescent="0.3">
      <c r="A38" t="str">
        <f t="shared" si="0"/>
        <v>05</v>
      </c>
      <c r="B38" s="7">
        <v>5</v>
      </c>
      <c r="C38">
        <v>71</v>
      </c>
      <c r="D38" t="s">
        <v>69</v>
      </c>
      <c r="E38" s="8" t="s">
        <v>70</v>
      </c>
      <c r="F38" t="s">
        <v>7</v>
      </c>
      <c r="G38" t="e">
        <f>VLOOKUP(D38,'[2]15'!$C$2:$D$80,2,0)</f>
        <v>#N/A</v>
      </c>
      <c r="I38" s="8" t="str">
        <f t="shared" si="1"/>
        <v>L</v>
      </c>
    </row>
    <row r="39" spans="1:9" x14ac:dyDescent="0.3">
      <c r="A39" t="str">
        <f t="shared" si="0"/>
        <v>05</v>
      </c>
      <c r="B39" s="7">
        <v>5</v>
      </c>
      <c r="C39">
        <v>71</v>
      </c>
      <c r="D39" t="s">
        <v>71</v>
      </c>
      <c r="E39" s="8" t="s">
        <v>72</v>
      </c>
      <c r="F39" t="s">
        <v>7</v>
      </c>
      <c r="G39" t="e">
        <f>VLOOKUP(D39,'[2]15'!$C$2:$D$80,2,0)</f>
        <v>#N/A</v>
      </c>
      <c r="I39" s="8" t="str">
        <f t="shared" si="1"/>
        <v>L</v>
      </c>
    </row>
    <row r="40" spans="1:9" x14ac:dyDescent="0.3">
      <c r="A40" t="str">
        <f t="shared" si="0"/>
        <v>05</v>
      </c>
      <c r="B40" s="7">
        <v>5</v>
      </c>
      <c r="C40">
        <v>71</v>
      </c>
      <c r="D40" t="s">
        <v>73</v>
      </c>
      <c r="E40" s="8" t="s">
        <v>74</v>
      </c>
      <c r="F40" t="s">
        <v>7</v>
      </c>
      <c r="G40" t="e">
        <f>VLOOKUP(D40,'[2]15'!$C$2:$D$80,2,0)</f>
        <v>#N/A</v>
      </c>
      <c r="I40" s="8" t="str">
        <f t="shared" si="1"/>
        <v>L</v>
      </c>
    </row>
    <row r="41" spans="1:9" x14ac:dyDescent="0.3">
      <c r="A41" t="str">
        <f t="shared" si="0"/>
        <v>05</v>
      </c>
      <c r="B41" s="7">
        <v>5</v>
      </c>
      <c r="C41">
        <v>71</v>
      </c>
      <c r="D41" t="s">
        <v>75</v>
      </c>
      <c r="E41" s="8" t="s">
        <v>832</v>
      </c>
      <c r="F41" t="s">
        <v>7</v>
      </c>
      <c r="G41" t="e">
        <f>VLOOKUP(D41,'[2]15'!$C$2:$D$80,2,0)</f>
        <v>#N/A</v>
      </c>
      <c r="I41" s="8" t="str">
        <f t="shared" si="1"/>
        <v>L</v>
      </c>
    </row>
    <row r="42" spans="1:9" x14ac:dyDescent="0.3">
      <c r="A42" t="str">
        <f t="shared" si="0"/>
        <v>05</v>
      </c>
      <c r="B42" s="7">
        <v>5</v>
      </c>
      <c r="C42">
        <v>71</v>
      </c>
      <c r="D42" t="s">
        <v>76</v>
      </c>
      <c r="E42" s="8" t="s">
        <v>77</v>
      </c>
      <c r="F42" t="s">
        <v>78</v>
      </c>
      <c r="G42" t="e">
        <f>VLOOKUP(D42,'[2]15'!$C$2:$D$80,2,0)</f>
        <v>#N/A</v>
      </c>
      <c r="I42" s="8" t="str">
        <f t="shared" si="1"/>
        <v>T</v>
      </c>
    </row>
    <row r="43" spans="1:9" x14ac:dyDescent="0.3">
      <c r="A43" t="str">
        <f t="shared" si="0"/>
        <v>05</v>
      </c>
      <c r="B43" s="7">
        <v>6</v>
      </c>
      <c r="C43">
        <v>71</v>
      </c>
      <c r="D43" t="s">
        <v>79</v>
      </c>
      <c r="E43" s="8" t="s">
        <v>80</v>
      </c>
      <c r="F43" t="s">
        <v>7</v>
      </c>
      <c r="G43" t="e">
        <f>VLOOKUP(D43,'[2]15'!$C$2:$D$80,2,0)</f>
        <v>#N/A</v>
      </c>
      <c r="I43" s="8" t="str">
        <f t="shared" si="1"/>
        <v>L</v>
      </c>
    </row>
    <row r="44" spans="1:9" x14ac:dyDescent="0.3">
      <c r="A44" t="str">
        <f t="shared" si="0"/>
        <v>05</v>
      </c>
      <c r="B44" s="7">
        <v>6</v>
      </c>
      <c r="C44">
        <v>71</v>
      </c>
      <c r="D44" t="s">
        <v>81</v>
      </c>
      <c r="E44" s="8" t="s">
        <v>82</v>
      </c>
      <c r="F44" t="s">
        <v>10</v>
      </c>
      <c r="G44" t="e">
        <f>VLOOKUP(D44,'[2]15'!$C$2:$D$80,2,0)</f>
        <v>#N/A</v>
      </c>
      <c r="I44" s="8" t="str">
        <f t="shared" si="1"/>
        <v>L</v>
      </c>
    </row>
    <row r="45" spans="1:9" x14ac:dyDescent="0.3">
      <c r="A45" t="str">
        <f t="shared" si="0"/>
        <v>05</v>
      </c>
      <c r="B45" s="7">
        <v>6</v>
      </c>
      <c r="C45">
        <v>71</v>
      </c>
      <c r="D45" t="s">
        <v>83</v>
      </c>
      <c r="E45" s="8" t="s">
        <v>84</v>
      </c>
      <c r="F45" t="s">
        <v>7</v>
      </c>
      <c r="G45" t="e">
        <f>VLOOKUP(D45,'[2]15'!$C$2:$D$80,2,0)</f>
        <v>#N/A</v>
      </c>
      <c r="I45" s="8" t="str">
        <f t="shared" si="1"/>
        <v>L</v>
      </c>
    </row>
    <row r="46" spans="1:9" x14ac:dyDescent="0.3">
      <c r="A46" t="str">
        <f t="shared" si="0"/>
        <v>05</v>
      </c>
      <c r="B46" s="7">
        <v>6</v>
      </c>
      <c r="C46">
        <v>71</v>
      </c>
      <c r="D46" t="s">
        <v>85</v>
      </c>
      <c r="E46" s="8" t="s">
        <v>86</v>
      </c>
      <c r="F46" t="s">
        <v>7</v>
      </c>
      <c r="G46" t="e">
        <f>VLOOKUP(D46,'[2]15'!$C$2:$D$80,2,0)</f>
        <v>#N/A</v>
      </c>
      <c r="I46" s="8" t="str">
        <f t="shared" si="1"/>
        <v>L</v>
      </c>
    </row>
    <row r="47" spans="1:9" x14ac:dyDescent="0.3">
      <c r="A47" t="str">
        <f t="shared" si="0"/>
        <v>05</v>
      </c>
      <c r="B47" s="7">
        <v>6</v>
      </c>
      <c r="C47">
        <v>71</v>
      </c>
      <c r="D47" t="s">
        <v>87</v>
      </c>
      <c r="E47" s="8" t="s">
        <v>88</v>
      </c>
      <c r="F47" t="s">
        <v>78</v>
      </c>
      <c r="G47" t="e">
        <f>VLOOKUP(D47,'[2]15'!$C$2:$D$80,2,0)</f>
        <v>#N/A</v>
      </c>
      <c r="I47" s="8" t="str">
        <f t="shared" si="1"/>
        <v>T</v>
      </c>
    </row>
    <row r="48" spans="1:9" x14ac:dyDescent="0.3">
      <c r="A48" t="str">
        <f t="shared" si="0"/>
        <v>05</v>
      </c>
      <c r="B48" s="7">
        <v>6</v>
      </c>
      <c r="C48">
        <v>71</v>
      </c>
      <c r="D48" t="s">
        <v>89</v>
      </c>
      <c r="E48" s="8" t="s">
        <v>90</v>
      </c>
      <c r="F48" t="s">
        <v>78</v>
      </c>
      <c r="G48" t="e">
        <f>VLOOKUP(D48,'[2]15'!$C$2:$D$80,2,0)</f>
        <v>#N/A</v>
      </c>
      <c r="I48" s="8" t="str">
        <f t="shared" si="1"/>
        <v>T</v>
      </c>
    </row>
    <row r="49" spans="1:9" x14ac:dyDescent="0.3">
      <c r="A49" t="str">
        <f t="shared" si="0"/>
        <v>05</v>
      </c>
      <c r="B49" s="7">
        <v>7</v>
      </c>
      <c r="C49">
        <v>71</v>
      </c>
      <c r="D49" t="s">
        <v>91</v>
      </c>
      <c r="E49" s="8" t="s">
        <v>92</v>
      </c>
      <c r="F49" t="s">
        <v>64</v>
      </c>
      <c r="G49" t="e">
        <f>VLOOKUP(D49,'[2]15'!$C$2:$D$80,2,0)</f>
        <v>#N/A</v>
      </c>
      <c r="I49" s="8" t="str">
        <f t="shared" si="1"/>
        <v>D</v>
      </c>
    </row>
    <row r="50" spans="1:9" x14ac:dyDescent="0.3">
      <c r="A50" t="str">
        <f t="shared" si="0"/>
        <v>05</v>
      </c>
      <c r="B50" s="7">
        <v>7</v>
      </c>
      <c r="C50">
        <v>71</v>
      </c>
      <c r="D50" t="s">
        <v>94</v>
      </c>
      <c r="E50" s="8" t="s">
        <v>95</v>
      </c>
      <c r="F50" t="s">
        <v>10</v>
      </c>
      <c r="G50" t="e">
        <f>VLOOKUP(D50,'[2]15'!$C$2:$D$80,2,0)</f>
        <v>#N/A</v>
      </c>
      <c r="I50" s="8" t="str">
        <f t="shared" si="1"/>
        <v>L</v>
      </c>
    </row>
    <row r="51" spans="1:9" x14ac:dyDescent="0.3">
      <c r="A51" t="str">
        <f t="shared" si="0"/>
        <v>05</v>
      </c>
      <c r="B51" s="7">
        <v>7</v>
      </c>
      <c r="C51">
        <v>71</v>
      </c>
      <c r="D51" t="s">
        <v>97</v>
      </c>
      <c r="E51" s="8" t="s">
        <v>98</v>
      </c>
      <c r="F51" t="s">
        <v>99</v>
      </c>
      <c r="G51" t="e">
        <f>VLOOKUP(D51,'[2]15'!$C$2:$D$80,2,0)</f>
        <v>#N/A</v>
      </c>
      <c r="I51" s="8" t="str">
        <f t="shared" si="1"/>
        <v>L</v>
      </c>
    </row>
    <row r="52" spans="1:9" x14ac:dyDescent="0.3">
      <c r="A52" t="str">
        <f t="shared" si="0"/>
        <v>05</v>
      </c>
      <c r="B52" s="7">
        <v>7</v>
      </c>
      <c r="C52">
        <v>71</v>
      </c>
      <c r="D52" t="s">
        <v>101</v>
      </c>
      <c r="E52" s="8" t="s">
        <v>102</v>
      </c>
      <c r="F52" t="s">
        <v>10</v>
      </c>
      <c r="G52" t="e">
        <f>VLOOKUP(D52,'[2]15'!$C$2:$D$80,2,0)</f>
        <v>#N/A</v>
      </c>
      <c r="I52" s="8" t="str">
        <f t="shared" si="1"/>
        <v>L</v>
      </c>
    </row>
    <row r="53" spans="1:9" x14ac:dyDescent="0.3">
      <c r="A53" t="str">
        <f t="shared" si="0"/>
        <v>05</v>
      </c>
      <c r="B53" s="7">
        <v>7</v>
      </c>
      <c r="C53">
        <v>71</v>
      </c>
      <c r="D53" t="s">
        <v>103</v>
      </c>
      <c r="E53" s="8" t="s">
        <v>104</v>
      </c>
      <c r="F53" t="s">
        <v>10</v>
      </c>
      <c r="G53" t="e">
        <f>VLOOKUP(D53,'[2]15'!$C$2:$D$80,2,0)</f>
        <v>#N/A</v>
      </c>
      <c r="I53" s="8" t="str">
        <f t="shared" si="1"/>
        <v>L</v>
      </c>
    </row>
    <row r="54" spans="1:9" x14ac:dyDescent="0.3">
      <c r="A54" t="str">
        <f t="shared" si="0"/>
        <v>05</v>
      </c>
      <c r="B54" s="7">
        <v>7</v>
      </c>
      <c r="C54">
        <v>71</v>
      </c>
      <c r="D54" t="s">
        <v>106</v>
      </c>
      <c r="E54" s="8" t="s">
        <v>833</v>
      </c>
      <c r="F54" t="s">
        <v>10</v>
      </c>
      <c r="G54" t="e">
        <f>VLOOKUP(D54,'[2]15'!$C$2:$D$80,2,0)</f>
        <v>#N/A</v>
      </c>
      <c r="I54" s="8" t="str">
        <f t="shared" si="1"/>
        <v>L</v>
      </c>
    </row>
    <row r="55" spans="1:9" x14ac:dyDescent="0.3">
      <c r="A55" t="str">
        <f t="shared" si="0"/>
        <v>05</v>
      </c>
      <c r="B55" s="7">
        <v>7</v>
      </c>
      <c r="C55">
        <v>71</v>
      </c>
      <c r="D55" t="s">
        <v>108</v>
      </c>
      <c r="E55" s="8" t="s">
        <v>109</v>
      </c>
      <c r="F55" t="s">
        <v>78</v>
      </c>
      <c r="G55" t="e">
        <f>VLOOKUP(D55,'[2]15'!$C$2:$D$80,2,0)</f>
        <v>#N/A</v>
      </c>
      <c r="I55" s="8" t="str">
        <f t="shared" si="1"/>
        <v>T</v>
      </c>
    </row>
    <row r="56" spans="1:9" x14ac:dyDescent="0.3">
      <c r="A56" t="str">
        <f t="shared" si="0"/>
        <v>05</v>
      </c>
      <c r="B56" s="7">
        <v>8</v>
      </c>
      <c r="C56">
        <v>71</v>
      </c>
      <c r="D56" t="s">
        <v>113</v>
      </c>
      <c r="E56" s="8" t="s">
        <v>114</v>
      </c>
      <c r="F56" t="s">
        <v>78</v>
      </c>
      <c r="G56" t="e">
        <f>VLOOKUP(D56,'[2]15'!$C$2:$D$80,2,0)</f>
        <v>#N/A</v>
      </c>
      <c r="I56" s="8" t="str">
        <f t="shared" si="1"/>
        <v>T</v>
      </c>
    </row>
    <row r="57" spans="1:9" x14ac:dyDescent="0.3">
      <c r="A57" t="str">
        <f t="shared" si="0"/>
        <v>05</v>
      </c>
      <c r="B57" s="7">
        <v>8</v>
      </c>
      <c r="C57">
        <v>71</v>
      </c>
      <c r="D57" t="s">
        <v>115</v>
      </c>
      <c r="E57" s="8" t="s">
        <v>116</v>
      </c>
      <c r="F57" t="s">
        <v>78</v>
      </c>
      <c r="G57" t="e">
        <f>VLOOKUP(D57,'[2]15'!$C$2:$D$80,2,0)</f>
        <v>#N/A</v>
      </c>
      <c r="I57" s="8" t="str">
        <f t="shared" si="1"/>
        <v>T</v>
      </c>
    </row>
    <row r="58" spans="1:9" x14ac:dyDescent="0.3">
      <c r="A58" t="str">
        <f t="shared" si="0"/>
        <v>05</v>
      </c>
      <c r="B58" s="7">
        <v>8</v>
      </c>
      <c r="C58">
        <v>71</v>
      </c>
      <c r="D58" t="s">
        <v>118</v>
      </c>
      <c r="E58" s="8" t="s">
        <v>119</v>
      </c>
      <c r="F58" t="s">
        <v>120</v>
      </c>
      <c r="G58" t="e">
        <f>VLOOKUP(D58,'[2]15'!$C$2:$D$80,2,0)</f>
        <v>#N/A</v>
      </c>
      <c r="I58" s="8" t="str">
        <f t="shared" si="1"/>
        <v>D</v>
      </c>
    </row>
    <row r="59" spans="1:9" x14ac:dyDescent="0.3">
      <c r="A59" t="str">
        <f t="shared" si="0"/>
        <v/>
      </c>
      <c r="B59" s="7">
        <v>8</v>
      </c>
      <c r="C59">
        <v>71</v>
      </c>
      <c r="E59" s="8" t="s">
        <v>121</v>
      </c>
      <c r="G59" t="e">
        <f>VLOOKUP(D59,'[2]15'!$C$2:$D$80,2,0)</f>
        <v>#N/A</v>
      </c>
      <c r="I59" s="8" t="str">
        <f t="shared" si="1"/>
        <v/>
      </c>
    </row>
    <row r="60" spans="1:9" x14ac:dyDescent="0.3">
      <c r="A60" t="str">
        <f t="shared" si="0"/>
        <v>05</v>
      </c>
      <c r="B60" s="7">
        <v>8</v>
      </c>
      <c r="C60">
        <v>71</v>
      </c>
      <c r="D60" t="s">
        <v>122</v>
      </c>
      <c r="E60" s="8" t="s">
        <v>123</v>
      </c>
      <c r="F60" t="s">
        <v>78</v>
      </c>
      <c r="G60" t="e">
        <f>VLOOKUP(D60,'[2]15'!$C$2:$D$80,2,0)</f>
        <v>#N/A</v>
      </c>
      <c r="I60" s="8" t="str">
        <f t="shared" si="1"/>
        <v>T</v>
      </c>
    </row>
    <row r="61" spans="1:9" x14ac:dyDescent="0.3">
      <c r="A61" t="str">
        <f t="shared" si="0"/>
        <v>05</v>
      </c>
      <c r="B61" s="7">
        <v>8</v>
      </c>
      <c r="C61">
        <v>71</v>
      </c>
      <c r="D61" t="s">
        <v>124</v>
      </c>
      <c r="E61" s="8" t="s">
        <v>125</v>
      </c>
      <c r="F61" t="s">
        <v>78</v>
      </c>
      <c r="G61" t="e">
        <f>VLOOKUP(D61,'[2]15'!$C$2:$D$80,2,0)</f>
        <v>#N/A</v>
      </c>
      <c r="I61" s="8" t="str">
        <f t="shared" si="1"/>
        <v>T</v>
      </c>
    </row>
    <row r="62" spans="1:9" x14ac:dyDescent="0.3">
      <c r="A62" t="str">
        <f t="shared" si="0"/>
        <v>05</v>
      </c>
      <c r="B62" s="7">
        <v>8</v>
      </c>
      <c r="C62">
        <v>71</v>
      </c>
      <c r="D62" t="s">
        <v>126</v>
      </c>
      <c r="E62" s="8" t="s">
        <v>127</v>
      </c>
      <c r="F62" t="s">
        <v>67</v>
      </c>
      <c r="G62" t="e">
        <f>VLOOKUP(D62,'[2]15'!$C$2:$D$80,2,0)</f>
        <v>#N/A</v>
      </c>
      <c r="I62" s="8" t="str">
        <f t="shared" si="1"/>
        <v>T</v>
      </c>
    </row>
    <row r="63" spans="1:9" x14ac:dyDescent="0.3">
      <c r="A63" t="str">
        <f t="shared" si="0"/>
        <v>02</v>
      </c>
      <c r="B63" s="7">
        <v>1</v>
      </c>
      <c r="C63">
        <v>72</v>
      </c>
      <c r="D63" t="s">
        <v>1007</v>
      </c>
      <c r="E63" s="8" t="s">
        <v>980</v>
      </c>
      <c r="F63" t="s">
        <v>2</v>
      </c>
      <c r="G63" t="str">
        <f>VLOOKUP(D63,'[2]15'!$AE$2:$AF$80,2,0)</f>
        <v>Triết học Mác - Lênin(THML0213L)</v>
      </c>
      <c r="I63" s="8" t="str">
        <f t="shared" si="1"/>
        <v>L</v>
      </c>
    </row>
    <row r="64" spans="1:9" x14ac:dyDescent="0.3">
      <c r="A64" t="str">
        <f t="shared" si="0"/>
        <v>02</v>
      </c>
      <c r="B64" s="7">
        <v>1</v>
      </c>
      <c r="C64">
        <v>72</v>
      </c>
      <c r="D64" t="s">
        <v>3</v>
      </c>
      <c r="E64" s="8" t="s">
        <v>803</v>
      </c>
      <c r="F64" t="s">
        <v>4</v>
      </c>
      <c r="G64" t="str">
        <f>VLOOKUP(D64,'[2]15'!$AE$2:$AF$80,2,0)</f>
        <v>Pháp luật đại cương(PLDC0212L)</v>
      </c>
      <c r="I64" s="8" t="str">
        <f t="shared" si="1"/>
        <v>L</v>
      </c>
    </row>
    <row r="65" spans="1:9" x14ac:dyDescent="0.3">
      <c r="A65" t="str">
        <f t="shared" si="0"/>
        <v>05</v>
      </c>
      <c r="B65" s="7">
        <v>1</v>
      </c>
      <c r="C65">
        <v>72</v>
      </c>
      <c r="D65" t="s">
        <v>5</v>
      </c>
      <c r="E65" s="8" t="s">
        <v>6</v>
      </c>
      <c r="F65" t="s">
        <v>7</v>
      </c>
      <c r="G65" t="str">
        <f>VLOOKUP(D65,'[2]15'!$AE$2:$AF$80,2,0)</f>
        <v>Nhập môn tin học(NMTH0513L)</v>
      </c>
      <c r="I65" s="8" t="str">
        <f t="shared" si="1"/>
        <v>L</v>
      </c>
    </row>
    <row r="66" spans="1:9" x14ac:dyDescent="0.3">
      <c r="A66" t="str">
        <f t="shared" si="0"/>
        <v>01</v>
      </c>
      <c r="B66" s="7">
        <v>1</v>
      </c>
      <c r="C66">
        <v>72</v>
      </c>
      <c r="D66" t="s">
        <v>8</v>
      </c>
      <c r="E66" s="8" t="s">
        <v>9</v>
      </c>
      <c r="F66" t="s">
        <v>10</v>
      </c>
      <c r="G66" t="str">
        <f>VLOOKUP(D66,'[2]15'!$AE$2:$AF$80,2,0)</f>
        <v>Tiếng anh 1(ANH10112L)</v>
      </c>
      <c r="I66" s="8" t="str">
        <f t="shared" si="1"/>
        <v>L</v>
      </c>
    </row>
    <row r="67" spans="1:9" x14ac:dyDescent="0.3">
      <c r="A67" t="str">
        <f t="shared" si="0"/>
        <v>01</v>
      </c>
      <c r="B67" s="7">
        <v>1</v>
      </c>
      <c r="C67">
        <v>72</v>
      </c>
      <c r="D67" t="s">
        <v>11</v>
      </c>
      <c r="E67" s="8" t="s">
        <v>138</v>
      </c>
      <c r="F67" t="s">
        <v>10</v>
      </c>
      <c r="G67" t="str">
        <f>VLOOKUP(D67,'[2]15'!$AE$2:$AF$80,2,0)</f>
        <v>Toán cao cấp 1(TCC10112L)</v>
      </c>
      <c r="I67" s="8" t="str">
        <f t="shared" si="1"/>
        <v>L</v>
      </c>
    </row>
    <row r="68" spans="1:9" x14ac:dyDescent="0.3">
      <c r="A68" t="str">
        <f t="shared" ref="A68:A132" si="2">MID(D68,5,2)</f>
        <v>01</v>
      </c>
      <c r="B68" s="7">
        <v>1</v>
      </c>
      <c r="C68">
        <v>72</v>
      </c>
      <c r="D68" t="s">
        <v>12</v>
      </c>
      <c r="E68" s="8" t="s">
        <v>802</v>
      </c>
      <c r="F68" t="s">
        <v>13</v>
      </c>
      <c r="G68" t="str">
        <f>VLOOKUP(D68,'[2]15'!$AE$2:$AF$80,2,0)</f>
        <v>Giáo dục thể chất 1(GTC10111T)</v>
      </c>
      <c r="I68" s="8" t="str">
        <f t="shared" ref="I68:I132" si="3">RIGHT(D68,1)</f>
        <v>T</v>
      </c>
    </row>
    <row r="69" spans="1:9" x14ac:dyDescent="0.3">
      <c r="A69" t="str">
        <f t="shared" si="2"/>
        <v>04</v>
      </c>
      <c r="B69" s="7">
        <v>1</v>
      </c>
      <c r="C69">
        <v>72</v>
      </c>
      <c r="D69" t="s">
        <v>15</v>
      </c>
      <c r="E69" s="8" t="s">
        <v>16</v>
      </c>
      <c r="F69" t="s">
        <v>10</v>
      </c>
      <c r="G69" t="e">
        <f>VLOOKUP(D69,'[2]15'!$AE$2:$AF$80,2,0)</f>
        <v>#N/A</v>
      </c>
      <c r="I69" s="8" t="str">
        <f t="shared" si="3"/>
        <v>L</v>
      </c>
    </row>
    <row r="70" spans="1:9" x14ac:dyDescent="0.3">
      <c r="A70" t="str">
        <f t="shared" si="2"/>
        <v>06</v>
      </c>
      <c r="B70" s="7">
        <v>1</v>
      </c>
      <c r="C70">
        <v>72</v>
      </c>
      <c r="D70" t="s">
        <v>17</v>
      </c>
      <c r="E70" s="8" t="s">
        <v>18</v>
      </c>
      <c r="F70" t="s">
        <v>10</v>
      </c>
      <c r="G70" t="e">
        <f>VLOOKUP(D70,'[2]15'!$AE$2:$AF$80,2,0)</f>
        <v>#N/A</v>
      </c>
      <c r="I70" s="8" t="str">
        <f t="shared" si="3"/>
        <v>L</v>
      </c>
    </row>
    <row r="71" spans="1:9" x14ac:dyDescent="0.3">
      <c r="A71" t="str">
        <f t="shared" si="2"/>
        <v>05</v>
      </c>
      <c r="B71" s="7">
        <v>1</v>
      </c>
      <c r="C71">
        <v>72</v>
      </c>
      <c r="D71" t="s">
        <v>19</v>
      </c>
      <c r="E71" s="8" t="s">
        <v>20</v>
      </c>
      <c r="F71" t="s">
        <v>10</v>
      </c>
      <c r="G71" t="e">
        <f>VLOOKUP(D71,'[2]15'!$AE$2:$AF$80,2,0)</f>
        <v>#N/A</v>
      </c>
      <c r="I71" s="8" t="str">
        <f t="shared" si="3"/>
        <v>L</v>
      </c>
    </row>
    <row r="72" spans="1:9" x14ac:dyDescent="0.3">
      <c r="A72" t="str">
        <f t="shared" si="2"/>
        <v>07</v>
      </c>
      <c r="B72" s="7">
        <v>1</v>
      </c>
      <c r="C72">
        <v>72</v>
      </c>
      <c r="D72" t="s">
        <v>21</v>
      </c>
      <c r="E72" s="8" t="s">
        <v>22</v>
      </c>
      <c r="F72" t="s">
        <v>10</v>
      </c>
      <c r="G72" t="e">
        <f>VLOOKUP(D72,'[2]15'!$AE$2:$AF$80,2,0)</f>
        <v>#N/A</v>
      </c>
      <c r="I72" s="8" t="str">
        <f t="shared" si="3"/>
        <v>L</v>
      </c>
    </row>
    <row r="73" spans="1:9" x14ac:dyDescent="0.3">
      <c r="A73" t="str">
        <f t="shared" si="2"/>
        <v>02</v>
      </c>
      <c r="B73" s="7">
        <v>2</v>
      </c>
      <c r="C73">
        <v>72</v>
      </c>
      <c r="D73" t="s">
        <v>981</v>
      </c>
      <c r="E73" s="8" t="s">
        <v>982</v>
      </c>
      <c r="F73" t="s">
        <v>25</v>
      </c>
      <c r="G73" t="e">
        <f>VLOOKUP(D73,'[2]15'!$AE$2:$AF$80,2,0)</f>
        <v>#N/A</v>
      </c>
      <c r="I73" s="8" t="str">
        <f t="shared" si="3"/>
        <v>L</v>
      </c>
    </row>
    <row r="74" spans="1:9" x14ac:dyDescent="0.3">
      <c r="A74" t="str">
        <f t="shared" si="2"/>
        <v>01</v>
      </c>
      <c r="B74" s="7">
        <v>2</v>
      </c>
      <c r="C74">
        <v>72</v>
      </c>
      <c r="D74" t="s">
        <v>26</v>
      </c>
      <c r="E74" s="8" t="s">
        <v>27</v>
      </c>
      <c r="F74" t="s">
        <v>7</v>
      </c>
      <c r="G74" t="e">
        <f>VLOOKUP(D74,'[2]15'!$AE$2:$AF$80,2,0)</f>
        <v>#N/A</v>
      </c>
      <c r="I74" s="8" t="str">
        <f t="shared" si="3"/>
        <v>L</v>
      </c>
    </row>
    <row r="75" spans="1:9" x14ac:dyDescent="0.3">
      <c r="A75" t="str">
        <f t="shared" si="2"/>
        <v>01</v>
      </c>
      <c r="B75" s="7">
        <v>2</v>
      </c>
      <c r="C75">
        <v>72</v>
      </c>
      <c r="D75" t="s">
        <v>28</v>
      </c>
      <c r="E75" s="8" t="s">
        <v>139</v>
      </c>
      <c r="F75" t="s">
        <v>10</v>
      </c>
      <c r="G75" t="e">
        <f>VLOOKUP(D75,'[2]15'!$AE$2:$AF$80,2,0)</f>
        <v>#N/A</v>
      </c>
      <c r="I75" s="8" t="str">
        <f t="shared" si="3"/>
        <v>L</v>
      </c>
    </row>
    <row r="76" spans="1:9" x14ac:dyDescent="0.3">
      <c r="A76" t="str">
        <f t="shared" si="2"/>
        <v>01</v>
      </c>
      <c r="B76" s="7">
        <v>2</v>
      </c>
      <c r="C76">
        <v>72</v>
      </c>
      <c r="D76" t="s">
        <v>29</v>
      </c>
      <c r="E76" s="8" t="s">
        <v>804</v>
      </c>
      <c r="F76" t="s">
        <v>30</v>
      </c>
      <c r="G76" t="e">
        <f>VLOOKUP(D76,'[2]15'!$AE$2:$AF$80,2,0)</f>
        <v>#N/A</v>
      </c>
      <c r="I76" s="8" t="str">
        <f t="shared" si="3"/>
        <v>T</v>
      </c>
    </row>
    <row r="77" spans="1:9" x14ac:dyDescent="0.3">
      <c r="A77" t="str">
        <f t="shared" si="2"/>
        <v>01</v>
      </c>
      <c r="B77" s="7">
        <v>2</v>
      </c>
      <c r="C77">
        <v>72</v>
      </c>
      <c r="D77" t="s">
        <v>31</v>
      </c>
      <c r="E77" s="8" t="s">
        <v>32</v>
      </c>
      <c r="F77" t="s">
        <v>7</v>
      </c>
      <c r="G77" t="e">
        <f>VLOOKUP(D77,'[2]15'!$AE$2:$AF$80,2,0)</f>
        <v>#N/A</v>
      </c>
      <c r="I77" s="8" t="str">
        <f t="shared" si="3"/>
        <v>L</v>
      </c>
    </row>
    <row r="78" spans="1:9" x14ac:dyDescent="0.3">
      <c r="A78" t="str">
        <f t="shared" si="2"/>
        <v>03</v>
      </c>
      <c r="B78" s="7">
        <v>2</v>
      </c>
      <c r="C78">
        <v>72</v>
      </c>
      <c r="D78" t="s">
        <v>33</v>
      </c>
      <c r="E78" s="8" t="s">
        <v>34</v>
      </c>
      <c r="F78" t="s">
        <v>10</v>
      </c>
      <c r="G78" t="e">
        <f>VLOOKUP(D78,'[2]15'!$AE$2:$AF$80,2,0)</f>
        <v>#N/A</v>
      </c>
      <c r="I78" s="8" t="str">
        <f t="shared" si="3"/>
        <v>L</v>
      </c>
    </row>
    <row r="79" spans="1:9" x14ac:dyDescent="0.3">
      <c r="A79" t="str">
        <f t="shared" si="2"/>
        <v>07</v>
      </c>
      <c r="B79" s="7">
        <v>2</v>
      </c>
      <c r="C79">
        <v>72</v>
      </c>
      <c r="D79" t="s">
        <v>35</v>
      </c>
      <c r="E79" s="8" t="s">
        <v>36</v>
      </c>
      <c r="F79" t="s">
        <v>10</v>
      </c>
      <c r="G79" t="e">
        <f>VLOOKUP(D79,'[2]15'!$AE$2:$AF$80,2,0)</f>
        <v>#N/A</v>
      </c>
      <c r="I79" s="8" t="str">
        <f t="shared" si="3"/>
        <v>L</v>
      </c>
    </row>
    <row r="80" spans="1:9" x14ac:dyDescent="0.3">
      <c r="A80" t="str">
        <f t="shared" ref="A80:A81" si="4">MID(D80,5,2)</f>
        <v>01</v>
      </c>
      <c r="B80" s="7">
        <v>2</v>
      </c>
      <c r="C80">
        <v>72</v>
      </c>
      <c r="D80" t="s">
        <v>1009</v>
      </c>
      <c r="E80" s="8" t="s">
        <v>1010</v>
      </c>
      <c r="F80">
        <v>8</v>
      </c>
      <c r="G80"/>
      <c r="I80" s="8" t="str">
        <f t="shared" si="3"/>
        <v>L</v>
      </c>
    </row>
    <row r="81" spans="1:9" x14ac:dyDescent="0.3">
      <c r="A81" t="str">
        <f t="shared" si="4"/>
        <v>02</v>
      </c>
      <c r="B81" s="7">
        <v>2</v>
      </c>
      <c r="C81">
        <v>72</v>
      </c>
      <c r="D81" t="s">
        <v>983</v>
      </c>
      <c r="E81" s="8" t="s">
        <v>984</v>
      </c>
      <c r="F81" s="8" t="s">
        <v>2</v>
      </c>
      <c r="G81" t="e">
        <f>VLOOKUP(D81,'[2]15'!$AE$2:$AF$80,2,0)</f>
        <v>#N/A</v>
      </c>
      <c r="I81" s="8" t="str">
        <f t="shared" si="3"/>
        <v>L</v>
      </c>
    </row>
    <row r="82" spans="1:9" x14ac:dyDescent="0.3">
      <c r="A82" t="str">
        <f t="shared" si="2"/>
        <v>02</v>
      </c>
      <c r="B82" s="7">
        <v>3</v>
      </c>
      <c r="C82">
        <v>72</v>
      </c>
      <c r="D82" t="s">
        <v>37</v>
      </c>
      <c r="E82" s="8" t="s">
        <v>836</v>
      </c>
      <c r="F82" t="s">
        <v>2</v>
      </c>
      <c r="G82" t="e">
        <f>VLOOKUP(D82,'[2]15'!$AE$2:$AF$80,2,0)</f>
        <v>#N/A</v>
      </c>
      <c r="I82" s="8" t="str">
        <f t="shared" si="3"/>
        <v>L</v>
      </c>
    </row>
    <row r="83" spans="1:9" x14ac:dyDescent="0.3">
      <c r="A83" t="str">
        <f t="shared" si="2"/>
        <v>01</v>
      </c>
      <c r="B83" s="7">
        <v>3</v>
      </c>
      <c r="C83">
        <v>72</v>
      </c>
      <c r="D83" t="s">
        <v>39</v>
      </c>
      <c r="E83" s="8" t="s">
        <v>40</v>
      </c>
      <c r="F83" t="s">
        <v>10</v>
      </c>
      <c r="G83" t="e">
        <f>VLOOKUP(D83,'[2]15'!$AE$2:$AF$80,2,0)</f>
        <v>#N/A</v>
      </c>
      <c r="I83" s="8" t="str">
        <f t="shared" si="3"/>
        <v>L</v>
      </c>
    </row>
    <row r="84" spans="1:9" x14ac:dyDescent="0.3">
      <c r="A84" t="str">
        <f t="shared" si="2"/>
        <v>01</v>
      </c>
      <c r="B84" s="7">
        <v>3</v>
      </c>
      <c r="C84">
        <v>72</v>
      </c>
      <c r="D84" t="s">
        <v>41</v>
      </c>
      <c r="E84" s="8" t="s">
        <v>42</v>
      </c>
      <c r="F84" t="s">
        <v>10</v>
      </c>
      <c r="G84" t="e">
        <f>VLOOKUP(D84,'[2]15'!$AE$2:$AF$80,2,0)</f>
        <v>#N/A</v>
      </c>
      <c r="I84" s="8" t="str">
        <f t="shared" si="3"/>
        <v>L</v>
      </c>
    </row>
    <row r="85" spans="1:9" x14ac:dyDescent="0.3">
      <c r="A85" t="str">
        <f t="shared" si="2"/>
        <v>03</v>
      </c>
      <c r="B85" s="7">
        <v>3</v>
      </c>
      <c r="C85">
        <v>72</v>
      </c>
      <c r="D85" t="s">
        <v>43</v>
      </c>
      <c r="E85" s="8" t="s">
        <v>44</v>
      </c>
      <c r="F85" t="s">
        <v>45</v>
      </c>
      <c r="G85" t="e">
        <f>VLOOKUP(D85,'[2]15'!$AE$2:$AF$80,2,0)</f>
        <v>#N/A</v>
      </c>
      <c r="I85" s="8" t="str">
        <f t="shared" si="3"/>
        <v>L</v>
      </c>
    </row>
    <row r="86" spans="1:9" x14ac:dyDescent="0.3">
      <c r="A86" t="str">
        <f t="shared" si="2"/>
        <v>07</v>
      </c>
      <c r="B86" s="7">
        <v>3</v>
      </c>
      <c r="C86">
        <v>72</v>
      </c>
      <c r="D86" t="s">
        <v>46</v>
      </c>
      <c r="E86" s="8" t="s">
        <v>47</v>
      </c>
      <c r="F86" t="s">
        <v>10</v>
      </c>
      <c r="G86" t="e">
        <f>VLOOKUP(D86,'[2]15'!$AE$2:$AF$80,2,0)</f>
        <v>#N/A</v>
      </c>
      <c r="I86" s="8" t="str">
        <f t="shared" si="3"/>
        <v>L</v>
      </c>
    </row>
    <row r="87" spans="1:9" x14ac:dyDescent="0.3">
      <c r="A87" t="str">
        <f t="shared" si="2"/>
        <v>05</v>
      </c>
      <c r="B87" s="7">
        <v>3</v>
      </c>
      <c r="C87">
        <v>72</v>
      </c>
      <c r="D87" t="s">
        <v>48</v>
      </c>
      <c r="E87" s="8" t="s">
        <v>49</v>
      </c>
      <c r="F87" t="s">
        <v>7</v>
      </c>
      <c r="G87" t="e">
        <f>VLOOKUP(D87,'[2]15'!$AE$2:$AF$80,2,0)</f>
        <v>#N/A</v>
      </c>
      <c r="I87" s="8" t="str">
        <f t="shared" si="3"/>
        <v>L</v>
      </c>
    </row>
    <row r="88" spans="1:9" x14ac:dyDescent="0.3">
      <c r="A88" t="str">
        <f t="shared" si="2"/>
        <v>01</v>
      </c>
      <c r="B88" s="7">
        <v>3</v>
      </c>
      <c r="C88">
        <v>72</v>
      </c>
      <c r="D88" t="s">
        <v>50</v>
      </c>
      <c r="E88" s="8" t="s">
        <v>834</v>
      </c>
      <c r="F88" t="s">
        <v>10</v>
      </c>
      <c r="G88" t="e">
        <f>VLOOKUP(D88,'[2]15'!$AE$2:$AF$80,2,0)</f>
        <v>#N/A</v>
      </c>
      <c r="I88" s="8" t="str">
        <f t="shared" si="3"/>
        <v>L</v>
      </c>
    </row>
    <row r="89" spans="1:9" x14ac:dyDescent="0.3">
      <c r="A89" t="str">
        <f t="shared" si="2"/>
        <v>01</v>
      </c>
      <c r="B89" s="7">
        <v>3</v>
      </c>
      <c r="C89">
        <v>72</v>
      </c>
      <c r="D89" t="s">
        <v>51</v>
      </c>
      <c r="E89" s="8" t="s">
        <v>805</v>
      </c>
      <c r="F89" t="s">
        <v>13</v>
      </c>
      <c r="G89" t="e">
        <f>VLOOKUP(D89,'[2]15'!$AE$2:$AF$80,2,0)</f>
        <v>#N/A</v>
      </c>
      <c r="I89" s="8" t="str">
        <f t="shared" si="3"/>
        <v>T</v>
      </c>
    </row>
    <row r="90" spans="1:9" x14ac:dyDescent="0.3">
      <c r="A90" t="str">
        <f t="shared" si="2"/>
        <v>01</v>
      </c>
      <c r="B90" s="7">
        <v>3</v>
      </c>
      <c r="C90">
        <v>72</v>
      </c>
      <c r="D90" t="s">
        <v>52</v>
      </c>
      <c r="E90" s="8" t="s">
        <v>806</v>
      </c>
      <c r="F90" t="s">
        <v>13</v>
      </c>
      <c r="G90" t="e">
        <f>VLOOKUP(D90,'[2]15'!$AE$2:$AF$80,2,0)</f>
        <v>#N/A</v>
      </c>
      <c r="I90" s="8" t="str">
        <f t="shared" si="3"/>
        <v>T</v>
      </c>
    </row>
    <row r="91" spans="1:9" x14ac:dyDescent="0.3">
      <c r="A91" t="str">
        <f t="shared" si="2"/>
        <v>02</v>
      </c>
      <c r="B91" s="7">
        <v>4</v>
      </c>
      <c r="C91">
        <v>72</v>
      </c>
      <c r="D91" t="s">
        <v>1008</v>
      </c>
      <c r="E91" s="8" t="s">
        <v>986</v>
      </c>
      <c r="F91" t="s">
        <v>55</v>
      </c>
      <c r="G91" t="e">
        <f>VLOOKUP(D91,'[2]15'!$AE$2:$AF$80,2,0)</f>
        <v>#N/A</v>
      </c>
      <c r="I91" s="8" t="str">
        <f t="shared" si="3"/>
        <v>L</v>
      </c>
    </row>
    <row r="92" spans="1:9" x14ac:dyDescent="0.3">
      <c r="A92" t="str">
        <f t="shared" si="2"/>
        <v>05</v>
      </c>
      <c r="B92" s="7">
        <v>4</v>
      </c>
      <c r="C92">
        <v>72</v>
      </c>
      <c r="D92" t="s">
        <v>56</v>
      </c>
      <c r="E92" s="8" t="s">
        <v>830</v>
      </c>
      <c r="F92" t="s">
        <v>7</v>
      </c>
      <c r="G92" t="e">
        <f>VLOOKUP(D92,'[2]15'!$AE$2:$AF$80,2,0)</f>
        <v>#N/A</v>
      </c>
      <c r="I92" s="8" t="str">
        <f t="shared" si="3"/>
        <v>L</v>
      </c>
    </row>
    <row r="93" spans="1:9" x14ac:dyDescent="0.3">
      <c r="A93" t="str">
        <f t="shared" si="2"/>
        <v>05</v>
      </c>
      <c r="B93" s="7">
        <v>4</v>
      </c>
      <c r="C93">
        <v>72</v>
      </c>
      <c r="D93" t="s">
        <v>140</v>
      </c>
      <c r="E93" s="8" t="s">
        <v>141</v>
      </c>
      <c r="F93" t="s">
        <v>7</v>
      </c>
      <c r="G93" t="e">
        <f>VLOOKUP(D93,'[2]15'!$AE$2:$AF$80,2,0)</f>
        <v>#N/A</v>
      </c>
      <c r="I93" s="8" t="str">
        <f t="shared" si="3"/>
        <v>L</v>
      </c>
    </row>
    <row r="94" spans="1:9" x14ac:dyDescent="0.3">
      <c r="A94" t="str">
        <f t="shared" si="2"/>
        <v>05</v>
      </c>
      <c r="B94" s="7">
        <v>4</v>
      </c>
      <c r="C94">
        <v>72</v>
      </c>
      <c r="D94" t="s">
        <v>58</v>
      </c>
      <c r="E94" s="8" t="s">
        <v>59</v>
      </c>
      <c r="F94" t="s">
        <v>7</v>
      </c>
      <c r="G94" t="e">
        <f>VLOOKUP(D94,'[2]15'!$AE$2:$AF$80,2,0)</f>
        <v>#N/A</v>
      </c>
      <c r="I94" s="8" t="str">
        <f t="shared" si="3"/>
        <v>L</v>
      </c>
    </row>
    <row r="95" spans="1:9" x14ac:dyDescent="0.3">
      <c r="A95" t="str">
        <f t="shared" si="2"/>
        <v>05</v>
      </c>
      <c r="B95" s="7">
        <v>4</v>
      </c>
      <c r="C95">
        <v>72</v>
      </c>
      <c r="D95" t="s">
        <v>60</v>
      </c>
      <c r="E95" s="8" t="s">
        <v>61</v>
      </c>
      <c r="F95" t="s">
        <v>7</v>
      </c>
      <c r="G95" t="e">
        <f>VLOOKUP(D95,'[2]15'!$AE$2:$AF$80,2,0)</f>
        <v>#N/A</v>
      </c>
      <c r="I95" s="8" t="str">
        <f t="shared" si="3"/>
        <v>L</v>
      </c>
    </row>
    <row r="96" spans="1:9" x14ac:dyDescent="0.3">
      <c r="A96" t="str">
        <f t="shared" si="2"/>
        <v>05</v>
      </c>
      <c r="B96" s="7">
        <v>4</v>
      </c>
      <c r="C96">
        <v>72</v>
      </c>
      <c r="D96" t="s">
        <v>62</v>
      </c>
      <c r="E96" s="8" t="s">
        <v>63</v>
      </c>
      <c r="F96" t="s">
        <v>142</v>
      </c>
      <c r="G96" t="e">
        <f>VLOOKUP(D96,'[2]15'!$AE$2:$AF$80,2,0)</f>
        <v>#N/A</v>
      </c>
      <c r="I96" s="8" t="str">
        <f t="shared" si="3"/>
        <v>D</v>
      </c>
    </row>
    <row r="97" spans="1:9" x14ac:dyDescent="0.3">
      <c r="A97" t="str">
        <f t="shared" si="2"/>
        <v>05</v>
      </c>
      <c r="B97" s="7">
        <v>4</v>
      </c>
      <c r="C97">
        <v>72</v>
      </c>
      <c r="D97" t="s">
        <v>65</v>
      </c>
      <c r="E97" s="8" t="s">
        <v>66</v>
      </c>
      <c r="F97" t="s">
        <v>143</v>
      </c>
      <c r="G97" t="e">
        <f>VLOOKUP(D97,'[2]15'!$AE$2:$AF$80,2,0)</f>
        <v>#N/A</v>
      </c>
      <c r="I97" s="8" t="str">
        <f t="shared" si="3"/>
        <v>T</v>
      </c>
    </row>
    <row r="98" spans="1:9" x14ac:dyDescent="0.3">
      <c r="A98" t="str">
        <f t="shared" si="2"/>
        <v>05</v>
      </c>
      <c r="B98" s="7">
        <v>5</v>
      </c>
      <c r="C98">
        <v>72</v>
      </c>
      <c r="D98" t="s">
        <v>783</v>
      </c>
      <c r="E98" s="8" t="s">
        <v>68</v>
      </c>
      <c r="F98" t="s">
        <v>10</v>
      </c>
      <c r="G98" t="e">
        <f>VLOOKUP(D98,'[2]15'!$AE$2:$AF$80,2,0)</f>
        <v>#N/A</v>
      </c>
      <c r="I98" s="8" t="str">
        <f t="shared" si="3"/>
        <v>L</v>
      </c>
    </row>
    <row r="99" spans="1:9" x14ac:dyDescent="0.3">
      <c r="A99" t="str">
        <f t="shared" si="2"/>
        <v>05</v>
      </c>
      <c r="B99" s="7">
        <v>5</v>
      </c>
      <c r="C99">
        <v>72</v>
      </c>
      <c r="D99" t="s">
        <v>69</v>
      </c>
      <c r="E99" s="8" t="s">
        <v>70</v>
      </c>
      <c r="F99" t="s">
        <v>7</v>
      </c>
      <c r="G99" t="e">
        <f>VLOOKUP(D99,'[2]15'!$AE$2:$AF$80,2,0)</f>
        <v>#N/A</v>
      </c>
      <c r="I99" s="8" t="str">
        <f t="shared" si="3"/>
        <v>L</v>
      </c>
    </row>
    <row r="100" spans="1:9" x14ac:dyDescent="0.3">
      <c r="A100" t="str">
        <f t="shared" si="2"/>
        <v>05</v>
      </c>
      <c r="B100" s="7">
        <v>5</v>
      </c>
      <c r="C100">
        <v>72</v>
      </c>
      <c r="D100" t="s">
        <v>71</v>
      </c>
      <c r="E100" s="8" t="s">
        <v>72</v>
      </c>
      <c r="F100" t="s">
        <v>7</v>
      </c>
      <c r="G100" t="e">
        <f>VLOOKUP(D100,'[2]15'!$AE$2:$AF$80,2,0)</f>
        <v>#N/A</v>
      </c>
      <c r="I100" s="8" t="str">
        <f t="shared" si="3"/>
        <v>L</v>
      </c>
    </row>
    <row r="101" spans="1:9" x14ac:dyDescent="0.3">
      <c r="A101" t="str">
        <f t="shared" si="2"/>
        <v>05</v>
      </c>
      <c r="B101" s="7">
        <v>5</v>
      </c>
      <c r="C101">
        <v>72</v>
      </c>
      <c r="D101" t="s">
        <v>73</v>
      </c>
      <c r="E101" s="8" t="s">
        <v>74</v>
      </c>
      <c r="F101" t="s">
        <v>7</v>
      </c>
      <c r="G101" t="e">
        <f>VLOOKUP(D101,'[2]15'!$AE$2:$AF$80,2,0)</f>
        <v>#N/A</v>
      </c>
      <c r="I101" s="8" t="str">
        <f t="shared" si="3"/>
        <v>L</v>
      </c>
    </row>
    <row r="102" spans="1:9" x14ac:dyDescent="0.3">
      <c r="A102" t="str">
        <f t="shared" si="2"/>
        <v>05</v>
      </c>
      <c r="B102" s="7">
        <v>5</v>
      </c>
      <c r="C102">
        <v>72</v>
      </c>
      <c r="D102" t="s">
        <v>144</v>
      </c>
      <c r="E102" s="8" t="s">
        <v>145</v>
      </c>
      <c r="F102" t="s">
        <v>146</v>
      </c>
      <c r="G102" t="e">
        <f>VLOOKUP(D102,'[2]15'!$AE$2:$AF$80,2,0)</f>
        <v>#N/A</v>
      </c>
      <c r="I102" s="8" t="str">
        <f t="shared" si="3"/>
        <v>L</v>
      </c>
    </row>
    <row r="103" spans="1:9" x14ac:dyDescent="0.3">
      <c r="A103" t="str">
        <f t="shared" si="2"/>
        <v>05</v>
      </c>
      <c r="B103" s="7">
        <v>5</v>
      </c>
      <c r="C103">
        <v>72</v>
      </c>
      <c r="D103" t="s">
        <v>76</v>
      </c>
      <c r="E103" s="8" t="s">
        <v>77</v>
      </c>
      <c r="F103" t="s">
        <v>147</v>
      </c>
      <c r="G103" t="e">
        <f>VLOOKUP(D103,'[2]15'!$AE$2:$AF$80,2,0)</f>
        <v>#N/A</v>
      </c>
      <c r="I103" s="8" t="str">
        <f t="shared" si="3"/>
        <v>T</v>
      </c>
    </row>
    <row r="104" spans="1:9" x14ac:dyDescent="0.3">
      <c r="A104" t="str">
        <f t="shared" si="2"/>
        <v>05</v>
      </c>
      <c r="B104" s="7">
        <v>6</v>
      </c>
      <c r="C104">
        <v>72</v>
      </c>
      <c r="D104" t="s">
        <v>79</v>
      </c>
      <c r="E104" s="8" t="s">
        <v>80</v>
      </c>
      <c r="F104" t="s">
        <v>7</v>
      </c>
      <c r="G104" t="e">
        <f>VLOOKUP(D104,'[2]15'!$AE$2:$AF$80,2,0)</f>
        <v>#N/A</v>
      </c>
      <c r="I104" s="8" t="str">
        <f t="shared" si="3"/>
        <v>L</v>
      </c>
    </row>
    <row r="105" spans="1:9" x14ac:dyDescent="0.3">
      <c r="A105" t="str">
        <f t="shared" si="2"/>
        <v>05</v>
      </c>
      <c r="B105" s="7">
        <v>6</v>
      </c>
      <c r="C105">
        <v>72</v>
      </c>
      <c r="D105" t="s">
        <v>81</v>
      </c>
      <c r="E105" s="8" t="s">
        <v>82</v>
      </c>
      <c r="F105" t="s">
        <v>10</v>
      </c>
      <c r="G105" t="e">
        <f>VLOOKUP(D105,'[2]15'!$AE$2:$AF$80,2,0)</f>
        <v>#N/A</v>
      </c>
      <c r="I105" s="8" t="str">
        <f t="shared" si="3"/>
        <v>L</v>
      </c>
    </row>
    <row r="106" spans="1:9" x14ac:dyDescent="0.3">
      <c r="A106" t="str">
        <f t="shared" si="2"/>
        <v>05</v>
      </c>
      <c r="B106" s="7">
        <v>6</v>
      </c>
      <c r="C106">
        <v>72</v>
      </c>
      <c r="D106" t="s">
        <v>148</v>
      </c>
      <c r="E106" s="8" t="s">
        <v>149</v>
      </c>
      <c r="F106" t="s">
        <v>7</v>
      </c>
      <c r="G106" t="e">
        <f>VLOOKUP(D106,'[2]15'!$AE$2:$AF$80,2,0)</f>
        <v>#N/A</v>
      </c>
      <c r="I106" s="8" t="str">
        <f t="shared" si="3"/>
        <v>L</v>
      </c>
    </row>
    <row r="107" spans="1:9" x14ac:dyDescent="0.3">
      <c r="A107" t="str">
        <f t="shared" si="2"/>
        <v>05</v>
      </c>
      <c r="B107" s="7">
        <v>6</v>
      </c>
      <c r="C107">
        <v>72</v>
      </c>
      <c r="D107" t="s">
        <v>85</v>
      </c>
      <c r="E107" s="8" t="s">
        <v>86</v>
      </c>
      <c r="F107" t="s">
        <v>7</v>
      </c>
      <c r="G107" t="e">
        <f>VLOOKUP(D107,'[2]15'!$AE$2:$AF$80,2,0)</f>
        <v>#N/A</v>
      </c>
      <c r="I107" s="8" t="str">
        <f t="shared" si="3"/>
        <v>L</v>
      </c>
    </row>
    <row r="108" spans="1:9" x14ac:dyDescent="0.3">
      <c r="A108" t="str">
        <f t="shared" si="2"/>
        <v>05</v>
      </c>
      <c r="B108" s="7">
        <v>6</v>
      </c>
      <c r="C108">
        <v>72</v>
      </c>
      <c r="D108" t="s">
        <v>150</v>
      </c>
      <c r="E108" s="8" t="s">
        <v>151</v>
      </c>
      <c r="F108" t="s">
        <v>147</v>
      </c>
      <c r="G108" t="e">
        <f>VLOOKUP(D108,'[2]15'!$AE$2:$AF$80,2,0)</f>
        <v>#N/A</v>
      </c>
      <c r="I108" s="8" t="str">
        <f t="shared" si="3"/>
        <v>T</v>
      </c>
    </row>
    <row r="109" spans="1:9" x14ac:dyDescent="0.3">
      <c r="A109" t="str">
        <f t="shared" si="2"/>
        <v>05</v>
      </c>
      <c r="B109" s="7">
        <v>6</v>
      </c>
      <c r="C109">
        <v>72</v>
      </c>
      <c r="D109" t="s">
        <v>89</v>
      </c>
      <c r="E109" s="8" t="s">
        <v>90</v>
      </c>
      <c r="F109" t="s">
        <v>147</v>
      </c>
      <c r="G109" t="e">
        <f>VLOOKUP(D109,'[2]15'!$AE$2:$AF$80,2,0)</f>
        <v>#N/A</v>
      </c>
      <c r="I109" s="8" t="str">
        <f t="shared" si="3"/>
        <v>T</v>
      </c>
    </row>
    <row r="110" spans="1:9" x14ac:dyDescent="0.3">
      <c r="A110" t="str">
        <f t="shared" si="2"/>
        <v>05</v>
      </c>
      <c r="B110" s="7">
        <v>7</v>
      </c>
      <c r="C110">
        <v>72</v>
      </c>
      <c r="D110" t="s">
        <v>91</v>
      </c>
      <c r="E110" s="8" t="s">
        <v>92</v>
      </c>
      <c r="F110" t="s">
        <v>142</v>
      </c>
      <c r="G110" t="e">
        <f>VLOOKUP(D110,'[2]15'!$AE$2:$AF$80,2,0)</f>
        <v>#N/A</v>
      </c>
      <c r="I110" s="8" t="str">
        <f t="shared" si="3"/>
        <v>D</v>
      </c>
    </row>
    <row r="111" spans="1:9" x14ac:dyDescent="0.3">
      <c r="A111" t="str">
        <f t="shared" si="2"/>
        <v>05</v>
      </c>
      <c r="B111" s="7">
        <v>7</v>
      </c>
      <c r="C111">
        <v>72</v>
      </c>
      <c r="D111" t="s">
        <v>152</v>
      </c>
      <c r="E111" s="8" t="s">
        <v>153</v>
      </c>
      <c r="F111" t="s">
        <v>10</v>
      </c>
      <c r="G111" t="e">
        <f>VLOOKUP(D111,'[2]15'!$AE$2:$AF$80,2,0)</f>
        <v>#N/A</v>
      </c>
      <c r="I111" s="8" t="str">
        <f t="shared" si="3"/>
        <v>L</v>
      </c>
    </row>
    <row r="112" spans="1:9" x14ac:dyDescent="0.3">
      <c r="A112" t="str">
        <f t="shared" si="2"/>
        <v>05</v>
      </c>
      <c r="B112" s="7">
        <v>7</v>
      </c>
      <c r="C112">
        <v>72</v>
      </c>
      <c r="D112" t="s">
        <v>154</v>
      </c>
      <c r="E112" s="8" t="s">
        <v>155</v>
      </c>
      <c r="F112" t="s">
        <v>10</v>
      </c>
      <c r="G112" t="e">
        <f>VLOOKUP(D112,'[2]15'!$AE$2:$AF$80,2,0)</f>
        <v>#N/A</v>
      </c>
      <c r="I112" s="8" t="str">
        <f t="shared" si="3"/>
        <v>L</v>
      </c>
    </row>
    <row r="113" spans="1:9" x14ac:dyDescent="0.3">
      <c r="A113" t="str">
        <f t="shared" si="2"/>
        <v>05</v>
      </c>
      <c r="B113" s="7">
        <v>7</v>
      </c>
      <c r="C113">
        <v>72</v>
      </c>
      <c r="D113" t="s">
        <v>156</v>
      </c>
      <c r="E113" s="8" t="s">
        <v>157</v>
      </c>
      <c r="F113" t="s">
        <v>10</v>
      </c>
      <c r="G113" t="e">
        <f>VLOOKUP(D113,'[2]15'!$AE$2:$AF$80,2,0)</f>
        <v>#N/A</v>
      </c>
      <c r="I113" s="8" t="str">
        <f t="shared" si="3"/>
        <v>L</v>
      </c>
    </row>
    <row r="114" spans="1:9" x14ac:dyDescent="0.3">
      <c r="A114" t="str">
        <f t="shared" si="2"/>
        <v>05</v>
      </c>
      <c r="B114" s="7">
        <v>7</v>
      </c>
      <c r="C114">
        <v>72</v>
      </c>
      <c r="D114" t="s">
        <v>158</v>
      </c>
      <c r="E114" s="8" t="s">
        <v>159</v>
      </c>
      <c r="F114" t="s">
        <v>10</v>
      </c>
      <c r="G114" t="e">
        <f>VLOOKUP(D114,'[2]15'!$AE$2:$AF$80,2,0)</f>
        <v>#N/A</v>
      </c>
      <c r="I114" s="8" t="str">
        <f t="shared" si="3"/>
        <v>L</v>
      </c>
    </row>
    <row r="115" spans="1:9" x14ac:dyDescent="0.3">
      <c r="A115" t="str">
        <f t="shared" si="2"/>
        <v>05</v>
      </c>
      <c r="B115" s="7">
        <v>7</v>
      </c>
      <c r="C115">
        <v>72</v>
      </c>
      <c r="D115" t="s">
        <v>160</v>
      </c>
      <c r="E115" s="8" t="s">
        <v>835</v>
      </c>
      <c r="F115" t="s">
        <v>10</v>
      </c>
      <c r="G115" t="e">
        <f>VLOOKUP(D115,'[2]15'!$AE$2:$AF$80,2,0)</f>
        <v>#N/A</v>
      </c>
      <c r="I115" s="8" t="str">
        <f t="shared" si="3"/>
        <v>L</v>
      </c>
    </row>
    <row r="116" spans="1:9" x14ac:dyDescent="0.3">
      <c r="A116" t="str">
        <f t="shared" si="2"/>
        <v>05</v>
      </c>
      <c r="B116" s="7">
        <v>7</v>
      </c>
      <c r="C116">
        <v>72</v>
      </c>
      <c r="D116" t="s">
        <v>161</v>
      </c>
      <c r="E116" s="8" t="s">
        <v>162</v>
      </c>
      <c r="F116" t="s">
        <v>10</v>
      </c>
      <c r="G116" t="e">
        <f>VLOOKUP(D116,'[2]15'!$AE$2:$AF$80,2,0)</f>
        <v>#N/A</v>
      </c>
      <c r="I116" s="8" t="str">
        <f t="shared" si="3"/>
        <v>L</v>
      </c>
    </row>
    <row r="117" spans="1:9" x14ac:dyDescent="0.3">
      <c r="A117" t="str">
        <f t="shared" si="2"/>
        <v>05</v>
      </c>
      <c r="B117" s="7">
        <v>7</v>
      </c>
      <c r="C117">
        <v>72</v>
      </c>
      <c r="D117" t="s">
        <v>108</v>
      </c>
      <c r="E117" s="8" t="s">
        <v>109</v>
      </c>
      <c r="F117" t="s">
        <v>147</v>
      </c>
      <c r="G117" t="e">
        <f>VLOOKUP(D117,'[2]15'!$AE$2:$AF$80,2,0)</f>
        <v>#N/A</v>
      </c>
      <c r="I117" s="8" t="str">
        <f t="shared" si="3"/>
        <v>T</v>
      </c>
    </row>
    <row r="118" spans="1:9" x14ac:dyDescent="0.3">
      <c r="A118" t="str">
        <f t="shared" si="2"/>
        <v>05</v>
      </c>
      <c r="B118" s="7">
        <v>8</v>
      </c>
      <c r="C118">
        <v>72</v>
      </c>
      <c r="D118" t="s">
        <v>113</v>
      </c>
      <c r="E118" s="8" t="s">
        <v>114</v>
      </c>
      <c r="F118" t="s">
        <v>147</v>
      </c>
      <c r="G118" t="e">
        <f>VLOOKUP(D118,'[2]15'!$AE$2:$AF$80,2,0)</f>
        <v>#N/A</v>
      </c>
      <c r="I118" s="8" t="str">
        <f t="shared" si="3"/>
        <v>T</v>
      </c>
    </row>
    <row r="119" spans="1:9" x14ac:dyDescent="0.3">
      <c r="A119" t="str">
        <f t="shared" si="2"/>
        <v>05</v>
      </c>
      <c r="B119" s="7">
        <v>8</v>
      </c>
      <c r="C119">
        <v>72</v>
      </c>
      <c r="D119" t="s">
        <v>115</v>
      </c>
      <c r="E119" s="8" t="s">
        <v>116</v>
      </c>
      <c r="F119" t="s">
        <v>147</v>
      </c>
      <c r="G119" t="e">
        <f>VLOOKUP(D119,'[2]15'!$AE$2:$AF$80,2,0)</f>
        <v>#N/A</v>
      </c>
      <c r="I119" s="8" t="str">
        <f t="shared" si="3"/>
        <v>T</v>
      </c>
    </row>
    <row r="120" spans="1:9" x14ac:dyDescent="0.3">
      <c r="A120" t="str">
        <f t="shared" si="2"/>
        <v>05</v>
      </c>
      <c r="B120" s="7">
        <v>8</v>
      </c>
      <c r="C120">
        <v>72</v>
      </c>
      <c r="D120" t="s">
        <v>163</v>
      </c>
      <c r="E120" s="8" t="s">
        <v>119</v>
      </c>
      <c r="F120" t="s">
        <v>120</v>
      </c>
      <c r="G120" t="e">
        <f>VLOOKUP(D120,'[2]15'!$AE$2:$AF$80,2,0)</f>
        <v>#N/A</v>
      </c>
      <c r="I120" s="8" t="str">
        <f t="shared" si="3"/>
        <v>D</v>
      </c>
    </row>
    <row r="121" spans="1:9" x14ac:dyDescent="0.3">
      <c r="A121" t="str">
        <f t="shared" si="2"/>
        <v/>
      </c>
      <c r="B121" s="7">
        <v>8</v>
      </c>
      <c r="C121">
        <v>72</v>
      </c>
      <c r="E121" s="8" t="s">
        <v>164</v>
      </c>
      <c r="G121" t="e">
        <f>VLOOKUP(D121,'[2]15'!$AE$2:$AF$80,2,0)</f>
        <v>#N/A</v>
      </c>
      <c r="I121" s="8" t="str">
        <f t="shared" si="3"/>
        <v/>
      </c>
    </row>
    <row r="122" spans="1:9" x14ac:dyDescent="0.3">
      <c r="A122" t="str">
        <f t="shared" si="2"/>
        <v>05</v>
      </c>
      <c r="B122" s="7">
        <v>8</v>
      </c>
      <c r="C122">
        <v>72</v>
      </c>
      <c r="D122" t="s">
        <v>122</v>
      </c>
      <c r="E122" s="8" t="s">
        <v>123</v>
      </c>
      <c r="F122" t="s">
        <v>147</v>
      </c>
      <c r="G122" t="e">
        <f>VLOOKUP(D122,'[2]15'!$AE$2:$AF$80,2,0)</f>
        <v>#N/A</v>
      </c>
      <c r="I122" s="8" t="str">
        <f t="shared" si="3"/>
        <v>T</v>
      </c>
    </row>
    <row r="123" spans="1:9" x14ac:dyDescent="0.3">
      <c r="A123" t="str">
        <f t="shared" si="2"/>
        <v>05</v>
      </c>
      <c r="B123" s="7">
        <v>8</v>
      </c>
      <c r="C123">
        <v>72</v>
      </c>
      <c r="D123" t="s">
        <v>124</v>
      </c>
      <c r="E123" s="8" t="s">
        <v>125</v>
      </c>
      <c r="F123" t="s">
        <v>147</v>
      </c>
      <c r="G123" t="e">
        <f>VLOOKUP(D123,'[2]15'!$AE$2:$AF$80,2,0)</f>
        <v>#N/A</v>
      </c>
      <c r="I123" s="8" t="str">
        <f t="shared" si="3"/>
        <v>T</v>
      </c>
    </row>
    <row r="124" spans="1:9" x14ac:dyDescent="0.3">
      <c r="A124" t="str">
        <f t="shared" si="2"/>
        <v>05</v>
      </c>
      <c r="B124" s="7">
        <v>8</v>
      </c>
      <c r="C124">
        <v>72</v>
      </c>
      <c r="D124" t="s">
        <v>126</v>
      </c>
      <c r="E124" s="8" t="s">
        <v>127</v>
      </c>
      <c r="F124" t="s">
        <v>67</v>
      </c>
      <c r="G124" t="e">
        <f>VLOOKUP(D124,'[2]15'!$AE$2:$AF$80,2,0)</f>
        <v>#N/A</v>
      </c>
      <c r="I124" s="8" t="str">
        <f t="shared" si="3"/>
        <v>T</v>
      </c>
    </row>
    <row r="125" spans="1:9" x14ac:dyDescent="0.3">
      <c r="A125" t="str">
        <f t="shared" si="2"/>
        <v>02</v>
      </c>
      <c r="B125" s="7">
        <v>1</v>
      </c>
      <c r="C125">
        <v>91</v>
      </c>
      <c r="D125" t="s">
        <v>1007</v>
      </c>
      <c r="E125" s="8" t="s">
        <v>980</v>
      </c>
      <c r="F125" t="s">
        <v>2</v>
      </c>
      <c r="G125" t="str">
        <f>VLOOKUP(D125,'[2]15'!$S$2:$T$80,2,0)</f>
        <v>Triết học Mác - Lênin(THML0213L)</v>
      </c>
      <c r="I125" s="8" t="str">
        <f t="shared" si="3"/>
        <v>L</v>
      </c>
    </row>
    <row r="126" spans="1:9" x14ac:dyDescent="0.3">
      <c r="A126" t="str">
        <f t="shared" si="2"/>
        <v>02</v>
      </c>
      <c r="B126" s="7">
        <v>1</v>
      </c>
      <c r="C126">
        <v>91</v>
      </c>
      <c r="D126" t="s">
        <v>3</v>
      </c>
      <c r="E126" s="8" t="s">
        <v>803</v>
      </c>
      <c r="F126" t="s">
        <v>4</v>
      </c>
      <c r="G126" t="str">
        <f>VLOOKUP(D126,'[2]15'!$S$2:$T$80,2,0)</f>
        <v>Pháp luật đại cương(PLDC0212L)</v>
      </c>
      <c r="I126" s="8" t="str">
        <f t="shared" si="3"/>
        <v>L</v>
      </c>
    </row>
    <row r="127" spans="1:9" x14ac:dyDescent="0.3">
      <c r="A127" t="str">
        <f t="shared" si="2"/>
        <v>05</v>
      </c>
      <c r="B127" s="7">
        <v>1</v>
      </c>
      <c r="C127">
        <v>91</v>
      </c>
      <c r="D127" t="s">
        <v>5</v>
      </c>
      <c r="E127" s="8" t="s">
        <v>6</v>
      </c>
      <c r="F127" t="s">
        <v>7</v>
      </c>
      <c r="G127" t="str">
        <f>VLOOKUP(D127,'[2]15'!$S$2:$T$80,2,0)</f>
        <v>Nhập môn tin học(NMTH0513L)</v>
      </c>
      <c r="I127" s="8" t="str">
        <f t="shared" si="3"/>
        <v>L</v>
      </c>
    </row>
    <row r="128" spans="1:9" x14ac:dyDescent="0.3">
      <c r="A128" t="str">
        <f t="shared" si="2"/>
        <v>01</v>
      </c>
      <c r="B128" s="7">
        <v>1</v>
      </c>
      <c r="C128">
        <v>91</v>
      </c>
      <c r="D128" t="s">
        <v>8</v>
      </c>
      <c r="E128" s="8" t="s">
        <v>9</v>
      </c>
      <c r="F128" t="s">
        <v>10</v>
      </c>
      <c r="G128" t="str">
        <f>VLOOKUP(D128,'[2]15'!$S$2:$T$80,2,0)</f>
        <v>Tiếng anh 1(ANH10112L)</v>
      </c>
      <c r="I128" s="8" t="str">
        <f t="shared" si="3"/>
        <v>L</v>
      </c>
    </row>
    <row r="129" spans="1:9" x14ac:dyDescent="0.3">
      <c r="A129" t="str">
        <f t="shared" si="2"/>
        <v>01</v>
      </c>
      <c r="B129" s="7">
        <v>1</v>
      </c>
      <c r="C129">
        <v>91</v>
      </c>
      <c r="D129" t="s">
        <v>11</v>
      </c>
      <c r="E129" s="8" t="s">
        <v>138</v>
      </c>
      <c r="F129" t="s">
        <v>10</v>
      </c>
      <c r="G129" t="str">
        <f>VLOOKUP(D129,'[2]15'!$S$2:$T$80,2,0)</f>
        <v>Toán cao cấp 1(TCC10112L)</v>
      </c>
      <c r="I129" s="8" t="str">
        <f t="shared" si="3"/>
        <v>L</v>
      </c>
    </row>
    <row r="130" spans="1:9" x14ac:dyDescent="0.3">
      <c r="A130" t="str">
        <f t="shared" si="2"/>
        <v>01</v>
      </c>
      <c r="B130" s="7">
        <v>1</v>
      </c>
      <c r="C130">
        <v>91</v>
      </c>
      <c r="D130" t="s">
        <v>12</v>
      </c>
      <c r="E130" s="8" t="s">
        <v>802</v>
      </c>
      <c r="F130" t="s">
        <v>13</v>
      </c>
      <c r="G130" t="str">
        <f>VLOOKUP(D130,'[2]15'!$S$2:$T$80,2,0)</f>
        <v>Giáo dục thể chất 1(GTC10111T)</v>
      </c>
      <c r="I130" s="8" t="str">
        <f t="shared" si="3"/>
        <v>T</v>
      </c>
    </row>
    <row r="131" spans="1:9" x14ac:dyDescent="0.3">
      <c r="A131" t="str">
        <f t="shared" si="2"/>
        <v>04</v>
      </c>
      <c r="B131" s="7">
        <v>1</v>
      </c>
      <c r="C131">
        <v>91</v>
      </c>
      <c r="D131" t="s">
        <v>15</v>
      </c>
      <c r="E131" s="8" t="s">
        <v>16</v>
      </c>
      <c r="F131" t="s">
        <v>10</v>
      </c>
      <c r="G131" t="e">
        <f>VLOOKUP(D131,'[2]15'!$S$2:$T$80,2,0)</f>
        <v>#N/A</v>
      </c>
      <c r="I131" s="8" t="str">
        <f t="shared" si="3"/>
        <v>L</v>
      </c>
    </row>
    <row r="132" spans="1:9" x14ac:dyDescent="0.3">
      <c r="A132" t="str">
        <f t="shared" si="2"/>
        <v>06</v>
      </c>
      <c r="B132" s="7">
        <v>1</v>
      </c>
      <c r="C132">
        <v>91</v>
      </c>
      <c r="D132" t="s">
        <v>17</v>
      </c>
      <c r="E132" s="8" t="s">
        <v>18</v>
      </c>
      <c r="F132" t="s">
        <v>10</v>
      </c>
      <c r="G132" t="e">
        <f>VLOOKUP(D132,'[2]15'!$S$2:$T$80,2,0)</f>
        <v>#N/A</v>
      </c>
      <c r="I132" s="8" t="str">
        <f t="shared" si="3"/>
        <v>L</v>
      </c>
    </row>
    <row r="133" spans="1:9" x14ac:dyDescent="0.3">
      <c r="A133" t="str">
        <f t="shared" ref="A133:A197" si="5">MID(D133,5,2)</f>
        <v>05</v>
      </c>
      <c r="B133" s="7">
        <v>1</v>
      </c>
      <c r="C133">
        <v>91</v>
      </c>
      <c r="D133" t="s">
        <v>19</v>
      </c>
      <c r="E133" s="8" t="s">
        <v>20</v>
      </c>
      <c r="F133" t="s">
        <v>10</v>
      </c>
      <c r="G133" t="e">
        <f>VLOOKUP(D133,'[2]15'!$S$2:$T$80,2,0)</f>
        <v>#N/A</v>
      </c>
      <c r="I133" s="8" t="str">
        <f t="shared" ref="I133:I197" si="6">RIGHT(D133,1)</f>
        <v>L</v>
      </c>
    </row>
    <row r="134" spans="1:9" x14ac:dyDescent="0.3">
      <c r="A134" t="str">
        <f t="shared" si="5"/>
        <v>07</v>
      </c>
      <c r="B134" s="7">
        <v>1</v>
      </c>
      <c r="C134">
        <v>91</v>
      </c>
      <c r="D134" t="s">
        <v>21</v>
      </c>
      <c r="E134" s="8" t="s">
        <v>22</v>
      </c>
      <c r="F134" t="s">
        <v>10</v>
      </c>
      <c r="G134" t="e">
        <f>VLOOKUP(D134,'[2]15'!$S$2:$T$80,2,0)</f>
        <v>#N/A</v>
      </c>
      <c r="I134" s="8" t="str">
        <f t="shared" si="6"/>
        <v>L</v>
      </c>
    </row>
    <row r="135" spans="1:9" x14ac:dyDescent="0.3">
      <c r="A135" t="str">
        <f t="shared" si="5"/>
        <v>02</v>
      </c>
      <c r="B135" s="7">
        <v>2</v>
      </c>
      <c r="C135">
        <v>91</v>
      </c>
      <c r="D135" t="s">
        <v>981</v>
      </c>
      <c r="E135" s="8" t="s">
        <v>982</v>
      </c>
      <c r="F135" t="s">
        <v>25</v>
      </c>
      <c r="G135" t="e">
        <f>VLOOKUP(D135,'[2]15'!$S$2:$T$80,2,0)</f>
        <v>#N/A</v>
      </c>
      <c r="I135" s="8" t="str">
        <f t="shared" si="6"/>
        <v>L</v>
      </c>
    </row>
    <row r="136" spans="1:9" x14ac:dyDescent="0.3">
      <c r="A136" t="str">
        <f t="shared" si="5"/>
        <v>01</v>
      </c>
      <c r="B136" s="7">
        <v>2</v>
      </c>
      <c r="C136">
        <v>91</v>
      </c>
      <c r="D136" t="s">
        <v>26</v>
      </c>
      <c r="E136" s="8" t="s">
        <v>27</v>
      </c>
      <c r="F136" t="s">
        <v>7</v>
      </c>
      <c r="G136" t="e">
        <f>VLOOKUP(D136,'[2]15'!$S$2:$T$80,2,0)</f>
        <v>#N/A</v>
      </c>
      <c r="I136" s="8" t="str">
        <f t="shared" si="6"/>
        <v>L</v>
      </c>
    </row>
    <row r="137" spans="1:9" x14ac:dyDescent="0.3">
      <c r="A137" t="str">
        <f t="shared" si="5"/>
        <v>01</v>
      </c>
      <c r="B137" s="7">
        <v>2</v>
      </c>
      <c r="C137">
        <v>91</v>
      </c>
      <c r="D137" t="s">
        <v>28</v>
      </c>
      <c r="E137" s="8" t="s">
        <v>139</v>
      </c>
      <c r="F137" t="s">
        <v>10</v>
      </c>
      <c r="G137" t="e">
        <f>VLOOKUP(D137,'[2]15'!$S$2:$T$80,2,0)</f>
        <v>#N/A</v>
      </c>
      <c r="I137" s="8" t="str">
        <f t="shared" si="6"/>
        <v>L</v>
      </c>
    </row>
    <row r="138" spans="1:9" x14ac:dyDescent="0.3">
      <c r="A138" t="str">
        <f t="shared" si="5"/>
        <v>01</v>
      </c>
      <c r="B138" s="7">
        <v>2</v>
      </c>
      <c r="C138">
        <v>91</v>
      </c>
      <c r="D138" t="s">
        <v>29</v>
      </c>
      <c r="E138" s="8" t="s">
        <v>804</v>
      </c>
      <c r="F138" t="s">
        <v>30</v>
      </c>
      <c r="G138" t="e">
        <f>VLOOKUP(D138,'[2]15'!$S$2:$T$80,2,0)</f>
        <v>#N/A</v>
      </c>
      <c r="I138" s="8" t="str">
        <f t="shared" si="6"/>
        <v>T</v>
      </c>
    </row>
    <row r="139" spans="1:9" x14ac:dyDescent="0.3">
      <c r="A139" t="str">
        <f t="shared" si="5"/>
        <v>07</v>
      </c>
      <c r="B139" s="7">
        <v>2</v>
      </c>
      <c r="C139">
        <v>91</v>
      </c>
      <c r="D139" t="s">
        <v>165</v>
      </c>
      <c r="E139" s="8" t="s">
        <v>166</v>
      </c>
      <c r="F139" t="s">
        <v>167</v>
      </c>
      <c r="G139" t="e">
        <f>VLOOKUP(D139,'[2]15'!$S$2:$T$80,2,0)</f>
        <v>#N/A</v>
      </c>
      <c r="I139" s="8" t="str">
        <f t="shared" si="6"/>
        <v>L</v>
      </c>
    </row>
    <row r="140" spans="1:9" x14ac:dyDescent="0.3">
      <c r="A140" t="str">
        <f t="shared" si="5"/>
        <v>03</v>
      </c>
      <c r="B140" s="7">
        <v>2</v>
      </c>
      <c r="C140">
        <v>91</v>
      </c>
      <c r="D140" t="s">
        <v>33</v>
      </c>
      <c r="E140" s="8" t="s">
        <v>34</v>
      </c>
      <c r="F140" t="s">
        <v>10</v>
      </c>
      <c r="G140" t="e">
        <f>VLOOKUP(D140,'[2]15'!$S$2:$T$80,2,0)</f>
        <v>#N/A</v>
      </c>
      <c r="I140" s="8" t="str">
        <f t="shared" si="6"/>
        <v>L</v>
      </c>
    </row>
    <row r="141" spans="1:9" x14ac:dyDescent="0.3">
      <c r="A141" t="str">
        <f t="shared" si="5"/>
        <v>07</v>
      </c>
      <c r="B141" s="7">
        <v>2</v>
      </c>
      <c r="C141">
        <v>91</v>
      </c>
      <c r="D141" t="s">
        <v>35</v>
      </c>
      <c r="E141" s="8" t="s">
        <v>36</v>
      </c>
      <c r="F141" t="s">
        <v>10</v>
      </c>
      <c r="G141" t="e">
        <f>VLOOKUP(D141,'[2]15'!$S$2:$T$80,2,0)</f>
        <v>#N/A</v>
      </c>
      <c r="I141" s="8" t="str">
        <f t="shared" si="6"/>
        <v>L</v>
      </c>
    </row>
    <row r="142" spans="1:9" x14ac:dyDescent="0.3">
      <c r="A142" t="str">
        <f t="shared" ref="A142:A143" si="7">MID(D142,5,2)</f>
        <v>01</v>
      </c>
      <c r="B142" s="7">
        <v>2</v>
      </c>
      <c r="C142">
        <v>91</v>
      </c>
      <c r="D142" t="s">
        <v>1009</v>
      </c>
      <c r="E142" s="8" t="s">
        <v>1010</v>
      </c>
      <c r="F142">
        <v>8</v>
      </c>
      <c r="G142"/>
      <c r="I142" s="8" t="str">
        <f t="shared" si="6"/>
        <v>L</v>
      </c>
    </row>
    <row r="143" spans="1:9" x14ac:dyDescent="0.3">
      <c r="A143" t="str">
        <f t="shared" si="7"/>
        <v>02</v>
      </c>
      <c r="B143" s="7">
        <v>2</v>
      </c>
      <c r="C143">
        <v>91</v>
      </c>
      <c r="D143" t="s">
        <v>983</v>
      </c>
      <c r="E143" s="8" t="s">
        <v>984</v>
      </c>
      <c r="F143" s="8" t="s">
        <v>2</v>
      </c>
      <c r="G143" t="e">
        <f>VLOOKUP(D143,'[2]15'!$S$2:$T$80,2,0)</f>
        <v>#N/A</v>
      </c>
      <c r="I143" s="8" t="str">
        <f t="shared" si="6"/>
        <v>L</v>
      </c>
    </row>
    <row r="144" spans="1:9" x14ac:dyDescent="0.3">
      <c r="A144" t="str">
        <f t="shared" si="5"/>
        <v>02</v>
      </c>
      <c r="B144" s="7">
        <v>3</v>
      </c>
      <c r="C144">
        <v>91</v>
      </c>
      <c r="D144" t="s">
        <v>37</v>
      </c>
      <c r="E144" s="8" t="s">
        <v>38</v>
      </c>
      <c r="F144" t="s">
        <v>2</v>
      </c>
      <c r="G144" t="e">
        <f>VLOOKUP(D144,'[2]15'!$S$2:$T$80,2,0)</f>
        <v>#N/A</v>
      </c>
      <c r="I144" s="8" t="str">
        <f t="shared" si="6"/>
        <v>L</v>
      </c>
    </row>
    <row r="145" spans="1:9" x14ac:dyDescent="0.3">
      <c r="A145" t="str">
        <f t="shared" si="5"/>
        <v>01</v>
      </c>
      <c r="B145" s="7">
        <v>3</v>
      </c>
      <c r="C145">
        <v>91</v>
      </c>
      <c r="D145" t="s">
        <v>168</v>
      </c>
      <c r="E145" s="8" t="s">
        <v>169</v>
      </c>
      <c r="F145" t="s">
        <v>10</v>
      </c>
      <c r="G145" t="e">
        <f>VLOOKUP(D145,'[2]15'!$S$2:$T$80,2,0)</f>
        <v>#N/A</v>
      </c>
      <c r="I145" s="8" t="str">
        <f t="shared" si="6"/>
        <v>L</v>
      </c>
    </row>
    <row r="146" spans="1:9" x14ac:dyDescent="0.3">
      <c r="A146" t="str">
        <f t="shared" si="5"/>
        <v>01</v>
      </c>
      <c r="B146" s="7">
        <v>3</v>
      </c>
      <c r="C146">
        <v>91</v>
      </c>
      <c r="D146" t="s">
        <v>41</v>
      </c>
      <c r="E146" s="8" t="s">
        <v>42</v>
      </c>
      <c r="F146" t="s">
        <v>10</v>
      </c>
      <c r="G146" t="e">
        <f>VLOOKUP(D146,'[2]15'!$S$2:$T$80,2,0)</f>
        <v>#N/A</v>
      </c>
      <c r="I146" s="8" t="str">
        <f t="shared" si="6"/>
        <v>L</v>
      </c>
    </row>
    <row r="147" spans="1:9" x14ac:dyDescent="0.3">
      <c r="A147" t="str">
        <f t="shared" si="5"/>
        <v>03</v>
      </c>
      <c r="B147" s="7">
        <v>3</v>
      </c>
      <c r="C147">
        <v>91</v>
      </c>
      <c r="D147" t="s">
        <v>43</v>
      </c>
      <c r="E147" s="8" t="s">
        <v>44</v>
      </c>
      <c r="F147" t="s">
        <v>45</v>
      </c>
      <c r="G147" t="e">
        <f>VLOOKUP(D147,'[2]15'!$S$2:$T$80,2,0)</f>
        <v>#N/A</v>
      </c>
      <c r="I147" s="8" t="str">
        <f t="shared" si="6"/>
        <v>L</v>
      </c>
    </row>
    <row r="148" spans="1:9" x14ac:dyDescent="0.3">
      <c r="A148" t="str">
        <f t="shared" si="5"/>
        <v>07</v>
      </c>
      <c r="B148" s="7">
        <v>3</v>
      </c>
      <c r="C148">
        <v>91</v>
      </c>
      <c r="D148" t="s">
        <v>46</v>
      </c>
      <c r="E148" s="8" t="s">
        <v>47</v>
      </c>
      <c r="F148" t="s">
        <v>10</v>
      </c>
      <c r="G148" t="e">
        <f>VLOOKUP(D148,'[2]15'!$S$2:$T$80,2,0)</f>
        <v>#N/A</v>
      </c>
      <c r="I148" s="8" t="str">
        <f t="shared" si="6"/>
        <v>L</v>
      </c>
    </row>
    <row r="149" spans="1:9" x14ac:dyDescent="0.3">
      <c r="A149" t="str">
        <f t="shared" si="5"/>
        <v>07</v>
      </c>
      <c r="B149" s="7">
        <v>3</v>
      </c>
      <c r="C149">
        <v>91</v>
      </c>
      <c r="D149" t="s">
        <v>170</v>
      </c>
      <c r="E149" s="8" t="s">
        <v>171</v>
      </c>
      <c r="F149" t="s">
        <v>7</v>
      </c>
      <c r="G149" t="e">
        <f>VLOOKUP(D149,'[2]15'!$S$2:$T$80,2,0)</f>
        <v>#N/A</v>
      </c>
      <c r="I149" s="8" t="str">
        <f t="shared" si="6"/>
        <v>L</v>
      </c>
    </row>
    <row r="150" spans="1:9" x14ac:dyDescent="0.3">
      <c r="A150" t="str">
        <f t="shared" si="5"/>
        <v>07</v>
      </c>
      <c r="B150" s="7">
        <v>3</v>
      </c>
      <c r="C150">
        <v>91</v>
      </c>
      <c r="D150" t="s">
        <v>172</v>
      </c>
      <c r="E150" s="8" t="s">
        <v>173</v>
      </c>
      <c r="F150" t="s">
        <v>7</v>
      </c>
      <c r="G150" t="e">
        <f>VLOOKUP(D150,'[2]15'!$S$2:$T$80,2,0)</f>
        <v>#N/A</v>
      </c>
      <c r="I150" s="8" t="str">
        <f t="shared" si="6"/>
        <v>L</v>
      </c>
    </row>
    <row r="151" spans="1:9" x14ac:dyDescent="0.3">
      <c r="A151" t="str">
        <f t="shared" si="5"/>
        <v>01</v>
      </c>
      <c r="B151" s="7">
        <v>3</v>
      </c>
      <c r="C151">
        <v>91</v>
      </c>
      <c r="D151" t="s">
        <v>51</v>
      </c>
      <c r="E151" s="8" t="s">
        <v>805</v>
      </c>
      <c r="F151" t="s">
        <v>13</v>
      </c>
      <c r="G151" t="e">
        <f>VLOOKUP(D151,'[2]15'!$S$2:$T$80,2,0)</f>
        <v>#N/A</v>
      </c>
      <c r="I151" s="8" t="str">
        <f t="shared" si="6"/>
        <v>T</v>
      </c>
    </row>
    <row r="152" spans="1:9" x14ac:dyDescent="0.3">
      <c r="A152" t="str">
        <f t="shared" si="5"/>
        <v>01</v>
      </c>
      <c r="B152" s="7">
        <v>3</v>
      </c>
      <c r="C152">
        <v>91</v>
      </c>
      <c r="D152" t="s">
        <v>52</v>
      </c>
      <c r="E152" s="8" t="s">
        <v>806</v>
      </c>
      <c r="F152" t="s">
        <v>13</v>
      </c>
      <c r="G152" t="e">
        <f>VLOOKUP(D152,'[2]15'!$S$2:$T$80,2,0)</f>
        <v>#N/A</v>
      </c>
      <c r="I152" s="8" t="str">
        <f t="shared" si="6"/>
        <v>T</v>
      </c>
    </row>
    <row r="153" spans="1:9" x14ac:dyDescent="0.3">
      <c r="A153" t="str">
        <f t="shared" si="5"/>
        <v>02</v>
      </c>
      <c r="B153" s="7">
        <v>4</v>
      </c>
      <c r="C153">
        <v>91</v>
      </c>
      <c r="D153" t="s">
        <v>1008</v>
      </c>
      <c r="E153" s="8" t="s">
        <v>986</v>
      </c>
      <c r="F153" t="s">
        <v>55</v>
      </c>
      <c r="G153" t="e">
        <f>VLOOKUP(D153,'[2]15'!$S$2:$T$80,2,0)</f>
        <v>#N/A</v>
      </c>
      <c r="I153" s="8" t="str">
        <f t="shared" si="6"/>
        <v>L</v>
      </c>
    </row>
    <row r="154" spans="1:9" x14ac:dyDescent="0.3">
      <c r="A154" t="str">
        <f t="shared" si="5"/>
        <v>07</v>
      </c>
      <c r="B154" s="7">
        <v>4</v>
      </c>
      <c r="C154">
        <v>91</v>
      </c>
      <c r="D154" t="s">
        <v>174</v>
      </c>
      <c r="E154" s="8" t="s">
        <v>175</v>
      </c>
      <c r="F154" t="s">
        <v>10</v>
      </c>
      <c r="G154" t="e">
        <f>VLOOKUP(D154,'[2]15'!$S$2:$T$80,2,0)</f>
        <v>#N/A</v>
      </c>
      <c r="I154" s="8" t="str">
        <f t="shared" si="6"/>
        <v>L</v>
      </c>
    </row>
    <row r="155" spans="1:9" x14ac:dyDescent="0.3">
      <c r="A155" t="str">
        <f t="shared" si="5"/>
        <v>07</v>
      </c>
      <c r="B155" s="7">
        <v>4</v>
      </c>
      <c r="C155">
        <v>91</v>
      </c>
      <c r="D155" t="s">
        <v>176</v>
      </c>
      <c r="E155" s="8" t="s">
        <v>177</v>
      </c>
      <c r="F155" t="s">
        <v>7</v>
      </c>
      <c r="G155" t="e">
        <f>VLOOKUP(D155,'[2]15'!$S$2:$T$80,2,0)</f>
        <v>#N/A</v>
      </c>
      <c r="I155" s="8" t="str">
        <f t="shared" si="6"/>
        <v>L</v>
      </c>
    </row>
    <row r="156" spans="1:9" x14ac:dyDescent="0.3">
      <c r="A156" t="str">
        <f t="shared" si="5"/>
        <v>07</v>
      </c>
      <c r="B156" s="7">
        <v>4</v>
      </c>
      <c r="C156">
        <v>91</v>
      </c>
      <c r="D156" t="s">
        <v>179</v>
      </c>
      <c r="E156" s="8" t="s">
        <v>180</v>
      </c>
      <c r="F156" t="s">
        <v>10</v>
      </c>
      <c r="G156" t="e">
        <f>VLOOKUP(D156,'[2]15'!$S$2:$T$80,2,0)</f>
        <v>#N/A</v>
      </c>
      <c r="I156" s="8" t="str">
        <f t="shared" si="6"/>
        <v>L</v>
      </c>
    </row>
    <row r="157" spans="1:9" x14ac:dyDescent="0.3">
      <c r="A157" t="str">
        <f t="shared" si="5"/>
        <v>07</v>
      </c>
      <c r="B157" s="7">
        <v>4</v>
      </c>
      <c r="C157">
        <v>91</v>
      </c>
      <c r="D157" t="s">
        <v>181</v>
      </c>
      <c r="E157" s="8" t="s">
        <v>182</v>
      </c>
      <c r="F157" t="s">
        <v>10</v>
      </c>
      <c r="G157" t="e">
        <f>VLOOKUP(D157,'[2]15'!$S$2:$T$80,2,0)</f>
        <v>#N/A</v>
      </c>
      <c r="I157" s="8" t="str">
        <f t="shared" si="6"/>
        <v>L</v>
      </c>
    </row>
    <row r="158" spans="1:9" x14ac:dyDescent="0.3">
      <c r="A158" t="str">
        <f t="shared" si="5"/>
        <v>07</v>
      </c>
      <c r="B158" s="7">
        <v>4</v>
      </c>
      <c r="C158">
        <v>91</v>
      </c>
      <c r="D158" t="s">
        <v>183</v>
      </c>
      <c r="E158" s="8" t="s">
        <v>184</v>
      </c>
      <c r="F158" t="s">
        <v>7</v>
      </c>
      <c r="G158" t="e">
        <f>VLOOKUP(D158,'[2]15'!$S$2:$T$80,2,0)</f>
        <v>#N/A</v>
      </c>
      <c r="I158" s="8" t="str">
        <f t="shared" si="6"/>
        <v>L</v>
      </c>
    </row>
    <row r="159" spans="1:9" x14ac:dyDescent="0.3">
      <c r="A159" t="str">
        <f t="shared" si="5"/>
        <v>07</v>
      </c>
      <c r="B159" s="7">
        <v>4</v>
      </c>
      <c r="C159">
        <v>91</v>
      </c>
      <c r="D159" t="s">
        <v>185</v>
      </c>
      <c r="E159" s="8" t="s">
        <v>186</v>
      </c>
      <c r="F159" t="s">
        <v>7</v>
      </c>
      <c r="G159" t="e">
        <f>VLOOKUP(D159,'[2]15'!$S$2:$T$80,2,0)</f>
        <v>#N/A</v>
      </c>
      <c r="I159" s="8" t="str">
        <f t="shared" si="6"/>
        <v>L</v>
      </c>
    </row>
    <row r="160" spans="1:9" x14ac:dyDescent="0.3">
      <c r="A160" t="str">
        <f t="shared" si="5"/>
        <v>07</v>
      </c>
      <c r="B160" s="7">
        <v>5</v>
      </c>
      <c r="C160">
        <v>91</v>
      </c>
      <c r="D160" t="s">
        <v>188</v>
      </c>
      <c r="E160" s="8" t="s">
        <v>189</v>
      </c>
      <c r="F160" t="s">
        <v>7</v>
      </c>
      <c r="G160" t="e">
        <f>VLOOKUP(D160,'[2]15'!$S$2:$T$80,2,0)</f>
        <v>#N/A</v>
      </c>
      <c r="I160" s="8" t="str">
        <f t="shared" si="6"/>
        <v>L</v>
      </c>
    </row>
    <row r="161" spans="1:9" x14ac:dyDescent="0.3">
      <c r="A161" t="str">
        <f t="shared" si="5"/>
        <v>07</v>
      </c>
      <c r="B161" s="7">
        <v>5</v>
      </c>
      <c r="C161">
        <v>91</v>
      </c>
      <c r="D161" t="s">
        <v>190</v>
      </c>
      <c r="E161" s="8" t="s">
        <v>191</v>
      </c>
      <c r="F161" t="s">
        <v>10</v>
      </c>
      <c r="G161" t="e">
        <f>VLOOKUP(D161,'[2]15'!$S$2:$T$80,2,0)</f>
        <v>#N/A</v>
      </c>
      <c r="I161" s="8" t="str">
        <f t="shared" si="6"/>
        <v>L</v>
      </c>
    </row>
    <row r="162" spans="1:9" x14ac:dyDescent="0.3">
      <c r="A162" t="str">
        <f t="shared" si="5"/>
        <v>07</v>
      </c>
      <c r="B162" s="7">
        <v>5</v>
      </c>
      <c r="C162">
        <v>91</v>
      </c>
      <c r="D162" t="s">
        <v>193</v>
      </c>
      <c r="E162" s="8" t="s">
        <v>194</v>
      </c>
      <c r="F162" t="s">
        <v>7</v>
      </c>
      <c r="G162" t="e">
        <f>VLOOKUP(D162,'[2]15'!$S$2:$T$80,2,0)</f>
        <v>#N/A</v>
      </c>
      <c r="I162" s="8" t="str">
        <f t="shared" si="6"/>
        <v>L</v>
      </c>
    </row>
    <row r="163" spans="1:9" x14ac:dyDescent="0.3">
      <c r="A163" t="str">
        <f t="shared" si="5"/>
        <v>07</v>
      </c>
      <c r="B163" s="7">
        <v>5</v>
      </c>
      <c r="C163">
        <v>91</v>
      </c>
      <c r="D163" t="s">
        <v>196</v>
      </c>
      <c r="E163" s="8" t="s">
        <v>197</v>
      </c>
      <c r="F163" t="s">
        <v>7</v>
      </c>
      <c r="G163" t="e">
        <f>VLOOKUP(D163,'[2]15'!$S$2:$T$80,2,0)</f>
        <v>#N/A</v>
      </c>
      <c r="I163" s="8" t="str">
        <f t="shared" si="6"/>
        <v>L</v>
      </c>
    </row>
    <row r="164" spans="1:9" x14ac:dyDescent="0.3">
      <c r="A164" t="str">
        <f t="shared" si="5"/>
        <v>07</v>
      </c>
      <c r="B164" s="7">
        <v>5</v>
      </c>
      <c r="C164">
        <v>91</v>
      </c>
      <c r="D164" t="s">
        <v>199</v>
      </c>
      <c r="E164" s="8" t="s">
        <v>200</v>
      </c>
      <c r="F164" t="s">
        <v>45</v>
      </c>
      <c r="G164" t="e">
        <f>VLOOKUP(D164,'[2]15'!$S$2:$T$80,2,0)</f>
        <v>#N/A</v>
      </c>
      <c r="I164" s="8" t="str">
        <f t="shared" si="6"/>
        <v>L</v>
      </c>
    </row>
    <row r="165" spans="1:9" x14ac:dyDescent="0.3">
      <c r="A165" t="str">
        <f t="shared" si="5"/>
        <v>07</v>
      </c>
      <c r="B165" s="7">
        <v>5</v>
      </c>
      <c r="C165">
        <v>91</v>
      </c>
      <c r="D165" t="s">
        <v>202</v>
      </c>
      <c r="E165" s="8" t="s">
        <v>203</v>
      </c>
      <c r="F165" t="s">
        <v>78</v>
      </c>
      <c r="G165" t="e">
        <f>VLOOKUP(D165,'[2]15'!$S$2:$T$80,2,0)</f>
        <v>#N/A</v>
      </c>
      <c r="I165" s="8" t="str">
        <f t="shared" si="6"/>
        <v>T</v>
      </c>
    </row>
    <row r="166" spans="1:9" x14ac:dyDescent="0.3">
      <c r="A166" t="str">
        <f t="shared" si="5"/>
        <v>02</v>
      </c>
      <c r="B166" s="7">
        <v>6</v>
      </c>
      <c r="C166">
        <v>91</v>
      </c>
      <c r="D166" t="s">
        <v>204</v>
      </c>
      <c r="E166" s="8" t="s">
        <v>205</v>
      </c>
      <c r="F166" t="s">
        <v>206</v>
      </c>
      <c r="G166" t="e">
        <f>VLOOKUP(D166,'[2]15'!$S$2:$T$80,2,0)</f>
        <v>#N/A</v>
      </c>
      <c r="I166" s="8" t="str">
        <f t="shared" si="6"/>
        <v>L</v>
      </c>
    </row>
    <row r="167" spans="1:9" x14ac:dyDescent="0.3">
      <c r="A167" t="str">
        <f t="shared" si="5"/>
        <v>07</v>
      </c>
      <c r="B167" s="7">
        <v>6</v>
      </c>
      <c r="C167">
        <v>91</v>
      </c>
      <c r="D167" t="s">
        <v>208</v>
      </c>
      <c r="E167" s="8" t="s">
        <v>209</v>
      </c>
      <c r="F167" t="s">
        <v>7</v>
      </c>
      <c r="G167" t="e">
        <f>VLOOKUP(D167,'[2]15'!$S$2:$T$80,2,0)</f>
        <v>#N/A</v>
      </c>
      <c r="I167" s="8" t="str">
        <f t="shared" si="6"/>
        <v>L</v>
      </c>
    </row>
    <row r="168" spans="1:9" x14ac:dyDescent="0.3">
      <c r="A168" t="str">
        <f t="shared" si="5"/>
        <v>07</v>
      </c>
      <c r="B168" s="7">
        <v>6</v>
      </c>
      <c r="C168">
        <v>91</v>
      </c>
      <c r="D168" t="s">
        <v>210</v>
      </c>
      <c r="E168" s="8" t="s">
        <v>211</v>
      </c>
      <c r="F168" t="s">
        <v>167</v>
      </c>
      <c r="G168" t="e">
        <f>VLOOKUP(D168,'[2]15'!$S$2:$T$80,2,0)</f>
        <v>#N/A</v>
      </c>
      <c r="I168" s="8" t="str">
        <f t="shared" si="6"/>
        <v>L</v>
      </c>
    </row>
    <row r="169" spans="1:9" x14ac:dyDescent="0.3">
      <c r="A169" t="str">
        <f t="shared" si="5"/>
        <v>07</v>
      </c>
      <c r="B169" s="7">
        <v>6</v>
      </c>
      <c r="C169">
        <v>91</v>
      </c>
      <c r="D169" t="s">
        <v>212</v>
      </c>
      <c r="E169" s="8" t="s">
        <v>213</v>
      </c>
      <c r="F169" t="s">
        <v>10</v>
      </c>
      <c r="G169" t="e">
        <f>VLOOKUP(D169,'[2]15'!$S$2:$T$80,2,0)</f>
        <v>#N/A</v>
      </c>
      <c r="I169" s="8" t="str">
        <f t="shared" si="6"/>
        <v>L</v>
      </c>
    </row>
    <row r="170" spans="1:9" x14ac:dyDescent="0.3">
      <c r="A170" t="str">
        <f t="shared" si="5"/>
        <v>07</v>
      </c>
      <c r="B170" s="7">
        <v>6</v>
      </c>
      <c r="C170">
        <v>91</v>
      </c>
      <c r="D170" t="s">
        <v>214</v>
      </c>
      <c r="E170" s="8" t="s">
        <v>215</v>
      </c>
      <c r="F170" t="s">
        <v>10</v>
      </c>
      <c r="G170" t="e">
        <f>VLOOKUP(D170,'[2]15'!$S$2:$T$80,2,0)</f>
        <v>#N/A</v>
      </c>
      <c r="I170" s="8" t="str">
        <f t="shared" si="6"/>
        <v>L</v>
      </c>
    </row>
    <row r="171" spans="1:9" x14ac:dyDescent="0.3">
      <c r="A171" t="str">
        <f t="shared" si="5"/>
        <v>07</v>
      </c>
      <c r="B171" s="7">
        <v>6</v>
      </c>
      <c r="C171">
        <v>91</v>
      </c>
      <c r="D171" t="s">
        <v>216</v>
      </c>
      <c r="E171" s="8" t="s">
        <v>217</v>
      </c>
      <c r="F171" t="s">
        <v>67</v>
      </c>
      <c r="G171" t="e">
        <f>VLOOKUP(D171,'[2]15'!$S$2:$T$80,2,0)</f>
        <v>#N/A</v>
      </c>
      <c r="I171" s="8" t="str">
        <f t="shared" si="6"/>
        <v>T</v>
      </c>
    </row>
    <row r="172" spans="1:9" x14ac:dyDescent="0.3">
      <c r="A172" t="str">
        <f t="shared" si="5"/>
        <v>07</v>
      </c>
      <c r="B172" s="7">
        <v>6</v>
      </c>
      <c r="C172">
        <v>91</v>
      </c>
      <c r="D172" t="s">
        <v>218</v>
      </c>
      <c r="E172" s="8" t="s">
        <v>219</v>
      </c>
      <c r="F172" t="s">
        <v>10</v>
      </c>
      <c r="G172" t="e">
        <f>VLOOKUP(D172,'[2]15'!$S$2:$T$80,2,0)</f>
        <v>#N/A</v>
      </c>
      <c r="I172" s="8" t="str">
        <f t="shared" si="6"/>
        <v>L</v>
      </c>
    </row>
    <row r="173" spans="1:9" x14ac:dyDescent="0.3">
      <c r="A173" t="str">
        <f t="shared" si="5"/>
        <v>07</v>
      </c>
      <c r="B173" s="7">
        <v>6</v>
      </c>
      <c r="C173">
        <v>91</v>
      </c>
      <c r="D173" t="s">
        <v>220</v>
      </c>
      <c r="E173" s="8" t="s">
        <v>221</v>
      </c>
      <c r="F173" t="s">
        <v>10</v>
      </c>
      <c r="G173" t="e">
        <f>VLOOKUP(D173,'[2]15'!$S$2:$T$80,2,0)</f>
        <v>#N/A</v>
      </c>
      <c r="I173" s="8" t="str">
        <f t="shared" si="6"/>
        <v>L</v>
      </c>
    </row>
    <row r="174" spans="1:9" x14ac:dyDescent="0.3">
      <c r="A174" t="str">
        <f t="shared" si="5"/>
        <v>07</v>
      </c>
      <c r="B174" s="7">
        <v>7</v>
      </c>
      <c r="C174">
        <v>91</v>
      </c>
      <c r="D174" t="s">
        <v>222</v>
      </c>
      <c r="E174" s="8" t="s">
        <v>223</v>
      </c>
      <c r="F174" t="s">
        <v>64</v>
      </c>
      <c r="G174" t="e">
        <f>VLOOKUP(D174,'[2]15'!$S$2:$T$80,2,0)</f>
        <v>#N/A</v>
      </c>
      <c r="I174" s="8" t="str">
        <f t="shared" si="6"/>
        <v>D</v>
      </c>
    </row>
    <row r="175" spans="1:9" x14ac:dyDescent="0.3">
      <c r="A175" t="str">
        <f t="shared" si="5"/>
        <v>07</v>
      </c>
      <c r="B175" s="7">
        <v>7</v>
      </c>
      <c r="C175">
        <v>91</v>
      </c>
      <c r="D175" t="s">
        <v>792</v>
      </c>
      <c r="E175" s="8" t="s">
        <v>226</v>
      </c>
      <c r="F175" t="s">
        <v>10</v>
      </c>
      <c r="G175" t="e">
        <f>VLOOKUP(D175,'[2]15'!$S$2:$T$80,2,0)</f>
        <v>#N/A</v>
      </c>
      <c r="I175" s="8" t="str">
        <f t="shared" si="6"/>
        <v>L</v>
      </c>
    </row>
    <row r="176" spans="1:9" x14ac:dyDescent="0.3">
      <c r="A176" t="str">
        <f t="shared" si="5"/>
        <v>07</v>
      </c>
      <c r="B176" s="7">
        <v>7</v>
      </c>
      <c r="C176">
        <v>91</v>
      </c>
      <c r="D176" t="s">
        <v>228</v>
      </c>
      <c r="E176" s="8" t="s">
        <v>229</v>
      </c>
      <c r="F176" t="s">
        <v>7</v>
      </c>
      <c r="G176" t="e">
        <f>VLOOKUP(D176,'[2]15'!$S$2:$T$80,2,0)</f>
        <v>#N/A</v>
      </c>
      <c r="I176" s="8" t="str">
        <f t="shared" si="6"/>
        <v>L</v>
      </c>
    </row>
    <row r="177" spans="1:9" x14ac:dyDescent="0.3">
      <c r="A177" t="str">
        <f t="shared" si="5"/>
        <v>07</v>
      </c>
      <c r="B177" s="7">
        <v>7</v>
      </c>
      <c r="C177">
        <v>91</v>
      </c>
      <c r="D177" t="s">
        <v>231</v>
      </c>
      <c r="E177" s="8" t="s">
        <v>232</v>
      </c>
      <c r="F177" t="s">
        <v>67</v>
      </c>
      <c r="G177" t="e">
        <f>VLOOKUP(D177,'[2]15'!$S$2:$T$80,2,0)</f>
        <v>#N/A</v>
      </c>
      <c r="I177" s="8" t="str">
        <f t="shared" si="6"/>
        <v>T</v>
      </c>
    </row>
    <row r="178" spans="1:9" x14ac:dyDescent="0.3">
      <c r="A178" t="str">
        <f t="shared" si="5"/>
        <v>07</v>
      </c>
      <c r="B178" s="7">
        <v>7</v>
      </c>
      <c r="C178">
        <v>91</v>
      </c>
      <c r="D178" t="s">
        <v>233</v>
      </c>
      <c r="E178" s="8" t="s">
        <v>234</v>
      </c>
      <c r="F178" t="s">
        <v>10</v>
      </c>
      <c r="G178" t="e">
        <f>VLOOKUP(D178,'[2]15'!$S$2:$T$80,2,0)</f>
        <v>#N/A</v>
      </c>
      <c r="I178" s="8" t="str">
        <f t="shared" si="6"/>
        <v>L</v>
      </c>
    </row>
    <row r="179" spans="1:9" x14ac:dyDescent="0.3">
      <c r="A179" t="str">
        <f t="shared" si="5"/>
        <v>07</v>
      </c>
      <c r="B179" s="7">
        <v>7</v>
      </c>
      <c r="C179">
        <v>91</v>
      </c>
      <c r="D179" t="s">
        <v>236</v>
      </c>
      <c r="E179" s="8" t="s">
        <v>237</v>
      </c>
      <c r="F179" t="s">
        <v>67</v>
      </c>
      <c r="G179" t="e">
        <f>VLOOKUP(D179,'[2]15'!$S$2:$T$80,2,0)</f>
        <v>#N/A</v>
      </c>
      <c r="I179" s="8" t="str">
        <f t="shared" si="6"/>
        <v>T</v>
      </c>
    </row>
    <row r="180" spans="1:9" x14ac:dyDescent="0.3">
      <c r="A180" t="str">
        <f t="shared" si="5"/>
        <v>07</v>
      </c>
      <c r="B180" s="7">
        <v>7</v>
      </c>
      <c r="C180">
        <v>91</v>
      </c>
      <c r="D180" t="s">
        <v>239</v>
      </c>
      <c r="E180" s="8" t="s">
        <v>240</v>
      </c>
      <c r="F180" t="s">
        <v>241</v>
      </c>
      <c r="G180" t="e">
        <f>VLOOKUP(D180,'[2]15'!$S$2:$T$80,2,0)</f>
        <v>#N/A</v>
      </c>
      <c r="I180" s="8" t="str">
        <f t="shared" si="6"/>
        <v>T</v>
      </c>
    </row>
    <row r="181" spans="1:9" x14ac:dyDescent="0.3">
      <c r="A181" t="str">
        <f t="shared" si="5"/>
        <v>07</v>
      </c>
      <c r="B181" s="7">
        <v>8</v>
      </c>
      <c r="C181">
        <v>91</v>
      </c>
      <c r="D181" t="s">
        <v>242</v>
      </c>
      <c r="E181" s="8" t="s">
        <v>243</v>
      </c>
      <c r="F181" t="s">
        <v>67</v>
      </c>
      <c r="G181" t="e">
        <f>VLOOKUP(D181,'[2]15'!$S$2:$T$80,2,0)</f>
        <v>#N/A</v>
      </c>
      <c r="I181" s="8" t="str">
        <f t="shared" si="6"/>
        <v>T</v>
      </c>
    </row>
    <row r="182" spans="1:9" x14ac:dyDescent="0.3">
      <c r="A182" t="str">
        <f t="shared" si="5"/>
        <v>07</v>
      </c>
      <c r="B182" s="7">
        <v>8</v>
      </c>
      <c r="C182">
        <v>91</v>
      </c>
      <c r="D182" t="s">
        <v>245</v>
      </c>
      <c r="E182" s="8" t="s">
        <v>246</v>
      </c>
      <c r="F182" t="s">
        <v>143</v>
      </c>
      <c r="G182" t="e">
        <f>VLOOKUP(D182,'[2]15'!$S$2:$T$80,2,0)</f>
        <v>#N/A</v>
      </c>
      <c r="I182" s="8" t="str">
        <f t="shared" si="6"/>
        <v>T</v>
      </c>
    </row>
    <row r="183" spans="1:9" x14ac:dyDescent="0.3">
      <c r="A183" t="str">
        <f t="shared" si="5"/>
        <v>07</v>
      </c>
      <c r="B183" s="7">
        <v>8</v>
      </c>
      <c r="C183">
        <v>91</v>
      </c>
      <c r="D183" t="s">
        <v>248</v>
      </c>
      <c r="E183" s="8" t="s">
        <v>249</v>
      </c>
      <c r="F183" t="s">
        <v>67</v>
      </c>
      <c r="G183" t="e">
        <f>VLOOKUP(D183,'[2]15'!$S$2:$T$80,2,0)</f>
        <v>#N/A</v>
      </c>
      <c r="I183" s="8" t="str">
        <f t="shared" si="6"/>
        <v>T</v>
      </c>
    </row>
    <row r="184" spans="1:9" x14ac:dyDescent="0.3">
      <c r="A184" t="str">
        <f t="shared" si="5"/>
        <v>07</v>
      </c>
      <c r="B184" s="7">
        <v>8</v>
      </c>
      <c r="C184">
        <v>91</v>
      </c>
      <c r="D184" t="s">
        <v>251</v>
      </c>
      <c r="E184" s="8" t="s">
        <v>252</v>
      </c>
      <c r="F184" t="s">
        <v>120</v>
      </c>
      <c r="G184" t="e">
        <f>VLOOKUP(D184,'[2]15'!$S$2:$T$80,2,0)</f>
        <v>#N/A</v>
      </c>
      <c r="I184" s="8" t="str">
        <f t="shared" si="6"/>
        <v>D</v>
      </c>
    </row>
    <row r="185" spans="1:9" x14ac:dyDescent="0.3">
      <c r="A185" t="str">
        <f t="shared" si="5"/>
        <v/>
      </c>
      <c r="B185" s="7">
        <v>8</v>
      </c>
      <c r="C185">
        <v>91</v>
      </c>
      <c r="E185" s="8" t="s">
        <v>164</v>
      </c>
      <c r="G185" t="e">
        <f>VLOOKUP(D185,'[2]15'!$S$2:$T$80,2,0)</f>
        <v>#N/A</v>
      </c>
      <c r="I185" s="8" t="str">
        <f t="shared" si="6"/>
        <v/>
      </c>
    </row>
    <row r="186" spans="1:9" x14ac:dyDescent="0.3">
      <c r="A186" t="str">
        <f t="shared" si="5"/>
        <v>07</v>
      </c>
      <c r="B186" s="7">
        <v>8</v>
      </c>
      <c r="C186">
        <v>91</v>
      </c>
      <c r="D186" t="s">
        <v>253</v>
      </c>
      <c r="E186" s="8" t="s">
        <v>254</v>
      </c>
      <c r="F186" t="s">
        <v>67</v>
      </c>
      <c r="G186" t="e">
        <f>VLOOKUP(D186,'[2]15'!$S$2:$T$80,2,0)</f>
        <v>#N/A</v>
      </c>
      <c r="I186" s="8" t="str">
        <f t="shared" si="6"/>
        <v>T</v>
      </c>
    </row>
    <row r="187" spans="1:9" x14ac:dyDescent="0.3">
      <c r="A187" t="str">
        <f t="shared" si="5"/>
        <v>07</v>
      </c>
      <c r="B187" s="7">
        <v>8</v>
      </c>
      <c r="C187">
        <v>91</v>
      </c>
      <c r="D187" t="s">
        <v>255</v>
      </c>
      <c r="E187" s="8" t="s">
        <v>256</v>
      </c>
      <c r="F187" t="s">
        <v>67</v>
      </c>
      <c r="G187" t="e">
        <f>VLOOKUP(D187,'[2]15'!$S$2:$T$80,2,0)</f>
        <v>#N/A</v>
      </c>
      <c r="I187" s="8" t="str">
        <f t="shared" si="6"/>
        <v>T</v>
      </c>
    </row>
    <row r="188" spans="1:9" x14ac:dyDescent="0.3">
      <c r="A188" t="str">
        <f t="shared" si="5"/>
        <v>07</v>
      </c>
      <c r="B188" s="7">
        <v>8</v>
      </c>
      <c r="C188">
        <v>91</v>
      </c>
      <c r="D188" t="s">
        <v>258</v>
      </c>
      <c r="E188" s="8" t="s">
        <v>259</v>
      </c>
      <c r="F188" t="s">
        <v>67</v>
      </c>
      <c r="G188" t="e">
        <f>VLOOKUP(D188,'[2]15'!$S$2:$T$80,2,0)</f>
        <v>#N/A</v>
      </c>
      <c r="I188" s="8" t="str">
        <f t="shared" si="6"/>
        <v>T</v>
      </c>
    </row>
    <row r="189" spans="1:9" x14ac:dyDescent="0.3">
      <c r="A189" t="str">
        <f t="shared" si="5"/>
        <v>07</v>
      </c>
      <c r="B189" s="7">
        <v>8</v>
      </c>
      <c r="C189">
        <v>91</v>
      </c>
      <c r="D189" t="s">
        <v>260</v>
      </c>
      <c r="E189" s="8" t="s">
        <v>261</v>
      </c>
      <c r="F189" t="s">
        <v>67</v>
      </c>
      <c r="G189" t="e">
        <f>VLOOKUP(D189,'[2]15'!$S$2:$T$80,2,0)</f>
        <v>#N/A</v>
      </c>
      <c r="I189" s="8" t="str">
        <f t="shared" si="6"/>
        <v>T</v>
      </c>
    </row>
    <row r="190" spans="1:9" x14ac:dyDescent="0.3">
      <c r="A190" t="str">
        <f t="shared" si="5"/>
        <v>02</v>
      </c>
      <c r="B190" s="7">
        <v>1</v>
      </c>
      <c r="C190">
        <v>92</v>
      </c>
      <c r="D190" t="s">
        <v>1007</v>
      </c>
      <c r="E190" s="8" t="s">
        <v>980</v>
      </c>
      <c r="F190" t="s">
        <v>2</v>
      </c>
      <c r="G190" t="str">
        <f>VLOOKUP(D190,'[2]15'!$AA$2:$AB$80,2,0)</f>
        <v>Triết học Mác - Lênin(THML0213L)</v>
      </c>
      <c r="I190" s="8" t="str">
        <f t="shared" si="6"/>
        <v>L</v>
      </c>
    </row>
    <row r="191" spans="1:9" x14ac:dyDescent="0.3">
      <c r="A191" t="str">
        <f t="shared" si="5"/>
        <v>02</v>
      </c>
      <c r="B191" s="7">
        <v>1</v>
      </c>
      <c r="C191">
        <v>92</v>
      </c>
      <c r="D191" t="s">
        <v>3</v>
      </c>
      <c r="E191" s="8" t="s">
        <v>803</v>
      </c>
      <c r="F191" t="s">
        <v>4</v>
      </c>
      <c r="G191" t="str">
        <f>VLOOKUP(D191,'[2]15'!$AA$2:$AB$80,2,0)</f>
        <v>Pháp luật đại cương(PLDC0212L)</v>
      </c>
      <c r="I191" s="8" t="str">
        <f t="shared" si="6"/>
        <v>L</v>
      </c>
    </row>
    <row r="192" spans="1:9" x14ac:dyDescent="0.3">
      <c r="A192" t="str">
        <f t="shared" si="5"/>
        <v>05</v>
      </c>
      <c r="B192" s="7">
        <v>1</v>
      </c>
      <c r="C192">
        <v>92</v>
      </c>
      <c r="D192" t="s">
        <v>5</v>
      </c>
      <c r="E192" s="8" t="s">
        <v>6</v>
      </c>
      <c r="F192" t="s">
        <v>7</v>
      </c>
      <c r="G192" t="str">
        <f>VLOOKUP(D192,'[2]15'!$AA$2:$AB$80,2,0)</f>
        <v>Nhập môn tin học(NMTH0513L)</v>
      </c>
      <c r="I192" s="8" t="str">
        <f t="shared" si="6"/>
        <v>L</v>
      </c>
    </row>
    <row r="193" spans="1:9" x14ac:dyDescent="0.3">
      <c r="A193" t="str">
        <f t="shared" si="5"/>
        <v>01</v>
      </c>
      <c r="B193" s="7">
        <v>1</v>
      </c>
      <c r="C193">
        <v>92</v>
      </c>
      <c r="D193" t="s">
        <v>8</v>
      </c>
      <c r="E193" s="8" t="s">
        <v>9</v>
      </c>
      <c r="F193" t="s">
        <v>10</v>
      </c>
      <c r="G193" t="str">
        <f>VLOOKUP(D193,'[2]15'!$AA$2:$AB$80,2,0)</f>
        <v>Tiếng anh 1(ANH10112L)</v>
      </c>
      <c r="I193" s="8" t="str">
        <f t="shared" si="6"/>
        <v>L</v>
      </c>
    </row>
    <row r="194" spans="1:9" x14ac:dyDescent="0.3">
      <c r="A194" t="str">
        <f t="shared" si="5"/>
        <v>01</v>
      </c>
      <c r="B194" s="7">
        <v>1</v>
      </c>
      <c r="C194">
        <v>92</v>
      </c>
      <c r="D194" t="s">
        <v>11</v>
      </c>
      <c r="E194" s="8" t="s">
        <v>138</v>
      </c>
      <c r="F194" t="s">
        <v>10</v>
      </c>
      <c r="G194" t="str">
        <f>VLOOKUP(D194,'[2]15'!$AA$2:$AB$80,2,0)</f>
        <v>Toán cao cấp 1(TCC10112L)</v>
      </c>
      <c r="I194" s="8" t="str">
        <f t="shared" si="6"/>
        <v>L</v>
      </c>
    </row>
    <row r="195" spans="1:9" x14ac:dyDescent="0.3">
      <c r="A195" t="str">
        <f t="shared" si="5"/>
        <v>01</v>
      </c>
      <c r="B195" s="7">
        <v>1</v>
      </c>
      <c r="C195">
        <v>92</v>
      </c>
      <c r="D195" t="s">
        <v>12</v>
      </c>
      <c r="E195" s="8" t="s">
        <v>802</v>
      </c>
      <c r="F195" t="s">
        <v>13</v>
      </c>
      <c r="G195" t="str">
        <f>VLOOKUP(D195,'[2]15'!$AA$2:$AB$80,2,0)</f>
        <v>Giáo dục thể chất 1(GTC10111T)</v>
      </c>
      <c r="I195" s="8" t="str">
        <f t="shared" si="6"/>
        <v>T</v>
      </c>
    </row>
    <row r="196" spans="1:9" x14ac:dyDescent="0.3">
      <c r="A196" t="str">
        <f t="shared" si="5"/>
        <v>04</v>
      </c>
      <c r="B196" s="7">
        <v>1</v>
      </c>
      <c r="C196">
        <v>92</v>
      </c>
      <c r="D196" t="s">
        <v>15</v>
      </c>
      <c r="E196" s="8" t="s">
        <v>16</v>
      </c>
      <c r="F196" t="s">
        <v>10</v>
      </c>
      <c r="G196" t="e">
        <f>VLOOKUP(D196,'[2]15'!$AA$2:$AB$80,2,0)</f>
        <v>#N/A</v>
      </c>
      <c r="I196" s="8" t="str">
        <f t="shared" si="6"/>
        <v>L</v>
      </c>
    </row>
    <row r="197" spans="1:9" x14ac:dyDescent="0.3">
      <c r="A197" t="str">
        <f t="shared" si="5"/>
        <v>06</v>
      </c>
      <c r="B197" s="7">
        <v>1</v>
      </c>
      <c r="C197">
        <v>92</v>
      </c>
      <c r="D197" t="s">
        <v>17</v>
      </c>
      <c r="E197" s="8" t="s">
        <v>18</v>
      </c>
      <c r="F197" t="s">
        <v>10</v>
      </c>
      <c r="G197" t="e">
        <f>VLOOKUP(D197,'[2]15'!$AA$2:$AB$80,2,0)</f>
        <v>#N/A</v>
      </c>
      <c r="I197" s="8" t="str">
        <f t="shared" si="6"/>
        <v>L</v>
      </c>
    </row>
    <row r="198" spans="1:9" x14ac:dyDescent="0.3">
      <c r="A198" t="str">
        <f t="shared" ref="A198:A262" si="8">MID(D198,5,2)</f>
        <v>05</v>
      </c>
      <c r="B198" s="7">
        <v>1</v>
      </c>
      <c r="C198">
        <v>92</v>
      </c>
      <c r="D198" t="s">
        <v>19</v>
      </c>
      <c r="E198" s="8" t="s">
        <v>20</v>
      </c>
      <c r="F198" t="s">
        <v>10</v>
      </c>
      <c r="G198" t="e">
        <f>VLOOKUP(D198,'[2]15'!$AA$2:$AB$80,2,0)</f>
        <v>#N/A</v>
      </c>
      <c r="I198" s="8" t="str">
        <f t="shared" ref="I198:I262" si="9">RIGHT(D198,1)</f>
        <v>L</v>
      </c>
    </row>
    <row r="199" spans="1:9" x14ac:dyDescent="0.3">
      <c r="A199" t="str">
        <f t="shared" si="8"/>
        <v>07</v>
      </c>
      <c r="B199" s="7">
        <v>1</v>
      </c>
      <c r="C199">
        <v>92</v>
      </c>
      <c r="D199" t="s">
        <v>21</v>
      </c>
      <c r="E199" s="8" t="s">
        <v>22</v>
      </c>
      <c r="F199" t="s">
        <v>10</v>
      </c>
      <c r="G199" t="e">
        <f>VLOOKUP(D199,'[2]15'!$AA$2:$AB$80,2,0)</f>
        <v>#N/A</v>
      </c>
      <c r="I199" s="8" t="str">
        <f t="shared" si="9"/>
        <v>L</v>
      </c>
    </row>
    <row r="200" spans="1:9" x14ac:dyDescent="0.3">
      <c r="A200" t="str">
        <f t="shared" si="8"/>
        <v>02</v>
      </c>
      <c r="B200" s="7">
        <v>2</v>
      </c>
      <c r="C200">
        <v>92</v>
      </c>
      <c r="D200" t="s">
        <v>981</v>
      </c>
      <c r="E200" s="8" t="s">
        <v>982</v>
      </c>
      <c r="F200" t="s">
        <v>25</v>
      </c>
      <c r="G200" t="e">
        <f>VLOOKUP(D200,'[2]15'!$AA$2:$AB$80,2,0)</f>
        <v>#N/A</v>
      </c>
      <c r="I200" s="8" t="str">
        <f t="shared" si="9"/>
        <v>L</v>
      </c>
    </row>
    <row r="201" spans="1:9" x14ac:dyDescent="0.3">
      <c r="A201" t="str">
        <f t="shared" si="8"/>
        <v>01</v>
      </c>
      <c r="B201" s="7">
        <v>2</v>
      </c>
      <c r="C201">
        <v>92</v>
      </c>
      <c r="D201" t="s">
        <v>26</v>
      </c>
      <c r="E201" s="8" t="s">
        <v>27</v>
      </c>
      <c r="F201" t="s">
        <v>7</v>
      </c>
      <c r="G201" t="e">
        <f>VLOOKUP(D201,'[2]15'!$AA$2:$AB$80,2,0)</f>
        <v>#N/A</v>
      </c>
      <c r="I201" s="8" t="str">
        <f t="shared" si="9"/>
        <v>L</v>
      </c>
    </row>
    <row r="202" spans="1:9" x14ac:dyDescent="0.3">
      <c r="A202" t="str">
        <f t="shared" si="8"/>
        <v>01</v>
      </c>
      <c r="B202" s="7">
        <v>2</v>
      </c>
      <c r="C202">
        <v>92</v>
      </c>
      <c r="D202" t="s">
        <v>28</v>
      </c>
      <c r="E202" s="8" t="s">
        <v>139</v>
      </c>
      <c r="F202" t="s">
        <v>10</v>
      </c>
      <c r="G202" t="e">
        <f>VLOOKUP(D202,'[2]15'!$AA$2:$AB$80,2,0)</f>
        <v>#N/A</v>
      </c>
      <c r="I202" s="8" t="str">
        <f t="shared" si="9"/>
        <v>L</v>
      </c>
    </row>
    <row r="203" spans="1:9" x14ac:dyDescent="0.3">
      <c r="A203" t="str">
        <f t="shared" si="8"/>
        <v>01</v>
      </c>
      <c r="B203" s="7">
        <v>2</v>
      </c>
      <c r="C203">
        <v>92</v>
      </c>
      <c r="D203" t="s">
        <v>29</v>
      </c>
      <c r="E203" s="8" t="s">
        <v>804</v>
      </c>
      <c r="F203" t="s">
        <v>30</v>
      </c>
      <c r="G203" t="e">
        <f>VLOOKUP(D203,'[2]15'!$AA$2:$AB$80,2,0)</f>
        <v>#N/A</v>
      </c>
      <c r="I203" s="8" t="str">
        <f t="shared" si="9"/>
        <v>T</v>
      </c>
    </row>
    <row r="204" spans="1:9" x14ac:dyDescent="0.3">
      <c r="A204" t="str">
        <f t="shared" si="8"/>
        <v>07</v>
      </c>
      <c r="B204" s="7">
        <v>2</v>
      </c>
      <c r="C204">
        <v>92</v>
      </c>
      <c r="D204" t="s">
        <v>165</v>
      </c>
      <c r="E204" s="8" t="s">
        <v>166</v>
      </c>
      <c r="F204" t="s">
        <v>167</v>
      </c>
      <c r="G204" t="e">
        <f>VLOOKUP(D204,'[2]15'!$AA$2:$AB$80,2,0)</f>
        <v>#N/A</v>
      </c>
      <c r="I204" s="8" t="str">
        <f t="shared" si="9"/>
        <v>L</v>
      </c>
    </row>
    <row r="205" spans="1:9" x14ac:dyDescent="0.3">
      <c r="A205" t="str">
        <f t="shared" si="8"/>
        <v>03</v>
      </c>
      <c r="B205" s="7">
        <v>2</v>
      </c>
      <c r="C205">
        <v>92</v>
      </c>
      <c r="D205" t="s">
        <v>33</v>
      </c>
      <c r="E205" s="8" t="s">
        <v>34</v>
      </c>
      <c r="F205" t="s">
        <v>10</v>
      </c>
      <c r="G205" t="e">
        <f>VLOOKUP(D205,'[2]15'!$AA$2:$AB$80,2,0)</f>
        <v>#N/A</v>
      </c>
      <c r="I205" s="8" t="str">
        <f t="shared" si="9"/>
        <v>L</v>
      </c>
    </row>
    <row r="206" spans="1:9" x14ac:dyDescent="0.3">
      <c r="A206" t="str">
        <f t="shared" si="8"/>
        <v>07</v>
      </c>
      <c r="B206" s="7">
        <v>2</v>
      </c>
      <c r="C206">
        <v>92</v>
      </c>
      <c r="D206" t="s">
        <v>35</v>
      </c>
      <c r="E206" s="8" t="s">
        <v>36</v>
      </c>
      <c r="F206" t="s">
        <v>10</v>
      </c>
      <c r="G206" t="e">
        <f>VLOOKUP(D206,'[2]15'!$AA$2:$AB$80,2,0)</f>
        <v>#N/A</v>
      </c>
      <c r="I206" s="8" t="str">
        <f t="shared" si="9"/>
        <v>L</v>
      </c>
    </row>
    <row r="207" spans="1:9" x14ac:dyDescent="0.3">
      <c r="A207" t="str">
        <f t="shared" ref="A207:A208" si="10">MID(D207,5,2)</f>
        <v>01</v>
      </c>
      <c r="B207" s="7">
        <v>2</v>
      </c>
      <c r="C207">
        <v>92</v>
      </c>
      <c r="D207" t="s">
        <v>1009</v>
      </c>
      <c r="E207" s="8" t="s">
        <v>1010</v>
      </c>
      <c r="F207">
        <v>8</v>
      </c>
      <c r="G207"/>
      <c r="I207" s="8" t="str">
        <f t="shared" si="9"/>
        <v>L</v>
      </c>
    </row>
    <row r="208" spans="1:9" x14ac:dyDescent="0.3">
      <c r="A208" t="str">
        <f t="shared" si="10"/>
        <v>02</v>
      </c>
      <c r="B208" s="7">
        <v>2</v>
      </c>
      <c r="C208">
        <v>92</v>
      </c>
      <c r="D208" t="s">
        <v>983</v>
      </c>
      <c r="E208" s="8" t="s">
        <v>984</v>
      </c>
      <c r="F208" s="8" t="s">
        <v>2</v>
      </c>
      <c r="G208" t="e">
        <f>VLOOKUP(D208,'[2]15'!$AA$2:$AB$80,2,0)</f>
        <v>#N/A</v>
      </c>
      <c r="I208" s="8" t="str">
        <f t="shared" si="9"/>
        <v>L</v>
      </c>
    </row>
    <row r="209" spans="1:9" x14ac:dyDescent="0.3">
      <c r="A209" t="str">
        <f t="shared" si="8"/>
        <v>02</v>
      </c>
      <c r="B209" s="7">
        <v>3</v>
      </c>
      <c r="C209">
        <v>92</v>
      </c>
      <c r="D209" t="s">
        <v>37</v>
      </c>
      <c r="E209" s="8" t="s">
        <v>38</v>
      </c>
      <c r="F209" t="s">
        <v>2</v>
      </c>
      <c r="G209" t="e">
        <f>VLOOKUP(D209,'[2]15'!$AA$2:$AB$80,2,0)</f>
        <v>#N/A</v>
      </c>
      <c r="I209" s="8" t="str">
        <f t="shared" si="9"/>
        <v>L</v>
      </c>
    </row>
    <row r="210" spans="1:9" x14ac:dyDescent="0.3">
      <c r="A210" t="str">
        <f t="shared" si="8"/>
        <v>01</v>
      </c>
      <c r="B210" s="7">
        <v>3</v>
      </c>
      <c r="C210">
        <v>92</v>
      </c>
      <c r="D210" t="s">
        <v>168</v>
      </c>
      <c r="E210" s="8" t="s">
        <v>169</v>
      </c>
      <c r="F210" t="s">
        <v>10</v>
      </c>
      <c r="G210" t="e">
        <f>VLOOKUP(D210,'[2]15'!$AA$2:$AB$80,2,0)</f>
        <v>#N/A</v>
      </c>
      <c r="I210" s="8" t="str">
        <f t="shared" si="9"/>
        <v>L</v>
      </c>
    </row>
    <row r="211" spans="1:9" x14ac:dyDescent="0.3">
      <c r="A211" t="str">
        <f t="shared" si="8"/>
        <v>01</v>
      </c>
      <c r="B211" s="7">
        <v>3</v>
      </c>
      <c r="C211">
        <v>92</v>
      </c>
      <c r="D211" t="s">
        <v>41</v>
      </c>
      <c r="E211" s="8" t="s">
        <v>42</v>
      </c>
      <c r="F211" t="s">
        <v>10</v>
      </c>
      <c r="G211" t="e">
        <f>VLOOKUP(D211,'[2]15'!$AA$2:$AB$80,2,0)</f>
        <v>#N/A</v>
      </c>
      <c r="I211" s="8" t="str">
        <f t="shared" si="9"/>
        <v>L</v>
      </c>
    </row>
    <row r="212" spans="1:9" x14ac:dyDescent="0.3">
      <c r="A212" t="str">
        <f t="shared" si="8"/>
        <v>03</v>
      </c>
      <c r="B212" s="7">
        <v>3</v>
      </c>
      <c r="C212">
        <v>92</v>
      </c>
      <c r="D212" t="s">
        <v>43</v>
      </c>
      <c r="E212" s="8" t="s">
        <v>44</v>
      </c>
      <c r="F212" t="s">
        <v>45</v>
      </c>
      <c r="G212" t="e">
        <f>VLOOKUP(D212,'[2]15'!$AA$2:$AB$80,2,0)</f>
        <v>#N/A</v>
      </c>
      <c r="I212" s="8" t="str">
        <f t="shared" si="9"/>
        <v>L</v>
      </c>
    </row>
    <row r="213" spans="1:9" x14ac:dyDescent="0.3">
      <c r="A213" t="str">
        <f t="shared" si="8"/>
        <v>07</v>
      </c>
      <c r="B213" s="7">
        <v>3</v>
      </c>
      <c r="C213">
        <v>92</v>
      </c>
      <c r="D213" t="s">
        <v>46</v>
      </c>
      <c r="E213" s="8" t="s">
        <v>47</v>
      </c>
      <c r="F213" t="s">
        <v>10</v>
      </c>
      <c r="G213" t="e">
        <f>VLOOKUP(D213,'[2]15'!$AA$2:$AB$80,2,0)</f>
        <v>#N/A</v>
      </c>
      <c r="I213" s="8" t="str">
        <f t="shared" si="9"/>
        <v>L</v>
      </c>
    </row>
    <row r="214" spans="1:9" x14ac:dyDescent="0.3">
      <c r="A214" t="str">
        <f t="shared" si="8"/>
        <v>07</v>
      </c>
      <c r="B214" s="7">
        <v>3</v>
      </c>
      <c r="C214">
        <v>92</v>
      </c>
      <c r="D214" t="s">
        <v>170</v>
      </c>
      <c r="E214" s="8" t="s">
        <v>171</v>
      </c>
      <c r="F214" t="s">
        <v>7</v>
      </c>
      <c r="G214" t="e">
        <f>VLOOKUP(D214,'[2]15'!$AA$2:$AB$80,2,0)</f>
        <v>#N/A</v>
      </c>
      <c r="I214" s="8" t="str">
        <f t="shared" si="9"/>
        <v>L</v>
      </c>
    </row>
    <row r="215" spans="1:9" x14ac:dyDescent="0.3">
      <c r="A215" t="str">
        <f t="shared" si="8"/>
        <v>07</v>
      </c>
      <c r="B215" s="7">
        <v>3</v>
      </c>
      <c r="C215">
        <v>92</v>
      </c>
      <c r="D215" t="s">
        <v>172</v>
      </c>
      <c r="E215" s="8" t="s">
        <v>173</v>
      </c>
      <c r="F215" t="s">
        <v>7</v>
      </c>
      <c r="G215" t="e">
        <f>VLOOKUP(D215,'[2]15'!$AA$2:$AB$80,2,0)</f>
        <v>#N/A</v>
      </c>
      <c r="I215" s="8" t="str">
        <f t="shared" si="9"/>
        <v>L</v>
      </c>
    </row>
    <row r="216" spans="1:9" x14ac:dyDescent="0.3">
      <c r="A216" t="str">
        <f t="shared" si="8"/>
        <v>01</v>
      </c>
      <c r="B216" s="7">
        <v>3</v>
      </c>
      <c r="C216">
        <v>92</v>
      </c>
      <c r="D216" t="s">
        <v>51</v>
      </c>
      <c r="E216" s="8" t="s">
        <v>805</v>
      </c>
      <c r="F216" t="s">
        <v>13</v>
      </c>
      <c r="G216" t="e">
        <f>VLOOKUP(D216,'[2]15'!$AA$2:$AB$80,2,0)</f>
        <v>#N/A</v>
      </c>
      <c r="I216" s="8" t="str">
        <f t="shared" si="9"/>
        <v>T</v>
      </c>
    </row>
    <row r="217" spans="1:9" x14ac:dyDescent="0.3">
      <c r="A217" t="str">
        <f t="shared" si="8"/>
        <v>01</v>
      </c>
      <c r="B217" s="7">
        <v>3</v>
      </c>
      <c r="C217">
        <v>92</v>
      </c>
      <c r="D217" t="s">
        <v>52</v>
      </c>
      <c r="E217" s="8" t="s">
        <v>806</v>
      </c>
      <c r="F217" t="s">
        <v>13</v>
      </c>
      <c r="G217" t="e">
        <f>VLOOKUP(D217,'[2]15'!$AA$2:$AB$80,2,0)</f>
        <v>#N/A</v>
      </c>
      <c r="I217" s="8" t="str">
        <f t="shared" si="9"/>
        <v>T</v>
      </c>
    </row>
    <row r="218" spans="1:9" x14ac:dyDescent="0.3">
      <c r="A218" t="str">
        <f t="shared" si="8"/>
        <v>02</v>
      </c>
      <c r="B218" s="7">
        <v>4</v>
      </c>
      <c r="C218">
        <v>92</v>
      </c>
      <c r="D218" t="s">
        <v>1008</v>
      </c>
      <c r="E218" s="8" t="s">
        <v>986</v>
      </c>
      <c r="F218" t="s">
        <v>55</v>
      </c>
      <c r="G218" t="e">
        <f>VLOOKUP(D218,'[2]15'!$AA$2:$AB$80,2,0)</f>
        <v>#N/A</v>
      </c>
      <c r="I218" s="8" t="str">
        <f t="shared" si="9"/>
        <v>L</v>
      </c>
    </row>
    <row r="219" spans="1:9" x14ac:dyDescent="0.3">
      <c r="A219" t="str">
        <f t="shared" si="8"/>
        <v>07</v>
      </c>
      <c r="B219" s="7">
        <v>4</v>
      </c>
      <c r="C219">
        <v>92</v>
      </c>
      <c r="D219" t="s">
        <v>174</v>
      </c>
      <c r="E219" s="8" t="s">
        <v>175</v>
      </c>
      <c r="F219" t="s">
        <v>10</v>
      </c>
      <c r="G219" t="e">
        <f>VLOOKUP(D219,'[2]15'!$AA$2:$AB$80,2,0)</f>
        <v>#N/A</v>
      </c>
      <c r="I219" s="8" t="str">
        <f t="shared" si="9"/>
        <v>L</v>
      </c>
    </row>
    <row r="220" spans="1:9" x14ac:dyDescent="0.3">
      <c r="A220" t="str">
        <f t="shared" si="8"/>
        <v>07</v>
      </c>
      <c r="B220" s="7">
        <v>4</v>
      </c>
      <c r="C220">
        <v>92</v>
      </c>
      <c r="D220" t="s">
        <v>176</v>
      </c>
      <c r="E220" s="8" t="s">
        <v>177</v>
      </c>
      <c r="F220" t="s">
        <v>7</v>
      </c>
      <c r="G220" t="e">
        <f>VLOOKUP(D220,'[2]15'!$AA$2:$AB$80,2,0)</f>
        <v>#N/A</v>
      </c>
      <c r="I220" s="8" t="str">
        <f t="shared" si="9"/>
        <v>L</v>
      </c>
    </row>
    <row r="221" spans="1:9" x14ac:dyDescent="0.3">
      <c r="A221" t="str">
        <f t="shared" si="8"/>
        <v>07</v>
      </c>
      <c r="B221" s="7">
        <v>4</v>
      </c>
      <c r="C221">
        <v>92</v>
      </c>
      <c r="D221" t="s">
        <v>179</v>
      </c>
      <c r="E221" s="8" t="s">
        <v>180</v>
      </c>
      <c r="F221" t="s">
        <v>10</v>
      </c>
      <c r="G221" t="e">
        <f>VLOOKUP(D221,'[2]15'!$AA$2:$AB$80,2,0)</f>
        <v>#N/A</v>
      </c>
      <c r="I221" s="8" t="str">
        <f t="shared" si="9"/>
        <v>L</v>
      </c>
    </row>
    <row r="222" spans="1:9" x14ac:dyDescent="0.3">
      <c r="A222" t="str">
        <f t="shared" si="8"/>
        <v>07</v>
      </c>
      <c r="B222" s="7">
        <v>4</v>
      </c>
      <c r="C222">
        <v>92</v>
      </c>
      <c r="D222" t="s">
        <v>181</v>
      </c>
      <c r="E222" s="8" t="s">
        <v>182</v>
      </c>
      <c r="F222" t="s">
        <v>10</v>
      </c>
      <c r="G222" t="e">
        <f>VLOOKUP(D222,'[2]15'!$AA$2:$AB$80,2,0)</f>
        <v>#N/A</v>
      </c>
      <c r="I222" s="8" t="str">
        <f t="shared" si="9"/>
        <v>L</v>
      </c>
    </row>
    <row r="223" spans="1:9" x14ac:dyDescent="0.3">
      <c r="A223" t="str">
        <f t="shared" si="8"/>
        <v>07</v>
      </c>
      <c r="B223" s="7">
        <v>4</v>
      </c>
      <c r="C223">
        <v>92</v>
      </c>
      <c r="D223" t="s">
        <v>183</v>
      </c>
      <c r="E223" s="8" t="s">
        <v>184</v>
      </c>
      <c r="F223" t="s">
        <v>7</v>
      </c>
      <c r="G223" t="e">
        <f>VLOOKUP(D223,'[2]15'!$AA$2:$AB$80,2,0)</f>
        <v>#N/A</v>
      </c>
      <c r="I223" s="8" t="str">
        <f t="shared" si="9"/>
        <v>L</v>
      </c>
    </row>
    <row r="224" spans="1:9" x14ac:dyDescent="0.3">
      <c r="A224" t="str">
        <f t="shared" si="8"/>
        <v>07</v>
      </c>
      <c r="B224" s="7">
        <v>4</v>
      </c>
      <c r="C224">
        <v>92</v>
      </c>
      <c r="D224" t="s">
        <v>264</v>
      </c>
      <c r="E224" s="8" t="s">
        <v>265</v>
      </c>
      <c r="F224" t="s">
        <v>167</v>
      </c>
      <c r="G224" t="e">
        <f>VLOOKUP(D224,'[2]15'!$AA$2:$AB$80,2,0)</f>
        <v>#N/A</v>
      </c>
      <c r="I224" s="8" t="str">
        <f t="shared" si="9"/>
        <v>L</v>
      </c>
    </row>
    <row r="225" spans="1:9" x14ac:dyDescent="0.3">
      <c r="A225" t="str">
        <f t="shared" si="8"/>
        <v>07</v>
      </c>
      <c r="B225" s="7">
        <v>5</v>
      </c>
      <c r="C225">
        <v>92</v>
      </c>
      <c r="D225" t="s">
        <v>188</v>
      </c>
      <c r="E225" s="8" t="s">
        <v>189</v>
      </c>
      <c r="F225" t="s">
        <v>7</v>
      </c>
      <c r="G225" t="e">
        <f>VLOOKUP(D225,'[2]15'!$AA$2:$AB$80,2,0)</f>
        <v>#N/A</v>
      </c>
      <c r="I225" s="8" t="str">
        <f t="shared" si="9"/>
        <v>L</v>
      </c>
    </row>
    <row r="226" spans="1:9" x14ac:dyDescent="0.3">
      <c r="A226" t="str">
        <f t="shared" si="8"/>
        <v>07</v>
      </c>
      <c r="B226" s="7">
        <v>5</v>
      </c>
      <c r="C226">
        <v>92</v>
      </c>
      <c r="D226" t="s">
        <v>190</v>
      </c>
      <c r="E226" s="8" t="s">
        <v>191</v>
      </c>
      <c r="F226" t="s">
        <v>10</v>
      </c>
      <c r="G226" t="e">
        <f>VLOOKUP(D226,'[2]15'!$AA$2:$AB$80,2,0)</f>
        <v>#N/A</v>
      </c>
      <c r="I226" s="8" t="str">
        <f t="shared" si="9"/>
        <v>L</v>
      </c>
    </row>
    <row r="227" spans="1:9" x14ac:dyDescent="0.3">
      <c r="A227" t="str">
        <f t="shared" si="8"/>
        <v>07</v>
      </c>
      <c r="B227" s="7">
        <v>5</v>
      </c>
      <c r="C227">
        <v>92</v>
      </c>
      <c r="D227" t="s">
        <v>193</v>
      </c>
      <c r="E227" s="8" t="s">
        <v>194</v>
      </c>
      <c r="F227" t="s">
        <v>7</v>
      </c>
      <c r="G227" t="e">
        <f>VLOOKUP(D227,'[2]15'!$AA$2:$AB$80,2,0)</f>
        <v>#N/A</v>
      </c>
      <c r="I227" s="8" t="str">
        <f t="shared" si="9"/>
        <v>L</v>
      </c>
    </row>
    <row r="228" spans="1:9" x14ac:dyDescent="0.3">
      <c r="A228" t="str">
        <f t="shared" si="8"/>
        <v>07</v>
      </c>
      <c r="B228" s="7">
        <v>5</v>
      </c>
      <c r="C228">
        <v>92</v>
      </c>
      <c r="D228" t="s">
        <v>266</v>
      </c>
      <c r="E228" s="8" t="s">
        <v>267</v>
      </c>
      <c r="F228" t="s">
        <v>7</v>
      </c>
      <c r="G228" t="e">
        <f>VLOOKUP(D228,'[2]15'!$AA$2:$AB$80,2,0)</f>
        <v>#N/A</v>
      </c>
      <c r="I228" s="8" t="str">
        <f t="shared" si="9"/>
        <v>L</v>
      </c>
    </row>
    <row r="229" spans="1:9" x14ac:dyDescent="0.3">
      <c r="A229" t="str">
        <f t="shared" si="8"/>
        <v>07</v>
      </c>
      <c r="B229" s="7">
        <v>5</v>
      </c>
      <c r="C229">
        <v>92</v>
      </c>
      <c r="D229" t="s">
        <v>269</v>
      </c>
      <c r="E229" s="8" t="s">
        <v>270</v>
      </c>
      <c r="F229" t="s">
        <v>67</v>
      </c>
      <c r="G229" t="e">
        <f>VLOOKUP(D229,'[2]15'!$AA$2:$AB$80,2,0)</f>
        <v>#N/A</v>
      </c>
      <c r="I229" s="8" t="str">
        <f t="shared" si="9"/>
        <v>T</v>
      </c>
    </row>
    <row r="230" spans="1:9" x14ac:dyDescent="0.3">
      <c r="A230" t="str">
        <f t="shared" si="8"/>
        <v>07</v>
      </c>
      <c r="B230" s="7">
        <v>5</v>
      </c>
      <c r="C230">
        <v>92</v>
      </c>
      <c r="D230" t="s">
        <v>271</v>
      </c>
      <c r="E230" s="8" t="s">
        <v>272</v>
      </c>
      <c r="F230" t="s">
        <v>67</v>
      </c>
      <c r="G230" t="e">
        <f>VLOOKUP(D230,'[2]15'!$AA$2:$AB$80,2,0)</f>
        <v>#N/A</v>
      </c>
      <c r="I230" s="8" t="str">
        <f t="shared" si="9"/>
        <v>T</v>
      </c>
    </row>
    <row r="231" spans="1:9" x14ac:dyDescent="0.3">
      <c r="A231" t="str">
        <f t="shared" si="8"/>
        <v>07</v>
      </c>
      <c r="B231" s="7">
        <v>5</v>
      </c>
      <c r="C231">
        <v>92</v>
      </c>
      <c r="D231" t="s">
        <v>275</v>
      </c>
      <c r="E231" s="8" t="s">
        <v>276</v>
      </c>
      <c r="F231" t="s">
        <v>10</v>
      </c>
      <c r="G231" t="e">
        <f>VLOOKUP(D231,'[2]15'!$AA$2:$AB$80,2,0)</f>
        <v>#N/A</v>
      </c>
      <c r="I231" s="8" t="str">
        <f t="shared" si="9"/>
        <v>L</v>
      </c>
    </row>
    <row r="232" spans="1:9" x14ac:dyDescent="0.3">
      <c r="A232" t="str">
        <f t="shared" si="8"/>
        <v>07</v>
      </c>
      <c r="B232" s="7">
        <v>5</v>
      </c>
      <c r="C232">
        <v>92</v>
      </c>
      <c r="D232" t="s">
        <v>225</v>
      </c>
      <c r="E232" s="8" t="s">
        <v>278</v>
      </c>
      <c r="F232" t="s">
        <v>10</v>
      </c>
      <c r="G232" t="e">
        <f>VLOOKUP(D232,'[2]15'!$AA$2:$AB$80,2,0)</f>
        <v>#N/A</v>
      </c>
      <c r="I232" s="8" t="str">
        <f t="shared" si="9"/>
        <v>L</v>
      </c>
    </row>
    <row r="233" spans="1:9" x14ac:dyDescent="0.3">
      <c r="A233" t="str">
        <f t="shared" si="8"/>
        <v>02</v>
      </c>
      <c r="B233" s="7">
        <v>6</v>
      </c>
      <c r="C233">
        <v>92</v>
      </c>
      <c r="D233" t="s">
        <v>204</v>
      </c>
      <c r="E233" s="8" t="s">
        <v>205</v>
      </c>
      <c r="F233" t="s">
        <v>7</v>
      </c>
      <c r="G233" t="e">
        <f>VLOOKUP(D233,'[2]15'!$AA$2:$AB$80,2,0)</f>
        <v>#N/A</v>
      </c>
      <c r="I233" s="8" t="str">
        <f t="shared" si="9"/>
        <v>L</v>
      </c>
    </row>
    <row r="234" spans="1:9" x14ac:dyDescent="0.3">
      <c r="A234" t="str">
        <f t="shared" si="8"/>
        <v>07</v>
      </c>
      <c r="B234" s="7">
        <v>6</v>
      </c>
      <c r="C234">
        <v>92</v>
      </c>
      <c r="D234" t="s">
        <v>208</v>
      </c>
      <c r="E234" s="8" t="s">
        <v>209</v>
      </c>
      <c r="F234" t="s">
        <v>7</v>
      </c>
      <c r="G234" t="e">
        <f>VLOOKUP(D234,'[2]15'!$AA$2:$AB$80,2,0)</f>
        <v>#N/A</v>
      </c>
      <c r="I234" s="8" t="str">
        <f t="shared" si="9"/>
        <v>L</v>
      </c>
    </row>
    <row r="235" spans="1:9" x14ac:dyDescent="0.3">
      <c r="A235" t="str">
        <f t="shared" si="8"/>
        <v>07</v>
      </c>
      <c r="B235" s="7">
        <v>6</v>
      </c>
      <c r="C235">
        <v>92</v>
      </c>
      <c r="D235" t="s">
        <v>279</v>
      </c>
      <c r="E235" s="8" t="s">
        <v>280</v>
      </c>
      <c r="F235" t="s">
        <v>7</v>
      </c>
      <c r="G235" t="e">
        <f>VLOOKUP(D235,'[2]15'!$AA$2:$AB$80,2,0)</f>
        <v>#N/A</v>
      </c>
      <c r="I235" s="8" t="str">
        <f t="shared" si="9"/>
        <v>L</v>
      </c>
    </row>
    <row r="236" spans="1:9" x14ac:dyDescent="0.3">
      <c r="A236" t="str">
        <f t="shared" si="8"/>
        <v>07</v>
      </c>
      <c r="B236" s="7">
        <v>6</v>
      </c>
      <c r="C236">
        <v>92</v>
      </c>
      <c r="D236" t="s">
        <v>282</v>
      </c>
      <c r="E236" s="8" t="s">
        <v>283</v>
      </c>
      <c r="F236" t="s">
        <v>7</v>
      </c>
      <c r="G236" t="e">
        <f>VLOOKUP(D236,'[2]15'!$AA$2:$AB$80,2,0)</f>
        <v>#N/A</v>
      </c>
      <c r="I236" s="8" t="str">
        <f t="shared" si="9"/>
        <v>L</v>
      </c>
    </row>
    <row r="237" spans="1:9" x14ac:dyDescent="0.3">
      <c r="A237" t="str">
        <f t="shared" si="8"/>
        <v>07</v>
      </c>
      <c r="B237" s="7">
        <v>6</v>
      </c>
      <c r="C237">
        <v>92</v>
      </c>
      <c r="D237" t="s">
        <v>284</v>
      </c>
      <c r="E237" s="8" t="s">
        <v>229</v>
      </c>
      <c r="F237" t="s">
        <v>10</v>
      </c>
      <c r="G237" t="e">
        <f>VLOOKUP(D237,'[2]15'!$AA$2:$AB$80,2,0)</f>
        <v>#N/A</v>
      </c>
      <c r="I237" s="8" t="str">
        <f t="shared" si="9"/>
        <v>L</v>
      </c>
    </row>
    <row r="238" spans="1:9" x14ac:dyDescent="0.3">
      <c r="A238" t="str">
        <f t="shared" si="8"/>
        <v>07</v>
      </c>
      <c r="B238" s="7">
        <v>6</v>
      </c>
      <c r="C238">
        <v>92</v>
      </c>
      <c r="D238" t="s">
        <v>285</v>
      </c>
      <c r="E238" s="8" t="s">
        <v>286</v>
      </c>
      <c r="F238" t="s">
        <v>67</v>
      </c>
      <c r="G238" t="e">
        <f>VLOOKUP(D238,'[2]15'!$AA$2:$AB$80,2,0)</f>
        <v>#N/A</v>
      </c>
      <c r="I238" s="8" t="str">
        <f t="shared" si="9"/>
        <v>T</v>
      </c>
    </row>
    <row r="239" spans="1:9" x14ac:dyDescent="0.3">
      <c r="A239" t="str">
        <f t="shared" si="8"/>
        <v>07</v>
      </c>
      <c r="B239" s="7">
        <v>6</v>
      </c>
      <c r="C239">
        <v>92</v>
      </c>
      <c r="D239" t="s">
        <v>218</v>
      </c>
      <c r="E239" s="8" t="s">
        <v>219</v>
      </c>
      <c r="F239" t="s">
        <v>10</v>
      </c>
      <c r="G239" t="e">
        <f>VLOOKUP(D239,'[2]15'!$AA$2:$AB$80,2,0)</f>
        <v>#N/A</v>
      </c>
      <c r="I239" s="8" t="str">
        <f t="shared" si="9"/>
        <v>L</v>
      </c>
    </row>
    <row r="240" spans="1:9" x14ac:dyDescent="0.3">
      <c r="A240" t="str">
        <f t="shared" si="8"/>
        <v>07</v>
      </c>
      <c r="B240" s="7">
        <v>6</v>
      </c>
      <c r="C240">
        <v>92</v>
      </c>
      <c r="D240" t="s">
        <v>287</v>
      </c>
      <c r="E240" s="8" t="s">
        <v>288</v>
      </c>
      <c r="F240" t="s">
        <v>10</v>
      </c>
      <c r="G240" t="e">
        <f>VLOOKUP(D240,'[2]15'!$AA$2:$AB$80,2,0)</f>
        <v>#N/A</v>
      </c>
      <c r="I240" s="8" t="str">
        <f t="shared" si="9"/>
        <v>L</v>
      </c>
    </row>
    <row r="241" spans="1:9" x14ac:dyDescent="0.3">
      <c r="A241" t="str">
        <f t="shared" si="8"/>
        <v>07</v>
      </c>
      <c r="B241" s="7">
        <v>7</v>
      </c>
      <c r="C241">
        <v>92</v>
      </c>
      <c r="D241" t="s">
        <v>289</v>
      </c>
      <c r="E241" s="8" t="s">
        <v>290</v>
      </c>
      <c r="F241" t="s">
        <v>13</v>
      </c>
      <c r="G241" t="e">
        <f>VLOOKUP(D241,'[2]15'!$AA$2:$AB$80,2,0)</f>
        <v>#N/A</v>
      </c>
      <c r="I241" s="8" t="str">
        <f t="shared" si="9"/>
        <v>D</v>
      </c>
    </row>
    <row r="242" spans="1:9" x14ac:dyDescent="0.3">
      <c r="A242" t="str">
        <f t="shared" si="8"/>
        <v>07</v>
      </c>
      <c r="B242" s="7">
        <v>7</v>
      </c>
      <c r="C242">
        <v>92</v>
      </c>
      <c r="D242" t="s">
        <v>292</v>
      </c>
      <c r="E242" s="8" t="s">
        <v>293</v>
      </c>
      <c r="F242" t="s">
        <v>7</v>
      </c>
      <c r="G242" t="e">
        <f>VLOOKUP(D242,'[2]15'!$AA$2:$AB$80,2,0)</f>
        <v>#N/A</v>
      </c>
      <c r="I242" s="8" t="str">
        <f t="shared" si="9"/>
        <v>L</v>
      </c>
    </row>
    <row r="243" spans="1:9" x14ac:dyDescent="0.3">
      <c r="A243" t="str">
        <f t="shared" si="8"/>
        <v>07</v>
      </c>
      <c r="B243" s="7">
        <v>7</v>
      </c>
      <c r="C243">
        <v>92</v>
      </c>
      <c r="D243" t="s">
        <v>295</v>
      </c>
      <c r="E243" s="8" t="s">
        <v>296</v>
      </c>
      <c r="F243" t="s">
        <v>10</v>
      </c>
      <c r="G243" t="e">
        <f>VLOOKUP(D243,'[2]15'!$AA$2:$AB$80,2,0)</f>
        <v>#N/A</v>
      </c>
      <c r="I243" s="8" t="str">
        <f t="shared" si="9"/>
        <v>L</v>
      </c>
    </row>
    <row r="244" spans="1:9" x14ac:dyDescent="0.3">
      <c r="A244" t="str">
        <f t="shared" si="8"/>
        <v>07</v>
      </c>
      <c r="B244" s="7">
        <v>7</v>
      </c>
      <c r="C244">
        <v>92</v>
      </c>
      <c r="D244" t="s">
        <v>297</v>
      </c>
      <c r="E244" s="8" t="s">
        <v>298</v>
      </c>
      <c r="F244" t="s">
        <v>10</v>
      </c>
      <c r="G244" t="e">
        <f>VLOOKUP(D244,'[2]15'!$AA$2:$AB$80,2,0)</f>
        <v>#N/A</v>
      </c>
      <c r="I244" s="8" t="str">
        <f t="shared" si="9"/>
        <v>L</v>
      </c>
    </row>
    <row r="245" spans="1:9" x14ac:dyDescent="0.3">
      <c r="A245" t="str">
        <f t="shared" si="8"/>
        <v>07</v>
      </c>
      <c r="B245" s="7">
        <v>7</v>
      </c>
      <c r="C245">
        <v>92</v>
      </c>
      <c r="D245" t="s">
        <v>300</v>
      </c>
      <c r="E245" s="8" t="s">
        <v>301</v>
      </c>
      <c r="F245" t="s">
        <v>67</v>
      </c>
      <c r="G245" t="e">
        <f>VLOOKUP(D245,'[2]15'!$AA$2:$AB$80,2,0)</f>
        <v>#N/A</v>
      </c>
      <c r="I245" s="8" t="str">
        <f t="shared" si="9"/>
        <v>T</v>
      </c>
    </row>
    <row r="246" spans="1:9" x14ac:dyDescent="0.3">
      <c r="A246" t="str">
        <f t="shared" si="8"/>
        <v>07</v>
      </c>
      <c r="B246" s="7">
        <v>7</v>
      </c>
      <c r="C246">
        <v>92</v>
      </c>
      <c r="D246" t="s">
        <v>255</v>
      </c>
      <c r="E246" s="8" t="s">
        <v>256</v>
      </c>
      <c r="F246" t="s">
        <v>67</v>
      </c>
      <c r="G246" t="e">
        <f>VLOOKUP(D246,'[2]15'!$AA$2:$AB$80,2,0)</f>
        <v>#N/A</v>
      </c>
      <c r="I246" s="8" t="str">
        <f t="shared" si="9"/>
        <v>T</v>
      </c>
    </row>
    <row r="247" spans="1:9" x14ac:dyDescent="0.3">
      <c r="A247" t="str">
        <f t="shared" si="8"/>
        <v>07</v>
      </c>
      <c r="B247" s="7">
        <v>7</v>
      </c>
      <c r="C247">
        <v>92</v>
      </c>
      <c r="D247" t="s">
        <v>239</v>
      </c>
      <c r="E247" s="8" t="s">
        <v>240</v>
      </c>
      <c r="F247" t="s">
        <v>241</v>
      </c>
      <c r="G247" t="e">
        <f>VLOOKUP(D247,'[2]15'!$AA$2:$AB$80,2,0)</f>
        <v>#N/A</v>
      </c>
      <c r="I247" s="8" t="str">
        <f t="shared" si="9"/>
        <v>T</v>
      </c>
    </row>
    <row r="248" spans="1:9" x14ac:dyDescent="0.3">
      <c r="A248" t="str">
        <f t="shared" si="8"/>
        <v>07</v>
      </c>
      <c r="B248" s="7">
        <v>8</v>
      </c>
      <c r="C248">
        <v>92</v>
      </c>
      <c r="D248" t="s">
        <v>304</v>
      </c>
      <c r="E248" s="8" t="s">
        <v>305</v>
      </c>
      <c r="F248" t="s">
        <v>67</v>
      </c>
      <c r="G248" t="e">
        <f>VLOOKUP(D248,'[2]15'!$AA$2:$AB$80,2,0)</f>
        <v>#N/A</v>
      </c>
      <c r="I248" s="8" t="str">
        <f t="shared" si="9"/>
        <v>T</v>
      </c>
    </row>
    <row r="249" spans="1:9" x14ac:dyDescent="0.3">
      <c r="A249" t="str">
        <f t="shared" si="8"/>
        <v>07</v>
      </c>
      <c r="B249" s="7">
        <v>8</v>
      </c>
      <c r="C249">
        <v>92</v>
      </c>
      <c r="D249" t="s">
        <v>306</v>
      </c>
      <c r="E249" s="8" t="s">
        <v>307</v>
      </c>
      <c r="F249" t="s">
        <v>67</v>
      </c>
      <c r="G249" t="e">
        <f>VLOOKUP(D249,'[2]15'!$AA$2:$AB$80,2,0)</f>
        <v>#N/A</v>
      </c>
      <c r="I249" s="8" t="str">
        <f t="shared" si="9"/>
        <v>T</v>
      </c>
    </row>
    <row r="250" spans="1:9" x14ac:dyDescent="0.3">
      <c r="A250" t="str">
        <f t="shared" si="8"/>
        <v>07</v>
      </c>
      <c r="B250" s="7">
        <v>8</v>
      </c>
      <c r="C250">
        <v>92</v>
      </c>
      <c r="D250" t="s">
        <v>309</v>
      </c>
      <c r="E250" s="8" t="s">
        <v>310</v>
      </c>
      <c r="F250" t="s">
        <v>67</v>
      </c>
      <c r="G250" t="e">
        <f>VLOOKUP(D250,'[2]15'!$AA$2:$AB$80,2,0)</f>
        <v>#N/A</v>
      </c>
      <c r="I250" s="8" t="str">
        <f t="shared" si="9"/>
        <v>T</v>
      </c>
    </row>
    <row r="251" spans="1:9" x14ac:dyDescent="0.3">
      <c r="A251" t="str">
        <f t="shared" si="8"/>
        <v>07</v>
      </c>
      <c r="B251" s="7">
        <v>8</v>
      </c>
      <c r="C251">
        <v>92</v>
      </c>
      <c r="D251" t="s">
        <v>311</v>
      </c>
      <c r="E251" s="8" t="s">
        <v>252</v>
      </c>
      <c r="F251" t="s">
        <v>120</v>
      </c>
      <c r="G251" t="e">
        <f>VLOOKUP(D251,'[2]15'!$AA$2:$AB$80,2,0)</f>
        <v>#N/A</v>
      </c>
      <c r="I251" s="8" t="str">
        <f t="shared" si="9"/>
        <v>D</v>
      </c>
    </row>
    <row r="252" spans="1:9" x14ac:dyDescent="0.3">
      <c r="A252" t="str">
        <f t="shared" si="8"/>
        <v/>
      </c>
      <c r="B252" s="7">
        <v>8</v>
      </c>
      <c r="C252">
        <v>92</v>
      </c>
      <c r="E252" s="8" t="s">
        <v>164</v>
      </c>
      <c r="G252" t="e">
        <f>VLOOKUP(D252,'[2]15'!$AA$2:$AB$80,2,0)</f>
        <v>#N/A</v>
      </c>
      <c r="I252" s="8" t="str">
        <f t="shared" si="9"/>
        <v/>
      </c>
    </row>
    <row r="253" spans="1:9" x14ac:dyDescent="0.3">
      <c r="A253" t="str">
        <f t="shared" si="8"/>
        <v>07</v>
      </c>
      <c r="B253" s="7">
        <v>8</v>
      </c>
      <c r="C253">
        <v>92</v>
      </c>
      <c r="D253" t="s">
        <v>253</v>
      </c>
      <c r="E253" s="8" t="s">
        <v>254</v>
      </c>
      <c r="F253" t="s">
        <v>67</v>
      </c>
      <c r="G253" t="e">
        <f>VLOOKUP(D253,'[2]15'!$AA$2:$AB$80,2,0)</f>
        <v>#N/A</v>
      </c>
      <c r="I253" s="8" t="str">
        <f t="shared" si="9"/>
        <v>T</v>
      </c>
    </row>
    <row r="254" spans="1:9" x14ac:dyDescent="0.3">
      <c r="A254" t="str">
        <f t="shared" si="8"/>
        <v>07</v>
      </c>
      <c r="B254" s="7">
        <v>8</v>
      </c>
      <c r="C254">
        <v>92</v>
      </c>
      <c r="D254" t="s">
        <v>312</v>
      </c>
      <c r="E254" s="8" t="s">
        <v>313</v>
      </c>
      <c r="F254" t="s">
        <v>67</v>
      </c>
      <c r="G254" t="e">
        <f>VLOOKUP(D254,'[2]15'!$AA$2:$AB$80,2,0)</f>
        <v>#N/A</v>
      </c>
      <c r="I254" s="8" t="str">
        <f t="shared" si="9"/>
        <v>T</v>
      </c>
    </row>
    <row r="255" spans="1:9" x14ac:dyDescent="0.3">
      <c r="A255" t="str">
        <f t="shared" si="8"/>
        <v>07</v>
      </c>
      <c r="B255" s="7">
        <v>8</v>
      </c>
      <c r="C255">
        <v>92</v>
      </c>
      <c r="D255" t="s">
        <v>315</v>
      </c>
      <c r="E255" s="8" t="s">
        <v>316</v>
      </c>
      <c r="F255" t="s">
        <v>67</v>
      </c>
      <c r="G255" t="e">
        <f>VLOOKUP(D255,'[2]15'!$AA$2:$AB$80,2,0)</f>
        <v>#N/A</v>
      </c>
      <c r="I255" s="8" t="str">
        <f t="shared" si="9"/>
        <v>T</v>
      </c>
    </row>
    <row r="256" spans="1:9" x14ac:dyDescent="0.3">
      <c r="A256" t="str">
        <f t="shared" si="8"/>
        <v>07</v>
      </c>
      <c r="B256" s="7">
        <v>8</v>
      </c>
      <c r="C256">
        <v>92</v>
      </c>
      <c r="D256" t="s">
        <v>318</v>
      </c>
      <c r="E256" s="8" t="s">
        <v>319</v>
      </c>
      <c r="F256" t="s">
        <v>67</v>
      </c>
      <c r="G256" t="e">
        <f>VLOOKUP(D256,'[2]15'!$AA$2:$AB$80,2,0)</f>
        <v>#N/A</v>
      </c>
      <c r="I256" s="8" t="str">
        <f t="shared" si="9"/>
        <v>T</v>
      </c>
    </row>
    <row r="257" spans="1:9" x14ac:dyDescent="0.3">
      <c r="A257" t="str">
        <f t="shared" si="8"/>
        <v>02</v>
      </c>
      <c r="B257" s="7">
        <v>1</v>
      </c>
      <c r="C257">
        <v>81</v>
      </c>
      <c r="D257" t="s">
        <v>1007</v>
      </c>
      <c r="E257" s="8" t="s">
        <v>980</v>
      </c>
      <c r="F257" t="s">
        <v>2</v>
      </c>
      <c r="G257" t="str">
        <f>VLOOKUP(D257,'[2]15'!$I$2:$J$80,2,0)</f>
        <v>Triết học Mác - Lênin(THML0213L)</v>
      </c>
      <c r="I257" s="8" t="str">
        <f t="shared" si="9"/>
        <v>L</v>
      </c>
    </row>
    <row r="258" spans="1:9" x14ac:dyDescent="0.3">
      <c r="A258" t="str">
        <f t="shared" si="8"/>
        <v>02</v>
      </c>
      <c r="B258" s="7">
        <v>1</v>
      </c>
      <c r="C258">
        <v>81</v>
      </c>
      <c r="D258" t="s">
        <v>3</v>
      </c>
      <c r="E258" s="8" t="s">
        <v>803</v>
      </c>
      <c r="F258" t="s">
        <v>4</v>
      </c>
      <c r="G258" t="str">
        <f>VLOOKUP(D258,'[2]15'!$I$2:$J$80,2,0)</f>
        <v>Pháp luật đại cương(PLDC0212L)</v>
      </c>
      <c r="I258" s="8" t="str">
        <f t="shared" si="9"/>
        <v>L</v>
      </c>
    </row>
    <row r="259" spans="1:9" x14ac:dyDescent="0.3">
      <c r="A259" t="str">
        <f t="shared" si="8"/>
        <v>05</v>
      </c>
      <c r="B259" s="7">
        <v>1</v>
      </c>
      <c r="C259">
        <v>81</v>
      </c>
      <c r="D259" t="s">
        <v>5</v>
      </c>
      <c r="E259" s="8" t="s">
        <v>6</v>
      </c>
      <c r="F259" t="s">
        <v>7</v>
      </c>
      <c r="G259" t="str">
        <f>VLOOKUP(D259,'[2]15'!$I$2:$J$80,2,0)</f>
        <v>Nhập môn tin học(NMTH0513L)</v>
      </c>
      <c r="I259" s="8" t="str">
        <f t="shared" si="9"/>
        <v>L</v>
      </c>
    </row>
    <row r="260" spans="1:9" x14ac:dyDescent="0.3">
      <c r="A260" t="str">
        <f t="shared" si="8"/>
        <v>01</v>
      </c>
      <c r="B260" s="7">
        <v>1</v>
      </c>
      <c r="C260">
        <v>81</v>
      </c>
      <c r="D260" t="s">
        <v>8</v>
      </c>
      <c r="E260" s="8" t="s">
        <v>9</v>
      </c>
      <c r="F260" t="s">
        <v>10</v>
      </c>
      <c r="G260" t="str">
        <f>VLOOKUP(D260,'[2]15'!$I$2:$J$80,2,0)</f>
        <v>Tiếng anh 1(ANH10112L)</v>
      </c>
      <c r="I260" s="8" t="str">
        <f t="shared" si="9"/>
        <v>L</v>
      </c>
    </row>
    <row r="261" spans="1:9" x14ac:dyDescent="0.3">
      <c r="A261" t="str">
        <f t="shared" si="8"/>
        <v>01</v>
      </c>
      <c r="B261" s="7">
        <v>1</v>
      </c>
      <c r="C261">
        <v>81</v>
      </c>
      <c r="D261" t="s">
        <v>11</v>
      </c>
      <c r="E261" s="8" t="s">
        <v>138</v>
      </c>
      <c r="F261" t="s">
        <v>10</v>
      </c>
      <c r="G261" t="str">
        <f>VLOOKUP(D261,'[2]15'!$I$2:$J$80,2,0)</f>
        <v>Toán cao cấp 1(TCC10112L)</v>
      </c>
      <c r="I261" s="8" t="str">
        <f t="shared" si="9"/>
        <v>L</v>
      </c>
    </row>
    <row r="262" spans="1:9" x14ac:dyDescent="0.3">
      <c r="A262" t="str">
        <f t="shared" si="8"/>
        <v>01</v>
      </c>
      <c r="B262" s="7">
        <v>1</v>
      </c>
      <c r="C262">
        <v>81</v>
      </c>
      <c r="D262" t="s">
        <v>12</v>
      </c>
      <c r="E262" s="8" t="s">
        <v>802</v>
      </c>
      <c r="F262" t="s">
        <v>13</v>
      </c>
      <c r="G262" t="str">
        <f>VLOOKUP(D262,'[2]15'!$I$2:$J$80,2,0)</f>
        <v>Giáo dục thể chất 1(GTC10111T)</v>
      </c>
      <c r="I262" s="8" t="str">
        <f t="shared" si="9"/>
        <v>T</v>
      </c>
    </row>
    <row r="263" spans="1:9" x14ac:dyDescent="0.3">
      <c r="A263" t="str">
        <f t="shared" ref="A263:A327" si="11">MID(D263,5,2)</f>
        <v>04</v>
      </c>
      <c r="B263" s="7">
        <v>1</v>
      </c>
      <c r="C263">
        <v>81</v>
      </c>
      <c r="D263" t="s">
        <v>15</v>
      </c>
      <c r="E263" s="8" t="s">
        <v>16</v>
      </c>
      <c r="F263" t="s">
        <v>10</v>
      </c>
      <c r="G263" t="e">
        <f>VLOOKUP(D263,'[2]15'!$I$2:$J$80,2,0)</f>
        <v>#N/A</v>
      </c>
      <c r="I263" s="8" t="str">
        <f t="shared" ref="I263:I327" si="12">RIGHT(D263,1)</f>
        <v>L</v>
      </c>
    </row>
    <row r="264" spans="1:9" x14ac:dyDescent="0.3">
      <c r="A264" t="str">
        <f t="shared" si="11"/>
        <v>06</v>
      </c>
      <c r="B264" s="7">
        <v>1</v>
      </c>
      <c r="C264">
        <v>81</v>
      </c>
      <c r="D264" t="s">
        <v>17</v>
      </c>
      <c r="E264" s="8" t="s">
        <v>18</v>
      </c>
      <c r="F264" t="s">
        <v>10</v>
      </c>
      <c r="G264" t="e">
        <f>VLOOKUP(D264,'[2]15'!$I$2:$J$80,2,0)</f>
        <v>#N/A</v>
      </c>
      <c r="I264" s="8" t="str">
        <f t="shared" si="12"/>
        <v>L</v>
      </c>
    </row>
    <row r="265" spans="1:9" x14ac:dyDescent="0.3">
      <c r="A265" t="str">
        <f t="shared" si="11"/>
        <v>05</v>
      </c>
      <c r="B265" s="7">
        <v>1</v>
      </c>
      <c r="C265">
        <v>81</v>
      </c>
      <c r="D265" t="s">
        <v>19</v>
      </c>
      <c r="E265" s="8" t="s">
        <v>20</v>
      </c>
      <c r="F265" t="s">
        <v>10</v>
      </c>
      <c r="G265" t="e">
        <f>VLOOKUP(D265,'[2]15'!$I$2:$J$80,2,0)</f>
        <v>#N/A</v>
      </c>
      <c r="I265" s="8" t="str">
        <f t="shared" si="12"/>
        <v>L</v>
      </c>
    </row>
    <row r="266" spans="1:9" x14ac:dyDescent="0.3">
      <c r="A266" t="str">
        <f t="shared" si="11"/>
        <v>07</v>
      </c>
      <c r="B266" s="7">
        <v>1</v>
      </c>
      <c r="C266">
        <v>81</v>
      </c>
      <c r="D266" t="s">
        <v>21</v>
      </c>
      <c r="E266" s="8" t="s">
        <v>22</v>
      </c>
      <c r="F266" t="s">
        <v>10</v>
      </c>
      <c r="G266" t="e">
        <f>VLOOKUP(D266,'[2]15'!$I$2:$J$80,2,0)</f>
        <v>#N/A</v>
      </c>
      <c r="I266" s="8" t="str">
        <f t="shared" si="12"/>
        <v>L</v>
      </c>
    </row>
    <row r="267" spans="1:9" x14ac:dyDescent="0.3">
      <c r="A267" t="str">
        <f t="shared" si="11"/>
        <v>02</v>
      </c>
      <c r="B267" s="7">
        <v>2</v>
      </c>
      <c r="C267">
        <v>81</v>
      </c>
      <c r="D267" t="s">
        <v>981</v>
      </c>
      <c r="E267" s="8" t="s">
        <v>982</v>
      </c>
      <c r="F267" t="s">
        <v>25</v>
      </c>
      <c r="G267" t="e">
        <f>VLOOKUP(D267,'[2]15'!$I$2:$J$80,2,0)</f>
        <v>#N/A</v>
      </c>
      <c r="I267" s="8" t="str">
        <f t="shared" si="12"/>
        <v>L</v>
      </c>
    </row>
    <row r="268" spans="1:9" x14ac:dyDescent="0.3">
      <c r="A268" t="str">
        <f t="shared" si="11"/>
        <v>01</v>
      </c>
      <c r="B268" s="7">
        <v>2</v>
      </c>
      <c r="C268">
        <v>81</v>
      </c>
      <c r="D268" t="s">
        <v>26</v>
      </c>
      <c r="E268" s="8" t="s">
        <v>27</v>
      </c>
      <c r="F268" t="s">
        <v>7</v>
      </c>
      <c r="G268" t="e">
        <f>VLOOKUP(D268,'[2]15'!$I$2:$J$80,2,0)</f>
        <v>#N/A</v>
      </c>
      <c r="I268" s="8" t="str">
        <f t="shared" si="12"/>
        <v>L</v>
      </c>
    </row>
    <row r="269" spans="1:9" x14ac:dyDescent="0.3">
      <c r="A269" t="str">
        <f t="shared" si="11"/>
        <v>01</v>
      </c>
      <c r="B269" s="7">
        <v>2</v>
      </c>
      <c r="C269">
        <v>81</v>
      </c>
      <c r="D269" t="s">
        <v>28</v>
      </c>
      <c r="E269" s="8" t="s">
        <v>139</v>
      </c>
      <c r="F269" t="s">
        <v>10</v>
      </c>
      <c r="G269" t="e">
        <f>VLOOKUP(D269,'[2]15'!$I$2:$J$80,2,0)</f>
        <v>#N/A</v>
      </c>
      <c r="I269" s="8" t="str">
        <f t="shared" si="12"/>
        <v>L</v>
      </c>
    </row>
    <row r="270" spans="1:9" x14ac:dyDescent="0.3">
      <c r="A270" t="str">
        <f t="shared" si="11"/>
        <v>01</v>
      </c>
      <c r="B270" s="7">
        <v>2</v>
      </c>
      <c r="C270">
        <v>81</v>
      </c>
      <c r="D270" t="s">
        <v>29</v>
      </c>
      <c r="E270" s="8" t="s">
        <v>804</v>
      </c>
      <c r="F270" t="s">
        <v>30</v>
      </c>
      <c r="G270" t="e">
        <f>VLOOKUP(D270,'[2]15'!$I$2:$J$80,2,0)</f>
        <v>#N/A</v>
      </c>
      <c r="I270" s="8" t="str">
        <f t="shared" si="12"/>
        <v>T</v>
      </c>
    </row>
    <row r="271" spans="1:9" x14ac:dyDescent="0.3">
      <c r="A271" t="str">
        <f t="shared" si="11"/>
        <v>01</v>
      </c>
      <c r="B271" s="7">
        <v>2</v>
      </c>
      <c r="C271">
        <v>81</v>
      </c>
      <c r="D271" t="s">
        <v>31</v>
      </c>
      <c r="E271" s="8" t="s">
        <v>32</v>
      </c>
      <c r="F271" t="s">
        <v>7</v>
      </c>
      <c r="G271" t="e">
        <f>VLOOKUP(D271,'[2]15'!$I$2:$J$80,2,0)</f>
        <v>#N/A</v>
      </c>
      <c r="I271" s="8" t="str">
        <f t="shared" si="12"/>
        <v>L</v>
      </c>
    </row>
    <row r="272" spans="1:9" x14ac:dyDescent="0.3">
      <c r="A272" t="str">
        <f t="shared" si="11"/>
        <v>03</v>
      </c>
      <c r="B272" s="7">
        <v>2</v>
      </c>
      <c r="C272">
        <v>81</v>
      </c>
      <c r="D272" t="s">
        <v>33</v>
      </c>
      <c r="E272" s="8" t="s">
        <v>34</v>
      </c>
      <c r="F272" t="s">
        <v>10</v>
      </c>
      <c r="G272" t="e">
        <f>VLOOKUP(D272,'[2]15'!$I$2:$J$80,2,0)</f>
        <v>#N/A</v>
      </c>
      <c r="I272" s="8" t="str">
        <f t="shared" si="12"/>
        <v>L</v>
      </c>
    </row>
    <row r="273" spans="1:9" x14ac:dyDescent="0.3">
      <c r="A273" t="str">
        <f t="shared" si="11"/>
        <v>07</v>
      </c>
      <c r="B273" s="7">
        <v>2</v>
      </c>
      <c r="C273">
        <v>81</v>
      </c>
      <c r="D273" t="s">
        <v>35</v>
      </c>
      <c r="E273" s="8" t="s">
        <v>36</v>
      </c>
      <c r="F273" t="s">
        <v>10</v>
      </c>
      <c r="G273" t="e">
        <f>VLOOKUP(D273,'[2]15'!$I$2:$J$80,2,0)</f>
        <v>#N/A</v>
      </c>
      <c r="I273" s="8" t="str">
        <f t="shared" si="12"/>
        <v>L</v>
      </c>
    </row>
    <row r="274" spans="1:9" x14ac:dyDescent="0.3">
      <c r="A274" t="str">
        <f t="shared" ref="A274:A275" si="13">MID(D274,5,2)</f>
        <v>01</v>
      </c>
      <c r="B274" s="7">
        <v>2</v>
      </c>
      <c r="C274">
        <v>81</v>
      </c>
      <c r="D274" t="s">
        <v>1009</v>
      </c>
      <c r="E274" s="8" t="s">
        <v>1010</v>
      </c>
      <c r="F274">
        <v>8</v>
      </c>
      <c r="G274"/>
      <c r="I274" s="8" t="str">
        <f t="shared" si="12"/>
        <v>L</v>
      </c>
    </row>
    <row r="275" spans="1:9" x14ac:dyDescent="0.3">
      <c r="A275" t="str">
        <f t="shared" si="13"/>
        <v>02</v>
      </c>
      <c r="B275" s="7">
        <v>2</v>
      </c>
      <c r="C275">
        <v>81</v>
      </c>
      <c r="D275" t="s">
        <v>983</v>
      </c>
      <c r="E275" s="8" t="s">
        <v>984</v>
      </c>
      <c r="F275" s="8" t="s">
        <v>2</v>
      </c>
      <c r="G275" t="e">
        <f>VLOOKUP(D275,'[2]15'!$I$2:$J$80,2,0)</f>
        <v>#N/A</v>
      </c>
      <c r="I275" s="8" t="str">
        <f t="shared" si="12"/>
        <v>L</v>
      </c>
    </row>
    <row r="276" spans="1:9" x14ac:dyDescent="0.3">
      <c r="A276" t="str">
        <f t="shared" si="11"/>
        <v>02</v>
      </c>
      <c r="B276" s="7">
        <v>3</v>
      </c>
      <c r="C276">
        <v>81</v>
      </c>
      <c r="D276" t="s">
        <v>37</v>
      </c>
      <c r="E276" s="8" t="s">
        <v>38</v>
      </c>
      <c r="F276" t="s">
        <v>2</v>
      </c>
      <c r="G276" t="e">
        <f>VLOOKUP(D276,'[2]15'!$I$2:$J$80,2,0)</f>
        <v>#N/A</v>
      </c>
      <c r="I276" s="8" t="str">
        <f t="shared" si="12"/>
        <v>L</v>
      </c>
    </row>
    <row r="277" spans="1:9" x14ac:dyDescent="0.3">
      <c r="A277" t="str">
        <f t="shared" si="11"/>
        <v>01</v>
      </c>
      <c r="B277" s="7">
        <v>3</v>
      </c>
      <c r="C277">
        <v>81</v>
      </c>
      <c r="D277" t="s">
        <v>322</v>
      </c>
      <c r="E277" s="8" t="s">
        <v>323</v>
      </c>
      <c r="F277" t="s">
        <v>10</v>
      </c>
      <c r="G277" t="e">
        <f>VLOOKUP(D277,'[2]15'!$I$2:$J$80,2,0)</f>
        <v>#N/A</v>
      </c>
      <c r="I277" s="8" t="str">
        <f t="shared" si="12"/>
        <v>L</v>
      </c>
    </row>
    <row r="278" spans="1:9" x14ac:dyDescent="0.3">
      <c r="A278" t="str">
        <f t="shared" si="11"/>
        <v>01</v>
      </c>
      <c r="B278" s="7">
        <v>3</v>
      </c>
      <c r="C278">
        <v>81</v>
      </c>
      <c r="D278" t="s">
        <v>41</v>
      </c>
      <c r="E278" s="8" t="s">
        <v>42</v>
      </c>
      <c r="F278" t="s">
        <v>10</v>
      </c>
      <c r="G278" t="e">
        <f>VLOOKUP(D278,'[2]15'!$I$2:$J$80,2,0)</f>
        <v>#N/A</v>
      </c>
      <c r="I278" s="8" t="str">
        <f t="shared" si="12"/>
        <v>L</v>
      </c>
    </row>
    <row r="279" spans="1:9" x14ac:dyDescent="0.3">
      <c r="A279" t="str">
        <f t="shared" si="11"/>
        <v>03</v>
      </c>
      <c r="B279" s="7">
        <v>3</v>
      </c>
      <c r="C279">
        <v>81</v>
      </c>
      <c r="D279" t="s">
        <v>43</v>
      </c>
      <c r="E279" s="8" t="s">
        <v>44</v>
      </c>
      <c r="F279" t="s">
        <v>45</v>
      </c>
      <c r="G279" t="e">
        <f>VLOOKUP(D279,'[2]15'!$I$2:$J$80,2,0)</f>
        <v>#N/A</v>
      </c>
      <c r="I279" s="8" t="str">
        <f t="shared" si="12"/>
        <v>L</v>
      </c>
    </row>
    <row r="280" spans="1:9" x14ac:dyDescent="0.3">
      <c r="A280" t="str">
        <f t="shared" si="11"/>
        <v>07</v>
      </c>
      <c r="B280" s="7">
        <v>3</v>
      </c>
      <c r="C280">
        <v>81</v>
      </c>
      <c r="D280" t="s">
        <v>46</v>
      </c>
      <c r="E280" s="8" t="s">
        <v>47</v>
      </c>
      <c r="F280" t="s">
        <v>10</v>
      </c>
      <c r="G280" t="e">
        <f>VLOOKUP(D280,'[2]15'!$I$2:$J$80,2,0)</f>
        <v>#N/A</v>
      </c>
      <c r="I280" s="8" t="str">
        <f t="shared" si="12"/>
        <v>L</v>
      </c>
    </row>
    <row r="281" spans="1:9" x14ac:dyDescent="0.3">
      <c r="A281" t="str">
        <f t="shared" si="11"/>
        <v>06</v>
      </c>
      <c r="B281" s="7">
        <v>3</v>
      </c>
      <c r="C281">
        <v>81</v>
      </c>
      <c r="D281" t="s">
        <v>324</v>
      </c>
      <c r="E281" s="8" t="s">
        <v>815</v>
      </c>
      <c r="F281" t="s">
        <v>10</v>
      </c>
      <c r="G281" t="e">
        <f>VLOOKUP(D281,'[2]15'!$I$2:$J$80,2,0)</f>
        <v>#N/A</v>
      </c>
      <c r="I281" s="8" t="str">
        <f t="shared" si="12"/>
        <v>L</v>
      </c>
    </row>
    <row r="282" spans="1:9" x14ac:dyDescent="0.3">
      <c r="A282" t="str">
        <f t="shared" si="11"/>
        <v>06</v>
      </c>
      <c r="B282" s="7">
        <v>3</v>
      </c>
      <c r="C282">
        <v>81</v>
      </c>
      <c r="D282" t="s">
        <v>325</v>
      </c>
      <c r="E282" s="8" t="s">
        <v>816</v>
      </c>
      <c r="F282" t="s">
        <v>10</v>
      </c>
      <c r="G282" t="e">
        <f>VLOOKUP(D282,'[2]15'!$I$2:$J$80,2,0)</f>
        <v>#N/A</v>
      </c>
      <c r="I282" s="8" t="str">
        <f t="shared" si="12"/>
        <v>L</v>
      </c>
    </row>
    <row r="283" spans="1:9" x14ac:dyDescent="0.3">
      <c r="A283" t="str">
        <f t="shared" si="11"/>
        <v>01</v>
      </c>
      <c r="B283" s="7">
        <v>3</v>
      </c>
      <c r="C283">
        <v>81</v>
      </c>
      <c r="D283" t="s">
        <v>326</v>
      </c>
      <c r="E283" s="8" t="s">
        <v>327</v>
      </c>
      <c r="F283" t="s">
        <v>10</v>
      </c>
      <c r="G283" t="e">
        <f>VLOOKUP(D283,'[2]15'!$I$2:$J$80,2,0)</f>
        <v>#N/A</v>
      </c>
      <c r="I283" s="8" t="str">
        <f t="shared" si="12"/>
        <v>L</v>
      </c>
    </row>
    <row r="284" spans="1:9" x14ac:dyDescent="0.3">
      <c r="A284" t="str">
        <f t="shared" si="11"/>
        <v>01</v>
      </c>
      <c r="B284" s="7">
        <v>3</v>
      </c>
      <c r="C284">
        <v>81</v>
      </c>
      <c r="D284" t="s">
        <v>51</v>
      </c>
      <c r="E284" s="8" t="s">
        <v>805</v>
      </c>
      <c r="F284" t="s">
        <v>13</v>
      </c>
      <c r="G284" t="e">
        <f>VLOOKUP(D284,'[2]15'!$I$2:$J$80,2,0)</f>
        <v>#N/A</v>
      </c>
      <c r="I284" s="8" t="str">
        <f t="shared" si="12"/>
        <v>T</v>
      </c>
    </row>
    <row r="285" spans="1:9" x14ac:dyDescent="0.3">
      <c r="A285" t="str">
        <f t="shared" si="11"/>
        <v>01</v>
      </c>
      <c r="B285" s="7">
        <v>3</v>
      </c>
      <c r="C285">
        <v>81</v>
      </c>
      <c r="D285" t="s">
        <v>52</v>
      </c>
      <c r="E285" s="8" t="s">
        <v>806</v>
      </c>
      <c r="F285" t="s">
        <v>13</v>
      </c>
      <c r="G285" t="e">
        <f>VLOOKUP(D285,'[2]15'!$I$2:$J$80,2,0)</f>
        <v>#N/A</v>
      </c>
      <c r="I285" s="8" t="str">
        <f t="shared" si="12"/>
        <v>T</v>
      </c>
    </row>
    <row r="286" spans="1:9" x14ac:dyDescent="0.3">
      <c r="A286" t="str">
        <f t="shared" si="11"/>
        <v>02</v>
      </c>
      <c r="B286" s="7">
        <v>4</v>
      </c>
      <c r="C286">
        <v>81</v>
      </c>
      <c r="D286" t="s">
        <v>1008</v>
      </c>
      <c r="E286" s="8" t="s">
        <v>986</v>
      </c>
      <c r="F286" t="s">
        <v>55</v>
      </c>
      <c r="G286" t="e">
        <f>VLOOKUP(D286,'[2]15'!$I$2:$J$80,2,0)</f>
        <v>#N/A</v>
      </c>
      <c r="I286" s="8" t="str">
        <f t="shared" si="12"/>
        <v>L</v>
      </c>
    </row>
    <row r="287" spans="1:9" x14ac:dyDescent="0.3">
      <c r="A287" t="str">
        <f t="shared" si="11"/>
        <v>06</v>
      </c>
      <c r="B287" s="7">
        <v>4</v>
      </c>
      <c r="C287">
        <v>81</v>
      </c>
      <c r="D287" t="s">
        <v>328</v>
      </c>
      <c r="E287" s="8" t="s">
        <v>329</v>
      </c>
      <c r="F287" t="s">
        <v>7</v>
      </c>
      <c r="G287" t="e">
        <f>VLOOKUP(D287,'[2]15'!$I$2:$J$80,2,0)</f>
        <v>#N/A</v>
      </c>
      <c r="I287" s="8" t="str">
        <f t="shared" si="12"/>
        <v>L</v>
      </c>
    </row>
    <row r="288" spans="1:9" x14ac:dyDescent="0.3">
      <c r="A288" t="str">
        <f t="shared" si="11"/>
        <v>04</v>
      </c>
      <c r="B288" s="7">
        <v>4</v>
      </c>
      <c r="C288">
        <v>81</v>
      </c>
      <c r="D288" t="s">
        <v>787</v>
      </c>
      <c r="E288" s="8" t="s">
        <v>820</v>
      </c>
      <c r="F288" t="s">
        <v>10</v>
      </c>
      <c r="G288" t="e">
        <f>VLOOKUP(D288,'[2]15'!$I$2:$J$80,2,0)</f>
        <v>#N/A</v>
      </c>
      <c r="I288" s="8" t="str">
        <f t="shared" si="12"/>
        <v>L</v>
      </c>
    </row>
    <row r="289" spans="1:9" x14ac:dyDescent="0.3">
      <c r="A289" t="str">
        <f t="shared" si="11"/>
        <v>06</v>
      </c>
      <c r="B289" s="7">
        <v>4</v>
      </c>
      <c r="C289">
        <v>81</v>
      </c>
      <c r="D289" t="s">
        <v>331</v>
      </c>
      <c r="E289" s="8" t="s">
        <v>817</v>
      </c>
      <c r="F289" t="s">
        <v>10</v>
      </c>
      <c r="G289" t="e">
        <f>VLOOKUP(D289,'[2]15'!$I$2:$J$80,2,0)</f>
        <v>#N/A</v>
      </c>
      <c r="I289" s="8" t="str">
        <f t="shared" si="12"/>
        <v>L</v>
      </c>
    </row>
    <row r="290" spans="1:9" x14ac:dyDescent="0.3">
      <c r="A290" t="str">
        <f t="shared" si="11"/>
        <v>06</v>
      </c>
      <c r="B290" s="7">
        <v>4</v>
      </c>
      <c r="C290">
        <v>81</v>
      </c>
      <c r="D290" t="s">
        <v>333</v>
      </c>
      <c r="E290" s="8" t="s">
        <v>334</v>
      </c>
      <c r="F290" t="s">
        <v>10</v>
      </c>
      <c r="G290" t="e">
        <f>VLOOKUP(D290,'[2]15'!$I$2:$J$80,2,0)</f>
        <v>#N/A</v>
      </c>
      <c r="I290" s="8" t="str">
        <f t="shared" si="12"/>
        <v>L</v>
      </c>
    </row>
    <row r="291" spans="1:9" x14ac:dyDescent="0.3">
      <c r="A291" t="str">
        <f t="shared" si="11"/>
        <v>06</v>
      </c>
      <c r="B291" s="7">
        <v>4</v>
      </c>
      <c r="C291">
        <v>81</v>
      </c>
      <c r="D291" t="s">
        <v>335</v>
      </c>
      <c r="E291" s="8" t="s">
        <v>819</v>
      </c>
      <c r="F291" t="s">
        <v>10</v>
      </c>
      <c r="G291" t="e">
        <f>VLOOKUP(D291,'[2]15'!$I$2:$J$80,2,0)</f>
        <v>#N/A</v>
      </c>
      <c r="I291" s="8" t="str">
        <f t="shared" si="12"/>
        <v>L</v>
      </c>
    </row>
    <row r="292" spans="1:9" x14ac:dyDescent="0.3">
      <c r="A292" t="str">
        <f t="shared" si="11"/>
        <v>06</v>
      </c>
      <c r="B292" s="7">
        <v>4</v>
      </c>
      <c r="C292">
        <v>81</v>
      </c>
      <c r="D292" t="s">
        <v>336</v>
      </c>
      <c r="E292" s="8" t="s">
        <v>818</v>
      </c>
      <c r="F292" t="s">
        <v>10</v>
      </c>
      <c r="G292" t="e">
        <f>VLOOKUP(D292,'[2]15'!$I$2:$J$80,2,0)</f>
        <v>#N/A</v>
      </c>
      <c r="I292" s="8" t="str">
        <f t="shared" si="12"/>
        <v>L</v>
      </c>
    </row>
    <row r="293" spans="1:9" x14ac:dyDescent="0.3">
      <c r="A293" t="str">
        <f t="shared" si="11"/>
        <v>06</v>
      </c>
      <c r="B293" s="7">
        <v>4</v>
      </c>
      <c r="C293">
        <v>81</v>
      </c>
      <c r="D293" t="s">
        <v>784</v>
      </c>
      <c r="E293" s="8" t="s">
        <v>337</v>
      </c>
      <c r="F293" t="s">
        <v>10</v>
      </c>
      <c r="G293" t="e">
        <f>VLOOKUP(D293,'[2]15'!$I$2:$J$80,2,0)</f>
        <v>#N/A</v>
      </c>
      <c r="I293" s="8" t="str">
        <f t="shared" si="12"/>
        <v>L</v>
      </c>
    </row>
    <row r="294" spans="1:9" x14ac:dyDescent="0.3">
      <c r="A294" t="str">
        <f t="shared" si="11"/>
        <v>06</v>
      </c>
      <c r="B294" s="7">
        <v>5</v>
      </c>
      <c r="C294">
        <v>81</v>
      </c>
      <c r="D294" t="s">
        <v>338</v>
      </c>
      <c r="E294" s="8" t="s">
        <v>339</v>
      </c>
      <c r="F294" t="s">
        <v>10</v>
      </c>
      <c r="G294" t="e">
        <f>VLOOKUP(D294,'[2]15'!$I$2:$J$80,2,0)</f>
        <v>#N/A</v>
      </c>
      <c r="I294" s="8" t="str">
        <f t="shared" si="12"/>
        <v>L</v>
      </c>
    </row>
    <row r="295" spans="1:9" x14ac:dyDescent="0.3">
      <c r="A295" t="str">
        <f t="shared" si="11"/>
        <v>06</v>
      </c>
      <c r="B295" s="7">
        <v>5</v>
      </c>
      <c r="C295">
        <v>81</v>
      </c>
      <c r="D295" t="s">
        <v>341</v>
      </c>
      <c r="E295" s="8" t="s">
        <v>419</v>
      </c>
      <c r="F295" t="s">
        <v>7</v>
      </c>
      <c r="G295" t="e">
        <f>VLOOKUP(D295,'[2]15'!$I$2:$J$80,2,0)</f>
        <v>#N/A</v>
      </c>
      <c r="I295" s="8" t="str">
        <f t="shared" si="12"/>
        <v>L</v>
      </c>
    </row>
    <row r="296" spans="1:9" x14ac:dyDescent="0.3">
      <c r="A296" t="str">
        <f t="shared" si="11"/>
        <v>06</v>
      </c>
      <c r="B296" s="7">
        <v>5</v>
      </c>
      <c r="C296">
        <v>81</v>
      </c>
      <c r="D296" t="s">
        <v>342</v>
      </c>
      <c r="E296" s="8" t="s">
        <v>420</v>
      </c>
      <c r="F296" t="s">
        <v>10</v>
      </c>
      <c r="G296" t="e">
        <f>VLOOKUP(D296,'[2]15'!$I$2:$J$80,2,0)</f>
        <v>#N/A</v>
      </c>
      <c r="I296" s="8" t="str">
        <f t="shared" si="12"/>
        <v>L</v>
      </c>
    </row>
    <row r="297" spans="1:9" x14ac:dyDescent="0.3">
      <c r="A297" t="str">
        <f t="shared" si="11"/>
        <v>06</v>
      </c>
      <c r="B297" s="7">
        <v>5</v>
      </c>
      <c r="C297">
        <v>81</v>
      </c>
      <c r="D297" t="s">
        <v>343</v>
      </c>
      <c r="E297" s="8" t="s">
        <v>344</v>
      </c>
      <c r="F297" t="s">
        <v>10</v>
      </c>
      <c r="G297" t="e">
        <f>VLOOKUP(D297,'[2]15'!$I$2:$J$80,2,0)</f>
        <v>#N/A</v>
      </c>
      <c r="I297" s="8" t="str">
        <f t="shared" si="12"/>
        <v>L</v>
      </c>
    </row>
    <row r="298" spans="1:9" x14ac:dyDescent="0.3">
      <c r="A298" t="str">
        <f t="shared" si="11"/>
        <v>06</v>
      </c>
      <c r="B298" s="7">
        <v>5</v>
      </c>
      <c r="C298">
        <v>81</v>
      </c>
      <c r="D298" t="s">
        <v>345</v>
      </c>
      <c r="E298" s="8" t="s">
        <v>824</v>
      </c>
      <c r="F298" t="s">
        <v>7</v>
      </c>
      <c r="G298" t="e">
        <f>VLOOKUP(D298,'[2]15'!$I$2:$J$80,2,0)</f>
        <v>#N/A</v>
      </c>
      <c r="I298" s="8" t="str">
        <f t="shared" si="12"/>
        <v>L</v>
      </c>
    </row>
    <row r="299" spans="1:9" x14ac:dyDescent="0.3">
      <c r="A299" t="str">
        <f t="shared" si="11"/>
        <v>06</v>
      </c>
      <c r="B299" s="7">
        <v>5</v>
      </c>
      <c r="C299">
        <v>81</v>
      </c>
      <c r="D299" t="s">
        <v>347</v>
      </c>
      <c r="E299" s="8" t="s">
        <v>426</v>
      </c>
      <c r="F299" t="s">
        <v>348</v>
      </c>
      <c r="G299" t="e">
        <f>VLOOKUP(D299,'[2]15'!$I$2:$J$80,2,0)</f>
        <v>#N/A</v>
      </c>
      <c r="I299" s="8" t="str">
        <f t="shared" si="12"/>
        <v>T</v>
      </c>
    </row>
    <row r="300" spans="1:9" x14ac:dyDescent="0.3">
      <c r="A300" t="str">
        <f t="shared" si="11"/>
        <v>06</v>
      </c>
      <c r="B300" s="7">
        <v>5</v>
      </c>
      <c r="C300">
        <v>81</v>
      </c>
      <c r="D300" t="s">
        <v>350</v>
      </c>
      <c r="E300" s="8" t="s">
        <v>428</v>
      </c>
      <c r="F300" t="s">
        <v>67</v>
      </c>
      <c r="G300" t="e">
        <f>VLOOKUP(D300,'[2]15'!$I$2:$J$80,2,0)</f>
        <v>#N/A</v>
      </c>
      <c r="I300" s="8" t="str">
        <f t="shared" si="12"/>
        <v>T</v>
      </c>
    </row>
    <row r="301" spans="1:9" x14ac:dyDescent="0.3">
      <c r="A301" t="str">
        <f t="shared" si="11"/>
        <v>06</v>
      </c>
      <c r="B301" s="7">
        <v>5</v>
      </c>
      <c r="C301">
        <v>81</v>
      </c>
      <c r="D301" t="s">
        <v>351</v>
      </c>
      <c r="E301" s="8" t="s">
        <v>821</v>
      </c>
      <c r="F301" t="s">
        <v>78</v>
      </c>
      <c r="G301" t="e">
        <f>VLOOKUP(D301,'[2]15'!$I$2:$J$80,2,0)</f>
        <v>#N/A</v>
      </c>
      <c r="I301" s="8" t="str">
        <f t="shared" si="12"/>
        <v>T</v>
      </c>
    </row>
    <row r="302" spans="1:9" x14ac:dyDescent="0.3">
      <c r="A302" t="str">
        <f t="shared" si="11"/>
        <v>06</v>
      </c>
      <c r="B302" s="7">
        <v>6</v>
      </c>
      <c r="C302">
        <v>81</v>
      </c>
      <c r="D302" t="s">
        <v>352</v>
      </c>
      <c r="E302" s="8" t="s">
        <v>353</v>
      </c>
      <c r="F302" t="s">
        <v>10</v>
      </c>
      <c r="G302" t="e">
        <f>VLOOKUP(D302,'[2]15'!$I$2:$J$80,2,0)</f>
        <v>#N/A</v>
      </c>
      <c r="I302" s="8" t="str">
        <f t="shared" si="12"/>
        <v>D</v>
      </c>
    </row>
    <row r="303" spans="1:9" x14ac:dyDescent="0.3">
      <c r="A303" t="str">
        <f t="shared" si="11"/>
        <v>06</v>
      </c>
      <c r="B303" s="7">
        <v>6</v>
      </c>
      <c r="C303">
        <v>81</v>
      </c>
      <c r="D303" t="s">
        <v>355</v>
      </c>
      <c r="E303" s="8" t="s">
        <v>356</v>
      </c>
      <c r="F303" t="s">
        <v>10</v>
      </c>
      <c r="G303" t="e">
        <f>VLOOKUP(D303,'[2]15'!$I$2:$J$80,2,0)</f>
        <v>#N/A</v>
      </c>
      <c r="I303" s="8" t="str">
        <f t="shared" si="12"/>
        <v>L</v>
      </c>
    </row>
    <row r="304" spans="1:9" x14ac:dyDescent="0.3">
      <c r="A304" t="str">
        <f t="shared" si="11"/>
        <v>06</v>
      </c>
      <c r="B304" s="7">
        <v>6</v>
      </c>
      <c r="C304">
        <v>81</v>
      </c>
      <c r="D304" t="s">
        <v>357</v>
      </c>
      <c r="E304" s="8" t="s">
        <v>358</v>
      </c>
      <c r="F304" t="s">
        <v>10</v>
      </c>
      <c r="G304" t="e">
        <f>VLOOKUP(D304,'[2]15'!$I$2:$J$80,2,0)</f>
        <v>#N/A</v>
      </c>
      <c r="I304" s="8" t="str">
        <f t="shared" si="12"/>
        <v>L</v>
      </c>
    </row>
    <row r="305" spans="1:9" x14ac:dyDescent="0.3">
      <c r="A305" t="str">
        <f t="shared" si="11"/>
        <v>06</v>
      </c>
      <c r="B305" s="7">
        <v>6</v>
      </c>
      <c r="C305">
        <v>81</v>
      </c>
      <c r="D305" t="s">
        <v>360</v>
      </c>
      <c r="E305" s="8" t="s">
        <v>361</v>
      </c>
      <c r="F305" t="s">
        <v>10</v>
      </c>
      <c r="G305" t="e">
        <f>VLOOKUP(D305,'[2]15'!$I$2:$J$80,2,0)</f>
        <v>#N/A</v>
      </c>
      <c r="I305" s="8" t="str">
        <f t="shared" si="12"/>
        <v>L</v>
      </c>
    </row>
    <row r="306" spans="1:9" x14ac:dyDescent="0.3">
      <c r="A306" t="str">
        <f t="shared" si="11"/>
        <v>06</v>
      </c>
      <c r="B306" s="7">
        <v>6</v>
      </c>
      <c r="C306">
        <v>81</v>
      </c>
      <c r="D306" t="s">
        <v>363</v>
      </c>
      <c r="E306" s="8" t="s">
        <v>364</v>
      </c>
      <c r="F306" t="s">
        <v>10</v>
      </c>
      <c r="G306" t="e">
        <f>VLOOKUP(D306,'[2]15'!$I$2:$J$80,2,0)</f>
        <v>#N/A</v>
      </c>
      <c r="I306" s="8" t="str">
        <f t="shared" si="12"/>
        <v>L</v>
      </c>
    </row>
    <row r="307" spans="1:9" x14ac:dyDescent="0.3">
      <c r="A307" t="str">
        <f t="shared" si="11"/>
        <v>06</v>
      </c>
      <c r="B307" s="7">
        <v>6</v>
      </c>
      <c r="C307">
        <v>81</v>
      </c>
      <c r="D307" t="s">
        <v>365</v>
      </c>
      <c r="E307" s="8" t="s">
        <v>366</v>
      </c>
      <c r="F307" t="s">
        <v>10</v>
      </c>
      <c r="G307" t="e">
        <f>VLOOKUP(D307,'[2]15'!$I$2:$J$80,2,0)</f>
        <v>#N/A</v>
      </c>
      <c r="I307" s="8" t="str">
        <f t="shared" si="12"/>
        <v>L</v>
      </c>
    </row>
    <row r="308" spans="1:9" x14ac:dyDescent="0.3">
      <c r="A308" t="str">
        <f t="shared" si="11"/>
        <v>06</v>
      </c>
      <c r="B308" s="7">
        <v>6</v>
      </c>
      <c r="C308">
        <v>81</v>
      </c>
      <c r="D308" t="s">
        <v>367</v>
      </c>
      <c r="E308" s="8" t="s">
        <v>437</v>
      </c>
      <c r="F308" t="s">
        <v>348</v>
      </c>
      <c r="G308" t="e">
        <f>VLOOKUP(D308,'[2]15'!$I$2:$J$80,2,0)</f>
        <v>#N/A</v>
      </c>
      <c r="I308" s="8" t="str">
        <f t="shared" si="12"/>
        <v>T</v>
      </c>
    </row>
    <row r="309" spans="1:9" x14ac:dyDescent="0.3">
      <c r="A309" t="str">
        <f t="shared" si="11"/>
        <v>06</v>
      </c>
      <c r="B309" s="7">
        <v>6</v>
      </c>
      <c r="C309">
        <v>81</v>
      </c>
      <c r="D309" t="s">
        <v>369</v>
      </c>
      <c r="E309" s="8" t="s">
        <v>370</v>
      </c>
      <c r="F309" t="s">
        <v>67</v>
      </c>
      <c r="G309" t="e">
        <f>VLOOKUP(D309,'[2]15'!$I$2:$J$80,2,0)</f>
        <v>#N/A</v>
      </c>
      <c r="I309" s="8" t="str">
        <f t="shared" si="12"/>
        <v>T</v>
      </c>
    </row>
    <row r="310" spans="1:9" x14ac:dyDescent="0.3">
      <c r="A310" t="str">
        <f t="shared" si="11"/>
        <v>06</v>
      </c>
      <c r="B310" s="7">
        <v>6</v>
      </c>
      <c r="C310">
        <v>81</v>
      </c>
      <c r="D310" t="s">
        <v>371</v>
      </c>
      <c r="E310" s="8" t="s">
        <v>825</v>
      </c>
      <c r="F310" t="s">
        <v>372</v>
      </c>
      <c r="G310" t="e">
        <f>VLOOKUP(D310,'[2]15'!$I$2:$J$80,2,0)</f>
        <v>#N/A</v>
      </c>
      <c r="I310" s="8" t="str">
        <f t="shared" si="12"/>
        <v>T</v>
      </c>
    </row>
    <row r="311" spans="1:9" x14ac:dyDescent="0.3">
      <c r="A311" t="str">
        <f t="shared" si="11"/>
        <v>06</v>
      </c>
      <c r="B311" s="7">
        <v>7</v>
      </c>
      <c r="C311">
        <v>81</v>
      </c>
      <c r="D311" t="s">
        <v>374</v>
      </c>
      <c r="E311" s="8" t="s">
        <v>375</v>
      </c>
      <c r="F311" t="s">
        <v>376</v>
      </c>
      <c r="G311" t="e">
        <f>VLOOKUP(D311,'[2]15'!$I$2:$J$80,2,0)</f>
        <v>#N/A</v>
      </c>
      <c r="I311" s="8" t="str">
        <f t="shared" si="12"/>
        <v>D</v>
      </c>
    </row>
    <row r="312" spans="1:9" x14ac:dyDescent="0.3">
      <c r="A312" t="str">
        <f t="shared" si="11"/>
        <v>06</v>
      </c>
      <c r="B312" s="7">
        <v>7</v>
      </c>
      <c r="C312">
        <v>81</v>
      </c>
      <c r="D312" t="s">
        <v>378</v>
      </c>
      <c r="E312" s="8" t="s">
        <v>379</v>
      </c>
      <c r="F312" t="s">
        <v>10</v>
      </c>
      <c r="G312" t="e">
        <f>VLOOKUP(D312,'[2]15'!$I$2:$J$80,2,0)</f>
        <v>#N/A</v>
      </c>
      <c r="I312" s="8" t="str">
        <f t="shared" si="12"/>
        <v>L</v>
      </c>
    </row>
    <row r="313" spans="1:9" x14ac:dyDescent="0.3">
      <c r="A313" t="str">
        <f t="shared" si="11"/>
        <v>06</v>
      </c>
      <c r="B313" s="7">
        <v>7</v>
      </c>
      <c r="C313">
        <v>81</v>
      </c>
      <c r="D313" t="s">
        <v>380</v>
      </c>
      <c r="E313" s="8" t="s">
        <v>381</v>
      </c>
      <c r="F313" t="s">
        <v>10</v>
      </c>
      <c r="G313" t="e">
        <f>VLOOKUP(D313,'[2]15'!$I$2:$J$80,2,0)</f>
        <v>#N/A</v>
      </c>
      <c r="I313" s="8" t="str">
        <f t="shared" si="12"/>
        <v>L</v>
      </c>
    </row>
    <row r="314" spans="1:9" x14ac:dyDescent="0.3">
      <c r="A314" t="str">
        <f t="shared" si="11"/>
        <v>06</v>
      </c>
      <c r="B314" s="7">
        <v>7</v>
      </c>
      <c r="C314">
        <v>81</v>
      </c>
      <c r="D314" t="s">
        <v>383</v>
      </c>
      <c r="E314" s="8" t="s">
        <v>384</v>
      </c>
      <c r="F314" t="s">
        <v>10</v>
      </c>
      <c r="G314" t="e">
        <f>VLOOKUP(D314,'[2]15'!$I$2:$J$80,2,0)</f>
        <v>#N/A</v>
      </c>
      <c r="I314" s="8" t="str">
        <f t="shared" si="12"/>
        <v>L</v>
      </c>
    </row>
    <row r="315" spans="1:9" x14ac:dyDescent="0.3">
      <c r="A315" t="str">
        <f t="shared" si="11"/>
        <v>06</v>
      </c>
      <c r="B315" s="7">
        <v>7</v>
      </c>
      <c r="C315">
        <v>81</v>
      </c>
      <c r="D315" t="s">
        <v>386</v>
      </c>
      <c r="E315" s="8" t="s">
        <v>387</v>
      </c>
      <c r="F315" t="s">
        <v>10</v>
      </c>
      <c r="G315" t="e">
        <f>VLOOKUP(D315,'[2]15'!$I$2:$J$80,2,0)</f>
        <v>#N/A</v>
      </c>
      <c r="I315" s="8" t="str">
        <f t="shared" si="12"/>
        <v>L</v>
      </c>
    </row>
    <row r="316" spans="1:9" x14ac:dyDescent="0.3">
      <c r="A316" t="str">
        <f t="shared" si="11"/>
        <v>06</v>
      </c>
      <c r="B316" s="7">
        <v>7</v>
      </c>
      <c r="C316">
        <v>81</v>
      </c>
      <c r="D316" t="s">
        <v>388</v>
      </c>
      <c r="E316" s="8" t="s">
        <v>389</v>
      </c>
      <c r="F316" t="s">
        <v>67</v>
      </c>
      <c r="G316" t="e">
        <f>VLOOKUP(D316,'[2]15'!$I$2:$J$80,2,0)</f>
        <v>#N/A</v>
      </c>
      <c r="I316" s="8" t="str">
        <f t="shared" si="12"/>
        <v>T</v>
      </c>
    </row>
    <row r="317" spans="1:9" x14ac:dyDescent="0.3">
      <c r="A317" t="str">
        <f t="shared" si="11"/>
        <v>06</v>
      </c>
      <c r="B317" s="7">
        <v>7</v>
      </c>
      <c r="C317">
        <v>81</v>
      </c>
      <c r="D317" t="s">
        <v>391</v>
      </c>
      <c r="E317" s="8" t="s">
        <v>822</v>
      </c>
      <c r="F317" t="s">
        <v>10</v>
      </c>
      <c r="G317" t="e">
        <f>VLOOKUP(D317,'[2]15'!$I$2:$J$80,2,0)</f>
        <v>#N/A</v>
      </c>
      <c r="I317" s="8" t="str">
        <f t="shared" si="12"/>
        <v>L</v>
      </c>
    </row>
    <row r="318" spans="1:9" x14ac:dyDescent="0.3">
      <c r="A318" t="str">
        <f t="shared" si="11"/>
        <v>06</v>
      </c>
      <c r="B318" s="7">
        <v>7</v>
      </c>
      <c r="C318">
        <v>81</v>
      </c>
      <c r="D318" t="s">
        <v>392</v>
      </c>
      <c r="E318" s="8" t="s">
        <v>393</v>
      </c>
      <c r="F318" t="s">
        <v>10</v>
      </c>
      <c r="G318" t="e">
        <f>VLOOKUP(D318,'[2]15'!$I$2:$J$80,2,0)</f>
        <v>#N/A</v>
      </c>
      <c r="I318" s="8" t="str">
        <f t="shared" si="12"/>
        <v>L</v>
      </c>
    </row>
    <row r="319" spans="1:9" x14ac:dyDescent="0.3">
      <c r="A319" t="str">
        <f t="shared" si="11"/>
        <v>06</v>
      </c>
      <c r="B319" s="7">
        <v>7</v>
      </c>
      <c r="C319">
        <v>81</v>
      </c>
      <c r="D319" t="s">
        <v>394</v>
      </c>
      <c r="E319" s="8" t="s">
        <v>395</v>
      </c>
      <c r="F319" t="s">
        <v>10</v>
      </c>
      <c r="G319" t="e">
        <f>VLOOKUP(D319,'[2]15'!$I$2:$J$80,2,0)</f>
        <v>#N/A</v>
      </c>
      <c r="I319" s="8" t="str">
        <f t="shared" si="12"/>
        <v>L</v>
      </c>
    </row>
    <row r="320" spans="1:9" x14ac:dyDescent="0.3">
      <c r="A320" t="str">
        <f t="shared" si="11"/>
        <v>06</v>
      </c>
      <c r="B320" s="7">
        <v>7</v>
      </c>
      <c r="C320">
        <v>81</v>
      </c>
      <c r="D320" t="s">
        <v>396</v>
      </c>
      <c r="E320" s="8" t="s">
        <v>397</v>
      </c>
      <c r="F320" t="s">
        <v>10</v>
      </c>
      <c r="G320" t="e">
        <f>VLOOKUP(D320,'[2]15'!$I$2:$J$80,2,0)</f>
        <v>#N/A</v>
      </c>
      <c r="I320" s="8" t="str">
        <f t="shared" si="12"/>
        <v>L</v>
      </c>
    </row>
    <row r="321" spans="1:9" x14ac:dyDescent="0.3">
      <c r="A321" t="str">
        <f t="shared" si="11"/>
        <v>06</v>
      </c>
      <c r="B321" s="7">
        <v>8</v>
      </c>
      <c r="C321">
        <v>81</v>
      </c>
      <c r="D321" t="s">
        <v>399</v>
      </c>
      <c r="E321" s="8" t="s">
        <v>400</v>
      </c>
      <c r="F321" t="s">
        <v>67</v>
      </c>
      <c r="G321" t="e">
        <f>VLOOKUP(D321,'[2]15'!$I$2:$J$80,2,0)</f>
        <v>#N/A</v>
      </c>
      <c r="I321" s="8" t="str">
        <f t="shared" si="12"/>
        <v>T</v>
      </c>
    </row>
    <row r="322" spans="1:9" x14ac:dyDescent="0.3">
      <c r="A322" t="str">
        <f t="shared" si="11"/>
        <v>06</v>
      </c>
      <c r="B322" s="7">
        <v>8</v>
      </c>
      <c r="C322">
        <v>81</v>
      </c>
      <c r="D322" t="s">
        <v>402</v>
      </c>
      <c r="E322" s="8" t="s">
        <v>403</v>
      </c>
      <c r="F322" t="s">
        <v>404</v>
      </c>
      <c r="G322" t="e">
        <f>VLOOKUP(D322,'[2]15'!$I$2:$J$80,2,0)</f>
        <v>#N/A</v>
      </c>
      <c r="I322" s="8" t="str">
        <f t="shared" si="12"/>
        <v>T</v>
      </c>
    </row>
    <row r="323" spans="1:9" x14ac:dyDescent="0.3">
      <c r="A323" t="str">
        <f t="shared" si="11"/>
        <v>06</v>
      </c>
      <c r="B323" s="7">
        <v>8</v>
      </c>
      <c r="C323">
        <v>81</v>
      </c>
      <c r="D323" t="s">
        <v>406</v>
      </c>
      <c r="E323" s="8" t="s">
        <v>407</v>
      </c>
      <c r="F323" t="s">
        <v>67</v>
      </c>
      <c r="G323" t="e">
        <f>VLOOKUP(D323,'[2]15'!$I$2:$J$80,2,0)</f>
        <v>#N/A</v>
      </c>
      <c r="I323" s="8" t="str">
        <f t="shared" si="12"/>
        <v>T</v>
      </c>
    </row>
    <row r="324" spans="1:9" x14ac:dyDescent="0.3">
      <c r="A324" t="str">
        <f t="shared" si="11"/>
        <v>06</v>
      </c>
      <c r="B324" s="7">
        <v>8</v>
      </c>
      <c r="C324">
        <v>81</v>
      </c>
      <c r="D324" t="s">
        <v>972</v>
      </c>
      <c r="E324" s="8" t="s">
        <v>119</v>
      </c>
      <c r="F324" t="s">
        <v>120</v>
      </c>
      <c r="G324" t="e">
        <f>VLOOKUP(D324,'[2]15'!$I$2:$J$80,2,0)</f>
        <v>#N/A</v>
      </c>
      <c r="I324" s="8" t="str">
        <f t="shared" si="12"/>
        <v>D</v>
      </c>
    </row>
    <row r="325" spans="1:9" x14ac:dyDescent="0.3">
      <c r="A325" t="str">
        <f t="shared" si="11"/>
        <v/>
      </c>
      <c r="B325" s="7">
        <v>8</v>
      </c>
      <c r="C325">
        <v>81</v>
      </c>
      <c r="E325" s="8" t="s">
        <v>164</v>
      </c>
      <c r="G325" t="e">
        <f>VLOOKUP(D325,'[2]15'!$I$2:$J$80,2,0)</f>
        <v>#N/A</v>
      </c>
      <c r="I325" s="8" t="str">
        <f t="shared" si="12"/>
        <v/>
      </c>
    </row>
    <row r="326" spans="1:9" x14ac:dyDescent="0.3">
      <c r="A326" t="str">
        <f t="shared" si="11"/>
        <v>06</v>
      </c>
      <c r="B326" s="7">
        <v>8</v>
      </c>
      <c r="C326">
        <v>81</v>
      </c>
      <c r="D326" t="s">
        <v>788</v>
      </c>
      <c r="E326" s="8" t="s">
        <v>410</v>
      </c>
      <c r="F326" t="s">
        <v>67</v>
      </c>
      <c r="G326" t="e">
        <f>VLOOKUP(D326,'[2]15'!$I$2:$J$80,2,0)</f>
        <v>#N/A</v>
      </c>
      <c r="I326" s="8" t="str">
        <f t="shared" si="12"/>
        <v>T</v>
      </c>
    </row>
    <row r="327" spans="1:9" x14ac:dyDescent="0.3">
      <c r="A327" t="str">
        <f t="shared" si="11"/>
        <v>06</v>
      </c>
      <c r="B327" s="7">
        <v>8</v>
      </c>
      <c r="C327">
        <v>81</v>
      </c>
      <c r="D327" t="s">
        <v>411</v>
      </c>
      <c r="E327" s="8" t="s">
        <v>412</v>
      </c>
      <c r="F327" t="s">
        <v>78</v>
      </c>
      <c r="G327" t="e">
        <f>VLOOKUP(D327,'[2]15'!$I$2:$J$80,2,0)</f>
        <v>#N/A</v>
      </c>
      <c r="I327" s="8" t="str">
        <f t="shared" si="12"/>
        <v>L</v>
      </c>
    </row>
    <row r="328" spans="1:9" x14ac:dyDescent="0.3">
      <c r="A328" t="str">
        <f t="shared" ref="A328:A392" si="14">MID(D328,5,2)</f>
        <v>06</v>
      </c>
      <c r="B328" s="7">
        <v>8</v>
      </c>
      <c r="C328">
        <v>81</v>
      </c>
      <c r="D328" t="s">
        <v>414</v>
      </c>
      <c r="E328" s="8" t="s">
        <v>415</v>
      </c>
      <c r="F328" t="s">
        <v>78</v>
      </c>
      <c r="G328" t="e">
        <f>VLOOKUP(D328,'[2]15'!$I$2:$J$80,2,0)</f>
        <v>#N/A</v>
      </c>
      <c r="I328" s="8" t="str">
        <f t="shared" ref="I328:I392" si="15">RIGHT(D328,1)</f>
        <v>T</v>
      </c>
    </row>
    <row r="329" spans="1:9" x14ac:dyDescent="0.3">
      <c r="A329" t="str">
        <f t="shared" si="14"/>
        <v>02</v>
      </c>
      <c r="B329" s="7">
        <v>1</v>
      </c>
      <c r="C329">
        <v>82</v>
      </c>
      <c r="D329" t="s">
        <v>1007</v>
      </c>
      <c r="E329" s="8" t="s">
        <v>980</v>
      </c>
      <c r="F329" t="s">
        <v>2</v>
      </c>
      <c r="G329" t="str">
        <f>VLOOKUP(D329,'[2]15'!$U$2:$V$80,2,0)</f>
        <v>Triết học Mác - Lênin(THML0213L)</v>
      </c>
      <c r="I329" s="8" t="str">
        <f t="shared" si="15"/>
        <v>L</v>
      </c>
    </row>
    <row r="330" spans="1:9" x14ac:dyDescent="0.3">
      <c r="A330" t="str">
        <f t="shared" si="14"/>
        <v>02</v>
      </c>
      <c r="B330" s="7">
        <v>1</v>
      </c>
      <c r="C330">
        <v>82</v>
      </c>
      <c r="D330" t="s">
        <v>3</v>
      </c>
      <c r="E330" s="8" t="s">
        <v>803</v>
      </c>
      <c r="F330" t="s">
        <v>4</v>
      </c>
      <c r="G330" t="str">
        <f>VLOOKUP(D330,'[2]15'!$U$2:$V$80,2,0)</f>
        <v>Pháp luật đại cương(PLDC0212L)</v>
      </c>
      <c r="I330" s="8" t="str">
        <f t="shared" si="15"/>
        <v>L</v>
      </c>
    </row>
    <row r="331" spans="1:9" x14ac:dyDescent="0.3">
      <c r="A331" t="str">
        <f t="shared" si="14"/>
        <v>05</v>
      </c>
      <c r="B331" s="7">
        <v>1</v>
      </c>
      <c r="C331">
        <v>82</v>
      </c>
      <c r="D331" t="s">
        <v>5</v>
      </c>
      <c r="E331" s="8" t="s">
        <v>6</v>
      </c>
      <c r="F331" t="s">
        <v>7</v>
      </c>
      <c r="G331" t="str">
        <f>VLOOKUP(D331,'[2]15'!$U$2:$V$80,2,0)</f>
        <v>Nhập môn tin học(NMTH0513L)</v>
      </c>
      <c r="I331" s="8" t="str">
        <f t="shared" si="15"/>
        <v>L</v>
      </c>
    </row>
    <row r="332" spans="1:9" x14ac:dyDescent="0.3">
      <c r="A332" t="str">
        <f t="shared" si="14"/>
        <v>01</v>
      </c>
      <c r="B332" s="7">
        <v>1</v>
      </c>
      <c r="C332">
        <v>82</v>
      </c>
      <c r="D332" t="s">
        <v>8</v>
      </c>
      <c r="E332" s="8" t="s">
        <v>9</v>
      </c>
      <c r="F332" t="s">
        <v>10</v>
      </c>
      <c r="G332" t="str">
        <f>VLOOKUP(D332,'[2]15'!$U$2:$V$80,2,0)</f>
        <v>Tiếng anh 1(ANH10112L)</v>
      </c>
      <c r="I332" s="8" t="str">
        <f t="shared" si="15"/>
        <v>L</v>
      </c>
    </row>
    <row r="333" spans="1:9" x14ac:dyDescent="0.3">
      <c r="A333" t="str">
        <f t="shared" si="14"/>
        <v>01</v>
      </c>
      <c r="B333" s="7">
        <v>1</v>
      </c>
      <c r="C333">
        <v>82</v>
      </c>
      <c r="D333" t="s">
        <v>11</v>
      </c>
      <c r="E333" s="8" t="s">
        <v>138</v>
      </c>
      <c r="F333" t="s">
        <v>10</v>
      </c>
      <c r="G333" t="str">
        <f>VLOOKUP(D333,'[2]15'!$U$2:$V$80,2,0)</f>
        <v>Toán cao cấp 1(TCC10112L)</v>
      </c>
      <c r="I333" s="8" t="str">
        <f t="shared" si="15"/>
        <v>L</v>
      </c>
    </row>
    <row r="334" spans="1:9" x14ac:dyDescent="0.3">
      <c r="A334" t="str">
        <f t="shared" si="14"/>
        <v>01</v>
      </c>
      <c r="B334" s="7">
        <v>1</v>
      </c>
      <c r="C334">
        <v>82</v>
      </c>
      <c r="D334" t="s">
        <v>12</v>
      </c>
      <c r="E334" s="8" t="s">
        <v>802</v>
      </c>
      <c r="F334" t="s">
        <v>13</v>
      </c>
      <c r="G334" t="str">
        <f>VLOOKUP(D334,'[2]15'!$U$2:$V$80,2,0)</f>
        <v>Giáo dục thể chất 1(GTC10111T)</v>
      </c>
      <c r="I334" s="8" t="str">
        <f t="shared" si="15"/>
        <v>T</v>
      </c>
    </row>
    <row r="335" spans="1:9" x14ac:dyDescent="0.3">
      <c r="A335" t="str">
        <f t="shared" si="14"/>
        <v>04</v>
      </c>
      <c r="B335" s="7">
        <v>1</v>
      </c>
      <c r="C335">
        <v>82</v>
      </c>
      <c r="D335" t="s">
        <v>15</v>
      </c>
      <c r="E335" s="8" t="s">
        <v>16</v>
      </c>
      <c r="F335" t="s">
        <v>10</v>
      </c>
      <c r="G335" t="e">
        <f>VLOOKUP(D335,'[2]15'!$U$2:$V$80,2,0)</f>
        <v>#N/A</v>
      </c>
      <c r="I335" s="8" t="str">
        <f t="shared" si="15"/>
        <v>L</v>
      </c>
    </row>
    <row r="336" spans="1:9" x14ac:dyDescent="0.3">
      <c r="A336" t="str">
        <f t="shared" si="14"/>
        <v>06</v>
      </c>
      <c r="B336" s="7">
        <v>1</v>
      </c>
      <c r="C336">
        <v>82</v>
      </c>
      <c r="D336" t="s">
        <v>17</v>
      </c>
      <c r="E336" s="8" t="s">
        <v>18</v>
      </c>
      <c r="F336" t="s">
        <v>10</v>
      </c>
      <c r="G336" t="e">
        <f>VLOOKUP(D336,'[2]15'!$U$2:$V$80,2,0)</f>
        <v>#N/A</v>
      </c>
      <c r="I336" s="8" t="str">
        <f t="shared" si="15"/>
        <v>L</v>
      </c>
    </row>
    <row r="337" spans="1:9" x14ac:dyDescent="0.3">
      <c r="A337" t="str">
        <f t="shared" si="14"/>
        <v>05</v>
      </c>
      <c r="B337" s="7">
        <v>1</v>
      </c>
      <c r="C337">
        <v>82</v>
      </c>
      <c r="D337" t="s">
        <v>19</v>
      </c>
      <c r="E337" s="8" t="s">
        <v>20</v>
      </c>
      <c r="F337" t="s">
        <v>10</v>
      </c>
      <c r="G337" t="e">
        <f>VLOOKUP(D337,'[2]15'!$U$2:$V$80,2,0)</f>
        <v>#N/A</v>
      </c>
      <c r="I337" s="8" t="str">
        <f t="shared" si="15"/>
        <v>L</v>
      </c>
    </row>
    <row r="338" spans="1:9" x14ac:dyDescent="0.3">
      <c r="A338" t="str">
        <f t="shared" si="14"/>
        <v>07</v>
      </c>
      <c r="B338" s="7">
        <v>1</v>
      </c>
      <c r="C338">
        <v>82</v>
      </c>
      <c r="D338" t="s">
        <v>21</v>
      </c>
      <c r="E338" s="8" t="s">
        <v>22</v>
      </c>
      <c r="F338" t="s">
        <v>10</v>
      </c>
      <c r="G338" t="e">
        <f>VLOOKUP(D338,'[2]15'!$U$2:$V$80,2,0)</f>
        <v>#N/A</v>
      </c>
      <c r="I338" s="8" t="str">
        <f t="shared" si="15"/>
        <v>L</v>
      </c>
    </row>
    <row r="339" spans="1:9" x14ac:dyDescent="0.3">
      <c r="A339" t="str">
        <f t="shared" si="14"/>
        <v>02</v>
      </c>
      <c r="B339" s="7">
        <v>2</v>
      </c>
      <c r="C339">
        <v>82</v>
      </c>
      <c r="D339" t="s">
        <v>981</v>
      </c>
      <c r="E339" s="8" t="s">
        <v>982</v>
      </c>
      <c r="F339" t="s">
        <v>25</v>
      </c>
      <c r="G339" t="e">
        <f>VLOOKUP(D339,'[2]15'!$U$2:$V$80,2,0)</f>
        <v>#N/A</v>
      </c>
      <c r="I339" s="8" t="str">
        <f t="shared" si="15"/>
        <v>L</v>
      </c>
    </row>
    <row r="340" spans="1:9" x14ac:dyDescent="0.3">
      <c r="A340" t="str">
        <f t="shared" si="14"/>
        <v>01</v>
      </c>
      <c r="B340" s="7">
        <v>2</v>
      </c>
      <c r="C340">
        <v>82</v>
      </c>
      <c r="D340" t="s">
        <v>26</v>
      </c>
      <c r="E340" s="8" t="s">
        <v>27</v>
      </c>
      <c r="F340" t="s">
        <v>7</v>
      </c>
      <c r="G340" t="e">
        <f>VLOOKUP(D340,'[2]15'!$U$2:$V$80,2,0)</f>
        <v>#N/A</v>
      </c>
      <c r="I340" s="8" t="str">
        <f t="shared" si="15"/>
        <v>L</v>
      </c>
    </row>
    <row r="341" spans="1:9" x14ac:dyDescent="0.3">
      <c r="A341" t="str">
        <f t="shared" si="14"/>
        <v>01</v>
      </c>
      <c r="B341" s="7">
        <v>2</v>
      </c>
      <c r="C341">
        <v>82</v>
      </c>
      <c r="D341" t="s">
        <v>28</v>
      </c>
      <c r="E341" s="8" t="s">
        <v>139</v>
      </c>
      <c r="F341" t="s">
        <v>10</v>
      </c>
      <c r="G341" t="e">
        <f>VLOOKUP(D341,'[2]15'!$U$2:$V$80,2,0)</f>
        <v>#N/A</v>
      </c>
      <c r="I341" s="8" t="str">
        <f t="shared" si="15"/>
        <v>L</v>
      </c>
    </row>
    <row r="342" spans="1:9" x14ac:dyDescent="0.3">
      <c r="A342" t="str">
        <f t="shared" si="14"/>
        <v>01</v>
      </c>
      <c r="B342" s="7">
        <v>2</v>
      </c>
      <c r="C342">
        <v>82</v>
      </c>
      <c r="D342" t="s">
        <v>29</v>
      </c>
      <c r="E342" s="8" t="s">
        <v>804</v>
      </c>
      <c r="F342" t="s">
        <v>30</v>
      </c>
      <c r="G342" t="e">
        <f>VLOOKUP(D342,'[2]15'!$U$2:$V$80,2,0)</f>
        <v>#N/A</v>
      </c>
      <c r="I342" s="8" t="str">
        <f t="shared" si="15"/>
        <v>T</v>
      </c>
    </row>
    <row r="343" spans="1:9" x14ac:dyDescent="0.3">
      <c r="A343" t="str">
        <f t="shared" si="14"/>
        <v>01</v>
      </c>
      <c r="B343" s="7">
        <v>2</v>
      </c>
      <c r="C343">
        <v>82</v>
      </c>
      <c r="D343" t="s">
        <v>31</v>
      </c>
      <c r="E343" s="8" t="s">
        <v>32</v>
      </c>
      <c r="F343" t="s">
        <v>7</v>
      </c>
      <c r="G343" t="e">
        <f>VLOOKUP(D343,'[2]15'!$U$2:$V$80,2,0)</f>
        <v>#N/A</v>
      </c>
      <c r="I343" s="8" t="str">
        <f t="shared" si="15"/>
        <v>L</v>
      </c>
    </row>
    <row r="344" spans="1:9" x14ac:dyDescent="0.3">
      <c r="A344" t="str">
        <f t="shared" si="14"/>
        <v>03</v>
      </c>
      <c r="B344" s="7">
        <v>2</v>
      </c>
      <c r="C344">
        <v>82</v>
      </c>
      <c r="D344" t="s">
        <v>33</v>
      </c>
      <c r="E344" s="8" t="s">
        <v>34</v>
      </c>
      <c r="F344" t="s">
        <v>10</v>
      </c>
      <c r="G344" t="e">
        <f>VLOOKUP(D344,'[2]15'!$U$2:$V$80,2,0)</f>
        <v>#N/A</v>
      </c>
      <c r="I344" s="8" t="str">
        <f t="shared" si="15"/>
        <v>L</v>
      </c>
    </row>
    <row r="345" spans="1:9" x14ac:dyDescent="0.3">
      <c r="A345" t="str">
        <f t="shared" si="14"/>
        <v>07</v>
      </c>
      <c r="B345" s="7">
        <v>2</v>
      </c>
      <c r="C345">
        <v>82</v>
      </c>
      <c r="D345" t="s">
        <v>35</v>
      </c>
      <c r="E345" s="8" t="s">
        <v>36</v>
      </c>
      <c r="F345" t="s">
        <v>10</v>
      </c>
      <c r="G345" t="e">
        <f>VLOOKUP(D345,'[2]15'!$U$2:$V$80,2,0)</f>
        <v>#N/A</v>
      </c>
      <c r="I345" s="8" t="str">
        <f t="shared" si="15"/>
        <v>L</v>
      </c>
    </row>
    <row r="346" spans="1:9" x14ac:dyDescent="0.3">
      <c r="A346" t="str">
        <f t="shared" ref="A346:A347" si="16">MID(D346,5,2)</f>
        <v>01</v>
      </c>
      <c r="B346" s="7">
        <v>2</v>
      </c>
      <c r="C346">
        <v>82</v>
      </c>
      <c r="D346" t="s">
        <v>1009</v>
      </c>
      <c r="E346" s="8" t="s">
        <v>1010</v>
      </c>
      <c r="F346">
        <v>8</v>
      </c>
      <c r="G346"/>
      <c r="I346" s="8" t="str">
        <f t="shared" si="15"/>
        <v>L</v>
      </c>
    </row>
    <row r="347" spans="1:9" x14ac:dyDescent="0.3">
      <c r="A347" t="str">
        <f t="shared" si="16"/>
        <v>02</v>
      </c>
      <c r="B347" s="7">
        <v>2</v>
      </c>
      <c r="C347">
        <v>82</v>
      </c>
      <c r="D347" t="s">
        <v>983</v>
      </c>
      <c r="E347" s="8" t="s">
        <v>984</v>
      </c>
      <c r="F347" s="8" t="s">
        <v>2</v>
      </c>
      <c r="G347" t="e">
        <f>VLOOKUP(D347,'[2]15'!$U$2:$V$80,2,0)</f>
        <v>#N/A</v>
      </c>
      <c r="I347" s="8" t="str">
        <f t="shared" si="15"/>
        <v>L</v>
      </c>
    </row>
    <row r="348" spans="1:9" x14ac:dyDescent="0.3">
      <c r="A348" t="str">
        <f t="shared" si="14"/>
        <v>02</v>
      </c>
      <c r="B348" s="7">
        <v>3</v>
      </c>
      <c r="C348">
        <v>82</v>
      </c>
      <c r="D348" t="s">
        <v>37</v>
      </c>
      <c r="E348" s="8" t="s">
        <v>38</v>
      </c>
      <c r="F348" t="s">
        <v>2</v>
      </c>
      <c r="G348" t="e">
        <f>VLOOKUP(D348,'[2]15'!$U$2:$V$80,2,0)</f>
        <v>#N/A</v>
      </c>
      <c r="I348" s="8" t="str">
        <f t="shared" si="15"/>
        <v>L</v>
      </c>
    </row>
    <row r="349" spans="1:9" x14ac:dyDescent="0.3">
      <c r="A349" t="str">
        <f t="shared" si="14"/>
        <v>01</v>
      </c>
      <c r="B349" s="7">
        <v>3</v>
      </c>
      <c r="C349">
        <v>82</v>
      </c>
      <c r="D349" t="s">
        <v>322</v>
      </c>
      <c r="E349" s="8" t="s">
        <v>323</v>
      </c>
      <c r="F349" t="s">
        <v>10</v>
      </c>
      <c r="G349" t="e">
        <f>VLOOKUP(D349,'[2]15'!$U$2:$V$80,2,0)</f>
        <v>#N/A</v>
      </c>
      <c r="I349" s="8" t="str">
        <f t="shared" si="15"/>
        <v>L</v>
      </c>
    </row>
    <row r="350" spans="1:9" x14ac:dyDescent="0.3">
      <c r="A350" t="str">
        <f t="shared" si="14"/>
        <v>01</v>
      </c>
      <c r="B350" s="7">
        <v>3</v>
      </c>
      <c r="C350">
        <v>82</v>
      </c>
      <c r="D350" t="s">
        <v>41</v>
      </c>
      <c r="E350" s="8" t="s">
        <v>42</v>
      </c>
      <c r="F350" t="s">
        <v>10</v>
      </c>
      <c r="G350" t="e">
        <f>VLOOKUP(D350,'[2]15'!$U$2:$V$80,2,0)</f>
        <v>#N/A</v>
      </c>
      <c r="I350" s="8" t="str">
        <f t="shared" si="15"/>
        <v>L</v>
      </c>
    </row>
    <row r="351" spans="1:9" x14ac:dyDescent="0.3">
      <c r="A351" t="str">
        <f t="shared" si="14"/>
        <v>03</v>
      </c>
      <c r="B351" s="7">
        <v>3</v>
      </c>
      <c r="C351">
        <v>82</v>
      </c>
      <c r="D351" t="s">
        <v>43</v>
      </c>
      <c r="E351" s="8" t="s">
        <v>44</v>
      </c>
      <c r="F351" t="s">
        <v>45</v>
      </c>
      <c r="G351" t="e">
        <f>VLOOKUP(D351,'[2]15'!$U$2:$V$80,2,0)</f>
        <v>#N/A</v>
      </c>
      <c r="I351" s="8" t="str">
        <f t="shared" si="15"/>
        <v>L</v>
      </c>
    </row>
    <row r="352" spans="1:9" x14ac:dyDescent="0.3">
      <c r="A352" t="str">
        <f t="shared" si="14"/>
        <v>07</v>
      </c>
      <c r="B352" s="7">
        <v>3</v>
      </c>
      <c r="C352">
        <v>82</v>
      </c>
      <c r="D352" t="s">
        <v>46</v>
      </c>
      <c r="E352" s="8" t="s">
        <v>47</v>
      </c>
      <c r="F352" t="s">
        <v>10</v>
      </c>
      <c r="G352" t="e">
        <f>VLOOKUP(D352,'[2]15'!$U$2:$V$80,2,0)</f>
        <v>#N/A</v>
      </c>
      <c r="I352" s="8" t="str">
        <f t="shared" si="15"/>
        <v>L</v>
      </c>
    </row>
    <row r="353" spans="1:9" x14ac:dyDescent="0.3">
      <c r="A353" t="str">
        <f t="shared" si="14"/>
        <v>06</v>
      </c>
      <c r="B353" s="7">
        <v>3</v>
      </c>
      <c r="C353">
        <v>82</v>
      </c>
      <c r="D353" t="s">
        <v>324</v>
      </c>
      <c r="E353" s="8" t="s">
        <v>815</v>
      </c>
      <c r="F353" t="s">
        <v>10</v>
      </c>
      <c r="G353" t="e">
        <f>VLOOKUP(D353,'[2]15'!$U$2:$V$80,2,0)</f>
        <v>#N/A</v>
      </c>
      <c r="I353" s="8" t="str">
        <f t="shared" si="15"/>
        <v>L</v>
      </c>
    </row>
    <row r="354" spans="1:9" x14ac:dyDescent="0.3">
      <c r="A354" t="str">
        <f t="shared" si="14"/>
        <v>06</v>
      </c>
      <c r="B354" s="7">
        <v>3</v>
      </c>
      <c r="C354">
        <v>82</v>
      </c>
      <c r="D354" t="s">
        <v>325</v>
      </c>
      <c r="E354" s="8" t="s">
        <v>816</v>
      </c>
      <c r="F354" t="s">
        <v>10</v>
      </c>
      <c r="G354" t="e">
        <f>VLOOKUP(D354,'[2]15'!$U$2:$V$80,2,0)</f>
        <v>#N/A</v>
      </c>
      <c r="I354" s="8" t="str">
        <f t="shared" si="15"/>
        <v>L</v>
      </c>
    </row>
    <row r="355" spans="1:9" x14ac:dyDescent="0.3">
      <c r="A355" t="str">
        <f t="shared" si="14"/>
        <v>01</v>
      </c>
      <c r="B355" s="7">
        <v>3</v>
      </c>
      <c r="C355">
        <v>82</v>
      </c>
      <c r="D355" t="s">
        <v>326</v>
      </c>
      <c r="E355" s="8" t="s">
        <v>327</v>
      </c>
      <c r="F355" t="s">
        <v>10</v>
      </c>
      <c r="G355" t="e">
        <f>VLOOKUP(D355,'[2]15'!$U$2:$V$80,2,0)</f>
        <v>#N/A</v>
      </c>
      <c r="I355" s="8" t="str">
        <f t="shared" si="15"/>
        <v>L</v>
      </c>
    </row>
    <row r="356" spans="1:9" x14ac:dyDescent="0.3">
      <c r="A356" t="str">
        <f t="shared" si="14"/>
        <v>01</v>
      </c>
      <c r="B356" s="7">
        <v>3</v>
      </c>
      <c r="C356">
        <v>82</v>
      </c>
      <c r="D356" t="s">
        <v>51</v>
      </c>
      <c r="E356" s="8" t="s">
        <v>805</v>
      </c>
      <c r="F356" t="s">
        <v>13</v>
      </c>
      <c r="G356" t="e">
        <f>VLOOKUP(D356,'[2]15'!$U$2:$V$80,2,0)</f>
        <v>#N/A</v>
      </c>
      <c r="I356" s="8" t="str">
        <f t="shared" si="15"/>
        <v>T</v>
      </c>
    </row>
    <row r="357" spans="1:9" x14ac:dyDescent="0.3">
      <c r="A357" t="str">
        <f t="shared" si="14"/>
        <v>01</v>
      </c>
      <c r="B357" s="7">
        <v>3</v>
      </c>
      <c r="C357">
        <v>82</v>
      </c>
      <c r="D357" t="s">
        <v>52</v>
      </c>
      <c r="E357" s="8" t="s">
        <v>806</v>
      </c>
      <c r="F357" t="s">
        <v>13</v>
      </c>
      <c r="G357" t="e">
        <f>VLOOKUP(D357,'[2]15'!$U$2:$V$80,2,0)</f>
        <v>#N/A</v>
      </c>
      <c r="I357" s="8" t="str">
        <f t="shared" si="15"/>
        <v>T</v>
      </c>
    </row>
    <row r="358" spans="1:9" x14ac:dyDescent="0.3">
      <c r="A358" t="str">
        <f t="shared" si="14"/>
        <v>02</v>
      </c>
      <c r="B358" s="7">
        <v>4</v>
      </c>
      <c r="C358">
        <v>82</v>
      </c>
      <c r="D358" t="s">
        <v>1008</v>
      </c>
      <c r="E358" s="8" t="s">
        <v>986</v>
      </c>
      <c r="F358" t="s">
        <v>55</v>
      </c>
      <c r="G358" t="e">
        <f>VLOOKUP(D358,'[2]15'!$U$2:$V$80,2,0)</f>
        <v>#N/A</v>
      </c>
      <c r="I358" s="8" t="str">
        <f t="shared" si="15"/>
        <v>L</v>
      </c>
    </row>
    <row r="359" spans="1:9" x14ac:dyDescent="0.3">
      <c r="A359" t="str">
        <f t="shared" si="14"/>
        <v>06</v>
      </c>
      <c r="B359" s="7">
        <v>4</v>
      </c>
      <c r="C359">
        <v>82</v>
      </c>
      <c r="D359" t="s">
        <v>328</v>
      </c>
      <c r="E359" s="8" t="s">
        <v>329</v>
      </c>
      <c r="F359" t="s">
        <v>7</v>
      </c>
      <c r="G359" t="e">
        <f>VLOOKUP(D359,'[2]15'!$U$2:$V$80,2,0)</f>
        <v>#N/A</v>
      </c>
      <c r="I359" s="8" t="str">
        <f t="shared" si="15"/>
        <v>L</v>
      </c>
    </row>
    <row r="360" spans="1:9" x14ac:dyDescent="0.3">
      <c r="A360" t="str">
        <f t="shared" si="14"/>
        <v>04</v>
      </c>
      <c r="B360" s="7">
        <v>4</v>
      </c>
      <c r="C360">
        <v>82</v>
      </c>
      <c r="D360" t="s">
        <v>787</v>
      </c>
      <c r="E360" s="8" t="s">
        <v>820</v>
      </c>
      <c r="F360" t="s">
        <v>10</v>
      </c>
      <c r="G360" t="e">
        <f>VLOOKUP(D360,'[2]15'!$U$2:$V$80,2,0)</f>
        <v>#N/A</v>
      </c>
      <c r="I360" s="8" t="str">
        <f t="shared" si="15"/>
        <v>L</v>
      </c>
    </row>
    <row r="361" spans="1:9" x14ac:dyDescent="0.3">
      <c r="A361" t="str">
        <f t="shared" si="14"/>
        <v>06</v>
      </c>
      <c r="B361" s="7">
        <v>4</v>
      </c>
      <c r="C361">
        <v>82</v>
      </c>
      <c r="D361" t="s">
        <v>331</v>
      </c>
      <c r="E361" s="8" t="s">
        <v>817</v>
      </c>
      <c r="F361" t="s">
        <v>10</v>
      </c>
      <c r="G361" t="e">
        <f>VLOOKUP(D361,'[2]15'!$U$2:$V$80,2,0)</f>
        <v>#N/A</v>
      </c>
      <c r="I361" s="8" t="str">
        <f t="shared" si="15"/>
        <v>L</v>
      </c>
    </row>
    <row r="362" spans="1:9" x14ac:dyDescent="0.3">
      <c r="A362" t="str">
        <f t="shared" si="14"/>
        <v>06</v>
      </c>
      <c r="B362" s="7">
        <v>4</v>
      </c>
      <c r="C362">
        <v>82</v>
      </c>
      <c r="D362" t="s">
        <v>333</v>
      </c>
      <c r="E362" s="8" t="s">
        <v>334</v>
      </c>
      <c r="F362" t="s">
        <v>10</v>
      </c>
      <c r="G362" t="e">
        <f>VLOOKUP(D362,'[2]15'!$U$2:$V$80,2,0)</f>
        <v>#N/A</v>
      </c>
      <c r="I362" s="8" t="str">
        <f t="shared" si="15"/>
        <v>L</v>
      </c>
    </row>
    <row r="363" spans="1:9" x14ac:dyDescent="0.3">
      <c r="A363" t="str">
        <f t="shared" si="14"/>
        <v>06</v>
      </c>
      <c r="B363" s="7">
        <v>4</v>
      </c>
      <c r="C363">
        <v>82</v>
      </c>
      <c r="D363" t="s">
        <v>335</v>
      </c>
      <c r="E363" s="8" t="s">
        <v>819</v>
      </c>
      <c r="F363" t="s">
        <v>10</v>
      </c>
      <c r="G363" t="e">
        <f>VLOOKUP(D363,'[2]15'!$U$2:$V$80,2,0)</f>
        <v>#N/A</v>
      </c>
      <c r="I363" s="8" t="str">
        <f t="shared" si="15"/>
        <v>L</v>
      </c>
    </row>
    <row r="364" spans="1:9" x14ac:dyDescent="0.3">
      <c r="A364" t="str">
        <f t="shared" si="14"/>
        <v>06</v>
      </c>
      <c r="B364" s="7">
        <v>4</v>
      </c>
      <c r="C364">
        <v>82</v>
      </c>
      <c r="D364" t="s">
        <v>336</v>
      </c>
      <c r="E364" s="8" t="s">
        <v>818</v>
      </c>
      <c r="F364" t="s">
        <v>10</v>
      </c>
      <c r="G364" t="e">
        <f>VLOOKUP(D364,'[2]15'!$U$2:$V$80,2,0)</f>
        <v>#N/A</v>
      </c>
      <c r="I364" s="8" t="str">
        <f t="shared" si="15"/>
        <v>L</v>
      </c>
    </row>
    <row r="365" spans="1:9" x14ac:dyDescent="0.3">
      <c r="A365" t="str">
        <f t="shared" si="14"/>
        <v>06</v>
      </c>
      <c r="B365" s="7">
        <v>4</v>
      </c>
      <c r="C365">
        <v>82</v>
      </c>
      <c r="D365" t="s">
        <v>417</v>
      </c>
      <c r="E365" s="8" t="s">
        <v>418</v>
      </c>
      <c r="F365" t="s">
        <v>10</v>
      </c>
      <c r="G365" t="e">
        <f>VLOOKUP(D365,'[2]15'!$U$2:$V$80,2,0)</f>
        <v>#N/A</v>
      </c>
      <c r="I365" s="8" t="str">
        <f t="shared" si="15"/>
        <v>L</v>
      </c>
    </row>
    <row r="366" spans="1:9" x14ac:dyDescent="0.3">
      <c r="A366" t="str">
        <f t="shared" si="14"/>
        <v>06</v>
      </c>
      <c r="B366" s="7">
        <v>5</v>
      </c>
      <c r="C366">
        <v>82</v>
      </c>
      <c r="D366" t="s">
        <v>338</v>
      </c>
      <c r="E366" s="8" t="s">
        <v>339</v>
      </c>
      <c r="F366" t="s">
        <v>10</v>
      </c>
      <c r="G366" t="e">
        <f>VLOOKUP(D366,'[2]15'!$U$2:$V$80,2,0)</f>
        <v>#N/A</v>
      </c>
      <c r="I366" s="8" t="str">
        <f t="shared" si="15"/>
        <v>L</v>
      </c>
    </row>
    <row r="367" spans="1:9" x14ac:dyDescent="0.3">
      <c r="A367" t="str">
        <f t="shared" si="14"/>
        <v>06</v>
      </c>
      <c r="B367" s="7">
        <v>5</v>
      </c>
      <c r="C367">
        <v>82</v>
      </c>
      <c r="D367" t="s">
        <v>341</v>
      </c>
      <c r="E367" s="8" t="s">
        <v>419</v>
      </c>
      <c r="F367" t="s">
        <v>7</v>
      </c>
      <c r="G367" t="e">
        <f>VLOOKUP(D367,'[2]15'!$U$2:$V$80,2,0)</f>
        <v>#N/A</v>
      </c>
      <c r="I367" s="8" t="str">
        <f t="shared" si="15"/>
        <v>L</v>
      </c>
    </row>
    <row r="368" spans="1:9" x14ac:dyDescent="0.3">
      <c r="A368" t="str">
        <f t="shared" si="14"/>
        <v>06</v>
      </c>
      <c r="B368" s="7">
        <v>5</v>
      </c>
      <c r="C368">
        <v>82</v>
      </c>
      <c r="D368" t="s">
        <v>342</v>
      </c>
      <c r="E368" s="8" t="s">
        <v>420</v>
      </c>
      <c r="F368" t="s">
        <v>10</v>
      </c>
      <c r="G368" t="e">
        <f>VLOOKUP(D368,'[2]15'!$U$2:$V$80,2,0)</f>
        <v>#N/A</v>
      </c>
      <c r="I368" s="8" t="str">
        <f t="shared" si="15"/>
        <v>L</v>
      </c>
    </row>
    <row r="369" spans="1:9" x14ac:dyDescent="0.3">
      <c r="A369" t="str">
        <f t="shared" si="14"/>
        <v>06</v>
      </c>
      <c r="B369" s="7">
        <v>5</v>
      </c>
      <c r="C369">
        <v>82</v>
      </c>
      <c r="D369" t="s">
        <v>421</v>
      </c>
      <c r="E369" s="8" t="s">
        <v>422</v>
      </c>
      <c r="F369" t="s">
        <v>10</v>
      </c>
      <c r="G369" t="e">
        <f>VLOOKUP(D369,'[2]15'!$U$2:$V$80,2,0)</f>
        <v>#N/A</v>
      </c>
      <c r="I369" s="8" t="str">
        <f t="shared" si="15"/>
        <v>L</v>
      </c>
    </row>
    <row r="370" spans="1:9" x14ac:dyDescent="0.3">
      <c r="A370" t="str">
        <f t="shared" si="14"/>
        <v>06</v>
      </c>
      <c r="B370" s="7">
        <v>5</v>
      </c>
      <c r="C370">
        <v>82</v>
      </c>
      <c r="D370" t="s">
        <v>423</v>
      </c>
      <c r="E370" s="8" t="s">
        <v>424</v>
      </c>
      <c r="F370" t="s">
        <v>10</v>
      </c>
      <c r="G370" t="e">
        <f>VLOOKUP(D370,'[2]15'!$U$2:$V$80,2,0)</f>
        <v>#N/A</v>
      </c>
      <c r="I370" s="8" t="str">
        <f t="shared" si="15"/>
        <v>L</v>
      </c>
    </row>
    <row r="371" spans="1:9" x14ac:dyDescent="0.3">
      <c r="A371" t="str">
        <f t="shared" si="14"/>
        <v>06</v>
      </c>
      <c r="B371" s="7">
        <v>5</v>
      </c>
      <c r="C371">
        <v>82</v>
      </c>
      <c r="D371" t="s">
        <v>347</v>
      </c>
      <c r="E371" s="8" t="s">
        <v>426</v>
      </c>
      <c r="F371" t="s">
        <v>427</v>
      </c>
      <c r="G371" t="e">
        <f>VLOOKUP(D371,'[2]15'!$U$2:$V$80,2,0)</f>
        <v>#N/A</v>
      </c>
      <c r="I371" s="8" t="str">
        <f t="shared" si="15"/>
        <v>T</v>
      </c>
    </row>
    <row r="372" spans="1:9" x14ac:dyDescent="0.3">
      <c r="A372" t="str">
        <f t="shared" si="14"/>
        <v>06</v>
      </c>
      <c r="B372" s="7">
        <v>5</v>
      </c>
      <c r="C372">
        <v>82</v>
      </c>
      <c r="D372" t="s">
        <v>350</v>
      </c>
      <c r="E372" s="8" t="s">
        <v>428</v>
      </c>
      <c r="F372" t="s">
        <v>67</v>
      </c>
      <c r="G372" t="e">
        <f>VLOOKUP(D372,'[2]15'!$U$2:$V$80,2,0)</f>
        <v>#N/A</v>
      </c>
      <c r="I372" s="8" t="str">
        <f t="shared" si="15"/>
        <v>T</v>
      </c>
    </row>
    <row r="373" spans="1:9" x14ac:dyDescent="0.3">
      <c r="A373" t="str">
        <f t="shared" si="14"/>
        <v>06</v>
      </c>
      <c r="B373" s="7">
        <v>5</v>
      </c>
      <c r="C373">
        <v>82</v>
      </c>
      <c r="D373" t="s">
        <v>351</v>
      </c>
      <c r="E373" s="8" t="s">
        <v>821</v>
      </c>
      <c r="F373" t="s">
        <v>78</v>
      </c>
      <c r="G373" t="e">
        <f>VLOOKUP(D373,'[2]15'!$U$2:$V$80,2,0)</f>
        <v>#N/A</v>
      </c>
      <c r="I373" s="8" t="str">
        <f t="shared" si="15"/>
        <v>T</v>
      </c>
    </row>
    <row r="374" spans="1:9" x14ac:dyDescent="0.3">
      <c r="A374" t="str">
        <f t="shared" si="14"/>
        <v>06</v>
      </c>
      <c r="B374" s="7">
        <v>6</v>
      </c>
      <c r="C374">
        <v>82</v>
      </c>
      <c r="D374" t="s">
        <v>352</v>
      </c>
      <c r="E374" s="8" t="s">
        <v>353</v>
      </c>
      <c r="F374" t="s">
        <v>10</v>
      </c>
      <c r="G374" t="e">
        <f>VLOOKUP(D374,'[2]15'!$U$2:$V$80,2,0)</f>
        <v>#N/A</v>
      </c>
      <c r="I374" s="8" t="str">
        <f t="shared" si="15"/>
        <v>D</v>
      </c>
    </row>
    <row r="375" spans="1:9" x14ac:dyDescent="0.3">
      <c r="A375" t="str">
        <f t="shared" si="14"/>
        <v>06</v>
      </c>
      <c r="B375" s="7">
        <v>6</v>
      </c>
      <c r="C375">
        <v>82</v>
      </c>
      <c r="D375" t="s">
        <v>355</v>
      </c>
      <c r="E375" s="8" t="s">
        <v>356</v>
      </c>
      <c r="F375" t="s">
        <v>10</v>
      </c>
      <c r="G375" t="e">
        <f>VLOOKUP(D375,'[2]15'!$U$2:$V$80,2,0)</f>
        <v>#N/A</v>
      </c>
      <c r="I375" s="8" t="str">
        <f t="shared" si="15"/>
        <v>L</v>
      </c>
    </row>
    <row r="376" spans="1:9" x14ac:dyDescent="0.3">
      <c r="A376" t="str">
        <f t="shared" si="14"/>
        <v>06</v>
      </c>
      <c r="B376" s="7">
        <v>6</v>
      </c>
      <c r="C376">
        <v>82</v>
      </c>
      <c r="D376" t="s">
        <v>429</v>
      </c>
      <c r="E376" s="8" t="s">
        <v>430</v>
      </c>
      <c r="F376" t="s">
        <v>7</v>
      </c>
      <c r="G376" t="e">
        <f>VLOOKUP(D376,'[2]15'!$U$2:$V$80,2,0)</f>
        <v>#N/A</v>
      </c>
      <c r="I376" s="8" t="str">
        <f t="shared" si="15"/>
        <v>L</v>
      </c>
    </row>
    <row r="377" spans="1:9" x14ac:dyDescent="0.3">
      <c r="A377" t="str">
        <f t="shared" si="14"/>
        <v>06</v>
      </c>
      <c r="B377" s="7">
        <v>6</v>
      </c>
      <c r="C377">
        <v>82</v>
      </c>
      <c r="D377" t="s">
        <v>431</v>
      </c>
      <c r="E377" s="8" t="s">
        <v>432</v>
      </c>
      <c r="F377" t="s">
        <v>10</v>
      </c>
      <c r="G377" t="e">
        <f>VLOOKUP(D377,'[2]15'!$U$2:$V$80,2,0)</f>
        <v>#N/A</v>
      </c>
      <c r="I377" s="8" t="str">
        <f t="shared" si="15"/>
        <v>L</v>
      </c>
    </row>
    <row r="378" spans="1:9" x14ac:dyDescent="0.3">
      <c r="A378" t="str">
        <f t="shared" si="14"/>
        <v>06</v>
      </c>
      <c r="B378" s="7">
        <v>6</v>
      </c>
      <c r="C378">
        <v>82</v>
      </c>
      <c r="D378" t="s">
        <v>479</v>
      </c>
      <c r="E378" s="8" t="s">
        <v>434</v>
      </c>
      <c r="F378" t="s">
        <v>10</v>
      </c>
      <c r="G378" t="e">
        <f>VLOOKUP(D378,'[2]15'!$U$2:$V$80,2,0)</f>
        <v>#N/A</v>
      </c>
      <c r="I378" s="8" t="str">
        <f t="shared" si="15"/>
        <v>L</v>
      </c>
    </row>
    <row r="379" spans="1:9" x14ac:dyDescent="0.3">
      <c r="A379" t="str">
        <f t="shared" si="14"/>
        <v>06</v>
      </c>
      <c r="B379" s="7">
        <v>6</v>
      </c>
      <c r="C379">
        <v>82</v>
      </c>
      <c r="D379" t="s">
        <v>435</v>
      </c>
      <c r="E379" s="8" t="s">
        <v>436</v>
      </c>
      <c r="F379" t="s">
        <v>7</v>
      </c>
      <c r="G379" t="e">
        <f>VLOOKUP(D379,'[2]15'!$U$2:$V$80,2,0)</f>
        <v>#N/A</v>
      </c>
      <c r="I379" s="8" t="str">
        <f t="shared" si="15"/>
        <v>L</v>
      </c>
    </row>
    <row r="380" spans="1:9" x14ac:dyDescent="0.3">
      <c r="A380" t="str">
        <f t="shared" si="14"/>
        <v>06</v>
      </c>
      <c r="B380" s="7">
        <v>6</v>
      </c>
      <c r="C380">
        <v>82</v>
      </c>
      <c r="D380" t="s">
        <v>367</v>
      </c>
      <c r="E380" s="8" t="s">
        <v>437</v>
      </c>
      <c r="F380" t="s">
        <v>348</v>
      </c>
      <c r="G380" t="e">
        <f>VLOOKUP(D380,'[2]15'!$U$2:$V$80,2,0)</f>
        <v>#N/A</v>
      </c>
      <c r="I380" s="8" t="str">
        <f t="shared" si="15"/>
        <v>T</v>
      </c>
    </row>
    <row r="381" spans="1:9" x14ac:dyDescent="0.3">
      <c r="A381" t="str">
        <f t="shared" si="14"/>
        <v>06</v>
      </c>
      <c r="B381" s="7">
        <v>6</v>
      </c>
      <c r="C381">
        <v>82</v>
      </c>
      <c r="D381" t="s">
        <v>369</v>
      </c>
      <c r="E381" s="8" t="s">
        <v>370</v>
      </c>
      <c r="F381" t="s">
        <v>67</v>
      </c>
      <c r="G381" t="e">
        <f>VLOOKUP(D381,'[2]15'!$U$2:$V$80,2,0)</f>
        <v>#N/A</v>
      </c>
      <c r="I381" s="8" t="str">
        <f t="shared" si="15"/>
        <v>T</v>
      </c>
    </row>
    <row r="382" spans="1:9" x14ac:dyDescent="0.3">
      <c r="A382" t="str">
        <f t="shared" si="14"/>
        <v>06</v>
      </c>
      <c r="B382" s="7">
        <v>6</v>
      </c>
      <c r="C382">
        <v>82</v>
      </c>
      <c r="D382" t="s">
        <v>439</v>
      </c>
      <c r="E382" s="8" t="s">
        <v>440</v>
      </c>
      <c r="F382" t="s">
        <v>10</v>
      </c>
      <c r="G382" t="e">
        <f>VLOOKUP(D382,'[2]15'!$U$2:$V$80,2,0)</f>
        <v>#N/A</v>
      </c>
      <c r="I382" s="8" t="str">
        <f t="shared" si="15"/>
        <v>L</v>
      </c>
    </row>
    <row r="383" spans="1:9" x14ac:dyDescent="0.3">
      <c r="A383" t="str">
        <f t="shared" si="14"/>
        <v>06</v>
      </c>
      <c r="B383" s="7">
        <v>6</v>
      </c>
      <c r="C383">
        <v>82</v>
      </c>
      <c r="D383" t="s">
        <v>441</v>
      </c>
      <c r="E383" s="8" t="s">
        <v>442</v>
      </c>
      <c r="F383" t="s">
        <v>10</v>
      </c>
      <c r="G383" t="e">
        <f>VLOOKUP(D383,'[2]15'!$U$2:$V$80,2,0)</f>
        <v>#N/A</v>
      </c>
      <c r="I383" s="8" t="str">
        <f t="shared" si="15"/>
        <v>L</v>
      </c>
    </row>
    <row r="384" spans="1:9" x14ac:dyDescent="0.3">
      <c r="A384" t="str">
        <f t="shared" si="14"/>
        <v>06</v>
      </c>
      <c r="B384" s="7">
        <v>7</v>
      </c>
      <c r="C384">
        <v>82</v>
      </c>
      <c r="D384" t="s">
        <v>443</v>
      </c>
      <c r="E384" s="8" t="s">
        <v>444</v>
      </c>
      <c r="F384" t="s">
        <v>10</v>
      </c>
      <c r="G384" t="e">
        <f>VLOOKUP(D384,'[2]15'!$U$2:$V$80,2,0)</f>
        <v>#N/A</v>
      </c>
      <c r="I384" s="8" t="str">
        <f t="shared" si="15"/>
        <v>D</v>
      </c>
    </row>
    <row r="385" spans="1:9" x14ac:dyDescent="0.3">
      <c r="A385" t="str">
        <f t="shared" si="14"/>
        <v>06</v>
      </c>
      <c r="B385" s="7">
        <v>7</v>
      </c>
      <c r="C385">
        <v>82</v>
      </c>
      <c r="D385" t="s">
        <v>446</v>
      </c>
      <c r="E385" s="8" t="s">
        <v>447</v>
      </c>
      <c r="F385" t="s">
        <v>10</v>
      </c>
      <c r="G385" t="e">
        <f>VLOOKUP(D385,'[2]15'!$U$2:$V$80,2,0)</f>
        <v>#N/A</v>
      </c>
      <c r="I385" s="8" t="str">
        <f t="shared" si="15"/>
        <v>L</v>
      </c>
    </row>
    <row r="386" spans="1:9" x14ac:dyDescent="0.3">
      <c r="A386" t="str">
        <f t="shared" si="14"/>
        <v>06</v>
      </c>
      <c r="B386" s="7">
        <v>7</v>
      </c>
      <c r="C386">
        <v>82</v>
      </c>
      <c r="D386" t="s">
        <v>380</v>
      </c>
      <c r="E386" s="8" t="s">
        <v>381</v>
      </c>
      <c r="F386" t="s">
        <v>10</v>
      </c>
      <c r="G386" t="e">
        <f>VLOOKUP(D386,'[2]15'!$U$2:$V$80,2,0)</f>
        <v>#N/A</v>
      </c>
      <c r="I386" s="8" t="str">
        <f t="shared" si="15"/>
        <v>L</v>
      </c>
    </row>
    <row r="387" spans="1:9" x14ac:dyDescent="0.3">
      <c r="A387" t="str">
        <f t="shared" si="14"/>
        <v>06</v>
      </c>
      <c r="B387" s="7">
        <v>7</v>
      </c>
      <c r="C387">
        <v>82</v>
      </c>
      <c r="D387" t="s">
        <v>449</v>
      </c>
      <c r="E387" s="8" t="s">
        <v>450</v>
      </c>
      <c r="F387" t="s">
        <v>10</v>
      </c>
      <c r="G387" t="e">
        <f>VLOOKUP(D387,'[2]15'!$U$2:$V$80,2,0)</f>
        <v>#N/A</v>
      </c>
      <c r="I387" s="8" t="str">
        <f t="shared" si="15"/>
        <v>L</v>
      </c>
    </row>
    <row r="388" spans="1:9" x14ac:dyDescent="0.3">
      <c r="A388" t="str">
        <f t="shared" si="14"/>
        <v>06</v>
      </c>
      <c r="B388" s="7">
        <v>7</v>
      </c>
      <c r="C388">
        <v>82</v>
      </c>
      <c r="D388" t="s">
        <v>451</v>
      </c>
      <c r="E388" s="8" t="s">
        <v>452</v>
      </c>
      <c r="F388" t="s">
        <v>78</v>
      </c>
      <c r="G388" t="e">
        <f>VLOOKUP(D388,'[2]15'!$U$2:$V$80,2,0)</f>
        <v>#N/A</v>
      </c>
      <c r="I388" s="8" t="str">
        <f t="shared" si="15"/>
        <v>T</v>
      </c>
    </row>
    <row r="389" spans="1:9" x14ac:dyDescent="0.3">
      <c r="A389" t="str">
        <f t="shared" si="14"/>
        <v>06</v>
      </c>
      <c r="B389" s="7">
        <v>7</v>
      </c>
      <c r="C389">
        <v>82</v>
      </c>
      <c r="D389" t="s">
        <v>454</v>
      </c>
      <c r="E389" s="8" t="s">
        <v>455</v>
      </c>
      <c r="F389" t="s">
        <v>404</v>
      </c>
      <c r="G389" t="e">
        <f>VLOOKUP(D389,'[2]15'!$U$2:$V$80,2,0)</f>
        <v>#N/A</v>
      </c>
      <c r="I389" s="8" t="str">
        <f t="shared" si="15"/>
        <v>T</v>
      </c>
    </row>
    <row r="390" spans="1:9" x14ac:dyDescent="0.3">
      <c r="A390" t="str">
        <f t="shared" si="14"/>
        <v>06</v>
      </c>
      <c r="B390" s="7">
        <v>7</v>
      </c>
      <c r="C390">
        <v>82</v>
      </c>
      <c r="D390" t="s">
        <v>391</v>
      </c>
      <c r="E390" s="8" t="s">
        <v>822</v>
      </c>
      <c r="F390" t="s">
        <v>10</v>
      </c>
      <c r="G390" t="e">
        <f>VLOOKUP(D390,'[2]15'!$U$2:$V$80,2,0)</f>
        <v>#N/A</v>
      </c>
      <c r="I390" s="8" t="str">
        <f t="shared" si="15"/>
        <v>L</v>
      </c>
    </row>
    <row r="391" spans="1:9" x14ac:dyDescent="0.3">
      <c r="A391" t="str">
        <f t="shared" si="14"/>
        <v>06</v>
      </c>
      <c r="B391" s="7">
        <v>7</v>
      </c>
      <c r="C391">
        <v>82</v>
      </c>
      <c r="D391" t="s">
        <v>392</v>
      </c>
      <c r="E391" s="8" t="s">
        <v>393</v>
      </c>
      <c r="F391" t="s">
        <v>10</v>
      </c>
      <c r="G391" t="e">
        <f>VLOOKUP(D391,'[2]15'!$U$2:$V$80,2,0)</f>
        <v>#N/A</v>
      </c>
      <c r="I391" s="8" t="str">
        <f t="shared" si="15"/>
        <v>L</v>
      </c>
    </row>
    <row r="392" spans="1:9" x14ac:dyDescent="0.3">
      <c r="A392" t="str">
        <f t="shared" si="14"/>
        <v>06</v>
      </c>
      <c r="B392" s="7">
        <v>8</v>
      </c>
      <c r="C392">
        <v>82</v>
      </c>
      <c r="D392" t="s">
        <v>456</v>
      </c>
      <c r="E392" s="8" t="s">
        <v>457</v>
      </c>
      <c r="F392" t="s">
        <v>78</v>
      </c>
      <c r="G392" t="e">
        <f>VLOOKUP(D392,'[2]15'!$U$2:$V$80,2,0)</f>
        <v>#N/A</v>
      </c>
      <c r="I392" s="8" t="str">
        <f t="shared" si="15"/>
        <v>T</v>
      </c>
    </row>
    <row r="393" spans="1:9" x14ac:dyDescent="0.3">
      <c r="A393" t="str">
        <f t="shared" ref="A393:A457" si="17">MID(D393,5,2)</f>
        <v>06</v>
      </c>
      <c r="B393" s="7">
        <v>8</v>
      </c>
      <c r="C393">
        <v>82</v>
      </c>
      <c r="D393" t="s">
        <v>459</v>
      </c>
      <c r="E393" s="8" t="s">
        <v>460</v>
      </c>
      <c r="F393" t="s">
        <v>78</v>
      </c>
      <c r="G393" t="e">
        <f>VLOOKUP(D393,'[2]15'!$U$2:$V$80,2,0)</f>
        <v>#N/A</v>
      </c>
      <c r="I393" s="8" t="str">
        <f t="shared" ref="I393:I457" si="18">RIGHT(D393,1)</f>
        <v>T</v>
      </c>
    </row>
    <row r="394" spans="1:9" x14ac:dyDescent="0.3">
      <c r="A394" t="str">
        <f t="shared" si="17"/>
        <v>06</v>
      </c>
      <c r="B394" s="7">
        <v>8</v>
      </c>
      <c r="C394">
        <v>82</v>
      </c>
      <c r="D394" t="s">
        <v>461</v>
      </c>
      <c r="E394" s="8" t="s">
        <v>119</v>
      </c>
      <c r="F394" t="s">
        <v>120</v>
      </c>
      <c r="G394" t="e">
        <f>VLOOKUP(D394,'[2]15'!$U$2:$V$80,2,0)</f>
        <v>#N/A</v>
      </c>
      <c r="I394" s="8" t="str">
        <f t="shared" si="18"/>
        <v>D</v>
      </c>
    </row>
    <row r="395" spans="1:9" x14ac:dyDescent="0.3">
      <c r="A395" t="str">
        <f t="shared" si="17"/>
        <v/>
      </c>
      <c r="B395" s="7">
        <v>8</v>
      </c>
      <c r="C395">
        <v>82</v>
      </c>
      <c r="E395" s="8" t="s">
        <v>164</v>
      </c>
      <c r="G395" t="e">
        <f>VLOOKUP(D395,'[2]15'!$U$2:$V$80,2,0)</f>
        <v>#N/A</v>
      </c>
      <c r="I395" s="8" t="str">
        <f t="shared" si="18"/>
        <v/>
      </c>
    </row>
    <row r="396" spans="1:9" x14ac:dyDescent="0.3">
      <c r="A396" t="str">
        <f t="shared" si="17"/>
        <v>06</v>
      </c>
      <c r="B396" s="7">
        <v>8</v>
      </c>
      <c r="C396">
        <v>82</v>
      </c>
      <c r="D396" t="s">
        <v>462</v>
      </c>
      <c r="E396" s="8" t="s">
        <v>463</v>
      </c>
      <c r="F396" t="s">
        <v>464</v>
      </c>
      <c r="G396" t="e">
        <f>VLOOKUP(D396,'[2]15'!$U$2:$V$80,2,0)</f>
        <v>#N/A</v>
      </c>
      <c r="I396" s="8" t="str">
        <f t="shared" si="18"/>
        <v>T</v>
      </c>
    </row>
    <row r="397" spans="1:9" x14ac:dyDescent="0.3">
      <c r="A397" t="str">
        <f t="shared" si="17"/>
        <v>06</v>
      </c>
      <c r="B397" s="7">
        <v>8</v>
      </c>
      <c r="C397">
        <v>82</v>
      </c>
      <c r="D397" t="s">
        <v>466</v>
      </c>
      <c r="E397" s="8" t="s">
        <v>467</v>
      </c>
      <c r="F397" t="s">
        <v>464</v>
      </c>
      <c r="G397" t="e">
        <f>VLOOKUP(D397,'[2]15'!$U$2:$V$80,2,0)</f>
        <v>#N/A</v>
      </c>
      <c r="I397" s="8" t="str">
        <f t="shared" si="18"/>
        <v>T</v>
      </c>
    </row>
    <row r="398" spans="1:9" x14ac:dyDescent="0.3">
      <c r="A398" t="str">
        <f t="shared" si="17"/>
        <v>02</v>
      </c>
      <c r="B398" s="7">
        <v>1</v>
      </c>
      <c r="C398">
        <v>83</v>
      </c>
      <c r="D398" t="s">
        <v>1007</v>
      </c>
      <c r="E398" s="8" t="s">
        <v>980</v>
      </c>
      <c r="F398" t="s">
        <v>2</v>
      </c>
      <c r="G398" t="str">
        <f>VLOOKUP(D398,'[2]15'!$Q$2:$R$80,2,0)</f>
        <v>Triết học Mác - Lênin(THML0213L)</v>
      </c>
      <c r="I398" s="8" t="str">
        <f t="shared" si="18"/>
        <v>L</v>
      </c>
    </row>
    <row r="399" spans="1:9" x14ac:dyDescent="0.3">
      <c r="A399" t="str">
        <f t="shared" si="17"/>
        <v>02</v>
      </c>
      <c r="B399" s="7">
        <v>1</v>
      </c>
      <c r="C399">
        <v>83</v>
      </c>
      <c r="D399" t="s">
        <v>3</v>
      </c>
      <c r="E399" s="8" t="s">
        <v>803</v>
      </c>
      <c r="F399" t="s">
        <v>4</v>
      </c>
      <c r="G399" t="str">
        <f>VLOOKUP(D399,'[2]15'!$Q$2:$R$80,2,0)</f>
        <v>Pháp luật đại cương(PLDC0212L)</v>
      </c>
      <c r="I399" s="8" t="str">
        <f t="shared" si="18"/>
        <v>L</v>
      </c>
    </row>
    <row r="400" spans="1:9" x14ac:dyDescent="0.3">
      <c r="A400" t="str">
        <f t="shared" si="17"/>
        <v>05</v>
      </c>
      <c r="B400" s="7">
        <v>1</v>
      </c>
      <c r="C400">
        <v>83</v>
      </c>
      <c r="D400" t="s">
        <v>5</v>
      </c>
      <c r="E400" s="8" t="s">
        <v>6</v>
      </c>
      <c r="F400" t="s">
        <v>7</v>
      </c>
      <c r="G400" t="str">
        <f>VLOOKUP(D400,'[2]15'!$Q$2:$R$80,2,0)</f>
        <v>Nhập môn tin học(NMTH0513L)</v>
      </c>
      <c r="I400" s="8" t="str">
        <f t="shared" si="18"/>
        <v>L</v>
      </c>
    </row>
    <row r="401" spans="1:9" x14ac:dyDescent="0.3">
      <c r="A401" t="str">
        <f t="shared" si="17"/>
        <v>01</v>
      </c>
      <c r="B401" s="7">
        <v>1</v>
      </c>
      <c r="C401">
        <v>83</v>
      </c>
      <c r="D401" t="s">
        <v>8</v>
      </c>
      <c r="E401" s="8" t="s">
        <v>9</v>
      </c>
      <c r="F401" t="s">
        <v>10</v>
      </c>
      <c r="G401" t="str">
        <f>VLOOKUP(D401,'[2]15'!$Q$2:$R$80,2,0)</f>
        <v>Tiếng anh 1(ANH10112L)</v>
      </c>
      <c r="I401" s="8" t="str">
        <f t="shared" si="18"/>
        <v>L</v>
      </c>
    </row>
    <row r="402" spans="1:9" x14ac:dyDescent="0.3">
      <c r="A402" t="str">
        <f t="shared" si="17"/>
        <v>01</v>
      </c>
      <c r="B402" s="7">
        <v>1</v>
      </c>
      <c r="C402">
        <v>83</v>
      </c>
      <c r="D402" t="s">
        <v>11</v>
      </c>
      <c r="E402" s="8" t="s">
        <v>138</v>
      </c>
      <c r="F402" t="s">
        <v>10</v>
      </c>
      <c r="G402" t="str">
        <f>VLOOKUP(D402,'[2]15'!$Q$2:$R$80,2,0)</f>
        <v>Toán cao cấp 1(TCC10112L)</v>
      </c>
      <c r="I402" s="8" t="str">
        <f t="shared" si="18"/>
        <v>L</v>
      </c>
    </row>
    <row r="403" spans="1:9" x14ac:dyDescent="0.3">
      <c r="A403" t="str">
        <f t="shared" si="17"/>
        <v>01</v>
      </c>
      <c r="B403" s="7">
        <v>1</v>
      </c>
      <c r="C403">
        <v>83</v>
      </c>
      <c r="D403" t="s">
        <v>12</v>
      </c>
      <c r="E403" s="8" t="s">
        <v>802</v>
      </c>
      <c r="F403" t="s">
        <v>13</v>
      </c>
      <c r="G403" t="str">
        <f>VLOOKUP(D403,'[2]15'!$Q$2:$R$80,2,0)</f>
        <v>Giáo dục thể chất 1(GTC10111T)</v>
      </c>
      <c r="I403" s="8" t="str">
        <f t="shared" si="18"/>
        <v>T</v>
      </c>
    </row>
    <row r="404" spans="1:9" x14ac:dyDescent="0.3">
      <c r="A404" t="str">
        <f t="shared" si="17"/>
        <v>04</v>
      </c>
      <c r="B404" s="7">
        <v>1</v>
      </c>
      <c r="C404">
        <v>83</v>
      </c>
      <c r="D404" t="s">
        <v>15</v>
      </c>
      <c r="E404" s="8" t="s">
        <v>16</v>
      </c>
      <c r="F404" t="s">
        <v>10</v>
      </c>
      <c r="G404" t="e">
        <f>VLOOKUP(D404,'[2]15'!$Q$2:$R$80,2,0)</f>
        <v>#N/A</v>
      </c>
      <c r="I404" s="8" t="str">
        <f t="shared" si="18"/>
        <v>L</v>
      </c>
    </row>
    <row r="405" spans="1:9" x14ac:dyDescent="0.3">
      <c r="A405" t="str">
        <f t="shared" si="17"/>
        <v>06</v>
      </c>
      <c r="B405" s="7">
        <v>1</v>
      </c>
      <c r="C405">
        <v>83</v>
      </c>
      <c r="D405" t="s">
        <v>17</v>
      </c>
      <c r="E405" s="8" t="s">
        <v>18</v>
      </c>
      <c r="F405" t="s">
        <v>10</v>
      </c>
      <c r="G405" t="e">
        <f>VLOOKUP(D405,'[2]15'!$Q$2:$R$80,2,0)</f>
        <v>#N/A</v>
      </c>
      <c r="I405" s="8" t="str">
        <f t="shared" si="18"/>
        <v>L</v>
      </c>
    </row>
    <row r="406" spans="1:9" x14ac:dyDescent="0.3">
      <c r="A406" t="str">
        <f t="shared" si="17"/>
        <v>05</v>
      </c>
      <c r="B406" s="7">
        <v>1</v>
      </c>
      <c r="C406">
        <v>83</v>
      </c>
      <c r="D406" t="s">
        <v>19</v>
      </c>
      <c r="E406" s="8" t="s">
        <v>20</v>
      </c>
      <c r="F406" t="s">
        <v>10</v>
      </c>
      <c r="G406" t="e">
        <f>VLOOKUP(D406,'[2]15'!$Q$2:$R$80,2,0)</f>
        <v>#N/A</v>
      </c>
      <c r="I406" s="8" t="str">
        <f t="shared" si="18"/>
        <v>L</v>
      </c>
    </row>
    <row r="407" spans="1:9" x14ac:dyDescent="0.3">
      <c r="A407" t="str">
        <f t="shared" si="17"/>
        <v>07</v>
      </c>
      <c r="B407" s="7">
        <v>1</v>
      </c>
      <c r="C407">
        <v>83</v>
      </c>
      <c r="D407" t="s">
        <v>21</v>
      </c>
      <c r="E407" s="8" t="s">
        <v>22</v>
      </c>
      <c r="F407" t="s">
        <v>10</v>
      </c>
      <c r="G407" t="e">
        <f>VLOOKUP(D407,'[2]15'!$Q$2:$R$80,2,0)</f>
        <v>#N/A</v>
      </c>
      <c r="I407" s="8" t="str">
        <f t="shared" si="18"/>
        <v>L</v>
      </c>
    </row>
    <row r="408" spans="1:9" x14ac:dyDescent="0.3">
      <c r="A408" t="str">
        <f t="shared" si="17"/>
        <v>02</v>
      </c>
      <c r="B408" s="7">
        <v>2</v>
      </c>
      <c r="C408">
        <v>83</v>
      </c>
      <c r="D408" t="s">
        <v>981</v>
      </c>
      <c r="E408" s="8" t="s">
        <v>982</v>
      </c>
      <c r="F408" t="s">
        <v>25</v>
      </c>
      <c r="G408" t="e">
        <f>VLOOKUP(D408,'[2]15'!$Q$2:$R$80,2,0)</f>
        <v>#N/A</v>
      </c>
      <c r="I408" s="8" t="str">
        <f t="shared" si="18"/>
        <v>L</v>
      </c>
    </row>
    <row r="409" spans="1:9" x14ac:dyDescent="0.3">
      <c r="A409" t="str">
        <f t="shared" si="17"/>
        <v>01</v>
      </c>
      <c r="B409" s="7">
        <v>2</v>
      </c>
      <c r="C409">
        <v>83</v>
      </c>
      <c r="D409" t="s">
        <v>26</v>
      </c>
      <c r="E409" s="8" t="s">
        <v>27</v>
      </c>
      <c r="F409" t="s">
        <v>7</v>
      </c>
      <c r="G409" t="e">
        <f>VLOOKUP(D409,'[2]15'!$Q$2:$R$80,2,0)</f>
        <v>#N/A</v>
      </c>
      <c r="I409" s="8" t="str">
        <f t="shared" si="18"/>
        <v>L</v>
      </c>
    </row>
    <row r="410" spans="1:9" x14ac:dyDescent="0.3">
      <c r="A410" t="str">
        <f t="shared" si="17"/>
        <v>01</v>
      </c>
      <c r="B410" s="7">
        <v>2</v>
      </c>
      <c r="C410">
        <v>83</v>
      </c>
      <c r="D410" t="s">
        <v>28</v>
      </c>
      <c r="E410" s="8" t="s">
        <v>139</v>
      </c>
      <c r="F410" t="s">
        <v>10</v>
      </c>
      <c r="G410" t="e">
        <f>VLOOKUP(D410,'[2]15'!$Q$2:$R$80,2,0)</f>
        <v>#N/A</v>
      </c>
      <c r="I410" s="8" t="str">
        <f t="shared" si="18"/>
        <v>L</v>
      </c>
    </row>
    <row r="411" spans="1:9" x14ac:dyDescent="0.3">
      <c r="A411" t="str">
        <f t="shared" si="17"/>
        <v>01</v>
      </c>
      <c r="B411" s="7">
        <v>2</v>
      </c>
      <c r="C411">
        <v>83</v>
      </c>
      <c r="D411" t="s">
        <v>29</v>
      </c>
      <c r="E411" s="8" t="s">
        <v>804</v>
      </c>
      <c r="F411" t="s">
        <v>30</v>
      </c>
      <c r="G411" t="e">
        <f>VLOOKUP(D411,'[2]15'!$Q$2:$R$80,2,0)</f>
        <v>#N/A</v>
      </c>
      <c r="I411" s="8" t="str">
        <f t="shared" si="18"/>
        <v>T</v>
      </c>
    </row>
    <row r="412" spans="1:9" x14ac:dyDescent="0.3">
      <c r="A412" t="str">
        <f t="shared" si="17"/>
        <v>01</v>
      </c>
      <c r="B412" s="7">
        <v>2</v>
      </c>
      <c r="C412">
        <v>83</v>
      </c>
      <c r="D412" t="s">
        <v>31</v>
      </c>
      <c r="E412" s="8" t="s">
        <v>32</v>
      </c>
      <c r="F412" t="s">
        <v>7</v>
      </c>
      <c r="G412" t="e">
        <f>VLOOKUP(D412,'[2]15'!$Q$2:$R$80,2,0)</f>
        <v>#N/A</v>
      </c>
      <c r="I412" s="8" t="str">
        <f t="shared" si="18"/>
        <v>L</v>
      </c>
    </row>
    <row r="413" spans="1:9" x14ac:dyDescent="0.3">
      <c r="A413" t="str">
        <f t="shared" si="17"/>
        <v>03</v>
      </c>
      <c r="B413" s="7">
        <v>2</v>
      </c>
      <c r="C413">
        <v>83</v>
      </c>
      <c r="D413" t="s">
        <v>33</v>
      </c>
      <c r="E413" s="8" t="s">
        <v>34</v>
      </c>
      <c r="F413" t="s">
        <v>10</v>
      </c>
      <c r="G413" t="e">
        <f>VLOOKUP(D413,'[2]15'!$Q$2:$R$80,2,0)</f>
        <v>#N/A</v>
      </c>
      <c r="I413" s="8" t="str">
        <f t="shared" si="18"/>
        <v>L</v>
      </c>
    </row>
    <row r="414" spans="1:9" x14ac:dyDescent="0.3">
      <c r="A414" t="str">
        <f t="shared" si="17"/>
        <v>07</v>
      </c>
      <c r="B414" s="7">
        <v>2</v>
      </c>
      <c r="C414">
        <v>83</v>
      </c>
      <c r="D414" t="s">
        <v>35</v>
      </c>
      <c r="E414" s="8" t="s">
        <v>36</v>
      </c>
      <c r="F414" t="s">
        <v>10</v>
      </c>
      <c r="G414" t="e">
        <f>VLOOKUP(D414,'[2]15'!$Q$2:$R$80,2,0)</f>
        <v>#N/A</v>
      </c>
      <c r="I414" s="8" t="str">
        <f t="shared" si="18"/>
        <v>L</v>
      </c>
    </row>
    <row r="415" spans="1:9" x14ac:dyDescent="0.3">
      <c r="A415" t="str">
        <f t="shared" ref="A415:A416" si="19">MID(D415,5,2)</f>
        <v>01</v>
      </c>
      <c r="B415" s="7">
        <v>2</v>
      </c>
      <c r="C415">
        <v>83</v>
      </c>
      <c r="D415" t="s">
        <v>1009</v>
      </c>
      <c r="E415" s="8" t="s">
        <v>1010</v>
      </c>
      <c r="F415">
        <v>8</v>
      </c>
      <c r="G415"/>
      <c r="I415" s="8" t="str">
        <f t="shared" si="18"/>
        <v>L</v>
      </c>
    </row>
    <row r="416" spans="1:9" x14ac:dyDescent="0.3">
      <c r="A416" t="str">
        <f t="shared" si="19"/>
        <v>02</v>
      </c>
      <c r="B416" s="7">
        <v>2</v>
      </c>
      <c r="C416">
        <v>83</v>
      </c>
      <c r="D416" t="s">
        <v>983</v>
      </c>
      <c r="E416" s="8" t="s">
        <v>984</v>
      </c>
      <c r="F416" s="8" t="s">
        <v>2</v>
      </c>
      <c r="G416" t="e">
        <f>VLOOKUP(D416,'[2]15'!$Q$2:$R$80,2,0)</f>
        <v>#N/A</v>
      </c>
      <c r="I416" s="8" t="str">
        <f t="shared" si="18"/>
        <v>L</v>
      </c>
    </row>
    <row r="417" spans="1:9" x14ac:dyDescent="0.3">
      <c r="A417" t="str">
        <f t="shared" si="17"/>
        <v>02</v>
      </c>
      <c r="B417" s="7">
        <v>3</v>
      </c>
      <c r="C417">
        <v>83</v>
      </c>
      <c r="D417" t="s">
        <v>37</v>
      </c>
      <c r="E417" s="8" t="s">
        <v>38</v>
      </c>
      <c r="F417" t="s">
        <v>2</v>
      </c>
      <c r="G417" t="e">
        <f>VLOOKUP(D417,'[2]15'!$Q$2:$R$80,2,0)</f>
        <v>#N/A</v>
      </c>
      <c r="I417" s="8" t="str">
        <f t="shared" si="18"/>
        <v>L</v>
      </c>
    </row>
    <row r="418" spans="1:9" x14ac:dyDescent="0.3">
      <c r="A418" t="str">
        <f t="shared" si="17"/>
        <v>01</v>
      </c>
      <c r="B418" s="7">
        <v>3</v>
      </c>
      <c r="C418">
        <v>83</v>
      </c>
      <c r="D418" t="s">
        <v>322</v>
      </c>
      <c r="E418" s="8" t="s">
        <v>323</v>
      </c>
      <c r="F418" t="s">
        <v>10</v>
      </c>
      <c r="G418" t="e">
        <f>VLOOKUP(D418,'[2]15'!$Q$2:$R$80,2,0)</f>
        <v>#N/A</v>
      </c>
      <c r="I418" s="8" t="str">
        <f t="shared" si="18"/>
        <v>L</v>
      </c>
    </row>
    <row r="419" spans="1:9" x14ac:dyDescent="0.3">
      <c r="A419" t="str">
        <f t="shared" si="17"/>
        <v>01</v>
      </c>
      <c r="B419" s="7">
        <v>3</v>
      </c>
      <c r="C419">
        <v>83</v>
      </c>
      <c r="D419" t="s">
        <v>41</v>
      </c>
      <c r="E419" s="8" t="s">
        <v>42</v>
      </c>
      <c r="F419" t="s">
        <v>10</v>
      </c>
      <c r="G419" t="e">
        <f>VLOOKUP(D419,'[2]15'!$Q$2:$R$80,2,0)</f>
        <v>#N/A</v>
      </c>
      <c r="I419" s="8" t="str">
        <f t="shared" si="18"/>
        <v>L</v>
      </c>
    </row>
    <row r="420" spans="1:9" x14ac:dyDescent="0.3">
      <c r="A420" t="str">
        <f t="shared" si="17"/>
        <v>03</v>
      </c>
      <c r="B420" s="7">
        <v>3</v>
      </c>
      <c r="C420">
        <v>83</v>
      </c>
      <c r="D420" t="s">
        <v>43</v>
      </c>
      <c r="E420" s="8" t="s">
        <v>44</v>
      </c>
      <c r="F420" t="s">
        <v>45</v>
      </c>
      <c r="G420" t="e">
        <f>VLOOKUP(D420,'[2]15'!$Q$2:$R$80,2,0)</f>
        <v>#N/A</v>
      </c>
      <c r="I420" s="8" t="str">
        <f t="shared" si="18"/>
        <v>L</v>
      </c>
    </row>
    <row r="421" spans="1:9" x14ac:dyDescent="0.3">
      <c r="A421" t="str">
        <f t="shared" si="17"/>
        <v>07</v>
      </c>
      <c r="B421" s="7">
        <v>3</v>
      </c>
      <c r="C421">
        <v>83</v>
      </c>
      <c r="D421" t="s">
        <v>46</v>
      </c>
      <c r="E421" s="8" t="s">
        <v>47</v>
      </c>
      <c r="F421" t="s">
        <v>10</v>
      </c>
      <c r="G421" t="e">
        <f>VLOOKUP(D421,'[2]15'!$Q$2:$R$80,2,0)</f>
        <v>#N/A</v>
      </c>
      <c r="I421" s="8" t="str">
        <f t="shared" si="18"/>
        <v>L</v>
      </c>
    </row>
    <row r="422" spans="1:9" x14ac:dyDescent="0.3">
      <c r="A422" t="str">
        <f t="shared" si="17"/>
        <v>06</v>
      </c>
      <c r="B422" s="7">
        <v>3</v>
      </c>
      <c r="C422">
        <v>83</v>
      </c>
      <c r="D422" t="s">
        <v>324</v>
      </c>
      <c r="E422" s="8" t="s">
        <v>815</v>
      </c>
      <c r="F422" t="s">
        <v>10</v>
      </c>
      <c r="G422" t="e">
        <f>VLOOKUP(D422,'[2]15'!$Q$2:$R$80,2,0)</f>
        <v>#N/A</v>
      </c>
      <c r="I422" s="8" t="str">
        <f t="shared" si="18"/>
        <v>L</v>
      </c>
    </row>
    <row r="423" spans="1:9" x14ac:dyDescent="0.3">
      <c r="A423" t="str">
        <f t="shared" si="17"/>
        <v>06</v>
      </c>
      <c r="B423" s="7">
        <v>3</v>
      </c>
      <c r="C423">
        <v>83</v>
      </c>
      <c r="D423" t="s">
        <v>325</v>
      </c>
      <c r="E423" s="8" t="s">
        <v>816</v>
      </c>
      <c r="F423" t="s">
        <v>10</v>
      </c>
      <c r="G423" t="e">
        <f>VLOOKUP(D423,'[2]15'!$Q$2:$R$80,2,0)</f>
        <v>#N/A</v>
      </c>
      <c r="I423" s="8" t="str">
        <f t="shared" si="18"/>
        <v>L</v>
      </c>
    </row>
    <row r="424" spans="1:9" x14ac:dyDescent="0.3">
      <c r="A424" t="str">
        <f t="shared" si="17"/>
        <v>01</v>
      </c>
      <c r="B424" s="7">
        <v>3</v>
      </c>
      <c r="C424">
        <v>83</v>
      </c>
      <c r="D424" t="s">
        <v>326</v>
      </c>
      <c r="E424" s="8" t="s">
        <v>327</v>
      </c>
      <c r="F424" t="s">
        <v>10</v>
      </c>
      <c r="G424" t="e">
        <f>VLOOKUP(D424,'[2]15'!$Q$2:$R$80,2,0)</f>
        <v>#N/A</v>
      </c>
      <c r="I424" s="8" t="str">
        <f t="shared" si="18"/>
        <v>L</v>
      </c>
    </row>
    <row r="425" spans="1:9" x14ac:dyDescent="0.3">
      <c r="A425" t="str">
        <f t="shared" si="17"/>
        <v>01</v>
      </c>
      <c r="B425" s="7">
        <v>3</v>
      </c>
      <c r="C425">
        <v>83</v>
      </c>
      <c r="D425" t="s">
        <v>51</v>
      </c>
      <c r="E425" s="8" t="s">
        <v>805</v>
      </c>
      <c r="F425" t="s">
        <v>13</v>
      </c>
      <c r="G425" t="e">
        <f>VLOOKUP(D425,'[2]15'!$Q$2:$R$80,2,0)</f>
        <v>#N/A</v>
      </c>
      <c r="I425" s="8" t="str">
        <f t="shared" si="18"/>
        <v>T</v>
      </c>
    </row>
    <row r="426" spans="1:9" x14ac:dyDescent="0.3">
      <c r="A426" t="str">
        <f t="shared" si="17"/>
        <v>01</v>
      </c>
      <c r="B426" s="7">
        <v>3</v>
      </c>
      <c r="C426">
        <v>83</v>
      </c>
      <c r="D426" t="s">
        <v>52</v>
      </c>
      <c r="E426" s="8" t="s">
        <v>806</v>
      </c>
      <c r="F426" t="s">
        <v>13</v>
      </c>
      <c r="G426" t="e">
        <f>VLOOKUP(D426,'[2]15'!$Q$2:$R$80,2,0)</f>
        <v>#N/A</v>
      </c>
      <c r="I426" s="8" t="str">
        <f t="shared" si="18"/>
        <v>T</v>
      </c>
    </row>
    <row r="427" spans="1:9" x14ac:dyDescent="0.3">
      <c r="A427" t="str">
        <f t="shared" si="17"/>
        <v>02</v>
      </c>
      <c r="B427" s="7">
        <v>4</v>
      </c>
      <c r="C427">
        <v>83</v>
      </c>
      <c r="D427" t="s">
        <v>1008</v>
      </c>
      <c r="E427" s="8" t="s">
        <v>986</v>
      </c>
      <c r="F427" t="s">
        <v>55</v>
      </c>
      <c r="G427" t="e">
        <f>VLOOKUP(D427,'[2]15'!$Q$2:$R$80,2,0)</f>
        <v>#N/A</v>
      </c>
      <c r="I427" s="8" t="str">
        <f t="shared" si="18"/>
        <v>L</v>
      </c>
    </row>
    <row r="428" spans="1:9" x14ac:dyDescent="0.3">
      <c r="A428" t="str">
        <f t="shared" si="17"/>
        <v>06</v>
      </c>
      <c r="B428" s="7">
        <v>4</v>
      </c>
      <c r="C428">
        <v>83</v>
      </c>
      <c r="D428" t="s">
        <v>328</v>
      </c>
      <c r="E428" s="8" t="s">
        <v>329</v>
      </c>
      <c r="F428" t="s">
        <v>7</v>
      </c>
      <c r="G428" t="e">
        <f>VLOOKUP(D428,'[2]15'!$Q$2:$R$80,2,0)</f>
        <v>#N/A</v>
      </c>
      <c r="I428" s="8" t="str">
        <f t="shared" si="18"/>
        <v>L</v>
      </c>
    </row>
    <row r="429" spans="1:9" x14ac:dyDescent="0.3">
      <c r="A429" t="str">
        <f t="shared" si="17"/>
        <v>04</v>
      </c>
      <c r="B429" s="7">
        <v>4</v>
      </c>
      <c r="C429">
        <v>83</v>
      </c>
      <c r="D429" t="s">
        <v>787</v>
      </c>
      <c r="E429" s="8" t="s">
        <v>820</v>
      </c>
      <c r="F429" t="s">
        <v>10</v>
      </c>
      <c r="G429" t="e">
        <f>VLOOKUP(D429,'[2]15'!$Q$2:$R$80,2,0)</f>
        <v>#N/A</v>
      </c>
      <c r="I429" s="8" t="str">
        <f t="shared" si="18"/>
        <v>L</v>
      </c>
    </row>
    <row r="430" spans="1:9" x14ac:dyDescent="0.3">
      <c r="A430" t="str">
        <f t="shared" si="17"/>
        <v>06</v>
      </c>
      <c r="B430" s="7">
        <v>4</v>
      </c>
      <c r="C430">
        <v>83</v>
      </c>
      <c r="D430" t="s">
        <v>331</v>
      </c>
      <c r="E430" s="8" t="s">
        <v>817</v>
      </c>
      <c r="F430" t="s">
        <v>10</v>
      </c>
      <c r="G430" t="e">
        <f>VLOOKUP(D430,'[2]15'!$Q$2:$R$80,2,0)</f>
        <v>#N/A</v>
      </c>
      <c r="I430" s="8" t="str">
        <f t="shared" si="18"/>
        <v>L</v>
      </c>
    </row>
    <row r="431" spans="1:9" x14ac:dyDescent="0.3">
      <c r="A431" t="str">
        <f t="shared" si="17"/>
        <v>06</v>
      </c>
      <c r="B431" s="7">
        <v>4</v>
      </c>
      <c r="C431">
        <v>83</v>
      </c>
      <c r="D431" t="s">
        <v>333</v>
      </c>
      <c r="E431" s="8" t="s">
        <v>334</v>
      </c>
      <c r="F431" t="s">
        <v>10</v>
      </c>
      <c r="G431" t="e">
        <f>VLOOKUP(D431,'[2]15'!$Q$2:$R$80,2,0)</f>
        <v>#N/A</v>
      </c>
      <c r="I431" s="8" t="str">
        <f t="shared" si="18"/>
        <v>L</v>
      </c>
    </row>
    <row r="432" spans="1:9" x14ac:dyDescent="0.3">
      <c r="A432" t="str">
        <f t="shared" si="17"/>
        <v>06</v>
      </c>
      <c r="B432" s="7">
        <v>4</v>
      </c>
      <c r="C432">
        <v>83</v>
      </c>
      <c r="D432" t="s">
        <v>335</v>
      </c>
      <c r="E432" s="8" t="s">
        <v>819</v>
      </c>
      <c r="F432" t="s">
        <v>10</v>
      </c>
      <c r="G432" t="e">
        <f>VLOOKUP(D432,'[2]15'!$Q$2:$R$80,2,0)</f>
        <v>#N/A</v>
      </c>
      <c r="I432" s="8" t="str">
        <f t="shared" si="18"/>
        <v>L</v>
      </c>
    </row>
    <row r="433" spans="1:9" x14ac:dyDescent="0.3">
      <c r="A433" t="str">
        <f t="shared" si="17"/>
        <v>06</v>
      </c>
      <c r="B433" s="7">
        <v>4</v>
      </c>
      <c r="C433">
        <v>83</v>
      </c>
      <c r="D433" t="s">
        <v>336</v>
      </c>
      <c r="E433" s="8" t="s">
        <v>818</v>
      </c>
      <c r="F433" t="s">
        <v>10</v>
      </c>
      <c r="G433" t="e">
        <f>VLOOKUP(D433,'[2]15'!$Q$2:$R$80,2,0)</f>
        <v>#N/A</v>
      </c>
      <c r="I433" s="8" t="str">
        <f t="shared" si="18"/>
        <v>L</v>
      </c>
    </row>
    <row r="434" spans="1:9" x14ac:dyDescent="0.3">
      <c r="A434" t="str">
        <f t="shared" si="17"/>
        <v>06</v>
      </c>
      <c r="B434" s="7">
        <v>4</v>
      </c>
      <c r="C434">
        <v>83</v>
      </c>
      <c r="D434" t="s">
        <v>784</v>
      </c>
      <c r="E434" s="8" t="s">
        <v>337</v>
      </c>
      <c r="F434" t="s">
        <v>10</v>
      </c>
      <c r="G434" t="e">
        <f>VLOOKUP(D434,'[2]15'!$Q$2:$R$80,2,0)</f>
        <v>#N/A</v>
      </c>
      <c r="I434" s="8" t="str">
        <f t="shared" si="18"/>
        <v>L</v>
      </c>
    </row>
    <row r="435" spans="1:9" x14ac:dyDescent="0.3">
      <c r="A435" t="str">
        <f t="shared" si="17"/>
        <v>06</v>
      </c>
      <c r="B435" s="7">
        <v>5</v>
      </c>
      <c r="C435">
        <v>83</v>
      </c>
      <c r="D435" t="s">
        <v>338</v>
      </c>
      <c r="E435" s="8" t="s">
        <v>339</v>
      </c>
      <c r="F435" t="s">
        <v>10</v>
      </c>
      <c r="G435" t="e">
        <f>VLOOKUP(D435,'[2]15'!$Q$2:$R$80,2,0)</f>
        <v>#N/A</v>
      </c>
      <c r="I435" s="8" t="str">
        <f t="shared" si="18"/>
        <v>L</v>
      </c>
    </row>
    <row r="436" spans="1:9" x14ac:dyDescent="0.3">
      <c r="A436" t="str">
        <f t="shared" si="17"/>
        <v>06</v>
      </c>
      <c r="B436" s="7">
        <v>5</v>
      </c>
      <c r="C436">
        <v>83</v>
      </c>
      <c r="D436" t="s">
        <v>341</v>
      </c>
      <c r="E436" s="8" t="s">
        <v>419</v>
      </c>
      <c r="F436" t="s">
        <v>7</v>
      </c>
      <c r="G436" t="e">
        <f>VLOOKUP(D436,'[2]15'!$Q$2:$R$80,2,0)</f>
        <v>#N/A</v>
      </c>
      <c r="I436" s="8" t="str">
        <f t="shared" si="18"/>
        <v>L</v>
      </c>
    </row>
    <row r="437" spans="1:9" x14ac:dyDescent="0.3">
      <c r="A437" t="str">
        <f t="shared" si="17"/>
        <v>06</v>
      </c>
      <c r="B437" s="7">
        <v>5</v>
      </c>
      <c r="C437">
        <v>83</v>
      </c>
      <c r="D437" t="s">
        <v>342</v>
      </c>
      <c r="E437" s="8" t="s">
        <v>420</v>
      </c>
      <c r="F437" t="s">
        <v>10</v>
      </c>
      <c r="G437" t="e">
        <f>VLOOKUP(D437,'[2]15'!$Q$2:$R$80,2,0)</f>
        <v>#N/A</v>
      </c>
      <c r="I437" s="8" t="str">
        <f t="shared" si="18"/>
        <v>L</v>
      </c>
    </row>
    <row r="438" spans="1:9" x14ac:dyDescent="0.3">
      <c r="A438" t="str">
        <f t="shared" si="17"/>
        <v>06</v>
      </c>
      <c r="B438" s="7">
        <v>5</v>
      </c>
      <c r="C438">
        <v>83</v>
      </c>
      <c r="D438" t="s">
        <v>469</v>
      </c>
      <c r="E438" s="8" t="s">
        <v>470</v>
      </c>
      <c r="F438" t="s">
        <v>67</v>
      </c>
      <c r="G438" t="e">
        <f>VLOOKUP(D438,'[2]15'!$Q$2:$R$80,2,0)</f>
        <v>#N/A</v>
      </c>
      <c r="I438" s="8" t="str">
        <f t="shared" si="18"/>
        <v>T</v>
      </c>
    </row>
    <row r="439" spans="1:9" x14ac:dyDescent="0.3">
      <c r="A439" t="str">
        <f t="shared" si="17"/>
        <v>06</v>
      </c>
      <c r="B439" s="7">
        <v>5</v>
      </c>
      <c r="C439">
        <v>83</v>
      </c>
      <c r="D439" t="s">
        <v>347</v>
      </c>
      <c r="E439" s="8" t="s">
        <v>426</v>
      </c>
      <c r="F439" t="s">
        <v>348</v>
      </c>
      <c r="G439" t="e">
        <f>VLOOKUP(D439,'[2]15'!$Q$2:$R$80,2,0)</f>
        <v>#N/A</v>
      </c>
      <c r="I439" s="8" t="str">
        <f t="shared" si="18"/>
        <v>T</v>
      </c>
    </row>
    <row r="440" spans="1:9" x14ac:dyDescent="0.3">
      <c r="A440" t="str">
        <f t="shared" si="17"/>
        <v>06</v>
      </c>
      <c r="B440" s="7">
        <v>5</v>
      </c>
      <c r="C440">
        <v>83</v>
      </c>
      <c r="D440" t="s">
        <v>350</v>
      </c>
      <c r="E440" s="8" t="s">
        <v>428</v>
      </c>
      <c r="F440" t="s">
        <v>67</v>
      </c>
      <c r="G440" t="e">
        <f>VLOOKUP(D440,'[2]15'!$Q$2:$R$80,2,0)</f>
        <v>#N/A</v>
      </c>
      <c r="I440" s="8" t="str">
        <f t="shared" si="18"/>
        <v>T</v>
      </c>
    </row>
    <row r="441" spans="1:9" x14ac:dyDescent="0.3">
      <c r="A441" t="str">
        <f t="shared" si="17"/>
        <v>06</v>
      </c>
      <c r="B441" s="7">
        <v>5</v>
      </c>
      <c r="C441">
        <v>83</v>
      </c>
      <c r="D441" t="s">
        <v>351</v>
      </c>
      <c r="E441" s="8" t="s">
        <v>821</v>
      </c>
      <c r="F441" t="s">
        <v>78</v>
      </c>
      <c r="G441" t="e">
        <f>VLOOKUP(D441,'[2]15'!$Q$2:$R$80,2,0)</f>
        <v>#N/A</v>
      </c>
      <c r="I441" s="8" t="str">
        <f t="shared" si="18"/>
        <v>T</v>
      </c>
    </row>
    <row r="442" spans="1:9" x14ac:dyDescent="0.3">
      <c r="A442" t="str">
        <f t="shared" si="17"/>
        <v>06</v>
      </c>
      <c r="B442" s="7">
        <v>5</v>
      </c>
      <c r="C442">
        <v>83</v>
      </c>
      <c r="D442" t="s">
        <v>441</v>
      </c>
      <c r="E442" s="8" t="s">
        <v>442</v>
      </c>
      <c r="F442" t="s">
        <v>10</v>
      </c>
      <c r="G442" t="e">
        <f>VLOOKUP(D442,'[2]15'!$Q$2:$R$80,2,0)</f>
        <v>#N/A</v>
      </c>
      <c r="I442" s="8" t="str">
        <f t="shared" si="18"/>
        <v>L</v>
      </c>
    </row>
    <row r="443" spans="1:9" x14ac:dyDescent="0.3">
      <c r="A443" t="str">
        <f t="shared" si="17"/>
        <v>06</v>
      </c>
      <c r="B443" s="7">
        <v>5</v>
      </c>
      <c r="C443">
        <v>83</v>
      </c>
      <c r="D443" t="s">
        <v>421</v>
      </c>
      <c r="E443" s="8" t="s">
        <v>422</v>
      </c>
      <c r="F443" t="s">
        <v>10</v>
      </c>
      <c r="G443" t="e">
        <f>VLOOKUP(D443,'[2]15'!$Q$2:$R$80,2,0)</f>
        <v>#N/A</v>
      </c>
      <c r="I443" s="8" t="str">
        <f t="shared" si="18"/>
        <v>L</v>
      </c>
    </row>
    <row r="444" spans="1:9" x14ac:dyDescent="0.3">
      <c r="A444" t="str">
        <f t="shared" si="17"/>
        <v>06</v>
      </c>
      <c r="B444" s="7">
        <v>6</v>
      </c>
      <c r="C444">
        <v>83</v>
      </c>
      <c r="D444" t="s">
        <v>352</v>
      </c>
      <c r="E444" s="8" t="s">
        <v>353</v>
      </c>
      <c r="F444" t="s">
        <v>10</v>
      </c>
      <c r="G444" t="e">
        <f>VLOOKUP(D444,'[2]15'!$Q$2:$R$80,2,0)</f>
        <v>#N/A</v>
      </c>
      <c r="I444" s="8" t="str">
        <f t="shared" si="18"/>
        <v>D</v>
      </c>
    </row>
    <row r="445" spans="1:9" x14ac:dyDescent="0.3">
      <c r="A445" t="str">
        <f t="shared" si="17"/>
        <v>06</v>
      </c>
      <c r="B445" s="7">
        <v>6</v>
      </c>
      <c r="C445">
        <v>83</v>
      </c>
      <c r="D445" t="s">
        <v>355</v>
      </c>
      <c r="E445" s="8" t="s">
        <v>356</v>
      </c>
      <c r="F445" t="s">
        <v>10</v>
      </c>
      <c r="G445" t="e">
        <f>VLOOKUP(D445,'[2]15'!$Q$2:$R$80,2,0)</f>
        <v>#N/A</v>
      </c>
      <c r="I445" s="8" t="str">
        <f t="shared" si="18"/>
        <v>L</v>
      </c>
    </row>
    <row r="446" spans="1:9" x14ac:dyDescent="0.3">
      <c r="A446" t="str">
        <f t="shared" si="17"/>
        <v>06</v>
      </c>
      <c r="B446" s="7">
        <v>6</v>
      </c>
      <c r="C446">
        <v>83</v>
      </c>
      <c r="D446" t="s">
        <v>473</v>
      </c>
      <c r="E446" s="8" t="s">
        <v>474</v>
      </c>
      <c r="F446" t="s">
        <v>10</v>
      </c>
      <c r="G446" t="e">
        <f>VLOOKUP(D446,'[2]15'!$Q$2:$R$80,2,0)</f>
        <v>#N/A</v>
      </c>
      <c r="I446" s="8" t="str">
        <f t="shared" si="18"/>
        <v>L</v>
      </c>
    </row>
    <row r="447" spans="1:9" x14ac:dyDescent="0.3">
      <c r="A447" t="str">
        <f t="shared" si="17"/>
        <v>06</v>
      </c>
      <c r="B447" s="7">
        <v>6</v>
      </c>
      <c r="C447">
        <v>83</v>
      </c>
      <c r="D447" t="s">
        <v>475</v>
      </c>
      <c r="E447" s="8" t="s">
        <v>476</v>
      </c>
      <c r="F447" t="s">
        <v>10</v>
      </c>
      <c r="G447" t="e">
        <f>VLOOKUP(D447,'[2]15'!$Q$2:$R$80,2,0)</f>
        <v>#N/A</v>
      </c>
      <c r="I447" s="8" t="str">
        <f t="shared" si="18"/>
        <v>L</v>
      </c>
    </row>
    <row r="448" spans="1:9" x14ac:dyDescent="0.3">
      <c r="A448" t="str">
        <f t="shared" si="17"/>
        <v>06</v>
      </c>
      <c r="B448" s="7">
        <v>6</v>
      </c>
      <c r="C448">
        <v>83</v>
      </c>
      <c r="D448" t="s">
        <v>477</v>
      </c>
      <c r="E448" s="8" t="s">
        <v>478</v>
      </c>
      <c r="F448" t="s">
        <v>10</v>
      </c>
      <c r="G448" t="e">
        <f>VLOOKUP(D448,'[2]15'!$Q$2:$R$80,2,0)</f>
        <v>#N/A</v>
      </c>
      <c r="I448" s="8" t="str">
        <f t="shared" si="18"/>
        <v>L</v>
      </c>
    </row>
    <row r="449" spans="1:9" x14ac:dyDescent="0.3">
      <c r="A449" t="str">
        <f t="shared" si="17"/>
        <v>06</v>
      </c>
      <c r="B449" s="7">
        <v>6</v>
      </c>
      <c r="C449">
        <v>83</v>
      </c>
      <c r="D449" t="s">
        <v>479</v>
      </c>
      <c r="E449" s="8" t="s">
        <v>434</v>
      </c>
      <c r="F449" t="s">
        <v>10</v>
      </c>
      <c r="G449" t="e">
        <f>VLOOKUP(D449,'[2]15'!$Q$2:$R$80,2,0)</f>
        <v>#N/A</v>
      </c>
      <c r="I449" s="8" t="str">
        <f t="shared" si="18"/>
        <v>L</v>
      </c>
    </row>
    <row r="450" spans="1:9" x14ac:dyDescent="0.3">
      <c r="A450" t="str">
        <f t="shared" si="17"/>
        <v>06</v>
      </c>
      <c r="B450" s="7">
        <v>6</v>
      </c>
      <c r="C450">
        <v>83</v>
      </c>
      <c r="D450" t="s">
        <v>480</v>
      </c>
      <c r="E450" s="8" t="s">
        <v>826</v>
      </c>
      <c r="F450" t="s">
        <v>10</v>
      </c>
      <c r="G450" t="e">
        <f>VLOOKUP(D450,'[2]15'!$Q$2:$R$80,2,0)</f>
        <v>#N/A</v>
      </c>
      <c r="I450" s="8" t="str">
        <f t="shared" si="18"/>
        <v>L</v>
      </c>
    </row>
    <row r="451" spans="1:9" x14ac:dyDescent="0.3">
      <c r="A451" t="str">
        <f t="shared" si="17"/>
        <v>06</v>
      </c>
      <c r="B451" s="7">
        <v>6</v>
      </c>
      <c r="C451">
        <v>83</v>
      </c>
      <c r="D451" t="s">
        <v>481</v>
      </c>
      <c r="E451" s="8" t="s">
        <v>482</v>
      </c>
      <c r="F451" t="s">
        <v>10</v>
      </c>
      <c r="G451" t="e">
        <f>VLOOKUP(D451,'[2]15'!$Q$2:$R$80,2,0)</f>
        <v>#N/A</v>
      </c>
      <c r="I451" s="8" t="str">
        <f t="shared" si="18"/>
        <v>L</v>
      </c>
    </row>
    <row r="452" spans="1:9" x14ac:dyDescent="0.3">
      <c r="A452" t="str">
        <f t="shared" si="17"/>
        <v>06</v>
      </c>
      <c r="B452" s="7">
        <v>6</v>
      </c>
      <c r="C452">
        <v>83</v>
      </c>
      <c r="D452" t="s">
        <v>367</v>
      </c>
      <c r="E452" s="8" t="s">
        <v>437</v>
      </c>
      <c r="F452" t="s">
        <v>348</v>
      </c>
      <c r="G452" t="e">
        <f>VLOOKUP(D452,'[2]15'!$Q$2:$R$80,2,0)</f>
        <v>#N/A</v>
      </c>
      <c r="I452" s="8" t="str">
        <f t="shared" si="18"/>
        <v>T</v>
      </c>
    </row>
    <row r="453" spans="1:9" x14ac:dyDescent="0.3">
      <c r="A453" t="str">
        <f t="shared" si="17"/>
        <v>06</v>
      </c>
      <c r="B453" s="7">
        <v>7</v>
      </c>
      <c r="C453">
        <v>83</v>
      </c>
      <c r="D453" t="s">
        <v>484</v>
      </c>
      <c r="E453" s="8" t="s">
        <v>485</v>
      </c>
      <c r="F453" t="s">
        <v>486</v>
      </c>
      <c r="G453" t="e">
        <f>VLOOKUP(D453,'[2]15'!$Q$2:$R$80,2,0)</f>
        <v>#N/A</v>
      </c>
      <c r="I453" s="8" t="str">
        <f t="shared" si="18"/>
        <v>D</v>
      </c>
    </row>
    <row r="454" spans="1:9" x14ac:dyDescent="0.3">
      <c r="A454" t="str">
        <f t="shared" si="17"/>
        <v>06</v>
      </c>
      <c r="B454" s="7">
        <v>7</v>
      </c>
      <c r="C454">
        <v>83</v>
      </c>
      <c r="D454" t="s">
        <v>488</v>
      </c>
      <c r="E454" s="8" t="s">
        <v>489</v>
      </c>
      <c r="F454" t="s">
        <v>10</v>
      </c>
      <c r="G454" t="e">
        <f>VLOOKUP(D454,'[2]15'!$Q$2:$R$80,2,0)</f>
        <v>#N/A</v>
      </c>
      <c r="I454" s="8" t="str">
        <f t="shared" si="18"/>
        <v>L</v>
      </c>
    </row>
    <row r="455" spans="1:9" x14ac:dyDescent="0.3">
      <c r="A455" t="str">
        <f t="shared" si="17"/>
        <v>06</v>
      </c>
      <c r="B455" s="7">
        <v>7</v>
      </c>
      <c r="C455">
        <v>83</v>
      </c>
      <c r="D455" t="s">
        <v>490</v>
      </c>
      <c r="E455" s="8" t="s">
        <v>491</v>
      </c>
      <c r="F455" t="s">
        <v>10</v>
      </c>
      <c r="G455" t="e">
        <f>VLOOKUP(D455,'[2]15'!$Q$2:$R$80,2,0)</f>
        <v>#N/A</v>
      </c>
      <c r="I455" s="8" t="str">
        <f t="shared" si="18"/>
        <v>L</v>
      </c>
    </row>
    <row r="456" spans="1:9" x14ac:dyDescent="0.3">
      <c r="A456" t="str">
        <f t="shared" si="17"/>
        <v>06</v>
      </c>
      <c r="B456" s="7">
        <v>7</v>
      </c>
      <c r="C456">
        <v>83</v>
      </c>
      <c r="D456" t="s">
        <v>493</v>
      </c>
      <c r="E456" s="8" t="s">
        <v>494</v>
      </c>
      <c r="F456" t="s">
        <v>10</v>
      </c>
      <c r="G456" t="e">
        <f>VLOOKUP(D456,'[2]15'!$Q$2:$R$80,2,0)</f>
        <v>#N/A</v>
      </c>
      <c r="I456" s="8" t="str">
        <f t="shared" si="18"/>
        <v>L</v>
      </c>
    </row>
    <row r="457" spans="1:9" x14ac:dyDescent="0.3">
      <c r="A457" t="str">
        <f t="shared" si="17"/>
        <v>06</v>
      </c>
      <c r="B457" s="7">
        <v>7</v>
      </c>
      <c r="C457">
        <v>83</v>
      </c>
      <c r="D457" t="s">
        <v>495</v>
      </c>
      <c r="E457" s="8" t="s">
        <v>496</v>
      </c>
      <c r="F457" t="s">
        <v>10</v>
      </c>
      <c r="G457" t="e">
        <f>VLOOKUP(D457,'[2]15'!$Q$2:$R$80,2,0)</f>
        <v>#N/A</v>
      </c>
      <c r="I457" s="8" t="str">
        <f t="shared" si="18"/>
        <v>L</v>
      </c>
    </row>
    <row r="458" spans="1:9" x14ac:dyDescent="0.3">
      <c r="A458" t="str">
        <f t="shared" ref="A458:A522" si="20">MID(D458,5,2)</f>
        <v>06</v>
      </c>
      <c r="B458" s="7">
        <v>7</v>
      </c>
      <c r="C458">
        <v>83</v>
      </c>
      <c r="D458" t="s">
        <v>454</v>
      </c>
      <c r="E458" s="8" t="s">
        <v>455</v>
      </c>
      <c r="F458" t="s">
        <v>67</v>
      </c>
      <c r="G458" t="e">
        <f>VLOOKUP(D458,'[2]15'!$Q$2:$R$80,2,0)</f>
        <v>#N/A</v>
      </c>
      <c r="I458" s="8" t="str">
        <f t="shared" ref="I458:I522" si="21">RIGHT(D458,1)</f>
        <v>T</v>
      </c>
    </row>
    <row r="459" spans="1:9" x14ac:dyDescent="0.3">
      <c r="A459" t="str">
        <f t="shared" si="20"/>
        <v>06</v>
      </c>
      <c r="B459" s="7">
        <v>7</v>
      </c>
      <c r="C459">
        <v>83</v>
      </c>
      <c r="D459" t="s">
        <v>497</v>
      </c>
      <c r="E459" s="8" t="s">
        <v>498</v>
      </c>
      <c r="F459" t="s">
        <v>78</v>
      </c>
      <c r="G459" t="e">
        <f>VLOOKUP(D459,'[2]15'!$Q$2:$R$80,2,0)</f>
        <v>#N/A</v>
      </c>
      <c r="I459" s="8" t="str">
        <f t="shared" si="21"/>
        <v>T</v>
      </c>
    </row>
    <row r="460" spans="1:9" x14ac:dyDescent="0.3">
      <c r="A460" t="str">
        <f t="shared" si="20"/>
        <v>06</v>
      </c>
      <c r="B460" s="7">
        <v>7</v>
      </c>
      <c r="C460">
        <v>83</v>
      </c>
      <c r="D460" t="s">
        <v>391</v>
      </c>
      <c r="E460" s="8" t="s">
        <v>822</v>
      </c>
      <c r="F460" t="s">
        <v>10</v>
      </c>
      <c r="G460" t="e">
        <f>VLOOKUP(D460,'[2]15'!$Q$2:$R$80,2,0)</f>
        <v>#N/A</v>
      </c>
      <c r="I460" s="8" t="str">
        <f t="shared" si="21"/>
        <v>L</v>
      </c>
    </row>
    <row r="461" spans="1:9" x14ac:dyDescent="0.3">
      <c r="A461" t="str">
        <f t="shared" si="20"/>
        <v>06</v>
      </c>
      <c r="B461" s="7">
        <v>7</v>
      </c>
      <c r="C461">
        <v>83</v>
      </c>
      <c r="D461" t="s">
        <v>392</v>
      </c>
      <c r="E461" s="8" t="s">
        <v>393</v>
      </c>
      <c r="F461" t="s">
        <v>10</v>
      </c>
      <c r="G461" t="e">
        <f>VLOOKUP(D461,'[2]15'!$Q$2:$R$80,2,0)</f>
        <v>#N/A</v>
      </c>
      <c r="I461" s="8" t="str">
        <f t="shared" si="21"/>
        <v>L</v>
      </c>
    </row>
    <row r="462" spans="1:9" x14ac:dyDescent="0.3">
      <c r="A462" t="str">
        <f t="shared" si="20"/>
        <v>06</v>
      </c>
      <c r="B462" s="7">
        <v>8</v>
      </c>
      <c r="C462">
        <v>83</v>
      </c>
      <c r="D462" t="s">
        <v>500</v>
      </c>
      <c r="E462" s="8" t="s">
        <v>823</v>
      </c>
      <c r="F462" t="s">
        <v>67</v>
      </c>
      <c r="G462" t="e">
        <f>VLOOKUP(D462,'[2]15'!$Q$2:$R$80,2,0)</f>
        <v>#N/A</v>
      </c>
      <c r="I462" s="8" t="str">
        <f t="shared" si="21"/>
        <v>T</v>
      </c>
    </row>
    <row r="463" spans="1:9" x14ac:dyDescent="0.3">
      <c r="A463" t="str">
        <f t="shared" si="20"/>
        <v>06</v>
      </c>
      <c r="B463" s="7">
        <v>8</v>
      </c>
      <c r="C463">
        <v>83</v>
      </c>
      <c r="D463" t="s">
        <v>501</v>
      </c>
      <c r="E463" s="8" t="s">
        <v>502</v>
      </c>
      <c r="F463" t="s">
        <v>503</v>
      </c>
      <c r="G463" t="e">
        <f>VLOOKUP(D463,'[2]15'!$Q$2:$R$80,2,0)</f>
        <v>#N/A</v>
      </c>
      <c r="I463" s="8" t="str">
        <f t="shared" si="21"/>
        <v>T</v>
      </c>
    </row>
    <row r="464" spans="1:9" x14ac:dyDescent="0.3">
      <c r="A464" t="str">
        <f t="shared" si="20"/>
        <v>06</v>
      </c>
      <c r="B464" s="7">
        <v>8</v>
      </c>
      <c r="C464">
        <v>83</v>
      </c>
      <c r="D464" t="s">
        <v>505</v>
      </c>
      <c r="E464" s="8" t="s">
        <v>506</v>
      </c>
      <c r="F464" t="s">
        <v>67</v>
      </c>
      <c r="G464" t="e">
        <f>VLOOKUP(D464,'[2]15'!$Q$2:$R$80,2,0)</f>
        <v>#N/A</v>
      </c>
      <c r="I464" s="8" t="str">
        <f t="shared" si="21"/>
        <v>T</v>
      </c>
    </row>
    <row r="465" spans="1:9" x14ac:dyDescent="0.3">
      <c r="A465" t="str">
        <f t="shared" si="20"/>
        <v>06</v>
      </c>
      <c r="B465" s="7">
        <v>8</v>
      </c>
      <c r="C465">
        <v>83</v>
      </c>
      <c r="D465" t="s">
        <v>508</v>
      </c>
      <c r="E465" s="8" t="s">
        <v>119</v>
      </c>
      <c r="F465" t="s">
        <v>120</v>
      </c>
      <c r="G465" t="e">
        <f>VLOOKUP(D465,'[2]15'!$Q$2:$R$80,2,0)</f>
        <v>#N/A</v>
      </c>
      <c r="I465" s="8" t="str">
        <f t="shared" si="21"/>
        <v>D</v>
      </c>
    </row>
    <row r="466" spans="1:9" x14ac:dyDescent="0.3">
      <c r="A466" t="str">
        <f t="shared" si="20"/>
        <v/>
      </c>
      <c r="B466" s="7">
        <v>8</v>
      </c>
      <c r="C466">
        <v>83</v>
      </c>
      <c r="E466" s="8" t="s">
        <v>164</v>
      </c>
      <c r="G466" t="e">
        <f>VLOOKUP(D466,'[2]15'!$Q$2:$R$80,2,0)</f>
        <v>#N/A</v>
      </c>
      <c r="I466" s="8" t="str">
        <f t="shared" si="21"/>
        <v/>
      </c>
    </row>
    <row r="467" spans="1:9" x14ac:dyDescent="0.3">
      <c r="A467" t="str">
        <f t="shared" si="20"/>
        <v>06</v>
      </c>
      <c r="B467" s="7">
        <v>8</v>
      </c>
      <c r="C467">
        <v>83</v>
      </c>
      <c r="D467" t="s">
        <v>462</v>
      </c>
      <c r="E467" s="8" t="s">
        <v>463</v>
      </c>
      <c r="F467" t="s">
        <v>509</v>
      </c>
      <c r="G467" t="e">
        <f>VLOOKUP(D467,'[2]15'!$Q$2:$R$80,2,0)</f>
        <v>#N/A</v>
      </c>
      <c r="I467" s="8" t="str">
        <f t="shared" si="21"/>
        <v>T</v>
      </c>
    </row>
    <row r="468" spans="1:9" x14ac:dyDescent="0.3">
      <c r="A468" t="str">
        <f t="shared" si="20"/>
        <v>06</v>
      </c>
      <c r="B468" s="7">
        <v>8</v>
      </c>
      <c r="C468">
        <v>83</v>
      </c>
      <c r="D468" t="s">
        <v>511</v>
      </c>
      <c r="E468" s="8" t="s">
        <v>512</v>
      </c>
      <c r="F468" t="s">
        <v>509</v>
      </c>
      <c r="G468" t="e">
        <f>VLOOKUP(D468,'[2]15'!$Q$2:$R$80,2,0)</f>
        <v>#N/A</v>
      </c>
      <c r="I468" s="8" t="str">
        <f t="shared" si="21"/>
        <v>T</v>
      </c>
    </row>
    <row r="469" spans="1:9" x14ac:dyDescent="0.3">
      <c r="A469" t="str">
        <f t="shared" si="20"/>
        <v>02</v>
      </c>
      <c r="B469" s="7">
        <v>1</v>
      </c>
      <c r="C469">
        <v>84</v>
      </c>
      <c r="D469" t="s">
        <v>1007</v>
      </c>
      <c r="E469" s="8" t="s">
        <v>980</v>
      </c>
      <c r="F469" t="s">
        <v>2</v>
      </c>
      <c r="G469" t="str">
        <f>VLOOKUP(D469,'[2]15'!$M$2:$N$80,2,0)</f>
        <v>Triết học Mác - Lênin(THML0213L)</v>
      </c>
      <c r="I469" s="8" t="str">
        <f t="shared" si="21"/>
        <v>L</v>
      </c>
    </row>
    <row r="470" spans="1:9" x14ac:dyDescent="0.3">
      <c r="A470" t="str">
        <f t="shared" si="20"/>
        <v>02</v>
      </c>
      <c r="B470" s="7">
        <v>1</v>
      </c>
      <c r="C470">
        <v>84</v>
      </c>
      <c r="D470" t="s">
        <v>3</v>
      </c>
      <c r="E470" s="8" t="s">
        <v>803</v>
      </c>
      <c r="F470" t="s">
        <v>4</v>
      </c>
      <c r="G470" t="str">
        <f>VLOOKUP(D470,'[2]15'!$M$2:$N$80,2,0)</f>
        <v>Pháp luật đại cương(PLDC0212L)</v>
      </c>
      <c r="I470" s="8" t="str">
        <f t="shared" si="21"/>
        <v>L</v>
      </c>
    </row>
    <row r="471" spans="1:9" x14ac:dyDescent="0.3">
      <c r="A471" t="str">
        <f t="shared" si="20"/>
        <v>05</v>
      </c>
      <c r="B471" s="7">
        <v>1</v>
      </c>
      <c r="C471">
        <v>84</v>
      </c>
      <c r="D471" t="s">
        <v>5</v>
      </c>
      <c r="E471" s="8" t="s">
        <v>6</v>
      </c>
      <c r="F471" t="s">
        <v>7</v>
      </c>
      <c r="G471" t="str">
        <f>VLOOKUP(D471,'[2]15'!$M$2:$N$80,2,0)</f>
        <v>Nhập môn tin học(NMTH0513L)</v>
      </c>
      <c r="I471" s="8" t="str">
        <f t="shared" si="21"/>
        <v>L</v>
      </c>
    </row>
    <row r="472" spans="1:9" x14ac:dyDescent="0.3">
      <c r="A472" t="str">
        <f t="shared" si="20"/>
        <v>01</v>
      </c>
      <c r="B472" s="7">
        <v>1</v>
      </c>
      <c r="C472">
        <v>84</v>
      </c>
      <c r="D472" t="s">
        <v>8</v>
      </c>
      <c r="E472" s="8" t="s">
        <v>9</v>
      </c>
      <c r="F472" t="s">
        <v>10</v>
      </c>
      <c r="G472" t="str">
        <f>VLOOKUP(D472,'[2]15'!$M$2:$N$80,2,0)</f>
        <v>Tiếng anh 1(ANH10112L)</v>
      </c>
      <c r="I472" s="8" t="str">
        <f t="shared" si="21"/>
        <v>L</v>
      </c>
    </row>
    <row r="473" spans="1:9" x14ac:dyDescent="0.3">
      <c r="A473" t="str">
        <f t="shared" si="20"/>
        <v>01</v>
      </c>
      <c r="B473" s="7">
        <v>1</v>
      </c>
      <c r="C473">
        <v>84</v>
      </c>
      <c r="D473" t="s">
        <v>11</v>
      </c>
      <c r="E473" s="8" t="s">
        <v>138</v>
      </c>
      <c r="F473" t="s">
        <v>10</v>
      </c>
      <c r="G473" t="str">
        <f>VLOOKUP(D473,'[2]15'!$M$2:$N$80,2,0)</f>
        <v>Toán cao cấp 1(TCC10112L)</v>
      </c>
      <c r="I473" s="8" t="str">
        <f t="shared" si="21"/>
        <v>L</v>
      </c>
    </row>
    <row r="474" spans="1:9" x14ac:dyDescent="0.3">
      <c r="A474" t="str">
        <f t="shared" si="20"/>
        <v>01</v>
      </c>
      <c r="B474" s="7">
        <v>1</v>
      </c>
      <c r="C474">
        <v>84</v>
      </c>
      <c r="D474" t="s">
        <v>12</v>
      </c>
      <c r="E474" s="8" t="s">
        <v>802</v>
      </c>
      <c r="F474" t="s">
        <v>13</v>
      </c>
      <c r="G474" t="str">
        <f>VLOOKUP(D474,'[2]15'!$M$2:$N$80,2,0)</f>
        <v>Giáo dục thể chất 1(GTC10111T)</v>
      </c>
      <c r="I474" s="8" t="str">
        <f t="shared" si="21"/>
        <v>T</v>
      </c>
    </row>
    <row r="475" spans="1:9" x14ac:dyDescent="0.3">
      <c r="A475" t="str">
        <f t="shared" si="20"/>
        <v>04</v>
      </c>
      <c r="B475" s="7">
        <v>1</v>
      </c>
      <c r="C475">
        <v>84</v>
      </c>
      <c r="D475" t="s">
        <v>15</v>
      </c>
      <c r="E475" s="8" t="s">
        <v>16</v>
      </c>
      <c r="F475" t="s">
        <v>10</v>
      </c>
      <c r="G475" t="e">
        <f>VLOOKUP(D475,'[2]15'!$M$2:$N$80,2,0)</f>
        <v>#N/A</v>
      </c>
      <c r="I475" s="8" t="str">
        <f t="shared" si="21"/>
        <v>L</v>
      </c>
    </row>
    <row r="476" spans="1:9" x14ac:dyDescent="0.3">
      <c r="A476" t="str">
        <f t="shared" si="20"/>
        <v>06</v>
      </c>
      <c r="B476" s="7">
        <v>1</v>
      </c>
      <c r="C476">
        <v>84</v>
      </c>
      <c r="D476" t="s">
        <v>17</v>
      </c>
      <c r="E476" s="8" t="s">
        <v>18</v>
      </c>
      <c r="F476" t="s">
        <v>10</v>
      </c>
      <c r="G476" t="e">
        <f>VLOOKUP(D476,'[2]15'!$M$2:$N$80,2,0)</f>
        <v>#N/A</v>
      </c>
      <c r="I476" s="8" t="str">
        <f t="shared" si="21"/>
        <v>L</v>
      </c>
    </row>
    <row r="477" spans="1:9" x14ac:dyDescent="0.3">
      <c r="A477" t="str">
        <f t="shared" si="20"/>
        <v>05</v>
      </c>
      <c r="B477" s="7">
        <v>1</v>
      </c>
      <c r="C477">
        <v>84</v>
      </c>
      <c r="D477" t="s">
        <v>19</v>
      </c>
      <c r="E477" s="8" t="s">
        <v>20</v>
      </c>
      <c r="F477" t="s">
        <v>10</v>
      </c>
      <c r="G477" t="e">
        <f>VLOOKUP(D477,'[2]15'!$M$2:$N$80,2,0)</f>
        <v>#N/A</v>
      </c>
      <c r="I477" s="8" t="str">
        <f t="shared" si="21"/>
        <v>L</v>
      </c>
    </row>
    <row r="478" spans="1:9" x14ac:dyDescent="0.3">
      <c r="A478" t="str">
        <f t="shared" si="20"/>
        <v>07</v>
      </c>
      <c r="B478" s="7">
        <v>1</v>
      </c>
      <c r="C478">
        <v>84</v>
      </c>
      <c r="D478" t="s">
        <v>21</v>
      </c>
      <c r="E478" s="8" t="s">
        <v>22</v>
      </c>
      <c r="F478" t="s">
        <v>10</v>
      </c>
      <c r="G478" t="e">
        <f>VLOOKUP(D478,'[2]15'!$M$2:$N$80,2,0)</f>
        <v>#N/A</v>
      </c>
      <c r="I478" s="8" t="str">
        <f t="shared" si="21"/>
        <v>L</v>
      </c>
    </row>
    <row r="479" spans="1:9" x14ac:dyDescent="0.3">
      <c r="A479" t="str">
        <f t="shared" si="20"/>
        <v>02</v>
      </c>
      <c r="B479" s="7">
        <v>2</v>
      </c>
      <c r="C479">
        <v>84</v>
      </c>
      <c r="D479" t="s">
        <v>981</v>
      </c>
      <c r="E479" s="8" t="s">
        <v>982</v>
      </c>
      <c r="F479" t="s">
        <v>25</v>
      </c>
      <c r="G479" t="e">
        <f>VLOOKUP(D479,'[2]15'!$M$2:$N$80,2,0)</f>
        <v>#N/A</v>
      </c>
      <c r="I479" s="8" t="str">
        <f t="shared" si="21"/>
        <v>L</v>
      </c>
    </row>
    <row r="480" spans="1:9" x14ac:dyDescent="0.3">
      <c r="A480" t="str">
        <f t="shared" si="20"/>
        <v>01</v>
      </c>
      <c r="B480" s="7">
        <v>2</v>
      </c>
      <c r="C480">
        <v>84</v>
      </c>
      <c r="D480" t="s">
        <v>26</v>
      </c>
      <c r="E480" s="8" t="s">
        <v>27</v>
      </c>
      <c r="F480" t="s">
        <v>7</v>
      </c>
      <c r="G480" t="e">
        <f>VLOOKUP(D480,'[2]15'!$M$2:$N$80,2,0)</f>
        <v>#N/A</v>
      </c>
      <c r="I480" s="8" t="str">
        <f t="shared" si="21"/>
        <v>L</v>
      </c>
    </row>
    <row r="481" spans="1:9" x14ac:dyDescent="0.3">
      <c r="A481" t="str">
        <f t="shared" si="20"/>
        <v>01</v>
      </c>
      <c r="B481" s="7">
        <v>2</v>
      </c>
      <c r="C481">
        <v>84</v>
      </c>
      <c r="D481" t="s">
        <v>28</v>
      </c>
      <c r="E481" s="8" t="s">
        <v>139</v>
      </c>
      <c r="F481" t="s">
        <v>10</v>
      </c>
      <c r="G481" t="e">
        <f>VLOOKUP(D481,'[2]15'!$M$2:$N$80,2,0)</f>
        <v>#N/A</v>
      </c>
      <c r="I481" s="8" t="str">
        <f t="shared" si="21"/>
        <v>L</v>
      </c>
    </row>
    <row r="482" spans="1:9" x14ac:dyDescent="0.3">
      <c r="A482" t="str">
        <f t="shared" si="20"/>
        <v>01</v>
      </c>
      <c r="B482" s="7">
        <v>2</v>
      </c>
      <c r="C482">
        <v>84</v>
      </c>
      <c r="D482" t="s">
        <v>29</v>
      </c>
      <c r="E482" s="8" t="s">
        <v>804</v>
      </c>
      <c r="F482" t="s">
        <v>30</v>
      </c>
      <c r="G482" t="e">
        <f>VLOOKUP(D482,'[2]15'!$M$2:$N$80,2,0)</f>
        <v>#N/A</v>
      </c>
      <c r="I482" s="8" t="str">
        <f t="shared" si="21"/>
        <v>T</v>
      </c>
    </row>
    <row r="483" spans="1:9" x14ac:dyDescent="0.3">
      <c r="A483" t="str">
        <f t="shared" si="20"/>
        <v>01</v>
      </c>
      <c r="B483" s="7">
        <v>2</v>
      </c>
      <c r="C483">
        <v>84</v>
      </c>
      <c r="D483" t="s">
        <v>31</v>
      </c>
      <c r="E483" s="8" t="s">
        <v>32</v>
      </c>
      <c r="F483" t="s">
        <v>7</v>
      </c>
      <c r="G483" t="e">
        <f>VLOOKUP(D483,'[2]15'!$M$2:$N$80,2,0)</f>
        <v>#N/A</v>
      </c>
      <c r="I483" s="8" t="str">
        <f t="shared" si="21"/>
        <v>L</v>
      </c>
    </row>
    <row r="484" spans="1:9" x14ac:dyDescent="0.3">
      <c r="A484" t="str">
        <f t="shared" si="20"/>
        <v>03</v>
      </c>
      <c r="B484" s="7">
        <v>2</v>
      </c>
      <c r="C484">
        <v>84</v>
      </c>
      <c r="D484" t="s">
        <v>33</v>
      </c>
      <c r="E484" s="8" t="s">
        <v>34</v>
      </c>
      <c r="F484" t="s">
        <v>10</v>
      </c>
      <c r="G484" t="e">
        <f>VLOOKUP(D484,'[2]15'!$M$2:$N$80,2,0)</f>
        <v>#N/A</v>
      </c>
      <c r="I484" s="8" t="str">
        <f t="shared" si="21"/>
        <v>L</v>
      </c>
    </row>
    <row r="485" spans="1:9" x14ac:dyDescent="0.3">
      <c r="A485" t="str">
        <f t="shared" si="20"/>
        <v>07</v>
      </c>
      <c r="B485" s="7">
        <v>2</v>
      </c>
      <c r="C485">
        <v>84</v>
      </c>
      <c r="D485" t="s">
        <v>35</v>
      </c>
      <c r="E485" s="8" t="s">
        <v>36</v>
      </c>
      <c r="F485" t="s">
        <v>10</v>
      </c>
      <c r="G485" t="e">
        <f>VLOOKUP(D485,'[2]15'!$M$2:$N$80,2,0)</f>
        <v>#N/A</v>
      </c>
      <c r="I485" s="8" t="str">
        <f t="shared" si="21"/>
        <v>L</v>
      </c>
    </row>
    <row r="486" spans="1:9" x14ac:dyDescent="0.3">
      <c r="A486" t="str">
        <f t="shared" ref="A486:A487" si="22">MID(D486,5,2)</f>
        <v>01</v>
      </c>
      <c r="B486" s="7">
        <v>2</v>
      </c>
      <c r="C486">
        <v>84</v>
      </c>
      <c r="D486" t="s">
        <v>1009</v>
      </c>
      <c r="E486" s="8" t="s">
        <v>1010</v>
      </c>
      <c r="F486">
        <v>8</v>
      </c>
      <c r="G486"/>
      <c r="I486" s="8" t="str">
        <f t="shared" si="21"/>
        <v>L</v>
      </c>
    </row>
    <row r="487" spans="1:9" x14ac:dyDescent="0.3">
      <c r="A487" t="str">
        <f t="shared" si="22"/>
        <v>02</v>
      </c>
      <c r="B487" s="7">
        <v>2</v>
      </c>
      <c r="C487">
        <v>84</v>
      </c>
      <c r="D487" t="s">
        <v>983</v>
      </c>
      <c r="E487" s="8" t="s">
        <v>984</v>
      </c>
      <c r="F487" s="8" t="s">
        <v>2</v>
      </c>
      <c r="G487" t="e">
        <f>VLOOKUP(D487,'[2]15'!$M$2:$N$80,2,0)</f>
        <v>#N/A</v>
      </c>
      <c r="I487" s="8" t="str">
        <f t="shared" si="21"/>
        <v>L</v>
      </c>
    </row>
    <row r="488" spans="1:9" x14ac:dyDescent="0.3">
      <c r="A488" t="str">
        <f t="shared" si="20"/>
        <v>02</v>
      </c>
      <c r="B488" s="7">
        <v>3</v>
      </c>
      <c r="C488">
        <v>84</v>
      </c>
      <c r="D488" t="s">
        <v>37</v>
      </c>
      <c r="E488" s="8" t="s">
        <v>38</v>
      </c>
      <c r="F488" t="s">
        <v>2</v>
      </c>
      <c r="G488" t="e">
        <f>VLOOKUP(D488,'[2]15'!$M$2:$N$80,2,0)</f>
        <v>#N/A</v>
      </c>
      <c r="I488" s="8" t="str">
        <f t="shared" si="21"/>
        <v>L</v>
      </c>
    </row>
    <row r="489" spans="1:9" x14ac:dyDescent="0.3">
      <c r="A489" t="str">
        <f t="shared" si="20"/>
        <v>01</v>
      </c>
      <c r="B489" s="7">
        <v>3</v>
      </c>
      <c r="C489">
        <v>84</v>
      </c>
      <c r="D489" t="s">
        <v>322</v>
      </c>
      <c r="E489" s="8" t="s">
        <v>323</v>
      </c>
      <c r="F489" t="s">
        <v>10</v>
      </c>
      <c r="G489" t="e">
        <f>VLOOKUP(D489,'[2]15'!$M$2:$N$80,2,0)</f>
        <v>#N/A</v>
      </c>
      <c r="I489" s="8" t="str">
        <f t="shared" si="21"/>
        <v>L</v>
      </c>
    </row>
    <row r="490" spans="1:9" x14ac:dyDescent="0.3">
      <c r="A490" t="str">
        <f t="shared" si="20"/>
        <v>01</v>
      </c>
      <c r="B490" s="7">
        <v>3</v>
      </c>
      <c r="C490">
        <v>84</v>
      </c>
      <c r="D490" t="s">
        <v>41</v>
      </c>
      <c r="E490" s="8" t="s">
        <v>42</v>
      </c>
      <c r="F490" t="s">
        <v>10</v>
      </c>
      <c r="G490" t="e">
        <f>VLOOKUP(D490,'[2]15'!$M$2:$N$80,2,0)</f>
        <v>#N/A</v>
      </c>
      <c r="I490" s="8" t="str">
        <f t="shared" si="21"/>
        <v>L</v>
      </c>
    </row>
    <row r="491" spans="1:9" x14ac:dyDescent="0.3">
      <c r="A491" t="str">
        <f t="shared" si="20"/>
        <v>03</v>
      </c>
      <c r="B491" s="7">
        <v>3</v>
      </c>
      <c r="C491">
        <v>84</v>
      </c>
      <c r="D491" t="s">
        <v>43</v>
      </c>
      <c r="E491" s="8" t="s">
        <v>44</v>
      </c>
      <c r="F491" t="s">
        <v>45</v>
      </c>
      <c r="G491" t="e">
        <f>VLOOKUP(D491,'[2]15'!$M$2:$N$80,2,0)</f>
        <v>#N/A</v>
      </c>
      <c r="I491" s="8" t="str">
        <f t="shared" si="21"/>
        <v>L</v>
      </c>
    </row>
    <row r="492" spans="1:9" x14ac:dyDescent="0.3">
      <c r="A492" t="str">
        <f t="shared" si="20"/>
        <v>07</v>
      </c>
      <c r="B492" s="7">
        <v>3</v>
      </c>
      <c r="C492">
        <v>84</v>
      </c>
      <c r="D492" t="s">
        <v>46</v>
      </c>
      <c r="E492" s="8" t="s">
        <v>47</v>
      </c>
      <c r="F492" t="s">
        <v>10</v>
      </c>
      <c r="G492" t="e">
        <f>VLOOKUP(D492,'[2]15'!$M$2:$N$80,2,0)</f>
        <v>#N/A</v>
      </c>
      <c r="I492" s="8" t="str">
        <f t="shared" si="21"/>
        <v>L</v>
      </c>
    </row>
    <row r="493" spans="1:9" x14ac:dyDescent="0.3">
      <c r="A493" t="str">
        <f t="shared" si="20"/>
        <v>06</v>
      </c>
      <c r="B493" s="7">
        <v>3</v>
      </c>
      <c r="C493">
        <v>84</v>
      </c>
      <c r="D493" t="s">
        <v>324</v>
      </c>
      <c r="E493" s="8" t="s">
        <v>815</v>
      </c>
      <c r="F493" t="s">
        <v>10</v>
      </c>
      <c r="G493" t="e">
        <f>VLOOKUP(D493,'[2]15'!$M$2:$N$80,2,0)</f>
        <v>#N/A</v>
      </c>
      <c r="I493" s="8" t="str">
        <f t="shared" si="21"/>
        <v>L</v>
      </c>
    </row>
    <row r="494" spans="1:9" x14ac:dyDescent="0.3">
      <c r="A494" t="str">
        <f t="shared" si="20"/>
        <v>06</v>
      </c>
      <c r="B494" s="7">
        <v>3</v>
      </c>
      <c r="C494">
        <v>84</v>
      </c>
      <c r="D494" t="s">
        <v>325</v>
      </c>
      <c r="E494" s="8" t="s">
        <v>816</v>
      </c>
      <c r="F494" t="s">
        <v>10</v>
      </c>
      <c r="G494" t="e">
        <f>VLOOKUP(D494,'[2]15'!$M$2:$N$80,2,0)</f>
        <v>#N/A</v>
      </c>
      <c r="I494" s="8" t="str">
        <f t="shared" si="21"/>
        <v>L</v>
      </c>
    </row>
    <row r="495" spans="1:9" x14ac:dyDescent="0.3">
      <c r="A495" t="str">
        <f t="shared" si="20"/>
        <v>01</v>
      </c>
      <c r="B495" s="7">
        <v>3</v>
      </c>
      <c r="C495">
        <v>84</v>
      </c>
      <c r="D495" t="s">
        <v>326</v>
      </c>
      <c r="E495" s="8" t="s">
        <v>327</v>
      </c>
      <c r="F495" t="s">
        <v>10</v>
      </c>
      <c r="G495" t="e">
        <f>VLOOKUP(D495,'[2]15'!$M$2:$N$80,2,0)</f>
        <v>#N/A</v>
      </c>
      <c r="I495" s="8" t="str">
        <f t="shared" si="21"/>
        <v>L</v>
      </c>
    </row>
    <row r="496" spans="1:9" x14ac:dyDescent="0.3">
      <c r="A496" t="str">
        <f t="shared" si="20"/>
        <v>01</v>
      </c>
      <c r="B496" s="7">
        <v>3</v>
      </c>
      <c r="C496">
        <v>84</v>
      </c>
      <c r="D496" t="s">
        <v>51</v>
      </c>
      <c r="E496" s="8" t="s">
        <v>805</v>
      </c>
      <c r="F496" t="s">
        <v>13</v>
      </c>
      <c r="G496" t="e">
        <f>VLOOKUP(D496,'[2]15'!$M$2:$N$80,2,0)</f>
        <v>#N/A</v>
      </c>
      <c r="I496" s="8" t="str">
        <f t="shared" si="21"/>
        <v>T</v>
      </c>
    </row>
    <row r="497" spans="1:9" x14ac:dyDescent="0.3">
      <c r="A497" t="str">
        <f t="shared" si="20"/>
        <v>01</v>
      </c>
      <c r="B497" s="7">
        <v>3</v>
      </c>
      <c r="C497">
        <v>84</v>
      </c>
      <c r="D497" t="s">
        <v>52</v>
      </c>
      <c r="E497" s="8" t="s">
        <v>806</v>
      </c>
      <c r="F497" t="s">
        <v>13</v>
      </c>
      <c r="G497" t="e">
        <f>VLOOKUP(D497,'[2]15'!$M$2:$N$80,2,0)</f>
        <v>#N/A</v>
      </c>
      <c r="I497" s="8" t="str">
        <f t="shared" si="21"/>
        <v>T</v>
      </c>
    </row>
    <row r="498" spans="1:9" x14ac:dyDescent="0.3">
      <c r="A498" t="str">
        <f t="shared" si="20"/>
        <v>02</v>
      </c>
      <c r="B498" s="7">
        <v>4</v>
      </c>
      <c r="C498">
        <v>84</v>
      </c>
      <c r="D498" t="s">
        <v>1008</v>
      </c>
      <c r="E498" s="8" t="s">
        <v>986</v>
      </c>
      <c r="F498" t="s">
        <v>55</v>
      </c>
      <c r="G498" t="e">
        <f>VLOOKUP(D498,'[2]15'!$M$2:$N$80,2,0)</f>
        <v>#N/A</v>
      </c>
      <c r="I498" s="8" t="str">
        <f t="shared" si="21"/>
        <v>L</v>
      </c>
    </row>
    <row r="499" spans="1:9" x14ac:dyDescent="0.3">
      <c r="A499" t="str">
        <f t="shared" si="20"/>
        <v>06</v>
      </c>
      <c r="B499" s="7">
        <v>4</v>
      </c>
      <c r="C499">
        <v>84</v>
      </c>
      <c r="D499" t="s">
        <v>328</v>
      </c>
      <c r="E499" s="8" t="s">
        <v>329</v>
      </c>
      <c r="F499" t="s">
        <v>7</v>
      </c>
      <c r="G499" t="e">
        <f>VLOOKUP(D499,'[2]15'!$M$2:$N$80,2,0)</f>
        <v>#N/A</v>
      </c>
      <c r="I499" s="8" t="str">
        <f t="shared" si="21"/>
        <v>L</v>
      </c>
    </row>
    <row r="500" spans="1:9" x14ac:dyDescent="0.3">
      <c r="A500" t="str">
        <f t="shared" si="20"/>
        <v>04</v>
      </c>
      <c r="B500" s="7">
        <v>4</v>
      </c>
      <c r="C500">
        <v>84</v>
      </c>
      <c r="D500" t="s">
        <v>787</v>
      </c>
      <c r="E500" s="8" t="s">
        <v>820</v>
      </c>
      <c r="F500" t="s">
        <v>10</v>
      </c>
      <c r="G500" t="e">
        <f>VLOOKUP(D500,'[2]15'!$M$2:$N$80,2,0)</f>
        <v>#N/A</v>
      </c>
      <c r="I500" s="8" t="str">
        <f t="shared" si="21"/>
        <v>L</v>
      </c>
    </row>
    <row r="501" spans="1:9" x14ac:dyDescent="0.3">
      <c r="A501" t="str">
        <f t="shared" si="20"/>
        <v>06</v>
      </c>
      <c r="B501" s="7">
        <v>4</v>
      </c>
      <c r="C501">
        <v>84</v>
      </c>
      <c r="D501" t="s">
        <v>331</v>
      </c>
      <c r="E501" s="8" t="s">
        <v>817</v>
      </c>
      <c r="F501" t="s">
        <v>10</v>
      </c>
      <c r="G501" t="e">
        <f>VLOOKUP(D501,'[2]15'!$M$2:$N$80,2,0)</f>
        <v>#N/A</v>
      </c>
      <c r="I501" s="8" t="str">
        <f t="shared" si="21"/>
        <v>L</v>
      </c>
    </row>
    <row r="502" spans="1:9" x14ac:dyDescent="0.3">
      <c r="A502" t="str">
        <f t="shared" si="20"/>
        <v>06</v>
      </c>
      <c r="B502" s="7">
        <v>4</v>
      </c>
      <c r="C502">
        <v>84</v>
      </c>
      <c r="D502" t="s">
        <v>333</v>
      </c>
      <c r="E502" s="8" t="s">
        <v>334</v>
      </c>
      <c r="F502" t="s">
        <v>10</v>
      </c>
      <c r="G502" t="e">
        <f>VLOOKUP(D502,'[2]15'!$M$2:$N$80,2,0)</f>
        <v>#N/A</v>
      </c>
      <c r="I502" s="8" t="str">
        <f t="shared" si="21"/>
        <v>L</v>
      </c>
    </row>
    <row r="503" spans="1:9" x14ac:dyDescent="0.3">
      <c r="A503" t="str">
        <f t="shared" si="20"/>
        <v>06</v>
      </c>
      <c r="B503" s="7">
        <v>4</v>
      </c>
      <c r="C503">
        <v>84</v>
      </c>
      <c r="D503" t="s">
        <v>335</v>
      </c>
      <c r="E503" s="8" t="s">
        <v>819</v>
      </c>
      <c r="F503" t="s">
        <v>10</v>
      </c>
      <c r="G503" t="e">
        <f>VLOOKUP(D503,'[2]15'!$M$2:$N$80,2,0)</f>
        <v>#N/A</v>
      </c>
      <c r="I503" s="8" t="str">
        <f t="shared" si="21"/>
        <v>L</v>
      </c>
    </row>
    <row r="504" spans="1:9" x14ac:dyDescent="0.3">
      <c r="A504" t="str">
        <f t="shared" si="20"/>
        <v>06</v>
      </c>
      <c r="B504" s="7">
        <v>4</v>
      </c>
      <c r="C504">
        <v>84</v>
      </c>
      <c r="D504" t="s">
        <v>336</v>
      </c>
      <c r="E504" s="8" t="s">
        <v>818</v>
      </c>
      <c r="F504" t="s">
        <v>10</v>
      </c>
      <c r="G504" t="e">
        <f>VLOOKUP(D504,'[2]15'!$M$2:$N$80,2,0)</f>
        <v>#N/A</v>
      </c>
      <c r="I504" s="8" t="str">
        <f t="shared" si="21"/>
        <v>L</v>
      </c>
    </row>
    <row r="505" spans="1:9" x14ac:dyDescent="0.3">
      <c r="A505" t="str">
        <f t="shared" si="20"/>
        <v>06</v>
      </c>
      <c r="B505" s="7">
        <v>4</v>
      </c>
      <c r="C505">
        <v>84</v>
      </c>
      <c r="D505" t="s">
        <v>784</v>
      </c>
      <c r="E505" s="8" t="s">
        <v>337</v>
      </c>
      <c r="F505" t="s">
        <v>10</v>
      </c>
      <c r="G505" t="e">
        <f>VLOOKUP(D505,'[2]15'!$M$2:$N$80,2,0)</f>
        <v>#N/A</v>
      </c>
      <c r="I505" s="8" t="str">
        <f t="shared" si="21"/>
        <v>L</v>
      </c>
    </row>
    <row r="506" spans="1:9" x14ac:dyDescent="0.3">
      <c r="A506" t="str">
        <f t="shared" si="20"/>
        <v>06</v>
      </c>
      <c r="B506" s="7">
        <v>5</v>
      </c>
      <c r="C506">
        <v>84</v>
      </c>
      <c r="D506" t="s">
        <v>338</v>
      </c>
      <c r="E506" s="8" t="s">
        <v>339</v>
      </c>
      <c r="F506" t="s">
        <v>10</v>
      </c>
      <c r="G506" t="e">
        <f>VLOOKUP(D506,'[2]15'!$M$2:$N$80,2,0)</f>
        <v>#N/A</v>
      </c>
      <c r="I506" s="8" t="str">
        <f t="shared" si="21"/>
        <v>L</v>
      </c>
    </row>
    <row r="507" spans="1:9" x14ac:dyDescent="0.3">
      <c r="A507" t="str">
        <f t="shared" si="20"/>
        <v>06</v>
      </c>
      <c r="B507" s="7">
        <v>5</v>
      </c>
      <c r="C507">
        <v>84</v>
      </c>
      <c r="D507" t="s">
        <v>341</v>
      </c>
      <c r="E507" s="8" t="s">
        <v>419</v>
      </c>
      <c r="F507" t="s">
        <v>7</v>
      </c>
      <c r="G507" t="e">
        <f>VLOOKUP(D507,'[2]15'!$M$2:$N$80,2,0)</f>
        <v>#N/A</v>
      </c>
      <c r="I507" s="8" t="str">
        <f t="shared" si="21"/>
        <v>L</v>
      </c>
    </row>
    <row r="508" spans="1:9" x14ac:dyDescent="0.3">
      <c r="A508" t="str">
        <f t="shared" si="20"/>
        <v>06</v>
      </c>
      <c r="B508" s="7">
        <v>5</v>
      </c>
      <c r="C508">
        <v>84</v>
      </c>
      <c r="D508" t="s">
        <v>342</v>
      </c>
      <c r="E508" s="8" t="s">
        <v>420</v>
      </c>
      <c r="F508" t="s">
        <v>10</v>
      </c>
      <c r="G508" t="e">
        <f>VLOOKUP(D508,'[2]15'!$M$2:$N$80,2,0)</f>
        <v>#N/A</v>
      </c>
      <c r="I508" s="8" t="str">
        <f t="shared" si="21"/>
        <v>L</v>
      </c>
    </row>
    <row r="509" spans="1:9" x14ac:dyDescent="0.3">
      <c r="A509" t="str">
        <f t="shared" si="20"/>
        <v>06</v>
      </c>
      <c r="B509" s="7">
        <v>5</v>
      </c>
      <c r="C509">
        <v>84</v>
      </c>
      <c r="D509" t="s">
        <v>421</v>
      </c>
      <c r="E509" s="8" t="s">
        <v>422</v>
      </c>
      <c r="F509" t="s">
        <v>10</v>
      </c>
      <c r="G509" t="e">
        <f>VLOOKUP(D509,'[2]15'!$M$2:$N$80,2,0)</f>
        <v>#N/A</v>
      </c>
      <c r="I509" s="8" t="str">
        <f t="shared" si="21"/>
        <v>L</v>
      </c>
    </row>
    <row r="510" spans="1:9" x14ac:dyDescent="0.3">
      <c r="A510" t="str">
        <f t="shared" si="20"/>
        <v>04</v>
      </c>
      <c r="B510" s="7">
        <v>5</v>
      </c>
      <c r="C510">
        <v>84</v>
      </c>
      <c r="D510" t="s">
        <v>513</v>
      </c>
      <c r="E510" s="8" t="s">
        <v>514</v>
      </c>
      <c r="F510" t="s">
        <v>10</v>
      </c>
      <c r="G510" t="e">
        <f>VLOOKUP(D510,'[2]15'!$M$2:$N$80,2,0)</f>
        <v>#N/A</v>
      </c>
      <c r="I510" s="8" t="str">
        <f t="shared" si="21"/>
        <v>L</v>
      </c>
    </row>
    <row r="511" spans="1:9" x14ac:dyDescent="0.3">
      <c r="A511" t="str">
        <f t="shared" si="20"/>
        <v>06</v>
      </c>
      <c r="B511" s="7">
        <v>5</v>
      </c>
      <c r="C511">
        <v>84</v>
      </c>
      <c r="D511" t="s">
        <v>347</v>
      </c>
      <c r="E511" s="8" t="s">
        <v>426</v>
      </c>
      <c r="F511" t="s">
        <v>427</v>
      </c>
      <c r="G511" t="e">
        <f>VLOOKUP(D511,'[2]15'!$M$2:$N$80,2,0)</f>
        <v>#N/A</v>
      </c>
      <c r="I511" s="8" t="str">
        <f t="shared" si="21"/>
        <v>T</v>
      </c>
    </row>
    <row r="512" spans="1:9" x14ac:dyDescent="0.3">
      <c r="A512" t="str">
        <f t="shared" si="20"/>
        <v>06</v>
      </c>
      <c r="B512" s="7">
        <v>5</v>
      </c>
      <c r="C512">
        <v>84</v>
      </c>
      <c r="D512" t="s">
        <v>350</v>
      </c>
      <c r="E512" s="8" t="s">
        <v>428</v>
      </c>
      <c r="F512" t="s">
        <v>404</v>
      </c>
      <c r="G512" t="e">
        <f>VLOOKUP(D512,'[2]15'!$M$2:$N$80,2,0)</f>
        <v>#N/A</v>
      </c>
      <c r="I512" s="8" t="str">
        <f t="shared" si="21"/>
        <v>T</v>
      </c>
    </row>
    <row r="513" spans="1:9" x14ac:dyDescent="0.3">
      <c r="A513" t="str">
        <f t="shared" si="20"/>
        <v>06</v>
      </c>
      <c r="B513" s="7">
        <v>5</v>
      </c>
      <c r="C513">
        <v>84</v>
      </c>
      <c r="D513" t="s">
        <v>351</v>
      </c>
      <c r="E513" s="8" t="s">
        <v>821</v>
      </c>
      <c r="F513" t="s">
        <v>372</v>
      </c>
      <c r="G513" t="e">
        <f>VLOOKUP(D513,'[2]15'!$M$2:$N$80,2,0)</f>
        <v>#N/A</v>
      </c>
      <c r="I513" s="8" t="str">
        <f t="shared" si="21"/>
        <v>T</v>
      </c>
    </row>
    <row r="514" spans="1:9" x14ac:dyDescent="0.3">
      <c r="A514" t="str">
        <f t="shared" si="20"/>
        <v>06</v>
      </c>
      <c r="B514" s="7">
        <v>6</v>
      </c>
      <c r="C514">
        <v>84</v>
      </c>
      <c r="D514" t="s">
        <v>352</v>
      </c>
      <c r="E514" s="8" t="s">
        <v>353</v>
      </c>
      <c r="F514" t="s">
        <v>142</v>
      </c>
      <c r="G514" t="e">
        <f>VLOOKUP(D514,'[2]15'!$M$2:$N$80,2,0)</f>
        <v>#N/A</v>
      </c>
      <c r="I514" s="8" t="str">
        <f t="shared" si="21"/>
        <v>D</v>
      </c>
    </row>
    <row r="515" spans="1:9" x14ac:dyDescent="0.3">
      <c r="A515" t="str">
        <f t="shared" si="20"/>
        <v>06</v>
      </c>
      <c r="B515" s="7">
        <v>6</v>
      </c>
      <c r="C515">
        <v>84</v>
      </c>
      <c r="D515" t="s">
        <v>355</v>
      </c>
      <c r="E515" s="8" t="s">
        <v>356</v>
      </c>
      <c r="F515" t="s">
        <v>10</v>
      </c>
      <c r="G515" t="e">
        <f>VLOOKUP(D515,'[2]15'!$M$2:$N$80,2,0)</f>
        <v>#N/A</v>
      </c>
      <c r="I515" s="8" t="str">
        <f t="shared" si="21"/>
        <v>L</v>
      </c>
    </row>
    <row r="516" spans="1:9" x14ac:dyDescent="0.3">
      <c r="A516" t="str">
        <f t="shared" si="20"/>
        <v>06</v>
      </c>
      <c r="B516" s="7">
        <v>6</v>
      </c>
      <c r="C516">
        <v>84</v>
      </c>
      <c r="D516" t="s">
        <v>429</v>
      </c>
      <c r="E516" s="8" t="s">
        <v>430</v>
      </c>
      <c r="F516" t="s">
        <v>7</v>
      </c>
      <c r="G516" t="e">
        <f>VLOOKUP(D516,'[2]15'!$M$2:$N$80,2,0)</f>
        <v>#N/A</v>
      </c>
      <c r="I516" s="8" t="str">
        <f t="shared" si="21"/>
        <v>L</v>
      </c>
    </row>
    <row r="517" spans="1:9" x14ac:dyDescent="0.3">
      <c r="A517" t="str">
        <f t="shared" si="20"/>
        <v>06</v>
      </c>
      <c r="B517" s="7">
        <v>6</v>
      </c>
      <c r="C517">
        <v>84</v>
      </c>
      <c r="D517" t="s">
        <v>516</v>
      </c>
      <c r="E517" s="8" t="s">
        <v>517</v>
      </c>
      <c r="F517" t="s">
        <v>10</v>
      </c>
      <c r="G517" t="e">
        <f>VLOOKUP(D517,'[2]15'!$M$2:$N$80,2,0)</f>
        <v>#N/A</v>
      </c>
      <c r="I517" s="8" t="str">
        <f t="shared" si="21"/>
        <v>L</v>
      </c>
    </row>
    <row r="518" spans="1:9" x14ac:dyDescent="0.3">
      <c r="A518" t="str">
        <f t="shared" si="20"/>
        <v>06</v>
      </c>
      <c r="B518" s="7">
        <v>6</v>
      </c>
      <c r="C518">
        <v>84</v>
      </c>
      <c r="D518" t="s">
        <v>365</v>
      </c>
      <c r="E518" s="8" t="s">
        <v>366</v>
      </c>
      <c r="F518" t="s">
        <v>10</v>
      </c>
      <c r="G518" t="e">
        <f>VLOOKUP(D518,'[2]15'!$M$2:$N$80,2,0)</f>
        <v>#N/A</v>
      </c>
      <c r="I518" s="8" t="str">
        <f t="shared" si="21"/>
        <v>L</v>
      </c>
    </row>
    <row r="519" spans="1:9" x14ac:dyDescent="0.3">
      <c r="A519" t="str">
        <f t="shared" si="20"/>
        <v>06</v>
      </c>
      <c r="B519" s="7">
        <v>6</v>
      </c>
      <c r="C519">
        <v>84</v>
      </c>
      <c r="D519" t="s">
        <v>435</v>
      </c>
      <c r="E519" s="8" t="s">
        <v>436</v>
      </c>
      <c r="F519" t="s">
        <v>7</v>
      </c>
      <c r="G519" t="e">
        <f>VLOOKUP(D519,'[2]15'!$M$2:$N$80,2,0)</f>
        <v>#N/A</v>
      </c>
      <c r="I519" s="8" t="str">
        <f t="shared" si="21"/>
        <v>L</v>
      </c>
    </row>
    <row r="520" spans="1:9" x14ac:dyDescent="0.3">
      <c r="A520" t="str">
        <f t="shared" si="20"/>
        <v>06</v>
      </c>
      <c r="B520" s="7">
        <v>6</v>
      </c>
      <c r="C520">
        <v>84</v>
      </c>
      <c r="D520" t="s">
        <v>518</v>
      </c>
      <c r="E520" s="8" t="s">
        <v>519</v>
      </c>
      <c r="F520" t="s">
        <v>10</v>
      </c>
      <c r="G520" t="e">
        <f>VLOOKUP(D520,'[2]15'!$M$2:$N$80,2,0)</f>
        <v>#N/A</v>
      </c>
      <c r="I520" s="8" t="str">
        <f t="shared" si="21"/>
        <v>L</v>
      </c>
    </row>
    <row r="521" spans="1:9" x14ac:dyDescent="0.3">
      <c r="A521" t="str">
        <f t="shared" si="20"/>
        <v>06</v>
      </c>
      <c r="B521" s="7">
        <v>6</v>
      </c>
      <c r="C521">
        <v>84</v>
      </c>
      <c r="D521" t="s">
        <v>367</v>
      </c>
      <c r="E521" s="8" t="s">
        <v>437</v>
      </c>
      <c r="F521" t="s">
        <v>348</v>
      </c>
      <c r="G521" t="e">
        <f>VLOOKUP(D521,'[2]15'!$M$2:$N$80,2,0)</f>
        <v>#N/A</v>
      </c>
      <c r="I521" s="8" t="str">
        <f t="shared" si="21"/>
        <v>T</v>
      </c>
    </row>
    <row r="522" spans="1:9" x14ac:dyDescent="0.3">
      <c r="A522" t="str">
        <f t="shared" si="20"/>
        <v>06</v>
      </c>
      <c r="B522" s="7">
        <v>6</v>
      </c>
      <c r="C522">
        <v>84</v>
      </c>
      <c r="D522" t="s">
        <v>520</v>
      </c>
      <c r="E522" s="8" t="s">
        <v>457</v>
      </c>
      <c r="F522" t="s">
        <v>67</v>
      </c>
      <c r="G522" t="e">
        <f>VLOOKUP(D522,'[2]15'!$M$2:$N$80,2,0)</f>
        <v>#N/A</v>
      </c>
      <c r="I522" s="8" t="str">
        <f t="shared" si="21"/>
        <v>T</v>
      </c>
    </row>
    <row r="523" spans="1:9" x14ac:dyDescent="0.3">
      <c r="A523" t="str">
        <f t="shared" ref="A523:A587" si="23">MID(D523,5,2)</f>
        <v>06</v>
      </c>
      <c r="B523" s="7">
        <v>7</v>
      </c>
      <c r="C523">
        <v>84</v>
      </c>
      <c r="D523" t="s">
        <v>521</v>
      </c>
      <c r="E523" s="8" t="s">
        <v>522</v>
      </c>
      <c r="F523" t="s">
        <v>64</v>
      </c>
      <c r="G523" t="e">
        <f>VLOOKUP(D523,'[2]15'!$M$2:$N$80,2,0)</f>
        <v>#N/A</v>
      </c>
      <c r="I523" s="8" t="str">
        <f t="shared" ref="I523:I587" si="24">RIGHT(D523,1)</f>
        <v>D</v>
      </c>
    </row>
    <row r="524" spans="1:9" x14ac:dyDescent="0.3">
      <c r="A524" t="str">
        <f t="shared" si="23"/>
        <v>06</v>
      </c>
      <c r="B524" s="7">
        <v>7</v>
      </c>
      <c r="C524">
        <v>84</v>
      </c>
      <c r="D524" t="s">
        <v>523</v>
      </c>
      <c r="E524" s="8" t="s">
        <v>524</v>
      </c>
      <c r="F524" t="s">
        <v>10</v>
      </c>
      <c r="G524" t="e">
        <f>VLOOKUP(D524,'[2]15'!$M$2:$N$80,2,0)</f>
        <v>#N/A</v>
      </c>
      <c r="I524" s="8" t="str">
        <f t="shared" si="24"/>
        <v>L</v>
      </c>
    </row>
    <row r="525" spans="1:9" x14ac:dyDescent="0.3">
      <c r="A525" t="str">
        <f t="shared" si="23"/>
        <v>06</v>
      </c>
      <c r="B525" s="7">
        <v>7</v>
      </c>
      <c r="C525">
        <v>84</v>
      </c>
      <c r="D525" t="s">
        <v>525</v>
      </c>
      <c r="E525" s="8" t="s">
        <v>526</v>
      </c>
      <c r="F525" t="s">
        <v>10</v>
      </c>
      <c r="G525" t="e">
        <f>VLOOKUP(D525,'[2]15'!$M$2:$N$80,2,0)</f>
        <v>#N/A</v>
      </c>
      <c r="I525" s="8" t="str">
        <f t="shared" si="24"/>
        <v>L</v>
      </c>
    </row>
    <row r="526" spans="1:9" x14ac:dyDescent="0.3">
      <c r="A526" t="str">
        <f t="shared" si="23"/>
        <v>06</v>
      </c>
      <c r="B526" s="7">
        <v>7</v>
      </c>
      <c r="C526">
        <v>84</v>
      </c>
      <c r="D526" t="s">
        <v>451</v>
      </c>
      <c r="E526" s="8" t="s">
        <v>452</v>
      </c>
      <c r="F526" t="s">
        <v>78</v>
      </c>
      <c r="G526" t="e">
        <f>VLOOKUP(D526,'[2]15'!$M$2:$N$80,2,0)</f>
        <v>#N/A</v>
      </c>
      <c r="I526" s="8" t="str">
        <f t="shared" si="24"/>
        <v>T</v>
      </c>
    </row>
    <row r="527" spans="1:9" x14ac:dyDescent="0.3">
      <c r="A527" t="str">
        <f t="shared" si="23"/>
        <v>06</v>
      </c>
      <c r="B527" s="7">
        <v>7</v>
      </c>
      <c r="C527">
        <v>84</v>
      </c>
      <c r="D527" t="s">
        <v>454</v>
      </c>
      <c r="E527" s="8" t="s">
        <v>455</v>
      </c>
      <c r="F527" t="s">
        <v>67</v>
      </c>
      <c r="G527" t="e">
        <f>VLOOKUP(D527,'[2]15'!$M$2:$N$80,2,0)</f>
        <v>#N/A</v>
      </c>
      <c r="I527" s="8" t="str">
        <f t="shared" si="24"/>
        <v>T</v>
      </c>
    </row>
    <row r="528" spans="1:9" x14ac:dyDescent="0.3">
      <c r="A528" t="str">
        <f t="shared" si="23"/>
        <v>06</v>
      </c>
      <c r="B528" s="7">
        <v>7</v>
      </c>
      <c r="C528">
        <v>84</v>
      </c>
      <c r="D528" t="s">
        <v>391</v>
      </c>
      <c r="E528" s="8" t="s">
        <v>822</v>
      </c>
      <c r="F528" t="s">
        <v>10</v>
      </c>
      <c r="G528" t="e">
        <f>VLOOKUP(D528,'[2]15'!$M$2:$N$80,2,0)</f>
        <v>#N/A</v>
      </c>
      <c r="I528" s="8" t="str">
        <f t="shared" si="24"/>
        <v>L</v>
      </c>
    </row>
    <row r="529" spans="1:9" x14ac:dyDescent="0.3">
      <c r="A529" t="str">
        <f t="shared" si="23"/>
        <v>06</v>
      </c>
      <c r="B529" s="7">
        <v>7</v>
      </c>
      <c r="C529">
        <v>84</v>
      </c>
      <c r="D529" t="s">
        <v>392</v>
      </c>
      <c r="E529" s="8" t="s">
        <v>393</v>
      </c>
      <c r="F529" t="s">
        <v>10</v>
      </c>
      <c r="G529" t="e">
        <f>VLOOKUP(D529,'[2]15'!$M$2:$N$80,2,0)</f>
        <v>#N/A</v>
      </c>
      <c r="I529" s="8" t="str">
        <f t="shared" si="24"/>
        <v>L</v>
      </c>
    </row>
    <row r="530" spans="1:9" x14ac:dyDescent="0.3">
      <c r="A530" t="str">
        <f t="shared" si="23"/>
        <v>06</v>
      </c>
      <c r="B530" s="7">
        <v>7</v>
      </c>
      <c r="C530">
        <v>84</v>
      </c>
      <c r="D530" t="s">
        <v>527</v>
      </c>
      <c r="E530" s="8" t="s">
        <v>528</v>
      </c>
      <c r="F530" t="s">
        <v>10</v>
      </c>
      <c r="G530" t="e">
        <f>VLOOKUP(D530,'[2]15'!$M$2:$N$80,2,0)</f>
        <v>#N/A</v>
      </c>
      <c r="I530" s="8" t="str">
        <f t="shared" si="24"/>
        <v>L</v>
      </c>
    </row>
    <row r="531" spans="1:9" x14ac:dyDescent="0.3">
      <c r="A531" t="str">
        <f t="shared" si="23"/>
        <v>06</v>
      </c>
      <c r="B531" s="7">
        <v>7</v>
      </c>
      <c r="C531">
        <v>84</v>
      </c>
      <c r="D531" t="s">
        <v>827</v>
      </c>
      <c r="E531" s="8" t="s">
        <v>529</v>
      </c>
      <c r="F531" t="s">
        <v>10</v>
      </c>
      <c r="G531" t="e">
        <f>VLOOKUP(D531,'[2]15'!$M$2:$N$80,2,0)</f>
        <v>#N/A</v>
      </c>
      <c r="I531" s="8" t="str">
        <f t="shared" si="24"/>
        <v>L</v>
      </c>
    </row>
    <row r="532" spans="1:9" x14ac:dyDescent="0.3">
      <c r="A532" t="str">
        <f t="shared" si="23"/>
        <v>06</v>
      </c>
      <c r="B532" s="7">
        <v>8</v>
      </c>
      <c r="C532">
        <v>84</v>
      </c>
      <c r="D532" t="s">
        <v>530</v>
      </c>
      <c r="E532" s="8" t="s">
        <v>531</v>
      </c>
      <c r="F532" t="s">
        <v>67</v>
      </c>
      <c r="G532" t="e">
        <f>VLOOKUP(D532,'[2]15'!$M$2:$N$80,2,0)</f>
        <v>#N/A</v>
      </c>
      <c r="I532" s="8" t="str">
        <f t="shared" si="24"/>
        <v>T</v>
      </c>
    </row>
    <row r="533" spans="1:9" x14ac:dyDescent="0.3">
      <c r="A533" t="str">
        <f t="shared" si="23"/>
        <v>04</v>
      </c>
      <c r="B533" s="7">
        <v>8</v>
      </c>
      <c r="C533">
        <v>84</v>
      </c>
      <c r="D533" t="s">
        <v>785</v>
      </c>
      <c r="E533" s="8" t="s">
        <v>532</v>
      </c>
      <c r="F533" t="s">
        <v>67</v>
      </c>
      <c r="G533" t="e">
        <f>VLOOKUP(D533,'[2]15'!$M$2:$N$80,2,0)</f>
        <v>#N/A</v>
      </c>
      <c r="I533" s="8" t="str">
        <f t="shared" si="24"/>
        <v>T</v>
      </c>
    </row>
    <row r="534" spans="1:9" x14ac:dyDescent="0.3">
      <c r="A534" t="str">
        <f t="shared" si="23"/>
        <v>06</v>
      </c>
      <c r="B534" s="7">
        <v>8</v>
      </c>
      <c r="C534">
        <v>84</v>
      </c>
      <c r="D534" t="s">
        <v>534</v>
      </c>
      <c r="E534" s="8" t="s">
        <v>535</v>
      </c>
      <c r="F534" t="s">
        <v>67</v>
      </c>
      <c r="G534" t="e">
        <f>VLOOKUP(D534,'[2]15'!$M$2:$N$80,2,0)</f>
        <v>#N/A</v>
      </c>
      <c r="I534" s="8" t="str">
        <f t="shared" si="24"/>
        <v>T</v>
      </c>
    </row>
    <row r="535" spans="1:9" x14ac:dyDescent="0.3">
      <c r="A535" t="str">
        <f t="shared" si="23"/>
        <v>06</v>
      </c>
      <c r="B535" s="7">
        <v>8</v>
      </c>
      <c r="C535">
        <v>84</v>
      </c>
      <c r="D535" t="s">
        <v>537</v>
      </c>
      <c r="E535" s="8" t="s">
        <v>119</v>
      </c>
      <c r="F535" t="s">
        <v>120</v>
      </c>
      <c r="G535" t="e">
        <f>VLOOKUP(D535,'[2]15'!$M$2:$N$80,2,0)</f>
        <v>#N/A</v>
      </c>
      <c r="I535" s="8" t="str">
        <f t="shared" si="24"/>
        <v>D</v>
      </c>
    </row>
    <row r="536" spans="1:9" x14ac:dyDescent="0.3">
      <c r="A536" t="str">
        <f t="shared" si="23"/>
        <v/>
      </c>
      <c r="B536" s="7">
        <v>8</v>
      </c>
      <c r="C536">
        <v>84</v>
      </c>
      <c r="E536" s="8" t="s">
        <v>164</v>
      </c>
      <c r="G536" t="e">
        <f>VLOOKUP(D536,'[2]15'!$M$2:$N$80,2,0)</f>
        <v>#N/A</v>
      </c>
      <c r="I536" s="8" t="str">
        <f t="shared" si="24"/>
        <v/>
      </c>
    </row>
    <row r="537" spans="1:9" x14ac:dyDescent="0.3">
      <c r="A537" t="str">
        <f t="shared" si="23"/>
        <v>06</v>
      </c>
      <c r="B537" s="7">
        <v>8</v>
      </c>
      <c r="C537">
        <v>84</v>
      </c>
      <c r="D537" t="s">
        <v>538</v>
      </c>
      <c r="E537" s="8" t="s">
        <v>539</v>
      </c>
      <c r="F537" t="s">
        <v>509</v>
      </c>
      <c r="G537" t="e">
        <f>VLOOKUP(D537,'[2]15'!$M$2:$N$80,2,0)</f>
        <v>#N/A</v>
      </c>
      <c r="I537" s="8" t="str">
        <f t="shared" si="24"/>
        <v>T</v>
      </c>
    </row>
    <row r="538" spans="1:9" x14ac:dyDescent="0.3">
      <c r="A538" t="str">
        <f t="shared" si="23"/>
        <v>06</v>
      </c>
      <c r="B538" s="7">
        <v>8</v>
      </c>
      <c r="C538">
        <v>84</v>
      </c>
      <c r="D538" t="s">
        <v>541</v>
      </c>
      <c r="E538" s="8" t="s">
        <v>542</v>
      </c>
      <c r="F538" t="s">
        <v>509</v>
      </c>
      <c r="G538" t="e">
        <f>VLOOKUP(D538,'[2]15'!$M$2:$N$80,2,0)</f>
        <v>#N/A</v>
      </c>
      <c r="I538" s="8" t="str">
        <f t="shared" si="24"/>
        <v>T</v>
      </c>
    </row>
    <row r="539" spans="1:9" x14ac:dyDescent="0.3">
      <c r="A539" t="str">
        <f t="shared" si="23"/>
        <v>02</v>
      </c>
      <c r="B539" s="7">
        <v>1</v>
      </c>
      <c r="C539">
        <v>61</v>
      </c>
      <c r="D539" t="s">
        <v>1007</v>
      </c>
      <c r="E539" s="8" t="s">
        <v>980</v>
      </c>
      <c r="F539" t="s">
        <v>2</v>
      </c>
      <c r="G539" t="str">
        <f>VLOOKUP(D539,'[2]15'!$G$2:$H$80,2,0)</f>
        <v>Triết học Mác - Lênin(THML0213L)</v>
      </c>
      <c r="I539" s="8" t="str">
        <f t="shared" si="24"/>
        <v>L</v>
      </c>
    </row>
    <row r="540" spans="1:9" x14ac:dyDescent="0.3">
      <c r="A540" t="str">
        <f t="shared" si="23"/>
        <v>02</v>
      </c>
      <c r="B540" s="7">
        <v>1</v>
      </c>
      <c r="C540">
        <v>61</v>
      </c>
      <c r="D540" t="s">
        <v>3</v>
      </c>
      <c r="E540" s="8" t="s">
        <v>803</v>
      </c>
      <c r="F540" t="s">
        <v>4</v>
      </c>
      <c r="G540" t="str">
        <f>VLOOKUP(D540,'[2]15'!$G$2:$H$80,2,0)</f>
        <v>Pháp luật đại cương(PLDC0212L)</v>
      </c>
      <c r="I540" s="8" t="str">
        <f t="shared" si="24"/>
        <v>L</v>
      </c>
    </row>
    <row r="541" spans="1:9" x14ac:dyDescent="0.3">
      <c r="A541" t="str">
        <f t="shared" si="23"/>
        <v>05</v>
      </c>
      <c r="B541" s="7">
        <v>1</v>
      </c>
      <c r="C541">
        <v>61</v>
      </c>
      <c r="D541" t="s">
        <v>5</v>
      </c>
      <c r="E541" s="8" t="s">
        <v>6</v>
      </c>
      <c r="F541" t="s">
        <v>7</v>
      </c>
      <c r="G541" t="str">
        <f>VLOOKUP(D541,'[2]15'!$G$2:$H$80,2,0)</f>
        <v>Nhập môn tin học(NMTH0513L)</v>
      </c>
      <c r="I541" s="8" t="str">
        <f t="shared" si="24"/>
        <v>L</v>
      </c>
    </row>
    <row r="542" spans="1:9" x14ac:dyDescent="0.3">
      <c r="A542" t="str">
        <f t="shared" si="23"/>
        <v>01</v>
      </c>
      <c r="B542" s="7">
        <v>1</v>
      </c>
      <c r="C542">
        <v>61</v>
      </c>
      <c r="D542" t="s">
        <v>8</v>
      </c>
      <c r="E542" s="8" t="s">
        <v>9</v>
      </c>
      <c r="F542" t="s">
        <v>10</v>
      </c>
      <c r="G542" t="str">
        <f>VLOOKUP(D542,'[2]15'!$G$2:$H$80,2,0)</f>
        <v>Tiếng anh 1(ANH10112L)</v>
      </c>
      <c r="I542" s="8" t="str">
        <f t="shared" si="24"/>
        <v>L</v>
      </c>
    </row>
    <row r="543" spans="1:9" x14ac:dyDescent="0.3">
      <c r="A543" t="str">
        <f t="shared" si="23"/>
        <v>01</v>
      </c>
      <c r="B543" s="7">
        <v>1</v>
      </c>
      <c r="C543">
        <v>61</v>
      </c>
      <c r="D543" t="s">
        <v>11</v>
      </c>
      <c r="E543" s="8" t="s">
        <v>138</v>
      </c>
      <c r="F543" t="s">
        <v>10</v>
      </c>
      <c r="G543" t="str">
        <f>VLOOKUP(D543,'[2]15'!$G$2:$H$80,2,0)</f>
        <v>Toán cao cấp 1(TCC10112L)</v>
      </c>
      <c r="I543" s="8" t="str">
        <f t="shared" si="24"/>
        <v>L</v>
      </c>
    </row>
    <row r="544" spans="1:9" x14ac:dyDescent="0.3">
      <c r="A544" t="str">
        <f t="shared" si="23"/>
        <v>01</v>
      </c>
      <c r="B544" s="7">
        <v>1</v>
      </c>
      <c r="C544">
        <v>61</v>
      </c>
      <c r="D544" t="s">
        <v>12</v>
      </c>
      <c r="E544" s="8" t="s">
        <v>802</v>
      </c>
      <c r="F544" t="s">
        <v>13</v>
      </c>
      <c r="G544" t="str">
        <f>VLOOKUP(D544,'[2]15'!$G$2:$H$80,2,0)</f>
        <v>Giáo dục thể chất 1(GTC10111T)</v>
      </c>
      <c r="I544" s="8" t="str">
        <f t="shared" si="24"/>
        <v>T</v>
      </c>
    </row>
    <row r="545" spans="1:9" x14ac:dyDescent="0.3">
      <c r="A545" t="str">
        <f t="shared" si="23"/>
        <v>04</v>
      </c>
      <c r="B545" s="7">
        <v>1</v>
      </c>
      <c r="C545">
        <v>61</v>
      </c>
      <c r="D545" t="s">
        <v>15</v>
      </c>
      <c r="E545" s="8" t="s">
        <v>16</v>
      </c>
      <c r="F545" t="s">
        <v>10</v>
      </c>
      <c r="G545" t="e">
        <f>VLOOKUP(D545,'[2]15'!$G$2:$H$80,2,0)</f>
        <v>#N/A</v>
      </c>
      <c r="I545" s="8" t="str">
        <f t="shared" si="24"/>
        <v>L</v>
      </c>
    </row>
    <row r="546" spans="1:9" x14ac:dyDescent="0.3">
      <c r="A546" t="str">
        <f t="shared" si="23"/>
        <v>06</v>
      </c>
      <c r="B546" s="7">
        <v>1</v>
      </c>
      <c r="C546">
        <v>61</v>
      </c>
      <c r="D546" t="s">
        <v>17</v>
      </c>
      <c r="E546" s="8" t="s">
        <v>18</v>
      </c>
      <c r="F546" t="s">
        <v>10</v>
      </c>
      <c r="G546" t="e">
        <f>VLOOKUP(D546,'[2]15'!$G$2:$H$80,2,0)</f>
        <v>#N/A</v>
      </c>
      <c r="I546" s="8" t="str">
        <f t="shared" si="24"/>
        <v>L</v>
      </c>
    </row>
    <row r="547" spans="1:9" x14ac:dyDescent="0.3">
      <c r="A547" t="str">
        <f t="shared" si="23"/>
        <v>05</v>
      </c>
      <c r="B547" s="7">
        <v>1</v>
      </c>
      <c r="C547">
        <v>61</v>
      </c>
      <c r="D547" t="s">
        <v>19</v>
      </c>
      <c r="E547" s="8" t="s">
        <v>20</v>
      </c>
      <c r="F547" t="s">
        <v>10</v>
      </c>
      <c r="G547" t="e">
        <f>VLOOKUP(D547,'[2]15'!$G$2:$H$80,2,0)</f>
        <v>#N/A</v>
      </c>
      <c r="I547" s="8" t="str">
        <f t="shared" si="24"/>
        <v>L</v>
      </c>
    </row>
    <row r="548" spans="1:9" x14ac:dyDescent="0.3">
      <c r="A548" t="str">
        <f t="shared" si="23"/>
        <v>07</v>
      </c>
      <c r="B548" s="7">
        <v>1</v>
      </c>
      <c r="C548">
        <v>61</v>
      </c>
      <c r="D548" t="s">
        <v>21</v>
      </c>
      <c r="E548" s="8" t="s">
        <v>22</v>
      </c>
      <c r="F548" t="s">
        <v>10</v>
      </c>
      <c r="G548" t="e">
        <f>VLOOKUP(D548,'[2]15'!$G$2:$H$80,2,0)</f>
        <v>#N/A</v>
      </c>
      <c r="I548" s="8" t="str">
        <f t="shared" si="24"/>
        <v>L</v>
      </c>
    </row>
    <row r="549" spans="1:9" x14ac:dyDescent="0.3">
      <c r="A549" t="str">
        <f t="shared" si="23"/>
        <v>02</v>
      </c>
      <c r="B549" s="7">
        <v>2</v>
      </c>
      <c r="C549">
        <v>61</v>
      </c>
      <c r="D549" t="s">
        <v>981</v>
      </c>
      <c r="E549" s="8" t="s">
        <v>982</v>
      </c>
      <c r="F549" t="s">
        <v>25</v>
      </c>
      <c r="G549" t="e">
        <f>VLOOKUP(D549,'[2]15'!$G$2:$H$80,2,0)</f>
        <v>#N/A</v>
      </c>
      <c r="I549" s="8" t="str">
        <f t="shared" si="24"/>
        <v>L</v>
      </c>
    </row>
    <row r="550" spans="1:9" x14ac:dyDescent="0.3">
      <c r="A550" t="str">
        <f t="shared" si="23"/>
        <v>01</v>
      </c>
      <c r="B550" s="7">
        <v>2</v>
      </c>
      <c r="C550">
        <v>61</v>
      </c>
      <c r="D550" t="s">
        <v>26</v>
      </c>
      <c r="E550" s="8" t="s">
        <v>27</v>
      </c>
      <c r="F550" t="s">
        <v>7</v>
      </c>
      <c r="G550" t="e">
        <f>VLOOKUP(D550,'[2]15'!$G$2:$H$80,2,0)</f>
        <v>#N/A</v>
      </c>
      <c r="I550" s="8" t="str">
        <f t="shared" si="24"/>
        <v>L</v>
      </c>
    </row>
    <row r="551" spans="1:9" x14ac:dyDescent="0.3">
      <c r="A551" t="str">
        <f t="shared" si="23"/>
        <v>01</v>
      </c>
      <c r="B551" s="7">
        <v>2</v>
      </c>
      <c r="C551">
        <v>61</v>
      </c>
      <c r="D551" t="s">
        <v>28</v>
      </c>
      <c r="E551" s="8" t="s">
        <v>139</v>
      </c>
      <c r="F551" t="s">
        <v>10</v>
      </c>
      <c r="G551" t="e">
        <f>VLOOKUP(D551,'[2]15'!$G$2:$H$80,2,0)</f>
        <v>#N/A</v>
      </c>
      <c r="I551" s="8" t="str">
        <f t="shared" si="24"/>
        <v>L</v>
      </c>
    </row>
    <row r="552" spans="1:9" x14ac:dyDescent="0.3">
      <c r="A552" t="str">
        <f t="shared" si="23"/>
        <v>01</v>
      </c>
      <c r="B552" s="7">
        <v>2</v>
      </c>
      <c r="C552">
        <v>61</v>
      </c>
      <c r="D552" t="s">
        <v>29</v>
      </c>
      <c r="E552" s="8" t="s">
        <v>804</v>
      </c>
      <c r="F552" t="s">
        <v>30</v>
      </c>
      <c r="G552" t="e">
        <f>VLOOKUP(D552,'[2]15'!$G$2:$H$80,2,0)</f>
        <v>#N/A</v>
      </c>
      <c r="I552" s="8" t="str">
        <f t="shared" si="24"/>
        <v>T</v>
      </c>
    </row>
    <row r="553" spans="1:9" x14ac:dyDescent="0.3">
      <c r="A553" t="str">
        <f t="shared" si="23"/>
        <v>01</v>
      </c>
      <c r="B553" s="7">
        <v>2</v>
      </c>
      <c r="C553">
        <v>61</v>
      </c>
      <c r="D553" t="s">
        <v>31</v>
      </c>
      <c r="E553" s="8" t="s">
        <v>32</v>
      </c>
      <c r="F553" t="s">
        <v>7</v>
      </c>
      <c r="G553" t="e">
        <f>VLOOKUP(D553,'[2]15'!$G$2:$H$80,2,0)</f>
        <v>#N/A</v>
      </c>
      <c r="I553" s="8" t="str">
        <f t="shared" si="24"/>
        <v>L</v>
      </c>
    </row>
    <row r="554" spans="1:9" x14ac:dyDescent="0.3">
      <c r="A554" t="str">
        <f t="shared" si="23"/>
        <v>03</v>
      </c>
      <c r="B554" s="7">
        <v>2</v>
      </c>
      <c r="C554">
        <v>61</v>
      </c>
      <c r="D554" t="s">
        <v>33</v>
      </c>
      <c r="E554" s="8" t="s">
        <v>34</v>
      </c>
      <c r="F554" t="s">
        <v>10</v>
      </c>
      <c r="G554" t="e">
        <f>VLOOKUP(D554,'[2]15'!$G$2:$H$80,2,0)</f>
        <v>#N/A</v>
      </c>
      <c r="I554" s="8" t="str">
        <f t="shared" si="24"/>
        <v>L</v>
      </c>
    </row>
    <row r="555" spans="1:9" x14ac:dyDescent="0.3">
      <c r="A555" t="str">
        <f t="shared" si="23"/>
        <v>07</v>
      </c>
      <c r="B555" s="7">
        <v>2</v>
      </c>
      <c r="C555">
        <v>61</v>
      </c>
      <c r="D555" t="s">
        <v>35</v>
      </c>
      <c r="E555" s="8" t="s">
        <v>36</v>
      </c>
      <c r="F555" t="s">
        <v>10</v>
      </c>
      <c r="G555" t="e">
        <f>VLOOKUP(D555,'[2]15'!$G$2:$H$80,2,0)</f>
        <v>#N/A</v>
      </c>
      <c r="I555" s="8" t="str">
        <f t="shared" si="24"/>
        <v>L</v>
      </c>
    </row>
    <row r="556" spans="1:9" x14ac:dyDescent="0.3">
      <c r="A556" t="str">
        <f t="shared" ref="A556:A557" si="25">MID(D556,5,2)</f>
        <v>01</v>
      </c>
      <c r="B556" s="7">
        <v>2</v>
      </c>
      <c r="C556">
        <v>61</v>
      </c>
      <c r="D556" t="s">
        <v>1009</v>
      </c>
      <c r="E556" s="8" t="s">
        <v>1010</v>
      </c>
      <c r="F556">
        <v>8</v>
      </c>
      <c r="G556"/>
      <c r="I556" s="8" t="str">
        <f t="shared" si="24"/>
        <v>L</v>
      </c>
    </row>
    <row r="557" spans="1:9" x14ac:dyDescent="0.3">
      <c r="A557" t="str">
        <f t="shared" si="25"/>
        <v>02</v>
      </c>
      <c r="B557" s="7">
        <v>2</v>
      </c>
      <c r="C557">
        <v>61</v>
      </c>
      <c r="D557" t="s">
        <v>983</v>
      </c>
      <c r="E557" s="8" t="s">
        <v>984</v>
      </c>
      <c r="F557" s="8" t="s">
        <v>2</v>
      </c>
      <c r="G557" t="e">
        <f>VLOOKUP(D557,'[2]15'!$G$2:$H$80,2,0)</f>
        <v>#N/A</v>
      </c>
      <c r="I557" s="8" t="str">
        <f t="shared" si="24"/>
        <v>L</v>
      </c>
    </row>
    <row r="558" spans="1:9" x14ac:dyDescent="0.3">
      <c r="A558" t="str">
        <f t="shared" si="23"/>
        <v>02</v>
      </c>
      <c r="B558" s="7">
        <v>3</v>
      </c>
      <c r="C558">
        <v>61</v>
      </c>
      <c r="D558" t="s">
        <v>37</v>
      </c>
      <c r="E558" s="8" t="s">
        <v>38</v>
      </c>
      <c r="F558" t="s">
        <v>2</v>
      </c>
      <c r="G558" t="e">
        <f>VLOOKUP(D558,'[2]15'!$G$2:$H$80,2,0)</f>
        <v>#N/A</v>
      </c>
      <c r="I558" s="8" t="str">
        <f t="shared" si="24"/>
        <v>L</v>
      </c>
    </row>
    <row r="559" spans="1:9" x14ac:dyDescent="0.3">
      <c r="A559" t="str">
        <f t="shared" si="23"/>
        <v>01</v>
      </c>
      <c r="B559" s="7">
        <v>3</v>
      </c>
      <c r="C559">
        <v>61</v>
      </c>
      <c r="D559" t="s">
        <v>543</v>
      </c>
      <c r="E559" s="8" t="s">
        <v>545</v>
      </c>
      <c r="F559" t="s">
        <v>10</v>
      </c>
      <c r="G559" t="e">
        <f>VLOOKUP(D559,'[2]15'!$G$2:$H$80,2,0)</f>
        <v>#N/A</v>
      </c>
      <c r="I559" s="8" t="str">
        <f t="shared" si="24"/>
        <v>L</v>
      </c>
    </row>
    <row r="560" spans="1:9" x14ac:dyDescent="0.3">
      <c r="A560" t="str">
        <f t="shared" si="23"/>
        <v>01</v>
      </c>
      <c r="B560" s="7">
        <v>3</v>
      </c>
      <c r="C560">
        <v>61</v>
      </c>
      <c r="D560" t="s">
        <v>41</v>
      </c>
      <c r="E560" s="8" t="s">
        <v>42</v>
      </c>
      <c r="F560" t="s">
        <v>10</v>
      </c>
      <c r="G560" t="e">
        <f>VLOOKUP(D560,'[2]15'!$G$2:$H$80,2,0)</f>
        <v>#N/A</v>
      </c>
      <c r="I560" s="8" t="str">
        <f t="shared" si="24"/>
        <v>L</v>
      </c>
    </row>
    <row r="561" spans="1:9" x14ac:dyDescent="0.3">
      <c r="A561" t="str">
        <f t="shared" si="23"/>
        <v>03</v>
      </c>
      <c r="B561" s="7">
        <v>3</v>
      </c>
      <c r="C561">
        <v>61</v>
      </c>
      <c r="D561" t="s">
        <v>43</v>
      </c>
      <c r="E561" s="8" t="s">
        <v>44</v>
      </c>
      <c r="F561" t="s">
        <v>7</v>
      </c>
      <c r="G561" t="e">
        <f>VLOOKUP(D561,'[2]15'!$G$2:$H$80,2,0)</f>
        <v>#N/A</v>
      </c>
      <c r="I561" s="8" t="str">
        <f t="shared" si="24"/>
        <v>L</v>
      </c>
    </row>
    <row r="562" spans="1:9" x14ac:dyDescent="0.3">
      <c r="A562" t="str">
        <f t="shared" si="23"/>
        <v>07</v>
      </c>
      <c r="B562" s="7">
        <v>3</v>
      </c>
      <c r="C562">
        <v>61</v>
      </c>
      <c r="D562" t="s">
        <v>46</v>
      </c>
      <c r="E562" s="8" t="s">
        <v>47</v>
      </c>
      <c r="F562" t="s">
        <v>10</v>
      </c>
      <c r="G562" t="e">
        <f>VLOOKUP(D562,'[2]15'!$G$2:$H$80,2,0)</f>
        <v>#N/A</v>
      </c>
      <c r="I562" s="8" t="str">
        <f t="shared" si="24"/>
        <v>L</v>
      </c>
    </row>
    <row r="563" spans="1:9" x14ac:dyDescent="0.3">
      <c r="A563" t="str">
        <f t="shared" si="23"/>
        <v>04</v>
      </c>
      <c r="B563" s="7">
        <v>3</v>
      </c>
      <c r="C563">
        <v>61</v>
      </c>
      <c r="D563" t="s">
        <v>628</v>
      </c>
      <c r="E563" s="8" t="s">
        <v>793</v>
      </c>
      <c r="F563" t="s">
        <v>10</v>
      </c>
      <c r="G563" t="e">
        <f>VLOOKUP(D563,'[2]15'!$G$2:$H$80,2,0)</f>
        <v>#N/A</v>
      </c>
      <c r="I563" s="8" t="str">
        <f t="shared" si="24"/>
        <v>L</v>
      </c>
    </row>
    <row r="564" spans="1:9" x14ac:dyDescent="0.3">
      <c r="A564" t="str">
        <f t="shared" si="23"/>
        <v>04</v>
      </c>
      <c r="B564" s="7">
        <v>3</v>
      </c>
      <c r="C564">
        <v>61</v>
      </c>
      <c r="D564" t="s">
        <v>629</v>
      </c>
      <c r="E564" s="8" t="s">
        <v>546</v>
      </c>
      <c r="F564" t="s">
        <v>10</v>
      </c>
      <c r="G564" t="e">
        <f>VLOOKUP(D564,'[2]15'!$G$2:$H$80,2,0)</f>
        <v>#N/A</v>
      </c>
      <c r="I564" s="8" t="str">
        <f t="shared" si="24"/>
        <v>L</v>
      </c>
    </row>
    <row r="565" spans="1:9" x14ac:dyDescent="0.3">
      <c r="A565" t="str">
        <f t="shared" si="23"/>
        <v>04</v>
      </c>
      <c r="B565" s="7">
        <v>3</v>
      </c>
      <c r="C565">
        <v>61</v>
      </c>
      <c r="D565" t="s">
        <v>631</v>
      </c>
      <c r="E565" s="8" t="s">
        <v>547</v>
      </c>
      <c r="F565" t="s">
        <v>7</v>
      </c>
      <c r="G565" t="e">
        <f>VLOOKUP(D565,'[2]15'!$G$2:$H$80,2,0)</f>
        <v>#N/A</v>
      </c>
      <c r="I565" s="8" t="str">
        <f t="shared" si="24"/>
        <v>L</v>
      </c>
    </row>
    <row r="566" spans="1:9" x14ac:dyDescent="0.3">
      <c r="A566" t="str">
        <f t="shared" si="23"/>
        <v>01</v>
      </c>
      <c r="B566" s="7">
        <v>3</v>
      </c>
      <c r="C566">
        <v>61</v>
      </c>
      <c r="D566" t="s">
        <v>51</v>
      </c>
      <c r="E566" s="8" t="s">
        <v>805</v>
      </c>
      <c r="F566" t="s">
        <v>13</v>
      </c>
      <c r="G566" t="e">
        <f>VLOOKUP(D566,'[2]15'!$G$2:$H$80,2,0)</f>
        <v>#N/A</v>
      </c>
      <c r="I566" s="8" t="str">
        <f t="shared" si="24"/>
        <v>T</v>
      </c>
    </row>
    <row r="567" spans="1:9" x14ac:dyDescent="0.3">
      <c r="A567" t="str">
        <f t="shared" si="23"/>
        <v>01</v>
      </c>
      <c r="B567" s="7">
        <v>3</v>
      </c>
      <c r="C567">
        <v>61</v>
      </c>
      <c r="D567" t="s">
        <v>52</v>
      </c>
      <c r="E567" s="8" t="s">
        <v>806</v>
      </c>
      <c r="F567" t="s">
        <v>13</v>
      </c>
      <c r="G567" t="e">
        <f>VLOOKUP(D567,'[2]15'!$G$2:$H$80,2,0)</f>
        <v>#N/A</v>
      </c>
      <c r="I567" s="8" t="str">
        <f t="shared" si="24"/>
        <v>T</v>
      </c>
    </row>
    <row r="568" spans="1:9" x14ac:dyDescent="0.3">
      <c r="A568" t="str">
        <f t="shared" si="23"/>
        <v>02</v>
      </c>
      <c r="B568" s="7">
        <v>4</v>
      </c>
      <c r="C568">
        <v>61</v>
      </c>
      <c r="D568" t="s">
        <v>1008</v>
      </c>
      <c r="E568" s="8" t="s">
        <v>986</v>
      </c>
      <c r="F568" t="s">
        <v>55</v>
      </c>
      <c r="G568" t="e">
        <f>VLOOKUP(D568,'[2]15'!$G$2:$H$80,2,0)</f>
        <v>#N/A</v>
      </c>
      <c r="I568" s="8" t="str">
        <f t="shared" si="24"/>
        <v>L</v>
      </c>
    </row>
    <row r="569" spans="1:9" x14ac:dyDescent="0.3">
      <c r="A569" t="str">
        <f t="shared" si="23"/>
        <v>01</v>
      </c>
      <c r="B569" s="7">
        <v>4</v>
      </c>
      <c r="C569">
        <v>61</v>
      </c>
      <c r="D569" t="s">
        <v>548</v>
      </c>
      <c r="E569" s="8" t="s">
        <v>549</v>
      </c>
      <c r="F569" t="s">
        <v>10</v>
      </c>
      <c r="G569" t="e">
        <f>VLOOKUP(D569,'[2]15'!$G$2:$H$80,2,0)</f>
        <v>#N/A</v>
      </c>
      <c r="I569" s="8" t="str">
        <f t="shared" si="24"/>
        <v>L</v>
      </c>
    </row>
    <row r="570" spans="1:9" x14ac:dyDescent="0.3">
      <c r="A570" t="str">
        <f t="shared" si="23"/>
        <v>06</v>
      </c>
      <c r="B570" s="7">
        <v>4</v>
      </c>
      <c r="C570">
        <v>61</v>
      </c>
      <c r="D570" t="s">
        <v>973</v>
      </c>
      <c r="E570" s="8" t="s">
        <v>796</v>
      </c>
      <c r="F570" t="s">
        <v>10</v>
      </c>
      <c r="G570" t="e">
        <f>VLOOKUP(D570,'[2]15'!$G$2:$H$80,2,0)</f>
        <v>#N/A</v>
      </c>
      <c r="I570" s="8" t="str">
        <f t="shared" si="24"/>
        <v>L</v>
      </c>
    </row>
    <row r="571" spans="1:9" x14ac:dyDescent="0.3">
      <c r="A571" t="str">
        <f t="shared" si="23"/>
        <v>04</v>
      </c>
      <c r="B571" s="7">
        <v>4</v>
      </c>
      <c r="C571">
        <v>61</v>
      </c>
      <c r="D571" t="s">
        <v>633</v>
      </c>
      <c r="E571" s="8" t="s">
        <v>550</v>
      </c>
      <c r="F571" t="s">
        <v>10</v>
      </c>
      <c r="G571" t="e">
        <f>VLOOKUP(D571,'[2]15'!$G$2:$H$80,2,0)</f>
        <v>#N/A</v>
      </c>
      <c r="I571" s="8" t="str">
        <f t="shared" si="24"/>
        <v>L</v>
      </c>
    </row>
    <row r="572" spans="1:9" x14ac:dyDescent="0.3">
      <c r="A572" t="str">
        <f t="shared" si="23"/>
        <v>04</v>
      </c>
      <c r="B572" s="7">
        <v>4</v>
      </c>
      <c r="C572">
        <v>61</v>
      </c>
      <c r="D572" t="s">
        <v>634</v>
      </c>
      <c r="E572" s="8" t="s">
        <v>795</v>
      </c>
      <c r="F572" t="s">
        <v>10</v>
      </c>
      <c r="G572" t="e">
        <f>VLOOKUP(D572,'[2]15'!$G$2:$H$80,2,0)</f>
        <v>#N/A</v>
      </c>
      <c r="I572" s="8" t="str">
        <f t="shared" si="24"/>
        <v>L</v>
      </c>
    </row>
    <row r="573" spans="1:9" x14ac:dyDescent="0.3">
      <c r="A573" t="str">
        <f t="shared" si="23"/>
        <v>04</v>
      </c>
      <c r="B573" s="7">
        <v>4</v>
      </c>
      <c r="C573">
        <v>61</v>
      </c>
      <c r="D573" t="s">
        <v>636</v>
      </c>
      <c r="E573" s="8" t="s">
        <v>797</v>
      </c>
      <c r="F573" t="s">
        <v>10</v>
      </c>
      <c r="G573" t="e">
        <f>VLOOKUP(D573,'[2]15'!$G$2:$H$80,2,0)</f>
        <v>#N/A</v>
      </c>
      <c r="I573" s="8" t="str">
        <f t="shared" si="24"/>
        <v>L</v>
      </c>
    </row>
    <row r="574" spans="1:9" x14ac:dyDescent="0.3">
      <c r="A574" t="str">
        <f t="shared" si="23"/>
        <v>04</v>
      </c>
      <c r="B574" s="7">
        <v>4</v>
      </c>
      <c r="C574">
        <v>61</v>
      </c>
      <c r="D574" t="s">
        <v>638</v>
      </c>
      <c r="E574" s="8" t="s">
        <v>794</v>
      </c>
      <c r="F574" t="s">
        <v>10</v>
      </c>
      <c r="G574" t="e">
        <f>VLOOKUP(D574,'[2]15'!$G$2:$H$80,2,0)</f>
        <v>#N/A</v>
      </c>
      <c r="I574" s="8" t="str">
        <f t="shared" si="24"/>
        <v>L</v>
      </c>
    </row>
    <row r="575" spans="1:9" x14ac:dyDescent="0.3">
      <c r="A575" t="str">
        <f t="shared" si="23"/>
        <v>04</v>
      </c>
      <c r="B575" s="7">
        <v>4</v>
      </c>
      <c r="C575">
        <v>61</v>
      </c>
      <c r="D575" t="s">
        <v>639</v>
      </c>
      <c r="E575" s="8" t="s">
        <v>553</v>
      </c>
      <c r="F575" t="s">
        <v>7</v>
      </c>
      <c r="G575" t="e">
        <f>VLOOKUP(D575,'[2]15'!$G$2:$H$80,2,0)</f>
        <v>#N/A</v>
      </c>
      <c r="I575" s="8" t="str">
        <f t="shared" si="24"/>
        <v>L</v>
      </c>
    </row>
    <row r="576" spans="1:9" x14ac:dyDescent="0.3">
      <c r="A576" t="str">
        <f t="shared" si="23"/>
        <v>04</v>
      </c>
      <c r="B576" s="7">
        <v>5</v>
      </c>
      <c r="C576">
        <v>61</v>
      </c>
      <c r="D576" t="s">
        <v>640</v>
      </c>
      <c r="E576" s="8" t="s">
        <v>555</v>
      </c>
      <c r="F576" t="s">
        <v>10</v>
      </c>
      <c r="G576" t="e">
        <f>VLOOKUP(D576,'[2]15'!$G$2:$H$80,2,0)</f>
        <v>#N/A</v>
      </c>
      <c r="I576" s="8" t="str">
        <f t="shared" si="24"/>
        <v>L</v>
      </c>
    </row>
    <row r="577" spans="1:9" x14ac:dyDescent="0.3">
      <c r="A577" t="str">
        <f t="shared" si="23"/>
        <v>04</v>
      </c>
      <c r="B577" s="7">
        <v>5</v>
      </c>
      <c r="C577">
        <v>61</v>
      </c>
      <c r="D577" t="s">
        <v>641</v>
      </c>
      <c r="E577" s="8" t="s">
        <v>557</v>
      </c>
      <c r="F577" t="s">
        <v>10</v>
      </c>
      <c r="G577" t="e">
        <f>VLOOKUP(D577,'[2]15'!$G$2:$H$80,2,0)</f>
        <v>#N/A</v>
      </c>
      <c r="I577" s="8" t="str">
        <f t="shared" si="24"/>
        <v>L</v>
      </c>
    </row>
    <row r="578" spans="1:9" x14ac:dyDescent="0.3">
      <c r="A578" t="str">
        <f t="shared" si="23"/>
        <v>04</v>
      </c>
      <c r="B578" s="7">
        <v>5</v>
      </c>
      <c r="C578">
        <v>61</v>
      </c>
      <c r="D578" t="s">
        <v>643</v>
      </c>
      <c r="E578" s="8" t="s">
        <v>798</v>
      </c>
      <c r="F578" t="s">
        <v>10</v>
      </c>
      <c r="G578" t="e">
        <f>VLOOKUP(D578,'[2]15'!$G$2:$H$80,2,0)</f>
        <v>#N/A</v>
      </c>
      <c r="I578" s="8" t="str">
        <f t="shared" si="24"/>
        <v>L</v>
      </c>
    </row>
    <row r="579" spans="1:9" x14ac:dyDescent="0.3">
      <c r="A579" t="str">
        <f t="shared" si="23"/>
        <v>04</v>
      </c>
      <c r="B579" s="7">
        <v>5</v>
      </c>
      <c r="C579">
        <v>61</v>
      </c>
      <c r="D579" t="s">
        <v>560</v>
      </c>
      <c r="E579" s="8" t="s">
        <v>561</v>
      </c>
      <c r="F579" t="s">
        <v>7</v>
      </c>
      <c r="G579" t="e">
        <f>VLOOKUP(D579,'[2]15'!$G$2:$H$80,2,0)</f>
        <v>#N/A</v>
      </c>
      <c r="I579" s="8" t="str">
        <f t="shared" si="24"/>
        <v>L</v>
      </c>
    </row>
    <row r="580" spans="1:9" x14ac:dyDescent="0.3">
      <c r="A580" t="str">
        <f t="shared" si="23"/>
        <v>04</v>
      </c>
      <c r="B580" s="7">
        <v>5</v>
      </c>
      <c r="C580">
        <v>61</v>
      </c>
      <c r="D580" t="s">
        <v>563</v>
      </c>
      <c r="E580" s="8" t="s">
        <v>564</v>
      </c>
      <c r="F580" t="s">
        <v>10</v>
      </c>
      <c r="G580" t="e">
        <f>VLOOKUP(D580,'[2]15'!$G$2:$H$80,2,0)</f>
        <v>#N/A</v>
      </c>
      <c r="I580" s="8" t="str">
        <f t="shared" si="24"/>
        <v>L</v>
      </c>
    </row>
    <row r="581" spans="1:9" x14ac:dyDescent="0.3">
      <c r="A581" t="str">
        <f t="shared" si="23"/>
        <v>04</v>
      </c>
      <c r="B581" s="7">
        <v>5</v>
      </c>
      <c r="C581">
        <v>61</v>
      </c>
      <c r="D581" t="s">
        <v>566</v>
      </c>
      <c r="E581" s="8" t="s">
        <v>799</v>
      </c>
      <c r="F581" t="s">
        <v>7</v>
      </c>
      <c r="G581" t="e">
        <f>VLOOKUP(D581,'[2]15'!$G$2:$H$80,2,0)</f>
        <v>#N/A</v>
      </c>
      <c r="I581" s="8" t="str">
        <f t="shared" si="24"/>
        <v>L</v>
      </c>
    </row>
    <row r="582" spans="1:9" x14ac:dyDescent="0.3">
      <c r="A582" t="str">
        <f t="shared" si="23"/>
        <v>04</v>
      </c>
      <c r="B582" s="7">
        <v>5</v>
      </c>
      <c r="C582">
        <v>61</v>
      </c>
      <c r="D582" t="s">
        <v>568</v>
      </c>
      <c r="E582" s="8" t="s">
        <v>569</v>
      </c>
      <c r="F582" t="s">
        <v>78</v>
      </c>
      <c r="G582" t="e">
        <f>VLOOKUP(D582,'[2]15'!$G$2:$H$80,2,0)</f>
        <v>#N/A</v>
      </c>
      <c r="I582" s="8" t="str">
        <f t="shared" si="24"/>
        <v>T</v>
      </c>
    </row>
    <row r="583" spans="1:9" x14ac:dyDescent="0.3">
      <c r="A583" t="str">
        <f t="shared" si="23"/>
        <v>04</v>
      </c>
      <c r="B583" s="7">
        <v>6</v>
      </c>
      <c r="C583">
        <v>61</v>
      </c>
      <c r="D583" t="s">
        <v>570</v>
      </c>
      <c r="E583" s="8" t="s">
        <v>571</v>
      </c>
      <c r="F583" t="s">
        <v>376</v>
      </c>
      <c r="G583" t="e">
        <f>VLOOKUP(D583,'[2]15'!$G$2:$H$80,2,0)</f>
        <v>#N/A</v>
      </c>
      <c r="I583" s="8" t="str">
        <f t="shared" si="24"/>
        <v>D</v>
      </c>
    </row>
    <row r="584" spans="1:9" x14ac:dyDescent="0.3">
      <c r="A584" t="str">
        <f t="shared" si="23"/>
        <v>04</v>
      </c>
      <c r="B584" s="7">
        <v>6</v>
      </c>
      <c r="C584">
        <v>61</v>
      </c>
      <c r="D584" t="s">
        <v>572</v>
      </c>
      <c r="E584" s="8" t="s">
        <v>573</v>
      </c>
      <c r="F584" t="s">
        <v>10</v>
      </c>
      <c r="G584" t="e">
        <f>VLOOKUP(D584,'[2]15'!$G$2:$H$80,2,0)</f>
        <v>#N/A</v>
      </c>
      <c r="I584" s="8" t="str">
        <f t="shared" si="24"/>
        <v>L</v>
      </c>
    </row>
    <row r="585" spans="1:9" x14ac:dyDescent="0.3">
      <c r="A585" t="str">
        <f t="shared" si="23"/>
        <v>04</v>
      </c>
      <c r="B585" s="7">
        <v>6</v>
      </c>
      <c r="C585">
        <v>61</v>
      </c>
      <c r="D585" t="s">
        <v>575</v>
      </c>
      <c r="E585" s="8" t="s">
        <v>576</v>
      </c>
      <c r="F585" t="s">
        <v>10</v>
      </c>
      <c r="G585" t="e">
        <f>VLOOKUP(D585,'[2]15'!$G$2:$H$80,2,0)</f>
        <v>#N/A</v>
      </c>
      <c r="I585" s="8" t="str">
        <f t="shared" si="24"/>
        <v>L</v>
      </c>
    </row>
    <row r="586" spans="1:9" x14ac:dyDescent="0.3">
      <c r="A586" t="str">
        <f t="shared" si="23"/>
        <v>04</v>
      </c>
      <c r="B586" s="7">
        <v>6</v>
      </c>
      <c r="C586">
        <v>61</v>
      </c>
      <c r="D586" t="s">
        <v>577</v>
      </c>
      <c r="E586" s="8" t="s">
        <v>578</v>
      </c>
      <c r="F586" t="s">
        <v>10</v>
      </c>
      <c r="G586" t="e">
        <f>VLOOKUP(D586,'[2]15'!$G$2:$H$80,2,0)</f>
        <v>#N/A</v>
      </c>
      <c r="I586" s="8" t="str">
        <f t="shared" si="24"/>
        <v>L</v>
      </c>
    </row>
    <row r="587" spans="1:9" x14ac:dyDescent="0.3">
      <c r="A587" t="str">
        <f t="shared" si="23"/>
        <v>04</v>
      </c>
      <c r="B587" s="7">
        <v>6</v>
      </c>
      <c r="C587">
        <v>61</v>
      </c>
      <c r="D587" t="s">
        <v>579</v>
      </c>
      <c r="E587" s="8" t="s">
        <v>580</v>
      </c>
      <c r="F587" t="s">
        <v>10</v>
      </c>
      <c r="G587" t="e">
        <f>VLOOKUP(D587,'[2]15'!$G$2:$H$80,2,0)</f>
        <v>#N/A</v>
      </c>
      <c r="I587" s="8" t="str">
        <f t="shared" si="24"/>
        <v>L</v>
      </c>
    </row>
    <row r="588" spans="1:9" x14ac:dyDescent="0.3">
      <c r="A588" t="str">
        <f t="shared" ref="A588:A652" si="26">MID(D588,5,2)</f>
        <v>04</v>
      </c>
      <c r="B588" s="7">
        <v>6</v>
      </c>
      <c r="C588">
        <v>61</v>
      </c>
      <c r="D588" t="s">
        <v>581</v>
      </c>
      <c r="E588" s="8" t="s">
        <v>582</v>
      </c>
      <c r="F588" t="s">
        <v>10</v>
      </c>
      <c r="G588" t="e">
        <f>VLOOKUP(D588,'[2]15'!$G$2:$H$80,2,0)</f>
        <v>#N/A</v>
      </c>
      <c r="I588" s="8" t="str">
        <f t="shared" ref="I588:I652" si="27">RIGHT(D588,1)</f>
        <v>L</v>
      </c>
    </row>
    <row r="589" spans="1:9" x14ac:dyDescent="0.3">
      <c r="A589" t="str">
        <f t="shared" si="26"/>
        <v>04</v>
      </c>
      <c r="B589" s="7">
        <v>6</v>
      </c>
      <c r="C589">
        <v>61</v>
      </c>
      <c r="D589" t="s">
        <v>584</v>
      </c>
      <c r="E589" s="8" t="s">
        <v>585</v>
      </c>
      <c r="F589" t="s">
        <v>348</v>
      </c>
      <c r="G589" t="e">
        <f>VLOOKUP(D589,'[2]15'!$G$2:$H$80,2,0)</f>
        <v>#N/A</v>
      </c>
      <c r="I589" s="8" t="str">
        <f t="shared" si="27"/>
        <v>T</v>
      </c>
    </row>
    <row r="590" spans="1:9" x14ac:dyDescent="0.3">
      <c r="A590" t="str">
        <f t="shared" si="26"/>
        <v>04</v>
      </c>
      <c r="B590" s="7">
        <v>6</v>
      </c>
      <c r="C590">
        <v>61</v>
      </c>
      <c r="D590" t="s">
        <v>586</v>
      </c>
      <c r="E590" s="8" t="s">
        <v>587</v>
      </c>
      <c r="F590" t="s">
        <v>67</v>
      </c>
      <c r="G590" t="e">
        <f>VLOOKUP(D590,'[2]15'!$G$2:$H$80,2,0)</f>
        <v>#N/A</v>
      </c>
      <c r="I590" s="8" t="str">
        <f t="shared" si="27"/>
        <v>T</v>
      </c>
    </row>
    <row r="591" spans="1:9" x14ac:dyDescent="0.3">
      <c r="A591" t="str">
        <f t="shared" si="26"/>
        <v>04</v>
      </c>
      <c r="B591" s="7">
        <v>6</v>
      </c>
      <c r="C591">
        <v>61</v>
      </c>
      <c r="D591" t="s">
        <v>670</v>
      </c>
      <c r="E591" s="8" t="s">
        <v>589</v>
      </c>
      <c r="F591" t="s">
        <v>10</v>
      </c>
      <c r="G591" t="e">
        <f>VLOOKUP(D591,'[2]15'!$G$2:$H$80,2,0)</f>
        <v>#N/A</v>
      </c>
      <c r="I591" s="8" t="str">
        <f t="shared" si="27"/>
        <v>L</v>
      </c>
    </row>
    <row r="592" spans="1:9" x14ac:dyDescent="0.3">
      <c r="A592" t="str">
        <f t="shared" si="26"/>
        <v>04</v>
      </c>
      <c r="B592" s="7">
        <v>6</v>
      </c>
      <c r="C592">
        <v>61</v>
      </c>
      <c r="D592" t="s">
        <v>672</v>
      </c>
      <c r="E592" s="8" t="s">
        <v>591</v>
      </c>
      <c r="F592" t="s">
        <v>10</v>
      </c>
      <c r="G592" t="e">
        <f>VLOOKUP(D592,'[2]15'!$G$2:$H$80,2,0)</f>
        <v>#N/A</v>
      </c>
      <c r="I592" s="8" t="str">
        <f t="shared" si="27"/>
        <v>L</v>
      </c>
    </row>
    <row r="593" spans="1:9" x14ac:dyDescent="0.3">
      <c r="A593" t="str">
        <f t="shared" si="26"/>
        <v>04</v>
      </c>
      <c r="B593" s="7">
        <v>6</v>
      </c>
      <c r="C593">
        <v>61</v>
      </c>
      <c r="D593" t="s">
        <v>592</v>
      </c>
      <c r="E593" s="8" t="s">
        <v>593</v>
      </c>
      <c r="F593" t="s">
        <v>10</v>
      </c>
      <c r="G593" t="e">
        <f>VLOOKUP(D593,'[2]15'!$G$2:$H$80,2,0)</f>
        <v>#N/A</v>
      </c>
      <c r="I593" s="8" t="str">
        <f t="shared" si="27"/>
        <v>L</v>
      </c>
    </row>
    <row r="594" spans="1:9" x14ac:dyDescent="0.3">
      <c r="A594" t="str">
        <f t="shared" si="26"/>
        <v>04</v>
      </c>
      <c r="B594" s="7">
        <v>6</v>
      </c>
      <c r="C594">
        <v>61</v>
      </c>
      <c r="D594" t="s">
        <v>594</v>
      </c>
      <c r="E594" s="8" t="s">
        <v>807</v>
      </c>
      <c r="F594" t="s">
        <v>10</v>
      </c>
      <c r="G594" t="e">
        <f>VLOOKUP(D594,'[2]15'!$G$2:$H$80,2,0)</f>
        <v>#N/A</v>
      </c>
      <c r="I594" s="8" t="str">
        <f t="shared" si="27"/>
        <v>L</v>
      </c>
    </row>
    <row r="595" spans="1:9" x14ac:dyDescent="0.3">
      <c r="A595" t="str">
        <f t="shared" si="26"/>
        <v>04</v>
      </c>
      <c r="B595" s="7">
        <v>7</v>
      </c>
      <c r="C595">
        <v>61</v>
      </c>
      <c r="D595" t="s">
        <v>595</v>
      </c>
      <c r="E595" s="8" t="s">
        <v>596</v>
      </c>
      <c r="F595" t="s">
        <v>376</v>
      </c>
      <c r="G595" t="e">
        <f>VLOOKUP(D595,'[2]15'!$G$2:$H$80,2,0)</f>
        <v>#N/A</v>
      </c>
      <c r="I595" s="8" t="str">
        <f t="shared" si="27"/>
        <v>D</v>
      </c>
    </row>
    <row r="596" spans="1:9" x14ac:dyDescent="0.3">
      <c r="A596" t="str">
        <f t="shared" si="26"/>
        <v>04</v>
      </c>
      <c r="B596" s="7">
        <v>7</v>
      </c>
      <c r="C596">
        <v>61</v>
      </c>
      <c r="D596" t="s">
        <v>597</v>
      </c>
      <c r="E596" s="8" t="s">
        <v>598</v>
      </c>
      <c r="F596" t="s">
        <v>10</v>
      </c>
      <c r="G596" t="e">
        <f>VLOOKUP(D596,'[2]15'!$G$2:$H$80,2,0)</f>
        <v>#N/A</v>
      </c>
      <c r="I596" s="8" t="str">
        <f t="shared" si="27"/>
        <v>L</v>
      </c>
    </row>
    <row r="597" spans="1:9" x14ac:dyDescent="0.3">
      <c r="A597" t="str">
        <f t="shared" si="26"/>
        <v>04</v>
      </c>
      <c r="B597" s="7">
        <v>7</v>
      </c>
      <c r="C597">
        <v>61</v>
      </c>
      <c r="D597" t="s">
        <v>599</v>
      </c>
      <c r="E597" s="8" t="s">
        <v>600</v>
      </c>
      <c r="F597" t="s">
        <v>78</v>
      </c>
      <c r="G597" t="e">
        <f>VLOOKUP(D597,'[2]15'!$G$2:$H$80,2,0)</f>
        <v>#N/A</v>
      </c>
      <c r="I597" s="8" t="str">
        <f t="shared" si="27"/>
        <v>T</v>
      </c>
    </row>
    <row r="598" spans="1:9" x14ac:dyDescent="0.3">
      <c r="A598" t="str">
        <f t="shared" si="26"/>
        <v>04</v>
      </c>
      <c r="B598" s="7">
        <v>7</v>
      </c>
      <c r="C598">
        <v>61</v>
      </c>
      <c r="D598" t="s">
        <v>602</v>
      </c>
      <c r="E598" s="8" t="s">
        <v>800</v>
      </c>
      <c r="F598" t="s">
        <v>78</v>
      </c>
      <c r="G598" t="e">
        <f>VLOOKUP(D598,'[2]15'!$G$2:$H$80,2,0)</f>
        <v>#N/A</v>
      </c>
      <c r="I598" s="8" t="str">
        <f t="shared" si="27"/>
        <v>T</v>
      </c>
    </row>
    <row r="599" spans="1:9" x14ac:dyDescent="0.3">
      <c r="A599" t="str">
        <f t="shared" si="26"/>
        <v>04</v>
      </c>
      <c r="B599" s="7">
        <v>7</v>
      </c>
      <c r="C599">
        <v>61</v>
      </c>
      <c r="D599" t="s">
        <v>603</v>
      </c>
      <c r="E599" s="8" t="s">
        <v>604</v>
      </c>
      <c r="F599" t="s">
        <v>10</v>
      </c>
      <c r="G599" t="e">
        <f>VLOOKUP(D599,'[2]15'!$G$2:$H$80,2,0)</f>
        <v>#N/A</v>
      </c>
      <c r="I599" s="8" t="str">
        <f t="shared" si="27"/>
        <v>L</v>
      </c>
    </row>
    <row r="600" spans="1:9" x14ac:dyDescent="0.3">
      <c r="A600" t="str">
        <f t="shared" si="26"/>
        <v>04</v>
      </c>
      <c r="B600" s="7">
        <v>7</v>
      </c>
      <c r="C600">
        <v>61</v>
      </c>
      <c r="D600" t="s">
        <v>606</v>
      </c>
      <c r="E600" s="8" t="s">
        <v>808</v>
      </c>
      <c r="F600" t="s">
        <v>10</v>
      </c>
      <c r="G600" t="e">
        <f>VLOOKUP(D600,'[2]15'!$G$2:$H$80,2,0)</f>
        <v>#N/A</v>
      </c>
      <c r="I600" s="8" t="str">
        <f t="shared" si="27"/>
        <v>L</v>
      </c>
    </row>
    <row r="601" spans="1:9" x14ac:dyDescent="0.3">
      <c r="A601" t="str">
        <f t="shared" si="26"/>
        <v>04</v>
      </c>
      <c r="B601" s="7">
        <v>7</v>
      </c>
      <c r="C601">
        <v>61</v>
      </c>
      <c r="D601" t="s">
        <v>704</v>
      </c>
      <c r="E601" s="8" t="s">
        <v>607</v>
      </c>
      <c r="F601" t="s">
        <v>10</v>
      </c>
      <c r="G601" t="e">
        <f>VLOOKUP(D601,'[2]15'!$G$2:$H$80,2,0)</f>
        <v>#N/A</v>
      </c>
      <c r="I601" s="8" t="str">
        <f t="shared" si="27"/>
        <v>L</v>
      </c>
    </row>
    <row r="602" spans="1:9" x14ac:dyDescent="0.3">
      <c r="A602" t="str">
        <f t="shared" si="26"/>
        <v>04</v>
      </c>
      <c r="B602" s="7">
        <v>7</v>
      </c>
      <c r="C602">
        <v>61</v>
      </c>
      <c r="D602" t="s">
        <v>706</v>
      </c>
      <c r="E602" s="8" t="s">
        <v>609</v>
      </c>
      <c r="F602" t="s">
        <v>10</v>
      </c>
      <c r="G602" t="e">
        <f>VLOOKUP(D602,'[2]15'!$G$2:$H$80,2,0)</f>
        <v>#N/A</v>
      </c>
      <c r="I602" s="8" t="str">
        <f t="shared" si="27"/>
        <v>L</v>
      </c>
    </row>
    <row r="603" spans="1:9" x14ac:dyDescent="0.3">
      <c r="A603" t="str">
        <f t="shared" si="26"/>
        <v>04</v>
      </c>
      <c r="B603" s="7">
        <v>7</v>
      </c>
      <c r="C603">
        <v>61</v>
      </c>
      <c r="D603" t="s">
        <v>610</v>
      </c>
      <c r="E603" s="8" t="s">
        <v>611</v>
      </c>
      <c r="F603" t="s">
        <v>67</v>
      </c>
      <c r="G603" t="e">
        <f>VLOOKUP(D603,'[2]15'!$G$2:$H$80,2,0)</f>
        <v>#N/A</v>
      </c>
      <c r="I603" s="8" t="str">
        <f t="shared" si="27"/>
        <v>T</v>
      </c>
    </row>
    <row r="604" spans="1:9" x14ac:dyDescent="0.3">
      <c r="A604" t="str">
        <f t="shared" si="26"/>
        <v>04</v>
      </c>
      <c r="B604" s="7">
        <v>7</v>
      </c>
      <c r="C604">
        <v>61</v>
      </c>
      <c r="D604" t="s">
        <v>612</v>
      </c>
      <c r="E604" s="8" t="s">
        <v>613</v>
      </c>
      <c r="F604" t="s">
        <v>67</v>
      </c>
      <c r="G604" t="e">
        <f>VLOOKUP(D604,'[2]15'!$G$2:$H$80,2,0)</f>
        <v>#N/A</v>
      </c>
      <c r="I604" s="8" t="str">
        <f t="shared" si="27"/>
        <v>T</v>
      </c>
    </row>
    <row r="605" spans="1:9" x14ac:dyDescent="0.3">
      <c r="A605" t="str">
        <f t="shared" si="26"/>
        <v>04</v>
      </c>
      <c r="B605" s="7">
        <v>8</v>
      </c>
      <c r="C605">
        <v>61</v>
      </c>
      <c r="D605" t="s">
        <v>614</v>
      </c>
      <c r="E605" s="8" t="s">
        <v>615</v>
      </c>
      <c r="F605" t="s">
        <v>78</v>
      </c>
      <c r="G605" t="e">
        <f>VLOOKUP(D605,'[2]15'!$G$2:$H$80,2,0)</f>
        <v>#N/A</v>
      </c>
      <c r="I605" s="8" t="str">
        <f t="shared" si="27"/>
        <v>T</v>
      </c>
    </row>
    <row r="606" spans="1:9" x14ac:dyDescent="0.3">
      <c r="A606" t="str">
        <f t="shared" si="26"/>
        <v>04</v>
      </c>
      <c r="B606" s="7">
        <v>8</v>
      </c>
      <c r="C606">
        <v>61</v>
      </c>
      <c r="D606" t="s">
        <v>617</v>
      </c>
      <c r="E606" s="8" t="s">
        <v>801</v>
      </c>
      <c r="F606" t="s">
        <v>78</v>
      </c>
      <c r="G606" t="e">
        <f>VLOOKUP(D606,'[2]15'!$G$2:$H$80,2,0)</f>
        <v>#N/A</v>
      </c>
      <c r="I606" s="8" t="str">
        <f t="shared" si="27"/>
        <v>T</v>
      </c>
    </row>
    <row r="607" spans="1:9" x14ac:dyDescent="0.3">
      <c r="A607" t="str">
        <f t="shared" si="26"/>
        <v>04</v>
      </c>
      <c r="B607" s="7">
        <v>8</v>
      </c>
      <c r="C607">
        <v>61</v>
      </c>
      <c r="D607" t="s">
        <v>619</v>
      </c>
      <c r="E607" s="8" t="s">
        <v>119</v>
      </c>
      <c r="F607" t="s">
        <v>120</v>
      </c>
      <c r="G607" t="e">
        <f>VLOOKUP(D607,'[2]15'!$G$2:$H$80,2,0)</f>
        <v>#N/A</v>
      </c>
      <c r="I607" s="8" t="str">
        <f t="shared" si="27"/>
        <v>D</v>
      </c>
    </row>
    <row r="608" spans="1:9" x14ac:dyDescent="0.3">
      <c r="A608" t="str">
        <f t="shared" si="26"/>
        <v/>
      </c>
      <c r="B608" s="7">
        <v>8</v>
      </c>
      <c r="C608">
        <v>61</v>
      </c>
      <c r="E608" s="8" t="s">
        <v>164</v>
      </c>
      <c r="G608" t="e">
        <f>VLOOKUP(D608,'[2]15'!$G$2:$H$80,2,0)</f>
        <v>#N/A</v>
      </c>
      <c r="I608" s="8" t="str">
        <f t="shared" si="27"/>
        <v/>
      </c>
    </row>
    <row r="609" spans="1:9" x14ac:dyDescent="0.3">
      <c r="A609" t="str">
        <f t="shared" si="26"/>
        <v>04</v>
      </c>
      <c r="B609" s="7">
        <v>8</v>
      </c>
      <c r="C609">
        <v>61</v>
      </c>
      <c r="D609" t="s">
        <v>620</v>
      </c>
      <c r="E609" s="8" t="s">
        <v>621</v>
      </c>
      <c r="F609" t="s">
        <v>78</v>
      </c>
      <c r="G609" t="e">
        <f>VLOOKUP(D609,'[2]15'!$G$2:$H$80,2,0)</f>
        <v>#N/A</v>
      </c>
      <c r="I609" s="8" t="str">
        <f t="shared" si="27"/>
        <v>T</v>
      </c>
    </row>
    <row r="610" spans="1:9" x14ac:dyDescent="0.3">
      <c r="A610" t="str">
        <f t="shared" si="26"/>
        <v>04</v>
      </c>
      <c r="B610" s="7">
        <v>8</v>
      </c>
      <c r="C610">
        <v>61</v>
      </c>
      <c r="D610" t="s">
        <v>622</v>
      </c>
      <c r="E610" s="8" t="s">
        <v>623</v>
      </c>
      <c r="F610" t="s">
        <v>78</v>
      </c>
      <c r="G610" t="e">
        <f>VLOOKUP(D610,'[2]15'!$G$2:$H$80,2,0)</f>
        <v>#N/A</v>
      </c>
      <c r="I610" s="8" t="str">
        <f t="shared" si="27"/>
        <v>T</v>
      </c>
    </row>
    <row r="611" spans="1:9" x14ac:dyDescent="0.3">
      <c r="A611" t="str">
        <f t="shared" si="26"/>
        <v>04</v>
      </c>
      <c r="B611" s="7">
        <v>8</v>
      </c>
      <c r="C611">
        <v>61</v>
      </c>
      <c r="D611" t="s">
        <v>786</v>
      </c>
      <c r="E611" s="8" t="s">
        <v>624</v>
      </c>
      <c r="F611" t="s">
        <v>67</v>
      </c>
      <c r="G611" t="e">
        <f>VLOOKUP(D611,'[2]15'!$G$2:$H$80,2,0)</f>
        <v>#N/A</v>
      </c>
      <c r="I611" s="8" t="str">
        <f t="shared" si="27"/>
        <v>T</v>
      </c>
    </row>
    <row r="612" spans="1:9" x14ac:dyDescent="0.3">
      <c r="A612" t="str">
        <f t="shared" si="26"/>
        <v>02</v>
      </c>
      <c r="B612" s="7">
        <v>1</v>
      </c>
      <c r="C612">
        <v>62</v>
      </c>
      <c r="D612" t="s">
        <v>1007</v>
      </c>
      <c r="E612" s="8" t="s">
        <v>980</v>
      </c>
      <c r="F612" t="s">
        <v>2</v>
      </c>
      <c r="G612" t="str">
        <f>VLOOKUP(D612,'[2]15'!$W$2:$X$80,2,0)</f>
        <v>Triết học Mác - Lênin(THML0213L)</v>
      </c>
      <c r="H612" t="str">
        <f>VLOOKUP(D612,'[2]15'!$Y$2:$Z$80,2,0)</f>
        <v>Triết học Mác - Lênin(THML0213L)</v>
      </c>
      <c r="I612" s="8" t="str">
        <f t="shared" si="27"/>
        <v>L</v>
      </c>
    </row>
    <row r="613" spans="1:9" x14ac:dyDescent="0.3">
      <c r="A613" t="str">
        <f t="shared" si="26"/>
        <v>02</v>
      </c>
      <c r="B613" s="7">
        <v>1</v>
      </c>
      <c r="C613">
        <v>62</v>
      </c>
      <c r="D613" t="s">
        <v>3</v>
      </c>
      <c r="E613" s="8" t="s">
        <v>803</v>
      </c>
      <c r="F613" t="s">
        <v>4</v>
      </c>
      <c r="G613" t="str">
        <f>VLOOKUP(D613,'[2]15'!$W$2:$X$80,2,0)</f>
        <v>Pháp luật đại cương(PLDC0212L)</v>
      </c>
      <c r="H613" t="str">
        <f>VLOOKUP(D613,'[2]15'!$Y$2:$Z$80,2,0)</f>
        <v>Pháp luật đại cương(PLDC0212L)</v>
      </c>
      <c r="I613" s="8" t="str">
        <f t="shared" si="27"/>
        <v>L</v>
      </c>
    </row>
    <row r="614" spans="1:9" x14ac:dyDescent="0.3">
      <c r="A614" t="str">
        <f t="shared" si="26"/>
        <v>05</v>
      </c>
      <c r="B614" s="7">
        <v>1</v>
      </c>
      <c r="C614">
        <v>62</v>
      </c>
      <c r="D614" t="s">
        <v>5</v>
      </c>
      <c r="E614" s="8" t="s">
        <v>6</v>
      </c>
      <c r="F614" t="s">
        <v>7</v>
      </c>
      <c r="G614" t="str">
        <f>VLOOKUP(D614,'[2]15'!$W$2:$X$80,2,0)</f>
        <v>Nhập môn tin học(NMTH0513L)</v>
      </c>
      <c r="H614" t="str">
        <f>VLOOKUP(D614,'[2]15'!$Y$2:$Z$80,2,0)</f>
        <v>Nhập môn tin học(NMTH0513L)</v>
      </c>
      <c r="I614" s="8" t="str">
        <f t="shared" si="27"/>
        <v>L</v>
      </c>
    </row>
    <row r="615" spans="1:9" x14ac:dyDescent="0.3">
      <c r="A615" t="str">
        <f t="shared" si="26"/>
        <v>01</v>
      </c>
      <c r="B615" s="7">
        <v>1</v>
      </c>
      <c r="C615">
        <v>62</v>
      </c>
      <c r="D615" t="s">
        <v>8</v>
      </c>
      <c r="E615" s="8" t="s">
        <v>9</v>
      </c>
      <c r="F615" t="s">
        <v>10</v>
      </c>
      <c r="G615" t="str">
        <f>VLOOKUP(D615,'[2]15'!$W$2:$X$80,2,0)</f>
        <v>Tiếng anh 1(ANH10112L)</v>
      </c>
      <c r="H615" t="str">
        <f>VLOOKUP(D615,'[2]15'!$Y$2:$Z$80,2,0)</f>
        <v>Tiếng anh 1(ANH10112L)</v>
      </c>
      <c r="I615" s="8" t="str">
        <f t="shared" si="27"/>
        <v>L</v>
      </c>
    </row>
    <row r="616" spans="1:9" x14ac:dyDescent="0.3">
      <c r="A616" t="str">
        <f t="shared" si="26"/>
        <v>01</v>
      </c>
      <c r="B616" s="7">
        <v>1</v>
      </c>
      <c r="C616">
        <v>62</v>
      </c>
      <c r="D616" t="s">
        <v>11</v>
      </c>
      <c r="E616" s="8" t="s">
        <v>138</v>
      </c>
      <c r="F616" t="s">
        <v>10</v>
      </c>
      <c r="G616" t="str">
        <f>VLOOKUP(D616,'[2]15'!$W$2:$X$80,2,0)</f>
        <v>Toán cao cấp 1(TCC10112L)</v>
      </c>
      <c r="H616" t="str">
        <f>VLOOKUP(D616,'[2]15'!$Y$2:$Z$80,2,0)</f>
        <v>Toán cao cấp 1(TCC10112L)</v>
      </c>
      <c r="I616" s="8" t="str">
        <f t="shared" si="27"/>
        <v>L</v>
      </c>
    </row>
    <row r="617" spans="1:9" x14ac:dyDescent="0.3">
      <c r="A617" t="str">
        <f t="shared" si="26"/>
        <v>01</v>
      </c>
      <c r="B617" s="7">
        <v>1</v>
      </c>
      <c r="C617">
        <v>62</v>
      </c>
      <c r="D617" t="s">
        <v>12</v>
      </c>
      <c r="E617" s="8" t="s">
        <v>802</v>
      </c>
      <c r="F617" t="s">
        <v>13</v>
      </c>
      <c r="G617" t="str">
        <f>VLOOKUP(D617,'[2]15'!$W$2:$X$80,2,0)</f>
        <v>Giáo dục thể chất 1(GTC10111T)</v>
      </c>
      <c r="H617" t="str">
        <f>VLOOKUP(D617,'[2]15'!$Y$2:$Z$80,2,0)</f>
        <v>Giáo dục thể chất 1(GTC10111T)</v>
      </c>
      <c r="I617" s="8" t="str">
        <f t="shared" si="27"/>
        <v>T</v>
      </c>
    </row>
    <row r="618" spans="1:9" x14ac:dyDescent="0.3">
      <c r="A618" t="str">
        <f t="shared" si="26"/>
        <v>04</v>
      </c>
      <c r="B618" s="7">
        <v>1</v>
      </c>
      <c r="C618">
        <v>62</v>
      </c>
      <c r="D618" t="s">
        <v>15</v>
      </c>
      <c r="E618" s="8" t="s">
        <v>16</v>
      </c>
      <c r="F618" t="s">
        <v>10</v>
      </c>
      <c r="G618" t="e">
        <f>VLOOKUP(D618,'[2]15'!$W$2:$X$80,2,0)</f>
        <v>#N/A</v>
      </c>
      <c r="H618" t="e">
        <f>VLOOKUP(D618,'[2]15'!$Y$2:$Z$80,2,0)</f>
        <v>#N/A</v>
      </c>
      <c r="I618" s="8" t="str">
        <f t="shared" si="27"/>
        <v>L</v>
      </c>
    </row>
    <row r="619" spans="1:9" x14ac:dyDescent="0.3">
      <c r="A619" t="str">
        <f t="shared" si="26"/>
        <v>06</v>
      </c>
      <c r="B619" s="7">
        <v>1</v>
      </c>
      <c r="C619">
        <v>62</v>
      </c>
      <c r="D619" t="s">
        <v>17</v>
      </c>
      <c r="E619" s="8" t="s">
        <v>18</v>
      </c>
      <c r="F619" t="s">
        <v>10</v>
      </c>
      <c r="G619" t="e">
        <f>VLOOKUP(D619,'[2]15'!$W$2:$X$80,2,0)</f>
        <v>#N/A</v>
      </c>
      <c r="H619" t="e">
        <f>VLOOKUP(D619,'[2]15'!$Y$2:$Z$80,2,0)</f>
        <v>#N/A</v>
      </c>
      <c r="I619" s="8" t="str">
        <f t="shared" si="27"/>
        <v>L</v>
      </c>
    </row>
    <row r="620" spans="1:9" x14ac:dyDescent="0.3">
      <c r="A620" t="str">
        <f t="shared" si="26"/>
        <v>05</v>
      </c>
      <c r="B620" s="7">
        <v>1</v>
      </c>
      <c r="C620">
        <v>62</v>
      </c>
      <c r="D620" t="s">
        <v>19</v>
      </c>
      <c r="E620" s="8" t="s">
        <v>20</v>
      </c>
      <c r="F620" t="s">
        <v>10</v>
      </c>
      <c r="G620" t="e">
        <f>VLOOKUP(D620,'[2]15'!$W$2:$X$80,2,0)</f>
        <v>#N/A</v>
      </c>
      <c r="H620" t="e">
        <f>VLOOKUP(D620,'[2]15'!$Y$2:$Z$80,2,0)</f>
        <v>#N/A</v>
      </c>
      <c r="I620" s="8" t="str">
        <f t="shared" si="27"/>
        <v>L</v>
      </c>
    </row>
    <row r="621" spans="1:9" x14ac:dyDescent="0.3">
      <c r="A621" t="str">
        <f t="shared" si="26"/>
        <v>07</v>
      </c>
      <c r="B621" s="7">
        <v>1</v>
      </c>
      <c r="C621">
        <v>62</v>
      </c>
      <c r="D621" t="s">
        <v>21</v>
      </c>
      <c r="E621" s="8" t="s">
        <v>22</v>
      </c>
      <c r="F621" t="s">
        <v>10</v>
      </c>
      <c r="G621" t="e">
        <f>VLOOKUP(D621,'[2]15'!$W$2:$X$80,2,0)</f>
        <v>#N/A</v>
      </c>
      <c r="H621" t="e">
        <f>VLOOKUP(D621,'[2]15'!$Y$2:$Z$80,2,0)</f>
        <v>#N/A</v>
      </c>
      <c r="I621" s="8" t="str">
        <f t="shared" si="27"/>
        <v>L</v>
      </c>
    </row>
    <row r="622" spans="1:9" x14ac:dyDescent="0.3">
      <c r="A622" t="str">
        <f t="shared" si="26"/>
        <v>02</v>
      </c>
      <c r="B622" s="7">
        <v>2</v>
      </c>
      <c r="C622">
        <v>62</v>
      </c>
      <c r="D622" t="s">
        <v>981</v>
      </c>
      <c r="E622" s="8" t="s">
        <v>982</v>
      </c>
      <c r="F622" t="s">
        <v>25</v>
      </c>
      <c r="G622" t="e">
        <f>VLOOKUP(D622,'[2]15'!$W$2:$X$80,2,0)</f>
        <v>#N/A</v>
      </c>
      <c r="H622" t="e">
        <f>VLOOKUP(D622,'[2]15'!$Y$2:$Z$80,2,0)</f>
        <v>#N/A</v>
      </c>
      <c r="I622" s="8" t="str">
        <f t="shared" si="27"/>
        <v>L</v>
      </c>
    </row>
    <row r="623" spans="1:9" x14ac:dyDescent="0.3">
      <c r="A623" t="str">
        <f t="shared" si="26"/>
        <v>01</v>
      </c>
      <c r="B623" s="7">
        <v>2</v>
      </c>
      <c r="C623">
        <v>62</v>
      </c>
      <c r="D623" t="s">
        <v>26</v>
      </c>
      <c r="E623" s="8" t="s">
        <v>27</v>
      </c>
      <c r="F623" t="s">
        <v>7</v>
      </c>
      <c r="G623" t="e">
        <f>VLOOKUP(D623,'[2]15'!$W$2:$X$80,2,0)</f>
        <v>#N/A</v>
      </c>
      <c r="H623" t="e">
        <f>VLOOKUP(D623,'[2]15'!$Y$2:$Z$80,2,0)</f>
        <v>#N/A</v>
      </c>
      <c r="I623" s="8" t="str">
        <f t="shared" si="27"/>
        <v>L</v>
      </c>
    </row>
    <row r="624" spans="1:9" x14ac:dyDescent="0.3">
      <c r="A624" t="str">
        <f t="shared" si="26"/>
        <v>01</v>
      </c>
      <c r="B624" s="7">
        <v>2</v>
      </c>
      <c r="C624">
        <v>62</v>
      </c>
      <c r="D624" t="s">
        <v>28</v>
      </c>
      <c r="E624" s="8" t="s">
        <v>139</v>
      </c>
      <c r="F624" t="s">
        <v>10</v>
      </c>
      <c r="G624" t="e">
        <f>VLOOKUP(D624,'[2]15'!$W$2:$X$80,2,0)</f>
        <v>#N/A</v>
      </c>
      <c r="H624" t="e">
        <f>VLOOKUP(D624,'[2]15'!$Y$2:$Z$80,2,0)</f>
        <v>#N/A</v>
      </c>
      <c r="I624" s="8" t="str">
        <f t="shared" si="27"/>
        <v>L</v>
      </c>
    </row>
    <row r="625" spans="1:9" x14ac:dyDescent="0.3">
      <c r="A625" t="str">
        <f t="shared" si="26"/>
        <v>01</v>
      </c>
      <c r="B625" s="7">
        <v>2</v>
      </c>
      <c r="C625">
        <v>62</v>
      </c>
      <c r="D625" t="s">
        <v>29</v>
      </c>
      <c r="E625" s="8" t="s">
        <v>804</v>
      </c>
      <c r="F625" t="s">
        <v>30</v>
      </c>
      <c r="G625" t="e">
        <f>VLOOKUP(D625,'[2]15'!$W$2:$X$80,2,0)</f>
        <v>#N/A</v>
      </c>
      <c r="H625" t="e">
        <f>VLOOKUP(D625,'[2]15'!$Y$2:$Z$80,2,0)</f>
        <v>#N/A</v>
      </c>
      <c r="I625" s="8" t="str">
        <f t="shared" si="27"/>
        <v>T</v>
      </c>
    </row>
    <row r="626" spans="1:9" x14ac:dyDescent="0.3">
      <c r="A626" t="str">
        <f t="shared" si="26"/>
        <v>01</v>
      </c>
      <c r="B626" s="7">
        <v>2</v>
      </c>
      <c r="C626">
        <v>62</v>
      </c>
      <c r="D626" t="s">
        <v>31</v>
      </c>
      <c r="E626" s="8" t="s">
        <v>32</v>
      </c>
      <c r="F626" t="s">
        <v>7</v>
      </c>
      <c r="G626" t="e">
        <f>VLOOKUP(D626,'[2]15'!$W$2:$X$80,2,0)</f>
        <v>#N/A</v>
      </c>
      <c r="H626" t="e">
        <f>VLOOKUP(D626,'[2]15'!$Y$2:$Z$80,2,0)</f>
        <v>#N/A</v>
      </c>
      <c r="I626" s="8" t="str">
        <f t="shared" si="27"/>
        <v>L</v>
      </c>
    </row>
    <row r="627" spans="1:9" x14ac:dyDescent="0.3">
      <c r="A627" t="str">
        <f t="shared" si="26"/>
        <v>03</v>
      </c>
      <c r="B627" s="7">
        <v>2</v>
      </c>
      <c r="C627">
        <v>62</v>
      </c>
      <c r="D627" t="s">
        <v>33</v>
      </c>
      <c r="E627" s="8" t="s">
        <v>34</v>
      </c>
      <c r="F627" t="s">
        <v>10</v>
      </c>
      <c r="G627" t="e">
        <f>VLOOKUP(D627,'[2]15'!$W$2:$X$80,2,0)</f>
        <v>#N/A</v>
      </c>
      <c r="H627" t="e">
        <f>VLOOKUP(D627,'[2]15'!$Y$2:$Z$80,2,0)</f>
        <v>#N/A</v>
      </c>
      <c r="I627" s="8" t="str">
        <f t="shared" si="27"/>
        <v>L</v>
      </c>
    </row>
    <row r="628" spans="1:9" x14ac:dyDescent="0.3">
      <c r="A628" t="str">
        <f t="shared" si="26"/>
        <v>07</v>
      </c>
      <c r="B628" s="7">
        <v>2</v>
      </c>
      <c r="C628">
        <v>62</v>
      </c>
      <c r="D628" t="s">
        <v>35</v>
      </c>
      <c r="E628" s="8" t="s">
        <v>36</v>
      </c>
      <c r="F628" t="s">
        <v>10</v>
      </c>
      <c r="G628" t="e">
        <f>VLOOKUP(D628,'[2]15'!$W$2:$X$80,2,0)</f>
        <v>#N/A</v>
      </c>
      <c r="H628" t="e">
        <f>VLOOKUP(D628,'[2]15'!$Y$2:$Z$80,2,0)</f>
        <v>#N/A</v>
      </c>
      <c r="I628" s="8" t="str">
        <f t="shared" si="27"/>
        <v>L</v>
      </c>
    </row>
    <row r="629" spans="1:9" x14ac:dyDescent="0.3">
      <c r="A629" t="str">
        <f t="shared" ref="A629:A630" si="28">MID(D629,5,2)</f>
        <v>01</v>
      </c>
      <c r="B629" s="7">
        <v>2</v>
      </c>
      <c r="C629">
        <v>62</v>
      </c>
      <c r="D629" t="s">
        <v>1009</v>
      </c>
      <c r="E629" s="8" t="s">
        <v>1010</v>
      </c>
      <c r="F629">
        <v>8</v>
      </c>
      <c r="G629"/>
      <c r="I629" s="8" t="str">
        <f t="shared" si="27"/>
        <v>L</v>
      </c>
    </row>
    <row r="630" spans="1:9" x14ac:dyDescent="0.3">
      <c r="A630" t="str">
        <f t="shared" si="28"/>
        <v>02</v>
      </c>
      <c r="B630" s="7">
        <v>2</v>
      </c>
      <c r="C630">
        <v>62</v>
      </c>
      <c r="D630" t="s">
        <v>983</v>
      </c>
      <c r="E630" s="8" t="s">
        <v>984</v>
      </c>
      <c r="F630" s="8" t="s">
        <v>2</v>
      </c>
      <c r="G630" t="e">
        <f>VLOOKUP(D630,'[2]15'!$W$2:$X$80,2,0)</f>
        <v>#N/A</v>
      </c>
      <c r="H630" t="e">
        <f>VLOOKUP(D630,'[2]15'!$Y$2:$Z$80,2,0)</f>
        <v>#N/A</v>
      </c>
      <c r="I630" s="8" t="str">
        <f t="shared" si="27"/>
        <v>L</v>
      </c>
    </row>
    <row r="631" spans="1:9" x14ac:dyDescent="0.3">
      <c r="A631" t="str">
        <f t="shared" si="26"/>
        <v>02</v>
      </c>
      <c r="B631" s="7">
        <v>3</v>
      </c>
      <c r="C631">
        <v>62</v>
      </c>
      <c r="D631" t="s">
        <v>37</v>
      </c>
      <c r="E631" s="8" t="s">
        <v>38</v>
      </c>
      <c r="F631" t="s">
        <v>2</v>
      </c>
      <c r="G631" t="e">
        <f>VLOOKUP(D631,'[2]15'!$W$2:$X$80,2,0)</f>
        <v>#N/A</v>
      </c>
      <c r="H631" t="e">
        <f>VLOOKUP(D631,'[2]15'!$Y$2:$Z$80,2,0)</f>
        <v>#N/A</v>
      </c>
      <c r="I631" s="8" t="str">
        <f t="shared" si="27"/>
        <v>L</v>
      </c>
    </row>
    <row r="632" spans="1:9" x14ac:dyDescent="0.3">
      <c r="A632" t="str">
        <f t="shared" si="26"/>
        <v>01</v>
      </c>
      <c r="B632" s="7">
        <v>3</v>
      </c>
      <c r="C632">
        <v>62</v>
      </c>
      <c r="D632" t="s">
        <v>626</v>
      </c>
      <c r="E632" s="8" t="s">
        <v>627</v>
      </c>
      <c r="F632" t="s">
        <v>10</v>
      </c>
      <c r="G632" t="e">
        <f>VLOOKUP(D632,'[2]15'!$W$2:$X$80,2,0)</f>
        <v>#N/A</v>
      </c>
      <c r="H632" t="e">
        <f>VLOOKUP(D632,'[2]15'!$Y$2:$Z$80,2,0)</f>
        <v>#N/A</v>
      </c>
      <c r="I632" s="8" t="str">
        <f t="shared" si="27"/>
        <v>L</v>
      </c>
    </row>
    <row r="633" spans="1:9" x14ac:dyDescent="0.3">
      <c r="A633" t="str">
        <f t="shared" si="26"/>
        <v>01</v>
      </c>
      <c r="B633" s="7">
        <v>3</v>
      </c>
      <c r="C633">
        <v>62</v>
      </c>
      <c r="D633" t="s">
        <v>41</v>
      </c>
      <c r="E633" s="8" t="s">
        <v>42</v>
      </c>
      <c r="F633" t="s">
        <v>10</v>
      </c>
      <c r="G633" t="e">
        <f>VLOOKUP(D633,'[2]15'!$W$2:$X$80,2,0)</f>
        <v>#N/A</v>
      </c>
      <c r="H633" t="e">
        <f>VLOOKUP(D633,'[2]15'!$Y$2:$Z$80,2,0)</f>
        <v>#N/A</v>
      </c>
      <c r="I633" s="8" t="str">
        <f t="shared" si="27"/>
        <v>L</v>
      </c>
    </row>
    <row r="634" spans="1:9" x14ac:dyDescent="0.3">
      <c r="A634" t="str">
        <f t="shared" si="26"/>
        <v>03</v>
      </c>
      <c r="B634" s="7">
        <v>3</v>
      </c>
      <c r="C634">
        <v>62</v>
      </c>
      <c r="D634" t="s">
        <v>43</v>
      </c>
      <c r="E634" s="8" t="s">
        <v>44</v>
      </c>
      <c r="F634" t="s">
        <v>7</v>
      </c>
      <c r="G634" t="e">
        <f>VLOOKUP(D634,'[2]15'!$W$2:$X$80,2,0)</f>
        <v>#N/A</v>
      </c>
      <c r="H634" t="e">
        <f>VLOOKUP(D634,'[2]15'!$Y$2:$Z$80,2,0)</f>
        <v>#N/A</v>
      </c>
      <c r="I634" s="8" t="str">
        <f t="shared" si="27"/>
        <v>L</v>
      </c>
    </row>
    <row r="635" spans="1:9" x14ac:dyDescent="0.3">
      <c r="A635" t="str">
        <f t="shared" si="26"/>
        <v>07</v>
      </c>
      <c r="B635" s="7">
        <v>3</v>
      </c>
      <c r="C635">
        <v>62</v>
      </c>
      <c r="D635" t="s">
        <v>46</v>
      </c>
      <c r="E635" s="8" t="s">
        <v>47</v>
      </c>
      <c r="F635" t="s">
        <v>10</v>
      </c>
      <c r="G635" t="e">
        <f>VLOOKUP(D635,'[2]15'!$W$2:$X$80,2,0)</f>
        <v>#N/A</v>
      </c>
      <c r="H635" t="e">
        <f>VLOOKUP(D635,'[2]15'!$Y$2:$Z$80,2,0)</f>
        <v>#N/A</v>
      </c>
      <c r="I635" s="8" t="str">
        <f t="shared" si="27"/>
        <v>L</v>
      </c>
    </row>
    <row r="636" spans="1:9" x14ac:dyDescent="0.3">
      <c r="A636" t="str">
        <f t="shared" si="26"/>
        <v>04</v>
      </c>
      <c r="B636" s="7">
        <v>3</v>
      </c>
      <c r="C636">
        <v>62</v>
      </c>
      <c r="D636" t="s">
        <v>628</v>
      </c>
      <c r="E636" s="8" t="s">
        <v>793</v>
      </c>
      <c r="F636" t="s">
        <v>10</v>
      </c>
      <c r="G636" t="e">
        <f>VLOOKUP(D636,'[2]15'!$W$2:$X$80,2,0)</f>
        <v>#N/A</v>
      </c>
      <c r="H636" t="e">
        <f>VLOOKUP(D636,'[2]15'!$Y$2:$Z$80,2,0)</f>
        <v>#N/A</v>
      </c>
      <c r="I636" s="8" t="str">
        <f t="shared" si="27"/>
        <v>L</v>
      </c>
    </row>
    <row r="637" spans="1:9" x14ac:dyDescent="0.3">
      <c r="A637" t="str">
        <f t="shared" si="26"/>
        <v>04</v>
      </c>
      <c r="B637" s="7">
        <v>3</v>
      </c>
      <c r="C637">
        <v>62</v>
      </c>
      <c r="D637" t="s">
        <v>629</v>
      </c>
      <c r="E637" s="8" t="s">
        <v>546</v>
      </c>
      <c r="F637" t="s">
        <v>10</v>
      </c>
      <c r="G637" t="e">
        <f>VLOOKUP(D637,'[2]15'!$W$2:$X$80,2,0)</f>
        <v>#N/A</v>
      </c>
      <c r="H637" t="e">
        <f>VLOOKUP(D637,'[2]15'!$Y$2:$Z$80,2,0)</f>
        <v>#N/A</v>
      </c>
      <c r="I637" s="8" t="str">
        <f t="shared" si="27"/>
        <v>L</v>
      </c>
    </row>
    <row r="638" spans="1:9" x14ac:dyDescent="0.3">
      <c r="A638" t="str">
        <f t="shared" si="26"/>
        <v>04</v>
      </c>
      <c r="B638" s="7">
        <v>3</v>
      </c>
      <c r="C638">
        <v>62</v>
      </c>
      <c r="D638" t="s">
        <v>631</v>
      </c>
      <c r="E638" s="8" t="s">
        <v>547</v>
      </c>
      <c r="F638" t="s">
        <v>7</v>
      </c>
      <c r="G638" t="e">
        <f>VLOOKUP(D638,'[2]15'!$W$2:$X$80,2,0)</f>
        <v>#N/A</v>
      </c>
      <c r="H638" t="e">
        <f>VLOOKUP(D638,'[2]15'!$Y$2:$Z$80,2,0)</f>
        <v>#N/A</v>
      </c>
      <c r="I638" s="8" t="str">
        <f t="shared" si="27"/>
        <v>L</v>
      </c>
    </row>
    <row r="639" spans="1:9" x14ac:dyDescent="0.3">
      <c r="A639" t="str">
        <f t="shared" si="26"/>
        <v>01</v>
      </c>
      <c r="B639" s="7">
        <v>3</v>
      </c>
      <c r="C639">
        <v>62</v>
      </c>
      <c r="D639" t="s">
        <v>51</v>
      </c>
      <c r="E639" s="8" t="s">
        <v>805</v>
      </c>
      <c r="F639" t="s">
        <v>13</v>
      </c>
      <c r="G639" t="e">
        <f>VLOOKUP(D639,'[2]15'!$W$2:$X$80,2,0)</f>
        <v>#N/A</v>
      </c>
      <c r="H639" t="e">
        <f>VLOOKUP(D639,'[2]15'!$Y$2:$Z$80,2,0)</f>
        <v>#N/A</v>
      </c>
      <c r="I639" s="8" t="str">
        <f t="shared" si="27"/>
        <v>T</v>
      </c>
    </row>
    <row r="640" spans="1:9" x14ac:dyDescent="0.3">
      <c r="A640" t="str">
        <f t="shared" si="26"/>
        <v>01</v>
      </c>
      <c r="B640" s="7">
        <v>3</v>
      </c>
      <c r="C640">
        <v>62</v>
      </c>
      <c r="D640" t="s">
        <v>52</v>
      </c>
      <c r="E640" s="8" t="s">
        <v>806</v>
      </c>
      <c r="F640" t="s">
        <v>13</v>
      </c>
      <c r="G640" t="e">
        <f>VLOOKUP(D640,'[2]15'!$W$2:$X$80,2,0)</f>
        <v>#N/A</v>
      </c>
      <c r="H640" t="e">
        <f>VLOOKUP(D640,'[2]15'!$Y$2:$Z$80,2,0)</f>
        <v>#N/A</v>
      </c>
      <c r="I640" s="8" t="str">
        <f t="shared" si="27"/>
        <v>T</v>
      </c>
    </row>
    <row r="641" spans="1:9" x14ac:dyDescent="0.3">
      <c r="A641" t="str">
        <f t="shared" si="26"/>
        <v>02</v>
      </c>
      <c r="B641" s="7">
        <v>4</v>
      </c>
      <c r="C641">
        <v>62</v>
      </c>
      <c r="D641" t="s">
        <v>1008</v>
      </c>
      <c r="E641" s="8" t="s">
        <v>986</v>
      </c>
      <c r="F641" t="s">
        <v>55</v>
      </c>
      <c r="G641" t="e">
        <f>VLOOKUP(D641,'[2]15'!$W$2:$X$80,2,0)</f>
        <v>#N/A</v>
      </c>
      <c r="H641" t="e">
        <f>VLOOKUP(D641,'[2]15'!$Y$2:$Z$80,2,0)</f>
        <v>#N/A</v>
      </c>
      <c r="I641" s="8" t="str">
        <f t="shared" si="27"/>
        <v>L</v>
      </c>
    </row>
    <row r="642" spans="1:9" x14ac:dyDescent="0.3">
      <c r="A642" t="str">
        <f t="shared" si="26"/>
        <v>01</v>
      </c>
      <c r="B642" s="7">
        <v>4</v>
      </c>
      <c r="C642">
        <v>62</v>
      </c>
      <c r="D642" t="s">
        <v>548</v>
      </c>
      <c r="E642" s="8" t="s">
        <v>549</v>
      </c>
      <c r="F642" t="s">
        <v>10</v>
      </c>
      <c r="G642" t="e">
        <f>VLOOKUP(D642,'[2]15'!$W$2:$X$80,2,0)</f>
        <v>#N/A</v>
      </c>
      <c r="H642" t="e">
        <f>VLOOKUP(D642,'[2]15'!$Y$2:$Z$80,2,0)</f>
        <v>#N/A</v>
      </c>
      <c r="I642" s="8" t="str">
        <f t="shared" si="27"/>
        <v>L</v>
      </c>
    </row>
    <row r="643" spans="1:9" x14ac:dyDescent="0.3">
      <c r="A643" t="str">
        <f t="shared" si="26"/>
        <v>06</v>
      </c>
      <c r="B643" s="7">
        <v>4</v>
      </c>
      <c r="C643">
        <v>62</v>
      </c>
      <c r="D643" t="s">
        <v>973</v>
      </c>
      <c r="E643" s="8" t="s">
        <v>796</v>
      </c>
      <c r="F643" t="s">
        <v>10</v>
      </c>
      <c r="G643" t="e">
        <f>VLOOKUP(D643,'[2]15'!$W$2:$X$80,2,0)</f>
        <v>#N/A</v>
      </c>
      <c r="H643" t="e">
        <f>VLOOKUP(D643,'[2]15'!$Y$2:$Z$80,2,0)</f>
        <v>#N/A</v>
      </c>
      <c r="I643" s="8" t="str">
        <f t="shared" si="27"/>
        <v>L</v>
      </c>
    </row>
    <row r="644" spans="1:9" x14ac:dyDescent="0.3">
      <c r="A644" t="str">
        <f t="shared" si="26"/>
        <v>04</v>
      </c>
      <c r="B644" s="7">
        <v>4</v>
      </c>
      <c r="C644">
        <v>62</v>
      </c>
      <c r="D644" t="s">
        <v>633</v>
      </c>
      <c r="E644" s="8" t="s">
        <v>550</v>
      </c>
      <c r="F644" t="s">
        <v>10</v>
      </c>
      <c r="G644" t="e">
        <f>VLOOKUP(D644,'[2]15'!$W$2:$X$80,2,0)</f>
        <v>#N/A</v>
      </c>
      <c r="H644" t="e">
        <f>VLOOKUP(D644,'[2]15'!$Y$2:$Z$80,2,0)</f>
        <v>#N/A</v>
      </c>
      <c r="I644" s="8" t="str">
        <f t="shared" si="27"/>
        <v>L</v>
      </c>
    </row>
    <row r="645" spans="1:9" x14ac:dyDescent="0.3">
      <c r="A645" t="str">
        <f t="shared" si="26"/>
        <v>04</v>
      </c>
      <c r="B645" s="7">
        <v>4</v>
      </c>
      <c r="C645">
        <v>62</v>
      </c>
      <c r="D645" t="s">
        <v>634</v>
      </c>
      <c r="E645" s="8" t="s">
        <v>795</v>
      </c>
      <c r="F645" t="s">
        <v>10</v>
      </c>
      <c r="G645" t="e">
        <f>VLOOKUP(D645,'[2]15'!$W$2:$X$80,2,0)</f>
        <v>#N/A</v>
      </c>
      <c r="H645" t="e">
        <f>VLOOKUP(D645,'[2]15'!$Y$2:$Z$80,2,0)</f>
        <v>#N/A</v>
      </c>
      <c r="I645" s="8" t="str">
        <f t="shared" si="27"/>
        <v>L</v>
      </c>
    </row>
    <row r="646" spans="1:9" x14ac:dyDescent="0.3">
      <c r="A646" t="str">
        <f t="shared" si="26"/>
        <v>04</v>
      </c>
      <c r="B646" s="7">
        <v>4</v>
      </c>
      <c r="C646">
        <v>62</v>
      </c>
      <c r="D646" t="s">
        <v>636</v>
      </c>
      <c r="E646" s="8" t="s">
        <v>797</v>
      </c>
      <c r="F646" t="s">
        <v>10</v>
      </c>
      <c r="G646" t="e">
        <f>VLOOKUP(D646,'[2]15'!$W$2:$X$80,2,0)</f>
        <v>#N/A</v>
      </c>
      <c r="H646" t="e">
        <f>VLOOKUP(D646,'[2]15'!$Y$2:$Z$80,2,0)</f>
        <v>#N/A</v>
      </c>
      <c r="I646" s="8" t="str">
        <f t="shared" si="27"/>
        <v>L</v>
      </c>
    </row>
    <row r="647" spans="1:9" x14ac:dyDescent="0.3">
      <c r="A647" t="str">
        <f t="shared" si="26"/>
        <v>04</v>
      </c>
      <c r="B647" s="7">
        <v>4</v>
      </c>
      <c r="C647">
        <v>62</v>
      </c>
      <c r="D647" t="s">
        <v>638</v>
      </c>
      <c r="E647" s="8" t="s">
        <v>794</v>
      </c>
      <c r="F647" t="s">
        <v>10</v>
      </c>
      <c r="G647" t="e">
        <f>VLOOKUP(D647,'[2]15'!$W$2:$X$80,2,0)</f>
        <v>#N/A</v>
      </c>
      <c r="H647" t="e">
        <f>VLOOKUP(D647,'[2]15'!$Y$2:$Z$80,2,0)</f>
        <v>#N/A</v>
      </c>
      <c r="I647" s="8" t="str">
        <f t="shared" si="27"/>
        <v>L</v>
      </c>
    </row>
    <row r="648" spans="1:9" x14ac:dyDescent="0.3">
      <c r="A648" t="str">
        <f t="shared" si="26"/>
        <v>04</v>
      </c>
      <c r="B648" s="7">
        <v>4</v>
      </c>
      <c r="C648">
        <v>62</v>
      </c>
      <c r="D648" t="s">
        <v>639</v>
      </c>
      <c r="E648" s="8" t="s">
        <v>553</v>
      </c>
      <c r="F648" t="s">
        <v>7</v>
      </c>
      <c r="G648" t="e">
        <f>VLOOKUP(D648,'[2]15'!$W$2:$X$80,2,0)</f>
        <v>#N/A</v>
      </c>
      <c r="H648" t="e">
        <f>VLOOKUP(D648,'[2]15'!$Y$2:$Z$80,2,0)</f>
        <v>#N/A</v>
      </c>
      <c r="I648" s="8" t="str">
        <f t="shared" si="27"/>
        <v>L</v>
      </c>
    </row>
    <row r="649" spans="1:9" x14ac:dyDescent="0.3">
      <c r="A649" t="str">
        <f t="shared" si="26"/>
        <v>04</v>
      </c>
      <c r="B649" s="7">
        <v>5</v>
      </c>
      <c r="C649">
        <v>62</v>
      </c>
      <c r="D649" t="s">
        <v>640</v>
      </c>
      <c r="E649" s="8" t="s">
        <v>555</v>
      </c>
      <c r="F649" t="s">
        <v>10</v>
      </c>
      <c r="G649" t="e">
        <f>VLOOKUP(D649,'[2]15'!$W$2:$X$80,2,0)</f>
        <v>#N/A</v>
      </c>
      <c r="H649" t="e">
        <f>VLOOKUP(D649,'[2]15'!$Y$2:$Z$80,2,0)</f>
        <v>#N/A</v>
      </c>
      <c r="I649" s="8" t="str">
        <f t="shared" si="27"/>
        <v>L</v>
      </c>
    </row>
    <row r="650" spans="1:9" x14ac:dyDescent="0.3">
      <c r="A650" t="str">
        <f t="shared" si="26"/>
        <v>04</v>
      </c>
      <c r="B650" s="7">
        <v>5</v>
      </c>
      <c r="C650">
        <v>62</v>
      </c>
      <c r="D650" t="s">
        <v>641</v>
      </c>
      <c r="E650" s="8" t="s">
        <v>557</v>
      </c>
      <c r="F650" t="s">
        <v>10</v>
      </c>
      <c r="G650" t="e">
        <f>VLOOKUP(D650,'[2]15'!$W$2:$X$80,2,0)</f>
        <v>#N/A</v>
      </c>
      <c r="H650" t="e">
        <f>VLOOKUP(D650,'[2]15'!$Y$2:$Z$80,2,0)</f>
        <v>#N/A</v>
      </c>
      <c r="I650" s="8" t="str">
        <f t="shared" si="27"/>
        <v>L</v>
      </c>
    </row>
    <row r="651" spans="1:9" x14ac:dyDescent="0.3">
      <c r="A651" t="str">
        <f t="shared" si="26"/>
        <v>04</v>
      </c>
      <c r="B651" s="7">
        <v>5</v>
      </c>
      <c r="C651">
        <v>62</v>
      </c>
      <c r="D651" t="s">
        <v>643</v>
      </c>
      <c r="E651" s="8" t="s">
        <v>798</v>
      </c>
      <c r="F651" t="s">
        <v>10</v>
      </c>
      <c r="G651" t="e">
        <f>VLOOKUP(D651,'[2]15'!$W$2:$X$80,2,0)</f>
        <v>#N/A</v>
      </c>
      <c r="H651" t="e">
        <f>VLOOKUP(D651,'[2]15'!$Y$2:$Z$80,2,0)</f>
        <v>#N/A</v>
      </c>
      <c r="I651" s="8" t="str">
        <f t="shared" si="27"/>
        <v>L</v>
      </c>
    </row>
    <row r="652" spans="1:9" x14ac:dyDescent="0.3">
      <c r="A652" t="str">
        <f t="shared" si="26"/>
        <v>04</v>
      </c>
      <c r="B652" s="7">
        <v>5</v>
      </c>
      <c r="C652">
        <v>62</v>
      </c>
      <c r="D652" t="s">
        <v>644</v>
      </c>
      <c r="E652" s="8" t="s">
        <v>645</v>
      </c>
      <c r="F652" t="s">
        <v>10</v>
      </c>
      <c r="G652" t="e">
        <f>VLOOKUP(D652,'[2]15'!$W$2:$X$80,2,0)</f>
        <v>#N/A</v>
      </c>
      <c r="H652" t="e">
        <f>VLOOKUP(D652,'[2]15'!$Y$2:$Z$80,2,0)</f>
        <v>#N/A</v>
      </c>
      <c r="I652" s="8" t="str">
        <f t="shared" si="27"/>
        <v>L</v>
      </c>
    </row>
    <row r="653" spans="1:9" x14ac:dyDescent="0.3">
      <c r="A653" t="str">
        <f t="shared" ref="A653:A717" si="29">MID(D653,5,2)</f>
        <v>04</v>
      </c>
      <c r="B653" s="7">
        <v>5</v>
      </c>
      <c r="C653">
        <v>62</v>
      </c>
      <c r="D653" t="s">
        <v>646</v>
      </c>
      <c r="E653" s="8" t="s">
        <v>647</v>
      </c>
      <c r="F653" t="s">
        <v>10</v>
      </c>
      <c r="G653" t="e">
        <f>VLOOKUP(D653,'[2]15'!$W$2:$X$80,2,0)</f>
        <v>#N/A</v>
      </c>
      <c r="H653" t="e">
        <f>VLOOKUP(D653,'[2]15'!$Y$2:$Z$80,2,0)</f>
        <v>#N/A</v>
      </c>
      <c r="I653" s="8" t="str">
        <f t="shared" ref="I653:I717" si="30">RIGHT(D653,1)</f>
        <v>L</v>
      </c>
    </row>
    <row r="654" spans="1:9" x14ac:dyDescent="0.3">
      <c r="A654" t="str">
        <f t="shared" si="29"/>
        <v>04</v>
      </c>
      <c r="B654" s="7">
        <v>5</v>
      </c>
      <c r="C654">
        <v>62</v>
      </c>
      <c r="D654" t="s">
        <v>649</v>
      </c>
      <c r="E654" s="8" t="s">
        <v>650</v>
      </c>
      <c r="F654" t="s">
        <v>10</v>
      </c>
      <c r="G654" t="e">
        <f>VLOOKUP(D654,'[2]15'!$W$2:$X$80,2,0)</f>
        <v>#N/A</v>
      </c>
      <c r="H654" t="e">
        <f>VLOOKUP(D654,'[2]15'!$Y$2:$Z$80,2,0)</f>
        <v>#N/A</v>
      </c>
      <c r="I654" s="8" t="str">
        <f t="shared" si="30"/>
        <v>L</v>
      </c>
    </row>
    <row r="655" spans="1:9" x14ac:dyDescent="0.3">
      <c r="A655" t="str">
        <f t="shared" si="29"/>
        <v>04</v>
      </c>
      <c r="B655" s="7">
        <v>5</v>
      </c>
      <c r="C655">
        <v>62</v>
      </c>
      <c r="D655" t="s">
        <v>652</v>
      </c>
      <c r="E655" s="8" t="s">
        <v>653</v>
      </c>
      <c r="F655" t="s">
        <v>7</v>
      </c>
      <c r="G655" t="e">
        <f>VLOOKUP(D655,'[2]15'!$W$2:$X$80,2,0)</f>
        <v>#N/A</v>
      </c>
      <c r="H655" t="e">
        <f>VLOOKUP(D655,'[2]15'!$Y$2:$Z$80,2,0)</f>
        <v>#N/A</v>
      </c>
      <c r="I655" s="8" t="str">
        <f t="shared" si="30"/>
        <v>L</v>
      </c>
    </row>
    <row r="656" spans="1:9" x14ac:dyDescent="0.3">
      <c r="A656" t="str">
        <f t="shared" si="29"/>
        <v>04</v>
      </c>
      <c r="B656" s="7">
        <v>5</v>
      </c>
      <c r="C656">
        <v>62</v>
      </c>
      <c r="D656" t="s">
        <v>655</v>
      </c>
      <c r="E656" s="8" t="s">
        <v>656</v>
      </c>
      <c r="F656" t="s">
        <v>10</v>
      </c>
      <c r="G656" t="e">
        <f>VLOOKUP(D656,'[2]15'!$W$2:$X$80,2,0)</f>
        <v>#N/A</v>
      </c>
      <c r="H656" t="e">
        <f>VLOOKUP(D656,'[2]15'!$Y$2:$Z$80,2,0)</f>
        <v>#N/A</v>
      </c>
      <c r="I656" s="8" t="str">
        <f t="shared" si="30"/>
        <v>L</v>
      </c>
    </row>
    <row r="657" spans="1:9" x14ac:dyDescent="0.3">
      <c r="A657" t="str">
        <f t="shared" si="29"/>
        <v>04</v>
      </c>
      <c r="B657" s="7">
        <v>5</v>
      </c>
      <c r="C657">
        <v>62</v>
      </c>
      <c r="D657" t="s">
        <v>657</v>
      </c>
      <c r="E657" s="8" t="s">
        <v>658</v>
      </c>
      <c r="F657" t="s">
        <v>10</v>
      </c>
      <c r="G657" t="e">
        <f>VLOOKUP(D657,'[2]15'!$W$2:$X$80,2,0)</f>
        <v>#N/A</v>
      </c>
      <c r="H657" t="e">
        <f>VLOOKUP(D657,'[2]15'!$Y$2:$Z$80,2,0)</f>
        <v>#N/A</v>
      </c>
      <c r="I657" s="8" t="str">
        <f t="shared" si="30"/>
        <v>L</v>
      </c>
    </row>
    <row r="658" spans="1:9" x14ac:dyDescent="0.3">
      <c r="A658" t="str">
        <f t="shared" si="29"/>
        <v>04</v>
      </c>
      <c r="B658" s="7">
        <v>6</v>
      </c>
      <c r="C658">
        <v>62</v>
      </c>
      <c r="D658" t="s">
        <v>570</v>
      </c>
      <c r="E658" s="8" t="s">
        <v>571</v>
      </c>
      <c r="F658" t="s">
        <v>376</v>
      </c>
      <c r="G658" t="e">
        <f>VLOOKUP(D658,'[2]15'!$W$2:$X$80,2,0)</f>
        <v>#N/A</v>
      </c>
      <c r="H658" t="e">
        <f>VLOOKUP(D658,'[2]15'!$Y$2:$Z$80,2,0)</f>
        <v>#N/A</v>
      </c>
      <c r="I658" s="8" t="str">
        <f t="shared" si="30"/>
        <v>D</v>
      </c>
    </row>
    <row r="659" spans="1:9" x14ac:dyDescent="0.3">
      <c r="A659" t="str">
        <f t="shared" si="29"/>
        <v>04</v>
      </c>
      <c r="B659" s="7">
        <v>6</v>
      </c>
      <c r="C659">
        <v>62</v>
      </c>
      <c r="D659" t="s">
        <v>660</v>
      </c>
      <c r="E659" s="8" t="s">
        <v>661</v>
      </c>
      <c r="F659" t="s">
        <v>10</v>
      </c>
      <c r="G659" t="e">
        <f>VLOOKUP(D659,'[2]15'!$W$2:$X$80,2,0)</f>
        <v>#N/A</v>
      </c>
      <c r="H659" t="e">
        <f>VLOOKUP(D659,'[2]15'!$Y$2:$Z$80,2,0)</f>
        <v>#N/A</v>
      </c>
      <c r="I659" s="8" t="str">
        <f t="shared" si="30"/>
        <v>L</v>
      </c>
    </row>
    <row r="660" spans="1:9" x14ac:dyDescent="0.3">
      <c r="A660" t="str">
        <f t="shared" si="29"/>
        <v>04</v>
      </c>
      <c r="B660" s="7">
        <v>6</v>
      </c>
      <c r="C660">
        <v>62</v>
      </c>
      <c r="D660" t="s">
        <v>662</v>
      </c>
      <c r="E660" s="8" t="s">
        <v>663</v>
      </c>
      <c r="F660" t="s">
        <v>7</v>
      </c>
      <c r="G660" t="e">
        <f>VLOOKUP(D660,'[2]15'!$W$2:$X$80,2,0)</f>
        <v>#N/A</v>
      </c>
      <c r="H660" t="e">
        <f>VLOOKUP(D660,'[2]15'!$Y$2:$Z$80,2,0)</f>
        <v>#N/A</v>
      </c>
      <c r="I660" s="8" t="str">
        <f t="shared" si="30"/>
        <v>L</v>
      </c>
    </row>
    <row r="661" spans="1:9" x14ac:dyDescent="0.3">
      <c r="A661" t="str">
        <f t="shared" si="29"/>
        <v>04</v>
      </c>
      <c r="B661" s="7">
        <v>6</v>
      </c>
      <c r="C661">
        <v>62</v>
      </c>
      <c r="D661" t="s">
        <v>664</v>
      </c>
      <c r="E661" s="8" t="s">
        <v>665</v>
      </c>
      <c r="F661" t="s">
        <v>67</v>
      </c>
      <c r="G661" t="e">
        <f>VLOOKUP(D661,'[2]15'!$W$2:$X$80,2,0)</f>
        <v>#N/A</v>
      </c>
      <c r="H661" t="e">
        <f>VLOOKUP(D661,'[2]15'!$Y$2:$Z$80,2,0)</f>
        <v>#N/A</v>
      </c>
      <c r="I661" s="8" t="str">
        <f t="shared" si="30"/>
        <v>T</v>
      </c>
    </row>
    <row r="662" spans="1:9" x14ac:dyDescent="0.3">
      <c r="A662" t="str">
        <f t="shared" si="29"/>
        <v>04</v>
      </c>
      <c r="B662" s="7">
        <v>6</v>
      </c>
      <c r="C662">
        <v>62</v>
      </c>
      <c r="D662" t="s">
        <v>667</v>
      </c>
      <c r="E662" s="8" t="s">
        <v>668</v>
      </c>
      <c r="F662" t="s">
        <v>67</v>
      </c>
      <c r="G662" t="e">
        <f>VLOOKUP(D662,'[2]15'!$W$2:$X$80,2,0)</f>
        <v>#N/A</v>
      </c>
      <c r="H662" t="e">
        <f>VLOOKUP(D662,'[2]15'!$Y$2:$Z$80,2,0)</f>
        <v>#N/A</v>
      </c>
      <c r="I662" s="8" t="str">
        <f t="shared" si="30"/>
        <v>T</v>
      </c>
    </row>
    <row r="663" spans="1:9" x14ac:dyDescent="0.3">
      <c r="A663" t="str">
        <f t="shared" si="29"/>
        <v>04</v>
      </c>
      <c r="B663" s="7">
        <v>6</v>
      </c>
      <c r="C663">
        <v>62</v>
      </c>
      <c r="D663" t="s">
        <v>670</v>
      </c>
      <c r="E663" s="8" t="s">
        <v>589</v>
      </c>
      <c r="F663" t="s">
        <v>10</v>
      </c>
      <c r="G663" t="e">
        <f>VLOOKUP(D663,'[2]15'!$W$2:$X$80,2,0)</f>
        <v>#N/A</v>
      </c>
      <c r="H663" t="e">
        <f>VLOOKUP(D663,'[2]15'!$Y$2:$Z$80,2,0)</f>
        <v>#N/A</v>
      </c>
      <c r="I663" s="8" t="str">
        <f t="shared" si="30"/>
        <v>L</v>
      </c>
    </row>
    <row r="664" spans="1:9" x14ac:dyDescent="0.3">
      <c r="A664" t="str">
        <f t="shared" si="29"/>
        <v>04</v>
      </c>
      <c r="B664" s="7">
        <v>6</v>
      </c>
      <c r="C664">
        <v>62</v>
      </c>
      <c r="D664" t="s">
        <v>672</v>
      </c>
      <c r="E664" s="8" t="s">
        <v>591</v>
      </c>
      <c r="F664" t="s">
        <v>10</v>
      </c>
      <c r="G664" t="e">
        <f>VLOOKUP(D664,'[2]15'!$W$2:$X$80,2,0)</f>
        <v>#N/A</v>
      </c>
      <c r="H664" t="e">
        <f>VLOOKUP(D664,'[2]15'!$Y$2:$Z$80,2,0)</f>
        <v>#N/A</v>
      </c>
      <c r="I664" s="8" t="str">
        <f t="shared" si="30"/>
        <v>L</v>
      </c>
    </row>
    <row r="665" spans="1:9" x14ac:dyDescent="0.3">
      <c r="A665" t="str">
        <f t="shared" si="29"/>
        <v>04</v>
      </c>
      <c r="B665" s="7">
        <v>6</v>
      </c>
      <c r="C665">
        <v>62</v>
      </c>
      <c r="D665" t="s">
        <v>673</v>
      </c>
      <c r="E665" s="8" t="s">
        <v>674</v>
      </c>
      <c r="F665" t="s">
        <v>10</v>
      </c>
      <c r="G665" t="e">
        <f>VLOOKUP(D665,'[2]15'!$W$2:$X$80,2,0)</f>
        <v>#N/A</v>
      </c>
      <c r="H665" t="e">
        <f>VLOOKUP(D665,'[2]15'!$Y$2:$Z$80,2,0)</f>
        <v>#N/A</v>
      </c>
      <c r="I665" s="8" t="str">
        <f t="shared" si="30"/>
        <v>L</v>
      </c>
    </row>
    <row r="666" spans="1:9" x14ac:dyDescent="0.3">
      <c r="A666" t="str">
        <f t="shared" si="29"/>
        <v>04</v>
      </c>
      <c r="B666" s="7">
        <v>6</v>
      </c>
      <c r="C666">
        <v>62</v>
      </c>
      <c r="D666" t="s">
        <v>675</v>
      </c>
      <c r="E666" s="8" t="s">
        <v>676</v>
      </c>
      <c r="F666" t="s">
        <v>10</v>
      </c>
      <c r="G666" t="e">
        <f>VLOOKUP(D666,'[2]15'!$W$2:$X$80,2,0)</f>
        <v>#N/A</v>
      </c>
      <c r="H666" t="e">
        <f>VLOOKUP(D666,'[2]15'!$Y$2:$Z$80,2,0)</f>
        <v>#N/A</v>
      </c>
      <c r="I666" s="8" t="str">
        <f t="shared" si="30"/>
        <v>L</v>
      </c>
    </row>
    <row r="667" spans="1:9" x14ac:dyDescent="0.3">
      <c r="A667" t="str">
        <f t="shared" si="29"/>
        <v>04</v>
      </c>
      <c r="B667" s="7">
        <v>6</v>
      </c>
      <c r="C667">
        <v>62</v>
      </c>
      <c r="D667" t="s">
        <v>677</v>
      </c>
      <c r="E667" s="8" t="s">
        <v>678</v>
      </c>
      <c r="F667" t="s">
        <v>10</v>
      </c>
      <c r="G667" t="e">
        <f>VLOOKUP(D667,'[2]15'!$W$2:$X$80,2,0)</f>
        <v>#N/A</v>
      </c>
      <c r="H667" t="e">
        <f>VLOOKUP(D667,'[2]15'!$Y$2:$Z$80,2,0)</f>
        <v>#N/A</v>
      </c>
      <c r="I667" s="8" t="str">
        <f t="shared" si="30"/>
        <v>L</v>
      </c>
    </row>
    <row r="668" spans="1:9" x14ac:dyDescent="0.3">
      <c r="A668" t="str">
        <f t="shared" si="29"/>
        <v>04</v>
      </c>
      <c r="B668" s="7">
        <v>6</v>
      </c>
      <c r="C668">
        <v>62</v>
      </c>
      <c r="D668" t="s">
        <v>680</v>
      </c>
      <c r="E668" s="8" t="s">
        <v>681</v>
      </c>
      <c r="F668" t="s">
        <v>10</v>
      </c>
      <c r="G668" t="e">
        <f>VLOOKUP(D668,'[2]15'!$W$2:$X$80,2,0)</f>
        <v>#N/A</v>
      </c>
      <c r="H668" t="e">
        <f>VLOOKUP(D668,'[2]15'!$Y$2:$Z$80,2,0)</f>
        <v>#N/A</v>
      </c>
      <c r="I668" s="8" t="str">
        <f t="shared" si="30"/>
        <v>L</v>
      </c>
    </row>
    <row r="669" spans="1:9" x14ac:dyDescent="0.3">
      <c r="A669" t="str">
        <f t="shared" si="29"/>
        <v>04</v>
      </c>
      <c r="B669" s="7">
        <v>7</v>
      </c>
      <c r="C669">
        <v>62</v>
      </c>
      <c r="D669" t="s">
        <v>682</v>
      </c>
      <c r="E669" s="8" t="s">
        <v>683</v>
      </c>
      <c r="F669" t="s">
        <v>67</v>
      </c>
      <c r="G669" t="e">
        <f>VLOOKUP(D669,'[2]15'!$W$2:$X$80,2,0)</f>
        <v>#N/A</v>
      </c>
      <c r="H669" t="e">
        <f>VLOOKUP(D669,'[2]15'!$Y$2:$Z$80,2,0)</f>
        <v>#N/A</v>
      </c>
      <c r="I669" s="8" t="str">
        <f t="shared" si="30"/>
        <v>T</v>
      </c>
    </row>
    <row r="670" spans="1:9" x14ac:dyDescent="0.3">
      <c r="A670" t="str">
        <f t="shared" si="29"/>
        <v>04</v>
      </c>
      <c r="B670" s="7">
        <v>7</v>
      </c>
      <c r="C670">
        <v>62</v>
      </c>
      <c r="D670" t="s">
        <v>685</v>
      </c>
      <c r="E670" s="8" t="s">
        <v>686</v>
      </c>
      <c r="F670" t="s">
        <v>67</v>
      </c>
      <c r="G670" t="e">
        <f>VLOOKUP(D670,'[2]15'!$W$2:$X$80,2,0)</f>
        <v>#N/A</v>
      </c>
      <c r="H670" t="e">
        <f>VLOOKUP(D670,'[2]15'!$Y$2:$Z$80,2,0)</f>
        <v>#N/A</v>
      </c>
      <c r="I670" s="8" t="str">
        <f t="shared" si="30"/>
        <v>T</v>
      </c>
    </row>
    <row r="671" spans="1:9" x14ac:dyDescent="0.3">
      <c r="A671" t="str">
        <f t="shared" si="29"/>
        <v>04</v>
      </c>
      <c r="B671" s="7">
        <v>7</v>
      </c>
      <c r="C671">
        <v>62</v>
      </c>
      <c r="D671" t="s">
        <v>688</v>
      </c>
      <c r="E671" s="8" t="s">
        <v>689</v>
      </c>
      <c r="F671" t="s">
        <v>67</v>
      </c>
      <c r="G671" t="e">
        <f>VLOOKUP(D671,'[2]15'!$W$2:$X$80,2,0)</f>
        <v>#N/A</v>
      </c>
      <c r="H671" t="e">
        <f>VLOOKUP(D671,'[2]15'!$Y$2:$Z$80,2,0)</f>
        <v>#N/A</v>
      </c>
      <c r="I671" s="8" t="str">
        <f t="shared" si="30"/>
        <v>T</v>
      </c>
    </row>
    <row r="672" spans="1:9" x14ac:dyDescent="0.3">
      <c r="A672" t="str">
        <f t="shared" si="29"/>
        <v>04</v>
      </c>
      <c r="B672" s="7">
        <v>7</v>
      </c>
      <c r="C672">
        <v>62</v>
      </c>
      <c r="D672" t="s">
        <v>690</v>
      </c>
      <c r="E672" s="8" t="s">
        <v>691</v>
      </c>
      <c r="F672" t="s">
        <v>67</v>
      </c>
      <c r="G672" t="e">
        <f>VLOOKUP(D672,'[2]15'!$W$2:$X$80,2,0)</f>
        <v>#N/A</v>
      </c>
      <c r="H672" t="e">
        <f>VLOOKUP(D672,'[2]15'!$Y$2:$Z$80,2,0)</f>
        <v>#N/A</v>
      </c>
      <c r="I672" s="8" t="str">
        <f t="shared" si="30"/>
        <v>T</v>
      </c>
    </row>
    <row r="673" spans="1:9" x14ac:dyDescent="0.3">
      <c r="A673" t="str">
        <f t="shared" si="29"/>
        <v>04</v>
      </c>
      <c r="B673" s="7">
        <v>7</v>
      </c>
      <c r="C673">
        <v>62</v>
      </c>
      <c r="D673" t="s">
        <v>692</v>
      </c>
      <c r="E673" s="8" t="s">
        <v>693</v>
      </c>
      <c r="F673" t="s">
        <v>67</v>
      </c>
      <c r="G673" t="e">
        <f>VLOOKUP(D673,'[2]15'!$W$2:$X$80,2,0)</f>
        <v>#N/A</v>
      </c>
      <c r="H673" t="e">
        <f>VLOOKUP(D673,'[2]15'!$Y$2:$Z$80,2,0)</f>
        <v>#N/A</v>
      </c>
      <c r="I673" s="8" t="str">
        <f t="shared" si="30"/>
        <v>T</v>
      </c>
    </row>
    <row r="674" spans="1:9" x14ac:dyDescent="0.3">
      <c r="A674" t="str">
        <f t="shared" si="29"/>
        <v>04</v>
      </c>
      <c r="B674" s="7">
        <v>7</v>
      </c>
      <c r="C674">
        <v>62</v>
      </c>
      <c r="D674" t="s">
        <v>694</v>
      </c>
      <c r="E674" s="8" t="s">
        <v>695</v>
      </c>
      <c r="F674" t="s">
        <v>10</v>
      </c>
      <c r="G674" t="e">
        <f>VLOOKUP(D674,'[2]15'!$W$2:$X$80,2,0)</f>
        <v>#N/A</v>
      </c>
      <c r="H674" t="e">
        <f>VLOOKUP(D674,'[2]15'!$Y$2:$Z$80,2,0)</f>
        <v>#N/A</v>
      </c>
      <c r="I674" s="8" t="str">
        <f t="shared" si="30"/>
        <v>L</v>
      </c>
    </row>
    <row r="675" spans="1:9" x14ac:dyDescent="0.3">
      <c r="A675" t="str">
        <f t="shared" si="29"/>
        <v>04</v>
      </c>
      <c r="B675" s="7">
        <v>7</v>
      </c>
      <c r="C675">
        <v>62</v>
      </c>
      <c r="D675" t="s">
        <v>697</v>
      </c>
      <c r="E675" s="8" t="s">
        <v>698</v>
      </c>
      <c r="F675" t="s">
        <v>699</v>
      </c>
      <c r="G675" t="e">
        <f>VLOOKUP(D675,'[2]15'!$W$2:$X$80,2,0)</f>
        <v>#N/A</v>
      </c>
      <c r="H675" t="e">
        <f>VLOOKUP(D675,'[2]15'!$Y$2:$Z$80,2,0)</f>
        <v>#N/A</v>
      </c>
      <c r="I675" s="8" t="str">
        <f t="shared" si="30"/>
        <v>D</v>
      </c>
    </row>
    <row r="676" spans="1:9" x14ac:dyDescent="0.3">
      <c r="A676" t="str">
        <f t="shared" si="29"/>
        <v>04</v>
      </c>
      <c r="B676" s="7">
        <v>7</v>
      </c>
      <c r="C676">
        <v>62</v>
      </c>
      <c r="D676" t="s">
        <v>701</v>
      </c>
      <c r="E676" s="8" t="s">
        <v>829</v>
      </c>
      <c r="F676" t="s">
        <v>10</v>
      </c>
      <c r="G676" t="e">
        <f>VLOOKUP(D676,'[2]15'!$W$2:$X$80,2,0)</f>
        <v>#N/A</v>
      </c>
      <c r="H676" t="e">
        <f>VLOOKUP(D676,'[2]15'!$Y$2:$Z$80,2,0)</f>
        <v>#N/A</v>
      </c>
      <c r="I676" s="8" t="str">
        <f t="shared" si="30"/>
        <v>L</v>
      </c>
    </row>
    <row r="677" spans="1:9" x14ac:dyDescent="0.3">
      <c r="A677" t="str">
        <f t="shared" si="29"/>
        <v>04</v>
      </c>
      <c r="B677" s="7">
        <v>7</v>
      </c>
      <c r="C677">
        <v>62</v>
      </c>
      <c r="D677" t="s">
        <v>702</v>
      </c>
      <c r="E677" s="8" t="s">
        <v>703</v>
      </c>
      <c r="F677" t="s">
        <v>10</v>
      </c>
      <c r="G677" t="e">
        <f>VLOOKUP(D677,'[2]15'!$W$2:$X$80,2,0)</f>
        <v>#N/A</v>
      </c>
      <c r="H677" t="e">
        <f>VLOOKUP(D677,'[2]15'!$Y$2:$Z$80,2,0)</f>
        <v>#N/A</v>
      </c>
      <c r="I677" s="8" t="str">
        <f t="shared" si="30"/>
        <v>L</v>
      </c>
    </row>
    <row r="678" spans="1:9" x14ac:dyDescent="0.3">
      <c r="A678" t="str">
        <f t="shared" si="29"/>
        <v>04</v>
      </c>
      <c r="B678" s="7">
        <v>7</v>
      </c>
      <c r="C678">
        <v>62</v>
      </c>
      <c r="D678" t="s">
        <v>704</v>
      </c>
      <c r="E678" s="8" t="s">
        <v>607</v>
      </c>
      <c r="F678" t="s">
        <v>10</v>
      </c>
      <c r="G678" t="e">
        <f>VLOOKUP(D678,'[2]15'!$W$2:$X$80,2,0)</f>
        <v>#N/A</v>
      </c>
      <c r="H678" t="e">
        <f>VLOOKUP(D678,'[2]15'!$Y$2:$Z$80,2,0)</f>
        <v>#N/A</v>
      </c>
      <c r="I678" s="8" t="str">
        <f t="shared" si="30"/>
        <v>L</v>
      </c>
    </row>
    <row r="679" spans="1:9" x14ac:dyDescent="0.3">
      <c r="A679" t="str">
        <f t="shared" si="29"/>
        <v>04</v>
      </c>
      <c r="B679" s="7">
        <v>7</v>
      </c>
      <c r="C679">
        <v>62</v>
      </c>
      <c r="D679" t="s">
        <v>706</v>
      </c>
      <c r="E679" s="8" t="s">
        <v>609</v>
      </c>
      <c r="F679" t="s">
        <v>10</v>
      </c>
      <c r="G679" t="e">
        <f>VLOOKUP(D679,'[2]15'!$W$2:$X$80,2,0)</f>
        <v>#N/A</v>
      </c>
      <c r="H679" t="e">
        <f>VLOOKUP(D679,'[2]15'!$Y$2:$Z$80,2,0)</f>
        <v>#N/A</v>
      </c>
      <c r="I679" s="8" t="str">
        <f t="shared" si="30"/>
        <v>L</v>
      </c>
    </row>
    <row r="680" spans="1:9" x14ac:dyDescent="0.3">
      <c r="A680" t="str">
        <f t="shared" si="29"/>
        <v>04</v>
      </c>
      <c r="B680" s="7">
        <v>8</v>
      </c>
      <c r="C680">
        <v>62</v>
      </c>
      <c r="D680" t="s">
        <v>707</v>
      </c>
      <c r="E680" s="8" t="s">
        <v>708</v>
      </c>
      <c r="F680" t="s">
        <v>67</v>
      </c>
      <c r="G680" t="e">
        <f>VLOOKUP(D680,'[2]15'!$W$2:$X$80,2,0)</f>
        <v>#N/A</v>
      </c>
      <c r="H680" t="e">
        <f>VLOOKUP(D680,'[2]15'!$Y$2:$Z$80,2,0)</f>
        <v>#N/A</v>
      </c>
      <c r="I680" s="8" t="str">
        <f t="shared" si="30"/>
        <v>T</v>
      </c>
    </row>
    <row r="681" spans="1:9" x14ac:dyDescent="0.3">
      <c r="A681" t="str">
        <f t="shared" si="29"/>
        <v>04</v>
      </c>
      <c r="B681" s="7">
        <v>8</v>
      </c>
      <c r="C681">
        <v>62</v>
      </c>
      <c r="D681" t="s">
        <v>709</v>
      </c>
      <c r="E681" s="8" t="s">
        <v>828</v>
      </c>
      <c r="F681" t="s">
        <v>67</v>
      </c>
      <c r="G681" t="e">
        <f>VLOOKUP(D681,'[2]15'!$W$2:$X$80,2,0)</f>
        <v>#N/A</v>
      </c>
      <c r="H681" t="e">
        <f>VLOOKUP(D681,'[2]15'!$Y$2:$Z$80,2,0)</f>
        <v>#N/A</v>
      </c>
      <c r="I681" s="8" t="str">
        <f t="shared" si="30"/>
        <v>T</v>
      </c>
    </row>
    <row r="682" spans="1:9" x14ac:dyDescent="0.3">
      <c r="A682" t="str">
        <f t="shared" si="29"/>
        <v>04</v>
      </c>
      <c r="B682" s="7">
        <v>8</v>
      </c>
      <c r="C682">
        <v>62</v>
      </c>
      <c r="D682" t="s">
        <v>790</v>
      </c>
      <c r="E682" s="8" t="s">
        <v>710</v>
      </c>
      <c r="F682" t="s">
        <v>67</v>
      </c>
      <c r="G682" t="e">
        <f>VLOOKUP(D682,'[2]15'!$W$2:$X$80,2,0)</f>
        <v>#N/A</v>
      </c>
      <c r="H682" t="e">
        <f>VLOOKUP(D682,'[2]15'!$Y$2:$Z$80,2,0)</f>
        <v>#N/A</v>
      </c>
      <c r="I682" s="8" t="str">
        <f t="shared" si="30"/>
        <v>T</v>
      </c>
    </row>
    <row r="683" spans="1:9" x14ac:dyDescent="0.3">
      <c r="A683" t="str">
        <f t="shared" si="29"/>
        <v>04</v>
      </c>
      <c r="B683" s="7">
        <v>8</v>
      </c>
      <c r="C683">
        <v>62</v>
      </c>
      <c r="D683" t="s">
        <v>791</v>
      </c>
      <c r="E683" s="8" t="s">
        <v>712</v>
      </c>
      <c r="F683" t="s">
        <v>67</v>
      </c>
      <c r="G683" t="e">
        <f>VLOOKUP(D683,'[2]15'!$W$2:$X$80,2,0)</f>
        <v>#N/A</v>
      </c>
      <c r="H683" t="e">
        <f>VLOOKUP(D683,'[2]15'!$Y$2:$Z$80,2,0)</f>
        <v>#N/A</v>
      </c>
      <c r="I683" s="8" t="str">
        <f t="shared" si="30"/>
        <v>T</v>
      </c>
    </row>
    <row r="684" spans="1:9" x14ac:dyDescent="0.3">
      <c r="A684" t="str">
        <f t="shared" si="29"/>
        <v>04</v>
      </c>
      <c r="B684" s="7">
        <v>8</v>
      </c>
      <c r="C684">
        <v>62</v>
      </c>
      <c r="D684" t="s">
        <v>714</v>
      </c>
      <c r="E684" s="8" t="s">
        <v>119</v>
      </c>
      <c r="F684" t="s">
        <v>120</v>
      </c>
      <c r="G684" t="e">
        <f>VLOOKUP(D684,'[2]15'!$W$2:$X$80,2,0)</f>
        <v>#N/A</v>
      </c>
      <c r="H684" t="e">
        <f>VLOOKUP(D684,'[2]15'!$Y$2:$Z$80,2,0)</f>
        <v>#N/A</v>
      </c>
      <c r="I684" s="8" t="str">
        <f t="shared" si="30"/>
        <v>D</v>
      </c>
    </row>
    <row r="685" spans="1:9" x14ac:dyDescent="0.3">
      <c r="A685" t="str">
        <f t="shared" si="29"/>
        <v/>
      </c>
      <c r="B685" s="7">
        <v>8</v>
      </c>
      <c r="C685">
        <v>62</v>
      </c>
      <c r="E685" s="8" t="s">
        <v>164</v>
      </c>
      <c r="G685" t="e">
        <f>VLOOKUP(D685,'[2]15'!$W$2:$X$80,2,0)</f>
        <v>#N/A</v>
      </c>
      <c r="H685" t="e">
        <f>VLOOKUP(D685,'[2]15'!$Y$2:$Z$80,2,0)</f>
        <v>#N/A</v>
      </c>
      <c r="I685" s="8" t="str">
        <f t="shared" si="30"/>
        <v/>
      </c>
    </row>
    <row r="686" spans="1:9" x14ac:dyDescent="0.3">
      <c r="A686" t="str">
        <f t="shared" si="29"/>
        <v>04</v>
      </c>
      <c r="B686" s="7">
        <v>8</v>
      </c>
      <c r="C686">
        <v>62</v>
      </c>
      <c r="D686" t="s">
        <v>715</v>
      </c>
      <c r="E686" s="8" t="s">
        <v>716</v>
      </c>
      <c r="F686" t="s">
        <v>67</v>
      </c>
      <c r="G686" t="e">
        <f>VLOOKUP(D686,'[2]15'!$W$2:$X$80,2,0)</f>
        <v>#N/A</v>
      </c>
      <c r="H686" t="e">
        <f>VLOOKUP(D686,'[2]15'!$Y$2:$Z$80,2,0)</f>
        <v>#N/A</v>
      </c>
      <c r="I686" s="8" t="str">
        <f t="shared" si="30"/>
        <v>T</v>
      </c>
    </row>
    <row r="687" spans="1:9" x14ac:dyDescent="0.3">
      <c r="A687" t="str">
        <f t="shared" si="29"/>
        <v>04</v>
      </c>
      <c r="B687" s="7">
        <v>8</v>
      </c>
      <c r="C687">
        <v>62</v>
      </c>
      <c r="D687" t="s">
        <v>717</v>
      </c>
      <c r="E687" s="8" t="s">
        <v>718</v>
      </c>
      <c r="F687" t="s">
        <v>67</v>
      </c>
      <c r="G687" t="e">
        <f>VLOOKUP(D687,'[2]15'!$W$2:$X$80,2,0)</f>
        <v>#N/A</v>
      </c>
      <c r="H687" t="e">
        <f>VLOOKUP(D687,'[2]15'!$Y$2:$Z$80,2,0)</f>
        <v>#N/A</v>
      </c>
      <c r="I687" s="8" t="str">
        <f t="shared" si="30"/>
        <v>T</v>
      </c>
    </row>
    <row r="688" spans="1:9" x14ac:dyDescent="0.3">
      <c r="A688" t="str">
        <f t="shared" si="29"/>
        <v>04</v>
      </c>
      <c r="B688" s="7">
        <v>8</v>
      </c>
      <c r="C688">
        <v>62</v>
      </c>
      <c r="D688" t="s">
        <v>719</v>
      </c>
      <c r="E688" s="8" t="s">
        <v>720</v>
      </c>
      <c r="F688" t="s">
        <v>67</v>
      </c>
      <c r="G688" t="e">
        <f>VLOOKUP(D688,'[2]15'!$W$2:$X$80,2,0)</f>
        <v>#N/A</v>
      </c>
      <c r="H688" t="e">
        <f>VLOOKUP(D688,'[2]15'!$Y$2:$Z$80,2,0)</f>
        <v>#N/A</v>
      </c>
      <c r="I688" s="8" t="str">
        <f t="shared" si="30"/>
        <v>T</v>
      </c>
    </row>
    <row r="689" spans="1:9" x14ac:dyDescent="0.3">
      <c r="A689" t="str">
        <f t="shared" si="29"/>
        <v>04</v>
      </c>
      <c r="B689" s="7">
        <v>8</v>
      </c>
      <c r="C689">
        <v>62</v>
      </c>
      <c r="D689" t="s">
        <v>721</v>
      </c>
      <c r="E689" s="8" t="s">
        <v>722</v>
      </c>
      <c r="F689" t="s">
        <v>67</v>
      </c>
      <c r="G689" t="e">
        <f>VLOOKUP(D689,'[2]15'!$W$2:$X$80,2,0)</f>
        <v>#N/A</v>
      </c>
      <c r="H689" t="e">
        <f>VLOOKUP(D689,'[2]15'!$Y$2:$Z$80,2,0)</f>
        <v>#N/A</v>
      </c>
      <c r="I689" s="8" t="str">
        <f t="shared" si="30"/>
        <v>T</v>
      </c>
    </row>
    <row r="690" spans="1:9" x14ac:dyDescent="0.3">
      <c r="A690" t="str">
        <f t="shared" si="29"/>
        <v>02</v>
      </c>
      <c r="B690" s="7">
        <v>1</v>
      </c>
      <c r="C690">
        <v>63</v>
      </c>
      <c r="D690" t="s">
        <v>1007</v>
      </c>
      <c r="E690" s="8" t="s">
        <v>980</v>
      </c>
      <c r="F690" t="s">
        <v>2</v>
      </c>
      <c r="G690" t="str">
        <f>VLOOKUP(D690,'[2]15'!$A$2:$B$80,2,0)</f>
        <v>Triết học Mác - Lênin(THML0213L)</v>
      </c>
      <c r="I690" s="8" t="str">
        <f t="shared" si="30"/>
        <v>L</v>
      </c>
    </row>
    <row r="691" spans="1:9" x14ac:dyDescent="0.3">
      <c r="A691" t="str">
        <f t="shared" si="29"/>
        <v>02</v>
      </c>
      <c r="B691" s="7">
        <v>1</v>
      </c>
      <c r="C691">
        <v>63</v>
      </c>
      <c r="D691" t="s">
        <v>3</v>
      </c>
      <c r="E691" s="8" t="s">
        <v>803</v>
      </c>
      <c r="F691" t="s">
        <v>4</v>
      </c>
      <c r="G691" t="str">
        <f>VLOOKUP(D691,'[2]15'!$A$2:$B$80,2,0)</f>
        <v>Pháp luật đại cương(PLDC0212L)</v>
      </c>
      <c r="I691" s="8" t="str">
        <f t="shared" si="30"/>
        <v>L</v>
      </c>
    </row>
    <row r="692" spans="1:9" x14ac:dyDescent="0.3">
      <c r="A692" t="str">
        <f t="shared" si="29"/>
        <v>05</v>
      </c>
      <c r="B692" s="7">
        <v>1</v>
      </c>
      <c r="C692">
        <v>63</v>
      </c>
      <c r="D692" t="s">
        <v>5</v>
      </c>
      <c r="E692" s="8" t="s">
        <v>6</v>
      </c>
      <c r="F692" t="s">
        <v>7</v>
      </c>
      <c r="G692" t="str">
        <f>VLOOKUP(D692,'[2]15'!$A$2:$B$80,2,0)</f>
        <v>Nhập môn tin học(NMTH0513L)</v>
      </c>
      <c r="I692" s="8" t="str">
        <f t="shared" si="30"/>
        <v>L</v>
      </c>
    </row>
    <row r="693" spans="1:9" x14ac:dyDescent="0.3">
      <c r="A693" t="str">
        <f t="shared" si="29"/>
        <v>01</v>
      </c>
      <c r="B693" s="7">
        <v>1</v>
      </c>
      <c r="C693">
        <v>63</v>
      </c>
      <c r="D693" t="s">
        <v>8</v>
      </c>
      <c r="E693" s="8" t="s">
        <v>9</v>
      </c>
      <c r="F693" t="s">
        <v>10</v>
      </c>
      <c r="G693" t="str">
        <f>VLOOKUP(D693,'[2]15'!$A$2:$B$80,2,0)</f>
        <v>Tiếng anh 1(ANH10112L)</v>
      </c>
      <c r="I693" s="8" t="str">
        <f t="shared" si="30"/>
        <v>L</v>
      </c>
    </row>
    <row r="694" spans="1:9" x14ac:dyDescent="0.3">
      <c r="A694" t="str">
        <f t="shared" si="29"/>
        <v>01</v>
      </c>
      <c r="B694" s="7">
        <v>1</v>
      </c>
      <c r="C694">
        <v>63</v>
      </c>
      <c r="D694" t="s">
        <v>11</v>
      </c>
      <c r="E694" s="8" t="s">
        <v>138</v>
      </c>
      <c r="F694" t="s">
        <v>10</v>
      </c>
      <c r="G694" t="str">
        <f>VLOOKUP(D694,'[2]15'!$A$2:$B$80,2,0)</f>
        <v>Toán cao cấp 1(TCC10112L)</v>
      </c>
      <c r="I694" s="8" t="str">
        <f t="shared" si="30"/>
        <v>L</v>
      </c>
    </row>
    <row r="695" spans="1:9" x14ac:dyDescent="0.3">
      <c r="A695" t="str">
        <f t="shared" si="29"/>
        <v>01</v>
      </c>
      <c r="B695" s="7">
        <v>1</v>
      </c>
      <c r="C695">
        <v>63</v>
      </c>
      <c r="D695" t="s">
        <v>12</v>
      </c>
      <c r="E695" s="8" t="s">
        <v>802</v>
      </c>
      <c r="F695" t="s">
        <v>13</v>
      </c>
      <c r="G695" t="str">
        <f>VLOOKUP(D695,'[2]15'!$A$2:$B$80,2,0)</f>
        <v>Giáo dục thể chất 1(GTC10111T)</v>
      </c>
      <c r="I695" s="8" t="str">
        <f t="shared" si="30"/>
        <v>T</v>
      </c>
    </row>
    <row r="696" spans="1:9" x14ac:dyDescent="0.3">
      <c r="A696" t="str">
        <f t="shared" si="29"/>
        <v>04</v>
      </c>
      <c r="B696" s="7">
        <v>1</v>
      </c>
      <c r="C696">
        <v>63</v>
      </c>
      <c r="D696" t="s">
        <v>15</v>
      </c>
      <c r="E696" s="8" t="s">
        <v>16</v>
      </c>
      <c r="F696" t="s">
        <v>10</v>
      </c>
      <c r="G696" t="e">
        <f>VLOOKUP(D696,'[2]15'!$A$2:$B$80,2,0)</f>
        <v>#N/A</v>
      </c>
      <c r="I696" s="8" t="str">
        <f t="shared" si="30"/>
        <v>L</v>
      </c>
    </row>
    <row r="697" spans="1:9" x14ac:dyDescent="0.3">
      <c r="A697" t="str">
        <f t="shared" si="29"/>
        <v>06</v>
      </c>
      <c r="B697" s="7">
        <v>1</v>
      </c>
      <c r="C697">
        <v>63</v>
      </c>
      <c r="D697" t="s">
        <v>17</v>
      </c>
      <c r="E697" s="8" t="s">
        <v>18</v>
      </c>
      <c r="F697" t="s">
        <v>10</v>
      </c>
      <c r="G697" t="e">
        <f>VLOOKUP(D697,'[2]15'!$A$2:$B$80,2,0)</f>
        <v>#N/A</v>
      </c>
      <c r="I697" s="8" t="str">
        <f t="shared" si="30"/>
        <v>L</v>
      </c>
    </row>
    <row r="698" spans="1:9" x14ac:dyDescent="0.3">
      <c r="A698" t="str">
        <f t="shared" si="29"/>
        <v>05</v>
      </c>
      <c r="B698" s="7">
        <v>1</v>
      </c>
      <c r="C698">
        <v>63</v>
      </c>
      <c r="D698" t="s">
        <v>19</v>
      </c>
      <c r="E698" s="8" t="s">
        <v>20</v>
      </c>
      <c r="F698" t="s">
        <v>10</v>
      </c>
      <c r="G698" t="e">
        <f>VLOOKUP(D698,'[2]15'!$A$2:$B$80,2,0)</f>
        <v>#N/A</v>
      </c>
      <c r="I698" s="8" t="str">
        <f t="shared" si="30"/>
        <v>L</v>
      </c>
    </row>
    <row r="699" spans="1:9" x14ac:dyDescent="0.3">
      <c r="A699" t="str">
        <f t="shared" si="29"/>
        <v>07</v>
      </c>
      <c r="B699" s="7">
        <v>1</v>
      </c>
      <c r="C699">
        <v>63</v>
      </c>
      <c r="D699" t="s">
        <v>21</v>
      </c>
      <c r="E699" s="8" t="s">
        <v>22</v>
      </c>
      <c r="F699" t="s">
        <v>10</v>
      </c>
      <c r="G699" t="e">
        <f>VLOOKUP(D699,'[2]15'!$A$2:$B$80,2,0)</f>
        <v>#N/A</v>
      </c>
      <c r="I699" s="8" t="str">
        <f t="shared" si="30"/>
        <v>L</v>
      </c>
    </row>
    <row r="700" spans="1:9" x14ac:dyDescent="0.3">
      <c r="A700" t="str">
        <f t="shared" si="29"/>
        <v>02</v>
      </c>
      <c r="B700" s="7">
        <v>2</v>
      </c>
      <c r="C700">
        <v>63</v>
      </c>
      <c r="D700" t="s">
        <v>981</v>
      </c>
      <c r="E700" s="8" t="s">
        <v>982</v>
      </c>
      <c r="F700" t="s">
        <v>25</v>
      </c>
      <c r="G700" t="e">
        <f>VLOOKUP(D700,'[2]15'!$A$2:$B$80,2,0)</f>
        <v>#N/A</v>
      </c>
      <c r="I700" s="8" t="str">
        <f t="shared" si="30"/>
        <v>L</v>
      </c>
    </row>
    <row r="701" spans="1:9" x14ac:dyDescent="0.3">
      <c r="A701" t="str">
        <f t="shared" si="29"/>
        <v>01</v>
      </c>
      <c r="B701" s="7">
        <v>2</v>
      </c>
      <c r="C701">
        <v>63</v>
      </c>
      <c r="D701" t="s">
        <v>26</v>
      </c>
      <c r="E701" s="8" t="s">
        <v>27</v>
      </c>
      <c r="F701" t="s">
        <v>7</v>
      </c>
      <c r="G701" t="e">
        <f>VLOOKUP(D701,'[2]15'!$A$2:$B$80,2,0)</f>
        <v>#N/A</v>
      </c>
      <c r="I701" s="8" t="str">
        <f t="shared" si="30"/>
        <v>L</v>
      </c>
    </row>
    <row r="702" spans="1:9" x14ac:dyDescent="0.3">
      <c r="A702" t="str">
        <f t="shared" si="29"/>
        <v>01</v>
      </c>
      <c r="B702" s="7">
        <v>2</v>
      </c>
      <c r="C702">
        <v>63</v>
      </c>
      <c r="D702" t="s">
        <v>28</v>
      </c>
      <c r="E702" s="8" t="s">
        <v>139</v>
      </c>
      <c r="F702" t="s">
        <v>10</v>
      </c>
      <c r="G702" t="e">
        <f>VLOOKUP(D702,'[2]15'!$A$2:$B$80,2,0)</f>
        <v>#N/A</v>
      </c>
      <c r="I702" s="8" t="str">
        <f t="shared" si="30"/>
        <v>L</v>
      </c>
    </row>
    <row r="703" spans="1:9" x14ac:dyDescent="0.3">
      <c r="A703" t="str">
        <f t="shared" si="29"/>
        <v>01</v>
      </c>
      <c r="B703" s="7">
        <v>2</v>
      </c>
      <c r="C703">
        <v>63</v>
      </c>
      <c r="D703" t="s">
        <v>29</v>
      </c>
      <c r="E703" s="8" t="s">
        <v>804</v>
      </c>
      <c r="F703" t="s">
        <v>30</v>
      </c>
      <c r="G703" t="e">
        <f>VLOOKUP(D703,'[2]15'!$A$2:$B$80,2,0)</f>
        <v>#N/A</v>
      </c>
      <c r="I703" s="8" t="str">
        <f t="shared" si="30"/>
        <v>T</v>
      </c>
    </row>
    <row r="704" spans="1:9" x14ac:dyDescent="0.3">
      <c r="A704" t="str">
        <f t="shared" si="29"/>
        <v>01</v>
      </c>
      <c r="B704" s="7">
        <v>2</v>
      </c>
      <c r="C704">
        <v>63</v>
      </c>
      <c r="D704" t="s">
        <v>31</v>
      </c>
      <c r="E704" s="8" t="s">
        <v>32</v>
      </c>
      <c r="F704" t="s">
        <v>7</v>
      </c>
      <c r="G704" t="e">
        <f>VLOOKUP(D704,'[2]15'!$A$2:$B$80,2,0)</f>
        <v>#N/A</v>
      </c>
      <c r="I704" s="8" t="str">
        <f t="shared" si="30"/>
        <v>L</v>
      </c>
    </row>
    <row r="705" spans="1:9" x14ac:dyDescent="0.3">
      <c r="A705" t="str">
        <f t="shared" si="29"/>
        <v>03</v>
      </c>
      <c r="B705" s="7">
        <v>2</v>
      </c>
      <c r="C705">
        <v>63</v>
      </c>
      <c r="D705" t="s">
        <v>33</v>
      </c>
      <c r="E705" s="8" t="s">
        <v>34</v>
      </c>
      <c r="F705" t="s">
        <v>10</v>
      </c>
      <c r="G705" t="e">
        <f>VLOOKUP(D705,'[2]15'!$A$2:$B$80,2,0)</f>
        <v>#N/A</v>
      </c>
      <c r="I705" s="8" t="str">
        <f t="shared" si="30"/>
        <v>L</v>
      </c>
    </row>
    <row r="706" spans="1:9" x14ac:dyDescent="0.3">
      <c r="A706" t="str">
        <f t="shared" si="29"/>
        <v>07</v>
      </c>
      <c r="B706" s="7">
        <v>2</v>
      </c>
      <c r="C706">
        <v>63</v>
      </c>
      <c r="D706" t="s">
        <v>35</v>
      </c>
      <c r="E706" s="8" t="s">
        <v>36</v>
      </c>
      <c r="F706" t="s">
        <v>10</v>
      </c>
      <c r="G706" t="e">
        <f>VLOOKUP(D706,'[2]15'!$A$2:$B$80,2,0)</f>
        <v>#N/A</v>
      </c>
      <c r="I706" s="8" t="str">
        <f t="shared" si="30"/>
        <v>L</v>
      </c>
    </row>
    <row r="707" spans="1:9" x14ac:dyDescent="0.3">
      <c r="A707" t="str">
        <f t="shared" ref="A707:A708" si="31">MID(D707,5,2)</f>
        <v>01</v>
      </c>
      <c r="B707" s="7">
        <v>2</v>
      </c>
      <c r="C707">
        <v>63</v>
      </c>
      <c r="D707" t="s">
        <v>1009</v>
      </c>
      <c r="E707" s="8" t="s">
        <v>1010</v>
      </c>
      <c r="F707">
        <v>8</v>
      </c>
      <c r="G707"/>
      <c r="I707" s="8" t="str">
        <f t="shared" si="30"/>
        <v>L</v>
      </c>
    </row>
    <row r="708" spans="1:9" x14ac:dyDescent="0.3">
      <c r="A708" t="str">
        <f t="shared" si="31"/>
        <v>02</v>
      </c>
      <c r="B708" s="7">
        <v>2</v>
      </c>
      <c r="C708">
        <v>63</v>
      </c>
      <c r="D708" t="s">
        <v>983</v>
      </c>
      <c r="E708" s="8" t="s">
        <v>984</v>
      </c>
      <c r="F708" s="8" t="s">
        <v>2</v>
      </c>
      <c r="G708" t="e">
        <f>VLOOKUP(D708,'[2]15'!$A$2:$B$80,2,0)</f>
        <v>#N/A</v>
      </c>
      <c r="I708" s="8" t="str">
        <f t="shared" si="30"/>
        <v>L</v>
      </c>
    </row>
    <row r="709" spans="1:9" x14ac:dyDescent="0.3">
      <c r="A709" t="str">
        <f t="shared" si="29"/>
        <v>02</v>
      </c>
      <c r="B709" s="7">
        <v>3</v>
      </c>
      <c r="C709">
        <v>63</v>
      </c>
      <c r="D709" t="s">
        <v>37</v>
      </c>
      <c r="E709" s="8" t="s">
        <v>38</v>
      </c>
      <c r="F709" t="s">
        <v>2</v>
      </c>
      <c r="G709" t="e">
        <f>VLOOKUP(D709,'[2]15'!$A$2:$B$80,2,0)</f>
        <v>#N/A</v>
      </c>
      <c r="I709" s="8" t="str">
        <f t="shared" si="30"/>
        <v>L</v>
      </c>
    </row>
    <row r="710" spans="1:9" x14ac:dyDescent="0.3">
      <c r="A710" t="str">
        <f t="shared" si="29"/>
        <v>01</v>
      </c>
      <c r="B710" s="7">
        <v>3</v>
      </c>
      <c r="C710">
        <v>63</v>
      </c>
      <c r="D710" t="s">
        <v>723</v>
      </c>
      <c r="E710" s="8" t="s">
        <v>724</v>
      </c>
      <c r="F710" t="s">
        <v>10</v>
      </c>
      <c r="G710" t="e">
        <f>VLOOKUP(D710,'[2]15'!$A$2:$B$80,2,0)</f>
        <v>#N/A</v>
      </c>
      <c r="I710" s="8" t="str">
        <f t="shared" si="30"/>
        <v>L</v>
      </c>
    </row>
    <row r="711" spans="1:9" x14ac:dyDescent="0.3">
      <c r="A711" t="str">
        <f t="shared" si="29"/>
        <v>01</v>
      </c>
      <c r="B711" s="7">
        <v>3</v>
      </c>
      <c r="C711">
        <v>63</v>
      </c>
      <c r="D711" t="s">
        <v>41</v>
      </c>
      <c r="E711" s="8" t="s">
        <v>42</v>
      </c>
      <c r="F711" t="s">
        <v>10</v>
      </c>
      <c r="G711" t="e">
        <f>VLOOKUP(D711,'[2]15'!$A$2:$B$80,2,0)</f>
        <v>#N/A</v>
      </c>
      <c r="I711" s="8" t="str">
        <f t="shared" si="30"/>
        <v>L</v>
      </c>
    </row>
    <row r="712" spans="1:9" x14ac:dyDescent="0.3">
      <c r="A712" t="str">
        <f t="shared" si="29"/>
        <v>03</v>
      </c>
      <c r="B712" s="7">
        <v>3</v>
      </c>
      <c r="C712">
        <v>63</v>
      </c>
      <c r="D712" t="s">
        <v>43</v>
      </c>
      <c r="E712" s="8" t="s">
        <v>44</v>
      </c>
      <c r="F712" t="s">
        <v>7</v>
      </c>
      <c r="G712" t="e">
        <f>VLOOKUP(D712,'[2]15'!$A$2:$B$80,2,0)</f>
        <v>#N/A</v>
      </c>
      <c r="I712" s="8" t="str">
        <f t="shared" si="30"/>
        <v>L</v>
      </c>
    </row>
    <row r="713" spans="1:9" x14ac:dyDescent="0.3">
      <c r="A713" t="str">
        <f t="shared" si="29"/>
        <v>07</v>
      </c>
      <c r="B713" s="7">
        <v>3</v>
      </c>
      <c r="C713">
        <v>63</v>
      </c>
      <c r="D713" t="s">
        <v>46</v>
      </c>
      <c r="E713" s="8" t="s">
        <v>47</v>
      </c>
      <c r="F713" t="s">
        <v>10</v>
      </c>
      <c r="G713" t="e">
        <f>VLOOKUP(D713,'[2]15'!$A$2:$B$80,2,0)</f>
        <v>#N/A</v>
      </c>
      <c r="I713" s="8" t="str">
        <f t="shared" si="30"/>
        <v>L</v>
      </c>
    </row>
    <row r="714" spans="1:9" x14ac:dyDescent="0.3">
      <c r="A714" t="str">
        <f t="shared" si="29"/>
        <v>04</v>
      </c>
      <c r="B714" s="7">
        <v>3</v>
      </c>
      <c r="C714">
        <v>63</v>
      </c>
      <c r="D714" t="s">
        <v>628</v>
      </c>
      <c r="E714" s="8" t="s">
        <v>793</v>
      </c>
      <c r="F714" t="s">
        <v>10</v>
      </c>
      <c r="G714" t="e">
        <f>VLOOKUP(D714,'[2]15'!$A$2:$B$80,2,0)</f>
        <v>#N/A</v>
      </c>
      <c r="I714" s="8" t="str">
        <f t="shared" si="30"/>
        <v>L</v>
      </c>
    </row>
    <row r="715" spans="1:9" x14ac:dyDescent="0.3">
      <c r="A715" t="str">
        <f t="shared" si="29"/>
        <v>04</v>
      </c>
      <c r="B715" s="7">
        <v>3</v>
      </c>
      <c r="C715">
        <v>63</v>
      </c>
      <c r="D715" t="s">
        <v>629</v>
      </c>
      <c r="E715" s="8" t="s">
        <v>546</v>
      </c>
      <c r="F715" t="s">
        <v>10</v>
      </c>
      <c r="G715" t="e">
        <f>VLOOKUP(D715,'[2]15'!$A$2:$B$80,2,0)</f>
        <v>#N/A</v>
      </c>
      <c r="I715" s="8" t="str">
        <f t="shared" si="30"/>
        <v>L</v>
      </c>
    </row>
    <row r="716" spans="1:9" x14ac:dyDescent="0.3">
      <c r="A716" t="str">
        <f t="shared" si="29"/>
        <v>04</v>
      </c>
      <c r="B716" s="7">
        <v>3</v>
      </c>
      <c r="C716">
        <v>63</v>
      </c>
      <c r="D716" t="s">
        <v>631</v>
      </c>
      <c r="E716" s="8" t="s">
        <v>547</v>
      </c>
      <c r="F716" t="s">
        <v>7</v>
      </c>
      <c r="G716" t="e">
        <f>VLOOKUP(D716,'[2]15'!$A$2:$B$80,2,0)</f>
        <v>#N/A</v>
      </c>
      <c r="I716" s="8" t="str">
        <f t="shared" si="30"/>
        <v>L</v>
      </c>
    </row>
    <row r="717" spans="1:9" x14ac:dyDescent="0.3">
      <c r="A717" t="str">
        <f t="shared" si="29"/>
        <v>01</v>
      </c>
      <c r="B717" s="7">
        <v>3</v>
      </c>
      <c r="C717">
        <v>63</v>
      </c>
      <c r="D717" t="s">
        <v>51</v>
      </c>
      <c r="E717" s="8" t="s">
        <v>805</v>
      </c>
      <c r="F717" t="s">
        <v>13</v>
      </c>
      <c r="G717" t="e">
        <f>VLOOKUP(D717,'[2]15'!$A$2:$B$80,2,0)</f>
        <v>#N/A</v>
      </c>
      <c r="I717" s="8" t="str">
        <f t="shared" si="30"/>
        <v>T</v>
      </c>
    </row>
    <row r="718" spans="1:9" x14ac:dyDescent="0.3">
      <c r="A718" t="str">
        <f t="shared" ref="A718:A772" si="32">MID(D718,5,2)</f>
        <v>01</v>
      </c>
      <c r="B718" s="7">
        <v>3</v>
      </c>
      <c r="C718">
        <v>63</v>
      </c>
      <c r="D718" t="s">
        <v>52</v>
      </c>
      <c r="E718" s="8" t="s">
        <v>806</v>
      </c>
      <c r="F718" t="s">
        <v>13</v>
      </c>
      <c r="G718" t="e">
        <f>VLOOKUP(D718,'[2]15'!$A$2:$B$80,2,0)</f>
        <v>#N/A</v>
      </c>
      <c r="I718" s="8" t="str">
        <f t="shared" ref="I718:I782" si="33">RIGHT(D718,1)</f>
        <v>T</v>
      </c>
    </row>
    <row r="719" spans="1:9" x14ac:dyDescent="0.3">
      <c r="A719" t="str">
        <f t="shared" si="32"/>
        <v>02</v>
      </c>
      <c r="B719" s="7">
        <v>4</v>
      </c>
      <c r="C719">
        <v>63</v>
      </c>
      <c r="D719" t="s">
        <v>1008</v>
      </c>
      <c r="E719" s="8" t="s">
        <v>986</v>
      </c>
      <c r="F719" t="s">
        <v>55</v>
      </c>
      <c r="G719" t="e">
        <f>VLOOKUP(D719,'[2]15'!$A$2:$B$80,2,0)</f>
        <v>#N/A</v>
      </c>
      <c r="I719" s="8" t="str">
        <f t="shared" si="33"/>
        <v>L</v>
      </c>
    </row>
    <row r="720" spans="1:9" x14ac:dyDescent="0.3">
      <c r="A720" t="str">
        <f t="shared" si="32"/>
        <v>01</v>
      </c>
      <c r="B720" s="7">
        <v>4</v>
      </c>
      <c r="C720">
        <v>63</v>
      </c>
      <c r="D720" t="s">
        <v>548</v>
      </c>
      <c r="E720" s="8" t="s">
        <v>549</v>
      </c>
      <c r="F720" t="s">
        <v>10</v>
      </c>
      <c r="G720" t="e">
        <f>VLOOKUP(D720,'[2]15'!$A$2:$B$80,2,0)</f>
        <v>#N/A</v>
      </c>
      <c r="I720" s="8" t="str">
        <f t="shared" si="33"/>
        <v>L</v>
      </c>
    </row>
    <row r="721" spans="1:9" x14ac:dyDescent="0.3">
      <c r="A721" t="str">
        <f t="shared" si="32"/>
        <v>06</v>
      </c>
      <c r="B721" s="7">
        <v>4</v>
      </c>
      <c r="C721">
        <v>63</v>
      </c>
      <c r="D721" t="s">
        <v>973</v>
      </c>
      <c r="E721" s="8" t="s">
        <v>796</v>
      </c>
      <c r="F721" t="s">
        <v>10</v>
      </c>
      <c r="G721" t="e">
        <f>VLOOKUP(D721,'[2]15'!$A$2:$B$80,2,0)</f>
        <v>#N/A</v>
      </c>
      <c r="I721" s="8" t="str">
        <f t="shared" si="33"/>
        <v>L</v>
      </c>
    </row>
    <row r="722" spans="1:9" x14ac:dyDescent="0.3">
      <c r="A722" t="str">
        <f t="shared" si="32"/>
        <v>04</v>
      </c>
      <c r="B722" s="7">
        <v>4</v>
      </c>
      <c r="C722">
        <v>63</v>
      </c>
      <c r="D722" t="s">
        <v>633</v>
      </c>
      <c r="E722" s="8" t="s">
        <v>550</v>
      </c>
      <c r="F722" t="s">
        <v>10</v>
      </c>
      <c r="G722" t="e">
        <f>VLOOKUP(D722,'[2]15'!$A$2:$B$80,2,0)</f>
        <v>#N/A</v>
      </c>
      <c r="I722" s="8" t="str">
        <f t="shared" si="33"/>
        <v>L</v>
      </c>
    </row>
    <row r="723" spans="1:9" x14ac:dyDescent="0.3">
      <c r="A723" t="str">
        <f t="shared" si="32"/>
        <v>04</v>
      </c>
      <c r="B723" s="7">
        <v>4</v>
      </c>
      <c r="C723">
        <v>63</v>
      </c>
      <c r="D723" t="s">
        <v>634</v>
      </c>
      <c r="E723" s="8" t="s">
        <v>795</v>
      </c>
      <c r="F723" t="s">
        <v>10</v>
      </c>
      <c r="G723" t="e">
        <f>VLOOKUP(D723,'[2]15'!$A$2:$B$80,2,0)</f>
        <v>#N/A</v>
      </c>
      <c r="I723" s="8" t="str">
        <f t="shared" si="33"/>
        <v>L</v>
      </c>
    </row>
    <row r="724" spans="1:9" x14ac:dyDescent="0.3">
      <c r="A724" t="str">
        <f t="shared" si="32"/>
        <v>04</v>
      </c>
      <c r="B724" s="7">
        <v>4</v>
      </c>
      <c r="C724">
        <v>63</v>
      </c>
      <c r="D724" t="s">
        <v>636</v>
      </c>
      <c r="E724" s="8" t="s">
        <v>797</v>
      </c>
      <c r="F724" t="s">
        <v>10</v>
      </c>
      <c r="G724" t="e">
        <f>VLOOKUP(D724,'[2]15'!$A$2:$B$80,2,0)</f>
        <v>#N/A</v>
      </c>
      <c r="I724" s="8" t="str">
        <f t="shared" si="33"/>
        <v>L</v>
      </c>
    </row>
    <row r="725" spans="1:9" x14ac:dyDescent="0.3">
      <c r="A725" t="str">
        <f t="shared" si="32"/>
        <v>04</v>
      </c>
      <c r="B725" s="7">
        <v>4</v>
      </c>
      <c r="C725">
        <v>63</v>
      </c>
      <c r="D725" t="s">
        <v>638</v>
      </c>
      <c r="E725" s="8" t="s">
        <v>794</v>
      </c>
      <c r="F725" t="s">
        <v>10</v>
      </c>
      <c r="G725" t="e">
        <f>VLOOKUP(D725,'[2]15'!$A$2:$B$80,2,0)</f>
        <v>#N/A</v>
      </c>
      <c r="I725" s="8" t="str">
        <f t="shared" si="33"/>
        <v>L</v>
      </c>
    </row>
    <row r="726" spans="1:9" x14ac:dyDescent="0.3">
      <c r="A726" t="str">
        <f t="shared" si="32"/>
        <v>04</v>
      </c>
      <c r="B726" s="7">
        <v>4</v>
      </c>
      <c r="C726">
        <v>63</v>
      </c>
      <c r="D726" t="s">
        <v>639</v>
      </c>
      <c r="E726" s="8" t="s">
        <v>553</v>
      </c>
      <c r="F726" t="s">
        <v>7</v>
      </c>
      <c r="G726" t="e">
        <f>VLOOKUP(D726,'[2]15'!$A$2:$B$80,2,0)</f>
        <v>#N/A</v>
      </c>
      <c r="I726" s="8" t="str">
        <f t="shared" si="33"/>
        <v>L</v>
      </c>
    </row>
    <row r="727" spans="1:9" x14ac:dyDescent="0.3">
      <c r="A727" t="str">
        <f t="shared" si="32"/>
        <v>04</v>
      </c>
      <c r="B727" s="7">
        <v>5</v>
      </c>
      <c r="C727">
        <v>63</v>
      </c>
      <c r="D727" t="s">
        <v>640</v>
      </c>
      <c r="E727" s="8" t="s">
        <v>555</v>
      </c>
      <c r="F727" t="s">
        <v>10</v>
      </c>
      <c r="G727" t="e">
        <f>VLOOKUP(D727,'[2]15'!$A$2:$B$80,2,0)</f>
        <v>#N/A</v>
      </c>
      <c r="I727" s="8" t="str">
        <f t="shared" si="33"/>
        <v>L</v>
      </c>
    </row>
    <row r="728" spans="1:9" x14ac:dyDescent="0.3">
      <c r="A728" t="str">
        <f t="shared" si="32"/>
        <v>04</v>
      </c>
      <c r="B728" s="7">
        <v>5</v>
      </c>
      <c r="C728">
        <v>63</v>
      </c>
      <c r="D728" t="s">
        <v>641</v>
      </c>
      <c r="E728" s="8" t="s">
        <v>557</v>
      </c>
      <c r="F728" t="s">
        <v>10</v>
      </c>
      <c r="G728" t="e">
        <f>VLOOKUP(D728,'[2]15'!$A$2:$B$80,2,0)</f>
        <v>#N/A</v>
      </c>
      <c r="I728" s="8" t="str">
        <f t="shared" si="33"/>
        <v>L</v>
      </c>
    </row>
    <row r="729" spans="1:9" x14ac:dyDescent="0.3">
      <c r="A729" t="str">
        <f t="shared" si="32"/>
        <v>04</v>
      </c>
      <c r="B729" s="7">
        <v>5</v>
      </c>
      <c r="C729">
        <v>63</v>
      </c>
      <c r="D729" t="s">
        <v>643</v>
      </c>
      <c r="E729" s="8" t="s">
        <v>798</v>
      </c>
      <c r="F729" t="s">
        <v>10</v>
      </c>
      <c r="G729" t="e">
        <f>VLOOKUP(D729,'[2]15'!$A$2:$B$80,2,0)</f>
        <v>#N/A</v>
      </c>
      <c r="I729" s="8" t="str">
        <f t="shared" si="33"/>
        <v>L</v>
      </c>
    </row>
    <row r="730" spans="1:9" x14ac:dyDescent="0.3">
      <c r="A730" t="str">
        <f t="shared" si="32"/>
        <v>04</v>
      </c>
      <c r="B730" s="7">
        <v>5</v>
      </c>
      <c r="C730">
        <v>63</v>
      </c>
      <c r="D730" t="s">
        <v>725</v>
      </c>
      <c r="E730" s="8" t="s">
        <v>726</v>
      </c>
      <c r="F730" t="s">
        <v>4</v>
      </c>
      <c r="G730" t="e">
        <f>VLOOKUP(D730,'[2]15'!$A$2:$B$80,2,0)</f>
        <v>#N/A</v>
      </c>
      <c r="I730" s="8" t="str">
        <f t="shared" si="33"/>
        <v>L</v>
      </c>
    </row>
    <row r="731" spans="1:9" x14ac:dyDescent="0.3">
      <c r="A731" t="str">
        <f t="shared" si="32"/>
        <v>04</v>
      </c>
      <c r="B731" s="7">
        <v>5</v>
      </c>
      <c r="C731">
        <v>63</v>
      </c>
      <c r="D731" t="s">
        <v>727</v>
      </c>
      <c r="E731" s="8" t="s">
        <v>728</v>
      </c>
      <c r="F731" t="s">
        <v>67</v>
      </c>
      <c r="G731" t="e">
        <f>VLOOKUP(D731,'[2]15'!$A$2:$B$80,2,0)</f>
        <v>#N/A</v>
      </c>
      <c r="I731" s="8" t="str">
        <f t="shared" si="33"/>
        <v>T</v>
      </c>
    </row>
    <row r="732" spans="1:9" x14ac:dyDescent="0.3">
      <c r="A732" t="str">
        <f t="shared" si="32"/>
        <v>04</v>
      </c>
      <c r="B732" s="7">
        <v>5</v>
      </c>
      <c r="C732">
        <v>63</v>
      </c>
      <c r="D732" t="s">
        <v>730</v>
      </c>
      <c r="E732" s="8" t="s">
        <v>809</v>
      </c>
      <c r="F732" t="s">
        <v>731</v>
      </c>
      <c r="G732" t="e">
        <f>VLOOKUP(D732,'[2]15'!$A$2:$B$80,2,0)</f>
        <v>#N/A</v>
      </c>
      <c r="I732" s="8" t="str">
        <f t="shared" si="33"/>
        <v>L</v>
      </c>
    </row>
    <row r="733" spans="1:9" x14ac:dyDescent="0.3">
      <c r="A733" t="str">
        <f t="shared" si="32"/>
        <v>04</v>
      </c>
      <c r="B733" s="7">
        <v>5</v>
      </c>
      <c r="C733">
        <v>63</v>
      </c>
      <c r="D733" t="s">
        <v>732</v>
      </c>
      <c r="E733" s="8" t="s">
        <v>733</v>
      </c>
      <c r="F733" t="s">
        <v>734</v>
      </c>
      <c r="G733" t="e">
        <f>VLOOKUP(D733,'[2]15'!$A$2:$B$80,2,0)</f>
        <v>#N/A</v>
      </c>
      <c r="I733" s="8" t="str">
        <f t="shared" si="33"/>
        <v>L</v>
      </c>
    </row>
    <row r="734" spans="1:9" x14ac:dyDescent="0.3">
      <c r="A734" t="str">
        <f t="shared" si="32"/>
        <v>04</v>
      </c>
      <c r="B734" s="7">
        <v>6</v>
      </c>
      <c r="C734">
        <v>63</v>
      </c>
      <c r="D734" t="s">
        <v>570</v>
      </c>
      <c r="E734" s="8" t="s">
        <v>571</v>
      </c>
      <c r="F734" t="s">
        <v>699</v>
      </c>
      <c r="G734" t="e">
        <f>VLOOKUP(D734,'[2]15'!$A$2:$B$80,2,0)</f>
        <v>#N/A</v>
      </c>
      <c r="I734" s="8" t="str">
        <f t="shared" si="33"/>
        <v>D</v>
      </c>
    </row>
    <row r="735" spans="1:9" x14ac:dyDescent="0.3">
      <c r="A735" t="str">
        <f t="shared" si="32"/>
        <v>04</v>
      </c>
      <c r="B735" s="7">
        <v>6</v>
      </c>
      <c r="C735">
        <v>63</v>
      </c>
      <c r="D735" t="s">
        <v>736</v>
      </c>
      <c r="E735" s="8" t="s">
        <v>811</v>
      </c>
      <c r="F735" t="s">
        <v>737</v>
      </c>
      <c r="G735" t="e">
        <f>VLOOKUP(D735,'[2]15'!$A$2:$B$80,2,0)</f>
        <v>#N/A</v>
      </c>
      <c r="I735" s="8" t="str">
        <f t="shared" si="33"/>
        <v>L</v>
      </c>
    </row>
    <row r="736" spans="1:9" x14ac:dyDescent="0.3">
      <c r="A736" t="str">
        <f t="shared" si="32"/>
        <v>04</v>
      </c>
      <c r="B736" s="7">
        <v>6</v>
      </c>
      <c r="C736">
        <v>63</v>
      </c>
      <c r="D736" t="s">
        <v>739</v>
      </c>
      <c r="E736" s="8" t="s">
        <v>740</v>
      </c>
      <c r="F736" t="s">
        <v>734</v>
      </c>
      <c r="G736" t="e">
        <f>VLOOKUP(D736,'[2]15'!$A$2:$B$80,2,0)</f>
        <v>#N/A</v>
      </c>
      <c r="I736" s="8" t="str">
        <f t="shared" si="33"/>
        <v>L</v>
      </c>
    </row>
    <row r="737" spans="1:9" x14ac:dyDescent="0.3">
      <c r="A737" t="str">
        <f t="shared" si="32"/>
        <v>04</v>
      </c>
      <c r="B737" s="7">
        <v>6</v>
      </c>
      <c r="C737">
        <v>63</v>
      </c>
      <c r="D737" t="s">
        <v>742</v>
      </c>
      <c r="E737" s="8" t="s">
        <v>810</v>
      </c>
      <c r="F737" t="s">
        <v>743</v>
      </c>
      <c r="G737" t="e">
        <f>VLOOKUP(D737,'[2]15'!$A$2:$B$80,2,0)</f>
        <v>#N/A</v>
      </c>
      <c r="I737" s="8" t="str">
        <f t="shared" si="33"/>
        <v>L</v>
      </c>
    </row>
    <row r="738" spans="1:9" x14ac:dyDescent="0.3">
      <c r="A738" t="str">
        <f t="shared" si="32"/>
        <v>04</v>
      </c>
      <c r="B738" s="7">
        <v>6</v>
      </c>
      <c r="C738">
        <v>63</v>
      </c>
      <c r="D738" t="s">
        <v>744</v>
      </c>
      <c r="E738" s="8" t="s">
        <v>745</v>
      </c>
      <c r="F738" t="s">
        <v>746</v>
      </c>
      <c r="G738" t="e">
        <f>VLOOKUP(D738,'[2]15'!$A$2:$B$80,2,0)</f>
        <v>#N/A</v>
      </c>
      <c r="I738" s="8" t="str">
        <f t="shared" si="33"/>
        <v>L</v>
      </c>
    </row>
    <row r="739" spans="1:9" x14ac:dyDescent="0.3">
      <c r="A739" t="str">
        <f t="shared" si="32"/>
        <v>04</v>
      </c>
      <c r="B739" s="7">
        <v>6</v>
      </c>
      <c r="C739">
        <v>63</v>
      </c>
      <c r="D739" t="s">
        <v>747</v>
      </c>
      <c r="E739" s="8" t="s">
        <v>748</v>
      </c>
      <c r="F739" t="s">
        <v>734</v>
      </c>
      <c r="G739" t="e">
        <f>VLOOKUP(D739,'[2]15'!$A$2:$B$80,2,0)</f>
        <v>#N/A</v>
      </c>
      <c r="I739" s="8" t="str">
        <f t="shared" si="33"/>
        <v>L</v>
      </c>
    </row>
    <row r="740" spans="1:9" x14ac:dyDescent="0.3">
      <c r="A740" t="str">
        <f t="shared" si="32"/>
        <v>04</v>
      </c>
      <c r="B740" s="7">
        <v>6</v>
      </c>
      <c r="C740">
        <v>63</v>
      </c>
      <c r="D740" t="s">
        <v>750</v>
      </c>
      <c r="E740" s="8" t="s">
        <v>751</v>
      </c>
      <c r="F740" t="s">
        <v>78</v>
      </c>
      <c r="G740" t="e">
        <f>VLOOKUP(D740,'[2]15'!$A$2:$B$80,2,0)</f>
        <v>#N/A</v>
      </c>
      <c r="I740" s="8" t="str">
        <f t="shared" si="33"/>
        <v>T</v>
      </c>
    </row>
    <row r="741" spans="1:9" x14ac:dyDescent="0.3">
      <c r="A741" t="str">
        <f t="shared" si="32"/>
        <v>04</v>
      </c>
      <c r="B741" s="7">
        <v>6</v>
      </c>
      <c r="C741">
        <v>63</v>
      </c>
      <c r="D741" t="s">
        <v>670</v>
      </c>
      <c r="E741" s="8" t="s">
        <v>589</v>
      </c>
      <c r="F741" t="s">
        <v>10</v>
      </c>
      <c r="G741" t="e">
        <f>VLOOKUP(D741,'[2]15'!$A$2:$B$80,2,0)</f>
        <v>#N/A</v>
      </c>
      <c r="I741" s="8" t="str">
        <f t="shared" si="33"/>
        <v>L</v>
      </c>
    </row>
    <row r="742" spans="1:9" x14ac:dyDescent="0.3">
      <c r="A742" t="str">
        <f t="shared" si="32"/>
        <v>04</v>
      </c>
      <c r="B742" s="7">
        <v>6</v>
      </c>
      <c r="C742">
        <v>63</v>
      </c>
      <c r="D742" t="s">
        <v>672</v>
      </c>
      <c r="E742" s="8" t="s">
        <v>591</v>
      </c>
      <c r="F742" t="s">
        <v>10</v>
      </c>
      <c r="G742" t="e">
        <f>VLOOKUP(D742,'[2]15'!$A$2:$B$80,2,0)</f>
        <v>#N/A</v>
      </c>
      <c r="I742" s="8" t="str">
        <f t="shared" si="33"/>
        <v>L</v>
      </c>
    </row>
    <row r="743" spans="1:9" x14ac:dyDescent="0.3">
      <c r="A743" t="str">
        <f t="shared" si="32"/>
        <v>04</v>
      </c>
      <c r="B743" s="7">
        <v>7</v>
      </c>
      <c r="C743">
        <v>63</v>
      </c>
      <c r="D743" t="s">
        <v>752</v>
      </c>
      <c r="E743" s="8" t="s">
        <v>753</v>
      </c>
      <c r="F743" t="s">
        <v>754</v>
      </c>
      <c r="G743" t="e">
        <f>VLOOKUP(D743,'[2]15'!$A$2:$B$80,2,0)</f>
        <v>#N/A</v>
      </c>
      <c r="I743" s="8" t="str">
        <f t="shared" si="33"/>
        <v>L</v>
      </c>
    </row>
    <row r="744" spans="1:9" x14ac:dyDescent="0.3">
      <c r="A744" t="str">
        <f t="shared" si="32"/>
        <v>04</v>
      </c>
      <c r="B744" s="7">
        <v>7</v>
      </c>
      <c r="C744">
        <v>63</v>
      </c>
      <c r="D744" t="s">
        <v>755</v>
      </c>
      <c r="E744" s="8" t="s">
        <v>756</v>
      </c>
      <c r="F744" t="s">
        <v>78</v>
      </c>
      <c r="G744" t="e">
        <f>VLOOKUP(D744,'[2]15'!$A$2:$B$80,2,0)</f>
        <v>#N/A</v>
      </c>
      <c r="I744" s="8" t="str">
        <f t="shared" si="33"/>
        <v>T</v>
      </c>
    </row>
    <row r="745" spans="1:9" x14ac:dyDescent="0.3">
      <c r="A745" t="str">
        <f t="shared" si="32"/>
        <v>04</v>
      </c>
      <c r="B745" s="7">
        <v>7</v>
      </c>
      <c r="C745">
        <v>63</v>
      </c>
      <c r="D745" t="s">
        <v>758</v>
      </c>
      <c r="E745" s="8" t="s">
        <v>813</v>
      </c>
      <c r="F745" t="s">
        <v>67</v>
      </c>
      <c r="G745" t="e">
        <f>VLOOKUP(D745,'[2]15'!$A$2:$B$80,2,0)</f>
        <v>#N/A</v>
      </c>
      <c r="I745" s="8" t="str">
        <f t="shared" si="33"/>
        <v>T</v>
      </c>
    </row>
    <row r="746" spans="1:9" x14ac:dyDescent="0.3">
      <c r="A746" t="str">
        <f t="shared" si="32"/>
        <v>04</v>
      </c>
      <c r="B746" s="7">
        <v>7</v>
      </c>
      <c r="C746">
        <v>63</v>
      </c>
      <c r="D746" t="s">
        <v>759</v>
      </c>
      <c r="E746" s="8" t="s">
        <v>814</v>
      </c>
      <c r="F746" t="s">
        <v>67</v>
      </c>
      <c r="G746" t="e">
        <f>VLOOKUP(D746,'[2]15'!$A$2:$B$80,2,0)</f>
        <v>#N/A</v>
      </c>
      <c r="I746" s="8" t="str">
        <f t="shared" si="33"/>
        <v>T</v>
      </c>
    </row>
    <row r="747" spans="1:9" x14ac:dyDescent="0.3">
      <c r="A747" t="str">
        <f t="shared" si="32"/>
        <v>04</v>
      </c>
      <c r="B747" s="7">
        <v>7</v>
      </c>
      <c r="C747">
        <v>63</v>
      </c>
      <c r="D747" t="s">
        <v>760</v>
      </c>
      <c r="E747" s="8" t="s">
        <v>812</v>
      </c>
      <c r="F747" t="s">
        <v>67</v>
      </c>
      <c r="G747" t="e">
        <f>VLOOKUP(D747,'[2]15'!$A$2:$B$80,2,0)</f>
        <v>#N/A</v>
      </c>
      <c r="I747" s="8" t="str">
        <f t="shared" si="33"/>
        <v>T</v>
      </c>
    </row>
    <row r="748" spans="1:9" x14ac:dyDescent="0.3">
      <c r="A748" t="str">
        <f t="shared" si="32"/>
        <v>04</v>
      </c>
      <c r="B748" s="7">
        <v>7</v>
      </c>
      <c r="C748">
        <v>63</v>
      </c>
      <c r="D748" t="s">
        <v>761</v>
      </c>
      <c r="E748" s="8" t="s">
        <v>762</v>
      </c>
      <c r="F748" t="s">
        <v>699</v>
      </c>
      <c r="G748" t="e">
        <f>VLOOKUP(D748,'[2]15'!$A$2:$B$80,2,0)</f>
        <v>#N/A</v>
      </c>
      <c r="I748" s="8" t="str">
        <f t="shared" si="33"/>
        <v>D</v>
      </c>
    </row>
    <row r="749" spans="1:9" x14ac:dyDescent="0.3">
      <c r="A749" t="str">
        <f t="shared" si="32"/>
        <v>04</v>
      </c>
      <c r="B749" s="7">
        <v>7</v>
      </c>
      <c r="C749">
        <v>63</v>
      </c>
      <c r="D749" t="s">
        <v>763</v>
      </c>
      <c r="E749" s="8" t="s">
        <v>764</v>
      </c>
      <c r="F749" t="s">
        <v>734</v>
      </c>
      <c r="G749" t="e">
        <f>VLOOKUP(D749,'[2]15'!$A$2:$B$80,2,0)</f>
        <v>#N/A</v>
      </c>
      <c r="I749" s="8" t="str">
        <f t="shared" si="33"/>
        <v>L</v>
      </c>
    </row>
    <row r="750" spans="1:9" x14ac:dyDescent="0.3">
      <c r="A750" t="str">
        <f t="shared" si="32"/>
        <v>04</v>
      </c>
      <c r="B750" s="7">
        <v>7</v>
      </c>
      <c r="C750">
        <v>63</v>
      </c>
      <c r="D750" t="s">
        <v>765</v>
      </c>
      <c r="E750" s="8" t="s">
        <v>766</v>
      </c>
      <c r="F750" t="s">
        <v>734</v>
      </c>
      <c r="G750" t="e">
        <f>VLOOKUP(D750,'[2]15'!$A$2:$B$80,2,0)</f>
        <v>#N/A</v>
      </c>
      <c r="I750" s="8" t="str">
        <f t="shared" si="33"/>
        <v>L</v>
      </c>
    </row>
    <row r="751" spans="1:9" x14ac:dyDescent="0.3">
      <c r="A751" t="str">
        <f t="shared" si="32"/>
        <v>04</v>
      </c>
      <c r="B751" s="7">
        <v>7</v>
      </c>
      <c r="C751">
        <v>63</v>
      </c>
      <c r="D751" t="s">
        <v>704</v>
      </c>
      <c r="E751" s="8" t="s">
        <v>607</v>
      </c>
      <c r="F751" t="s">
        <v>10</v>
      </c>
      <c r="G751" t="e">
        <f>VLOOKUP(D751,'[2]15'!$A$2:$B$80,2,0)</f>
        <v>#N/A</v>
      </c>
      <c r="I751" s="8" t="str">
        <f t="shared" si="33"/>
        <v>L</v>
      </c>
    </row>
    <row r="752" spans="1:9" x14ac:dyDescent="0.3">
      <c r="A752" t="str">
        <f t="shared" si="32"/>
        <v>04</v>
      </c>
      <c r="B752" s="7">
        <v>7</v>
      </c>
      <c r="C752">
        <v>63</v>
      </c>
      <c r="D752" t="s">
        <v>706</v>
      </c>
      <c r="E752" s="8" t="s">
        <v>609</v>
      </c>
      <c r="F752" t="s">
        <v>10</v>
      </c>
      <c r="G752" t="e">
        <f>VLOOKUP(D752,'[2]15'!$A$2:$B$80,2,0)</f>
        <v>#N/A</v>
      </c>
      <c r="I752" s="8" t="str">
        <f t="shared" si="33"/>
        <v>L</v>
      </c>
    </row>
    <row r="753" spans="1:9" x14ac:dyDescent="0.3">
      <c r="A753" t="str">
        <f t="shared" si="32"/>
        <v>04</v>
      </c>
      <c r="B753" s="7">
        <v>8</v>
      </c>
      <c r="C753">
        <v>63</v>
      </c>
      <c r="D753" t="s">
        <v>767</v>
      </c>
      <c r="E753" s="8" t="s">
        <v>768</v>
      </c>
      <c r="F753" t="s">
        <v>769</v>
      </c>
      <c r="G753" t="e">
        <f>VLOOKUP(D753,'[2]15'!$A$2:$B$80,2,0)</f>
        <v>#N/A</v>
      </c>
      <c r="I753" s="8" t="str">
        <f t="shared" si="33"/>
        <v>T</v>
      </c>
    </row>
    <row r="754" spans="1:9" x14ac:dyDescent="0.3">
      <c r="A754" t="str">
        <f t="shared" si="32"/>
        <v>04</v>
      </c>
      <c r="B754" s="7">
        <v>8</v>
      </c>
      <c r="C754">
        <v>63</v>
      </c>
      <c r="D754" t="s">
        <v>770</v>
      </c>
      <c r="E754" s="8" t="s">
        <v>771</v>
      </c>
      <c r="F754" t="s">
        <v>67</v>
      </c>
      <c r="G754" t="e">
        <f>VLOOKUP(D754,'[2]15'!$A$2:$B$80,2,0)</f>
        <v>#N/A</v>
      </c>
      <c r="I754" s="8" t="str">
        <f t="shared" si="33"/>
        <v>T</v>
      </c>
    </row>
    <row r="755" spans="1:9" x14ac:dyDescent="0.3">
      <c r="A755" t="str">
        <f t="shared" si="32"/>
        <v>04</v>
      </c>
      <c r="B755" s="7">
        <v>8</v>
      </c>
      <c r="C755">
        <v>63</v>
      </c>
      <c r="D755" t="s">
        <v>773</v>
      </c>
      <c r="E755" s="8" t="s">
        <v>774</v>
      </c>
      <c r="F755" t="s">
        <v>67</v>
      </c>
      <c r="G755" t="e">
        <f>VLOOKUP(D755,'[2]15'!$A$2:$B$80,2,0)</f>
        <v>#N/A</v>
      </c>
      <c r="I755" s="8" t="str">
        <f t="shared" si="33"/>
        <v>T</v>
      </c>
    </row>
    <row r="756" spans="1:9" x14ac:dyDescent="0.3">
      <c r="A756" t="str">
        <f t="shared" si="32"/>
        <v>04</v>
      </c>
      <c r="B756" s="7">
        <v>8</v>
      </c>
      <c r="C756">
        <v>63</v>
      </c>
      <c r="D756" t="s">
        <v>775</v>
      </c>
      <c r="E756" s="8" t="s">
        <v>119</v>
      </c>
      <c r="F756" t="s">
        <v>120</v>
      </c>
      <c r="G756" t="e">
        <f>VLOOKUP(D756,'[2]15'!$A$2:$B$80,2,0)</f>
        <v>#N/A</v>
      </c>
      <c r="I756" s="8" t="str">
        <f t="shared" si="33"/>
        <v>D</v>
      </c>
    </row>
    <row r="757" spans="1:9" x14ac:dyDescent="0.3">
      <c r="A757" t="str">
        <f t="shared" si="32"/>
        <v/>
      </c>
      <c r="B757" s="7">
        <v>8</v>
      </c>
      <c r="C757">
        <v>63</v>
      </c>
      <c r="E757" s="8" t="s">
        <v>164</v>
      </c>
      <c r="G757" t="e">
        <f>VLOOKUP(D757,'[2]15'!$A$2:$B$80,2,0)</f>
        <v>#N/A</v>
      </c>
      <c r="I757" s="8" t="str">
        <f t="shared" si="33"/>
        <v/>
      </c>
    </row>
    <row r="758" spans="1:9" x14ac:dyDescent="0.3">
      <c r="A758" t="str">
        <f t="shared" si="32"/>
        <v>04</v>
      </c>
      <c r="B758" s="7">
        <v>8</v>
      </c>
      <c r="C758">
        <v>63</v>
      </c>
      <c r="D758" t="s">
        <v>776</v>
      </c>
      <c r="E758" s="8" t="s">
        <v>777</v>
      </c>
      <c r="F758" t="s">
        <v>78</v>
      </c>
      <c r="G758" t="e">
        <f>VLOOKUP(D758,'[2]15'!$A$2:$B$80,2,0)</f>
        <v>#N/A</v>
      </c>
      <c r="I758" s="8" t="str">
        <f t="shared" si="33"/>
        <v>T</v>
      </c>
    </row>
    <row r="759" spans="1:9" x14ac:dyDescent="0.3">
      <c r="A759" t="str">
        <f t="shared" si="32"/>
        <v>04</v>
      </c>
      <c r="B759" s="7">
        <v>8</v>
      </c>
      <c r="C759">
        <v>63</v>
      </c>
      <c r="D759" t="s">
        <v>779</v>
      </c>
      <c r="E759" s="8" t="s">
        <v>780</v>
      </c>
      <c r="F759" t="s">
        <v>67</v>
      </c>
      <c r="G759" t="e">
        <f>VLOOKUP(D759,'[2]15'!$A$2:$B$80,2,0)</f>
        <v>#N/A</v>
      </c>
      <c r="I759" s="8" t="str">
        <f t="shared" si="33"/>
        <v>T</v>
      </c>
    </row>
    <row r="760" spans="1:9" x14ac:dyDescent="0.3">
      <c r="A760" t="str">
        <f t="shared" si="32"/>
        <v>04</v>
      </c>
      <c r="B760" s="7">
        <v>8</v>
      </c>
      <c r="C760">
        <v>63</v>
      </c>
      <c r="D760" t="s">
        <v>781</v>
      </c>
      <c r="E760" s="8" t="s">
        <v>782</v>
      </c>
      <c r="F760" t="s">
        <v>78</v>
      </c>
      <c r="G760" t="e">
        <f>VLOOKUP(D760,'[2]15'!$A$2:$B$80,2,0)</f>
        <v>#N/A</v>
      </c>
      <c r="I760" s="8" t="str">
        <f t="shared" si="33"/>
        <v>T</v>
      </c>
    </row>
    <row r="761" spans="1:9" x14ac:dyDescent="0.3">
      <c r="A761" t="str">
        <f t="shared" si="32"/>
        <v>02</v>
      </c>
      <c r="B761" s="7">
        <v>1</v>
      </c>
      <c r="C761">
        <v>64</v>
      </c>
      <c r="D761" t="s">
        <v>1007</v>
      </c>
      <c r="E761" s="8" t="s">
        <v>980</v>
      </c>
      <c r="F761" t="s">
        <v>2</v>
      </c>
      <c r="G761" t="str">
        <f>VLOOKUP(D761,'[2]15'!$AC$2:$AD$80,2,0)</f>
        <v>Triết học Mác - Lênin(THML0213L)</v>
      </c>
      <c r="I761" s="8" t="str">
        <f t="shared" si="33"/>
        <v>L</v>
      </c>
    </row>
    <row r="762" spans="1:9" x14ac:dyDescent="0.3">
      <c r="A762" t="str">
        <f t="shared" si="32"/>
        <v>01</v>
      </c>
      <c r="B762" s="7">
        <v>1</v>
      </c>
      <c r="C762">
        <v>64</v>
      </c>
      <c r="D762" t="s">
        <v>12</v>
      </c>
      <c r="E762" s="8" t="s">
        <v>802</v>
      </c>
      <c r="F762">
        <v>1</v>
      </c>
      <c r="G762" t="str">
        <f>VLOOKUP(D762,'[2]15'!$AC$2:$AD$80,2,0)</f>
        <v>Giáo dục thể chất 1(GTC10111T)</v>
      </c>
      <c r="I762" s="8" t="str">
        <f t="shared" si="33"/>
        <v>T</v>
      </c>
    </row>
    <row r="763" spans="1:9" x14ac:dyDescent="0.3">
      <c r="A763" t="str">
        <f t="shared" si="32"/>
        <v>02</v>
      </c>
      <c r="B763" s="7">
        <v>1</v>
      </c>
      <c r="C763">
        <v>64</v>
      </c>
      <c r="D763" t="s">
        <v>3</v>
      </c>
      <c r="E763" s="8" t="s">
        <v>803</v>
      </c>
      <c r="F763" t="s">
        <v>4</v>
      </c>
      <c r="G763" t="str">
        <f>VLOOKUP(D763,'[2]15'!$AC$2:$AD$80,2,0)</f>
        <v>Pháp luật đại cương(PLDC0212L)</v>
      </c>
      <c r="I763" s="8" t="str">
        <f t="shared" si="33"/>
        <v>L</v>
      </c>
    </row>
    <row r="764" spans="1:9" x14ac:dyDescent="0.3">
      <c r="A764" t="str">
        <f t="shared" si="32"/>
        <v>01</v>
      </c>
      <c r="B764" s="7">
        <v>1</v>
      </c>
      <c r="C764">
        <v>64</v>
      </c>
      <c r="D764" t="s">
        <v>11</v>
      </c>
      <c r="E764" s="8" t="s">
        <v>138</v>
      </c>
      <c r="F764" t="s">
        <v>10</v>
      </c>
      <c r="G764" t="str">
        <f>VLOOKUP(D764,'[2]15'!$AC$2:$AD$80,2,0)</f>
        <v>Toán cao cấp 1(TCC10112L)</v>
      </c>
      <c r="I764" s="8" t="str">
        <f t="shared" si="33"/>
        <v>L</v>
      </c>
    </row>
    <row r="765" spans="1:9" x14ac:dyDescent="0.3">
      <c r="A765" t="str">
        <f t="shared" si="32"/>
        <v>05</v>
      </c>
      <c r="B765" s="7">
        <v>1</v>
      </c>
      <c r="C765">
        <v>64</v>
      </c>
      <c r="D765" t="s">
        <v>5</v>
      </c>
      <c r="E765" s="8" t="s">
        <v>6</v>
      </c>
      <c r="F765" t="s">
        <v>7</v>
      </c>
      <c r="G765" t="str">
        <f>VLOOKUP(D765,'[2]15'!$AC$2:$AD$80,2,0)</f>
        <v>Nhập môn tin học(NMTH0513L)</v>
      </c>
      <c r="I765" s="8" t="str">
        <f t="shared" si="33"/>
        <v>L</v>
      </c>
    </row>
    <row r="766" spans="1:9" x14ac:dyDescent="0.3">
      <c r="A766" t="str">
        <f t="shared" si="32"/>
        <v>01</v>
      </c>
      <c r="B766" s="7">
        <v>1</v>
      </c>
      <c r="C766">
        <v>64</v>
      </c>
      <c r="D766" t="s">
        <v>8</v>
      </c>
      <c r="E766" s="8" t="s">
        <v>838</v>
      </c>
      <c r="F766" t="s">
        <v>10</v>
      </c>
      <c r="G766" t="str">
        <f>VLOOKUP(D766,'[2]15'!$AC$2:$AD$80,2,0)</f>
        <v>Tiếng anh 1(ANH10112L)</v>
      </c>
      <c r="I766" s="8" t="str">
        <f t="shared" si="33"/>
        <v>L</v>
      </c>
    </row>
    <row r="767" spans="1:9" x14ac:dyDescent="0.3">
      <c r="A767" t="str">
        <f t="shared" si="32"/>
        <v>04</v>
      </c>
      <c r="B767" s="7">
        <v>1</v>
      </c>
      <c r="C767">
        <v>64</v>
      </c>
      <c r="D767" t="s">
        <v>957</v>
      </c>
      <c r="E767" s="8" t="s">
        <v>847</v>
      </c>
      <c r="F767" t="s">
        <v>851</v>
      </c>
      <c r="G767" t="e">
        <f>VLOOKUP(D767,'[2]15'!$AC$2:$AD$80,2,0)</f>
        <v>#N/A</v>
      </c>
      <c r="I767" s="8" t="str">
        <f t="shared" si="33"/>
        <v>L</v>
      </c>
    </row>
    <row r="768" spans="1:9" x14ac:dyDescent="0.3">
      <c r="A768" t="str">
        <f t="shared" si="32"/>
        <v>01</v>
      </c>
      <c r="B768" s="7">
        <v>2</v>
      </c>
      <c r="C768">
        <v>64</v>
      </c>
      <c r="D768" t="s">
        <v>31</v>
      </c>
      <c r="E768" s="8" t="s">
        <v>32</v>
      </c>
      <c r="F768" t="s">
        <v>10</v>
      </c>
      <c r="G768" t="e">
        <f>VLOOKUP(D768,'[2]15'!$AC$2:$AD$80,2,0)</f>
        <v>#N/A</v>
      </c>
      <c r="I768" s="8" t="str">
        <f t="shared" si="33"/>
        <v>L</v>
      </c>
    </row>
    <row r="769" spans="1:9" x14ac:dyDescent="0.3">
      <c r="A769" t="str">
        <f t="shared" si="32"/>
        <v>02</v>
      </c>
      <c r="B769" s="7">
        <v>2</v>
      </c>
      <c r="C769">
        <v>64</v>
      </c>
      <c r="D769" t="s">
        <v>917</v>
      </c>
      <c r="E769" s="8" t="s">
        <v>982</v>
      </c>
      <c r="F769" t="s">
        <v>25</v>
      </c>
      <c r="G769" t="e">
        <f>VLOOKUP(D769,'[2]15'!$AC$2:$AD$80,2,0)</f>
        <v>#N/A</v>
      </c>
      <c r="I769" s="8" t="str">
        <f t="shared" si="33"/>
        <v>L</v>
      </c>
    </row>
    <row r="770" spans="1:9" x14ac:dyDescent="0.3">
      <c r="A770" t="str">
        <f t="shared" si="32"/>
        <v>01</v>
      </c>
      <c r="B770" s="7">
        <v>2</v>
      </c>
      <c r="C770">
        <v>64</v>
      </c>
      <c r="D770" t="s">
        <v>26</v>
      </c>
      <c r="E770" s="8" t="s">
        <v>845</v>
      </c>
      <c r="F770" t="s">
        <v>7</v>
      </c>
      <c r="G770" t="e">
        <f>VLOOKUP(D770,'[2]15'!$AC$2:$AD$80,2,0)</f>
        <v>#N/A</v>
      </c>
      <c r="I770" s="8" t="str">
        <f t="shared" si="33"/>
        <v>L</v>
      </c>
    </row>
    <row r="771" spans="1:9" x14ac:dyDescent="0.3">
      <c r="A771" t="str">
        <f t="shared" si="32"/>
        <v>01</v>
      </c>
      <c r="B771" s="7">
        <v>2</v>
      </c>
      <c r="C771">
        <v>64</v>
      </c>
      <c r="D771" t="s">
        <v>28</v>
      </c>
      <c r="E771" s="8" t="s">
        <v>139</v>
      </c>
      <c r="F771" t="s">
        <v>10</v>
      </c>
      <c r="G771" t="e">
        <f>VLOOKUP(D771,'[2]15'!$AC$2:$AD$80,2,0)</f>
        <v>#N/A</v>
      </c>
      <c r="I771" s="8" t="str">
        <f t="shared" si="33"/>
        <v>L</v>
      </c>
    </row>
    <row r="772" spans="1:9" x14ac:dyDescent="0.3">
      <c r="A772" t="str">
        <f t="shared" si="32"/>
        <v>01</v>
      </c>
      <c r="B772" s="7">
        <v>2</v>
      </c>
      <c r="C772">
        <v>64</v>
      </c>
      <c r="D772" t="s">
        <v>29</v>
      </c>
      <c r="E772" s="8" t="s">
        <v>804</v>
      </c>
      <c r="F772">
        <v>2</v>
      </c>
      <c r="G772" t="e">
        <f>VLOOKUP(D772,'[2]15'!$AC$2:$AD$80,2,0)</f>
        <v>#N/A</v>
      </c>
      <c r="I772" s="8" t="str">
        <f t="shared" si="33"/>
        <v>T</v>
      </c>
    </row>
    <row r="773" spans="1:9" x14ac:dyDescent="0.3">
      <c r="A773" t="str">
        <f>MID(D773,5,2)</f>
        <v>07</v>
      </c>
      <c r="B773" s="7">
        <v>2</v>
      </c>
      <c r="C773">
        <v>64</v>
      </c>
      <c r="D773" t="s">
        <v>956</v>
      </c>
      <c r="E773" s="8" t="s">
        <v>858</v>
      </c>
      <c r="F773" t="s">
        <v>4</v>
      </c>
      <c r="G773" t="e">
        <f>VLOOKUP(D773,'[2]15'!$AC$2:$AD$80,2,0)</f>
        <v>#N/A</v>
      </c>
      <c r="I773" s="8" t="str">
        <f t="shared" si="33"/>
        <v>L</v>
      </c>
    </row>
    <row r="774" spans="1:9" x14ac:dyDescent="0.3">
      <c r="A774" t="str">
        <f>MID(D774,5,2)</f>
        <v>03</v>
      </c>
      <c r="B774" s="7">
        <v>2</v>
      </c>
      <c r="C774">
        <v>64</v>
      </c>
      <c r="D774" t="s">
        <v>33</v>
      </c>
      <c r="E774" s="8" t="s">
        <v>34</v>
      </c>
      <c r="F774" t="s">
        <v>10</v>
      </c>
      <c r="G774" t="e">
        <f>VLOOKUP(D774,'[2]15'!$AC$2:$AD$80,2,0)</f>
        <v>#N/A</v>
      </c>
      <c r="I774" s="8" t="str">
        <f t="shared" si="33"/>
        <v>L</v>
      </c>
    </row>
    <row r="775" spans="1:9" x14ac:dyDescent="0.3">
      <c r="A775" t="str">
        <f t="shared" ref="A775:A777" si="34">MID(D775,5,2)</f>
        <v>01</v>
      </c>
      <c r="B775" s="7">
        <v>2</v>
      </c>
      <c r="C775">
        <v>64</v>
      </c>
      <c r="D775" t="s">
        <v>1009</v>
      </c>
      <c r="E775" s="8" t="s">
        <v>1010</v>
      </c>
      <c r="F775">
        <v>8</v>
      </c>
      <c r="G775"/>
      <c r="I775" s="8" t="str">
        <f t="shared" si="33"/>
        <v>L</v>
      </c>
    </row>
    <row r="776" spans="1:9" x14ac:dyDescent="0.3">
      <c r="A776" t="str">
        <f t="shared" si="34"/>
        <v>02</v>
      </c>
      <c r="B776" s="7">
        <v>2</v>
      </c>
      <c r="C776">
        <v>64</v>
      </c>
      <c r="D776" t="s">
        <v>983</v>
      </c>
      <c r="E776" s="8" t="s">
        <v>984</v>
      </c>
      <c r="F776" s="8" t="s">
        <v>2</v>
      </c>
      <c r="G776" t="e">
        <f>VLOOKUP(D776,'[2]15'!$AC$2:$AD$80,2,0)</f>
        <v>#N/A</v>
      </c>
      <c r="I776" s="8" t="str">
        <f t="shared" si="33"/>
        <v>L</v>
      </c>
    </row>
    <row r="777" spans="1:9" x14ac:dyDescent="0.3">
      <c r="A777" t="str">
        <f t="shared" si="34"/>
        <v>02</v>
      </c>
      <c r="B777" s="7">
        <v>2</v>
      </c>
      <c r="C777">
        <v>64</v>
      </c>
      <c r="D777" s="2" t="s">
        <v>918</v>
      </c>
      <c r="E777" s="8" t="s">
        <v>836</v>
      </c>
      <c r="F777" t="s">
        <v>2</v>
      </c>
      <c r="G777" t="e">
        <f>VLOOKUP(D777,'[2]15'!$AC$2:$AD$80,2,0)</f>
        <v>#N/A</v>
      </c>
      <c r="I777" s="8" t="str">
        <f t="shared" si="33"/>
        <v>L</v>
      </c>
    </row>
    <row r="778" spans="1:9" x14ac:dyDescent="0.3">
      <c r="A778" t="str">
        <f>MID(D778,5,2)</f>
        <v>01</v>
      </c>
      <c r="B778" s="7">
        <v>3</v>
      </c>
      <c r="C778">
        <v>64</v>
      </c>
      <c r="D778" s="2" t="s">
        <v>915</v>
      </c>
      <c r="E778" s="8" t="s">
        <v>853</v>
      </c>
      <c r="F778" t="s">
        <v>10</v>
      </c>
      <c r="G778" t="e">
        <f>VLOOKUP(D778,'[2]15'!$AC$2:$AD$80,2,0)</f>
        <v>#N/A</v>
      </c>
      <c r="I778" s="8" t="str">
        <f t="shared" si="33"/>
        <v>L</v>
      </c>
    </row>
    <row r="779" spans="1:9" x14ac:dyDescent="0.3">
      <c r="A779" t="str">
        <f>MID(D779,5,2)</f>
        <v>03</v>
      </c>
      <c r="B779" s="7">
        <v>3</v>
      </c>
      <c r="C779">
        <v>64</v>
      </c>
      <c r="D779" t="s">
        <v>43</v>
      </c>
      <c r="E779" s="8" t="s">
        <v>44</v>
      </c>
      <c r="F779" t="s">
        <v>10</v>
      </c>
      <c r="G779" t="e">
        <f>VLOOKUP(D779,'[2]15'!$AC$2:$AD$80,2,0)</f>
        <v>#N/A</v>
      </c>
      <c r="I779" s="8" t="str">
        <f t="shared" si="33"/>
        <v>L</v>
      </c>
    </row>
    <row r="780" spans="1:9" x14ac:dyDescent="0.3">
      <c r="A780" t="str">
        <f>MID(D780,5,2)</f>
        <v>01</v>
      </c>
      <c r="B780" s="7">
        <v>3</v>
      </c>
      <c r="C780">
        <v>64</v>
      </c>
      <c r="D780" s="2" t="s">
        <v>958</v>
      </c>
      <c r="E780" s="8" t="s">
        <v>855</v>
      </c>
      <c r="F780" t="s">
        <v>10</v>
      </c>
      <c r="G780" t="e">
        <f>VLOOKUP(D780,'[2]15'!$AC$2:$AD$80,2,0)</f>
        <v>#N/A</v>
      </c>
      <c r="I780" s="8" t="str">
        <f t="shared" si="33"/>
        <v>L</v>
      </c>
    </row>
    <row r="781" spans="1:9" x14ac:dyDescent="0.3">
      <c r="A781" t="str">
        <f>MID(D781,5,2)</f>
        <v>04</v>
      </c>
      <c r="B781" s="7">
        <v>3</v>
      </c>
      <c r="C781">
        <v>64</v>
      </c>
      <c r="D781" s="2" t="s">
        <v>905</v>
      </c>
      <c r="E781" s="8" t="s">
        <v>856</v>
      </c>
      <c r="F781" t="s">
        <v>859</v>
      </c>
      <c r="G781" t="e">
        <f>VLOOKUP(D781,'[2]15'!$AC$2:$AD$80,2,0)</f>
        <v>#N/A</v>
      </c>
      <c r="I781" s="8" t="str">
        <f t="shared" si="33"/>
        <v>L</v>
      </c>
    </row>
    <row r="782" spans="1:9" x14ac:dyDescent="0.3">
      <c r="A782" t="str">
        <f>MID(D782,5,2)</f>
        <v>04</v>
      </c>
      <c r="B782" s="7">
        <v>3</v>
      </c>
      <c r="C782">
        <v>64</v>
      </c>
      <c r="D782" s="2" t="s">
        <v>921</v>
      </c>
      <c r="E782" s="8" t="s">
        <v>857</v>
      </c>
      <c r="F782" t="s">
        <v>860</v>
      </c>
      <c r="G782" t="e">
        <f>VLOOKUP(D782,'[2]15'!$AC$2:$AD$80,2,0)</f>
        <v>#N/A</v>
      </c>
      <c r="I782" s="8" t="str">
        <f t="shared" si="33"/>
        <v>L</v>
      </c>
    </row>
    <row r="783" spans="1:9" x14ac:dyDescent="0.3">
      <c r="A783" t="str">
        <f t="shared" ref="A783:A846" si="35">MID(D783,5,2)</f>
        <v>01</v>
      </c>
      <c r="B783" s="7">
        <v>3</v>
      </c>
      <c r="C783">
        <v>64</v>
      </c>
      <c r="D783" s="2" t="s">
        <v>41</v>
      </c>
      <c r="E783" s="8" t="s">
        <v>862</v>
      </c>
      <c r="F783" t="s">
        <v>10</v>
      </c>
      <c r="G783" t="e">
        <f>VLOOKUP(D783,'[2]15'!$AC$2:$AD$80,2,0)</f>
        <v>#N/A</v>
      </c>
      <c r="I783" s="8" t="str">
        <f t="shared" ref="I783:I839" si="36">RIGHT(D783,1)</f>
        <v>L</v>
      </c>
    </row>
    <row r="784" spans="1:9" x14ac:dyDescent="0.3">
      <c r="A784" t="str">
        <f t="shared" si="35"/>
        <v>01</v>
      </c>
      <c r="B784" s="7">
        <v>4</v>
      </c>
      <c r="C784">
        <v>64</v>
      </c>
      <c r="D784" t="s">
        <v>548</v>
      </c>
      <c r="E784" s="8" t="s">
        <v>549</v>
      </c>
      <c r="F784" t="s">
        <v>840</v>
      </c>
      <c r="G784" t="e">
        <f>VLOOKUP(D784,'[2]15'!$AC$2:$AD$80,2,0)</f>
        <v>#N/A</v>
      </c>
      <c r="I784" s="8" t="str">
        <f t="shared" si="36"/>
        <v>L</v>
      </c>
    </row>
    <row r="785" spans="1:9" x14ac:dyDescent="0.3">
      <c r="A785" t="str">
        <f t="shared" si="35"/>
        <v>02</v>
      </c>
      <c r="B785" s="7">
        <v>4</v>
      </c>
      <c r="C785">
        <v>64</v>
      </c>
      <c r="D785" t="s">
        <v>1008</v>
      </c>
      <c r="E785" s="8" t="s">
        <v>986</v>
      </c>
      <c r="F785" t="s">
        <v>55</v>
      </c>
      <c r="G785" t="e">
        <f>VLOOKUP(D785,'[2]15'!$AC$2:$AD$80,2,0)</f>
        <v>#N/A</v>
      </c>
      <c r="I785" s="8" t="str">
        <f t="shared" si="36"/>
        <v>L</v>
      </c>
    </row>
    <row r="786" spans="1:9" x14ac:dyDescent="0.3">
      <c r="A786" t="str">
        <f t="shared" si="35"/>
        <v>06</v>
      </c>
      <c r="B786" s="7">
        <v>4</v>
      </c>
      <c r="C786">
        <v>64</v>
      </c>
      <c r="D786" t="s">
        <v>940</v>
      </c>
      <c r="E786" s="8" t="s">
        <v>344</v>
      </c>
      <c r="F786" t="s">
        <v>746</v>
      </c>
      <c r="G786" t="e">
        <f>VLOOKUP(D786,'[2]15'!$AC$2:$AD$80,2,0)</f>
        <v>#N/A</v>
      </c>
      <c r="I786" s="8" t="str">
        <f t="shared" si="36"/>
        <v>L</v>
      </c>
    </row>
    <row r="787" spans="1:9" x14ac:dyDescent="0.3">
      <c r="A787" t="str">
        <f t="shared" si="35"/>
        <v>04</v>
      </c>
      <c r="B787" s="7">
        <v>4</v>
      </c>
      <c r="C787">
        <v>64</v>
      </c>
      <c r="D787" t="s">
        <v>960</v>
      </c>
      <c r="E787" s="8" t="s">
        <v>863</v>
      </c>
      <c r="F787" t="s">
        <v>851</v>
      </c>
      <c r="G787" t="e">
        <f>VLOOKUP(D787,'[2]15'!$AC$2:$AD$80,2,0)</f>
        <v>#N/A</v>
      </c>
      <c r="I787" s="8" t="str">
        <f t="shared" si="36"/>
        <v>L</v>
      </c>
    </row>
    <row r="788" spans="1:9" x14ac:dyDescent="0.3">
      <c r="A788" t="str">
        <f t="shared" si="35"/>
        <v>04</v>
      </c>
      <c r="B788" s="7">
        <v>4</v>
      </c>
      <c r="C788">
        <v>64</v>
      </c>
      <c r="D788" t="s">
        <v>922</v>
      </c>
      <c r="E788" s="8" t="s">
        <v>553</v>
      </c>
      <c r="F788" t="s">
        <v>4</v>
      </c>
      <c r="G788" t="e">
        <f>VLOOKUP(D788,'[2]15'!$AC$2:$AD$80,2,0)</f>
        <v>#N/A</v>
      </c>
      <c r="I788" s="8" t="str">
        <f t="shared" si="36"/>
        <v>L</v>
      </c>
    </row>
    <row r="789" spans="1:9" x14ac:dyDescent="0.3">
      <c r="A789" t="str">
        <f t="shared" si="35"/>
        <v>06</v>
      </c>
      <c r="B789" s="7">
        <v>4</v>
      </c>
      <c r="C789">
        <v>64</v>
      </c>
      <c r="D789" t="s">
        <v>941</v>
      </c>
      <c r="E789" s="8" t="s">
        <v>864</v>
      </c>
      <c r="F789" t="s">
        <v>4</v>
      </c>
      <c r="G789" t="e">
        <f>VLOOKUP(D789,'[2]15'!$AC$2:$AD$80,2,0)</f>
        <v>#N/A</v>
      </c>
      <c r="I789" s="8" t="str">
        <f t="shared" si="36"/>
        <v>L</v>
      </c>
    </row>
    <row r="790" spans="1:9" x14ac:dyDescent="0.3">
      <c r="A790" t="str">
        <f t="shared" si="35"/>
        <v>06</v>
      </c>
      <c r="B790" s="7">
        <v>4</v>
      </c>
      <c r="C790">
        <v>64</v>
      </c>
      <c r="D790" t="s">
        <v>942</v>
      </c>
      <c r="E790" s="8" t="s">
        <v>865</v>
      </c>
      <c r="F790" t="s">
        <v>4</v>
      </c>
      <c r="G790" t="e">
        <f>VLOOKUP(D790,'[2]15'!$AC$2:$AD$80,2,0)</f>
        <v>#N/A</v>
      </c>
      <c r="I790" s="8" t="str">
        <f t="shared" si="36"/>
        <v>L</v>
      </c>
    </row>
    <row r="791" spans="1:9" x14ac:dyDescent="0.3">
      <c r="A791" t="str">
        <f t="shared" si="35"/>
        <v>04</v>
      </c>
      <c r="B791" s="7">
        <v>4</v>
      </c>
      <c r="C791">
        <v>64</v>
      </c>
      <c r="D791" t="s">
        <v>923</v>
      </c>
      <c r="E791" s="8" t="s">
        <v>866</v>
      </c>
      <c r="F791" t="s">
        <v>4</v>
      </c>
      <c r="G791" t="e">
        <f>VLOOKUP(D791,'[2]15'!$AC$2:$AD$80,2,0)</f>
        <v>#N/A</v>
      </c>
      <c r="I791" s="8" t="str">
        <f t="shared" si="36"/>
        <v>L</v>
      </c>
    </row>
    <row r="792" spans="1:9" x14ac:dyDescent="0.3">
      <c r="A792" t="str">
        <f t="shared" si="35"/>
        <v>04</v>
      </c>
      <c r="B792" s="7">
        <v>4</v>
      </c>
      <c r="C792">
        <v>64</v>
      </c>
      <c r="D792" t="s">
        <v>924</v>
      </c>
      <c r="E792" s="8" t="s">
        <v>867</v>
      </c>
      <c r="F792" t="s">
        <v>4</v>
      </c>
      <c r="G792" t="e">
        <f>VLOOKUP(D792,'[2]15'!$AC$2:$AD$80,2,0)</f>
        <v>#N/A</v>
      </c>
      <c r="I792" s="8" t="str">
        <f t="shared" si="36"/>
        <v>L</v>
      </c>
    </row>
    <row r="793" spans="1:9" x14ac:dyDescent="0.3">
      <c r="A793" t="str">
        <f t="shared" si="35"/>
        <v>01</v>
      </c>
      <c r="B793" s="7">
        <v>4</v>
      </c>
      <c r="C793">
        <v>64</v>
      </c>
      <c r="D793" s="2" t="s">
        <v>50</v>
      </c>
      <c r="E793" s="8" t="s">
        <v>834</v>
      </c>
      <c r="F793" t="s">
        <v>10</v>
      </c>
      <c r="G793" t="e">
        <f>VLOOKUP(D793,'[2]15'!$AC$2:$AD$80,2,0)</f>
        <v>#N/A</v>
      </c>
      <c r="I793" s="8" t="str">
        <f t="shared" si="36"/>
        <v>L</v>
      </c>
    </row>
    <row r="794" spans="1:9" x14ac:dyDescent="0.3">
      <c r="A794" t="str">
        <f t="shared" si="35"/>
        <v>01</v>
      </c>
      <c r="B794" s="7">
        <v>4</v>
      </c>
      <c r="C794">
        <v>64</v>
      </c>
      <c r="D794" t="s">
        <v>326</v>
      </c>
      <c r="E794" s="8" t="s">
        <v>327</v>
      </c>
      <c r="F794" t="s">
        <v>10</v>
      </c>
      <c r="G794" t="e">
        <f>VLOOKUP(D794,'[2]15'!$AC$2:$AD$80,2,0)</f>
        <v>#N/A</v>
      </c>
      <c r="I794" s="8" t="str">
        <f t="shared" si="36"/>
        <v>L</v>
      </c>
    </row>
    <row r="795" spans="1:9" x14ac:dyDescent="0.3">
      <c r="A795" t="str">
        <f t="shared" si="35"/>
        <v>04</v>
      </c>
      <c r="B795" s="7">
        <v>5</v>
      </c>
      <c r="C795">
        <v>64</v>
      </c>
      <c r="D795" t="s">
        <v>904</v>
      </c>
      <c r="E795" s="8" t="s">
        <v>868</v>
      </c>
      <c r="F795" t="s">
        <v>206</v>
      </c>
      <c r="G795" t="e">
        <f>VLOOKUP(D795,'[2]15'!$AC$2:$AD$80,2,0)</f>
        <v>#N/A</v>
      </c>
      <c r="I795" s="8" t="str">
        <f t="shared" si="36"/>
        <v>L</v>
      </c>
    </row>
    <row r="796" spans="1:9" x14ac:dyDescent="0.3">
      <c r="A796" t="str">
        <f t="shared" si="35"/>
        <v>06</v>
      </c>
      <c r="B796" s="7">
        <v>5</v>
      </c>
      <c r="C796">
        <v>64</v>
      </c>
      <c r="D796" t="s">
        <v>632</v>
      </c>
      <c r="E796" s="8" t="s">
        <v>869</v>
      </c>
      <c r="F796" t="s">
        <v>4</v>
      </c>
      <c r="G796" t="e">
        <f>VLOOKUP(D796,'[2]15'!$AC$2:$AD$80,2,0)</f>
        <v>#N/A</v>
      </c>
      <c r="I796" s="8" t="str">
        <f t="shared" si="36"/>
        <v>L</v>
      </c>
    </row>
    <row r="797" spans="1:9" x14ac:dyDescent="0.3">
      <c r="A797" t="str">
        <f t="shared" si="35"/>
        <v>06</v>
      </c>
      <c r="B797" s="7">
        <v>5</v>
      </c>
      <c r="C797">
        <v>64</v>
      </c>
      <c r="D797" t="s">
        <v>961</v>
      </c>
      <c r="E797" s="8" t="s">
        <v>334</v>
      </c>
      <c r="F797" t="s">
        <v>4</v>
      </c>
      <c r="G797" t="e">
        <f>VLOOKUP(D797,'[2]15'!$AC$2:$AD$80,2,0)</f>
        <v>#N/A</v>
      </c>
      <c r="I797" s="8" t="str">
        <f t="shared" si="36"/>
        <v>L</v>
      </c>
    </row>
    <row r="798" spans="1:9" x14ac:dyDescent="0.3">
      <c r="A798" t="str">
        <f t="shared" si="35"/>
        <v>04</v>
      </c>
      <c r="B798" s="7">
        <v>5</v>
      </c>
      <c r="C798">
        <v>64</v>
      </c>
      <c r="D798" t="s">
        <v>739</v>
      </c>
      <c r="E798" s="8" t="s">
        <v>740</v>
      </c>
      <c r="F798" t="s">
        <v>4</v>
      </c>
      <c r="G798" t="e">
        <f>VLOOKUP(D798,'[2]15'!$AC$2:$AD$80,2,0)</f>
        <v>#N/A</v>
      </c>
      <c r="I798" s="8" t="str">
        <f t="shared" si="36"/>
        <v>L</v>
      </c>
    </row>
    <row r="799" spans="1:9" x14ac:dyDescent="0.3">
      <c r="A799" t="str">
        <f t="shared" si="35"/>
        <v>04</v>
      </c>
      <c r="B799" s="7">
        <v>5</v>
      </c>
      <c r="C799">
        <v>64</v>
      </c>
      <c r="D799" t="s">
        <v>925</v>
      </c>
      <c r="E799" s="8" t="s">
        <v>870</v>
      </c>
      <c r="F799" t="s">
        <v>4</v>
      </c>
      <c r="G799" t="e">
        <f>VLOOKUP(D799,'[2]15'!$AC$2:$AD$80,2,0)</f>
        <v>#N/A</v>
      </c>
      <c r="I799" s="8" t="str">
        <f t="shared" si="36"/>
        <v>L</v>
      </c>
    </row>
    <row r="800" spans="1:9" x14ac:dyDescent="0.3">
      <c r="A800" t="str">
        <f t="shared" si="35"/>
        <v>06</v>
      </c>
      <c r="B800" s="7">
        <v>5</v>
      </c>
      <c r="C800">
        <v>64</v>
      </c>
      <c r="D800" t="s">
        <v>962</v>
      </c>
      <c r="E800" s="8" t="s">
        <v>422</v>
      </c>
      <c r="F800" t="s">
        <v>871</v>
      </c>
      <c r="G800" t="e">
        <f>VLOOKUP(D800,'[2]15'!$AC$2:$AD$80,2,0)</f>
        <v>#N/A</v>
      </c>
      <c r="I800" s="8" t="str">
        <f t="shared" si="36"/>
        <v>L</v>
      </c>
    </row>
    <row r="801" spans="1:9" x14ac:dyDescent="0.3">
      <c r="A801" t="str">
        <f t="shared" si="35"/>
        <v>06</v>
      </c>
      <c r="B801" s="7">
        <v>5</v>
      </c>
      <c r="C801">
        <v>64</v>
      </c>
      <c r="D801" t="s">
        <v>943</v>
      </c>
      <c r="E801" s="8" t="s">
        <v>428</v>
      </c>
      <c r="F801" t="s">
        <v>348</v>
      </c>
      <c r="G801" t="e">
        <f>VLOOKUP(D801,'[2]15'!$AC$2:$AD$80,2,0)</f>
        <v>#N/A</v>
      </c>
      <c r="I801" s="8" t="str">
        <f t="shared" si="36"/>
        <v>T</v>
      </c>
    </row>
    <row r="802" spans="1:9" x14ac:dyDescent="0.3">
      <c r="A802" t="str">
        <f t="shared" si="35"/>
        <v>04</v>
      </c>
      <c r="B802" s="7">
        <v>5</v>
      </c>
      <c r="C802">
        <v>64</v>
      </c>
      <c r="D802" t="s">
        <v>926</v>
      </c>
      <c r="E802" s="8" t="s">
        <v>589</v>
      </c>
      <c r="F802" t="s">
        <v>4</v>
      </c>
      <c r="G802" t="e">
        <f>VLOOKUP(D802,'[2]15'!$AC$2:$AD$80,2,0)</f>
        <v>#N/A</v>
      </c>
      <c r="I802" s="8" t="str">
        <f t="shared" si="36"/>
        <v>L</v>
      </c>
    </row>
    <row r="803" spans="1:9" x14ac:dyDescent="0.3">
      <c r="A803" t="str">
        <f t="shared" si="35"/>
        <v>04</v>
      </c>
      <c r="B803" s="7">
        <v>5</v>
      </c>
      <c r="C803">
        <v>64</v>
      </c>
      <c r="D803" t="s">
        <v>927</v>
      </c>
      <c r="E803" s="8" t="s">
        <v>578</v>
      </c>
      <c r="F803" t="s">
        <v>872</v>
      </c>
      <c r="G803" t="e">
        <f>VLOOKUP(D803,'[2]15'!$AC$2:$AD$80,2,0)</f>
        <v>#N/A</v>
      </c>
      <c r="I803" s="8" t="str">
        <f t="shared" si="36"/>
        <v>L</v>
      </c>
    </row>
    <row r="804" spans="1:9" x14ac:dyDescent="0.3">
      <c r="A804" t="str">
        <f t="shared" si="35"/>
        <v>04</v>
      </c>
      <c r="B804" s="7">
        <v>6</v>
      </c>
      <c r="C804">
        <v>64</v>
      </c>
      <c r="D804" t="s">
        <v>570</v>
      </c>
      <c r="E804" s="8" t="s">
        <v>571</v>
      </c>
      <c r="F804" t="s">
        <v>699</v>
      </c>
      <c r="G804" t="e">
        <f>VLOOKUP(D804,'[2]15'!$AC$2:$AD$80,2,0)</f>
        <v>#N/A</v>
      </c>
      <c r="I804" s="8" t="str">
        <f t="shared" si="36"/>
        <v>D</v>
      </c>
    </row>
    <row r="805" spans="1:9" x14ac:dyDescent="0.3">
      <c r="A805" t="str">
        <f t="shared" si="35"/>
        <v>06</v>
      </c>
      <c r="B805" s="7">
        <v>6</v>
      </c>
      <c r="C805">
        <v>64</v>
      </c>
      <c r="D805" t="s">
        <v>944</v>
      </c>
      <c r="E805" s="8" t="s">
        <v>873</v>
      </c>
      <c r="F805" t="s">
        <v>4</v>
      </c>
      <c r="G805" t="e">
        <f>VLOOKUP(D805,'[2]15'!$AC$2:$AD$80,2,0)</f>
        <v>#N/A</v>
      </c>
      <c r="I805" s="8" t="str">
        <f t="shared" si="36"/>
        <v>L</v>
      </c>
    </row>
    <row r="806" spans="1:9" x14ac:dyDescent="0.3">
      <c r="A806" t="str">
        <f t="shared" si="35"/>
        <v>04</v>
      </c>
      <c r="B806" s="7">
        <v>6</v>
      </c>
      <c r="C806">
        <v>64</v>
      </c>
      <c r="D806" t="s">
        <v>911</v>
      </c>
      <c r="E806" s="8" t="s">
        <v>874</v>
      </c>
      <c r="F806" t="s">
        <v>4</v>
      </c>
      <c r="G806" t="e">
        <f>VLOOKUP(D806,'[2]15'!$AC$2:$AD$80,2,0)</f>
        <v>#N/A</v>
      </c>
      <c r="I806" s="8" t="str">
        <f t="shared" si="36"/>
        <v>L</v>
      </c>
    </row>
    <row r="807" spans="1:9" x14ac:dyDescent="0.3">
      <c r="A807" t="str">
        <f t="shared" si="35"/>
        <v>04</v>
      </c>
      <c r="B807" s="7">
        <v>6</v>
      </c>
      <c r="C807">
        <v>64</v>
      </c>
      <c r="D807" t="s">
        <v>909</v>
      </c>
      <c r="E807" s="8" t="s">
        <v>875</v>
      </c>
      <c r="F807" t="s">
        <v>4</v>
      </c>
      <c r="G807" t="e">
        <f>VLOOKUP(D807,'[2]15'!$AC$2:$AD$80,2,0)</f>
        <v>#N/A</v>
      </c>
      <c r="I807" s="8" t="str">
        <f t="shared" si="36"/>
        <v>L</v>
      </c>
    </row>
    <row r="808" spans="1:9" x14ac:dyDescent="0.3">
      <c r="A808" t="str">
        <f t="shared" si="35"/>
        <v>04</v>
      </c>
      <c r="B808" s="7">
        <v>6</v>
      </c>
      <c r="C808">
        <v>64</v>
      </c>
      <c r="D808" t="s">
        <v>928</v>
      </c>
      <c r="E808" s="8" t="s">
        <v>876</v>
      </c>
      <c r="F808" t="s">
        <v>4</v>
      </c>
      <c r="G808" t="e">
        <f>VLOOKUP(D808,'[2]15'!$AC$2:$AD$80,2,0)</f>
        <v>#N/A</v>
      </c>
      <c r="I808" s="8" t="str">
        <f t="shared" si="36"/>
        <v>L</v>
      </c>
    </row>
    <row r="809" spans="1:9" x14ac:dyDescent="0.3">
      <c r="A809" t="str">
        <f t="shared" si="35"/>
        <v>06</v>
      </c>
      <c r="B809" s="7">
        <v>6</v>
      </c>
      <c r="C809">
        <v>64</v>
      </c>
      <c r="D809" t="s">
        <v>945</v>
      </c>
      <c r="E809" s="8" t="s">
        <v>877</v>
      </c>
      <c r="F809" t="s">
        <v>872</v>
      </c>
      <c r="G809" t="e">
        <f>VLOOKUP(D809,'[2]15'!$AC$2:$AD$80,2,0)</f>
        <v>#N/A</v>
      </c>
      <c r="I809" s="8" t="str">
        <f t="shared" si="36"/>
        <v>L</v>
      </c>
    </row>
    <row r="810" spans="1:9" x14ac:dyDescent="0.3">
      <c r="A810" t="str">
        <f t="shared" si="35"/>
        <v>04</v>
      </c>
      <c r="B810" s="7">
        <v>6</v>
      </c>
      <c r="C810">
        <v>64</v>
      </c>
      <c r="D810" t="s">
        <v>929</v>
      </c>
      <c r="E810" s="8" t="s">
        <v>878</v>
      </c>
      <c r="F810" t="s">
        <v>880</v>
      </c>
      <c r="G810" t="e">
        <f>VLOOKUP(D810,'[2]15'!$AC$2:$AD$80,2,0)</f>
        <v>#N/A</v>
      </c>
      <c r="I810" s="8" t="str">
        <f t="shared" si="36"/>
        <v>T</v>
      </c>
    </row>
    <row r="811" spans="1:9" x14ac:dyDescent="0.3">
      <c r="A811" t="str">
        <f t="shared" si="35"/>
        <v>06</v>
      </c>
      <c r="B811" s="7">
        <v>6</v>
      </c>
      <c r="C811">
        <v>64</v>
      </c>
      <c r="D811" t="s">
        <v>946</v>
      </c>
      <c r="E811" s="8" t="s">
        <v>879</v>
      </c>
      <c r="F811" t="s">
        <v>881</v>
      </c>
      <c r="G811" t="e">
        <f>VLOOKUP(D811,'[2]15'!$AC$2:$AD$80,2,0)</f>
        <v>#N/A</v>
      </c>
      <c r="I811" s="8" t="str">
        <f t="shared" si="36"/>
        <v>T</v>
      </c>
    </row>
    <row r="812" spans="1:9" x14ac:dyDescent="0.3">
      <c r="A812" t="str">
        <f t="shared" si="35"/>
        <v>04</v>
      </c>
      <c r="B812" s="7">
        <v>7</v>
      </c>
      <c r="C812">
        <v>64</v>
      </c>
      <c r="D812" t="s">
        <v>959</v>
      </c>
      <c r="E812" s="8" t="s">
        <v>882</v>
      </c>
      <c r="F812" t="s">
        <v>699</v>
      </c>
      <c r="G812" t="e">
        <f>VLOOKUP(D812,'[2]15'!$AC$2:$AD$80,2,0)</f>
        <v>#N/A</v>
      </c>
      <c r="I812" s="8" t="str">
        <f t="shared" si="36"/>
        <v>D</v>
      </c>
    </row>
    <row r="813" spans="1:9" x14ac:dyDescent="0.3">
      <c r="A813" t="str">
        <f t="shared" si="35"/>
        <v>06</v>
      </c>
      <c r="B813" s="7">
        <v>7</v>
      </c>
      <c r="C813">
        <v>64</v>
      </c>
      <c r="D813" t="s">
        <v>963</v>
      </c>
      <c r="E813" s="8" t="s">
        <v>420</v>
      </c>
      <c r="F813" t="s">
        <v>4</v>
      </c>
      <c r="G813" t="e">
        <f>VLOOKUP(D813,'[2]15'!$AC$2:$AD$80,2,0)</f>
        <v>#N/A</v>
      </c>
      <c r="I813" s="8" t="str">
        <f t="shared" si="36"/>
        <v>L</v>
      </c>
    </row>
    <row r="814" spans="1:9" x14ac:dyDescent="0.3">
      <c r="A814" t="str">
        <f t="shared" si="35"/>
        <v>04</v>
      </c>
      <c r="B814" s="7">
        <v>7</v>
      </c>
      <c r="C814">
        <v>64</v>
      </c>
      <c r="D814" t="s">
        <v>930</v>
      </c>
      <c r="E814" s="8" t="s">
        <v>600</v>
      </c>
      <c r="F814" t="s">
        <v>881</v>
      </c>
      <c r="G814" t="e">
        <f>VLOOKUP(D814,'[2]15'!$AC$2:$AD$80,2,0)</f>
        <v>#N/A</v>
      </c>
      <c r="I814" s="8" t="str">
        <f t="shared" si="36"/>
        <v>T</v>
      </c>
    </row>
    <row r="815" spans="1:9" x14ac:dyDescent="0.3">
      <c r="A815" t="str">
        <f t="shared" si="35"/>
        <v>04</v>
      </c>
      <c r="B815" s="7">
        <v>7</v>
      </c>
      <c r="C815">
        <v>64</v>
      </c>
      <c r="D815" t="s">
        <v>931</v>
      </c>
      <c r="E815" s="8" t="s">
        <v>883</v>
      </c>
      <c r="F815" t="s">
        <v>4</v>
      </c>
      <c r="G815" t="e">
        <f>VLOOKUP(D815,'[2]15'!$AC$2:$AD$80,2,0)</f>
        <v>#N/A</v>
      </c>
      <c r="I815" s="8" t="str">
        <f t="shared" si="36"/>
        <v>L</v>
      </c>
    </row>
    <row r="816" spans="1:9" x14ac:dyDescent="0.3">
      <c r="A816" t="str">
        <f t="shared" si="35"/>
        <v>06</v>
      </c>
      <c r="B816" s="7">
        <v>7</v>
      </c>
      <c r="C816">
        <v>64</v>
      </c>
      <c r="D816" t="s">
        <v>947</v>
      </c>
      <c r="E816" s="8" t="s">
        <v>884</v>
      </c>
      <c r="F816" t="s">
        <v>887</v>
      </c>
      <c r="G816" t="e">
        <f>VLOOKUP(D816,'[2]15'!$AC$2:$AD$80,2,0)</f>
        <v>#N/A</v>
      </c>
      <c r="I816" s="8" t="str">
        <f t="shared" si="36"/>
        <v>T</v>
      </c>
    </row>
    <row r="817" spans="1:9" x14ac:dyDescent="0.3">
      <c r="A817" t="str">
        <f t="shared" si="35"/>
        <v>06</v>
      </c>
      <c r="B817" s="7">
        <v>7</v>
      </c>
      <c r="C817">
        <v>64</v>
      </c>
      <c r="D817" t="s">
        <v>948</v>
      </c>
      <c r="E817" s="8" t="s">
        <v>885</v>
      </c>
      <c r="F817" t="s">
        <v>887</v>
      </c>
      <c r="G817" t="e">
        <f>VLOOKUP(D817,'[2]15'!$AC$2:$AD$80,2,0)</f>
        <v>#N/A</v>
      </c>
      <c r="I817" s="8" t="str">
        <f t="shared" si="36"/>
        <v>T</v>
      </c>
    </row>
    <row r="818" spans="1:9" x14ac:dyDescent="0.3">
      <c r="A818" t="str">
        <f t="shared" si="35"/>
        <v>06</v>
      </c>
      <c r="B818" s="7">
        <v>7</v>
      </c>
      <c r="C818">
        <v>64</v>
      </c>
      <c r="D818" t="s">
        <v>949</v>
      </c>
      <c r="E818" s="8" t="s">
        <v>886</v>
      </c>
      <c r="F818" t="s">
        <v>872</v>
      </c>
      <c r="G818" t="e">
        <f>VLOOKUP(D818,'[2]15'!$AC$2:$AD$80,2,0)</f>
        <v>#N/A</v>
      </c>
      <c r="I818" s="8" t="str">
        <f t="shared" si="36"/>
        <v>L</v>
      </c>
    </row>
    <row r="819" spans="1:9" x14ac:dyDescent="0.3">
      <c r="A819" t="str">
        <f t="shared" si="35"/>
        <v>06</v>
      </c>
      <c r="B819" s="7">
        <v>7</v>
      </c>
      <c r="C819">
        <v>64</v>
      </c>
      <c r="D819" t="s">
        <v>950</v>
      </c>
      <c r="E819" s="8" t="s">
        <v>436</v>
      </c>
      <c r="F819" t="s">
        <v>4</v>
      </c>
      <c r="G819" t="e">
        <f>VLOOKUP(D819,'[2]15'!$AC$2:$AD$80,2,0)</f>
        <v>#N/A</v>
      </c>
      <c r="I819" s="8" t="str">
        <f t="shared" si="36"/>
        <v>L</v>
      </c>
    </row>
    <row r="820" spans="1:9" x14ac:dyDescent="0.3">
      <c r="A820" t="str">
        <f t="shared" si="35"/>
        <v>01</v>
      </c>
      <c r="B820" s="7">
        <v>7</v>
      </c>
      <c r="C820">
        <v>64</v>
      </c>
      <c r="D820" t="s">
        <v>51</v>
      </c>
      <c r="E820" s="8" t="s">
        <v>805</v>
      </c>
      <c r="F820">
        <v>1</v>
      </c>
      <c r="G820" t="e">
        <f>VLOOKUP(D820,'[2]15'!$AC$2:$AD$80,2,0)</f>
        <v>#N/A</v>
      </c>
      <c r="I820" s="8" t="str">
        <f t="shared" si="36"/>
        <v>T</v>
      </c>
    </row>
    <row r="821" spans="1:9" x14ac:dyDescent="0.3">
      <c r="A821" t="str">
        <f t="shared" si="35"/>
        <v>01</v>
      </c>
      <c r="B821" s="7">
        <v>7</v>
      </c>
      <c r="C821">
        <v>64</v>
      </c>
      <c r="D821" t="s">
        <v>52</v>
      </c>
      <c r="E821" s="8" t="s">
        <v>806</v>
      </c>
      <c r="F821">
        <v>1</v>
      </c>
      <c r="G821" t="e">
        <f>VLOOKUP(D821,'[2]15'!$AC$2:$AD$80,2,0)</f>
        <v>#N/A</v>
      </c>
      <c r="I821" s="8" t="str">
        <f t="shared" si="36"/>
        <v>T</v>
      </c>
    </row>
    <row r="822" spans="1:9" x14ac:dyDescent="0.3">
      <c r="A822" t="str">
        <f t="shared" si="35"/>
        <v>04</v>
      </c>
      <c r="B822" s="7">
        <v>7</v>
      </c>
      <c r="C822">
        <v>64</v>
      </c>
      <c r="D822" t="s">
        <v>932</v>
      </c>
      <c r="E822" s="8" t="s">
        <v>807</v>
      </c>
      <c r="F822" t="s">
        <v>872</v>
      </c>
      <c r="G822" t="e">
        <f>VLOOKUP(D822,'[2]15'!$AC$2:$AD$80,2,0)</f>
        <v>#N/A</v>
      </c>
      <c r="I822" s="8" t="str">
        <f t="shared" si="36"/>
        <v>L</v>
      </c>
    </row>
    <row r="823" spans="1:9" x14ac:dyDescent="0.3">
      <c r="A823" t="str">
        <f t="shared" si="35"/>
        <v>04</v>
      </c>
      <c r="B823" s="7">
        <v>7</v>
      </c>
      <c r="C823">
        <v>64</v>
      </c>
      <c r="D823" t="s">
        <v>933</v>
      </c>
      <c r="E823" s="8" t="s">
        <v>598</v>
      </c>
      <c r="F823" t="s">
        <v>754</v>
      </c>
      <c r="G823" t="e">
        <f>VLOOKUP(D823,'[2]15'!$AC$2:$AD$80,2,0)</f>
        <v>#N/A</v>
      </c>
      <c r="I823" s="8" t="str">
        <f t="shared" si="36"/>
        <v>L</v>
      </c>
    </row>
    <row r="824" spans="1:9" x14ac:dyDescent="0.3">
      <c r="A824" t="str">
        <f t="shared" si="35"/>
        <v>06</v>
      </c>
      <c r="B824" s="7">
        <v>8</v>
      </c>
      <c r="C824">
        <v>64</v>
      </c>
      <c r="D824" t="s">
        <v>951</v>
      </c>
      <c r="E824" s="8" t="s">
        <v>370</v>
      </c>
      <c r="F824" t="s">
        <v>348</v>
      </c>
      <c r="G824" t="e">
        <f>VLOOKUP(D824,'[2]15'!$AC$2:$AD$80,2,0)</f>
        <v>#N/A</v>
      </c>
      <c r="I824" s="8" t="str">
        <f t="shared" si="36"/>
        <v>T</v>
      </c>
    </row>
    <row r="825" spans="1:9" x14ac:dyDescent="0.3">
      <c r="A825" t="str">
        <f t="shared" si="35"/>
        <v>04</v>
      </c>
      <c r="B825" s="7">
        <v>8</v>
      </c>
      <c r="C825">
        <v>64</v>
      </c>
      <c r="D825" t="s">
        <v>934</v>
      </c>
      <c r="E825" s="8" t="s">
        <v>888</v>
      </c>
      <c r="F825" t="s">
        <v>78</v>
      </c>
      <c r="G825" t="e">
        <f>VLOOKUP(D825,'[2]15'!$AC$2:$AD$80,2,0)</f>
        <v>#N/A</v>
      </c>
      <c r="I825" s="8" t="str">
        <f t="shared" si="36"/>
        <v>T</v>
      </c>
    </row>
    <row r="826" spans="1:9" x14ac:dyDescent="0.3">
      <c r="A826" t="str">
        <f t="shared" si="35"/>
        <v>04</v>
      </c>
      <c r="B826" s="7">
        <v>8</v>
      </c>
      <c r="C826">
        <v>64</v>
      </c>
      <c r="D826" t="s">
        <v>935</v>
      </c>
      <c r="E826" s="8" t="s">
        <v>768</v>
      </c>
      <c r="F826" t="s">
        <v>64</v>
      </c>
      <c r="G826" t="e">
        <f>VLOOKUP(D826,'[2]15'!$AC$2:$AD$80,2,0)</f>
        <v>#N/A</v>
      </c>
      <c r="I826" s="8" t="str">
        <f t="shared" si="36"/>
        <v>T</v>
      </c>
    </row>
    <row r="827" spans="1:9" x14ac:dyDescent="0.3">
      <c r="A827" t="str">
        <f t="shared" si="35"/>
        <v>04</v>
      </c>
      <c r="B827" s="7">
        <v>8</v>
      </c>
      <c r="C827">
        <v>64</v>
      </c>
      <c r="D827" t="s">
        <v>936</v>
      </c>
      <c r="E827" s="8" t="s">
        <v>889</v>
      </c>
      <c r="F827" t="s">
        <v>120</v>
      </c>
      <c r="G827" t="e">
        <f>VLOOKUP(D827,'[2]15'!$AC$2:$AD$80,2,0)</f>
        <v>#N/A</v>
      </c>
      <c r="I827" s="8" t="str">
        <f t="shared" si="36"/>
        <v>D</v>
      </c>
    </row>
    <row r="828" spans="1:9" x14ac:dyDescent="0.3">
      <c r="A828" t="str">
        <f t="shared" si="35"/>
        <v/>
      </c>
      <c r="B828" s="7">
        <v>8</v>
      </c>
      <c r="C828">
        <v>64</v>
      </c>
      <c r="E828" s="8" t="s">
        <v>890</v>
      </c>
      <c r="G828" t="e">
        <f>VLOOKUP(D828,'[2]15'!$AC$2:$AD$80,2,0)</f>
        <v>#N/A</v>
      </c>
      <c r="I828" s="8" t="str">
        <f t="shared" si="36"/>
        <v/>
      </c>
    </row>
    <row r="829" spans="1:9" x14ac:dyDescent="0.3">
      <c r="A829" t="str">
        <f t="shared" si="35"/>
        <v>06</v>
      </c>
      <c r="B829" s="7">
        <v>8</v>
      </c>
      <c r="C829">
        <v>64</v>
      </c>
      <c r="D829" t="s">
        <v>952</v>
      </c>
      <c r="E829" s="8" t="s">
        <v>891</v>
      </c>
      <c r="F829" t="s">
        <v>4</v>
      </c>
      <c r="G829" t="e">
        <f>VLOOKUP(D829,'[2]15'!$AC$2:$AD$80,2,0)</f>
        <v>#N/A</v>
      </c>
      <c r="I829" s="8" t="str">
        <f t="shared" si="36"/>
        <v>L</v>
      </c>
    </row>
    <row r="830" spans="1:9" x14ac:dyDescent="0.3">
      <c r="A830" t="str">
        <f t="shared" si="35"/>
        <v>04</v>
      </c>
      <c r="B830" s="7">
        <v>8</v>
      </c>
      <c r="C830">
        <v>64</v>
      </c>
      <c r="D830" t="s">
        <v>964</v>
      </c>
      <c r="E830" s="8" t="s">
        <v>580</v>
      </c>
      <c r="F830" t="s">
        <v>4</v>
      </c>
      <c r="G830" t="e">
        <f>VLOOKUP(D830,'[2]15'!$AC$2:$AD$80,2,0)</f>
        <v>#N/A</v>
      </c>
      <c r="I830" s="8" t="str">
        <f t="shared" si="36"/>
        <v>L</v>
      </c>
    </row>
    <row r="831" spans="1:9" x14ac:dyDescent="0.3">
      <c r="A831" t="str">
        <f t="shared" si="35"/>
        <v>06</v>
      </c>
      <c r="B831" s="7">
        <v>8</v>
      </c>
      <c r="C831">
        <v>64</v>
      </c>
      <c r="D831" t="s">
        <v>953</v>
      </c>
      <c r="E831" s="8" t="s">
        <v>892</v>
      </c>
      <c r="F831" t="s">
        <v>4</v>
      </c>
      <c r="G831" t="e">
        <f>VLOOKUP(D831,'[2]15'!$AC$2:$AD$80,2,0)</f>
        <v>#N/A</v>
      </c>
      <c r="I831" s="8" t="str">
        <f t="shared" si="36"/>
        <v>L</v>
      </c>
    </row>
    <row r="832" spans="1:9" x14ac:dyDescent="0.3">
      <c r="A832" t="str">
        <f t="shared" si="35"/>
        <v>04</v>
      </c>
      <c r="B832" s="7">
        <v>8</v>
      </c>
      <c r="C832">
        <v>64</v>
      </c>
      <c r="D832" t="s">
        <v>937</v>
      </c>
      <c r="E832" s="8" t="s">
        <v>593</v>
      </c>
      <c r="F832" t="s">
        <v>4</v>
      </c>
      <c r="G832" t="e">
        <f>VLOOKUP(D832,'[2]15'!$AC$2:$AD$80,2,0)</f>
        <v>#N/A</v>
      </c>
      <c r="I832" s="8" t="str">
        <f t="shared" si="36"/>
        <v>L</v>
      </c>
    </row>
    <row r="833" spans="1:9" x14ac:dyDescent="0.3">
      <c r="A833" t="str">
        <f t="shared" si="35"/>
        <v>06</v>
      </c>
      <c r="B833" s="7">
        <v>8</v>
      </c>
      <c r="C833">
        <v>64</v>
      </c>
      <c r="D833" t="s">
        <v>954</v>
      </c>
      <c r="E833" s="8" t="s">
        <v>524</v>
      </c>
      <c r="F833" t="s">
        <v>4</v>
      </c>
      <c r="G833" t="e">
        <f>VLOOKUP(D833,'[2]15'!$AC$2:$AD$80,2,0)</f>
        <v>#N/A</v>
      </c>
      <c r="I833" s="8" t="str">
        <f t="shared" si="36"/>
        <v>L</v>
      </c>
    </row>
    <row r="834" spans="1:9" x14ac:dyDescent="0.3">
      <c r="A834" t="str">
        <f t="shared" si="35"/>
        <v>04</v>
      </c>
      <c r="B834" s="7">
        <v>8</v>
      </c>
      <c r="C834">
        <v>64</v>
      </c>
      <c r="D834" t="s">
        <v>938</v>
      </c>
      <c r="E834" s="8" t="s">
        <v>893</v>
      </c>
      <c r="F834" t="s">
        <v>4</v>
      </c>
      <c r="G834" t="e">
        <f>VLOOKUP(D834,'[2]15'!$AC$2:$AD$80,2,0)</f>
        <v>#N/A</v>
      </c>
      <c r="I834" s="8" t="str">
        <f t="shared" si="36"/>
        <v>L</v>
      </c>
    </row>
    <row r="835" spans="1:9" x14ac:dyDescent="0.3">
      <c r="A835" t="str">
        <f t="shared" si="35"/>
        <v>06</v>
      </c>
      <c r="B835" s="7">
        <v>8</v>
      </c>
      <c r="C835">
        <v>64</v>
      </c>
      <c r="D835" t="s">
        <v>955</v>
      </c>
      <c r="E835" s="8" t="s">
        <v>526</v>
      </c>
      <c r="F835" t="s">
        <v>4</v>
      </c>
      <c r="G835" t="e">
        <f>VLOOKUP(D835,'[2]15'!$AC$2:$AD$80,2,0)</f>
        <v>#N/A</v>
      </c>
      <c r="I835" s="8" t="str">
        <f t="shared" si="36"/>
        <v>L</v>
      </c>
    </row>
    <row r="836" spans="1:9" x14ac:dyDescent="0.3">
      <c r="A836" t="str">
        <f t="shared" si="35"/>
        <v>04</v>
      </c>
      <c r="B836" s="7">
        <v>8</v>
      </c>
      <c r="C836">
        <v>64</v>
      </c>
      <c r="D836" t="s">
        <v>939</v>
      </c>
      <c r="E836" s="8" t="s">
        <v>894</v>
      </c>
      <c r="F836" t="s">
        <v>4</v>
      </c>
      <c r="G836" t="e">
        <f>VLOOKUP(D836,'[2]15'!$AC$2:$AD$80,2,0)</f>
        <v>#N/A</v>
      </c>
      <c r="I836" s="8" t="str">
        <f t="shared" si="36"/>
        <v>L</v>
      </c>
    </row>
    <row r="837" spans="1:9" x14ac:dyDescent="0.3">
      <c r="A837" t="str">
        <f t="shared" si="35"/>
        <v/>
      </c>
      <c r="G837"/>
      <c r="I837" s="8" t="str">
        <f t="shared" si="36"/>
        <v/>
      </c>
    </row>
    <row r="838" spans="1:9" x14ac:dyDescent="0.3">
      <c r="A838" t="str">
        <f t="shared" si="35"/>
        <v/>
      </c>
      <c r="G838"/>
      <c r="I838" s="8" t="str">
        <f t="shared" si="36"/>
        <v/>
      </c>
    </row>
    <row r="839" spans="1:9" x14ac:dyDescent="0.3">
      <c r="A839" t="str">
        <f t="shared" si="35"/>
        <v/>
      </c>
      <c r="G839"/>
      <c r="I839" s="8" t="str">
        <f t="shared" si="36"/>
        <v/>
      </c>
    </row>
    <row r="840" spans="1:9" x14ac:dyDescent="0.3">
      <c r="A840" t="str">
        <f t="shared" si="35"/>
        <v/>
      </c>
      <c r="G840"/>
    </row>
    <row r="841" spans="1:9" x14ac:dyDescent="0.3">
      <c r="A841" t="str">
        <f t="shared" si="35"/>
        <v/>
      </c>
      <c r="G841"/>
    </row>
    <row r="842" spans="1:9" x14ac:dyDescent="0.3">
      <c r="A842" t="str">
        <f t="shared" si="35"/>
        <v/>
      </c>
      <c r="G842"/>
    </row>
    <row r="843" spans="1:9" x14ac:dyDescent="0.3">
      <c r="A843" t="str">
        <f t="shared" si="35"/>
        <v/>
      </c>
      <c r="G843"/>
    </row>
    <row r="844" spans="1:9" x14ac:dyDescent="0.3">
      <c r="A844" t="str">
        <f t="shared" si="35"/>
        <v/>
      </c>
      <c r="G844"/>
    </row>
    <row r="845" spans="1:9" x14ac:dyDescent="0.3">
      <c r="A845" t="str">
        <f t="shared" si="35"/>
        <v/>
      </c>
      <c r="G845"/>
    </row>
    <row r="846" spans="1:9" x14ac:dyDescent="0.3">
      <c r="A846" t="str">
        <f t="shared" si="35"/>
        <v/>
      </c>
      <c r="G846"/>
    </row>
    <row r="847" spans="1:9" x14ac:dyDescent="0.3">
      <c r="A847" t="str">
        <f t="shared" ref="A847:A910" si="37">MID(D847,5,2)</f>
        <v/>
      </c>
      <c r="G847"/>
    </row>
    <row r="848" spans="1:9" x14ac:dyDescent="0.3">
      <c r="A848" t="str">
        <f t="shared" si="37"/>
        <v/>
      </c>
      <c r="G848"/>
    </row>
    <row r="849" spans="1:7" x14ac:dyDescent="0.3">
      <c r="A849" t="str">
        <f t="shared" si="37"/>
        <v/>
      </c>
      <c r="G849"/>
    </row>
    <row r="850" spans="1:7" x14ac:dyDescent="0.3">
      <c r="A850" t="str">
        <f t="shared" si="37"/>
        <v/>
      </c>
      <c r="G850"/>
    </row>
    <row r="851" spans="1:7" x14ac:dyDescent="0.3">
      <c r="A851" t="str">
        <f t="shared" si="37"/>
        <v/>
      </c>
      <c r="G851"/>
    </row>
    <row r="852" spans="1:7" x14ac:dyDescent="0.3">
      <c r="A852" t="str">
        <f t="shared" si="37"/>
        <v/>
      </c>
      <c r="G852"/>
    </row>
    <row r="853" spans="1:7" x14ac:dyDescent="0.3">
      <c r="A853" t="str">
        <f t="shared" si="37"/>
        <v/>
      </c>
      <c r="G853"/>
    </row>
    <row r="854" spans="1:7" x14ac:dyDescent="0.3">
      <c r="A854" t="str">
        <f t="shared" si="37"/>
        <v/>
      </c>
      <c r="G854"/>
    </row>
    <row r="855" spans="1:7" x14ac:dyDescent="0.3">
      <c r="A855" t="str">
        <f t="shared" si="37"/>
        <v/>
      </c>
      <c r="G855"/>
    </row>
    <row r="856" spans="1:7" x14ac:dyDescent="0.3">
      <c r="A856" t="str">
        <f t="shared" si="37"/>
        <v/>
      </c>
      <c r="G856"/>
    </row>
    <row r="857" spans="1:7" x14ac:dyDescent="0.3">
      <c r="A857" t="str">
        <f t="shared" si="37"/>
        <v/>
      </c>
      <c r="G857"/>
    </row>
    <row r="858" spans="1:7" x14ac:dyDescent="0.3">
      <c r="A858" t="str">
        <f t="shared" si="37"/>
        <v/>
      </c>
      <c r="G858"/>
    </row>
    <row r="859" spans="1:7" x14ac:dyDescent="0.3">
      <c r="A859" t="str">
        <f t="shared" si="37"/>
        <v/>
      </c>
      <c r="G859"/>
    </row>
    <row r="860" spans="1:7" x14ac:dyDescent="0.3">
      <c r="A860" t="str">
        <f t="shared" si="37"/>
        <v/>
      </c>
      <c r="G860"/>
    </row>
    <row r="861" spans="1:7" x14ac:dyDescent="0.3">
      <c r="A861" t="str">
        <f t="shared" si="37"/>
        <v/>
      </c>
      <c r="G861"/>
    </row>
    <row r="862" spans="1:7" x14ac:dyDescent="0.3">
      <c r="A862" t="str">
        <f t="shared" si="37"/>
        <v/>
      </c>
      <c r="G862"/>
    </row>
    <row r="863" spans="1:7" x14ac:dyDescent="0.3">
      <c r="A863" t="str">
        <f t="shared" si="37"/>
        <v/>
      </c>
      <c r="G863"/>
    </row>
    <row r="864" spans="1:7" x14ac:dyDescent="0.3">
      <c r="A864" t="str">
        <f t="shared" si="37"/>
        <v/>
      </c>
      <c r="G864"/>
    </row>
    <row r="865" spans="1:7" x14ac:dyDescent="0.3">
      <c r="A865" t="str">
        <f t="shared" si="37"/>
        <v/>
      </c>
      <c r="G865"/>
    </row>
    <row r="866" spans="1:7" x14ac:dyDescent="0.3">
      <c r="A866" t="str">
        <f t="shared" si="37"/>
        <v/>
      </c>
      <c r="G866"/>
    </row>
    <row r="867" spans="1:7" x14ac:dyDescent="0.3">
      <c r="A867" t="str">
        <f t="shared" si="37"/>
        <v/>
      </c>
      <c r="G867"/>
    </row>
    <row r="868" spans="1:7" x14ac:dyDescent="0.3">
      <c r="A868" t="str">
        <f t="shared" si="37"/>
        <v/>
      </c>
      <c r="G868"/>
    </row>
    <row r="869" spans="1:7" x14ac:dyDescent="0.3">
      <c r="A869" t="str">
        <f t="shared" si="37"/>
        <v/>
      </c>
      <c r="G869"/>
    </row>
    <row r="870" spans="1:7" x14ac:dyDescent="0.3">
      <c r="A870" t="str">
        <f t="shared" si="37"/>
        <v/>
      </c>
      <c r="G870"/>
    </row>
    <row r="871" spans="1:7" x14ac:dyDescent="0.3">
      <c r="A871" t="str">
        <f t="shared" si="37"/>
        <v/>
      </c>
      <c r="G871"/>
    </row>
    <row r="872" spans="1:7" x14ac:dyDescent="0.3">
      <c r="A872" t="str">
        <f t="shared" si="37"/>
        <v/>
      </c>
      <c r="G872"/>
    </row>
    <row r="873" spans="1:7" x14ac:dyDescent="0.3">
      <c r="A873" t="str">
        <f t="shared" si="37"/>
        <v/>
      </c>
      <c r="G873"/>
    </row>
    <row r="874" spans="1:7" x14ac:dyDescent="0.3">
      <c r="A874" t="str">
        <f t="shared" si="37"/>
        <v/>
      </c>
      <c r="G874"/>
    </row>
    <row r="875" spans="1:7" x14ac:dyDescent="0.3">
      <c r="A875" t="str">
        <f t="shared" si="37"/>
        <v/>
      </c>
      <c r="G875"/>
    </row>
    <row r="876" spans="1:7" x14ac:dyDescent="0.3">
      <c r="A876" t="str">
        <f t="shared" si="37"/>
        <v/>
      </c>
      <c r="G876"/>
    </row>
    <row r="877" spans="1:7" x14ac:dyDescent="0.3">
      <c r="A877" t="str">
        <f t="shared" si="37"/>
        <v/>
      </c>
      <c r="G877"/>
    </row>
    <row r="878" spans="1:7" x14ac:dyDescent="0.3">
      <c r="A878" t="str">
        <f t="shared" si="37"/>
        <v/>
      </c>
      <c r="G878"/>
    </row>
    <row r="879" spans="1:7" x14ac:dyDescent="0.3">
      <c r="A879" t="str">
        <f t="shared" si="37"/>
        <v/>
      </c>
      <c r="G879"/>
    </row>
    <row r="880" spans="1:7" x14ac:dyDescent="0.3">
      <c r="A880" t="str">
        <f t="shared" si="37"/>
        <v/>
      </c>
      <c r="G880"/>
    </row>
    <row r="881" spans="1:7" x14ac:dyDescent="0.3">
      <c r="A881" t="str">
        <f t="shared" si="37"/>
        <v/>
      </c>
      <c r="G881"/>
    </row>
    <row r="882" spans="1:7" x14ac:dyDescent="0.3">
      <c r="A882" t="str">
        <f t="shared" si="37"/>
        <v/>
      </c>
      <c r="G882"/>
    </row>
    <row r="883" spans="1:7" x14ac:dyDescent="0.3">
      <c r="A883" t="str">
        <f t="shared" si="37"/>
        <v/>
      </c>
      <c r="G883"/>
    </row>
    <row r="884" spans="1:7" x14ac:dyDescent="0.3">
      <c r="A884" t="str">
        <f t="shared" si="37"/>
        <v/>
      </c>
      <c r="G884"/>
    </row>
    <row r="885" spans="1:7" x14ac:dyDescent="0.3">
      <c r="A885" t="str">
        <f t="shared" si="37"/>
        <v/>
      </c>
      <c r="G885"/>
    </row>
    <row r="886" spans="1:7" x14ac:dyDescent="0.3">
      <c r="A886" t="str">
        <f t="shared" si="37"/>
        <v/>
      </c>
      <c r="G886"/>
    </row>
    <row r="887" spans="1:7" x14ac:dyDescent="0.3">
      <c r="A887" t="str">
        <f t="shared" si="37"/>
        <v/>
      </c>
      <c r="G887"/>
    </row>
    <row r="888" spans="1:7" x14ac:dyDescent="0.3">
      <c r="A888" t="str">
        <f t="shared" si="37"/>
        <v/>
      </c>
      <c r="G888"/>
    </row>
    <row r="889" spans="1:7" x14ac:dyDescent="0.3">
      <c r="A889" t="str">
        <f t="shared" si="37"/>
        <v/>
      </c>
      <c r="G889"/>
    </row>
    <row r="890" spans="1:7" x14ac:dyDescent="0.3">
      <c r="A890" t="str">
        <f t="shared" si="37"/>
        <v/>
      </c>
      <c r="G890"/>
    </row>
    <row r="891" spans="1:7" x14ac:dyDescent="0.3">
      <c r="A891" t="str">
        <f t="shared" si="37"/>
        <v/>
      </c>
      <c r="G891"/>
    </row>
    <row r="892" spans="1:7" x14ac:dyDescent="0.3">
      <c r="A892" t="str">
        <f t="shared" si="37"/>
        <v/>
      </c>
      <c r="G892"/>
    </row>
    <row r="893" spans="1:7" x14ac:dyDescent="0.3">
      <c r="A893" t="str">
        <f t="shared" si="37"/>
        <v/>
      </c>
      <c r="G893"/>
    </row>
    <row r="894" spans="1:7" x14ac:dyDescent="0.3">
      <c r="A894" t="str">
        <f t="shared" si="37"/>
        <v/>
      </c>
      <c r="G894"/>
    </row>
    <row r="895" spans="1:7" x14ac:dyDescent="0.3">
      <c r="A895" t="str">
        <f t="shared" si="37"/>
        <v/>
      </c>
      <c r="G895"/>
    </row>
    <row r="896" spans="1:7" x14ac:dyDescent="0.3">
      <c r="A896" t="str">
        <f t="shared" si="37"/>
        <v/>
      </c>
      <c r="G896"/>
    </row>
    <row r="897" spans="1:7" x14ac:dyDescent="0.3">
      <c r="A897" t="str">
        <f t="shared" si="37"/>
        <v/>
      </c>
      <c r="G897"/>
    </row>
    <row r="898" spans="1:7" x14ac:dyDescent="0.3">
      <c r="A898" t="str">
        <f t="shared" si="37"/>
        <v/>
      </c>
      <c r="G898"/>
    </row>
    <row r="899" spans="1:7" x14ac:dyDescent="0.3">
      <c r="A899" t="str">
        <f t="shared" si="37"/>
        <v/>
      </c>
      <c r="G899"/>
    </row>
    <row r="900" spans="1:7" x14ac:dyDescent="0.3">
      <c r="A900" t="str">
        <f t="shared" si="37"/>
        <v/>
      </c>
      <c r="G900"/>
    </row>
    <row r="901" spans="1:7" x14ac:dyDescent="0.3">
      <c r="A901" t="str">
        <f t="shared" si="37"/>
        <v/>
      </c>
      <c r="G901"/>
    </row>
    <row r="902" spans="1:7" x14ac:dyDescent="0.3">
      <c r="A902" t="str">
        <f t="shared" si="37"/>
        <v/>
      </c>
      <c r="G902"/>
    </row>
    <row r="903" spans="1:7" x14ac:dyDescent="0.3">
      <c r="A903" t="str">
        <f t="shared" si="37"/>
        <v/>
      </c>
      <c r="G903"/>
    </row>
    <row r="904" spans="1:7" x14ac:dyDescent="0.3">
      <c r="A904" t="str">
        <f t="shared" si="37"/>
        <v/>
      </c>
      <c r="G904"/>
    </row>
    <row r="905" spans="1:7" x14ac:dyDescent="0.3">
      <c r="A905" t="str">
        <f t="shared" si="37"/>
        <v/>
      </c>
      <c r="G905"/>
    </row>
    <row r="906" spans="1:7" x14ac:dyDescent="0.3">
      <c r="A906" t="str">
        <f t="shared" si="37"/>
        <v/>
      </c>
      <c r="G906"/>
    </row>
    <row r="907" spans="1:7" x14ac:dyDescent="0.3">
      <c r="A907" t="str">
        <f t="shared" si="37"/>
        <v/>
      </c>
      <c r="G907"/>
    </row>
    <row r="908" spans="1:7" x14ac:dyDescent="0.3">
      <c r="A908" t="str">
        <f t="shared" si="37"/>
        <v/>
      </c>
      <c r="G908"/>
    </row>
    <row r="909" spans="1:7" x14ac:dyDescent="0.3">
      <c r="A909" t="str">
        <f t="shared" si="37"/>
        <v/>
      </c>
      <c r="G909"/>
    </row>
    <row r="910" spans="1:7" x14ac:dyDescent="0.3">
      <c r="A910" t="str">
        <f t="shared" si="37"/>
        <v/>
      </c>
      <c r="G910"/>
    </row>
    <row r="911" spans="1:7" x14ac:dyDescent="0.3">
      <c r="A911" t="str">
        <f t="shared" ref="A911:A974" si="38">MID(D911,5,2)</f>
        <v/>
      </c>
      <c r="G911"/>
    </row>
    <row r="912" spans="1:7" x14ac:dyDescent="0.3">
      <c r="A912" t="str">
        <f t="shared" si="38"/>
        <v/>
      </c>
      <c r="G912"/>
    </row>
    <row r="913" spans="1:7" x14ac:dyDescent="0.3">
      <c r="A913" t="str">
        <f t="shared" si="38"/>
        <v/>
      </c>
      <c r="G913"/>
    </row>
    <row r="914" spans="1:7" x14ac:dyDescent="0.3">
      <c r="A914" t="str">
        <f t="shared" si="38"/>
        <v/>
      </c>
      <c r="G914"/>
    </row>
    <row r="915" spans="1:7" x14ac:dyDescent="0.3">
      <c r="A915" t="str">
        <f t="shared" si="38"/>
        <v/>
      </c>
      <c r="G915"/>
    </row>
    <row r="916" spans="1:7" x14ac:dyDescent="0.3">
      <c r="A916" t="str">
        <f t="shared" si="38"/>
        <v/>
      </c>
      <c r="G916"/>
    </row>
    <row r="917" spans="1:7" x14ac:dyDescent="0.3">
      <c r="A917" t="str">
        <f t="shared" si="38"/>
        <v/>
      </c>
      <c r="G917"/>
    </row>
    <row r="918" spans="1:7" x14ac:dyDescent="0.3">
      <c r="A918" t="str">
        <f t="shared" si="38"/>
        <v/>
      </c>
      <c r="G918"/>
    </row>
    <row r="919" spans="1:7" x14ac:dyDescent="0.3">
      <c r="A919" t="str">
        <f t="shared" si="38"/>
        <v/>
      </c>
      <c r="G919"/>
    </row>
    <row r="920" spans="1:7" x14ac:dyDescent="0.3">
      <c r="A920" t="str">
        <f t="shared" si="38"/>
        <v/>
      </c>
      <c r="G920"/>
    </row>
    <row r="921" spans="1:7" x14ac:dyDescent="0.3">
      <c r="A921" t="str">
        <f t="shared" si="38"/>
        <v/>
      </c>
      <c r="G921"/>
    </row>
    <row r="922" spans="1:7" x14ac:dyDescent="0.3">
      <c r="A922" t="str">
        <f t="shared" si="38"/>
        <v/>
      </c>
      <c r="G922"/>
    </row>
    <row r="923" spans="1:7" x14ac:dyDescent="0.3">
      <c r="A923" t="str">
        <f t="shared" si="38"/>
        <v/>
      </c>
      <c r="G923"/>
    </row>
    <row r="924" spans="1:7" x14ac:dyDescent="0.3">
      <c r="A924" t="str">
        <f t="shared" si="38"/>
        <v/>
      </c>
      <c r="G924"/>
    </row>
    <row r="925" spans="1:7" x14ac:dyDescent="0.3">
      <c r="A925" t="str">
        <f t="shared" si="38"/>
        <v/>
      </c>
      <c r="G925"/>
    </row>
    <row r="926" spans="1:7" x14ac:dyDescent="0.3">
      <c r="A926" t="str">
        <f t="shared" si="38"/>
        <v/>
      </c>
      <c r="G926"/>
    </row>
    <row r="927" spans="1:7" x14ac:dyDescent="0.3">
      <c r="A927" t="str">
        <f t="shared" si="38"/>
        <v/>
      </c>
      <c r="G927"/>
    </row>
    <row r="928" spans="1:7" x14ac:dyDescent="0.3">
      <c r="A928" t="str">
        <f t="shared" si="38"/>
        <v/>
      </c>
      <c r="G928"/>
    </row>
    <row r="929" spans="1:7" x14ac:dyDescent="0.3">
      <c r="A929" t="str">
        <f t="shared" si="38"/>
        <v/>
      </c>
      <c r="G929"/>
    </row>
    <row r="930" spans="1:7" x14ac:dyDescent="0.3">
      <c r="A930" t="str">
        <f t="shared" si="38"/>
        <v/>
      </c>
      <c r="G930"/>
    </row>
    <row r="931" spans="1:7" x14ac:dyDescent="0.3">
      <c r="A931" t="str">
        <f t="shared" si="38"/>
        <v/>
      </c>
      <c r="G931"/>
    </row>
    <row r="932" spans="1:7" x14ac:dyDescent="0.3">
      <c r="A932" t="str">
        <f t="shared" si="38"/>
        <v/>
      </c>
      <c r="G932"/>
    </row>
    <row r="933" spans="1:7" x14ac:dyDescent="0.3">
      <c r="A933" t="str">
        <f t="shared" si="38"/>
        <v/>
      </c>
      <c r="G933"/>
    </row>
    <row r="934" spans="1:7" x14ac:dyDescent="0.3">
      <c r="A934" t="str">
        <f t="shared" si="38"/>
        <v/>
      </c>
      <c r="G934"/>
    </row>
    <row r="935" spans="1:7" x14ac:dyDescent="0.3">
      <c r="A935" t="str">
        <f t="shared" si="38"/>
        <v/>
      </c>
      <c r="G935"/>
    </row>
    <row r="936" spans="1:7" x14ac:dyDescent="0.3">
      <c r="A936" t="str">
        <f t="shared" si="38"/>
        <v/>
      </c>
      <c r="G936"/>
    </row>
    <row r="937" spans="1:7" x14ac:dyDescent="0.3">
      <c r="A937" t="str">
        <f t="shared" si="38"/>
        <v/>
      </c>
      <c r="G937"/>
    </row>
    <row r="938" spans="1:7" x14ac:dyDescent="0.3">
      <c r="A938" t="str">
        <f t="shared" si="38"/>
        <v/>
      </c>
      <c r="G938"/>
    </row>
    <row r="939" spans="1:7" x14ac:dyDescent="0.3">
      <c r="A939" t="str">
        <f t="shared" si="38"/>
        <v/>
      </c>
      <c r="G939"/>
    </row>
    <row r="940" spans="1:7" x14ac:dyDescent="0.3">
      <c r="A940" t="str">
        <f t="shared" si="38"/>
        <v/>
      </c>
      <c r="G940"/>
    </row>
    <row r="941" spans="1:7" x14ac:dyDescent="0.3">
      <c r="A941" t="str">
        <f t="shared" si="38"/>
        <v/>
      </c>
      <c r="G941"/>
    </row>
    <row r="942" spans="1:7" x14ac:dyDescent="0.3">
      <c r="A942" t="str">
        <f t="shared" si="38"/>
        <v/>
      </c>
      <c r="G942"/>
    </row>
    <row r="943" spans="1:7" x14ac:dyDescent="0.3">
      <c r="A943" t="str">
        <f t="shared" si="38"/>
        <v/>
      </c>
      <c r="G943"/>
    </row>
    <row r="944" spans="1:7" x14ac:dyDescent="0.3">
      <c r="A944" t="str">
        <f t="shared" si="38"/>
        <v/>
      </c>
      <c r="G944"/>
    </row>
    <row r="945" spans="1:7" x14ac:dyDescent="0.3">
      <c r="A945" t="str">
        <f t="shared" si="38"/>
        <v/>
      </c>
      <c r="G945"/>
    </row>
    <row r="946" spans="1:7" x14ac:dyDescent="0.3">
      <c r="A946" t="str">
        <f t="shared" si="38"/>
        <v/>
      </c>
      <c r="G946"/>
    </row>
    <row r="947" spans="1:7" x14ac:dyDescent="0.3">
      <c r="A947" t="str">
        <f t="shared" si="38"/>
        <v/>
      </c>
      <c r="G947"/>
    </row>
    <row r="948" spans="1:7" x14ac:dyDescent="0.3">
      <c r="A948" t="str">
        <f t="shared" si="38"/>
        <v/>
      </c>
      <c r="G948"/>
    </row>
    <row r="949" spans="1:7" x14ac:dyDescent="0.3">
      <c r="A949" t="str">
        <f t="shared" si="38"/>
        <v/>
      </c>
      <c r="G949"/>
    </row>
    <row r="950" spans="1:7" x14ac:dyDescent="0.3">
      <c r="A950" t="str">
        <f t="shared" si="38"/>
        <v/>
      </c>
      <c r="G950"/>
    </row>
    <row r="951" spans="1:7" x14ac:dyDescent="0.3">
      <c r="A951" t="str">
        <f t="shared" si="38"/>
        <v/>
      </c>
      <c r="G951"/>
    </row>
    <row r="952" spans="1:7" x14ac:dyDescent="0.3">
      <c r="A952" t="str">
        <f t="shared" si="38"/>
        <v/>
      </c>
      <c r="G952"/>
    </row>
    <row r="953" spans="1:7" x14ac:dyDescent="0.3">
      <c r="A953" t="str">
        <f t="shared" si="38"/>
        <v/>
      </c>
      <c r="G953"/>
    </row>
    <row r="954" spans="1:7" x14ac:dyDescent="0.3">
      <c r="A954" t="str">
        <f t="shared" si="38"/>
        <v/>
      </c>
      <c r="G954"/>
    </row>
    <row r="955" spans="1:7" x14ac:dyDescent="0.3">
      <c r="A955" t="str">
        <f t="shared" si="38"/>
        <v/>
      </c>
      <c r="G955"/>
    </row>
    <row r="956" spans="1:7" x14ac:dyDescent="0.3">
      <c r="A956" t="str">
        <f t="shared" si="38"/>
        <v/>
      </c>
      <c r="G956"/>
    </row>
    <row r="957" spans="1:7" x14ac:dyDescent="0.3">
      <c r="A957" t="str">
        <f t="shared" si="38"/>
        <v/>
      </c>
      <c r="G957"/>
    </row>
    <row r="958" spans="1:7" x14ac:dyDescent="0.3">
      <c r="A958" t="str">
        <f t="shared" si="38"/>
        <v/>
      </c>
      <c r="G958"/>
    </row>
    <row r="959" spans="1:7" x14ac:dyDescent="0.3">
      <c r="A959" t="str">
        <f t="shared" si="38"/>
        <v/>
      </c>
      <c r="G959"/>
    </row>
    <row r="960" spans="1:7" x14ac:dyDescent="0.3">
      <c r="A960" t="str">
        <f t="shared" si="38"/>
        <v/>
      </c>
      <c r="G960"/>
    </row>
    <row r="961" spans="1:7" x14ac:dyDescent="0.3">
      <c r="A961" t="str">
        <f t="shared" si="38"/>
        <v/>
      </c>
      <c r="G961"/>
    </row>
    <row r="962" spans="1:7" x14ac:dyDescent="0.3">
      <c r="A962" t="str">
        <f t="shared" si="38"/>
        <v/>
      </c>
      <c r="G962"/>
    </row>
    <row r="963" spans="1:7" x14ac:dyDescent="0.3">
      <c r="A963" t="str">
        <f t="shared" si="38"/>
        <v/>
      </c>
      <c r="G963"/>
    </row>
    <row r="964" spans="1:7" x14ac:dyDescent="0.3">
      <c r="A964" t="str">
        <f t="shared" si="38"/>
        <v/>
      </c>
      <c r="G964"/>
    </row>
    <row r="965" spans="1:7" x14ac:dyDescent="0.3">
      <c r="A965" t="str">
        <f t="shared" si="38"/>
        <v/>
      </c>
      <c r="G965"/>
    </row>
    <row r="966" spans="1:7" x14ac:dyDescent="0.3">
      <c r="A966" t="str">
        <f t="shared" si="38"/>
        <v/>
      </c>
      <c r="G966"/>
    </row>
    <row r="967" spans="1:7" x14ac:dyDescent="0.3">
      <c r="A967" t="str">
        <f t="shared" si="38"/>
        <v/>
      </c>
      <c r="G967"/>
    </row>
    <row r="968" spans="1:7" x14ac:dyDescent="0.3">
      <c r="A968" t="str">
        <f t="shared" si="38"/>
        <v/>
      </c>
      <c r="G968"/>
    </row>
    <row r="969" spans="1:7" x14ac:dyDescent="0.3">
      <c r="A969" t="str">
        <f t="shared" si="38"/>
        <v/>
      </c>
      <c r="G969"/>
    </row>
    <row r="970" spans="1:7" x14ac:dyDescent="0.3">
      <c r="A970" t="str">
        <f t="shared" si="38"/>
        <v/>
      </c>
      <c r="G970"/>
    </row>
    <row r="971" spans="1:7" x14ac:dyDescent="0.3">
      <c r="A971" t="str">
        <f t="shared" si="38"/>
        <v/>
      </c>
      <c r="G971"/>
    </row>
    <row r="972" spans="1:7" x14ac:dyDescent="0.3">
      <c r="A972" t="str">
        <f t="shared" si="38"/>
        <v/>
      </c>
      <c r="G972"/>
    </row>
    <row r="973" spans="1:7" x14ac:dyDescent="0.3">
      <c r="A973" t="str">
        <f t="shared" si="38"/>
        <v/>
      </c>
      <c r="G973"/>
    </row>
    <row r="974" spans="1:7" x14ac:dyDescent="0.3">
      <c r="A974" t="str">
        <f t="shared" si="38"/>
        <v/>
      </c>
      <c r="G974"/>
    </row>
    <row r="975" spans="1:7" x14ac:dyDescent="0.3">
      <c r="A975" t="str">
        <f t="shared" ref="A975:A1038" si="39">MID(D975,5,2)</f>
        <v/>
      </c>
      <c r="G975"/>
    </row>
    <row r="976" spans="1:7" x14ac:dyDescent="0.3">
      <c r="A976" t="str">
        <f t="shared" si="39"/>
        <v/>
      </c>
      <c r="G976"/>
    </row>
    <row r="977" spans="1:7" x14ac:dyDescent="0.3">
      <c r="A977" t="str">
        <f t="shared" si="39"/>
        <v/>
      </c>
      <c r="G977"/>
    </row>
    <row r="978" spans="1:7" x14ac:dyDescent="0.3">
      <c r="A978" t="str">
        <f t="shared" si="39"/>
        <v/>
      </c>
      <c r="G978"/>
    </row>
    <row r="979" spans="1:7" x14ac:dyDescent="0.3">
      <c r="A979" t="str">
        <f t="shared" si="39"/>
        <v/>
      </c>
      <c r="G979"/>
    </row>
    <row r="980" spans="1:7" x14ac:dyDescent="0.3">
      <c r="A980" t="str">
        <f t="shared" si="39"/>
        <v/>
      </c>
      <c r="G980"/>
    </row>
    <row r="981" spans="1:7" x14ac:dyDescent="0.3">
      <c r="A981" t="str">
        <f t="shared" si="39"/>
        <v/>
      </c>
      <c r="G981"/>
    </row>
    <row r="982" spans="1:7" x14ac:dyDescent="0.3">
      <c r="A982" t="str">
        <f t="shared" si="39"/>
        <v/>
      </c>
      <c r="G982"/>
    </row>
    <row r="983" spans="1:7" x14ac:dyDescent="0.3">
      <c r="A983" t="str">
        <f t="shared" si="39"/>
        <v/>
      </c>
      <c r="G983"/>
    </row>
    <row r="984" spans="1:7" x14ac:dyDescent="0.3">
      <c r="A984" t="str">
        <f t="shared" si="39"/>
        <v/>
      </c>
      <c r="G984"/>
    </row>
    <row r="985" spans="1:7" x14ac:dyDescent="0.3">
      <c r="A985" t="str">
        <f t="shared" si="39"/>
        <v/>
      </c>
      <c r="G985"/>
    </row>
    <row r="986" spans="1:7" x14ac:dyDescent="0.3">
      <c r="A986" t="str">
        <f t="shared" si="39"/>
        <v/>
      </c>
      <c r="G986"/>
    </row>
    <row r="987" spans="1:7" x14ac:dyDescent="0.3">
      <c r="A987" t="str">
        <f t="shared" si="39"/>
        <v/>
      </c>
      <c r="G987"/>
    </row>
    <row r="988" spans="1:7" x14ac:dyDescent="0.3">
      <c r="A988" t="str">
        <f t="shared" si="39"/>
        <v/>
      </c>
      <c r="G988"/>
    </row>
    <row r="989" spans="1:7" x14ac:dyDescent="0.3">
      <c r="A989" t="str">
        <f t="shared" si="39"/>
        <v/>
      </c>
      <c r="G989"/>
    </row>
    <row r="990" spans="1:7" x14ac:dyDescent="0.3">
      <c r="A990" t="str">
        <f t="shared" si="39"/>
        <v/>
      </c>
      <c r="G990"/>
    </row>
    <row r="991" spans="1:7" x14ac:dyDescent="0.3">
      <c r="A991" t="str">
        <f t="shared" si="39"/>
        <v/>
      </c>
      <c r="G991"/>
    </row>
    <row r="992" spans="1:7" x14ac:dyDescent="0.3">
      <c r="A992" t="str">
        <f t="shared" si="39"/>
        <v/>
      </c>
      <c r="G992"/>
    </row>
    <row r="993" spans="1:7" x14ac:dyDescent="0.3">
      <c r="A993" t="str">
        <f t="shared" si="39"/>
        <v/>
      </c>
      <c r="G993"/>
    </row>
    <row r="994" spans="1:7" x14ac:dyDescent="0.3">
      <c r="A994" t="str">
        <f t="shared" si="39"/>
        <v/>
      </c>
      <c r="G994"/>
    </row>
    <row r="995" spans="1:7" x14ac:dyDescent="0.3">
      <c r="A995" t="str">
        <f t="shared" si="39"/>
        <v/>
      </c>
      <c r="G995"/>
    </row>
    <row r="996" spans="1:7" x14ac:dyDescent="0.3">
      <c r="A996" t="str">
        <f t="shared" si="39"/>
        <v/>
      </c>
      <c r="G996"/>
    </row>
    <row r="997" spans="1:7" x14ac:dyDescent="0.3">
      <c r="A997" t="str">
        <f t="shared" si="39"/>
        <v/>
      </c>
      <c r="G997"/>
    </row>
    <row r="998" spans="1:7" x14ac:dyDescent="0.3">
      <c r="A998" t="str">
        <f t="shared" si="39"/>
        <v/>
      </c>
      <c r="G998"/>
    </row>
    <row r="999" spans="1:7" x14ac:dyDescent="0.3">
      <c r="A999" t="str">
        <f t="shared" si="39"/>
        <v/>
      </c>
      <c r="G999"/>
    </row>
    <row r="1000" spans="1:7" x14ac:dyDescent="0.3">
      <c r="A1000" t="str">
        <f t="shared" si="39"/>
        <v/>
      </c>
      <c r="G1000"/>
    </row>
    <row r="1001" spans="1:7" x14ac:dyDescent="0.3">
      <c r="A1001" t="str">
        <f t="shared" si="39"/>
        <v/>
      </c>
      <c r="G1001"/>
    </row>
    <row r="1002" spans="1:7" x14ac:dyDescent="0.3">
      <c r="A1002" t="str">
        <f t="shared" si="39"/>
        <v/>
      </c>
      <c r="G1002"/>
    </row>
    <row r="1003" spans="1:7" x14ac:dyDescent="0.3">
      <c r="A1003" t="str">
        <f t="shared" si="39"/>
        <v/>
      </c>
      <c r="G1003"/>
    </row>
    <row r="1004" spans="1:7" x14ac:dyDescent="0.3">
      <c r="A1004" t="str">
        <f t="shared" si="39"/>
        <v/>
      </c>
      <c r="G1004"/>
    </row>
    <row r="1005" spans="1:7" x14ac:dyDescent="0.3">
      <c r="A1005" t="str">
        <f t="shared" si="39"/>
        <v/>
      </c>
      <c r="G1005"/>
    </row>
    <row r="1006" spans="1:7" x14ac:dyDescent="0.3">
      <c r="A1006" t="str">
        <f t="shared" si="39"/>
        <v/>
      </c>
      <c r="G1006"/>
    </row>
    <row r="1007" spans="1:7" x14ac:dyDescent="0.3">
      <c r="A1007" t="str">
        <f t="shared" si="39"/>
        <v/>
      </c>
      <c r="G1007"/>
    </row>
    <row r="1008" spans="1:7" x14ac:dyDescent="0.3">
      <c r="A1008" t="str">
        <f t="shared" si="39"/>
        <v/>
      </c>
      <c r="G1008"/>
    </row>
    <row r="1009" spans="1:7" x14ac:dyDescent="0.3">
      <c r="A1009" t="str">
        <f t="shared" si="39"/>
        <v/>
      </c>
      <c r="G1009"/>
    </row>
    <row r="1010" spans="1:7" x14ac:dyDescent="0.3">
      <c r="A1010" t="str">
        <f t="shared" si="39"/>
        <v/>
      </c>
      <c r="G1010"/>
    </row>
    <row r="1011" spans="1:7" x14ac:dyDescent="0.3">
      <c r="A1011" t="str">
        <f t="shared" si="39"/>
        <v/>
      </c>
      <c r="G1011"/>
    </row>
    <row r="1012" spans="1:7" x14ac:dyDescent="0.3">
      <c r="A1012" t="str">
        <f t="shared" si="39"/>
        <v/>
      </c>
      <c r="G1012"/>
    </row>
    <row r="1013" spans="1:7" x14ac:dyDescent="0.3">
      <c r="A1013" t="str">
        <f t="shared" si="39"/>
        <v/>
      </c>
      <c r="G1013"/>
    </row>
    <row r="1014" spans="1:7" x14ac:dyDescent="0.3">
      <c r="A1014" t="str">
        <f t="shared" si="39"/>
        <v/>
      </c>
      <c r="G1014"/>
    </row>
    <row r="1015" spans="1:7" x14ac:dyDescent="0.3">
      <c r="A1015" t="str">
        <f t="shared" si="39"/>
        <v/>
      </c>
      <c r="G1015"/>
    </row>
    <row r="1016" spans="1:7" x14ac:dyDescent="0.3">
      <c r="A1016" t="str">
        <f t="shared" si="39"/>
        <v/>
      </c>
      <c r="G1016"/>
    </row>
    <row r="1017" spans="1:7" x14ac:dyDescent="0.3">
      <c r="A1017" t="str">
        <f t="shared" si="39"/>
        <v/>
      </c>
      <c r="G1017"/>
    </row>
    <row r="1018" spans="1:7" x14ac:dyDescent="0.3">
      <c r="A1018" t="str">
        <f t="shared" si="39"/>
        <v/>
      </c>
      <c r="G1018"/>
    </row>
    <row r="1019" spans="1:7" x14ac:dyDescent="0.3">
      <c r="A1019" t="str">
        <f t="shared" si="39"/>
        <v/>
      </c>
      <c r="G1019"/>
    </row>
    <row r="1020" spans="1:7" x14ac:dyDescent="0.3">
      <c r="A1020" t="str">
        <f t="shared" si="39"/>
        <v/>
      </c>
      <c r="G1020"/>
    </row>
    <row r="1021" spans="1:7" x14ac:dyDescent="0.3">
      <c r="A1021" t="str">
        <f t="shared" si="39"/>
        <v/>
      </c>
      <c r="G1021"/>
    </row>
    <row r="1022" spans="1:7" x14ac:dyDescent="0.3">
      <c r="A1022" t="str">
        <f t="shared" si="39"/>
        <v/>
      </c>
      <c r="G1022"/>
    </row>
    <row r="1023" spans="1:7" x14ac:dyDescent="0.3">
      <c r="A1023" t="str">
        <f t="shared" si="39"/>
        <v/>
      </c>
      <c r="G1023"/>
    </row>
    <row r="1024" spans="1:7" x14ac:dyDescent="0.3">
      <c r="A1024" t="str">
        <f t="shared" si="39"/>
        <v/>
      </c>
      <c r="G1024"/>
    </row>
    <row r="1025" spans="1:7" x14ac:dyDescent="0.3">
      <c r="A1025" t="str">
        <f t="shared" si="39"/>
        <v/>
      </c>
      <c r="G1025"/>
    </row>
    <row r="1026" spans="1:7" x14ac:dyDescent="0.3">
      <c r="A1026" t="str">
        <f t="shared" si="39"/>
        <v/>
      </c>
      <c r="G1026"/>
    </row>
    <row r="1027" spans="1:7" x14ac:dyDescent="0.3">
      <c r="A1027" t="str">
        <f t="shared" si="39"/>
        <v/>
      </c>
      <c r="G1027"/>
    </row>
    <row r="1028" spans="1:7" x14ac:dyDescent="0.3">
      <c r="A1028" t="str">
        <f t="shared" si="39"/>
        <v/>
      </c>
      <c r="G1028"/>
    </row>
    <row r="1029" spans="1:7" x14ac:dyDescent="0.3">
      <c r="A1029" t="str">
        <f t="shared" si="39"/>
        <v/>
      </c>
      <c r="G1029"/>
    </row>
    <row r="1030" spans="1:7" x14ac:dyDescent="0.3">
      <c r="A1030" t="str">
        <f t="shared" si="39"/>
        <v/>
      </c>
      <c r="G1030"/>
    </row>
    <row r="1031" spans="1:7" x14ac:dyDescent="0.3">
      <c r="A1031" t="str">
        <f t="shared" si="39"/>
        <v/>
      </c>
      <c r="G1031"/>
    </row>
    <row r="1032" spans="1:7" x14ac:dyDescent="0.3">
      <c r="A1032" t="str">
        <f t="shared" si="39"/>
        <v/>
      </c>
      <c r="G1032"/>
    </row>
    <row r="1033" spans="1:7" x14ac:dyDescent="0.3">
      <c r="A1033" t="str">
        <f t="shared" si="39"/>
        <v/>
      </c>
      <c r="G1033"/>
    </row>
    <row r="1034" spans="1:7" x14ac:dyDescent="0.3">
      <c r="A1034" t="str">
        <f t="shared" si="39"/>
        <v/>
      </c>
      <c r="G1034"/>
    </row>
    <row r="1035" spans="1:7" x14ac:dyDescent="0.3">
      <c r="A1035" t="str">
        <f t="shared" si="39"/>
        <v/>
      </c>
      <c r="G1035"/>
    </row>
    <row r="1036" spans="1:7" x14ac:dyDescent="0.3">
      <c r="A1036" t="str">
        <f t="shared" si="39"/>
        <v/>
      </c>
      <c r="G1036"/>
    </row>
    <row r="1037" spans="1:7" x14ac:dyDescent="0.3">
      <c r="A1037" t="str">
        <f t="shared" si="39"/>
        <v/>
      </c>
      <c r="G1037"/>
    </row>
    <row r="1038" spans="1:7" x14ac:dyDescent="0.3">
      <c r="A1038" t="str">
        <f t="shared" si="39"/>
        <v/>
      </c>
      <c r="G1038"/>
    </row>
    <row r="1039" spans="1:7" x14ac:dyDescent="0.3">
      <c r="A1039" t="str">
        <f t="shared" ref="A1039:A1102" si="40">MID(D1039,5,2)</f>
        <v/>
      </c>
      <c r="G1039"/>
    </row>
    <row r="1040" spans="1:7" x14ac:dyDescent="0.3">
      <c r="A1040" t="str">
        <f t="shared" si="40"/>
        <v/>
      </c>
      <c r="G1040"/>
    </row>
    <row r="1041" spans="1:7" x14ac:dyDescent="0.3">
      <c r="A1041" t="str">
        <f t="shared" si="40"/>
        <v/>
      </c>
      <c r="G1041"/>
    </row>
    <row r="1042" spans="1:7" x14ac:dyDescent="0.3">
      <c r="A1042" t="str">
        <f t="shared" si="40"/>
        <v/>
      </c>
      <c r="G1042"/>
    </row>
    <row r="1043" spans="1:7" x14ac:dyDescent="0.3">
      <c r="A1043" t="str">
        <f t="shared" si="40"/>
        <v/>
      </c>
      <c r="G1043"/>
    </row>
    <row r="1044" spans="1:7" x14ac:dyDescent="0.3">
      <c r="A1044" t="str">
        <f t="shared" si="40"/>
        <v/>
      </c>
      <c r="G1044"/>
    </row>
    <row r="1045" spans="1:7" x14ac:dyDescent="0.3">
      <c r="A1045" t="str">
        <f t="shared" si="40"/>
        <v/>
      </c>
      <c r="G1045"/>
    </row>
    <row r="1046" spans="1:7" x14ac:dyDescent="0.3">
      <c r="A1046" t="str">
        <f t="shared" si="40"/>
        <v/>
      </c>
      <c r="G1046"/>
    </row>
    <row r="1047" spans="1:7" x14ac:dyDescent="0.3">
      <c r="A1047" t="str">
        <f t="shared" si="40"/>
        <v/>
      </c>
      <c r="G1047"/>
    </row>
    <row r="1048" spans="1:7" x14ac:dyDescent="0.3">
      <c r="A1048" t="str">
        <f t="shared" si="40"/>
        <v/>
      </c>
      <c r="G1048"/>
    </row>
    <row r="1049" spans="1:7" x14ac:dyDescent="0.3">
      <c r="A1049" t="str">
        <f t="shared" si="40"/>
        <v/>
      </c>
      <c r="G1049"/>
    </row>
    <row r="1050" spans="1:7" x14ac:dyDescent="0.3">
      <c r="A1050" t="str">
        <f t="shared" si="40"/>
        <v/>
      </c>
      <c r="G1050"/>
    </row>
    <row r="1051" spans="1:7" x14ac:dyDescent="0.3">
      <c r="A1051" t="str">
        <f t="shared" si="40"/>
        <v/>
      </c>
      <c r="G1051"/>
    </row>
    <row r="1052" spans="1:7" x14ac:dyDescent="0.3">
      <c r="A1052" t="str">
        <f t="shared" si="40"/>
        <v/>
      </c>
      <c r="G1052"/>
    </row>
    <row r="1053" spans="1:7" x14ac:dyDescent="0.3">
      <c r="A1053" t="str">
        <f t="shared" si="40"/>
        <v/>
      </c>
      <c r="G1053"/>
    </row>
    <row r="1054" spans="1:7" x14ac:dyDescent="0.3">
      <c r="A1054" t="str">
        <f t="shared" si="40"/>
        <v/>
      </c>
      <c r="G1054"/>
    </row>
    <row r="1055" spans="1:7" x14ac:dyDescent="0.3">
      <c r="A1055" t="str">
        <f t="shared" si="40"/>
        <v/>
      </c>
      <c r="G1055"/>
    </row>
    <row r="1056" spans="1:7" x14ac:dyDescent="0.3">
      <c r="A1056" t="str">
        <f t="shared" si="40"/>
        <v/>
      </c>
      <c r="G1056"/>
    </row>
    <row r="1057" spans="1:7" x14ac:dyDescent="0.3">
      <c r="A1057" t="str">
        <f t="shared" si="40"/>
        <v/>
      </c>
      <c r="G1057"/>
    </row>
    <row r="1058" spans="1:7" x14ac:dyDescent="0.3">
      <c r="A1058" t="str">
        <f t="shared" si="40"/>
        <v/>
      </c>
      <c r="G1058"/>
    </row>
    <row r="1059" spans="1:7" x14ac:dyDescent="0.3">
      <c r="A1059" t="str">
        <f t="shared" si="40"/>
        <v/>
      </c>
      <c r="G1059"/>
    </row>
    <row r="1060" spans="1:7" x14ac:dyDescent="0.3">
      <c r="A1060" t="str">
        <f t="shared" si="40"/>
        <v/>
      </c>
      <c r="G1060"/>
    </row>
    <row r="1061" spans="1:7" x14ac:dyDescent="0.3">
      <c r="A1061" t="str">
        <f t="shared" si="40"/>
        <v/>
      </c>
      <c r="G1061"/>
    </row>
    <row r="1062" spans="1:7" x14ac:dyDescent="0.3">
      <c r="A1062" t="str">
        <f t="shared" si="40"/>
        <v/>
      </c>
      <c r="G1062"/>
    </row>
    <row r="1063" spans="1:7" x14ac:dyDescent="0.3">
      <c r="A1063" t="str">
        <f t="shared" si="40"/>
        <v/>
      </c>
      <c r="G1063"/>
    </row>
    <row r="1064" spans="1:7" x14ac:dyDescent="0.3">
      <c r="A1064" t="str">
        <f t="shared" si="40"/>
        <v/>
      </c>
      <c r="G1064"/>
    </row>
    <row r="1065" spans="1:7" x14ac:dyDescent="0.3">
      <c r="A1065" t="str">
        <f t="shared" si="40"/>
        <v/>
      </c>
      <c r="G1065"/>
    </row>
    <row r="1066" spans="1:7" x14ac:dyDescent="0.3">
      <c r="A1066" t="str">
        <f t="shared" si="40"/>
        <v/>
      </c>
      <c r="G1066"/>
    </row>
    <row r="1067" spans="1:7" x14ac:dyDescent="0.3">
      <c r="A1067" t="str">
        <f t="shared" si="40"/>
        <v/>
      </c>
      <c r="G1067"/>
    </row>
    <row r="1068" spans="1:7" x14ac:dyDescent="0.3">
      <c r="A1068" t="str">
        <f t="shared" si="40"/>
        <v/>
      </c>
      <c r="G1068"/>
    </row>
    <row r="1069" spans="1:7" x14ac:dyDescent="0.3">
      <c r="A1069" t="str">
        <f t="shared" si="40"/>
        <v/>
      </c>
      <c r="G1069"/>
    </row>
    <row r="1070" spans="1:7" x14ac:dyDescent="0.3">
      <c r="A1070" t="str">
        <f t="shared" si="40"/>
        <v/>
      </c>
      <c r="G1070"/>
    </row>
    <row r="1071" spans="1:7" x14ac:dyDescent="0.3">
      <c r="A1071" t="str">
        <f t="shared" si="40"/>
        <v/>
      </c>
      <c r="G1071"/>
    </row>
    <row r="1072" spans="1:7" x14ac:dyDescent="0.3">
      <c r="A1072" t="str">
        <f t="shared" si="40"/>
        <v/>
      </c>
      <c r="G1072"/>
    </row>
    <row r="1073" spans="1:7" x14ac:dyDescent="0.3">
      <c r="A1073" t="str">
        <f t="shared" si="40"/>
        <v/>
      </c>
      <c r="G1073"/>
    </row>
    <row r="1074" spans="1:7" x14ac:dyDescent="0.3">
      <c r="A1074" t="str">
        <f t="shared" si="40"/>
        <v/>
      </c>
      <c r="G1074"/>
    </row>
    <row r="1075" spans="1:7" x14ac:dyDescent="0.3">
      <c r="A1075" t="str">
        <f t="shared" si="40"/>
        <v/>
      </c>
      <c r="G1075"/>
    </row>
    <row r="1076" spans="1:7" x14ac:dyDescent="0.3">
      <c r="A1076" t="str">
        <f t="shared" si="40"/>
        <v/>
      </c>
      <c r="G1076"/>
    </row>
    <row r="1077" spans="1:7" x14ac:dyDescent="0.3">
      <c r="A1077" t="str">
        <f t="shared" si="40"/>
        <v/>
      </c>
      <c r="G1077"/>
    </row>
    <row r="1078" spans="1:7" x14ac:dyDescent="0.3">
      <c r="A1078" t="str">
        <f t="shared" si="40"/>
        <v/>
      </c>
      <c r="G1078"/>
    </row>
    <row r="1079" spans="1:7" x14ac:dyDescent="0.3">
      <c r="A1079" t="str">
        <f t="shared" si="40"/>
        <v/>
      </c>
      <c r="G1079"/>
    </row>
    <row r="1080" spans="1:7" x14ac:dyDescent="0.3">
      <c r="A1080" t="str">
        <f t="shared" si="40"/>
        <v/>
      </c>
      <c r="G1080"/>
    </row>
    <row r="1081" spans="1:7" x14ac:dyDescent="0.3">
      <c r="A1081" t="str">
        <f t="shared" si="40"/>
        <v/>
      </c>
      <c r="G1081"/>
    </row>
    <row r="1082" spans="1:7" x14ac:dyDescent="0.3">
      <c r="A1082" t="str">
        <f t="shared" si="40"/>
        <v/>
      </c>
      <c r="G1082"/>
    </row>
    <row r="1083" spans="1:7" x14ac:dyDescent="0.3">
      <c r="A1083" t="str">
        <f t="shared" si="40"/>
        <v/>
      </c>
      <c r="G1083"/>
    </row>
    <row r="1084" spans="1:7" x14ac:dyDescent="0.3">
      <c r="A1084" t="str">
        <f t="shared" si="40"/>
        <v/>
      </c>
      <c r="G1084"/>
    </row>
    <row r="1085" spans="1:7" x14ac:dyDescent="0.3">
      <c r="A1085" t="str">
        <f t="shared" si="40"/>
        <v/>
      </c>
      <c r="G1085"/>
    </row>
    <row r="1086" spans="1:7" x14ac:dyDescent="0.3">
      <c r="A1086" t="str">
        <f t="shared" si="40"/>
        <v/>
      </c>
      <c r="G1086"/>
    </row>
    <row r="1087" spans="1:7" x14ac:dyDescent="0.3">
      <c r="A1087" t="str">
        <f t="shared" si="40"/>
        <v/>
      </c>
      <c r="G1087"/>
    </row>
    <row r="1088" spans="1:7" x14ac:dyDescent="0.3">
      <c r="A1088" t="str">
        <f t="shared" si="40"/>
        <v/>
      </c>
      <c r="G1088"/>
    </row>
    <row r="1089" spans="1:7" x14ac:dyDescent="0.3">
      <c r="A1089" t="str">
        <f t="shared" si="40"/>
        <v/>
      </c>
      <c r="G1089"/>
    </row>
    <row r="1090" spans="1:7" x14ac:dyDescent="0.3">
      <c r="A1090" t="str">
        <f t="shared" si="40"/>
        <v/>
      </c>
      <c r="G1090"/>
    </row>
    <row r="1091" spans="1:7" x14ac:dyDescent="0.3">
      <c r="A1091" t="str">
        <f t="shared" si="40"/>
        <v/>
      </c>
      <c r="G1091"/>
    </row>
    <row r="1092" spans="1:7" x14ac:dyDescent="0.3">
      <c r="A1092" t="str">
        <f t="shared" si="40"/>
        <v/>
      </c>
      <c r="G1092"/>
    </row>
    <row r="1093" spans="1:7" x14ac:dyDescent="0.3">
      <c r="A1093" t="str">
        <f t="shared" si="40"/>
        <v/>
      </c>
      <c r="G1093"/>
    </row>
    <row r="1094" spans="1:7" x14ac:dyDescent="0.3">
      <c r="A1094" t="str">
        <f t="shared" si="40"/>
        <v/>
      </c>
      <c r="G1094"/>
    </row>
    <row r="1095" spans="1:7" x14ac:dyDescent="0.3">
      <c r="A1095" t="str">
        <f t="shared" si="40"/>
        <v/>
      </c>
      <c r="G1095"/>
    </row>
    <row r="1096" spans="1:7" x14ac:dyDescent="0.3">
      <c r="A1096" t="str">
        <f t="shared" si="40"/>
        <v/>
      </c>
      <c r="G1096"/>
    </row>
    <row r="1097" spans="1:7" x14ac:dyDescent="0.3">
      <c r="A1097" t="str">
        <f t="shared" si="40"/>
        <v/>
      </c>
      <c r="G1097"/>
    </row>
    <row r="1098" spans="1:7" x14ac:dyDescent="0.3">
      <c r="A1098" t="str">
        <f t="shared" si="40"/>
        <v/>
      </c>
      <c r="G1098"/>
    </row>
    <row r="1099" spans="1:7" x14ac:dyDescent="0.3">
      <c r="A1099" t="str">
        <f t="shared" si="40"/>
        <v/>
      </c>
      <c r="G1099"/>
    </row>
    <row r="1100" spans="1:7" x14ac:dyDescent="0.3">
      <c r="A1100" t="str">
        <f t="shared" si="40"/>
        <v/>
      </c>
      <c r="G1100"/>
    </row>
    <row r="1101" spans="1:7" x14ac:dyDescent="0.3">
      <c r="A1101" t="str">
        <f t="shared" si="40"/>
        <v/>
      </c>
      <c r="G1101"/>
    </row>
    <row r="1102" spans="1:7" x14ac:dyDescent="0.3">
      <c r="A1102" t="str">
        <f t="shared" si="40"/>
        <v/>
      </c>
      <c r="G1102"/>
    </row>
    <row r="1103" spans="1:7" x14ac:dyDescent="0.3">
      <c r="A1103" t="str">
        <f t="shared" ref="A1103:A1166" si="41">MID(D1103,5,2)</f>
        <v/>
      </c>
      <c r="G1103"/>
    </row>
    <row r="1104" spans="1:7" x14ac:dyDescent="0.3">
      <c r="A1104" t="str">
        <f t="shared" si="41"/>
        <v/>
      </c>
      <c r="G1104"/>
    </row>
    <row r="1105" spans="1:7" x14ac:dyDescent="0.3">
      <c r="A1105" t="str">
        <f t="shared" si="41"/>
        <v/>
      </c>
      <c r="G1105"/>
    </row>
    <row r="1106" spans="1:7" x14ac:dyDescent="0.3">
      <c r="A1106" t="str">
        <f t="shared" si="41"/>
        <v/>
      </c>
      <c r="G1106"/>
    </row>
    <row r="1107" spans="1:7" x14ac:dyDescent="0.3">
      <c r="A1107" t="str">
        <f t="shared" si="41"/>
        <v/>
      </c>
      <c r="G1107"/>
    </row>
    <row r="1108" spans="1:7" x14ac:dyDescent="0.3">
      <c r="A1108" t="str">
        <f t="shared" si="41"/>
        <v/>
      </c>
      <c r="G1108"/>
    </row>
    <row r="1109" spans="1:7" x14ac:dyDescent="0.3">
      <c r="A1109" t="str">
        <f t="shared" si="41"/>
        <v/>
      </c>
      <c r="G1109"/>
    </row>
    <row r="1110" spans="1:7" x14ac:dyDescent="0.3">
      <c r="A1110" t="str">
        <f t="shared" si="41"/>
        <v/>
      </c>
      <c r="G1110"/>
    </row>
    <row r="1111" spans="1:7" x14ac:dyDescent="0.3">
      <c r="A1111" t="str">
        <f t="shared" si="41"/>
        <v/>
      </c>
      <c r="G1111"/>
    </row>
    <row r="1112" spans="1:7" x14ac:dyDescent="0.3">
      <c r="A1112" t="str">
        <f t="shared" si="41"/>
        <v/>
      </c>
      <c r="G1112"/>
    </row>
    <row r="1113" spans="1:7" x14ac:dyDescent="0.3">
      <c r="A1113" t="str">
        <f t="shared" si="41"/>
        <v/>
      </c>
      <c r="G1113"/>
    </row>
    <row r="1114" spans="1:7" x14ac:dyDescent="0.3">
      <c r="A1114" t="str">
        <f t="shared" si="41"/>
        <v/>
      </c>
      <c r="G1114"/>
    </row>
    <row r="1115" spans="1:7" x14ac:dyDescent="0.3">
      <c r="A1115" t="str">
        <f t="shared" si="41"/>
        <v/>
      </c>
      <c r="G1115"/>
    </row>
    <row r="1116" spans="1:7" x14ac:dyDescent="0.3">
      <c r="A1116" t="str">
        <f t="shared" si="41"/>
        <v/>
      </c>
      <c r="G1116"/>
    </row>
    <row r="1117" spans="1:7" x14ac:dyDescent="0.3">
      <c r="A1117" t="str">
        <f t="shared" si="41"/>
        <v/>
      </c>
      <c r="G1117"/>
    </row>
    <row r="1118" spans="1:7" x14ac:dyDescent="0.3">
      <c r="A1118" t="str">
        <f t="shared" si="41"/>
        <v/>
      </c>
      <c r="G1118"/>
    </row>
    <row r="1119" spans="1:7" x14ac:dyDescent="0.3">
      <c r="A1119" t="str">
        <f t="shared" si="41"/>
        <v/>
      </c>
      <c r="G1119"/>
    </row>
    <row r="1120" spans="1:7" x14ac:dyDescent="0.3">
      <c r="A1120" t="str">
        <f t="shared" si="41"/>
        <v/>
      </c>
      <c r="G1120"/>
    </row>
    <row r="1121" spans="1:7" x14ac:dyDescent="0.3">
      <c r="A1121" t="str">
        <f t="shared" si="41"/>
        <v/>
      </c>
      <c r="G1121"/>
    </row>
    <row r="1122" spans="1:7" x14ac:dyDescent="0.3">
      <c r="A1122" t="str">
        <f t="shared" si="41"/>
        <v/>
      </c>
      <c r="G1122"/>
    </row>
    <row r="1123" spans="1:7" x14ac:dyDescent="0.3">
      <c r="A1123" t="str">
        <f t="shared" si="41"/>
        <v/>
      </c>
      <c r="G1123"/>
    </row>
    <row r="1124" spans="1:7" x14ac:dyDescent="0.3">
      <c r="A1124" t="str">
        <f t="shared" si="41"/>
        <v/>
      </c>
      <c r="G1124"/>
    </row>
    <row r="1125" spans="1:7" x14ac:dyDescent="0.3">
      <c r="A1125" t="str">
        <f t="shared" si="41"/>
        <v/>
      </c>
      <c r="G1125"/>
    </row>
    <row r="1126" spans="1:7" x14ac:dyDescent="0.3">
      <c r="A1126" t="str">
        <f t="shared" si="41"/>
        <v/>
      </c>
      <c r="G1126"/>
    </row>
    <row r="1127" spans="1:7" x14ac:dyDescent="0.3">
      <c r="A1127" t="str">
        <f t="shared" si="41"/>
        <v/>
      </c>
      <c r="G1127"/>
    </row>
    <row r="1128" spans="1:7" x14ac:dyDescent="0.3">
      <c r="A1128" t="str">
        <f t="shared" si="41"/>
        <v/>
      </c>
      <c r="G1128"/>
    </row>
    <row r="1129" spans="1:7" x14ac:dyDescent="0.3">
      <c r="A1129" t="str">
        <f t="shared" si="41"/>
        <v/>
      </c>
      <c r="G1129"/>
    </row>
    <row r="1130" spans="1:7" x14ac:dyDescent="0.3">
      <c r="A1130" t="str">
        <f t="shared" si="41"/>
        <v/>
      </c>
      <c r="G1130"/>
    </row>
    <row r="1131" spans="1:7" x14ac:dyDescent="0.3">
      <c r="A1131" t="str">
        <f t="shared" si="41"/>
        <v/>
      </c>
      <c r="G1131"/>
    </row>
    <row r="1132" spans="1:7" x14ac:dyDescent="0.3">
      <c r="A1132" t="str">
        <f t="shared" si="41"/>
        <v/>
      </c>
      <c r="G1132"/>
    </row>
    <row r="1133" spans="1:7" x14ac:dyDescent="0.3">
      <c r="A1133" t="str">
        <f t="shared" si="41"/>
        <v/>
      </c>
      <c r="G1133"/>
    </row>
    <row r="1134" spans="1:7" x14ac:dyDescent="0.3">
      <c r="A1134" t="str">
        <f t="shared" si="41"/>
        <v/>
      </c>
      <c r="G1134"/>
    </row>
    <row r="1135" spans="1:7" x14ac:dyDescent="0.3">
      <c r="A1135" t="str">
        <f t="shared" si="41"/>
        <v/>
      </c>
      <c r="G1135"/>
    </row>
    <row r="1136" spans="1:7" x14ac:dyDescent="0.3">
      <c r="A1136" t="str">
        <f t="shared" si="41"/>
        <v/>
      </c>
      <c r="G1136"/>
    </row>
    <row r="1137" spans="1:7" x14ac:dyDescent="0.3">
      <c r="A1137" t="str">
        <f t="shared" si="41"/>
        <v/>
      </c>
      <c r="G1137"/>
    </row>
    <row r="1138" spans="1:7" x14ac:dyDescent="0.3">
      <c r="A1138" t="str">
        <f t="shared" si="41"/>
        <v/>
      </c>
      <c r="G1138"/>
    </row>
    <row r="1139" spans="1:7" x14ac:dyDescent="0.3">
      <c r="A1139" t="str">
        <f t="shared" si="41"/>
        <v/>
      </c>
      <c r="G1139"/>
    </row>
    <row r="1140" spans="1:7" x14ac:dyDescent="0.3">
      <c r="A1140" t="str">
        <f t="shared" si="41"/>
        <v/>
      </c>
      <c r="G1140"/>
    </row>
    <row r="1141" spans="1:7" x14ac:dyDescent="0.3">
      <c r="A1141" t="str">
        <f t="shared" si="41"/>
        <v/>
      </c>
      <c r="G1141"/>
    </row>
    <row r="1142" spans="1:7" x14ac:dyDescent="0.3">
      <c r="A1142" t="str">
        <f t="shared" si="41"/>
        <v/>
      </c>
      <c r="G1142"/>
    </row>
    <row r="1143" spans="1:7" x14ac:dyDescent="0.3">
      <c r="A1143" t="str">
        <f t="shared" si="41"/>
        <v/>
      </c>
      <c r="G1143"/>
    </row>
    <row r="1144" spans="1:7" x14ac:dyDescent="0.3">
      <c r="A1144" t="str">
        <f t="shared" si="41"/>
        <v/>
      </c>
      <c r="G1144"/>
    </row>
    <row r="1145" spans="1:7" x14ac:dyDescent="0.3">
      <c r="A1145" t="str">
        <f t="shared" si="41"/>
        <v/>
      </c>
      <c r="G1145"/>
    </row>
    <row r="1146" spans="1:7" x14ac:dyDescent="0.3">
      <c r="A1146" t="str">
        <f t="shared" si="41"/>
        <v/>
      </c>
      <c r="G1146"/>
    </row>
    <row r="1147" spans="1:7" x14ac:dyDescent="0.3">
      <c r="A1147" t="str">
        <f t="shared" si="41"/>
        <v/>
      </c>
      <c r="G1147"/>
    </row>
    <row r="1148" spans="1:7" x14ac:dyDescent="0.3">
      <c r="A1148" t="str">
        <f t="shared" si="41"/>
        <v/>
      </c>
      <c r="G1148"/>
    </row>
    <row r="1149" spans="1:7" x14ac:dyDescent="0.3">
      <c r="A1149" t="str">
        <f t="shared" si="41"/>
        <v/>
      </c>
      <c r="G1149"/>
    </row>
    <row r="1150" spans="1:7" x14ac:dyDescent="0.3">
      <c r="A1150" t="str">
        <f t="shared" si="41"/>
        <v/>
      </c>
      <c r="G1150"/>
    </row>
    <row r="1151" spans="1:7" x14ac:dyDescent="0.3">
      <c r="A1151" t="str">
        <f t="shared" si="41"/>
        <v/>
      </c>
      <c r="G1151"/>
    </row>
    <row r="1152" spans="1:7" x14ac:dyDescent="0.3">
      <c r="A1152" t="str">
        <f t="shared" si="41"/>
        <v/>
      </c>
      <c r="G1152"/>
    </row>
    <row r="1153" spans="1:7" x14ac:dyDescent="0.3">
      <c r="A1153" t="str">
        <f t="shared" si="41"/>
        <v/>
      </c>
      <c r="G1153"/>
    </row>
    <row r="1154" spans="1:7" x14ac:dyDescent="0.3">
      <c r="A1154" t="str">
        <f t="shared" si="41"/>
        <v/>
      </c>
      <c r="G1154"/>
    </row>
    <row r="1155" spans="1:7" x14ac:dyDescent="0.3">
      <c r="A1155" t="str">
        <f t="shared" si="41"/>
        <v/>
      </c>
      <c r="G1155"/>
    </row>
    <row r="1156" spans="1:7" x14ac:dyDescent="0.3">
      <c r="A1156" t="str">
        <f t="shared" si="41"/>
        <v/>
      </c>
      <c r="G1156"/>
    </row>
    <row r="1157" spans="1:7" x14ac:dyDescent="0.3">
      <c r="A1157" t="str">
        <f t="shared" si="41"/>
        <v/>
      </c>
      <c r="G1157"/>
    </row>
    <row r="1158" spans="1:7" x14ac:dyDescent="0.3">
      <c r="A1158" t="str">
        <f t="shared" si="41"/>
        <v/>
      </c>
      <c r="G1158"/>
    </row>
    <row r="1159" spans="1:7" x14ac:dyDescent="0.3">
      <c r="A1159" t="str">
        <f t="shared" si="41"/>
        <v/>
      </c>
      <c r="G1159"/>
    </row>
    <row r="1160" spans="1:7" x14ac:dyDescent="0.3">
      <c r="A1160" t="str">
        <f t="shared" si="41"/>
        <v/>
      </c>
      <c r="G1160"/>
    </row>
    <row r="1161" spans="1:7" x14ac:dyDescent="0.3">
      <c r="A1161" t="str">
        <f t="shared" si="41"/>
        <v/>
      </c>
      <c r="G1161"/>
    </row>
    <row r="1162" spans="1:7" x14ac:dyDescent="0.3">
      <c r="A1162" t="str">
        <f t="shared" si="41"/>
        <v/>
      </c>
      <c r="G1162"/>
    </row>
    <row r="1163" spans="1:7" x14ac:dyDescent="0.3">
      <c r="A1163" t="str">
        <f t="shared" si="41"/>
        <v/>
      </c>
      <c r="G1163"/>
    </row>
    <row r="1164" spans="1:7" x14ac:dyDescent="0.3">
      <c r="A1164" t="str">
        <f t="shared" si="41"/>
        <v/>
      </c>
      <c r="G1164"/>
    </row>
    <row r="1165" spans="1:7" x14ac:dyDescent="0.3">
      <c r="A1165" t="str">
        <f t="shared" si="41"/>
        <v/>
      </c>
      <c r="G1165"/>
    </row>
    <row r="1166" spans="1:7" x14ac:dyDescent="0.3">
      <c r="A1166" t="str">
        <f t="shared" si="41"/>
        <v/>
      </c>
      <c r="G1166"/>
    </row>
    <row r="1167" spans="1:7" x14ac:dyDescent="0.3">
      <c r="A1167" t="str">
        <f t="shared" ref="A1167:A1230" si="42">MID(D1167,5,2)</f>
        <v/>
      </c>
      <c r="G1167"/>
    </row>
    <row r="1168" spans="1:7" x14ac:dyDescent="0.3">
      <c r="A1168" t="str">
        <f t="shared" si="42"/>
        <v/>
      </c>
      <c r="G1168"/>
    </row>
    <row r="1169" spans="1:7" x14ac:dyDescent="0.3">
      <c r="A1169" t="str">
        <f t="shared" si="42"/>
        <v/>
      </c>
      <c r="G1169"/>
    </row>
    <row r="1170" spans="1:7" x14ac:dyDescent="0.3">
      <c r="A1170" t="str">
        <f t="shared" si="42"/>
        <v/>
      </c>
      <c r="G1170"/>
    </row>
    <row r="1171" spans="1:7" x14ac:dyDescent="0.3">
      <c r="A1171" t="str">
        <f t="shared" si="42"/>
        <v/>
      </c>
      <c r="G1171"/>
    </row>
    <row r="1172" spans="1:7" x14ac:dyDescent="0.3">
      <c r="A1172" t="str">
        <f t="shared" si="42"/>
        <v/>
      </c>
      <c r="G1172"/>
    </row>
    <row r="1173" spans="1:7" x14ac:dyDescent="0.3">
      <c r="A1173" t="str">
        <f t="shared" si="42"/>
        <v/>
      </c>
      <c r="G1173"/>
    </row>
    <row r="1174" spans="1:7" x14ac:dyDescent="0.3">
      <c r="A1174" t="str">
        <f t="shared" si="42"/>
        <v/>
      </c>
      <c r="G1174"/>
    </row>
    <row r="1175" spans="1:7" x14ac:dyDescent="0.3">
      <c r="A1175" t="str">
        <f t="shared" si="42"/>
        <v/>
      </c>
      <c r="G1175"/>
    </row>
    <row r="1176" spans="1:7" x14ac:dyDescent="0.3">
      <c r="A1176" t="str">
        <f t="shared" si="42"/>
        <v/>
      </c>
      <c r="G1176"/>
    </row>
    <row r="1177" spans="1:7" x14ac:dyDescent="0.3">
      <c r="A1177" t="str">
        <f t="shared" si="42"/>
        <v/>
      </c>
      <c r="G1177"/>
    </row>
    <row r="1178" spans="1:7" x14ac:dyDescent="0.3">
      <c r="A1178" t="str">
        <f t="shared" si="42"/>
        <v/>
      </c>
      <c r="G1178"/>
    </row>
    <row r="1179" spans="1:7" x14ac:dyDescent="0.3">
      <c r="A1179" t="str">
        <f t="shared" si="42"/>
        <v/>
      </c>
      <c r="G1179"/>
    </row>
    <row r="1180" spans="1:7" x14ac:dyDescent="0.3">
      <c r="A1180" t="str">
        <f t="shared" si="42"/>
        <v/>
      </c>
      <c r="G1180"/>
    </row>
    <row r="1181" spans="1:7" x14ac:dyDescent="0.3">
      <c r="A1181" t="str">
        <f t="shared" si="42"/>
        <v/>
      </c>
      <c r="G1181"/>
    </row>
    <row r="1182" spans="1:7" x14ac:dyDescent="0.3">
      <c r="A1182" t="str">
        <f t="shared" si="42"/>
        <v/>
      </c>
      <c r="G1182"/>
    </row>
    <row r="1183" spans="1:7" x14ac:dyDescent="0.3">
      <c r="A1183" t="str">
        <f t="shared" si="42"/>
        <v/>
      </c>
      <c r="G1183"/>
    </row>
    <row r="1184" spans="1:7" x14ac:dyDescent="0.3">
      <c r="A1184" t="str">
        <f t="shared" si="42"/>
        <v/>
      </c>
      <c r="G1184"/>
    </row>
    <row r="1185" spans="1:7" x14ac:dyDescent="0.3">
      <c r="A1185" t="str">
        <f t="shared" si="42"/>
        <v/>
      </c>
      <c r="G1185"/>
    </row>
    <row r="1186" spans="1:7" x14ac:dyDescent="0.3">
      <c r="A1186" t="str">
        <f t="shared" si="42"/>
        <v/>
      </c>
      <c r="G1186"/>
    </row>
    <row r="1187" spans="1:7" x14ac:dyDescent="0.3">
      <c r="A1187" t="str">
        <f t="shared" si="42"/>
        <v/>
      </c>
      <c r="G1187"/>
    </row>
    <row r="1188" spans="1:7" x14ac:dyDescent="0.3">
      <c r="A1188" t="str">
        <f t="shared" si="42"/>
        <v/>
      </c>
      <c r="G1188"/>
    </row>
    <row r="1189" spans="1:7" x14ac:dyDescent="0.3">
      <c r="A1189" t="str">
        <f t="shared" si="42"/>
        <v/>
      </c>
      <c r="G1189"/>
    </row>
    <row r="1190" spans="1:7" x14ac:dyDescent="0.3">
      <c r="A1190" t="str">
        <f t="shared" si="42"/>
        <v/>
      </c>
      <c r="G1190"/>
    </row>
    <row r="1191" spans="1:7" x14ac:dyDescent="0.3">
      <c r="A1191" t="str">
        <f t="shared" si="42"/>
        <v/>
      </c>
      <c r="G1191"/>
    </row>
    <row r="1192" spans="1:7" x14ac:dyDescent="0.3">
      <c r="A1192" t="str">
        <f t="shared" si="42"/>
        <v/>
      </c>
      <c r="G1192"/>
    </row>
    <row r="1193" spans="1:7" x14ac:dyDescent="0.3">
      <c r="A1193" t="str">
        <f t="shared" si="42"/>
        <v/>
      </c>
      <c r="G1193"/>
    </row>
    <row r="1194" spans="1:7" x14ac:dyDescent="0.3">
      <c r="A1194" t="str">
        <f t="shared" si="42"/>
        <v/>
      </c>
      <c r="G1194"/>
    </row>
    <row r="1195" spans="1:7" x14ac:dyDescent="0.3">
      <c r="A1195" t="str">
        <f t="shared" si="42"/>
        <v/>
      </c>
      <c r="G1195"/>
    </row>
    <row r="1196" spans="1:7" x14ac:dyDescent="0.3">
      <c r="A1196" t="str">
        <f t="shared" si="42"/>
        <v/>
      </c>
      <c r="G1196"/>
    </row>
    <row r="1197" spans="1:7" x14ac:dyDescent="0.3">
      <c r="A1197" t="str">
        <f t="shared" si="42"/>
        <v/>
      </c>
      <c r="G1197"/>
    </row>
    <row r="1198" spans="1:7" x14ac:dyDescent="0.3">
      <c r="A1198" t="str">
        <f t="shared" si="42"/>
        <v/>
      </c>
      <c r="G1198"/>
    </row>
    <row r="1199" spans="1:7" x14ac:dyDescent="0.3">
      <c r="A1199" t="str">
        <f t="shared" si="42"/>
        <v/>
      </c>
      <c r="G1199"/>
    </row>
    <row r="1200" spans="1:7" x14ac:dyDescent="0.3">
      <c r="A1200" t="str">
        <f t="shared" si="42"/>
        <v/>
      </c>
      <c r="G1200"/>
    </row>
    <row r="1201" spans="1:7" x14ac:dyDescent="0.3">
      <c r="A1201" t="str">
        <f t="shared" si="42"/>
        <v/>
      </c>
      <c r="G1201"/>
    </row>
    <row r="1202" spans="1:7" x14ac:dyDescent="0.3">
      <c r="A1202" t="str">
        <f t="shared" si="42"/>
        <v/>
      </c>
      <c r="G1202"/>
    </row>
    <row r="1203" spans="1:7" x14ac:dyDescent="0.3">
      <c r="A1203" t="str">
        <f t="shared" si="42"/>
        <v/>
      </c>
      <c r="G1203"/>
    </row>
    <row r="1204" spans="1:7" x14ac:dyDescent="0.3">
      <c r="A1204" t="str">
        <f t="shared" si="42"/>
        <v/>
      </c>
      <c r="G1204"/>
    </row>
    <row r="1205" spans="1:7" x14ac:dyDescent="0.3">
      <c r="A1205" t="str">
        <f t="shared" si="42"/>
        <v/>
      </c>
      <c r="G1205"/>
    </row>
    <row r="1206" spans="1:7" x14ac:dyDescent="0.3">
      <c r="A1206" t="str">
        <f t="shared" si="42"/>
        <v/>
      </c>
      <c r="G1206"/>
    </row>
    <row r="1207" spans="1:7" x14ac:dyDescent="0.3">
      <c r="A1207" t="str">
        <f t="shared" si="42"/>
        <v/>
      </c>
      <c r="G1207"/>
    </row>
    <row r="1208" spans="1:7" x14ac:dyDescent="0.3">
      <c r="A1208" t="str">
        <f t="shared" si="42"/>
        <v/>
      </c>
      <c r="G1208"/>
    </row>
    <row r="1209" spans="1:7" x14ac:dyDescent="0.3">
      <c r="A1209" t="str">
        <f t="shared" si="42"/>
        <v/>
      </c>
      <c r="G1209"/>
    </row>
    <row r="1210" spans="1:7" x14ac:dyDescent="0.3">
      <c r="A1210" t="str">
        <f t="shared" si="42"/>
        <v/>
      </c>
      <c r="G1210"/>
    </row>
    <row r="1211" spans="1:7" x14ac:dyDescent="0.3">
      <c r="A1211" t="str">
        <f t="shared" si="42"/>
        <v/>
      </c>
      <c r="G1211"/>
    </row>
    <row r="1212" spans="1:7" x14ac:dyDescent="0.3">
      <c r="A1212" t="str">
        <f t="shared" si="42"/>
        <v/>
      </c>
      <c r="G1212"/>
    </row>
    <row r="1213" spans="1:7" x14ac:dyDescent="0.3">
      <c r="A1213" t="str">
        <f t="shared" si="42"/>
        <v/>
      </c>
      <c r="G1213"/>
    </row>
    <row r="1214" spans="1:7" x14ac:dyDescent="0.3">
      <c r="A1214" t="str">
        <f t="shared" si="42"/>
        <v/>
      </c>
      <c r="G1214"/>
    </row>
    <row r="1215" spans="1:7" x14ac:dyDescent="0.3">
      <c r="A1215" t="str">
        <f t="shared" si="42"/>
        <v/>
      </c>
      <c r="G1215"/>
    </row>
    <row r="1216" spans="1:7" x14ac:dyDescent="0.3">
      <c r="A1216" t="str">
        <f t="shared" si="42"/>
        <v/>
      </c>
      <c r="G1216"/>
    </row>
    <row r="1217" spans="1:7" x14ac:dyDescent="0.3">
      <c r="A1217" t="str">
        <f t="shared" si="42"/>
        <v/>
      </c>
      <c r="G1217"/>
    </row>
    <row r="1218" spans="1:7" x14ac:dyDescent="0.3">
      <c r="A1218" t="str">
        <f t="shared" si="42"/>
        <v/>
      </c>
      <c r="G1218"/>
    </row>
    <row r="1219" spans="1:7" x14ac:dyDescent="0.3">
      <c r="A1219" t="str">
        <f t="shared" si="42"/>
        <v/>
      </c>
      <c r="G1219"/>
    </row>
    <row r="1220" spans="1:7" x14ac:dyDescent="0.3">
      <c r="A1220" t="str">
        <f t="shared" si="42"/>
        <v/>
      </c>
      <c r="G1220"/>
    </row>
    <row r="1221" spans="1:7" x14ac:dyDescent="0.3">
      <c r="A1221" t="str">
        <f t="shared" si="42"/>
        <v/>
      </c>
      <c r="G1221"/>
    </row>
    <row r="1222" spans="1:7" x14ac:dyDescent="0.3">
      <c r="A1222" t="str">
        <f t="shared" si="42"/>
        <v/>
      </c>
      <c r="G1222"/>
    </row>
    <row r="1223" spans="1:7" x14ac:dyDescent="0.3">
      <c r="A1223" t="str">
        <f t="shared" si="42"/>
        <v/>
      </c>
      <c r="G1223"/>
    </row>
    <row r="1224" spans="1:7" x14ac:dyDescent="0.3">
      <c r="A1224" t="str">
        <f t="shared" si="42"/>
        <v/>
      </c>
      <c r="G1224"/>
    </row>
    <row r="1225" spans="1:7" x14ac:dyDescent="0.3">
      <c r="A1225" t="str">
        <f t="shared" si="42"/>
        <v/>
      </c>
      <c r="G1225"/>
    </row>
    <row r="1226" spans="1:7" x14ac:dyDescent="0.3">
      <c r="A1226" t="str">
        <f t="shared" si="42"/>
        <v/>
      </c>
      <c r="G1226"/>
    </row>
    <row r="1227" spans="1:7" x14ac:dyDescent="0.3">
      <c r="A1227" t="str">
        <f t="shared" si="42"/>
        <v/>
      </c>
      <c r="G1227"/>
    </row>
    <row r="1228" spans="1:7" x14ac:dyDescent="0.3">
      <c r="A1228" t="str">
        <f t="shared" si="42"/>
        <v/>
      </c>
      <c r="G1228"/>
    </row>
    <row r="1229" spans="1:7" x14ac:dyDescent="0.3">
      <c r="A1229" t="str">
        <f t="shared" si="42"/>
        <v/>
      </c>
      <c r="G1229"/>
    </row>
    <row r="1230" spans="1:7" x14ac:dyDescent="0.3">
      <c r="A1230" t="str">
        <f t="shared" si="42"/>
        <v/>
      </c>
      <c r="G1230"/>
    </row>
    <row r="1231" spans="1:7" x14ac:dyDescent="0.3">
      <c r="A1231" t="str">
        <f t="shared" ref="A1231:A1294" si="43">MID(D1231,5,2)</f>
        <v/>
      </c>
      <c r="G1231"/>
    </row>
    <row r="1232" spans="1:7" x14ac:dyDescent="0.3">
      <c r="A1232" t="str">
        <f t="shared" si="43"/>
        <v/>
      </c>
      <c r="G1232"/>
    </row>
    <row r="1233" spans="1:7" x14ac:dyDescent="0.3">
      <c r="A1233" t="str">
        <f t="shared" si="43"/>
        <v/>
      </c>
      <c r="G1233"/>
    </row>
    <row r="1234" spans="1:7" x14ac:dyDescent="0.3">
      <c r="A1234" t="str">
        <f t="shared" si="43"/>
        <v/>
      </c>
      <c r="G1234"/>
    </row>
    <row r="1235" spans="1:7" x14ac:dyDescent="0.3">
      <c r="A1235" t="str">
        <f t="shared" si="43"/>
        <v/>
      </c>
      <c r="G1235"/>
    </row>
    <row r="1236" spans="1:7" x14ac:dyDescent="0.3">
      <c r="A1236" t="str">
        <f t="shared" si="43"/>
        <v/>
      </c>
      <c r="G1236"/>
    </row>
    <row r="1237" spans="1:7" x14ac:dyDescent="0.3">
      <c r="A1237" t="str">
        <f t="shared" si="43"/>
        <v/>
      </c>
      <c r="G1237"/>
    </row>
    <row r="1238" spans="1:7" x14ac:dyDescent="0.3">
      <c r="A1238" t="str">
        <f t="shared" si="43"/>
        <v/>
      </c>
      <c r="G1238"/>
    </row>
    <row r="1239" spans="1:7" x14ac:dyDescent="0.3">
      <c r="A1239" t="str">
        <f t="shared" si="43"/>
        <v/>
      </c>
      <c r="G1239"/>
    </row>
    <row r="1240" spans="1:7" x14ac:dyDescent="0.3">
      <c r="A1240" t="str">
        <f t="shared" si="43"/>
        <v/>
      </c>
      <c r="G1240"/>
    </row>
    <row r="1241" spans="1:7" x14ac:dyDescent="0.3">
      <c r="A1241" t="str">
        <f t="shared" si="43"/>
        <v/>
      </c>
      <c r="G1241"/>
    </row>
    <row r="1242" spans="1:7" x14ac:dyDescent="0.3">
      <c r="A1242" t="str">
        <f t="shared" si="43"/>
        <v/>
      </c>
      <c r="G1242"/>
    </row>
    <row r="1243" spans="1:7" x14ac:dyDescent="0.3">
      <c r="A1243" t="str">
        <f t="shared" si="43"/>
        <v/>
      </c>
      <c r="G1243"/>
    </row>
    <row r="1244" spans="1:7" x14ac:dyDescent="0.3">
      <c r="A1244" t="str">
        <f t="shared" si="43"/>
        <v/>
      </c>
      <c r="G1244"/>
    </row>
    <row r="1245" spans="1:7" x14ac:dyDescent="0.3">
      <c r="A1245" t="str">
        <f t="shared" si="43"/>
        <v/>
      </c>
      <c r="G1245"/>
    </row>
    <row r="1246" spans="1:7" x14ac:dyDescent="0.3">
      <c r="A1246" t="str">
        <f t="shared" si="43"/>
        <v/>
      </c>
      <c r="G1246"/>
    </row>
    <row r="1247" spans="1:7" x14ac:dyDescent="0.3">
      <c r="A1247" t="str">
        <f t="shared" si="43"/>
        <v/>
      </c>
      <c r="G1247"/>
    </row>
    <row r="1248" spans="1:7" x14ac:dyDescent="0.3">
      <c r="A1248" t="str">
        <f t="shared" si="43"/>
        <v/>
      </c>
      <c r="G1248"/>
    </row>
    <row r="1249" spans="1:7" x14ac:dyDescent="0.3">
      <c r="A1249" t="str">
        <f t="shared" si="43"/>
        <v/>
      </c>
      <c r="G1249"/>
    </row>
    <row r="1250" spans="1:7" x14ac:dyDescent="0.3">
      <c r="A1250" t="str">
        <f t="shared" si="43"/>
        <v/>
      </c>
      <c r="G1250"/>
    </row>
    <row r="1251" spans="1:7" x14ac:dyDescent="0.3">
      <c r="A1251" t="str">
        <f t="shared" si="43"/>
        <v/>
      </c>
      <c r="G1251"/>
    </row>
    <row r="1252" spans="1:7" x14ac:dyDescent="0.3">
      <c r="A1252" t="str">
        <f t="shared" si="43"/>
        <v/>
      </c>
      <c r="G1252"/>
    </row>
    <row r="1253" spans="1:7" x14ac:dyDescent="0.3">
      <c r="A1253" t="str">
        <f t="shared" si="43"/>
        <v/>
      </c>
      <c r="G1253"/>
    </row>
    <row r="1254" spans="1:7" x14ac:dyDescent="0.3">
      <c r="A1254" t="str">
        <f t="shared" si="43"/>
        <v/>
      </c>
      <c r="G1254"/>
    </row>
    <row r="1255" spans="1:7" x14ac:dyDescent="0.3">
      <c r="A1255" t="str">
        <f t="shared" si="43"/>
        <v/>
      </c>
      <c r="G1255"/>
    </row>
    <row r="1256" spans="1:7" x14ac:dyDescent="0.3">
      <c r="A1256" t="str">
        <f t="shared" si="43"/>
        <v/>
      </c>
      <c r="G1256"/>
    </row>
    <row r="1257" spans="1:7" x14ac:dyDescent="0.3">
      <c r="A1257" t="str">
        <f t="shared" si="43"/>
        <v/>
      </c>
      <c r="G1257"/>
    </row>
    <row r="1258" spans="1:7" x14ac:dyDescent="0.3">
      <c r="A1258" t="str">
        <f t="shared" si="43"/>
        <v/>
      </c>
      <c r="G1258"/>
    </row>
    <row r="1259" spans="1:7" x14ac:dyDescent="0.3">
      <c r="A1259" t="str">
        <f t="shared" si="43"/>
        <v/>
      </c>
      <c r="G1259"/>
    </row>
    <row r="1260" spans="1:7" x14ac:dyDescent="0.3">
      <c r="A1260" t="str">
        <f t="shared" si="43"/>
        <v/>
      </c>
      <c r="G1260"/>
    </row>
    <row r="1261" spans="1:7" x14ac:dyDescent="0.3">
      <c r="A1261" t="str">
        <f t="shared" si="43"/>
        <v/>
      </c>
      <c r="G1261"/>
    </row>
    <row r="1262" spans="1:7" x14ac:dyDescent="0.3">
      <c r="A1262" t="str">
        <f t="shared" si="43"/>
        <v/>
      </c>
      <c r="G1262"/>
    </row>
    <row r="1263" spans="1:7" x14ac:dyDescent="0.3">
      <c r="A1263" t="str">
        <f t="shared" si="43"/>
        <v/>
      </c>
      <c r="G1263"/>
    </row>
    <row r="1264" spans="1:7" x14ac:dyDescent="0.3">
      <c r="A1264" t="str">
        <f t="shared" si="43"/>
        <v/>
      </c>
      <c r="G1264"/>
    </row>
    <row r="1265" spans="1:7" x14ac:dyDescent="0.3">
      <c r="A1265" t="str">
        <f t="shared" si="43"/>
        <v/>
      </c>
      <c r="G1265"/>
    </row>
    <row r="1266" spans="1:7" x14ac:dyDescent="0.3">
      <c r="A1266" t="str">
        <f t="shared" si="43"/>
        <v/>
      </c>
      <c r="G1266"/>
    </row>
    <row r="1267" spans="1:7" x14ac:dyDescent="0.3">
      <c r="A1267" t="str">
        <f t="shared" si="43"/>
        <v/>
      </c>
      <c r="G1267"/>
    </row>
    <row r="1268" spans="1:7" x14ac:dyDescent="0.3">
      <c r="A1268" t="str">
        <f t="shared" si="43"/>
        <v/>
      </c>
      <c r="G1268"/>
    </row>
    <row r="1269" spans="1:7" x14ac:dyDescent="0.3">
      <c r="A1269" t="str">
        <f t="shared" si="43"/>
        <v/>
      </c>
      <c r="G1269"/>
    </row>
    <row r="1270" spans="1:7" x14ac:dyDescent="0.3">
      <c r="A1270" t="str">
        <f t="shared" si="43"/>
        <v/>
      </c>
      <c r="G1270"/>
    </row>
    <row r="1271" spans="1:7" x14ac:dyDescent="0.3">
      <c r="A1271" t="str">
        <f t="shared" si="43"/>
        <v/>
      </c>
      <c r="G1271"/>
    </row>
    <row r="1272" spans="1:7" x14ac:dyDescent="0.3">
      <c r="A1272" t="str">
        <f t="shared" si="43"/>
        <v/>
      </c>
      <c r="G1272"/>
    </row>
    <row r="1273" spans="1:7" x14ac:dyDescent="0.3">
      <c r="A1273" t="str">
        <f t="shared" si="43"/>
        <v/>
      </c>
      <c r="G1273"/>
    </row>
    <row r="1274" spans="1:7" x14ac:dyDescent="0.3">
      <c r="A1274" t="str">
        <f t="shared" si="43"/>
        <v/>
      </c>
      <c r="G1274"/>
    </row>
    <row r="1275" spans="1:7" x14ac:dyDescent="0.3">
      <c r="A1275" t="str">
        <f t="shared" si="43"/>
        <v/>
      </c>
      <c r="G1275"/>
    </row>
    <row r="1276" spans="1:7" x14ac:dyDescent="0.3">
      <c r="A1276" t="str">
        <f t="shared" si="43"/>
        <v/>
      </c>
      <c r="G1276"/>
    </row>
    <row r="1277" spans="1:7" x14ac:dyDescent="0.3">
      <c r="A1277" t="str">
        <f t="shared" si="43"/>
        <v/>
      </c>
      <c r="G1277"/>
    </row>
    <row r="1278" spans="1:7" x14ac:dyDescent="0.3">
      <c r="A1278" t="str">
        <f t="shared" si="43"/>
        <v/>
      </c>
      <c r="G1278"/>
    </row>
    <row r="1279" spans="1:7" x14ac:dyDescent="0.3">
      <c r="A1279" t="str">
        <f t="shared" si="43"/>
        <v/>
      </c>
      <c r="G1279"/>
    </row>
    <row r="1280" spans="1:7" x14ac:dyDescent="0.3">
      <c r="A1280" t="str">
        <f t="shared" si="43"/>
        <v/>
      </c>
      <c r="G1280"/>
    </row>
    <row r="1281" spans="1:7" x14ac:dyDescent="0.3">
      <c r="A1281" t="str">
        <f t="shared" si="43"/>
        <v/>
      </c>
      <c r="G1281"/>
    </row>
    <row r="1282" spans="1:7" x14ac:dyDescent="0.3">
      <c r="A1282" t="str">
        <f t="shared" si="43"/>
        <v/>
      </c>
      <c r="G1282"/>
    </row>
    <row r="1283" spans="1:7" x14ac:dyDescent="0.3">
      <c r="A1283" t="str">
        <f t="shared" si="43"/>
        <v/>
      </c>
      <c r="G1283"/>
    </row>
    <row r="1284" spans="1:7" x14ac:dyDescent="0.3">
      <c r="A1284" t="str">
        <f t="shared" si="43"/>
        <v/>
      </c>
      <c r="G1284"/>
    </row>
    <row r="1285" spans="1:7" x14ac:dyDescent="0.3">
      <c r="A1285" t="str">
        <f t="shared" si="43"/>
        <v/>
      </c>
      <c r="G1285"/>
    </row>
    <row r="1286" spans="1:7" x14ac:dyDescent="0.3">
      <c r="A1286" t="str">
        <f t="shared" si="43"/>
        <v/>
      </c>
      <c r="G1286"/>
    </row>
    <row r="1287" spans="1:7" x14ac:dyDescent="0.3">
      <c r="A1287" t="str">
        <f t="shared" si="43"/>
        <v/>
      </c>
      <c r="G1287"/>
    </row>
    <row r="1288" spans="1:7" x14ac:dyDescent="0.3">
      <c r="A1288" t="str">
        <f t="shared" si="43"/>
        <v/>
      </c>
      <c r="G1288"/>
    </row>
    <row r="1289" spans="1:7" x14ac:dyDescent="0.3">
      <c r="A1289" t="str">
        <f t="shared" si="43"/>
        <v/>
      </c>
      <c r="G1289"/>
    </row>
    <row r="1290" spans="1:7" x14ac:dyDescent="0.3">
      <c r="A1290" t="str">
        <f t="shared" si="43"/>
        <v/>
      </c>
      <c r="G1290"/>
    </row>
    <row r="1291" spans="1:7" x14ac:dyDescent="0.3">
      <c r="A1291" t="str">
        <f t="shared" si="43"/>
        <v/>
      </c>
      <c r="G1291"/>
    </row>
    <row r="1292" spans="1:7" x14ac:dyDescent="0.3">
      <c r="A1292" t="str">
        <f t="shared" si="43"/>
        <v/>
      </c>
      <c r="G1292"/>
    </row>
    <row r="1293" spans="1:7" x14ac:dyDescent="0.3">
      <c r="A1293" t="str">
        <f t="shared" si="43"/>
        <v/>
      </c>
      <c r="G1293"/>
    </row>
    <row r="1294" spans="1:7" x14ac:dyDescent="0.3">
      <c r="A1294" t="str">
        <f t="shared" si="43"/>
        <v/>
      </c>
      <c r="G1294"/>
    </row>
    <row r="1295" spans="1:7" x14ac:dyDescent="0.3">
      <c r="A1295" t="str">
        <f t="shared" ref="A1295:A1358" si="44">MID(D1295,5,2)</f>
        <v/>
      </c>
      <c r="G1295"/>
    </row>
    <row r="1296" spans="1:7" x14ac:dyDescent="0.3">
      <c r="A1296" t="str">
        <f t="shared" si="44"/>
        <v/>
      </c>
      <c r="G1296"/>
    </row>
    <row r="1297" spans="1:7" x14ac:dyDescent="0.3">
      <c r="A1297" t="str">
        <f t="shared" si="44"/>
        <v/>
      </c>
      <c r="G1297"/>
    </row>
    <row r="1298" spans="1:7" x14ac:dyDescent="0.3">
      <c r="A1298" t="str">
        <f t="shared" si="44"/>
        <v/>
      </c>
      <c r="G1298"/>
    </row>
    <row r="1299" spans="1:7" x14ac:dyDescent="0.3">
      <c r="A1299" t="str">
        <f t="shared" si="44"/>
        <v/>
      </c>
      <c r="G1299"/>
    </row>
    <row r="1300" spans="1:7" x14ac:dyDescent="0.3">
      <c r="A1300" t="str">
        <f t="shared" si="44"/>
        <v/>
      </c>
      <c r="G1300"/>
    </row>
    <row r="1301" spans="1:7" x14ac:dyDescent="0.3">
      <c r="A1301" t="str">
        <f t="shared" si="44"/>
        <v/>
      </c>
      <c r="G1301"/>
    </row>
    <row r="1302" spans="1:7" x14ac:dyDescent="0.3">
      <c r="A1302" t="str">
        <f t="shared" si="44"/>
        <v/>
      </c>
      <c r="G1302"/>
    </row>
    <row r="1303" spans="1:7" x14ac:dyDescent="0.3">
      <c r="A1303" t="str">
        <f t="shared" si="44"/>
        <v/>
      </c>
      <c r="G1303"/>
    </row>
    <row r="1304" spans="1:7" x14ac:dyDescent="0.3">
      <c r="A1304" t="str">
        <f t="shared" si="44"/>
        <v/>
      </c>
      <c r="G1304"/>
    </row>
    <row r="1305" spans="1:7" x14ac:dyDescent="0.3">
      <c r="A1305" t="str">
        <f t="shared" si="44"/>
        <v/>
      </c>
      <c r="G1305"/>
    </row>
    <row r="1306" spans="1:7" x14ac:dyDescent="0.3">
      <c r="A1306" t="str">
        <f t="shared" si="44"/>
        <v/>
      </c>
      <c r="G1306"/>
    </row>
    <row r="1307" spans="1:7" x14ac:dyDescent="0.3">
      <c r="A1307" t="str">
        <f t="shared" si="44"/>
        <v/>
      </c>
      <c r="G1307"/>
    </row>
    <row r="1308" spans="1:7" x14ac:dyDescent="0.3">
      <c r="A1308" t="str">
        <f t="shared" si="44"/>
        <v/>
      </c>
      <c r="G1308"/>
    </row>
    <row r="1309" spans="1:7" x14ac:dyDescent="0.3">
      <c r="A1309" t="str">
        <f t="shared" si="44"/>
        <v/>
      </c>
      <c r="G1309"/>
    </row>
    <row r="1310" spans="1:7" x14ac:dyDescent="0.3">
      <c r="A1310" t="str">
        <f t="shared" si="44"/>
        <v/>
      </c>
      <c r="G1310"/>
    </row>
    <row r="1311" spans="1:7" x14ac:dyDescent="0.3">
      <c r="A1311" t="str">
        <f t="shared" si="44"/>
        <v/>
      </c>
      <c r="G1311"/>
    </row>
    <row r="1312" spans="1:7" x14ac:dyDescent="0.3">
      <c r="A1312" t="str">
        <f t="shared" si="44"/>
        <v/>
      </c>
      <c r="G1312"/>
    </row>
    <row r="1313" spans="1:7" x14ac:dyDescent="0.3">
      <c r="A1313" t="str">
        <f t="shared" si="44"/>
        <v/>
      </c>
      <c r="G1313"/>
    </row>
    <row r="1314" spans="1:7" x14ac:dyDescent="0.3">
      <c r="A1314" t="str">
        <f t="shared" si="44"/>
        <v/>
      </c>
      <c r="G1314"/>
    </row>
    <row r="1315" spans="1:7" x14ac:dyDescent="0.3">
      <c r="A1315" t="str">
        <f t="shared" si="44"/>
        <v/>
      </c>
      <c r="G1315"/>
    </row>
    <row r="1316" spans="1:7" x14ac:dyDescent="0.3">
      <c r="A1316" t="str">
        <f t="shared" si="44"/>
        <v/>
      </c>
      <c r="G1316"/>
    </row>
    <row r="1317" spans="1:7" x14ac:dyDescent="0.3">
      <c r="A1317" t="str">
        <f t="shared" si="44"/>
        <v/>
      </c>
      <c r="G1317"/>
    </row>
    <row r="1318" spans="1:7" x14ac:dyDescent="0.3">
      <c r="A1318" t="str">
        <f t="shared" si="44"/>
        <v/>
      </c>
      <c r="G1318"/>
    </row>
    <row r="1319" spans="1:7" x14ac:dyDescent="0.3">
      <c r="A1319" t="str">
        <f t="shared" si="44"/>
        <v/>
      </c>
      <c r="G1319"/>
    </row>
    <row r="1320" spans="1:7" x14ac:dyDescent="0.3">
      <c r="A1320" t="str">
        <f t="shared" si="44"/>
        <v/>
      </c>
      <c r="G1320"/>
    </row>
    <row r="1321" spans="1:7" x14ac:dyDescent="0.3">
      <c r="A1321" t="str">
        <f t="shared" si="44"/>
        <v/>
      </c>
      <c r="G1321"/>
    </row>
    <row r="1322" spans="1:7" x14ac:dyDescent="0.3">
      <c r="A1322" t="str">
        <f t="shared" si="44"/>
        <v/>
      </c>
      <c r="G1322"/>
    </row>
    <row r="1323" spans="1:7" x14ac:dyDescent="0.3">
      <c r="A1323" t="str">
        <f t="shared" si="44"/>
        <v/>
      </c>
      <c r="G1323"/>
    </row>
    <row r="1324" spans="1:7" x14ac:dyDescent="0.3">
      <c r="A1324" t="str">
        <f t="shared" si="44"/>
        <v/>
      </c>
      <c r="G1324"/>
    </row>
    <row r="1325" spans="1:7" x14ac:dyDescent="0.3">
      <c r="A1325" t="str">
        <f t="shared" si="44"/>
        <v/>
      </c>
      <c r="G1325"/>
    </row>
    <row r="1326" spans="1:7" x14ac:dyDescent="0.3">
      <c r="A1326" t="str">
        <f t="shared" si="44"/>
        <v/>
      </c>
      <c r="G1326"/>
    </row>
    <row r="1327" spans="1:7" x14ac:dyDescent="0.3">
      <c r="A1327" t="str">
        <f t="shared" si="44"/>
        <v/>
      </c>
      <c r="G1327"/>
    </row>
    <row r="1328" spans="1:7" x14ac:dyDescent="0.3">
      <c r="A1328" t="str">
        <f t="shared" si="44"/>
        <v/>
      </c>
      <c r="G1328"/>
    </row>
    <row r="1329" spans="1:7" x14ac:dyDescent="0.3">
      <c r="A1329" t="str">
        <f t="shared" si="44"/>
        <v/>
      </c>
      <c r="G1329"/>
    </row>
    <row r="1330" spans="1:7" x14ac:dyDescent="0.3">
      <c r="A1330" t="str">
        <f t="shared" si="44"/>
        <v/>
      </c>
      <c r="G1330"/>
    </row>
    <row r="1331" spans="1:7" x14ac:dyDescent="0.3">
      <c r="A1331" t="str">
        <f t="shared" si="44"/>
        <v/>
      </c>
      <c r="G1331"/>
    </row>
    <row r="1332" spans="1:7" x14ac:dyDescent="0.3">
      <c r="A1332" t="str">
        <f t="shared" si="44"/>
        <v/>
      </c>
      <c r="G1332"/>
    </row>
    <row r="1333" spans="1:7" x14ac:dyDescent="0.3">
      <c r="A1333" t="str">
        <f t="shared" si="44"/>
        <v/>
      </c>
      <c r="G1333"/>
    </row>
    <row r="1334" spans="1:7" x14ac:dyDescent="0.3">
      <c r="A1334" t="str">
        <f t="shared" si="44"/>
        <v/>
      </c>
      <c r="G1334"/>
    </row>
    <row r="1335" spans="1:7" x14ac:dyDescent="0.3">
      <c r="A1335" t="str">
        <f t="shared" si="44"/>
        <v/>
      </c>
      <c r="G1335"/>
    </row>
    <row r="1336" spans="1:7" x14ac:dyDescent="0.3">
      <c r="A1336" t="str">
        <f t="shared" si="44"/>
        <v/>
      </c>
      <c r="G1336"/>
    </row>
    <row r="1337" spans="1:7" x14ac:dyDescent="0.3">
      <c r="A1337" t="str">
        <f t="shared" si="44"/>
        <v/>
      </c>
      <c r="G1337"/>
    </row>
    <row r="1338" spans="1:7" x14ac:dyDescent="0.3">
      <c r="A1338" t="str">
        <f t="shared" si="44"/>
        <v/>
      </c>
      <c r="G1338"/>
    </row>
    <row r="1339" spans="1:7" x14ac:dyDescent="0.3">
      <c r="A1339" t="str">
        <f t="shared" si="44"/>
        <v/>
      </c>
      <c r="G1339"/>
    </row>
    <row r="1340" spans="1:7" x14ac:dyDescent="0.3">
      <c r="A1340" t="str">
        <f t="shared" si="44"/>
        <v/>
      </c>
      <c r="G1340"/>
    </row>
    <row r="1341" spans="1:7" x14ac:dyDescent="0.3">
      <c r="A1341" t="str">
        <f t="shared" si="44"/>
        <v/>
      </c>
      <c r="G1341"/>
    </row>
    <row r="1342" spans="1:7" x14ac:dyDescent="0.3">
      <c r="A1342" t="str">
        <f t="shared" si="44"/>
        <v/>
      </c>
      <c r="G1342"/>
    </row>
    <row r="1343" spans="1:7" x14ac:dyDescent="0.3">
      <c r="A1343" t="str">
        <f t="shared" si="44"/>
        <v/>
      </c>
      <c r="G1343"/>
    </row>
    <row r="1344" spans="1:7" x14ac:dyDescent="0.3">
      <c r="A1344" t="str">
        <f t="shared" si="44"/>
        <v/>
      </c>
      <c r="G1344"/>
    </row>
    <row r="1345" spans="1:7" x14ac:dyDescent="0.3">
      <c r="A1345" t="str">
        <f t="shared" si="44"/>
        <v/>
      </c>
      <c r="G1345"/>
    </row>
    <row r="1346" spans="1:7" x14ac:dyDescent="0.3">
      <c r="A1346" t="str">
        <f t="shared" si="44"/>
        <v/>
      </c>
      <c r="G1346"/>
    </row>
    <row r="1347" spans="1:7" x14ac:dyDescent="0.3">
      <c r="A1347" t="str">
        <f t="shared" si="44"/>
        <v/>
      </c>
      <c r="G1347"/>
    </row>
    <row r="1348" spans="1:7" x14ac:dyDescent="0.3">
      <c r="A1348" t="str">
        <f t="shared" si="44"/>
        <v/>
      </c>
      <c r="G1348"/>
    </row>
    <row r="1349" spans="1:7" x14ac:dyDescent="0.3">
      <c r="A1349" t="str">
        <f t="shared" si="44"/>
        <v/>
      </c>
      <c r="G1349"/>
    </row>
    <row r="1350" spans="1:7" x14ac:dyDescent="0.3">
      <c r="A1350" t="str">
        <f t="shared" si="44"/>
        <v/>
      </c>
      <c r="G1350"/>
    </row>
    <row r="1351" spans="1:7" x14ac:dyDescent="0.3">
      <c r="A1351" t="str">
        <f t="shared" si="44"/>
        <v/>
      </c>
      <c r="G1351"/>
    </row>
    <row r="1352" spans="1:7" x14ac:dyDescent="0.3">
      <c r="A1352" t="str">
        <f t="shared" si="44"/>
        <v/>
      </c>
      <c r="G1352"/>
    </row>
    <row r="1353" spans="1:7" x14ac:dyDescent="0.3">
      <c r="A1353" t="str">
        <f t="shared" si="44"/>
        <v/>
      </c>
      <c r="G1353"/>
    </row>
    <row r="1354" spans="1:7" x14ac:dyDescent="0.3">
      <c r="A1354" t="str">
        <f t="shared" si="44"/>
        <v/>
      </c>
      <c r="G1354"/>
    </row>
    <row r="1355" spans="1:7" x14ac:dyDescent="0.3">
      <c r="A1355" t="str">
        <f t="shared" si="44"/>
        <v/>
      </c>
      <c r="G1355"/>
    </row>
    <row r="1356" spans="1:7" x14ac:dyDescent="0.3">
      <c r="A1356" t="str">
        <f t="shared" si="44"/>
        <v/>
      </c>
      <c r="G1356"/>
    </row>
    <row r="1357" spans="1:7" x14ac:dyDescent="0.3">
      <c r="A1357" t="str">
        <f t="shared" si="44"/>
        <v/>
      </c>
      <c r="G1357"/>
    </row>
    <row r="1358" spans="1:7" x14ac:dyDescent="0.3">
      <c r="A1358" t="str">
        <f t="shared" si="44"/>
        <v/>
      </c>
      <c r="G1358"/>
    </row>
    <row r="1359" spans="1:7" x14ac:dyDescent="0.3">
      <c r="A1359" t="str">
        <f t="shared" ref="A1359:A1422" si="45">MID(D1359,5,2)</f>
        <v/>
      </c>
      <c r="G1359"/>
    </row>
    <row r="1360" spans="1:7" x14ac:dyDescent="0.3">
      <c r="A1360" t="str">
        <f t="shared" si="45"/>
        <v/>
      </c>
      <c r="G1360"/>
    </row>
    <row r="1361" spans="1:7" x14ac:dyDescent="0.3">
      <c r="A1361" t="str">
        <f t="shared" si="45"/>
        <v/>
      </c>
      <c r="G1361"/>
    </row>
    <row r="1362" spans="1:7" x14ac:dyDescent="0.3">
      <c r="A1362" t="str">
        <f t="shared" si="45"/>
        <v/>
      </c>
      <c r="G1362"/>
    </row>
    <row r="1363" spans="1:7" x14ac:dyDescent="0.3">
      <c r="A1363" t="str">
        <f t="shared" si="45"/>
        <v/>
      </c>
      <c r="G1363"/>
    </row>
    <row r="1364" spans="1:7" x14ac:dyDescent="0.3">
      <c r="A1364" t="str">
        <f t="shared" si="45"/>
        <v/>
      </c>
      <c r="G1364"/>
    </row>
    <row r="1365" spans="1:7" x14ac:dyDescent="0.3">
      <c r="A1365" t="str">
        <f t="shared" si="45"/>
        <v/>
      </c>
      <c r="G1365"/>
    </row>
    <row r="1366" spans="1:7" x14ac:dyDescent="0.3">
      <c r="A1366" t="str">
        <f t="shared" si="45"/>
        <v/>
      </c>
      <c r="G1366"/>
    </row>
    <row r="1367" spans="1:7" x14ac:dyDescent="0.3">
      <c r="A1367" t="str">
        <f t="shared" si="45"/>
        <v/>
      </c>
      <c r="G1367"/>
    </row>
    <row r="1368" spans="1:7" x14ac:dyDescent="0.3">
      <c r="A1368" t="str">
        <f t="shared" si="45"/>
        <v/>
      </c>
      <c r="G1368"/>
    </row>
    <row r="1369" spans="1:7" x14ac:dyDescent="0.3">
      <c r="A1369" t="str">
        <f t="shared" si="45"/>
        <v/>
      </c>
      <c r="G1369"/>
    </row>
    <row r="1370" spans="1:7" x14ac:dyDescent="0.3">
      <c r="A1370" t="str">
        <f t="shared" si="45"/>
        <v/>
      </c>
      <c r="G1370"/>
    </row>
    <row r="1371" spans="1:7" x14ac:dyDescent="0.3">
      <c r="A1371" t="str">
        <f t="shared" si="45"/>
        <v/>
      </c>
      <c r="G1371"/>
    </row>
    <row r="1372" spans="1:7" x14ac:dyDescent="0.3">
      <c r="A1372" t="str">
        <f t="shared" si="45"/>
        <v/>
      </c>
      <c r="G1372"/>
    </row>
    <row r="1373" spans="1:7" x14ac:dyDescent="0.3">
      <c r="A1373" t="str">
        <f t="shared" si="45"/>
        <v/>
      </c>
      <c r="G1373"/>
    </row>
    <row r="1374" spans="1:7" x14ac:dyDescent="0.3">
      <c r="A1374" t="str">
        <f t="shared" si="45"/>
        <v/>
      </c>
      <c r="G1374"/>
    </row>
    <row r="1375" spans="1:7" x14ac:dyDescent="0.3">
      <c r="A1375" t="str">
        <f t="shared" si="45"/>
        <v/>
      </c>
      <c r="G1375"/>
    </row>
    <row r="1376" spans="1:7" x14ac:dyDescent="0.3">
      <c r="A1376" t="str">
        <f t="shared" si="45"/>
        <v/>
      </c>
      <c r="G1376"/>
    </row>
    <row r="1377" spans="1:7" x14ac:dyDescent="0.3">
      <c r="A1377" t="str">
        <f t="shared" si="45"/>
        <v/>
      </c>
      <c r="G1377"/>
    </row>
    <row r="1378" spans="1:7" x14ac:dyDescent="0.3">
      <c r="A1378" t="str">
        <f t="shared" si="45"/>
        <v/>
      </c>
      <c r="G1378"/>
    </row>
    <row r="1379" spans="1:7" x14ac:dyDescent="0.3">
      <c r="A1379" t="str">
        <f t="shared" si="45"/>
        <v/>
      </c>
      <c r="G1379"/>
    </row>
    <row r="1380" spans="1:7" x14ac:dyDescent="0.3">
      <c r="A1380" t="str">
        <f t="shared" si="45"/>
        <v/>
      </c>
      <c r="G1380"/>
    </row>
    <row r="1381" spans="1:7" x14ac:dyDescent="0.3">
      <c r="A1381" t="str">
        <f t="shared" si="45"/>
        <v/>
      </c>
      <c r="G1381"/>
    </row>
    <row r="1382" spans="1:7" x14ac:dyDescent="0.3">
      <c r="A1382" t="str">
        <f t="shared" si="45"/>
        <v/>
      </c>
      <c r="G1382"/>
    </row>
    <row r="1383" spans="1:7" x14ac:dyDescent="0.3">
      <c r="A1383" t="str">
        <f t="shared" si="45"/>
        <v/>
      </c>
      <c r="G1383"/>
    </row>
    <row r="1384" spans="1:7" x14ac:dyDescent="0.3">
      <c r="A1384" t="str">
        <f t="shared" si="45"/>
        <v/>
      </c>
      <c r="G1384"/>
    </row>
    <row r="1385" spans="1:7" x14ac:dyDescent="0.3">
      <c r="A1385" t="str">
        <f t="shared" si="45"/>
        <v/>
      </c>
      <c r="G1385"/>
    </row>
    <row r="1386" spans="1:7" x14ac:dyDescent="0.3">
      <c r="A1386" t="str">
        <f t="shared" si="45"/>
        <v/>
      </c>
      <c r="G1386"/>
    </row>
    <row r="1387" spans="1:7" x14ac:dyDescent="0.3">
      <c r="A1387" t="str">
        <f t="shared" si="45"/>
        <v/>
      </c>
      <c r="G1387"/>
    </row>
    <row r="1388" spans="1:7" x14ac:dyDescent="0.3">
      <c r="A1388" t="str">
        <f t="shared" si="45"/>
        <v/>
      </c>
      <c r="G1388"/>
    </row>
    <row r="1389" spans="1:7" x14ac:dyDescent="0.3">
      <c r="A1389" t="str">
        <f t="shared" si="45"/>
        <v/>
      </c>
      <c r="G1389"/>
    </row>
    <row r="1390" spans="1:7" x14ac:dyDescent="0.3">
      <c r="A1390" t="str">
        <f t="shared" si="45"/>
        <v/>
      </c>
      <c r="G1390"/>
    </row>
    <row r="1391" spans="1:7" x14ac:dyDescent="0.3">
      <c r="A1391" t="str">
        <f t="shared" si="45"/>
        <v/>
      </c>
      <c r="G1391"/>
    </row>
    <row r="1392" spans="1:7" x14ac:dyDescent="0.3">
      <c r="A1392" t="str">
        <f t="shared" si="45"/>
        <v/>
      </c>
      <c r="G1392"/>
    </row>
    <row r="1393" spans="1:7" x14ac:dyDescent="0.3">
      <c r="A1393" t="str">
        <f t="shared" si="45"/>
        <v/>
      </c>
      <c r="G1393"/>
    </row>
    <row r="1394" spans="1:7" x14ac:dyDescent="0.3">
      <c r="A1394" t="str">
        <f t="shared" si="45"/>
        <v/>
      </c>
      <c r="G1394"/>
    </row>
    <row r="1395" spans="1:7" x14ac:dyDescent="0.3">
      <c r="A1395" t="str">
        <f t="shared" si="45"/>
        <v/>
      </c>
      <c r="G1395"/>
    </row>
    <row r="1396" spans="1:7" x14ac:dyDescent="0.3">
      <c r="A1396" t="str">
        <f t="shared" si="45"/>
        <v/>
      </c>
      <c r="G1396"/>
    </row>
    <row r="1397" spans="1:7" x14ac:dyDescent="0.3">
      <c r="A1397" t="str">
        <f t="shared" si="45"/>
        <v/>
      </c>
      <c r="G1397"/>
    </row>
    <row r="1398" spans="1:7" x14ac:dyDescent="0.3">
      <c r="A1398" t="str">
        <f t="shared" si="45"/>
        <v/>
      </c>
      <c r="G1398"/>
    </row>
    <row r="1399" spans="1:7" x14ac:dyDescent="0.3">
      <c r="A1399" t="str">
        <f t="shared" si="45"/>
        <v/>
      </c>
      <c r="G1399"/>
    </row>
    <row r="1400" spans="1:7" x14ac:dyDescent="0.3">
      <c r="A1400" t="str">
        <f t="shared" si="45"/>
        <v/>
      </c>
      <c r="G1400"/>
    </row>
    <row r="1401" spans="1:7" x14ac:dyDescent="0.3">
      <c r="A1401" t="str">
        <f t="shared" si="45"/>
        <v/>
      </c>
      <c r="G1401"/>
    </row>
    <row r="1402" spans="1:7" x14ac:dyDescent="0.3">
      <c r="A1402" t="str">
        <f t="shared" si="45"/>
        <v/>
      </c>
      <c r="G1402"/>
    </row>
    <row r="1403" spans="1:7" x14ac:dyDescent="0.3">
      <c r="A1403" t="str">
        <f t="shared" si="45"/>
        <v/>
      </c>
      <c r="G1403"/>
    </row>
    <row r="1404" spans="1:7" x14ac:dyDescent="0.3">
      <c r="A1404" t="str">
        <f t="shared" si="45"/>
        <v/>
      </c>
      <c r="G1404"/>
    </row>
    <row r="1405" spans="1:7" x14ac:dyDescent="0.3">
      <c r="A1405" t="str">
        <f t="shared" si="45"/>
        <v/>
      </c>
      <c r="G1405"/>
    </row>
    <row r="1406" spans="1:7" x14ac:dyDescent="0.3">
      <c r="A1406" t="str">
        <f t="shared" si="45"/>
        <v/>
      </c>
      <c r="G1406"/>
    </row>
    <row r="1407" spans="1:7" x14ac:dyDescent="0.3">
      <c r="A1407" t="str">
        <f t="shared" si="45"/>
        <v/>
      </c>
      <c r="G1407"/>
    </row>
    <row r="1408" spans="1:7" x14ac:dyDescent="0.3">
      <c r="A1408" t="str">
        <f t="shared" si="45"/>
        <v/>
      </c>
      <c r="G1408"/>
    </row>
    <row r="1409" spans="1:7" x14ac:dyDescent="0.3">
      <c r="A1409" t="str">
        <f t="shared" si="45"/>
        <v/>
      </c>
      <c r="G1409"/>
    </row>
    <row r="1410" spans="1:7" x14ac:dyDescent="0.3">
      <c r="A1410" t="str">
        <f t="shared" si="45"/>
        <v/>
      </c>
      <c r="G1410"/>
    </row>
    <row r="1411" spans="1:7" x14ac:dyDescent="0.3">
      <c r="A1411" t="str">
        <f t="shared" si="45"/>
        <v/>
      </c>
      <c r="G1411"/>
    </row>
    <row r="1412" spans="1:7" x14ac:dyDescent="0.3">
      <c r="A1412" t="str">
        <f t="shared" si="45"/>
        <v/>
      </c>
      <c r="G1412"/>
    </row>
    <row r="1413" spans="1:7" x14ac:dyDescent="0.3">
      <c r="A1413" t="str">
        <f t="shared" si="45"/>
        <v/>
      </c>
      <c r="G1413"/>
    </row>
    <row r="1414" spans="1:7" x14ac:dyDescent="0.3">
      <c r="A1414" t="str">
        <f t="shared" si="45"/>
        <v/>
      </c>
      <c r="G1414"/>
    </row>
    <row r="1415" spans="1:7" x14ac:dyDescent="0.3">
      <c r="A1415" t="str">
        <f t="shared" si="45"/>
        <v/>
      </c>
      <c r="G1415"/>
    </row>
    <row r="1416" spans="1:7" x14ac:dyDescent="0.3">
      <c r="A1416" t="str">
        <f t="shared" si="45"/>
        <v/>
      </c>
      <c r="G1416"/>
    </row>
    <row r="1417" spans="1:7" x14ac:dyDescent="0.3">
      <c r="A1417" t="str">
        <f t="shared" si="45"/>
        <v/>
      </c>
      <c r="G1417"/>
    </row>
    <row r="1418" spans="1:7" x14ac:dyDescent="0.3">
      <c r="A1418" t="str">
        <f t="shared" si="45"/>
        <v/>
      </c>
      <c r="G1418"/>
    </row>
    <row r="1419" spans="1:7" x14ac:dyDescent="0.3">
      <c r="A1419" t="str">
        <f t="shared" si="45"/>
        <v/>
      </c>
      <c r="G1419"/>
    </row>
    <row r="1420" spans="1:7" x14ac:dyDescent="0.3">
      <c r="A1420" t="str">
        <f t="shared" si="45"/>
        <v/>
      </c>
      <c r="G1420"/>
    </row>
    <row r="1421" spans="1:7" x14ac:dyDescent="0.3">
      <c r="A1421" t="str">
        <f t="shared" si="45"/>
        <v/>
      </c>
      <c r="G1421"/>
    </row>
    <row r="1422" spans="1:7" x14ac:dyDescent="0.3">
      <c r="A1422" t="str">
        <f t="shared" si="45"/>
        <v/>
      </c>
      <c r="G1422"/>
    </row>
    <row r="1423" spans="1:7" x14ac:dyDescent="0.3">
      <c r="A1423" t="str">
        <f t="shared" ref="A1423:A1486" si="46">MID(D1423,5,2)</f>
        <v/>
      </c>
      <c r="G1423"/>
    </row>
    <row r="1424" spans="1:7" x14ac:dyDescent="0.3">
      <c r="A1424" t="str">
        <f t="shared" si="46"/>
        <v/>
      </c>
      <c r="G1424"/>
    </row>
    <row r="1425" spans="1:7" x14ac:dyDescent="0.3">
      <c r="A1425" t="str">
        <f t="shared" si="46"/>
        <v/>
      </c>
      <c r="G1425"/>
    </row>
    <row r="1426" spans="1:7" x14ac:dyDescent="0.3">
      <c r="A1426" t="str">
        <f t="shared" si="46"/>
        <v/>
      </c>
      <c r="G1426"/>
    </row>
    <row r="1427" spans="1:7" x14ac:dyDescent="0.3">
      <c r="A1427" t="str">
        <f t="shared" si="46"/>
        <v/>
      </c>
      <c r="G1427"/>
    </row>
    <row r="1428" spans="1:7" x14ac:dyDescent="0.3">
      <c r="A1428" t="str">
        <f t="shared" si="46"/>
        <v/>
      </c>
      <c r="G1428"/>
    </row>
    <row r="1429" spans="1:7" x14ac:dyDescent="0.3">
      <c r="A1429" t="str">
        <f t="shared" si="46"/>
        <v/>
      </c>
      <c r="G1429"/>
    </row>
    <row r="1430" spans="1:7" x14ac:dyDescent="0.3">
      <c r="A1430" t="str">
        <f t="shared" si="46"/>
        <v/>
      </c>
      <c r="G1430"/>
    </row>
    <row r="1431" spans="1:7" x14ac:dyDescent="0.3">
      <c r="A1431" t="str">
        <f t="shared" si="46"/>
        <v/>
      </c>
      <c r="G1431"/>
    </row>
    <row r="1432" spans="1:7" x14ac:dyDescent="0.3">
      <c r="A1432" t="str">
        <f t="shared" si="46"/>
        <v/>
      </c>
      <c r="G1432"/>
    </row>
    <row r="1433" spans="1:7" x14ac:dyDescent="0.3">
      <c r="A1433" t="str">
        <f t="shared" si="46"/>
        <v/>
      </c>
      <c r="G1433"/>
    </row>
    <row r="1434" spans="1:7" x14ac:dyDescent="0.3">
      <c r="A1434" t="str">
        <f t="shared" si="46"/>
        <v/>
      </c>
      <c r="G1434"/>
    </row>
    <row r="1435" spans="1:7" x14ac:dyDescent="0.3">
      <c r="A1435" t="str">
        <f t="shared" si="46"/>
        <v/>
      </c>
      <c r="G1435"/>
    </row>
    <row r="1436" spans="1:7" x14ac:dyDescent="0.3">
      <c r="A1436" t="str">
        <f t="shared" si="46"/>
        <v/>
      </c>
      <c r="G1436"/>
    </row>
    <row r="1437" spans="1:7" x14ac:dyDescent="0.3">
      <c r="A1437" t="str">
        <f t="shared" si="46"/>
        <v/>
      </c>
      <c r="G1437"/>
    </row>
    <row r="1438" spans="1:7" x14ac:dyDescent="0.3">
      <c r="A1438" t="str">
        <f t="shared" si="46"/>
        <v/>
      </c>
      <c r="G1438"/>
    </row>
    <row r="1439" spans="1:7" x14ac:dyDescent="0.3">
      <c r="A1439" t="str">
        <f t="shared" si="46"/>
        <v/>
      </c>
      <c r="G1439"/>
    </row>
    <row r="1440" spans="1:7" x14ac:dyDescent="0.3">
      <c r="A1440" t="str">
        <f t="shared" si="46"/>
        <v/>
      </c>
      <c r="G1440"/>
    </row>
    <row r="1441" spans="1:7" x14ac:dyDescent="0.3">
      <c r="A1441" t="str">
        <f t="shared" si="46"/>
        <v/>
      </c>
      <c r="G1441"/>
    </row>
    <row r="1442" spans="1:7" x14ac:dyDescent="0.3">
      <c r="A1442" t="str">
        <f t="shared" si="46"/>
        <v/>
      </c>
      <c r="G1442"/>
    </row>
    <row r="1443" spans="1:7" x14ac:dyDescent="0.3">
      <c r="A1443" t="str">
        <f t="shared" si="46"/>
        <v/>
      </c>
      <c r="G1443"/>
    </row>
    <row r="1444" spans="1:7" x14ac:dyDescent="0.3">
      <c r="A1444" t="str">
        <f t="shared" si="46"/>
        <v/>
      </c>
      <c r="G1444"/>
    </row>
    <row r="1445" spans="1:7" x14ac:dyDescent="0.3">
      <c r="A1445" t="str">
        <f t="shared" si="46"/>
        <v/>
      </c>
      <c r="G1445"/>
    </row>
    <row r="1446" spans="1:7" x14ac:dyDescent="0.3">
      <c r="A1446" t="str">
        <f t="shared" si="46"/>
        <v/>
      </c>
      <c r="G1446"/>
    </row>
    <row r="1447" spans="1:7" x14ac:dyDescent="0.3">
      <c r="A1447" t="str">
        <f t="shared" si="46"/>
        <v/>
      </c>
      <c r="G1447"/>
    </row>
    <row r="1448" spans="1:7" x14ac:dyDescent="0.3">
      <c r="A1448" t="str">
        <f t="shared" si="46"/>
        <v/>
      </c>
      <c r="G1448"/>
    </row>
    <row r="1449" spans="1:7" x14ac:dyDescent="0.3">
      <c r="A1449" t="str">
        <f t="shared" si="46"/>
        <v/>
      </c>
      <c r="G1449"/>
    </row>
    <row r="1450" spans="1:7" x14ac:dyDescent="0.3">
      <c r="A1450" t="str">
        <f t="shared" si="46"/>
        <v/>
      </c>
      <c r="G1450"/>
    </row>
    <row r="1451" spans="1:7" x14ac:dyDescent="0.3">
      <c r="A1451" t="str">
        <f t="shared" si="46"/>
        <v/>
      </c>
      <c r="G1451"/>
    </row>
    <row r="1452" spans="1:7" x14ac:dyDescent="0.3">
      <c r="A1452" t="str">
        <f t="shared" si="46"/>
        <v/>
      </c>
      <c r="G1452"/>
    </row>
    <row r="1453" spans="1:7" x14ac:dyDescent="0.3">
      <c r="A1453" t="str">
        <f t="shared" si="46"/>
        <v/>
      </c>
      <c r="G1453"/>
    </row>
    <row r="1454" spans="1:7" x14ac:dyDescent="0.3">
      <c r="A1454" t="str">
        <f t="shared" si="46"/>
        <v/>
      </c>
      <c r="G1454"/>
    </row>
    <row r="1455" spans="1:7" x14ac:dyDescent="0.3">
      <c r="A1455" t="str">
        <f t="shared" si="46"/>
        <v/>
      </c>
      <c r="G1455"/>
    </row>
    <row r="1456" spans="1:7" x14ac:dyDescent="0.3">
      <c r="A1456" t="str">
        <f t="shared" si="46"/>
        <v/>
      </c>
      <c r="G1456"/>
    </row>
    <row r="1457" spans="1:7" x14ac:dyDescent="0.3">
      <c r="A1457" t="str">
        <f t="shared" si="46"/>
        <v/>
      </c>
      <c r="G1457"/>
    </row>
    <row r="1458" spans="1:7" x14ac:dyDescent="0.3">
      <c r="A1458" t="str">
        <f t="shared" si="46"/>
        <v/>
      </c>
      <c r="G1458"/>
    </row>
    <row r="1459" spans="1:7" x14ac:dyDescent="0.3">
      <c r="A1459" t="str">
        <f t="shared" si="46"/>
        <v/>
      </c>
      <c r="G1459"/>
    </row>
    <row r="1460" spans="1:7" x14ac:dyDescent="0.3">
      <c r="A1460" t="str">
        <f t="shared" si="46"/>
        <v/>
      </c>
      <c r="G1460"/>
    </row>
    <row r="1461" spans="1:7" x14ac:dyDescent="0.3">
      <c r="A1461" t="str">
        <f t="shared" si="46"/>
        <v/>
      </c>
      <c r="G1461"/>
    </row>
    <row r="1462" spans="1:7" x14ac:dyDescent="0.3">
      <c r="A1462" t="str">
        <f t="shared" si="46"/>
        <v/>
      </c>
      <c r="G1462"/>
    </row>
    <row r="1463" spans="1:7" x14ac:dyDescent="0.3">
      <c r="A1463" t="str">
        <f t="shared" si="46"/>
        <v/>
      </c>
      <c r="G1463"/>
    </row>
    <row r="1464" spans="1:7" x14ac:dyDescent="0.3">
      <c r="A1464" t="str">
        <f t="shared" si="46"/>
        <v/>
      </c>
      <c r="G1464"/>
    </row>
    <row r="1465" spans="1:7" x14ac:dyDescent="0.3">
      <c r="A1465" t="str">
        <f t="shared" si="46"/>
        <v/>
      </c>
      <c r="G1465"/>
    </row>
    <row r="1466" spans="1:7" x14ac:dyDescent="0.3">
      <c r="A1466" t="str">
        <f t="shared" si="46"/>
        <v/>
      </c>
      <c r="G1466"/>
    </row>
    <row r="1467" spans="1:7" x14ac:dyDescent="0.3">
      <c r="A1467" t="str">
        <f t="shared" si="46"/>
        <v/>
      </c>
      <c r="G1467"/>
    </row>
    <row r="1468" spans="1:7" x14ac:dyDescent="0.3">
      <c r="A1468" t="str">
        <f t="shared" si="46"/>
        <v/>
      </c>
      <c r="G1468"/>
    </row>
    <row r="1469" spans="1:7" x14ac:dyDescent="0.3">
      <c r="A1469" t="str">
        <f t="shared" si="46"/>
        <v/>
      </c>
      <c r="G1469"/>
    </row>
    <row r="1470" spans="1:7" x14ac:dyDescent="0.3">
      <c r="A1470" t="str">
        <f t="shared" si="46"/>
        <v/>
      </c>
      <c r="G1470"/>
    </row>
    <row r="1471" spans="1:7" x14ac:dyDescent="0.3">
      <c r="A1471" t="str">
        <f t="shared" si="46"/>
        <v/>
      </c>
      <c r="G1471"/>
    </row>
    <row r="1472" spans="1:7" x14ac:dyDescent="0.3">
      <c r="A1472" t="str">
        <f t="shared" si="46"/>
        <v/>
      </c>
      <c r="G1472"/>
    </row>
    <row r="1473" spans="1:7" x14ac:dyDescent="0.3">
      <c r="A1473" t="str">
        <f t="shared" si="46"/>
        <v/>
      </c>
      <c r="G1473"/>
    </row>
    <row r="1474" spans="1:7" x14ac:dyDescent="0.3">
      <c r="A1474" t="str">
        <f t="shared" si="46"/>
        <v/>
      </c>
      <c r="G1474"/>
    </row>
    <row r="1475" spans="1:7" x14ac:dyDescent="0.3">
      <c r="A1475" t="str">
        <f t="shared" si="46"/>
        <v/>
      </c>
      <c r="G1475"/>
    </row>
    <row r="1476" spans="1:7" x14ac:dyDescent="0.3">
      <c r="A1476" t="str">
        <f t="shared" si="46"/>
        <v/>
      </c>
      <c r="G1476"/>
    </row>
    <row r="1477" spans="1:7" x14ac:dyDescent="0.3">
      <c r="A1477" t="str">
        <f t="shared" si="46"/>
        <v/>
      </c>
      <c r="G1477"/>
    </row>
    <row r="1478" spans="1:7" x14ac:dyDescent="0.3">
      <c r="A1478" t="str">
        <f t="shared" si="46"/>
        <v/>
      </c>
      <c r="G1478"/>
    </row>
    <row r="1479" spans="1:7" x14ac:dyDescent="0.3">
      <c r="A1479" t="str">
        <f t="shared" si="46"/>
        <v/>
      </c>
      <c r="G1479"/>
    </row>
    <row r="1480" spans="1:7" x14ac:dyDescent="0.3">
      <c r="A1480" t="str">
        <f t="shared" si="46"/>
        <v/>
      </c>
      <c r="G1480"/>
    </row>
    <row r="1481" spans="1:7" x14ac:dyDescent="0.3">
      <c r="A1481" t="str">
        <f t="shared" si="46"/>
        <v/>
      </c>
      <c r="G1481"/>
    </row>
    <row r="1482" spans="1:7" x14ac:dyDescent="0.3">
      <c r="A1482" t="str">
        <f t="shared" si="46"/>
        <v/>
      </c>
      <c r="G1482"/>
    </row>
    <row r="1483" spans="1:7" x14ac:dyDescent="0.3">
      <c r="A1483" t="str">
        <f t="shared" si="46"/>
        <v/>
      </c>
      <c r="G1483"/>
    </row>
    <row r="1484" spans="1:7" x14ac:dyDescent="0.3">
      <c r="A1484" t="str">
        <f t="shared" si="46"/>
        <v/>
      </c>
      <c r="G1484"/>
    </row>
    <row r="1485" spans="1:7" x14ac:dyDescent="0.3">
      <c r="A1485" t="str">
        <f t="shared" si="46"/>
        <v/>
      </c>
      <c r="G1485"/>
    </row>
    <row r="1486" spans="1:7" x14ac:dyDescent="0.3">
      <c r="A1486" t="str">
        <f t="shared" si="46"/>
        <v/>
      </c>
      <c r="G1486"/>
    </row>
    <row r="1487" spans="1:7" x14ac:dyDescent="0.3">
      <c r="A1487" t="str">
        <f t="shared" ref="A1487:A1550" si="47">MID(D1487,5,2)</f>
        <v/>
      </c>
      <c r="G1487"/>
    </row>
    <row r="1488" spans="1:7" x14ac:dyDescent="0.3">
      <c r="A1488" t="str">
        <f t="shared" si="47"/>
        <v/>
      </c>
      <c r="G1488"/>
    </row>
    <row r="1489" spans="1:7" x14ac:dyDescent="0.3">
      <c r="A1489" t="str">
        <f t="shared" si="47"/>
        <v/>
      </c>
      <c r="G1489"/>
    </row>
    <row r="1490" spans="1:7" x14ac:dyDescent="0.3">
      <c r="A1490" t="str">
        <f t="shared" si="47"/>
        <v/>
      </c>
      <c r="G1490"/>
    </row>
    <row r="1491" spans="1:7" x14ac:dyDescent="0.3">
      <c r="A1491" t="str">
        <f t="shared" si="47"/>
        <v/>
      </c>
      <c r="G1491"/>
    </row>
    <row r="1492" spans="1:7" x14ac:dyDescent="0.3">
      <c r="A1492" t="str">
        <f t="shared" si="47"/>
        <v/>
      </c>
      <c r="G1492"/>
    </row>
    <row r="1493" spans="1:7" x14ac:dyDescent="0.3">
      <c r="A1493" t="str">
        <f t="shared" si="47"/>
        <v/>
      </c>
      <c r="G1493"/>
    </row>
    <row r="1494" spans="1:7" x14ac:dyDescent="0.3">
      <c r="A1494" t="str">
        <f t="shared" si="47"/>
        <v/>
      </c>
      <c r="G1494"/>
    </row>
    <row r="1495" spans="1:7" x14ac:dyDescent="0.3">
      <c r="A1495" t="str">
        <f t="shared" si="47"/>
        <v/>
      </c>
      <c r="G1495"/>
    </row>
    <row r="1496" spans="1:7" x14ac:dyDescent="0.3">
      <c r="A1496" t="str">
        <f t="shared" si="47"/>
        <v/>
      </c>
      <c r="G1496"/>
    </row>
    <row r="1497" spans="1:7" x14ac:dyDescent="0.3">
      <c r="A1497" t="str">
        <f t="shared" si="47"/>
        <v/>
      </c>
      <c r="G1497"/>
    </row>
    <row r="1498" spans="1:7" x14ac:dyDescent="0.3">
      <c r="A1498" t="str">
        <f t="shared" si="47"/>
        <v/>
      </c>
      <c r="G1498"/>
    </row>
    <row r="1499" spans="1:7" x14ac:dyDescent="0.3">
      <c r="A1499" t="str">
        <f t="shared" si="47"/>
        <v/>
      </c>
      <c r="G1499"/>
    </row>
    <row r="1500" spans="1:7" x14ac:dyDescent="0.3">
      <c r="A1500" t="str">
        <f t="shared" si="47"/>
        <v/>
      </c>
      <c r="G1500"/>
    </row>
    <row r="1501" spans="1:7" x14ac:dyDescent="0.3">
      <c r="A1501" t="str">
        <f t="shared" si="47"/>
        <v/>
      </c>
      <c r="G1501"/>
    </row>
    <row r="1502" spans="1:7" x14ac:dyDescent="0.3">
      <c r="A1502" t="str">
        <f t="shared" si="47"/>
        <v/>
      </c>
      <c r="G1502"/>
    </row>
    <row r="1503" spans="1:7" x14ac:dyDescent="0.3">
      <c r="A1503" t="str">
        <f t="shared" si="47"/>
        <v/>
      </c>
      <c r="G1503"/>
    </row>
    <row r="1504" spans="1:7" x14ac:dyDescent="0.3">
      <c r="A1504" t="str">
        <f t="shared" si="47"/>
        <v/>
      </c>
      <c r="G1504"/>
    </row>
    <row r="1505" spans="1:7" x14ac:dyDescent="0.3">
      <c r="A1505" t="str">
        <f t="shared" si="47"/>
        <v/>
      </c>
      <c r="G1505"/>
    </row>
    <row r="1506" spans="1:7" x14ac:dyDescent="0.3">
      <c r="A1506" t="str">
        <f t="shared" si="47"/>
        <v/>
      </c>
      <c r="G1506"/>
    </row>
    <row r="1507" spans="1:7" x14ac:dyDescent="0.3">
      <c r="A1507" t="str">
        <f t="shared" si="47"/>
        <v/>
      </c>
      <c r="G1507"/>
    </row>
    <row r="1508" spans="1:7" x14ac:dyDescent="0.3">
      <c r="A1508" t="str">
        <f t="shared" si="47"/>
        <v/>
      </c>
      <c r="G1508"/>
    </row>
    <row r="1509" spans="1:7" x14ac:dyDescent="0.3">
      <c r="A1509" t="str">
        <f t="shared" si="47"/>
        <v/>
      </c>
      <c r="G1509"/>
    </row>
    <row r="1510" spans="1:7" x14ac:dyDescent="0.3">
      <c r="A1510" t="str">
        <f t="shared" si="47"/>
        <v/>
      </c>
      <c r="G1510"/>
    </row>
    <row r="1511" spans="1:7" x14ac:dyDescent="0.3">
      <c r="A1511" t="str">
        <f t="shared" si="47"/>
        <v/>
      </c>
      <c r="G1511"/>
    </row>
    <row r="1512" spans="1:7" x14ac:dyDescent="0.3">
      <c r="A1512" t="str">
        <f t="shared" si="47"/>
        <v/>
      </c>
      <c r="G1512"/>
    </row>
    <row r="1513" spans="1:7" x14ac:dyDescent="0.3">
      <c r="A1513" t="str">
        <f t="shared" si="47"/>
        <v/>
      </c>
      <c r="G1513"/>
    </row>
    <row r="1514" spans="1:7" x14ac:dyDescent="0.3">
      <c r="A1514" t="str">
        <f t="shared" si="47"/>
        <v/>
      </c>
      <c r="G1514"/>
    </row>
    <row r="1515" spans="1:7" x14ac:dyDescent="0.3">
      <c r="A1515" t="str">
        <f t="shared" si="47"/>
        <v/>
      </c>
      <c r="G1515"/>
    </row>
    <row r="1516" spans="1:7" x14ac:dyDescent="0.3">
      <c r="A1516" t="str">
        <f t="shared" si="47"/>
        <v/>
      </c>
      <c r="G1516"/>
    </row>
    <row r="1517" spans="1:7" x14ac:dyDescent="0.3">
      <c r="A1517" t="str">
        <f t="shared" si="47"/>
        <v/>
      </c>
      <c r="G1517"/>
    </row>
    <row r="1518" spans="1:7" x14ac:dyDescent="0.3">
      <c r="A1518" t="str">
        <f t="shared" si="47"/>
        <v/>
      </c>
      <c r="G1518"/>
    </row>
    <row r="1519" spans="1:7" x14ac:dyDescent="0.3">
      <c r="A1519" t="str">
        <f t="shared" si="47"/>
        <v/>
      </c>
      <c r="G1519"/>
    </row>
    <row r="1520" spans="1:7" x14ac:dyDescent="0.3">
      <c r="A1520" t="str">
        <f t="shared" si="47"/>
        <v/>
      </c>
      <c r="G1520"/>
    </row>
    <row r="1521" spans="1:7" x14ac:dyDescent="0.3">
      <c r="A1521" t="str">
        <f t="shared" si="47"/>
        <v/>
      </c>
      <c r="G1521"/>
    </row>
    <row r="1522" spans="1:7" x14ac:dyDescent="0.3">
      <c r="A1522" t="str">
        <f t="shared" si="47"/>
        <v/>
      </c>
      <c r="G1522"/>
    </row>
    <row r="1523" spans="1:7" x14ac:dyDescent="0.3">
      <c r="A1523" t="str">
        <f t="shared" si="47"/>
        <v/>
      </c>
      <c r="G1523"/>
    </row>
    <row r="1524" spans="1:7" x14ac:dyDescent="0.3">
      <c r="A1524" t="str">
        <f t="shared" si="47"/>
        <v/>
      </c>
      <c r="G1524"/>
    </row>
    <row r="1525" spans="1:7" x14ac:dyDescent="0.3">
      <c r="A1525" t="str">
        <f t="shared" si="47"/>
        <v/>
      </c>
      <c r="G1525"/>
    </row>
    <row r="1526" spans="1:7" x14ac:dyDescent="0.3">
      <c r="A1526" t="str">
        <f t="shared" si="47"/>
        <v/>
      </c>
      <c r="G1526"/>
    </row>
    <row r="1527" spans="1:7" x14ac:dyDescent="0.3">
      <c r="A1527" t="str">
        <f t="shared" si="47"/>
        <v/>
      </c>
      <c r="G1527"/>
    </row>
    <row r="1528" spans="1:7" x14ac:dyDescent="0.3">
      <c r="A1528" t="str">
        <f t="shared" si="47"/>
        <v/>
      </c>
      <c r="G1528"/>
    </row>
    <row r="1529" spans="1:7" x14ac:dyDescent="0.3">
      <c r="A1529" t="str">
        <f t="shared" si="47"/>
        <v/>
      </c>
      <c r="G1529"/>
    </row>
    <row r="1530" spans="1:7" x14ac:dyDescent="0.3">
      <c r="A1530" t="str">
        <f t="shared" si="47"/>
        <v/>
      </c>
      <c r="G1530"/>
    </row>
    <row r="1531" spans="1:7" x14ac:dyDescent="0.3">
      <c r="A1531" t="str">
        <f t="shared" si="47"/>
        <v/>
      </c>
      <c r="G1531"/>
    </row>
    <row r="1532" spans="1:7" x14ac:dyDescent="0.3">
      <c r="A1532" t="str">
        <f t="shared" si="47"/>
        <v/>
      </c>
      <c r="G1532"/>
    </row>
    <row r="1533" spans="1:7" x14ac:dyDescent="0.3">
      <c r="A1533" t="str">
        <f t="shared" si="47"/>
        <v/>
      </c>
      <c r="G1533"/>
    </row>
    <row r="1534" spans="1:7" x14ac:dyDescent="0.3">
      <c r="A1534" t="str">
        <f t="shared" si="47"/>
        <v/>
      </c>
      <c r="G1534"/>
    </row>
    <row r="1535" spans="1:7" x14ac:dyDescent="0.3">
      <c r="A1535" t="str">
        <f t="shared" si="47"/>
        <v/>
      </c>
      <c r="G1535"/>
    </row>
    <row r="1536" spans="1:7" x14ac:dyDescent="0.3">
      <c r="A1536" t="str">
        <f t="shared" si="47"/>
        <v/>
      </c>
      <c r="G1536"/>
    </row>
    <row r="1537" spans="1:7" x14ac:dyDescent="0.3">
      <c r="A1537" t="str">
        <f t="shared" si="47"/>
        <v/>
      </c>
      <c r="G1537"/>
    </row>
    <row r="1538" spans="1:7" x14ac:dyDescent="0.3">
      <c r="A1538" t="str">
        <f t="shared" si="47"/>
        <v/>
      </c>
      <c r="G1538"/>
    </row>
    <row r="1539" spans="1:7" x14ac:dyDescent="0.3">
      <c r="A1539" t="str">
        <f t="shared" si="47"/>
        <v/>
      </c>
      <c r="G1539"/>
    </row>
    <row r="1540" spans="1:7" x14ac:dyDescent="0.3">
      <c r="A1540" t="str">
        <f t="shared" si="47"/>
        <v/>
      </c>
      <c r="G1540"/>
    </row>
    <row r="1541" spans="1:7" x14ac:dyDescent="0.3">
      <c r="A1541" t="str">
        <f t="shared" si="47"/>
        <v/>
      </c>
      <c r="G1541"/>
    </row>
    <row r="1542" spans="1:7" x14ac:dyDescent="0.3">
      <c r="A1542" t="str">
        <f t="shared" si="47"/>
        <v/>
      </c>
      <c r="G1542"/>
    </row>
    <row r="1543" spans="1:7" x14ac:dyDescent="0.3">
      <c r="A1543" t="str">
        <f t="shared" si="47"/>
        <v/>
      </c>
      <c r="G1543"/>
    </row>
    <row r="1544" spans="1:7" x14ac:dyDescent="0.3">
      <c r="A1544" t="str">
        <f t="shared" si="47"/>
        <v/>
      </c>
      <c r="G1544"/>
    </row>
    <row r="1545" spans="1:7" x14ac:dyDescent="0.3">
      <c r="A1545" t="str">
        <f t="shared" si="47"/>
        <v/>
      </c>
      <c r="G1545"/>
    </row>
    <row r="1546" spans="1:7" x14ac:dyDescent="0.3">
      <c r="A1546" t="str">
        <f t="shared" si="47"/>
        <v/>
      </c>
      <c r="G1546"/>
    </row>
    <row r="1547" spans="1:7" x14ac:dyDescent="0.3">
      <c r="A1547" t="str">
        <f t="shared" si="47"/>
        <v/>
      </c>
      <c r="G1547"/>
    </row>
    <row r="1548" spans="1:7" x14ac:dyDescent="0.3">
      <c r="A1548" t="str">
        <f t="shared" si="47"/>
        <v/>
      </c>
      <c r="G1548"/>
    </row>
    <row r="1549" spans="1:7" x14ac:dyDescent="0.3">
      <c r="A1549" t="str">
        <f t="shared" si="47"/>
        <v/>
      </c>
      <c r="G1549"/>
    </row>
    <row r="1550" spans="1:7" x14ac:dyDescent="0.3">
      <c r="A1550" t="str">
        <f t="shared" si="47"/>
        <v/>
      </c>
      <c r="G1550"/>
    </row>
    <row r="1551" spans="1:7" x14ac:dyDescent="0.3">
      <c r="A1551" t="str">
        <f t="shared" ref="A1551:A1614" si="48">MID(D1551,5,2)</f>
        <v/>
      </c>
      <c r="G1551"/>
    </row>
    <row r="1552" spans="1:7" x14ac:dyDescent="0.3">
      <c r="A1552" t="str">
        <f t="shared" si="48"/>
        <v/>
      </c>
      <c r="G1552"/>
    </row>
    <row r="1553" spans="1:7" x14ac:dyDescent="0.3">
      <c r="A1553" t="str">
        <f t="shared" si="48"/>
        <v/>
      </c>
      <c r="G1553"/>
    </row>
    <row r="1554" spans="1:7" x14ac:dyDescent="0.3">
      <c r="A1554" t="str">
        <f t="shared" si="48"/>
        <v/>
      </c>
      <c r="G1554"/>
    </row>
    <row r="1555" spans="1:7" x14ac:dyDescent="0.3">
      <c r="A1555" t="str">
        <f t="shared" si="48"/>
        <v/>
      </c>
      <c r="G1555"/>
    </row>
    <row r="1556" spans="1:7" x14ac:dyDescent="0.3">
      <c r="A1556" t="str">
        <f t="shared" si="48"/>
        <v/>
      </c>
      <c r="G1556"/>
    </row>
    <row r="1557" spans="1:7" x14ac:dyDescent="0.3">
      <c r="A1557" t="str">
        <f t="shared" si="48"/>
        <v/>
      </c>
      <c r="G1557"/>
    </row>
    <row r="1558" spans="1:7" x14ac:dyDescent="0.3">
      <c r="A1558" t="str">
        <f t="shared" si="48"/>
        <v/>
      </c>
      <c r="G1558"/>
    </row>
    <row r="1559" spans="1:7" x14ac:dyDescent="0.3">
      <c r="A1559" t="str">
        <f t="shared" si="48"/>
        <v/>
      </c>
      <c r="G1559"/>
    </row>
    <row r="1560" spans="1:7" x14ac:dyDescent="0.3">
      <c r="A1560" t="str">
        <f t="shared" si="48"/>
        <v/>
      </c>
      <c r="G1560"/>
    </row>
    <row r="1561" spans="1:7" x14ac:dyDescent="0.3">
      <c r="A1561" t="str">
        <f t="shared" si="48"/>
        <v/>
      </c>
      <c r="G1561"/>
    </row>
    <row r="1562" spans="1:7" x14ac:dyDescent="0.3">
      <c r="A1562" t="str">
        <f t="shared" si="48"/>
        <v/>
      </c>
      <c r="G1562"/>
    </row>
    <row r="1563" spans="1:7" x14ac:dyDescent="0.3">
      <c r="A1563" t="str">
        <f t="shared" si="48"/>
        <v/>
      </c>
      <c r="G1563"/>
    </row>
    <row r="1564" spans="1:7" x14ac:dyDescent="0.3">
      <c r="A1564" t="str">
        <f t="shared" si="48"/>
        <v/>
      </c>
      <c r="G1564"/>
    </row>
    <row r="1565" spans="1:7" x14ac:dyDescent="0.3">
      <c r="A1565" t="str">
        <f t="shared" si="48"/>
        <v/>
      </c>
      <c r="G1565"/>
    </row>
    <row r="1566" spans="1:7" x14ac:dyDescent="0.3">
      <c r="A1566" t="str">
        <f t="shared" si="48"/>
        <v/>
      </c>
      <c r="G1566"/>
    </row>
    <row r="1567" spans="1:7" x14ac:dyDescent="0.3">
      <c r="A1567" t="str">
        <f t="shared" si="48"/>
        <v/>
      </c>
      <c r="G1567"/>
    </row>
    <row r="1568" spans="1:7" x14ac:dyDescent="0.3">
      <c r="A1568" t="str">
        <f t="shared" si="48"/>
        <v/>
      </c>
      <c r="G1568"/>
    </row>
    <row r="1569" spans="1:7" x14ac:dyDescent="0.3">
      <c r="A1569" t="str">
        <f t="shared" si="48"/>
        <v/>
      </c>
      <c r="G1569"/>
    </row>
    <row r="1570" spans="1:7" x14ac:dyDescent="0.3">
      <c r="A1570" t="str">
        <f t="shared" si="48"/>
        <v/>
      </c>
      <c r="G1570"/>
    </row>
    <row r="1571" spans="1:7" x14ac:dyDescent="0.3">
      <c r="A1571" t="str">
        <f t="shared" si="48"/>
        <v/>
      </c>
      <c r="G1571"/>
    </row>
    <row r="1572" spans="1:7" x14ac:dyDescent="0.3">
      <c r="A1572" t="str">
        <f t="shared" si="48"/>
        <v/>
      </c>
      <c r="G1572"/>
    </row>
    <row r="1573" spans="1:7" x14ac:dyDescent="0.3">
      <c r="A1573" t="str">
        <f t="shared" si="48"/>
        <v/>
      </c>
      <c r="G1573"/>
    </row>
    <row r="1574" spans="1:7" x14ac:dyDescent="0.3">
      <c r="A1574" t="str">
        <f t="shared" si="48"/>
        <v/>
      </c>
      <c r="G1574"/>
    </row>
    <row r="1575" spans="1:7" x14ac:dyDescent="0.3">
      <c r="A1575" t="str">
        <f t="shared" si="48"/>
        <v/>
      </c>
      <c r="G1575"/>
    </row>
    <row r="1576" spans="1:7" x14ac:dyDescent="0.3">
      <c r="A1576" t="str">
        <f t="shared" si="48"/>
        <v/>
      </c>
      <c r="G1576"/>
    </row>
    <row r="1577" spans="1:7" x14ac:dyDescent="0.3">
      <c r="A1577" t="str">
        <f t="shared" si="48"/>
        <v/>
      </c>
      <c r="G1577"/>
    </row>
    <row r="1578" spans="1:7" x14ac:dyDescent="0.3">
      <c r="A1578" t="str">
        <f t="shared" si="48"/>
        <v/>
      </c>
      <c r="G1578"/>
    </row>
    <row r="1579" spans="1:7" x14ac:dyDescent="0.3">
      <c r="A1579" t="str">
        <f t="shared" si="48"/>
        <v/>
      </c>
      <c r="G1579"/>
    </row>
    <row r="1580" spans="1:7" x14ac:dyDescent="0.3">
      <c r="A1580" t="str">
        <f t="shared" si="48"/>
        <v/>
      </c>
      <c r="G1580"/>
    </row>
    <row r="1581" spans="1:7" x14ac:dyDescent="0.3">
      <c r="A1581" t="str">
        <f t="shared" si="48"/>
        <v/>
      </c>
      <c r="G1581"/>
    </row>
    <row r="1582" spans="1:7" x14ac:dyDescent="0.3">
      <c r="A1582" t="str">
        <f t="shared" si="48"/>
        <v/>
      </c>
      <c r="G1582"/>
    </row>
    <row r="1583" spans="1:7" x14ac:dyDescent="0.3">
      <c r="A1583" t="str">
        <f t="shared" si="48"/>
        <v/>
      </c>
      <c r="G1583"/>
    </row>
    <row r="1584" spans="1:7" x14ac:dyDescent="0.3">
      <c r="A1584" t="str">
        <f t="shared" si="48"/>
        <v/>
      </c>
      <c r="G1584"/>
    </row>
    <row r="1585" spans="1:7" x14ac:dyDescent="0.3">
      <c r="A1585" t="str">
        <f t="shared" si="48"/>
        <v/>
      </c>
      <c r="G1585"/>
    </row>
    <row r="1586" spans="1:7" x14ac:dyDescent="0.3">
      <c r="A1586" t="str">
        <f t="shared" si="48"/>
        <v/>
      </c>
      <c r="G1586"/>
    </row>
    <row r="1587" spans="1:7" x14ac:dyDescent="0.3">
      <c r="A1587" t="str">
        <f t="shared" si="48"/>
        <v/>
      </c>
      <c r="G1587"/>
    </row>
    <row r="1588" spans="1:7" x14ac:dyDescent="0.3">
      <c r="A1588" t="str">
        <f t="shared" si="48"/>
        <v/>
      </c>
      <c r="G1588"/>
    </row>
    <row r="1589" spans="1:7" x14ac:dyDescent="0.3">
      <c r="A1589" t="str">
        <f t="shared" si="48"/>
        <v/>
      </c>
      <c r="G1589"/>
    </row>
    <row r="1590" spans="1:7" x14ac:dyDescent="0.3">
      <c r="A1590" t="str">
        <f t="shared" si="48"/>
        <v/>
      </c>
      <c r="G1590"/>
    </row>
    <row r="1591" spans="1:7" x14ac:dyDescent="0.3">
      <c r="A1591" t="str">
        <f t="shared" si="48"/>
        <v/>
      </c>
      <c r="G1591"/>
    </row>
    <row r="1592" spans="1:7" x14ac:dyDescent="0.3">
      <c r="A1592" t="str">
        <f t="shared" si="48"/>
        <v/>
      </c>
      <c r="G1592"/>
    </row>
    <row r="1593" spans="1:7" x14ac:dyDescent="0.3">
      <c r="A1593" t="str">
        <f t="shared" si="48"/>
        <v/>
      </c>
      <c r="G1593"/>
    </row>
    <row r="1594" spans="1:7" x14ac:dyDescent="0.3">
      <c r="A1594" t="str">
        <f t="shared" si="48"/>
        <v/>
      </c>
      <c r="G1594"/>
    </row>
    <row r="1595" spans="1:7" x14ac:dyDescent="0.3">
      <c r="A1595" t="str">
        <f t="shared" si="48"/>
        <v/>
      </c>
      <c r="G1595"/>
    </row>
    <row r="1596" spans="1:7" x14ac:dyDescent="0.3">
      <c r="A1596" t="str">
        <f t="shared" si="48"/>
        <v/>
      </c>
      <c r="G1596"/>
    </row>
    <row r="1597" spans="1:7" x14ac:dyDescent="0.3">
      <c r="A1597" t="str">
        <f t="shared" si="48"/>
        <v/>
      </c>
      <c r="G1597"/>
    </row>
    <row r="1598" spans="1:7" x14ac:dyDescent="0.3">
      <c r="A1598" t="str">
        <f t="shared" si="48"/>
        <v/>
      </c>
      <c r="G1598"/>
    </row>
    <row r="1599" spans="1:7" x14ac:dyDescent="0.3">
      <c r="A1599" t="str">
        <f t="shared" si="48"/>
        <v/>
      </c>
      <c r="G1599"/>
    </row>
    <row r="1600" spans="1:7" x14ac:dyDescent="0.3">
      <c r="A1600" t="str">
        <f t="shared" si="48"/>
        <v/>
      </c>
      <c r="G1600"/>
    </row>
    <row r="1601" spans="1:7" x14ac:dyDescent="0.3">
      <c r="A1601" t="str">
        <f t="shared" si="48"/>
        <v/>
      </c>
      <c r="G1601"/>
    </row>
    <row r="1602" spans="1:7" x14ac:dyDescent="0.3">
      <c r="A1602" t="str">
        <f t="shared" si="48"/>
        <v/>
      </c>
      <c r="G1602"/>
    </row>
    <row r="1603" spans="1:7" x14ac:dyDescent="0.3">
      <c r="A1603" t="str">
        <f t="shared" si="48"/>
        <v/>
      </c>
      <c r="G1603"/>
    </row>
    <row r="1604" spans="1:7" x14ac:dyDescent="0.3">
      <c r="A1604" t="str">
        <f t="shared" si="48"/>
        <v/>
      </c>
      <c r="G1604"/>
    </row>
    <row r="1605" spans="1:7" x14ac:dyDescent="0.3">
      <c r="A1605" t="str">
        <f t="shared" si="48"/>
        <v/>
      </c>
      <c r="G1605"/>
    </row>
    <row r="1606" spans="1:7" x14ac:dyDescent="0.3">
      <c r="A1606" t="str">
        <f t="shared" si="48"/>
        <v/>
      </c>
      <c r="G1606"/>
    </row>
    <row r="1607" spans="1:7" x14ac:dyDescent="0.3">
      <c r="A1607" t="str">
        <f t="shared" si="48"/>
        <v/>
      </c>
      <c r="G1607"/>
    </row>
    <row r="1608" spans="1:7" x14ac:dyDescent="0.3">
      <c r="A1608" t="str">
        <f t="shared" si="48"/>
        <v/>
      </c>
      <c r="G1608"/>
    </row>
    <row r="1609" spans="1:7" x14ac:dyDescent="0.3">
      <c r="A1609" t="str">
        <f t="shared" si="48"/>
        <v/>
      </c>
      <c r="G1609"/>
    </row>
    <row r="1610" spans="1:7" x14ac:dyDescent="0.3">
      <c r="A1610" t="str">
        <f t="shared" si="48"/>
        <v/>
      </c>
      <c r="G1610"/>
    </row>
    <row r="1611" spans="1:7" x14ac:dyDescent="0.3">
      <c r="A1611" t="str">
        <f t="shared" si="48"/>
        <v/>
      </c>
      <c r="G1611"/>
    </row>
    <row r="1612" spans="1:7" x14ac:dyDescent="0.3">
      <c r="A1612" t="str">
        <f t="shared" si="48"/>
        <v/>
      </c>
      <c r="G1612"/>
    </row>
    <row r="1613" spans="1:7" x14ac:dyDescent="0.3">
      <c r="A1613" t="str">
        <f t="shared" si="48"/>
        <v/>
      </c>
      <c r="G1613"/>
    </row>
    <row r="1614" spans="1:7" x14ac:dyDescent="0.3">
      <c r="A1614" t="str">
        <f t="shared" si="48"/>
        <v/>
      </c>
      <c r="G1614"/>
    </row>
    <row r="1615" spans="1:7" x14ac:dyDescent="0.3">
      <c r="A1615" t="str">
        <f t="shared" ref="A1615:A1678" si="49">MID(D1615,5,2)</f>
        <v/>
      </c>
      <c r="G1615"/>
    </row>
    <row r="1616" spans="1:7" x14ac:dyDescent="0.3">
      <c r="A1616" t="str">
        <f t="shared" si="49"/>
        <v/>
      </c>
      <c r="G1616"/>
    </row>
    <row r="1617" spans="1:7" x14ac:dyDescent="0.3">
      <c r="A1617" t="str">
        <f t="shared" si="49"/>
        <v/>
      </c>
      <c r="G1617"/>
    </row>
    <row r="1618" spans="1:7" x14ac:dyDescent="0.3">
      <c r="A1618" t="str">
        <f t="shared" si="49"/>
        <v/>
      </c>
      <c r="G1618"/>
    </row>
    <row r="1619" spans="1:7" x14ac:dyDescent="0.3">
      <c r="A1619" t="str">
        <f t="shared" si="49"/>
        <v/>
      </c>
      <c r="G1619"/>
    </row>
    <row r="1620" spans="1:7" x14ac:dyDescent="0.3">
      <c r="A1620" t="str">
        <f t="shared" si="49"/>
        <v/>
      </c>
      <c r="G1620"/>
    </row>
    <row r="1621" spans="1:7" x14ac:dyDescent="0.3">
      <c r="A1621" t="str">
        <f t="shared" si="49"/>
        <v/>
      </c>
      <c r="G1621"/>
    </row>
    <row r="1622" spans="1:7" x14ac:dyDescent="0.3">
      <c r="A1622" t="str">
        <f t="shared" si="49"/>
        <v/>
      </c>
      <c r="G1622"/>
    </row>
    <row r="1623" spans="1:7" x14ac:dyDescent="0.3">
      <c r="A1623" t="str">
        <f t="shared" si="49"/>
        <v/>
      </c>
      <c r="G1623"/>
    </row>
    <row r="1624" spans="1:7" x14ac:dyDescent="0.3">
      <c r="A1624" t="str">
        <f t="shared" si="49"/>
        <v/>
      </c>
      <c r="G1624"/>
    </row>
    <row r="1625" spans="1:7" x14ac:dyDescent="0.3">
      <c r="A1625" t="str">
        <f t="shared" si="49"/>
        <v/>
      </c>
      <c r="G1625"/>
    </row>
    <row r="1626" spans="1:7" x14ac:dyDescent="0.3">
      <c r="A1626" t="str">
        <f t="shared" si="49"/>
        <v/>
      </c>
      <c r="G1626"/>
    </row>
    <row r="1627" spans="1:7" x14ac:dyDescent="0.3">
      <c r="A1627" t="str">
        <f t="shared" si="49"/>
        <v/>
      </c>
      <c r="G1627"/>
    </row>
    <row r="1628" spans="1:7" x14ac:dyDescent="0.3">
      <c r="A1628" t="str">
        <f t="shared" si="49"/>
        <v/>
      </c>
      <c r="G1628"/>
    </row>
    <row r="1629" spans="1:7" x14ac:dyDescent="0.3">
      <c r="A1629" t="str">
        <f t="shared" si="49"/>
        <v/>
      </c>
      <c r="G1629"/>
    </row>
    <row r="1630" spans="1:7" x14ac:dyDescent="0.3">
      <c r="A1630" t="str">
        <f t="shared" si="49"/>
        <v/>
      </c>
      <c r="G1630"/>
    </row>
    <row r="1631" spans="1:7" x14ac:dyDescent="0.3">
      <c r="A1631" t="str">
        <f t="shared" si="49"/>
        <v/>
      </c>
      <c r="G1631"/>
    </row>
    <row r="1632" spans="1:7" x14ac:dyDescent="0.3">
      <c r="A1632" t="str">
        <f t="shared" si="49"/>
        <v/>
      </c>
      <c r="G1632"/>
    </row>
    <row r="1633" spans="1:7" x14ac:dyDescent="0.3">
      <c r="A1633" t="str">
        <f t="shared" si="49"/>
        <v/>
      </c>
      <c r="G1633"/>
    </row>
    <row r="1634" spans="1:7" x14ac:dyDescent="0.3">
      <c r="A1634" t="str">
        <f t="shared" si="49"/>
        <v/>
      </c>
      <c r="G1634"/>
    </row>
    <row r="1635" spans="1:7" x14ac:dyDescent="0.3">
      <c r="A1635" t="str">
        <f t="shared" si="49"/>
        <v/>
      </c>
      <c r="G1635"/>
    </row>
    <row r="1636" spans="1:7" x14ac:dyDescent="0.3">
      <c r="A1636" t="str">
        <f t="shared" si="49"/>
        <v/>
      </c>
      <c r="G1636"/>
    </row>
    <row r="1637" spans="1:7" x14ac:dyDescent="0.3">
      <c r="A1637" t="str">
        <f t="shared" si="49"/>
        <v/>
      </c>
      <c r="G1637"/>
    </row>
    <row r="1638" spans="1:7" x14ac:dyDescent="0.3">
      <c r="A1638" t="str">
        <f t="shared" si="49"/>
        <v/>
      </c>
      <c r="G1638"/>
    </row>
    <row r="1639" spans="1:7" x14ac:dyDescent="0.3">
      <c r="A1639" t="str">
        <f t="shared" si="49"/>
        <v/>
      </c>
      <c r="G1639"/>
    </row>
    <row r="1640" spans="1:7" x14ac:dyDescent="0.3">
      <c r="A1640" t="str">
        <f t="shared" si="49"/>
        <v/>
      </c>
      <c r="G1640"/>
    </row>
    <row r="1641" spans="1:7" x14ac:dyDescent="0.3">
      <c r="A1641" t="str">
        <f t="shared" si="49"/>
        <v/>
      </c>
      <c r="G1641"/>
    </row>
    <row r="1642" spans="1:7" x14ac:dyDescent="0.3">
      <c r="A1642" t="str">
        <f t="shared" si="49"/>
        <v/>
      </c>
      <c r="G1642"/>
    </row>
    <row r="1643" spans="1:7" x14ac:dyDescent="0.3">
      <c r="A1643" t="str">
        <f t="shared" si="49"/>
        <v/>
      </c>
      <c r="G1643"/>
    </row>
    <row r="1644" spans="1:7" x14ac:dyDescent="0.3">
      <c r="A1644" t="str">
        <f t="shared" si="49"/>
        <v/>
      </c>
      <c r="G1644"/>
    </row>
    <row r="1645" spans="1:7" x14ac:dyDescent="0.3">
      <c r="A1645" t="str">
        <f t="shared" si="49"/>
        <v/>
      </c>
      <c r="G1645"/>
    </row>
    <row r="1646" spans="1:7" x14ac:dyDescent="0.3">
      <c r="A1646" t="str">
        <f t="shared" si="49"/>
        <v/>
      </c>
      <c r="G1646"/>
    </row>
    <row r="1647" spans="1:7" x14ac:dyDescent="0.3">
      <c r="A1647" t="str">
        <f t="shared" si="49"/>
        <v/>
      </c>
      <c r="G1647"/>
    </row>
    <row r="1648" spans="1:7" x14ac:dyDescent="0.3">
      <c r="A1648" t="str">
        <f t="shared" si="49"/>
        <v/>
      </c>
      <c r="G1648"/>
    </row>
    <row r="1649" spans="1:7" x14ac:dyDescent="0.3">
      <c r="A1649" t="str">
        <f t="shared" si="49"/>
        <v/>
      </c>
      <c r="G1649"/>
    </row>
    <row r="1650" spans="1:7" x14ac:dyDescent="0.3">
      <c r="A1650" t="str">
        <f t="shared" si="49"/>
        <v/>
      </c>
      <c r="G1650"/>
    </row>
    <row r="1651" spans="1:7" x14ac:dyDescent="0.3">
      <c r="A1651" t="str">
        <f t="shared" si="49"/>
        <v/>
      </c>
      <c r="G1651"/>
    </row>
    <row r="1652" spans="1:7" x14ac:dyDescent="0.3">
      <c r="A1652" t="str">
        <f t="shared" si="49"/>
        <v/>
      </c>
      <c r="G1652"/>
    </row>
    <row r="1653" spans="1:7" x14ac:dyDescent="0.3">
      <c r="A1653" t="str">
        <f t="shared" si="49"/>
        <v/>
      </c>
      <c r="G1653"/>
    </row>
    <row r="1654" spans="1:7" x14ac:dyDescent="0.3">
      <c r="A1654" t="str">
        <f t="shared" si="49"/>
        <v/>
      </c>
      <c r="G1654"/>
    </row>
    <row r="1655" spans="1:7" x14ac:dyDescent="0.3">
      <c r="A1655" t="str">
        <f t="shared" si="49"/>
        <v/>
      </c>
      <c r="G1655"/>
    </row>
    <row r="1656" spans="1:7" x14ac:dyDescent="0.3">
      <c r="A1656" t="str">
        <f t="shared" si="49"/>
        <v/>
      </c>
      <c r="G1656"/>
    </row>
    <row r="1657" spans="1:7" x14ac:dyDescent="0.3">
      <c r="A1657" t="str">
        <f t="shared" si="49"/>
        <v/>
      </c>
      <c r="G1657"/>
    </row>
    <row r="1658" spans="1:7" x14ac:dyDescent="0.3">
      <c r="A1658" t="str">
        <f t="shared" si="49"/>
        <v/>
      </c>
      <c r="G1658"/>
    </row>
    <row r="1659" spans="1:7" x14ac:dyDescent="0.3">
      <c r="A1659" t="str">
        <f t="shared" si="49"/>
        <v/>
      </c>
      <c r="G1659"/>
    </row>
    <row r="1660" spans="1:7" x14ac:dyDescent="0.3">
      <c r="A1660" t="str">
        <f t="shared" si="49"/>
        <v/>
      </c>
      <c r="G1660"/>
    </row>
    <row r="1661" spans="1:7" x14ac:dyDescent="0.3">
      <c r="A1661" t="str">
        <f t="shared" si="49"/>
        <v/>
      </c>
      <c r="G1661"/>
    </row>
    <row r="1662" spans="1:7" x14ac:dyDescent="0.3">
      <c r="A1662" t="str">
        <f t="shared" si="49"/>
        <v/>
      </c>
      <c r="G1662"/>
    </row>
    <row r="1663" spans="1:7" x14ac:dyDescent="0.3">
      <c r="A1663" t="str">
        <f t="shared" si="49"/>
        <v/>
      </c>
      <c r="G1663"/>
    </row>
    <row r="1664" spans="1:7" x14ac:dyDescent="0.3">
      <c r="A1664" t="str">
        <f t="shared" si="49"/>
        <v/>
      </c>
      <c r="G1664"/>
    </row>
    <row r="1665" spans="1:7" x14ac:dyDescent="0.3">
      <c r="A1665" t="str">
        <f t="shared" si="49"/>
        <v/>
      </c>
      <c r="G1665"/>
    </row>
    <row r="1666" spans="1:7" x14ac:dyDescent="0.3">
      <c r="A1666" t="str">
        <f t="shared" si="49"/>
        <v/>
      </c>
      <c r="G1666"/>
    </row>
    <row r="1667" spans="1:7" x14ac:dyDescent="0.3">
      <c r="A1667" t="str">
        <f t="shared" si="49"/>
        <v/>
      </c>
      <c r="G1667"/>
    </row>
    <row r="1668" spans="1:7" x14ac:dyDescent="0.3">
      <c r="A1668" t="str">
        <f t="shared" si="49"/>
        <v/>
      </c>
      <c r="G1668"/>
    </row>
    <row r="1669" spans="1:7" x14ac:dyDescent="0.3">
      <c r="A1669" t="str">
        <f t="shared" si="49"/>
        <v/>
      </c>
      <c r="G1669"/>
    </row>
    <row r="1670" spans="1:7" x14ac:dyDescent="0.3">
      <c r="A1670" t="str">
        <f t="shared" si="49"/>
        <v/>
      </c>
      <c r="G1670"/>
    </row>
    <row r="1671" spans="1:7" x14ac:dyDescent="0.3">
      <c r="A1671" t="str">
        <f t="shared" si="49"/>
        <v/>
      </c>
      <c r="G1671"/>
    </row>
    <row r="1672" spans="1:7" x14ac:dyDescent="0.3">
      <c r="A1672" t="str">
        <f t="shared" si="49"/>
        <v/>
      </c>
      <c r="G1672"/>
    </row>
    <row r="1673" spans="1:7" x14ac:dyDescent="0.3">
      <c r="A1673" t="str">
        <f t="shared" si="49"/>
        <v/>
      </c>
      <c r="G1673"/>
    </row>
    <row r="1674" spans="1:7" x14ac:dyDescent="0.3">
      <c r="A1674" t="str">
        <f t="shared" si="49"/>
        <v/>
      </c>
      <c r="G1674"/>
    </row>
    <row r="1675" spans="1:7" x14ac:dyDescent="0.3">
      <c r="A1675" t="str">
        <f t="shared" si="49"/>
        <v/>
      </c>
      <c r="G1675"/>
    </row>
    <row r="1676" spans="1:7" x14ac:dyDescent="0.3">
      <c r="A1676" t="str">
        <f t="shared" si="49"/>
        <v/>
      </c>
      <c r="G1676"/>
    </row>
    <row r="1677" spans="1:7" x14ac:dyDescent="0.3">
      <c r="A1677" t="str">
        <f t="shared" si="49"/>
        <v/>
      </c>
      <c r="G1677"/>
    </row>
    <row r="1678" spans="1:7" x14ac:dyDescent="0.3">
      <c r="A1678" t="str">
        <f t="shared" si="49"/>
        <v/>
      </c>
      <c r="G1678"/>
    </row>
    <row r="1679" spans="1:7" x14ac:dyDescent="0.3">
      <c r="A1679" t="str">
        <f t="shared" ref="A1679:A1742" si="50">MID(D1679,5,2)</f>
        <v/>
      </c>
      <c r="G1679"/>
    </row>
    <row r="1680" spans="1:7" x14ac:dyDescent="0.3">
      <c r="A1680" t="str">
        <f t="shared" si="50"/>
        <v/>
      </c>
      <c r="G1680"/>
    </row>
    <row r="1681" spans="1:7" x14ac:dyDescent="0.3">
      <c r="A1681" t="str">
        <f t="shared" si="50"/>
        <v/>
      </c>
      <c r="G1681"/>
    </row>
    <row r="1682" spans="1:7" x14ac:dyDescent="0.3">
      <c r="A1682" t="str">
        <f t="shared" si="50"/>
        <v/>
      </c>
      <c r="G1682"/>
    </row>
    <row r="1683" spans="1:7" x14ac:dyDescent="0.3">
      <c r="A1683" t="str">
        <f t="shared" si="50"/>
        <v/>
      </c>
      <c r="G1683"/>
    </row>
    <row r="1684" spans="1:7" x14ac:dyDescent="0.3">
      <c r="A1684" t="str">
        <f t="shared" si="50"/>
        <v/>
      </c>
      <c r="G1684"/>
    </row>
    <row r="1685" spans="1:7" x14ac:dyDescent="0.3">
      <c r="A1685" t="str">
        <f t="shared" si="50"/>
        <v/>
      </c>
      <c r="G1685"/>
    </row>
    <row r="1686" spans="1:7" x14ac:dyDescent="0.3">
      <c r="A1686" t="str">
        <f t="shared" si="50"/>
        <v/>
      </c>
      <c r="G1686"/>
    </row>
    <row r="1687" spans="1:7" x14ac:dyDescent="0.3">
      <c r="A1687" t="str">
        <f t="shared" si="50"/>
        <v/>
      </c>
      <c r="G1687"/>
    </row>
    <row r="1688" spans="1:7" x14ac:dyDescent="0.3">
      <c r="A1688" t="str">
        <f t="shared" si="50"/>
        <v/>
      </c>
      <c r="G1688"/>
    </row>
    <row r="1689" spans="1:7" x14ac:dyDescent="0.3">
      <c r="A1689" t="str">
        <f t="shared" si="50"/>
        <v/>
      </c>
      <c r="G1689"/>
    </row>
    <row r="1690" spans="1:7" x14ac:dyDescent="0.3">
      <c r="A1690" t="str">
        <f t="shared" si="50"/>
        <v/>
      </c>
      <c r="G1690"/>
    </row>
    <row r="1691" spans="1:7" x14ac:dyDescent="0.3">
      <c r="A1691" t="str">
        <f t="shared" si="50"/>
        <v/>
      </c>
      <c r="G1691"/>
    </row>
    <row r="1692" spans="1:7" x14ac:dyDescent="0.3">
      <c r="A1692" t="str">
        <f t="shared" si="50"/>
        <v/>
      </c>
      <c r="G1692"/>
    </row>
    <row r="1693" spans="1:7" x14ac:dyDescent="0.3">
      <c r="A1693" t="str">
        <f t="shared" si="50"/>
        <v/>
      </c>
      <c r="G1693"/>
    </row>
    <row r="1694" spans="1:7" x14ac:dyDescent="0.3">
      <c r="A1694" t="str">
        <f t="shared" si="50"/>
        <v/>
      </c>
      <c r="G1694"/>
    </row>
    <row r="1695" spans="1:7" x14ac:dyDescent="0.3">
      <c r="A1695" t="str">
        <f t="shared" si="50"/>
        <v/>
      </c>
      <c r="G1695"/>
    </row>
    <row r="1696" spans="1:7" x14ac:dyDescent="0.3">
      <c r="A1696" t="str">
        <f t="shared" si="50"/>
        <v/>
      </c>
      <c r="G1696"/>
    </row>
    <row r="1697" spans="1:7" x14ac:dyDescent="0.3">
      <c r="A1697" t="str">
        <f t="shared" si="50"/>
        <v/>
      </c>
      <c r="G1697"/>
    </row>
    <row r="1698" spans="1:7" x14ac:dyDescent="0.3">
      <c r="A1698" t="str">
        <f t="shared" si="50"/>
        <v/>
      </c>
      <c r="G1698"/>
    </row>
    <row r="1699" spans="1:7" x14ac:dyDescent="0.3">
      <c r="A1699" t="str">
        <f t="shared" si="50"/>
        <v/>
      </c>
      <c r="G1699"/>
    </row>
    <row r="1700" spans="1:7" x14ac:dyDescent="0.3">
      <c r="A1700" t="str">
        <f t="shared" si="50"/>
        <v/>
      </c>
      <c r="G1700"/>
    </row>
    <row r="1701" spans="1:7" x14ac:dyDescent="0.3">
      <c r="A1701" t="str">
        <f t="shared" si="50"/>
        <v/>
      </c>
      <c r="G1701"/>
    </row>
    <row r="1702" spans="1:7" x14ac:dyDescent="0.3">
      <c r="A1702" t="str">
        <f t="shared" si="50"/>
        <v/>
      </c>
      <c r="G1702"/>
    </row>
    <row r="1703" spans="1:7" x14ac:dyDescent="0.3">
      <c r="A1703" t="str">
        <f t="shared" si="50"/>
        <v/>
      </c>
      <c r="G1703"/>
    </row>
    <row r="1704" spans="1:7" x14ac:dyDescent="0.3">
      <c r="A1704" t="str">
        <f t="shared" si="50"/>
        <v/>
      </c>
      <c r="G1704"/>
    </row>
    <row r="1705" spans="1:7" x14ac:dyDescent="0.3">
      <c r="A1705" t="str">
        <f t="shared" si="50"/>
        <v/>
      </c>
      <c r="G1705"/>
    </row>
    <row r="1706" spans="1:7" x14ac:dyDescent="0.3">
      <c r="A1706" t="str">
        <f t="shared" si="50"/>
        <v/>
      </c>
      <c r="G1706"/>
    </row>
    <row r="1707" spans="1:7" x14ac:dyDescent="0.3">
      <c r="A1707" t="str">
        <f t="shared" si="50"/>
        <v/>
      </c>
      <c r="G1707"/>
    </row>
    <row r="1708" spans="1:7" x14ac:dyDescent="0.3">
      <c r="A1708" t="str">
        <f t="shared" si="50"/>
        <v/>
      </c>
      <c r="G1708"/>
    </row>
    <row r="1709" spans="1:7" x14ac:dyDescent="0.3">
      <c r="A1709" t="str">
        <f t="shared" si="50"/>
        <v/>
      </c>
      <c r="G1709"/>
    </row>
    <row r="1710" spans="1:7" x14ac:dyDescent="0.3">
      <c r="A1710" t="str">
        <f t="shared" si="50"/>
        <v/>
      </c>
      <c r="G1710"/>
    </row>
    <row r="1711" spans="1:7" x14ac:dyDescent="0.3">
      <c r="A1711" t="str">
        <f t="shared" si="50"/>
        <v/>
      </c>
      <c r="G1711"/>
    </row>
    <row r="1712" spans="1:7" x14ac:dyDescent="0.3">
      <c r="A1712" t="str">
        <f t="shared" si="50"/>
        <v/>
      </c>
      <c r="G1712"/>
    </row>
    <row r="1713" spans="1:7" x14ac:dyDescent="0.3">
      <c r="A1713" t="str">
        <f t="shared" si="50"/>
        <v/>
      </c>
      <c r="G1713"/>
    </row>
    <row r="1714" spans="1:7" x14ac:dyDescent="0.3">
      <c r="A1714" t="str">
        <f t="shared" si="50"/>
        <v/>
      </c>
      <c r="G1714"/>
    </row>
    <row r="1715" spans="1:7" x14ac:dyDescent="0.3">
      <c r="A1715" t="str">
        <f t="shared" si="50"/>
        <v/>
      </c>
      <c r="G1715"/>
    </row>
    <row r="1716" spans="1:7" x14ac:dyDescent="0.3">
      <c r="A1716" t="str">
        <f t="shared" si="50"/>
        <v/>
      </c>
      <c r="G1716"/>
    </row>
    <row r="1717" spans="1:7" x14ac:dyDescent="0.3">
      <c r="A1717" t="str">
        <f t="shared" si="50"/>
        <v/>
      </c>
      <c r="G1717"/>
    </row>
    <row r="1718" spans="1:7" x14ac:dyDescent="0.3">
      <c r="A1718" t="str">
        <f t="shared" si="50"/>
        <v/>
      </c>
      <c r="G1718"/>
    </row>
    <row r="1719" spans="1:7" x14ac:dyDescent="0.3">
      <c r="A1719" t="str">
        <f t="shared" si="50"/>
        <v/>
      </c>
      <c r="G1719"/>
    </row>
    <row r="1720" spans="1:7" x14ac:dyDescent="0.3">
      <c r="A1720" t="str">
        <f t="shared" si="50"/>
        <v/>
      </c>
      <c r="G1720"/>
    </row>
    <row r="1721" spans="1:7" x14ac:dyDescent="0.3">
      <c r="A1721" t="str">
        <f t="shared" si="50"/>
        <v/>
      </c>
      <c r="G1721"/>
    </row>
    <row r="1722" spans="1:7" x14ac:dyDescent="0.3">
      <c r="A1722" t="str">
        <f t="shared" si="50"/>
        <v/>
      </c>
      <c r="G1722"/>
    </row>
    <row r="1723" spans="1:7" x14ac:dyDescent="0.3">
      <c r="A1723" t="str">
        <f t="shared" si="50"/>
        <v/>
      </c>
      <c r="G1723"/>
    </row>
    <row r="1724" spans="1:7" x14ac:dyDescent="0.3">
      <c r="A1724" t="str">
        <f t="shared" si="50"/>
        <v/>
      </c>
      <c r="G1724"/>
    </row>
    <row r="1725" spans="1:7" x14ac:dyDescent="0.3">
      <c r="A1725" t="str">
        <f t="shared" si="50"/>
        <v/>
      </c>
      <c r="G1725"/>
    </row>
    <row r="1726" spans="1:7" x14ac:dyDescent="0.3">
      <c r="A1726" t="str">
        <f t="shared" si="50"/>
        <v/>
      </c>
      <c r="G1726"/>
    </row>
    <row r="1727" spans="1:7" x14ac:dyDescent="0.3">
      <c r="A1727" t="str">
        <f t="shared" si="50"/>
        <v/>
      </c>
      <c r="G1727"/>
    </row>
    <row r="1728" spans="1:7" x14ac:dyDescent="0.3">
      <c r="A1728" t="str">
        <f t="shared" si="50"/>
        <v/>
      </c>
      <c r="G1728"/>
    </row>
    <row r="1729" spans="1:7" x14ac:dyDescent="0.3">
      <c r="A1729" t="str">
        <f t="shared" si="50"/>
        <v/>
      </c>
      <c r="G1729"/>
    </row>
    <row r="1730" spans="1:7" x14ac:dyDescent="0.3">
      <c r="A1730" t="str">
        <f t="shared" si="50"/>
        <v/>
      </c>
      <c r="G1730"/>
    </row>
    <row r="1731" spans="1:7" x14ac:dyDescent="0.3">
      <c r="A1731" t="str">
        <f t="shared" si="50"/>
        <v/>
      </c>
      <c r="G1731"/>
    </row>
    <row r="1732" spans="1:7" x14ac:dyDescent="0.3">
      <c r="A1732" t="str">
        <f t="shared" si="50"/>
        <v/>
      </c>
      <c r="G1732"/>
    </row>
    <row r="1733" spans="1:7" x14ac:dyDescent="0.3">
      <c r="A1733" t="str">
        <f t="shared" si="50"/>
        <v/>
      </c>
      <c r="G1733"/>
    </row>
    <row r="1734" spans="1:7" x14ac:dyDescent="0.3">
      <c r="A1734" t="str">
        <f t="shared" si="50"/>
        <v/>
      </c>
      <c r="G1734"/>
    </row>
    <row r="1735" spans="1:7" x14ac:dyDescent="0.3">
      <c r="A1735" t="str">
        <f t="shared" si="50"/>
        <v/>
      </c>
      <c r="G1735"/>
    </row>
    <row r="1736" spans="1:7" x14ac:dyDescent="0.3">
      <c r="A1736" t="str">
        <f t="shared" si="50"/>
        <v/>
      </c>
      <c r="G1736"/>
    </row>
    <row r="1737" spans="1:7" x14ac:dyDescent="0.3">
      <c r="A1737" t="str">
        <f t="shared" si="50"/>
        <v/>
      </c>
      <c r="G1737"/>
    </row>
    <row r="1738" spans="1:7" x14ac:dyDescent="0.3">
      <c r="A1738" t="str">
        <f t="shared" si="50"/>
        <v/>
      </c>
      <c r="G1738"/>
    </row>
    <row r="1739" spans="1:7" x14ac:dyDescent="0.3">
      <c r="A1739" t="str">
        <f t="shared" si="50"/>
        <v/>
      </c>
      <c r="G1739"/>
    </row>
    <row r="1740" spans="1:7" x14ac:dyDescent="0.3">
      <c r="A1740" t="str">
        <f t="shared" si="50"/>
        <v/>
      </c>
      <c r="G1740"/>
    </row>
    <row r="1741" spans="1:7" x14ac:dyDescent="0.3">
      <c r="A1741" t="str">
        <f t="shared" si="50"/>
        <v/>
      </c>
      <c r="G1741"/>
    </row>
    <row r="1742" spans="1:7" x14ac:dyDescent="0.3">
      <c r="A1742" t="str">
        <f t="shared" si="50"/>
        <v/>
      </c>
      <c r="G1742"/>
    </row>
    <row r="1743" spans="1:7" x14ac:dyDescent="0.3">
      <c r="A1743" t="str">
        <f t="shared" ref="A1743:A1806" si="51">MID(D1743,5,2)</f>
        <v/>
      </c>
      <c r="G1743"/>
    </row>
    <row r="1744" spans="1:7" x14ac:dyDescent="0.3">
      <c r="A1744" t="str">
        <f t="shared" si="51"/>
        <v/>
      </c>
      <c r="G1744"/>
    </row>
    <row r="1745" spans="1:7" x14ac:dyDescent="0.3">
      <c r="A1745" t="str">
        <f t="shared" si="51"/>
        <v/>
      </c>
      <c r="G1745"/>
    </row>
    <row r="1746" spans="1:7" x14ac:dyDescent="0.3">
      <c r="A1746" t="str">
        <f t="shared" si="51"/>
        <v/>
      </c>
      <c r="G1746"/>
    </row>
    <row r="1747" spans="1:7" x14ac:dyDescent="0.3">
      <c r="A1747" t="str">
        <f t="shared" si="51"/>
        <v/>
      </c>
      <c r="G1747"/>
    </row>
    <row r="1748" spans="1:7" x14ac:dyDescent="0.3">
      <c r="A1748" t="str">
        <f t="shared" si="51"/>
        <v/>
      </c>
      <c r="G1748"/>
    </row>
    <row r="1749" spans="1:7" x14ac:dyDescent="0.3">
      <c r="A1749" t="str">
        <f t="shared" si="51"/>
        <v/>
      </c>
      <c r="G1749"/>
    </row>
    <row r="1750" spans="1:7" x14ac:dyDescent="0.3">
      <c r="A1750" t="str">
        <f t="shared" si="51"/>
        <v/>
      </c>
      <c r="G1750"/>
    </row>
    <row r="1751" spans="1:7" x14ac:dyDescent="0.3">
      <c r="A1751" t="str">
        <f t="shared" si="51"/>
        <v/>
      </c>
      <c r="G1751"/>
    </row>
    <row r="1752" spans="1:7" x14ac:dyDescent="0.3">
      <c r="A1752" t="str">
        <f t="shared" si="51"/>
        <v/>
      </c>
      <c r="G1752"/>
    </row>
    <row r="1753" spans="1:7" x14ac:dyDescent="0.3">
      <c r="A1753" t="str">
        <f t="shared" si="51"/>
        <v/>
      </c>
      <c r="G1753"/>
    </row>
    <row r="1754" spans="1:7" x14ac:dyDescent="0.3">
      <c r="A1754" t="str">
        <f t="shared" si="51"/>
        <v/>
      </c>
      <c r="G1754"/>
    </row>
    <row r="1755" spans="1:7" x14ac:dyDescent="0.3">
      <c r="A1755" t="str">
        <f t="shared" si="51"/>
        <v/>
      </c>
      <c r="G1755"/>
    </row>
    <row r="1756" spans="1:7" x14ac:dyDescent="0.3">
      <c r="A1756" t="str">
        <f t="shared" si="51"/>
        <v/>
      </c>
      <c r="G1756"/>
    </row>
    <row r="1757" spans="1:7" x14ac:dyDescent="0.3">
      <c r="A1757" t="str">
        <f t="shared" si="51"/>
        <v/>
      </c>
      <c r="G1757"/>
    </row>
    <row r="1758" spans="1:7" x14ac:dyDescent="0.3">
      <c r="A1758" t="str">
        <f t="shared" si="51"/>
        <v/>
      </c>
      <c r="G1758"/>
    </row>
    <row r="1759" spans="1:7" x14ac:dyDescent="0.3">
      <c r="A1759" t="str">
        <f t="shared" si="51"/>
        <v/>
      </c>
      <c r="G1759"/>
    </row>
    <row r="1760" spans="1:7" x14ac:dyDescent="0.3">
      <c r="A1760" t="str">
        <f t="shared" si="51"/>
        <v/>
      </c>
      <c r="G1760"/>
    </row>
    <row r="1761" spans="1:7" x14ac:dyDescent="0.3">
      <c r="A1761" t="str">
        <f t="shared" si="51"/>
        <v/>
      </c>
      <c r="G1761"/>
    </row>
    <row r="1762" spans="1:7" x14ac:dyDescent="0.3">
      <c r="A1762" t="str">
        <f t="shared" si="51"/>
        <v/>
      </c>
      <c r="G1762"/>
    </row>
    <row r="1763" spans="1:7" x14ac:dyDescent="0.3">
      <c r="A1763" t="str">
        <f t="shared" si="51"/>
        <v/>
      </c>
      <c r="G1763"/>
    </row>
    <row r="1764" spans="1:7" x14ac:dyDescent="0.3">
      <c r="A1764" t="str">
        <f t="shared" si="51"/>
        <v/>
      </c>
      <c r="G1764"/>
    </row>
    <row r="1765" spans="1:7" x14ac:dyDescent="0.3">
      <c r="A1765" t="str">
        <f t="shared" si="51"/>
        <v/>
      </c>
      <c r="G1765"/>
    </row>
    <row r="1766" spans="1:7" x14ac:dyDescent="0.3">
      <c r="A1766" t="str">
        <f t="shared" si="51"/>
        <v/>
      </c>
      <c r="G1766"/>
    </row>
    <row r="1767" spans="1:7" x14ac:dyDescent="0.3">
      <c r="A1767" t="str">
        <f t="shared" si="51"/>
        <v/>
      </c>
      <c r="G1767"/>
    </row>
    <row r="1768" spans="1:7" x14ac:dyDescent="0.3">
      <c r="A1768" t="str">
        <f t="shared" si="51"/>
        <v/>
      </c>
      <c r="G1768"/>
    </row>
    <row r="1769" spans="1:7" x14ac:dyDescent="0.3">
      <c r="A1769" t="str">
        <f t="shared" si="51"/>
        <v/>
      </c>
      <c r="G1769"/>
    </row>
    <row r="1770" spans="1:7" x14ac:dyDescent="0.3">
      <c r="A1770" t="str">
        <f t="shared" si="51"/>
        <v/>
      </c>
      <c r="G1770"/>
    </row>
    <row r="1771" spans="1:7" x14ac:dyDescent="0.3">
      <c r="A1771" t="str">
        <f t="shared" si="51"/>
        <v/>
      </c>
      <c r="G1771"/>
    </row>
    <row r="1772" spans="1:7" x14ac:dyDescent="0.3">
      <c r="A1772" t="str">
        <f t="shared" si="51"/>
        <v/>
      </c>
      <c r="G1772"/>
    </row>
    <row r="1773" spans="1:7" x14ac:dyDescent="0.3">
      <c r="A1773" t="str">
        <f t="shared" si="51"/>
        <v/>
      </c>
      <c r="G1773"/>
    </row>
    <row r="1774" spans="1:7" x14ac:dyDescent="0.3">
      <c r="A1774" t="str">
        <f t="shared" si="51"/>
        <v/>
      </c>
      <c r="G1774"/>
    </row>
    <row r="1775" spans="1:7" x14ac:dyDescent="0.3">
      <c r="A1775" t="str">
        <f t="shared" si="51"/>
        <v/>
      </c>
      <c r="G1775"/>
    </row>
    <row r="1776" spans="1:7" x14ac:dyDescent="0.3">
      <c r="A1776" t="str">
        <f t="shared" si="51"/>
        <v/>
      </c>
      <c r="G1776"/>
    </row>
    <row r="1777" spans="1:7" x14ac:dyDescent="0.3">
      <c r="A1777" t="str">
        <f t="shared" si="51"/>
        <v/>
      </c>
      <c r="G1777"/>
    </row>
    <row r="1778" spans="1:7" x14ac:dyDescent="0.3">
      <c r="A1778" t="str">
        <f t="shared" si="51"/>
        <v/>
      </c>
      <c r="G1778"/>
    </row>
    <row r="1779" spans="1:7" x14ac:dyDescent="0.3">
      <c r="A1779" t="str">
        <f t="shared" si="51"/>
        <v/>
      </c>
      <c r="G1779"/>
    </row>
    <row r="1780" spans="1:7" x14ac:dyDescent="0.3">
      <c r="A1780" t="str">
        <f t="shared" si="51"/>
        <v/>
      </c>
      <c r="G1780"/>
    </row>
    <row r="1781" spans="1:7" x14ac:dyDescent="0.3">
      <c r="A1781" t="str">
        <f t="shared" si="51"/>
        <v/>
      </c>
      <c r="G1781"/>
    </row>
    <row r="1782" spans="1:7" x14ac:dyDescent="0.3">
      <c r="A1782" t="str">
        <f t="shared" si="51"/>
        <v/>
      </c>
      <c r="G1782"/>
    </row>
    <row r="1783" spans="1:7" x14ac:dyDescent="0.3">
      <c r="A1783" t="str">
        <f t="shared" si="51"/>
        <v/>
      </c>
      <c r="G1783"/>
    </row>
    <row r="1784" spans="1:7" x14ac:dyDescent="0.3">
      <c r="A1784" t="str">
        <f t="shared" si="51"/>
        <v/>
      </c>
      <c r="G1784"/>
    </row>
    <row r="1785" spans="1:7" x14ac:dyDescent="0.3">
      <c r="A1785" t="str">
        <f t="shared" si="51"/>
        <v/>
      </c>
      <c r="G1785"/>
    </row>
    <row r="1786" spans="1:7" x14ac:dyDescent="0.3">
      <c r="A1786" t="str">
        <f t="shared" si="51"/>
        <v/>
      </c>
      <c r="G1786"/>
    </row>
    <row r="1787" spans="1:7" x14ac:dyDescent="0.3">
      <c r="A1787" t="str">
        <f t="shared" si="51"/>
        <v/>
      </c>
      <c r="G1787"/>
    </row>
    <row r="1788" spans="1:7" x14ac:dyDescent="0.3">
      <c r="A1788" t="str">
        <f t="shared" si="51"/>
        <v/>
      </c>
      <c r="G1788"/>
    </row>
    <row r="1789" spans="1:7" x14ac:dyDescent="0.3">
      <c r="A1789" t="str">
        <f t="shared" si="51"/>
        <v/>
      </c>
      <c r="G1789"/>
    </row>
    <row r="1790" spans="1:7" x14ac:dyDescent="0.3">
      <c r="A1790" t="str">
        <f t="shared" si="51"/>
        <v/>
      </c>
      <c r="G1790"/>
    </row>
    <row r="1791" spans="1:7" x14ac:dyDescent="0.3">
      <c r="A1791" t="str">
        <f t="shared" si="51"/>
        <v/>
      </c>
      <c r="G1791"/>
    </row>
    <row r="1792" spans="1:7" x14ac:dyDescent="0.3">
      <c r="A1792" t="str">
        <f t="shared" si="51"/>
        <v/>
      </c>
      <c r="G1792"/>
    </row>
    <row r="1793" spans="1:7" x14ac:dyDescent="0.3">
      <c r="A1793" t="str">
        <f t="shared" si="51"/>
        <v/>
      </c>
      <c r="G1793"/>
    </row>
    <row r="1794" spans="1:7" x14ac:dyDescent="0.3">
      <c r="A1794" t="str">
        <f t="shared" si="51"/>
        <v/>
      </c>
      <c r="G1794"/>
    </row>
    <row r="1795" spans="1:7" x14ac:dyDescent="0.3">
      <c r="A1795" t="str">
        <f t="shared" si="51"/>
        <v/>
      </c>
      <c r="G1795"/>
    </row>
    <row r="1796" spans="1:7" x14ac:dyDescent="0.3">
      <c r="A1796" t="str">
        <f t="shared" si="51"/>
        <v/>
      </c>
      <c r="G1796"/>
    </row>
    <row r="1797" spans="1:7" x14ac:dyDescent="0.3">
      <c r="A1797" t="str">
        <f t="shared" si="51"/>
        <v/>
      </c>
      <c r="G1797"/>
    </row>
    <row r="1798" spans="1:7" x14ac:dyDescent="0.3">
      <c r="A1798" t="str">
        <f t="shared" si="51"/>
        <v/>
      </c>
      <c r="G1798"/>
    </row>
    <row r="1799" spans="1:7" x14ac:dyDescent="0.3">
      <c r="A1799" t="str">
        <f t="shared" si="51"/>
        <v/>
      </c>
      <c r="G1799"/>
    </row>
    <row r="1800" spans="1:7" x14ac:dyDescent="0.3">
      <c r="A1800" t="str">
        <f t="shared" si="51"/>
        <v/>
      </c>
      <c r="G1800"/>
    </row>
    <row r="1801" spans="1:7" x14ac:dyDescent="0.3">
      <c r="A1801" t="str">
        <f t="shared" si="51"/>
        <v/>
      </c>
      <c r="G1801"/>
    </row>
    <row r="1802" spans="1:7" x14ac:dyDescent="0.3">
      <c r="A1802" t="str">
        <f t="shared" si="51"/>
        <v/>
      </c>
      <c r="G1802"/>
    </row>
    <row r="1803" spans="1:7" x14ac:dyDescent="0.3">
      <c r="A1803" t="str">
        <f t="shared" si="51"/>
        <v/>
      </c>
      <c r="G1803"/>
    </row>
    <row r="1804" spans="1:7" x14ac:dyDescent="0.3">
      <c r="A1804" t="str">
        <f t="shared" si="51"/>
        <v/>
      </c>
      <c r="G1804"/>
    </row>
    <row r="1805" spans="1:7" x14ac:dyDescent="0.3">
      <c r="A1805" t="str">
        <f t="shared" si="51"/>
        <v/>
      </c>
      <c r="G1805"/>
    </row>
    <row r="1806" spans="1:7" x14ac:dyDescent="0.3">
      <c r="A1806" t="str">
        <f t="shared" si="51"/>
        <v/>
      </c>
      <c r="G1806"/>
    </row>
    <row r="1807" spans="1:7" x14ac:dyDescent="0.3">
      <c r="A1807" t="str">
        <f t="shared" ref="A1807:A1870" si="52">MID(D1807,5,2)</f>
        <v/>
      </c>
      <c r="G1807"/>
    </row>
    <row r="1808" spans="1:7" x14ac:dyDescent="0.3">
      <c r="A1808" t="str">
        <f t="shared" si="52"/>
        <v/>
      </c>
      <c r="G1808"/>
    </row>
    <row r="1809" spans="1:7" x14ac:dyDescent="0.3">
      <c r="A1809" t="str">
        <f t="shared" si="52"/>
        <v/>
      </c>
      <c r="G1809"/>
    </row>
    <row r="1810" spans="1:7" x14ac:dyDescent="0.3">
      <c r="A1810" t="str">
        <f t="shared" si="52"/>
        <v/>
      </c>
      <c r="G1810"/>
    </row>
    <row r="1811" spans="1:7" x14ac:dyDescent="0.3">
      <c r="A1811" t="str">
        <f t="shared" si="52"/>
        <v/>
      </c>
      <c r="G1811"/>
    </row>
    <row r="1812" spans="1:7" x14ac:dyDescent="0.3">
      <c r="A1812" t="str">
        <f t="shared" si="52"/>
        <v/>
      </c>
      <c r="G1812"/>
    </row>
    <row r="1813" spans="1:7" x14ac:dyDescent="0.3">
      <c r="A1813" t="str">
        <f t="shared" si="52"/>
        <v/>
      </c>
      <c r="G1813"/>
    </row>
    <row r="1814" spans="1:7" x14ac:dyDescent="0.3">
      <c r="A1814" t="str">
        <f t="shared" si="52"/>
        <v/>
      </c>
      <c r="G1814"/>
    </row>
    <row r="1815" spans="1:7" x14ac:dyDescent="0.3">
      <c r="A1815" t="str">
        <f t="shared" si="52"/>
        <v/>
      </c>
      <c r="G1815"/>
    </row>
    <row r="1816" spans="1:7" x14ac:dyDescent="0.3">
      <c r="A1816" t="str">
        <f t="shared" si="52"/>
        <v/>
      </c>
      <c r="G1816"/>
    </row>
    <row r="1817" spans="1:7" x14ac:dyDescent="0.3">
      <c r="A1817" t="str">
        <f t="shared" si="52"/>
        <v/>
      </c>
      <c r="G1817"/>
    </row>
    <row r="1818" spans="1:7" x14ac:dyDescent="0.3">
      <c r="A1818" t="str">
        <f t="shared" si="52"/>
        <v/>
      </c>
      <c r="G1818"/>
    </row>
    <row r="1819" spans="1:7" x14ac:dyDescent="0.3">
      <c r="A1819" t="str">
        <f t="shared" si="52"/>
        <v/>
      </c>
      <c r="G1819"/>
    </row>
    <row r="1820" spans="1:7" x14ac:dyDescent="0.3">
      <c r="A1820" t="str">
        <f t="shared" si="52"/>
        <v/>
      </c>
      <c r="G1820"/>
    </row>
    <row r="1821" spans="1:7" x14ac:dyDescent="0.3">
      <c r="A1821" t="str">
        <f t="shared" si="52"/>
        <v/>
      </c>
      <c r="G1821"/>
    </row>
    <row r="1822" spans="1:7" x14ac:dyDescent="0.3">
      <c r="A1822" t="str">
        <f t="shared" si="52"/>
        <v/>
      </c>
      <c r="G1822"/>
    </row>
    <row r="1823" spans="1:7" x14ac:dyDescent="0.3">
      <c r="A1823" t="str">
        <f t="shared" si="52"/>
        <v/>
      </c>
      <c r="G1823"/>
    </row>
    <row r="1824" spans="1:7" x14ac:dyDescent="0.3">
      <c r="A1824" t="str">
        <f t="shared" si="52"/>
        <v/>
      </c>
      <c r="G1824"/>
    </row>
    <row r="1825" spans="1:7" x14ac:dyDescent="0.3">
      <c r="A1825" t="str">
        <f t="shared" si="52"/>
        <v/>
      </c>
      <c r="G1825"/>
    </row>
    <row r="1826" spans="1:7" x14ac:dyDescent="0.3">
      <c r="A1826" t="str">
        <f t="shared" si="52"/>
        <v/>
      </c>
      <c r="G1826"/>
    </row>
    <row r="1827" spans="1:7" x14ac:dyDescent="0.3">
      <c r="A1827" t="str">
        <f t="shared" si="52"/>
        <v/>
      </c>
      <c r="G1827"/>
    </row>
    <row r="1828" spans="1:7" x14ac:dyDescent="0.3">
      <c r="A1828" t="str">
        <f t="shared" si="52"/>
        <v/>
      </c>
      <c r="G1828"/>
    </row>
    <row r="1829" spans="1:7" x14ac:dyDescent="0.3">
      <c r="A1829" t="str">
        <f t="shared" si="52"/>
        <v/>
      </c>
      <c r="G1829"/>
    </row>
    <row r="1830" spans="1:7" x14ac:dyDescent="0.3">
      <c r="A1830" t="str">
        <f t="shared" si="52"/>
        <v/>
      </c>
      <c r="G1830"/>
    </row>
    <row r="1831" spans="1:7" x14ac:dyDescent="0.3">
      <c r="A1831" t="str">
        <f t="shared" si="52"/>
        <v/>
      </c>
      <c r="G1831"/>
    </row>
    <row r="1832" spans="1:7" x14ac:dyDescent="0.3">
      <c r="A1832" t="str">
        <f t="shared" si="52"/>
        <v/>
      </c>
      <c r="G1832"/>
    </row>
    <row r="1833" spans="1:7" x14ac:dyDescent="0.3">
      <c r="A1833" t="str">
        <f t="shared" si="52"/>
        <v/>
      </c>
      <c r="G1833"/>
    </row>
    <row r="1834" spans="1:7" x14ac:dyDescent="0.3">
      <c r="A1834" t="str">
        <f t="shared" si="52"/>
        <v/>
      </c>
      <c r="G1834"/>
    </row>
    <row r="1835" spans="1:7" x14ac:dyDescent="0.3">
      <c r="A1835" t="str">
        <f t="shared" si="52"/>
        <v/>
      </c>
      <c r="G1835"/>
    </row>
    <row r="1836" spans="1:7" x14ac:dyDescent="0.3">
      <c r="A1836" t="str">
        <f t="shared" si="52"/>
        <v/>
      </c>
      <c r="G1836"/>
    </row>
    <row r="1837" spans="1:7" x14ac:dyDescent="0.3">
      <c r="A1837" t="str">
        <f t="shared" si="52"/>
        <v/>
      </c>
      <c r="G1837"/>
    </row>
    <row r="1838" spans="1:7" x14ac:dyDescent="0.3">
      <c r="A1838" t="str">
        <f t="shared" si="52"/>
        <v/>
      </c>
      <c r="G1838"/>
    </row>
    <row r="1839" spans="1:7" x14ac:dyDescent="0.3">
      <c r="A1839" t="str">
        <f t="shared" si="52"/>
        <v/>
      </c>
      <c r="G1839"/>
    </row>
    <row r="1840" spans="1:7" x14ac:dyDescent="0.3">
      <c r="A1840" t="str">
        <f t="shared" si="52"/>
        <v/>
      </c>
      <c r="G1840"/>
    </row>
    <row r="1841" spans="1:7" x14ac:dyDescent="0.3">
      <c r="A1841" t="str">
        <f t="shared" si="52"/>
        <v/>
      </c>
      <c r="G1841"/>
    </row>
    <row r="1842" spans="1:7" x14ac:dyDescent="0.3">
      <c r="A1842" t="str">
        <f t="shared" si="52"/>
        <v/>
      </c>
      <c r="G1842"/>
    </row>
    <row r="1843" spans="1:7" x14ac:dyDescent="0.3">
      <c r="A1843" t="str">
        <f t="shared" si="52"/>
        <v/>
      </c>
      <c r="G1843"/>
    </row>
    <row r="1844" spans="1:7" x14ac:dyDescent="0.3">
      <c r="A1844" t="str">
        <f t="shared" si="52"/>
        <v/>
      </c>
      <c r="G1844"/>
    </row>
    <row r="1845" spans="1:7" x14ac:dyDescent="0.3">
      <c r="A1845" t="str">
        <f t="shared" si="52"/>
        <v/>
      </c>
      <c r="G1845"/>
    </row>
    <row r="1846" spans="1:7" x14ac:dyDescent="0.3">
      <c r="A1846" t="str">
        <f t="shared" si="52"/>
        <v/>
      </c>
      <c r="G1846"/>
    </row>
    <row r="1847" spans="1:7" x14ac:dyDescent="0.3">
      <c r="A1847" t="str">
        <f t="shared" si="52"/>
        <v/>
      </c>
      <c r="G1847"/>
    </row>
    <row r="1848" spans="1:7" x14ac:dyDescent="0.3">
      <c r="A1848" t="str">
        <f t="shared" si="52"/>
        <v/>
      </c>
      <c r="G1848"/>
    </row>
    <row r="1849" spans="1:7" x14ac:dyDescent="0.3">
      <c r="A1849" t="str">
        <f t="shared" si="52"/>
        <v/>
      </c>
      <c r="G1849"/>
    </row>
    <row r="1850" spans="1:7" x14ac:dyDescent="0.3">
      <c r="A1850" t="str">
        <f t="shared" si="52"/>
        <v/>
      </c>
      <c r="G1850"/>
    </row>
    <row r="1851" spans="1:7" x14ac:dyDescent="0.3">
      <c r="A1851" t="str">
        <f t="shared" si="52"/>
        <v/>
      </c>
      <c r="G1851"/>
    </row>
    <row r="1852" spans="1:7" x14ac:dyDescent="0.3">
      <c r="A1852" t="str">
        <f t="shared" si="52"/>
        <v/>
      </c>
      <c r="G1852"/>
    </row>
    <row r="1853" spans="1:7" x14ac:dyDescent="0.3">
      <c r="A1853" t="str">
        <f t="shared" si="52"/>
        <v/>
      </c>
      <c r="G1853"/>
    </row>
    <row r="1854" spans="1:7" x14ac:dyDescent="0.3">
      <c r="A1854" t="str">
        <f t="shared" si="52"/>
        <v/>
      </c>
      <c r="G1854"/>
    </row>
    <row r="1855" spans="1:7" x14ac:dyDescent="0.3">
      <c r="A1855" t="str">
        <f t="shared" si="52"/>
        <v/>
      </c>
      <c r="G1855"/>
    </row>
    <row r="1856" spans="1:7" x14ac:dyDescent="0.3">
      <c r="A1856" t="str">
        <f t="shared" si="52"/>
        <v/>
      </c>
      <c r="G1856"/>
    </row>
    <row r="1857" spans="1:7" x14ac:dyDescent="0.3">
      <c r="A1857" t="str">
        <f t="shared" si="52"/>
        <v/>
      </c>
      <c r="G1857"/>
    </row>
    <row r="1858" spans="1:7" x14ac:dyDescent="0.3">
      <c r="A1858" t="str">
        <f t="shared" si="52"/>
        <v/>
      </c>
      <c r="G1858"/>
    </row>
    <row r="1859" spans="1:7" x14ac:dyDescent="0.3">
      <c r="A1859" t="str">
        <f t="shared" si="52"/>
        <v/>
      </c>
      <c r="G1859"/>
    </row>
    <row r="1860" spans="1:7" x14ac:dyDescent="0.3">
      <c r="A1860" t="str">
        <f t="shared" si="52"/>
        <v/>
      </c>
      <c r="G1860"/>
    </row>
    <row r="1861" spans="1:7" x14ac:dyDescent="0.3">
      <c r="A1861" t="str">
        <f t="shared" si="52"/>
        <v/>
      </c>
      <c r="G1861"/>
    </row>
    <row r="1862" spans="1:7" x14ac:dyDescent="0.3">
      <c r="A1862" t="str">
        <f t="shared" si="52"/>
        <v/>
      </c>
      <c r="G1862"/>
    </row>
    <row r="1863" spans="1:7" x14ac:dyDescent="0.3">
      <c r="A1863" t="str">
        <f t="shared" si="52"/>
        <v/>
      </c>
      <c r="G1863"/>
    </row>
    <row r="1864" spans="1:7" x14ac:dyDescent="0.3">
      <c r="A1864" t="str">
        <f t="shared" si="52"/>
        <v/>
      </c>
      <c r="G1864"/>
    </row>
    <row r="1865" spans="1:7" x14ac:dyDescent="0.3">
      <c r="A1865" t="str">
        <f t="shared" si="52"/>
        <v/>
      </c>
      <c r="G1865"/>
    </row>
    <row r="1866" spans="1:7" x14ac:dyDescent="0.3">
      <c r="A1866" t="str">
        <f t="shared" si="52"/>
        <v/>
      </c>
      <c r="G1866"/>
    </row>
    <row r="1867" spans="1:7" x14ac:dyDescent="0.3">
      <c r="A1867" t="str">
        <f t="shared" si="52"/>
        <v/>
      </c>
      <c r="G1867"/>
    </row>
    <row r="1868" spans="1:7" x14ac:dyDescent="0.3">
      <c r="A1868" t="str">
        <f t="shared" si="52"/>
        <v/>
      </c>
      <c r="G1868"/>
    </row>
    <row r="1869" spans="1:7" x14ac:dyDescent="0.3">
      <c r="A1869" t="str">
        <f t="shared" si="52"/>
        <v/>
      </c>
      <c r="G1869"/>
    </row>
    <row r="1870" spans="1:7" x14ac:dyDescent="0.3">
      <c r="A1870" t="str">
        <f t="shared" si="52"/>
        <v/>
      </c>
      <c r="G1870"/>
    </row>
    <row r="1871" spans="1:7" x14ac:dyDescent="0.3">
      <c r="A1871" t="str">
        <f t="shared" ref="A1871:A1934" si="53">MID(D1871,5,2)</f>
        <v/>
      </c>
      <c r="G1871"/>
    </row>
    <row r="1872" spans="1:7" x14ac:dyDescent="0.3">
      <c r="A1872" t="str">
        <f t="shared" si="53"/>
        <v/>
      </c>
      <c r="G1872"/>
    </row>
    <row r="1873" spans="1:7" x14ac:dyDescent="0.3">
      <c r="A1873" t="str">
        <f t="shared" si="53"/>
        <v/>
      </c>
      <c r="G1873"/>
    </row>
    <row r="1874" spans="1:7" x14ac:dyDescent="0.3">
      <c r="A1874" t="str">
        <f t="shared" si="53"/>
        <v/>
      </c>
      <c r="G1874"/>
    </row>
    <row r="1875" spans="1:7" x14ac:dyDescent="0.3">
      <c r="A1875" t="str">
        <f t="shared" si="53"/>
        <v/>
      </c>
      <c r="G1875"/>
    </row>
    <row r="1876" spans="1:7" x14ac:dyDescent="0.3">
      <c r="A1876" t="str">
        <f t="shared" si="53"/>
        <v/>
      </c>
      <c r="G1876"/>
    </row>
    <row r="1877" spans="1:7" x14ac:dyDescent="0.3">
      <c r="A1877" t="str">
        <f t="shared" si="53"/>
        <v/>
      </c>
      <c r="G1877"/>
    </row>
    <row r="1878" spans="1:7" x14ac:dyDescent="0.3">
      <c r="A1878" t="str">
        <f t="shared" si="53"/>
        <v/>
      </c>
      <c r="G1878"/>
    </row>
    <row r="1879" spans="1:7" x14ac:dyDescent="0.3">
      <c r="A1879" t="str">
        <f t="shared" si="53"/>
        <v/>
      </c>
      <c r="G1879"/>
    </row>
    <row r="1880" spans="1:7" x14ac:dyDescent="0.3">
      <c r="A1880" t="str">
        <f t="shared" si="53"/>
        <v/>
      </c>
      <c r="G1880"/>
    </row>
    <row r="1881" spans="1:7" x14ac:dyDescent="0.3">
      <c r="A1881" t="str">
        <f t="shared" si="53"/>
        <v/>
      </c>
      <c r="G1881"/>
    </row>
    <row r="1882" spans="1:7" x14ac:dyDescent="0.3">
      <c r="A1882" t="str">
        <f t="shared" si="53"/>
        <v/>
      </c>
      <c r="G1882"/>
    </row>
    <row r="1883" spans="1:7" x14ac:dyDescent="0.3">
      <c r="A1883" t="str">
        <f t="shared" si="53"/>
        <v/>
      </c>
      <c r="G1883"/>
    </row>
    <row r="1884" spans="1:7" x14ac:dyDescent="0.3">
      <c r="A1884" t="str">
        <f t="shared" si="53"/>
        <v/>
      </c>
      <c r="G1884"/>
    </row>
    <row r="1885" spans="1:7" x14ac:dyDescent="0.3">
      <c r="A1885" t="str">
        <f t="shared" si="53"/>
        <v/>
      </c>
      <c r="G1885"/>
    </row>
    <row r="1886" spans="1:7" x14ac:dyDescent="0.3">
      <c r="A1886" t="str">
        <f t="shared" si="53"/>
        <v/>
      </c>
      <c r="G1886"/>
    </row>
    <row r="1887" spans="1:7" x14ac:dyDescent="0.3">
      <c r="A1887" t="str">
        <f t="shared" si="53"/>
        <v/>
      </c>
      <c r="G1887"/>
    </row>
    <row r="1888" spans="1:7" x14ac:dyDescent="0.3">
      <c r="A1888" t="str">
        <f t="shared" si="53"/>
        <v/>
      </c>
      <c r="G1888"/>
    </row>
    <row r="1889" spans="1:7" x14ac:dyDescent="0.3">
      <c r="A1889" t="str">
        <f t="shared" si="53"/>
        <v/>
      </c>
      <c r="G1889"/>
    </row>
    <row r="1890" spans="1:7" x14ac:dyDescent="0.3">
      <c r="A1890" t="str">
        <f t="shared" si="53"/>
        <v/>
      </c>
      <c r="G1890"/>
    </row>
    <row r="1891" spans="1:7" x14ac:dyDescent="0.3">
      <c r="A1891" t="str">
        <f t="shared" si="53"/>
        <v/>
      </c>
      <c r="G1891"/>
    </row>
    <row r="1892" spans="1:7" x14ac:dyDescent="0.3">
      <c r="A1892" t="str">
        <f t="shared" si="53"/>
        <v/>
      </c>
      <c r="G1892"/>
    </row>
    <row r="1893" spans="1:7" x14ac:dyDescent="0.3">
      <c r="A1893" t="str">
        <f t="shared" si="53"/>
        <v/>
      </c>
      <c r="G1893"/>
    </row>
    <row r="1894" spans="1:7" x14ac:dyDescent="0.3">
      <c r="A1894" t="str">
        <f t="shared" si="53"/>
        <v/>
      </c>
      <c r="G1894"/>
    </row>
    <row r="1895" spans="1:7" x14ac:dyDescent="0.3">
      <c r="A1895" t="str">
        <f t="shared" si="53"/>
        <v/>
      </c>
      <c r="G1895"/>
    </row>
    <row r="1896" spans="1:7" x14ac:dyDescent="0.3">
      <c r="A1896" t="str">
        <f t="shared" si="53"/>
        <v/>
      </c>
      <c r="G1896"/>
    </row>
    <row r="1897" spans="1:7" x14ac:dyDescent="0.3">
      <c r="A1897" t="str">
        <f t="shared" si="53"/>
        <v/>
      </c>
      <c r="G1897"/>
    </row>
    <row r="1898" spans="1:7" x14ac:dyDescent="0.3">
      <c r="A1898" t="str">
        <f t="shared" si="53"/>
        <v/>
      </c>
      <c r="G1898"/>
    </row>
    <row r="1899" spans="1:7" x14ac:dyDescent="0.3">
      <c r="A1899" t="str">
        <f t="shared" si="53"/>
        <v/>
      </c>
      <c r="G1899"/>
    </row>
    <row r="1900" spans="1:7" x14ac:dyDescent="0.3">
      <c r="A1900" t="str">
        <f t="shared" si="53"/>
        <v/>
      </c>
      <c r="G1900"/>
    </row>
    <row r="1901" spans="1:7" x14ac:dyDescent="0.3">
      <c r="A1901" t="str">
        <f t="shared" si="53"/>
        <v/>
      </c>
      <c r="G1901"/>
    </row>
    <row r="1902" spans="1:7" x14ac:dyDescent="0.3">
      <c r="A1902" t="str">
        <f t="shared" si="53"/>
        <v/>
      </c>
      <c r="G1902"/>
    </row>
    <row r="1903" spans="1:7" x14ac:dyDescent="0.3">
      <c r="A1903" t="str">
        <f t="shared" si="53"/>
        <v/>
      </c>
      <c r="G1903"/>
    </row>
    <row r="1904" spans="1:7" x14ac:dyDescent="0.3">
      <c r="A1904" t="str">
        <f t="shared" si="53"/>
        <v/>
      </c>
      <c r="G1904"/>
    </row>
    <row r="1905" spans="1:7" x14ac:dyDescent="0.3">
      <c r="A1905" t="str">
        <f t="shared" si="53"/>
        <v/>
      </c>
      <c r="G1905"/>
    </row>
    <row r="1906" spans="1:7" x14ac:dyDescent="0.3">
      <c r="A1906" t="str">
        <f t="shared" si="53"/>
        <v/>
      </c>
      <c r="G1906"/>
    </row>
    <row r="1907" spans="1:7" x14ac:dyDescent="0.3">
      <c r="A1907" t="str">
        <f t="shared" si="53"/>
        <v/>
      </c>
      <c r="G1907"/>
    </row>
    <row r="1908" spans="1:7" x14ac:dyDescent="0.3">
      <c r="A1908" t="str">
        <f t="shared" si="53"/>
        <v/>
      </c>
      <c r="G1908"/>
    </row>
    <row r="1909" spans="1:7" x14ac:dyDescent="0.3">
      <c r="A1909" t="str">
        <f t="shared" si="53"/>
        <v/>
      </c>
      <c r="G1909"/>
    </row>
    <row r="1910" spans="1:7" x14ac:dyDescent="0.3">
      <c r="A1910" t="str">
        <f t="shared" si="53"/>
        <v/>
      </c>
      <c r="G1910"/>
    </row>
    <row r="1911" spans="1:7" x14ac:dyDescent="0.3">
      <c r="A1911" t="str">
        <f t="shared" si="53"/>
        <v/>
      </c>
      <c r="G1911"/>
    </row>
    <row r="1912" spans="1:7" x14ac:dyDescent="0.3">
      <c r="A1912" t="str">
        <f t="shared" si="53"/>
        <v/>
      </c>
      <c r="G1912"/>
    </row>
    <row r="1913" spans="1:7" x14ac:dyDescent="0.3">
      <c r="A1913" t="str">
        <f t="shared" si="53"/>
        <v/>
      </c>
      <c r="G1913"/>
    </row>
    <row r="1914" spans="1:7" x14ac:dyDescent="0.3">
      <c r="A1914" t="str">
        <f t="shared" si="53"/>
        <v/>
      </c>
      <c r="G1914"/>
    </row>
    <row r="1915" spans="1:7" x14ac:dyDescent="0.3">
      <c r="A1915" t="str">
        <f t="shared" si="53"/>
        <v/>
      </c>
      <c r="G1915"/>
    </row>
    <row r="1916" spans="1:7" x14ac:dyDescent="0.3">
      <c r="A1916" t="str">
        <f t="shared" si="53"/>
        <v/>
      </c>
      <c r="G1916"/>
    </row>
    <row r="1917" spans="1:7" x14ac:dyDescent="0.3">
      <c r="A1917" t="str">
        <f t="shared" si="53"/>
        <v/>
      </c>
      <c r="G1917"/>
    </row>
    <row r="1918" spans="1:7" x14ac:dyDescent="0.3">
      <c r="A1918" t="str">
        <f t="shared" si="53"/>
        <v/>
      </c>
      <c r="G1918"/>
    </row>
    <row r="1919" spans="1:7" x14ac:dyDescent="0.3">
      <c r="A1919" t="str">
        <f t="shared" si="53"/>
        <v/>
      </c>
      <c r="G1919"/>
    </row>
    <row r="1920" spans="1:7" x14ac:dyDescent="0.3">
      <c r="A1920" t="str">
        <f t="shared" si="53"/>
        <v/>
      </c>
      <c r="G1920"/>
    </row>
    <row r="1921" spans="1:7" x14ac:dyDescent="0.3">
      <c r="A1921" t="str">
        <f t="shared" si="53"/>
        <v/>
      </c>
      <c r="G1921"/>
    </row>
    <row r="1922" spans="1:7" x14ac:dyDescent="0.3">
      <c r="A1922" t="str">
        <f t="shared" si="53"/>
        <v/>
      </c>
      <c r="G1922"/>
    </row>
    <row r="1923" spans="1:7" x14ac:dyDescent="0.3">
      <c r="A1923" t="str">
        <f t="shared" si="53"/>
        <v/>
      </c>
      <c r="G1923"/>
    </row>
    <row r="1924" spans="1:7" x14ac:dyDescent="0.3">
      <c r="A1924" t="str">
        <f t="shared" si="53"/>
        <v/>
      </c>
      <c r="G1924"/>
    </row>
    <row r="1925" spans="1:7" x14ac:dyDescent="0.3">
      <c r="A1925" t="str">
        <f t="shared" si="53"/>
        <v/>
      </c>
      <c r="G1925"/>
    </row>
    <row r="1926" spans="1:7" x14ac:dyDescent="0.3">
      <c r="A1926" t="str">
        <f t="shared" si="53"/>
        <v/>
      </c>
      <c r="G1926"/>
    </row>
    <row r="1927" spans="1:7" x14ac:dyDescent="0.3">
      <c r="A1927" t="str">
        <f t="shared" si="53"/>
        <v/>
      </c>
      <c r="G1927"/>
    </row>
    <row r="1928" spans="1:7" x14ac:dyDescent="0.3">
      <c r="A1928" t="str">
        <f t="shared" si="53"/>
        <v/>
      </c>
      <c r="G1928"/>
    </row>
    <row r="1929" spans="1:7" x14ac:dyDescent="0.3">
      <c r="A1929" t="str">
        <f t="shared" si="53"/>
        <v/>
      </c>
      <c r="G1929"/>
    </row>
    <row r="1930" spans="1:7" x14ac:dyDescent="0.3">
      <c r="A1930" t="str">
        <f t="shared" si="53"/>
        <v/>
      </c>
      <c r="G1930"/>
    </row>
    <row r="1931" spans="1:7" x14ac:dyDescent="0.3">
      <c r="A1931" t="str">
        <f t="shared" si="53"/>
        <v/>
      </c>
      <c r="G1931"/>
    </row>
    <row r="1932" spans="1:7" x14ac:dyDescent="0.3">
      <c r="A1932" t="str">
        <f t="shared" si="53"/>
        <v/>
      </c>
      <c r="G1932"/>
    </row>
    <row r="1933" spans="1:7" x14ac:dyDescent="0.3">
      <c r="A1933" t="str">
        <f t="shared" si="53"/>
        <v/>
      </c>
      <c r="G1933"/>
    </row>
    <row r="1934" spans="1:7" x14ac:dyDescent="0.3">
      <c r="A1934" t="str">
        <f t="shared" si="53"/>
        <v/>
      </c>
      <c r="G1934"/>
    </row>
    <row r="1935" spans="1:7" x14ac:dyDescent="0.3">
      <c r="A1935" t="str">
        <f t="shared" ref="A1935:A1998" si="54">MID(D1935,5,2)</f>
        <v/>
      </c>
      <c r="G1935"/>
    </row>
    <row r="1936" spans="1:7" x14ac:dyDescent="0.3">
      <c r="A1936" t="str">
        <f t="shared" si="54"/>
        <v/>
      </c>
      <c r="G1936"/>
    </row>
    <row r="1937" spans="1:7" x14ac:dyDescent="0.3">
      <c r="A1937" t="str">
        <f t="shared" si="54"/>
        <v/>
      </c>
      <c r="G1937"/>
    </row>
    <row r="1938" spans="1:7" x14ac:dyDescent="0.3">
      <c r="A1938" t="str">
        <f t="shared" si="54"/>
        <v/>
      </c>
      <c r="G1938"/>
    </row>
    <row r="1939" spans="1:7" x14ac:dyDescent="0.3">
      <c r="A1939" t="str">
        <f t="shared" si="54"/>
        <v/>
      </c>
      <c r="G1939"/>
    </row>
    <row r="1940" spans="1:7" x14ac:dyDescent="0.3">
      <c r="A1940" t="str">
        <f t="shared" si="54"/>
        <v/>
      </c>
      <c r="G1940"/>
    </row>
    <row r="1941" spans="1:7" x14ac:dyDescent="0.3">
      <c r="A1941" t="str">
        <f t="shared" si="54"/>
        <v/>
      </c>
      <c r="G1941"/>
    </row>
    <row r="1942" spans="1:7" x14ac:dyDescent="0.3">
      <c r="A1942" t="str">
        <f t="shared" si="54"/>
        <v/>
      </c>
      <c r="G1942"/>
    </row>
    <row r="1943" spans="1:7" x14ac:dyDescent="0.3">
      <c r="A1943" t="str">
        <f t="shared" si="54"/>
        <v/>
      </c>
      <c r="G1943"/>
    </row>
    <row r="1944" spans="1:7" x14ac:dyDescent="0.3">
      <c r="A1944" t="str">
        <f t="shared" si="54"/>
        <v/>
      </c>
      <c r="G1944"/>
    </row>
    <row r="1945" spans="1:7" x14ac:dyDescent="0.3">
      <c r="A1945" t="str">
        <f t="shared" si="54"/>
        <v/>
      </c>
      <c r="G1945"/>
    </row>
    <row r="1946" spans="1:7" x14ac:dyDescent="0.3">
      <c r="A1946" t="str">
        <f t="shared" si="54"/>
        <v/>
      </c>
      <c r="G1946"/>
    </row>
    <row r="1947" spans="1:7" x14ac:dyDescent="0.3">
      <c r="A1947" t="str">
        <f t="shared" si="54"/>
        <v/>
      </c>
      <c r="G1947"/>
    </row>
    <row r="1948" spans="1:7" x14ac:dyDescent="0.3">
      <c r="A1948" t="str">
        <f t="shared" si="54"/>
        <v/>
      </c>
      <c r="G1948"/>
    </row>
    <row r="1949" spans="1:7" x14ac:dyDescent="0.3">
      <c r="A1949" t="str">
        <f t="shared" si="54"/>
        <v/>
      </c>
      <c r="G1949"/>
    </row>
    <row r="1950" spans="1:7" x14ac:dyDescent="0.3">
      <c r="A1950" t="str">
        <f t="shared" si="54"/>
        <v/>
      </c>
      <c r="G1950"/>
    </row>
    <row r="1951" spans="1:7" x14ac:dyDescent="0.3">
      <c r="A1951" t="str">
        <f t="shared" si="54"/>
        <v/>
      </c>
      <c r="G1951"/>
    </row>
    <row r="1952" spans="1:7" x14ac:dyDescent="0.3">
      <c r="A1952" t="str">
        <f t="shared" si="54"/>
        <v/>
      </c>
      <c r="G1952"/>
    </row>
    <row r="1953" spans="1:7" x14ac:dyDescent="0.3">
      <c r="A1953" t="str">
        <f t="shared" si="54"/>
        <v/>
      </c>
      <c r="G1953"/>
    </row>
    <row r="1954" spans="1:7" x14ac:dyDescent="0.3">
      <c r="A1954" t="str">
        <f t="shared" si="54"/>
        <v/>
      </c>
      <c r="G1954"/>
    </row>
    <row r="1955" spans="1:7" x14ac:dyDescent="0.3">
      <c r="A1955" t="str">
        <f t="shared" si="54"/>
        <v/>
      </c>
      <c r="G1955"/>
    </row>
    <row r="1956" spans="1:7" x14ac:dyDescent="0.3">
      <c r="A1956" t="str">
        <f t="shared" si="54"/>
        <v/>
      </c>
      <c r="G1956"/>
    </row>
    <row r="1957" spans="1:7" x14ac:dyDescent="0.3">
      <c r="A1957" t="str">
        <f t="shared" si="54"/>
        <v/>
      </c>
      <c r="G1957"/>
    </row>
    <row r="1958" spans="1:7" x14ac:dyDescent="0.3">
      <c r="A1958" t="str">
        <f t="shared" si="54"/>
        <v/>
      </c>
      <c r="G1958"/>
    </row>
    <row r="1959" spans="1:7" x14ac:dyDescent="0.3">
      <c r="A1959" t="str">
        <f t="shared" si="54"/>
        <v/>
      </c>
      <c r="G1959"/>
    </row>
    <row r="1960" spans="1:7" x14ac:dyDescent="0.3">
      <c r="A1960" t="str">
        <f t="shared" si="54"/>
        <v/>
      </c>
      <c r="G1960"/>
    </row>
    <row r="1961" spans="1:7" x14ac:dyDescent="0.3">
      <c r="A1961" t="str">
        <f t="shared" si="54"/>
        <v/>
      </c>
      <c r="G1961"/>
    </row>
    <row r="1962" spans="1:7" x14ac:dyDescent="0.3">
      <c r="A1962" t="str">
        <f t="shared" si="54"/>
        <v/>
      </c>
      <c r="G1962"/>
    </row>
    <row r="1963" spans="1:7" x14ac:dyDescent="0.3">
      <c r="A1963" t="str">
        <f t="shared" si="54"/>
        <v/>
      </c>
      <c r="G1963"/>
    </row>
    <row r="1964" spans="1:7" x14ac:dyDescent="0.3">
      <c r="A1964" t="str">
        <f t="shared" si="54"/>
        <v/>
      </c>
      <c r="G1964"/>
    </row>
    <row r="1965" spans="1:7" x14ac:dyDescent="0.3">
      <c r="A1965" t="str">
        <f t="shared" si="54"/>
        <v/>
      </c>
      <c r="G1965"/>
    </row>
    <row r="1966" spans="1:7" x14ac:dyDescent="0.3">
      <c r="A1966" t="str">
        <f t="shared" si="54"/>
        <v/>
      </c>
      <c r="G1966"/>
    </row>
    <row r="1967" spans="1:7" x14ac:dyDescent="0.3">
      <c r="A1967" t="str">
        <f t="shared" si="54"/>
        <v/>
      </c>
      <c r="G1967"/>
    </row>
    <row r="1968" spans="1:7" x14ac:dyDescent="0.3">
      <c r="A1968" t="str">
        <f t="shared" si="54"/>
        <v/>
      </c>
      <c r="G1968"/>
    </row>
    <row r="1969" spans="1:7" x14ac:dyDescent="0.3">
      <c r="A1969" t="str">
        <f t="shared" si="54"/>
        <v/>
      </c>
      <c r="G1969"/>
    </row>
    <row r="1970" spans="1:7" x14ac:dyDescent="0.3">
      <c r="A1970" t="str">
        <f t="shared" si="54"/>
        <v/>
      </c>
      <c r="G1970"/>
    </row>
    <row r="1971" spans="1:7" x14ac:dyDescent="0.3">
      <c r="A1971" t="str">
        <f t="shared" si="54"/>
        <v/>
      </c>
      <c r="G1971"/>
    </row>
    <row r="1972" spans="1:7" x14ac:dyDescent="0.3">
      <c r="A1972" t="str">
        <f t="shared" si="54"/>
        <v/>
      </c>
      <c r="G1972"/>
    </row>
    <row r="1973" spans="1:7" x14ac:dyDescent="0.3">
      <c r="A1973" t="str">
        <f t="shared" si="54"/>
        <v/>
      </c>
      <c r="G1973"/>
    </row>
    <row r="1974" spans="1:7" x14ac:dyDescent="0.3">
      <c r="A1974" t="str">
        <f t="shared" si="54"/>
        <v/>
      </c>
      <c r="G1974"/>
    </row>
    <row r="1975" spans="1:7" x14ac:dyDescent="0.3">
      <c r="A1975" t="str">
        <f t="shared" si="54"/>
        <v/>
      </c>
      <c r="G1975"/>
    </row>
    <row r="1976" spans="1:7" x14ac:dyDescent="0.3">
      <c r="A1976" t="str">
        <f t="shared" si="54"/>
        <v/>
      </c>
      <c r="G1976"/>
    </row>
    <row r="1977" spans="1:7" x14ac:dyDescent="0.3">
      <c r="A1977" t="str">
        <f t="shared" si="54"/>
        <v/>
      </c>
      <c r="G1977"/>
    </row>
    <row r="1978" spans="1:7" x14ac:dyDescent="0.3">
      <c r="A1978" t="str">
        <f t="shared" si="54"/>
        <v/>
      </c>
      <c r="G1978"/>
    </row>
    <row r="1979" spans="1:7" x14ac:dyDescent="0.3">
      <c r="A1979" t="str">
        <f t="shared" si="54"/>
        <v/>
      </c>
      <c r="G1979"/>
    </row>
    <row r="1980" spans="1:7" x14ac:dyDescent="0.3">
      <c r="A1980" t="str">
        <f t="shared" si="54"/>
        <v/>
      </c>
      <c r="G1980"/>
    </row>
    <row r="1981" spans="1:7" x14ac:dyDescent="0.3">
      <c r="A1981" t="str">
        <f t="shared" si="54"/>
        <v/>
      </c>
      <c r="G1981"/>
    </row>
    <row r="1982" spans="1:7" x14ac:dyDescent="0.3">
      <c r="A1982" t="str">
        <f t="shared" si="54"/>
        <v/>
      </c>
      <c r="G1982"/>
    </row>
    <row r="1983" spans="1:7" x14ac:dyDescent="0.3">
      <c r="A1983" t="str">
        <f t="shared" si="54"/>
        <v/>
      </c>
      <c r="G1983"/>
    </row>
    <row r="1984" spans="1:7" x14ac:dyDescent="0.3">
      <c r="A1984" t="str">
        <f t="shared" si="54"/>
        <v/>
      </c>
      <c r="G1984"/>
    </row>
    <row r="1985" spans="1:7" x14ac:dyDescent="0.3">
      <c r="A1985" t="str">
        <f t="shared" si="54"/>
        <v/>
      </c>
      <c r="G1985"/>
    </row>
    <row r="1986" spans="1:7" x14ac:dyDescent="0.3">
      <c r="A1986" t="str">
        <f t="shared" si="54"/>
        <v/>
      </c>
      <c r="G1986"/>
    </row>
    <row r="1987" spans="1:7" x14ac:dyDescent="0.3">
      <c r="A1987" t="str">
        <f t="shared" si="54"/>
        <v/>
      </c>
      <c r="G1987"/>
    </row>
    <row r="1988" spans="1:7" x14ac:dyDescent="0.3">
      <c r="A1988" t="str">
        <f t="shared" si="54"/>
        <v/>
      </c>
      <c r="G1988"/>
    </row>
    <row r="1989" spans="1:7" x14ac:dyDescent="0.3">
      <c r="A1989" t="str">
        <f t="shared" si="54"/>
        <v/>
      </c>
      <c r="G1989"/>
    </row>
    <row r="1990" spans="1:7" x14ac:dyDescent="0.3">
      <c r="A1990" t="str">
        <f t="shared" si="54"/>
        <v/>
      </c>
      <c r="G1990"/>
    </row>
    <row r="1991" spans="1:7" x14ac:dyDescent="0.3">
      <c r="A1991" t="str">
        <f t="shared" si="54"/>
        <v/>
      </c>
      <c r="G1991"/>
    </row>
    <row r="1992" spans="1:7" x14ac:dyDescent="0.3">
      <c r="A1992" t="str">
        <f t="shared" si="54"/>
        <v/>
      </c>
      <c r="G1992"/>
    </row>
    <row r="1993" spans="1:7" x14ac:dyDescent="0.3">
      <c r="A1993" t="str">
        <f t="shared" si="54"/>
        <v/>
      </c>
      <c r="G1993"/>
    </row>
    <row r="1994" spans="1:7" x14ac:dyDescent="0.3">
      <c r="A1994" t="str">
        <f t="shared" si="54"/>
        <v/>
      </c>
      <c r="G1994"/>
    </row>
    <row r="1995" spans="1:7" x14ac:dyDescent="0.3">
      <c r="A1995" t="str">
        <f t="shared" si="54"/>
        <v/>
      </c>
      <c r="G1995"/>
    </row>
    <row r="1996" spans="1:7" x14ac:dyDescent="0.3">
      <c r="A1996" t="str">
        <f t="shared" si="54"/>
        <v/>
      </c>
      <c r="G1996"/>
    </row>
    <row r="1997" spans="1:7" x14ac:dyDescent="0.3">
      <c r="A1997" t="str">
        <f t="shared" si="54"/>
        <v/>
      </c>
      <c r="G1997"/>
    </row>
    <row r="1998" spans="1:7" x14ac:dyDescent="0.3">
      <c r="A1998" t="str">
        <f t="shared" si="54"/>
        <v/>
      </c>
      <c r="G1998"/>
    </row>
    <row r="1999" spans="1:7" x14ac:dyDescent="0.3">
      <c r="A1999" t="str">
        <f t="shared" ref="A1999:A2062" si="55">MID(D1999,5,2)</f>
        <v/>
      </c>
      <c r="G1999"/>
    </row>
    <row r="2000" spans="1:7" x14ac:dyDescent="0.3">
      <c r="A2000" t="str">
        <f t="shared" si="55"/>
        <v/>
      </c>
      <c r="G2000"/>
    </row>
    <row r="2001" spans="1:7" x14ac:dyDescent="0.3">
      <c r="A2001" t="str">
        <f t="shared" si="55"/>
        <v/>
      </c>
      <c r="G2001"/>
    </row>
    <row r="2002" spans="1:7" x14ac:dyDescent="0.3">
      <c r="A2002" t="str">
        <f t="shared" si="55"/>
        <v/>
      </c>
      <c r="G2002"/>
    </row>
    <row r="2003" spans="1:7" x14ac:dyDescent="0.3">
      <c r="A2003" t="str">
        <f t="shared" si="55"/>
        <v/>
      </c>
      <c r="G2003"/>
    </row>
    <row r="2004" spans="1:7" x14ac:dyDescent="0.3">
      <c r="A2004" t="str">
        <f t="shared" si="55"/>
        <v/>
      </c>
      <c r="G2004"/>
    </row>
    <row r="2005" spans="1:7" x14ac:dyDescent="0.3">
      <c r="A2005" t="str">
        <f t="shared" si="55"/>
        <v/>
      </c>
      <c r="G2005"/>
    </row>
    <row r="2006" spans="1:7" x14ac:dyDescent="0.3">
      <c r="A2006" t="str">
        <f t="shared" si="55"/>
        <v/>
      </c>
      <c r="G2006"/>
    </row>
    <row r="2007" spans="1:7" x14ac:dyDescent="0.3">
      <c r="A2007" t="str">
        <f t="shared" si="55"/>
        <v/>
      </c>
      <c r="G2007"/>
    </row>
    <row r="2008" spans="1:7" x14ac:dyDescent="0.3">
      <c r="A2008" t="str">
        <f t="shared" si="55"/>
        <v/>
      </c>
      <c r="G2008"/>
    </row>
    <row r="2009" spans="1:7" x14ac:dyDescent="0.3">
      <c r="A2009" t="str">
        <f t="shared" si="55"/>
        <v/>
      </c>
      <c r="G2009"/>
    </row>
    <row r="2010" spans="1:7" x14ac:dyDescent="0.3">
      <c r="A2010" t="str">
        <f t="shared" si="55"/>
        <v/>
      </c>
      <c r="G2010"/>
    </row>
    <row r="2011" spans="1:7" x14ac:dyDescent="0.3">
      <c r="A2011" t="str">
        <f t="shared" si="55"/>
        <v/>
      </c>
      <c r="G2011"/>
    </row>
    <row r="2012" spans="1:7" x14ac:dyDescent="0.3">
      <c r="A2012" t="str">
        <f t="shared" si="55"/>
        <v/>
      </c>
      <c r="G2012"/>
    </row>
    <row r="2013" spans="1:7" x14ac:dyDescent="0.3">
      <c r="A2013" t="str">
        <f t="shared" si="55"/>
        <v/>
      </c>
      <c r="G2013"/>
    </row>
    <row r="2014" spans="1:7" x14ac:dyDescent="0.3">
      <c r="A2014" t="str">
        <f t="shared" si="55"/>
        <v/>
      </c>
      <c r="G2014"/>
    </row>
    <row r="2015" spans="1:7" x14ac:dyDescent="0.3">
      <c r="A2015" t="str">
        <f t="shared" si="55"/>
        <v/>
      </c>
      <c r="G2015"/>
    </row>
    <row r="2016" spans="1:7" x14ac:dyDescent="0.3">
      <c r="A2016" t="str">
        <f t="shared" si="55"/>
        <v/>
      </c>
      <c r="G2016"/>
    </row>
    <row r="2017" spans="1:7" x14ac:dyDescent="0.3">
      <c r="A2017" t="str">
        <f t="shared" si="55"/>
        <v/>
      </c>
      <c r="G2017"/>
    </row>
    <row r="2018" spans="1:7" x14ac:dyDescent="0.3">
      <c r="A2018" t="str">
        <f t="shared" si="55"/>
        <v/>
      </c>
      <c r="G2018"/>
    </row>
    <row r="2019" spans="1:7" x14ac:dyDescent="0.3">
      <c r="A2019" t="str">
        <f t="shared" si="55"/>
        <v/>
      </c>
      <c r="G2019"/>
    </row>
    <row r="2020" spans="1:7" x14ac:dyDescent="0.3">
      <c r="A2020" t="str">
        <f t="shared" si="55"/>
        <v/>
      </c>
      <c r="G2020"/>
    </row>
    <row r="2021" spans="1:7" x14ac:dyDescent="0.3">
      <c r="A2021" t="str">
        <f t="shared" si="55"/>
        <v/>
      </c>
      <c r="G2021"/>
    </row>
    <row r="2022" spans="1:7" x14ac:dyDescent="0.3">
      <c r="A2022" t="str">
        <f t="shared" si="55"/>
        <v/>
      </c>
      <c r="G2022"/>
    </row>
    <row r="2023" spans="1:7" x14ac:dyDescent="0.3">
      <c r="A2023" t="str">
        <f t="shared" si="55"/>
        <v/>
      </c>
      <c r="G2023"/>
    </row>
    <row r="2024" spans="1:7" x14ac:dyDescent="0.3">
      <c r="A2024" t="str">
        <f t="shared" si="55"/>
        <v/>
      </c>
      <c r="G2024"/>
    </row>
    <row r="2025" spans="1:7" x14ac:dyDescent="0.3">
      <c r="A2025" t="str">
        <f t="shared" si="55"/>
        <v/>
      </c>
      <c r="G2025"/>
    </row>
    <row r="2026" spans="1:7" x14ac:dyDescent="0.3">
      <c r="A2026" t="str">
        <f t="shared" si="55"/>
        <v/>
      </c>
      <c r="G2026"/>
    </row>
    <row r="2027" spans="1:7" x14ac:dyDescent="0.3">
      <c r="A2027" t="str">
        <f t="shared" si="55"/>
        <v/>
      </c>
      <c r="G2027"/>
    </row>
    <row r="2028" spans="1:7" x14ac:dyDescent="0.3">
      <c r="A2028" t="str">
        <f t="shared" si="55"/>
        <v/>
      </c>
      <c r="G2028"/>
    </row>
    <row r="2029" spans="1:7" x14ac:dyDescent="0.3">
      <c r="A2029" t="str">
        <f t="shared" si="55"/>
        <v/>
      </c>
      <c r="G2029"/>
    </row>
    <row r="2030" spans="1:7" x14ac:dyDescent="0.3">
      <c r="A2030" t="str">
        <f t="shared" si="55"/>
        <v/>
      </c>
      <c r="G2030"/>
    </row>
    <row r="2031" spans="1:7" x14ac:dyDescent="0.3">
      <c r="A2031" t="str">
        <f t="shared" si="55"/>
        <v/>
      </c>
      <c r="G2031"/>
    </row>
    <row r="2032" spans="1:7" x14ac:dyDescent="0.3">
      <c r="A2032" t="str">
        <f t="shared" si="55"/>
        <v/>
      </c>
      <c r="G2032"/>
    </row>
    <row r="2033" spans="1:7" x14ac:dyDescent="0.3">
      <c r="A2033" t="str">
        <f t="shared" si="55"/>
        <v/>
      </c>
      <c r="G2033"/>
    </row>
    <row r="2034" spans="1:7" x14ac:dyDescent="0.3">
      <c r="A2034" t="str">
        <f t="shared" si="55"/>
        <v/>
      </c>
      <c r="G2034"/>
    </row>
    <row r="2035" spans="1:7" x14ac:dyDescent="0.3">
      <c r="A2035" t="str">
        <f t="shared" si="55"/>
        <v/>
      </c>
      <c r="G2035"/>
    </row>
    <row r="2036" spans="1:7" x14ac:dyDescent="0.3">
      <c r="A2036" t="str">
        <f t="shared" si="55"/>
        <v/>
      </c>
      <c r="G2036"/>
    </row>
    <row r="2037" spans="1:7" x14ac:dyDescent="0.3">
      <c r="A2037" t="str">
        <f t="shared" si="55"/>
        <v/>
      </c>
      <c r="G2037"/>
    </row>
    <row r="2038" spans="1:7" x14ac:dyDescent="0.3">
      <c r="A2038" t="str">
        <f t="shared" si="55"/>
        <v/>
      </c>
      <c r="G2038"/>
    </row>
    <row r="2039" spans="1:7" x14ac:dyDescent="0.3">
      <c r="A2039" t="str">
        <f t="shared" si="55"/>
        <v/>
      </c>
      <c r="G2039"/>
    </row>
    <row r="2040" spans="1:7" x14ac:dyDescent="0.3">
      <c r="A2040" t="str">
        <f t="shared" si="55"/>
        <v/>
      </c>
      <c r="G2040"/>
    </row>
    <row r="2041" spans="1:7" x14ac:dyDescent="0.3">
      <c r="A2041" t="str">
        <f t="shared" si="55"/>
        <v/>
      </c>
      <c r="G2041"/>
    </row>
    <row r="2042" spans="1:7" x14ac:dyDescent="0.3">
      <c r="A2042" t="str">
        <f t="shared" si="55"/>
        <v/>
      </c>
      <c r="G2042"/>
    </row>
    <row r="2043" spans="1:7" x14ac:dyDescent="0.3">
      <c r="A2043" t="str">
        <f t="shared" si="55"/>
        <v/>
      </c>
      <c r="G2043"/>
    </row>
    <row r="2044" spans="1:7" x14ac:dyDescent="0.3">
      <c r="A2044" t="str">
        <f t="shared" si="55"/>
        <v/>
      </c>
      <c r="G2044"/>
    </row>
    <row r="2045" spans="1:7" x14ac:dyDescent="0.3">
      <c r="A2045" t="str">
        <f t="shared" si="55"/>
        <v/>
      </c>
      <c r="G2045"/>
    </row>
    <row r="2046" spans="1:7" x14ac:dyDescent="0.3">
      <c r="A2046" t="str">
        <f t="shared" si="55"/>
        <v/>
      </c>
      <c r="G2046"/>
    </row>
    <row r="2047" spans="1:7" x14ac:dyDescent="0.3">
      <c r="A2047" t="str">
        <f t="shared" si="55"/>
        <v/>
      </c>
      <c r="G2047"/>
    </row>
    <row r="2048" spans="1:7" x14ac:dyDescent="0.3">
      <c r="A2048" t="str">
        <f t="shared" si="55"/>
        <v/>
      </c>
      <c r="G2048"/>
    </row>
    <row r="2049" spans="1:7" x14ac:dyDescent="0.3">
      <c r="A2049" t="str">
        <f t="shared" si="55"/>
        <v/>
      </c>
      <c r="G2049"/>
    </row>
    <row r="2050" spans="1:7" x14ac:dyDescent="0.3">
      <c r="A2050" t="str">
        <f t="shared" si="55"/>
        <v/>
      </c>
      <c r="G2050"/>
    </row>
    <row r="2051" spans="1:7" x14ac:dyDescent="0.3">
      <c r="A2051" t="str">
        <f t="shared" si="55"/>
        <v/>
      </c>
      <c r="G2051"/>
    </row>
    <row r="2052" spans="1:7" x14ac:dyDescent="0.3">
      <c r="A2052" t="str">
        <f t="shared" si="55"/>
        <v/>
      </c>
      <c r="G2052"/>
    </row>
    <row r="2053" spans="1:7" x14ac:dyDescent="0.3">
      <c r="A2053" t="str">
        <f t="shared" si="55"/>
        <v/>
      </c>
      <c r="G2053"/>
    </row>
    <row r="2054" spans="1:7" x14ac:dyDescent="0.3">
      <c r="A2054" t="str">
        <f t="shared" si="55"/>
        <v/>
      </c>
      <c r="G2054"/>
    </row>
    <row r="2055" spans="1:7" x14ac:dyDescent="0.3">
      <c r="A2055" t="str">
        <f t="shared" si="55"/>
        <v/>
      </c>
      <c r="G2055"/>
    </row>
    <row r="2056" spans="1:7" x14ac:dyDescent="0.3">
      <c r="A2056" t="str">
        <f t="shared" si="55"/>
        <v/>
      </c>
      <c r="G2056"/>
    </row>
    <row r="2057" spans="1:7" x14ac:dyDescent="0.3">
      <c r="A2057" t="str">
        <f t="shared" si="55"/>
        <v/>
      </c>
      <c r="G2057"/>
    </row>
    <row r="2058" spans="1:7" x14ac:dyDescent="0.3">
      <c r="A2058" t="str">
        <f t="shared" si="55"/>
        <v/>
      </c>
      <c r="G2058"/>
    </row>
    <row r="2059" spans="1:7" x14ac:dyDescent="0.3">
      <c r="A2059" t="str">
        <f t="shared" si="55"/>
        <v/>
      </c>
      <c r="G2059"/>
    </row>
    <row r="2060" spans="1:7" x14ac:dyDescent="0.3">
      <c r="A2060" t="str">
        <f t="shared" si="55"/>
        <v/>
      </c>
      <c r="G2060"/>
    </row>
    <row r="2061" spans="1:7" x14ac:dyDescent="0.3">
      <c r="A2061" t="str">
        <f t="shared" si="55"/>
        <v/>
      </c>
      <c r="G2061"/>
    </row>
    <row r="2062" spans="1:7" x14ac:dyDescent="0.3">
      <c r="A2062" t="str">
        <f t="shared" si="55"/>
        <v/>
      </c>
      <c r="G2062"/>
    </row>
    <row r="2063" spans="1:7" x14ac:dyDescent="0.3">
      <c r="A2063" t="str">
        <f t="shared" ref="A2063:A2126" si="56">MID(D2063,5,2)</f>
        <v/>
      </c>
      <c r="G2063"/>
    </row>
    <row r="2064" spans="1:7" x14ac:dyDescent="0.3">
      <c r="A2064" t="str">
        <f t="shared" si="56"/>
        <v/>
      </c>
      <c r="G2064"/>
    </row>
    <row r="2065" spans="1:7" x14ac:dyDescent="0.3">
      <c r="A2065" t="str">
        <f t="shared" si="56"/>
        <v/>
      </c>
      <c r="G2065"/>
    </row>
    <row r="2066" spans="1:7" x14ac:dyDescent="0.3">
      <c r="A2066" t="str">
        <f t="shared" si="56"/>
        <v/>
      </c>
      <c r="G2066"/>
    </row>
    <row r="2067" spans="1:7" x14ac:dyDescent="0.3">
      <c r="A2067" t="str">
        <f t="shared" si="56"/>
        <v/>
      </c>
      <c r="G2067"/>
    </row>
    <row r="2068" spans="1:7" x14ac:dyDescent="0.3">
      <c r="A2068" t="str">
        <f t="shared" si="56"/>
        <v/>
      </c>
      <c r="G2068"/>
    </row>
    <row r="2069" spans="1:7" x14ac:dyDescent="0.3">
      <c r="A2069" t="str">
        <f t="shared" si="56"/>
        <v/>
      </c>
      <c r="G2069"/>
    </row>
    <row r="2070" spans="1:7" x14ac:dyDescent="0.3">
      <c r="A2070" t="str">
        <f t="shared" si="56"/>
        <v/>
      </c>
      <c r="G2070"/>
    </row>
    <row r="2071" spans="1:7" x14ac:dyDescent="0.3">
      <c r="A2071" t="str">
        <f t="shared" si="56"/>
        <v/>
      </c>
      <c r="G2071"/>
    </row>
    <row r="2072" spans="1:7" x14ac:dyDescent="0.3">
      <c r="A2072" t="str">
        <f t="shared" si="56"/>
        <v/>
      </c>
      <c r="G2072"/>
    </row>
    <row r="2073" spans="1:7" x14ac:dyDescent="0.3">
      <c r="A2073" t="str">
        <f t="shared" si="56"/>
        <v/>
      </c>
      <c r="G2073"/>
    </row>
    <row r="2074" spans="1:7" x14ac:dyDescent="0.3">
      <c r="A2074" t="str">
        <f t="shared" si="56"/>
        <v/>
      </c>
      <c r="G2074"/>
    </row>
    <row r="2075" spans="1:7" x14ac:dyDescent="0.3">
      <c r="A2075" t="str">
        <f t="shared" si="56"/>
        <v/>
      </c>
      <c r="G2075"/>
    </row>
    <row r="2076" spans="1:7" x14ac:dyDescent="0.3">
      <c r="A2076" t="str">
        <f t="shared" si="56"/>
        <v/>
      </c>
      <c r="G2076"/>
    </row>
    <row r="2077" spans="1:7" x14ac:dyDescent="0.3">
      <c r="A2077" t="str">
        <f t="shared" si="56"/>
        <v/>
      </c>
      <c r="G2077"/>
    </row>
    <row r="2078" spans="1:7" x14ac:dyDescent="0.3">
      <c r="A2078" t="str">
        <f t="shared" si="56"/>
        <v/>
      </c>
      <c r="G2078"/>
    </row>
    <row r="2079" spans="1:7" x14ac:dyDescent="0.3">
      <c r="A2079" t="str">
        <f t="shared" si="56"/>
        <v/>
      </c>
      <c r="G2079"/>
    </row>
    <row r="2080" spans="1:7" x14ac:dyDescent="0.3">
      <c r="A2080" t="str">
        <f t="shared" si="56"/>
        <v/>
      </c>
      <c r="G2080"/>
    </row>
    <row r="2081" spans="1:7" x14ac:dyDescent="0.3">
      <c r="A2081" t="str">
        <f t="shared" si="56"/>
        <v/>
      </c>
      <c r="G2081"/>
    </row>
    <row r="2082" spans="1:7" x14ac:dyDescent="0.3">
      <c r="A2082" t="str">
        <f t="shared" si="56"/>
        <v/>
      </c>
      <c r="G2082"/>
    </row>
    <row r="2083" spans="1:7" x14ac:dyDescent="0.3">
      <c r="A2083" t="str">
        <f t="shared" si="56"/>
        <v/>
      </c>
      <c r="G2083"/>
    </row>
    <row r="2084" spans="1:7" x14ac:dyDescent="0.3">
      <c r="A2084" t="str">
        <f t="shared" si="56"/>
        <v/>
      </c>
      <c r="G2084"/>
    </row>
    <row r="2085" spans="1:7" x14ac:dyDescent="0.3">
      <c r="A2085" t="str">
        <f t="shared" si="56"/>
        <v/>
      </c>
      <c r="G2085"/>
    </row>
    <row r="2086" spans="1:7" x14ac:dyDescent="0.3">
      <c r="A2086" t="str">
        <f t="shared" si="56"/>
        <v/>
      </c>
      <c r="G2086"/>
    </row>
    <row r="2087" spans="1:7" x14ac:dyDescent="0.3">
      <c r="A2087" t="str">
        <f t="shared" si="56"/>
        <v/>
      </c>
      <c r="G2087"/>
    </row>
    <row r="2088" spans="1:7" x14ac:dyDescent="0.3">
      <c r="A2088" t="str">
        <f t="shared" si="56"/>
        <v/>
      </c>
      <c r="G2088"/>
    </row>
    <row r="2089" spans="1:7" x14ac:dyDescent="0.3">
      <c r="A2089" t="str">
        <f t="shared" si="56"/>
        <v/>
      </c>
      <c r="G2089"/>
    </row>
    <row r="2090" spans="1:7" x14ac:dyDescent="0.3">
      <c r="A2090" t="str">
        <f t="shared" si="56"/>
        <v/>
      </c>
      <c r="G2090"/>
    </row>
    <row r="2091" spans="1:7" x14ac:dyDescent="0.3">
      <c r="A2091" t="str">
        <f t="shared" si="56"/>
        <v/>
      </c>
      <c r="G2091"/>
    </row>
    <row r="2092" spans="1:7" x14ac:dyDescent="0.3">
      <c r="A2092" t="str">
        <f t="shared" si="56"/>
        <v/>
      </c>
      <c r="G2092"/>
    </row>
    <row r="2093" spans="1:7" x14ac:dyDescent="0.3">
      <c r="A2093" t="str">
        <f t="shared" si="56"/>
        <v/>
      </c>
      <c r="G2093"/>
    </row>
    <row r="2094" spans="1:7" x14ac:dyDescent="0.3">
      <c r="A2094" t="str">
        <f t="shared" si="56"/>
        <v/>
      </c>
      <c r="G2094"/>
    </row>
    <row r="2095" spans="1:7" x14ac:dyDescent="0.3">
      <c r="A2095" t="str">
        <f t="shared" si="56"/>
        <v/>
      </c>
      <c r="G2095"/>
    </row>
    <row r="2096" spans="1:7" x14ac:dyDescent="0.3">
      <c r="A2096" t="str">
        <f t="shared" si="56"/>
        <v/>
      </c>
      <c r="G2096"/>
    </row>
    <row r="2097" spans="1:7" x14ac:dyDescent="0.3">
      <c r="A2097" t="str">
        <f t="shared" si="56"/>
        <v/>
      </c>
      <c r="G2097"/>
    </row>
    <row r="2098" spans="1:7" x14ac:dyDescent="0.3">
      <c r="A2098" t="str">
        <f t="shared" si="56"/>
        <v/>
      </c>
      <c r="G2098"/>
    </row>
    <row r="2099" spans="1:7" x14ac:dyDescent="0.3">
      <c r="A2099" t="str">
        <f t="shared" si="56"/>
        <v/>
      </c>
      <c r="G2099"/>
    </row>
    <row r="2100" spans="1:7" x14ac:dyDescent="0.3">
      <c r="A2100" t="str">
        <f t="shared" si="56"/>
        <v/>
      </c>
      <c r="G2100"/>
    </row>
    <row r="2101" spans="1:7" x14ac:dyDescent="0.3">
      <c r="A2101" t="str">
        <f t="shared" si="56"/>
        <v/>
      </c>
      <c r="G2101"/>
    </row>
    <row r="2102" spans="1:7" x14ac:dyDescent="0.3">
      <c r="A2102" t="str">
        <f t="shared" si="56"/>
        <v/>
      </c>
      <c r="G2102"/>
    </row>
    <row r="2103" spans="1:7" x14ac:dyDescent="0.3">
      <c r="A2103" t="str">
        <f t="shared" si="56"/>
        <v/>
      </c>
      <c r="G2103"/>
    </row>
    <row r="2104" spans="1:7" x14ac:dyDescent="0.3">
      <c r="A2104" t="str">
        <f t="shared" si="56"/>
        <v/>
      </c>
      <c r="G2104"/>
    </row>
    <row r="2105" spans="1:7" x14ac:dyDescent="0.3">
      <c r="A2105" t="str">
        <f t="shared" si="56"/>
        <v/>
      </c>
      <c r="G2105"/>
    </row>
    <row r="2106" spans="1:7" x14ac:dyDescent="0.3">
      <c r="A2106" t="str">
        <f t="shared" si="56"/>
        <v/>
      </c>
      <c r="G2106"/>
    </row>
    <row r="2107" spans="1:7" x14ac:dyDescent="0.3">
      <c r="A2107" t="str">
        <f t="shared" si="56"/>
        <v/>
      </c>
      <c r="G2107"/>
    </row>
    <row r="2108" spans="1:7" x14ac:dyDescent="0.3">
      <c r="A2108" t="str">
        <f t="shared" si="56"/>
        <v/>
      </c>
      <c r="G2108"/>
    </row>
    <row r="2109" spans="1:7" x14ac:dyDescent="0.3">
      <c r="A2109" t="str">
        <f t="shared" si="56"/>
        <v/>
      </c>
      <c r="G2109"/>
    </row>
    <row r="2110" spans="1:7" x14ac:dyDescent="0.3">
      <c r="A2110" t="str">
        <f t="shared" si="56"/>
        <v/>
      </c>
      <c r="G2110"/>
    </row>
    <row r="2111" spans="1:7" x14ac:dyDescent="0.3">
      <c r="A2111" t="str">
        <f t="shared" si="56"/>
        <v/>
      </c>
      <c r="G2111"/>
    </row>
    <row r="2112" spans="1:7" x14ac:dyDescent="0.3">
      <c r="A2112" t="str">
        <f t="shared" si="56"/>
        <v/>
      </c>
      <c r="G2112"/>
    </row>
    <row r="2113" spans="1:7" x14ac:dyDescent="0.3">
      <c r="A2113" t="str">
        <f t="shared" si="56"/>
        <v/>
      </c>
      <c r="G2113"/>
    </row>
    <row r="2114" spans="1:7" x14ac:dyDescent="0.3">
      <c r="A2114" t="str">
        <f t="shared" si="56"/>
        <v/>
      </c>
      <c r="G2114"/>
    </row>
    <row r="2115" spans="1:7" x14ac:dyDescent="0.3">
      <c r="A2115" t="str">
        <f t="shared" si="56"/>
        <v/>
      </c>
      <c r="G2115"/>
    </row>
    <row r="2116" spans="1:7" x14ac:dyDescent="0.3">
      <c r="A2116" t="str">
        <f t="shared" si="56"/>
        <v/>
      </c>
      <c r="G2116"/>
    </row>
    <row r="2117" spans="1:7" x14ac:dyDescent="0.3">
      <c r="A2117" t="str">
        <f t="shared" si="56"/>
        <v/>
      </c>
      <c r="G2117"/>
    </row>
    <row r="2118" spans="1:7" x14ac:dyDescent="0.3">
      <c r="A2118" t="str">
        <f t="shared" si="56"/>
        <v/>
      </c>
      <c r="G2118"/>
    </row>
    <row r="2119" spans="1:7" x14ac:dyDescent="0.3">
      <c r="A2119" t="str">
        <f t="shared" si="56"/>
        <v/>
      </c>
      <c r="G2119"/>
    </row>
    <row r="2120" spans="1:7" x14ac:dyDescent="0.3">
      <c r="A2120" t="str">
        <f t="shared" si="56"/>
        <v/>
      </c>
      <c r="G2120"/>
    </row>
    <row r="2121" spans="1:7" x14ac:dyDescent="0.3">
      <c r="A2121" t="str">
        <f t="shared" si="56"/>
        <v/>
      </c>
      <c r="G2121"/>
    </row>
    <row r="2122" spans="1:7" x14ac:dyDescent="0.3">
      <c r="A2122" t="str">
        <f t="shared" si="56"/>
        <v/>
      </c>
      <c r="G2122"/>
    </row>
    <row r="2123" spans="1:7" x14ac:dyDescent="0.3">
      <c r="A2123" t="str">
        <f t="shared" si="56"/>
        <v/>
      </c>
      <c r="G2123"/>
    </row>
    <row r="2124" spans="1:7" x14ac:dyDescent="0.3">
      <c r="A2124" t="str">
        <f t="shared" si="56"/>
        <v/>
      </c>
      <c r="G2124"/>
    </row>
    <row r="2125" spans="1:7" x14ac:dyDescent="0.3">
      <c r="A2125" t="str">
        <f t="shared" si="56"/>
        <v/>
      </c>
      <c r="G2125"/>
    </row>
    <row r="2126" spans="1:7" x14ac:dyDescent="0.3">
      <c r="A2126" t="str">
        <f t="shared" si="56"/>
        <v/>
      </c>
      <c r="G2126"/>
    </row>
    <row r="2127" spans="1:7" x14ac:dyDescent="0.3">
      <c r="A2127" t="str">
        <f t="shared" ref="A2127:A2190" si="57">MID(D2127,5,2)</f>
        <v/>
      </c>
      <c r="G2127"/>
    </row>
    <row r="2128" spans="1:7" x14ac:dyDescent="0.3">
      <c r="A2128" t="str">
        <f t="shared" si="57"/>
        <v/>
      </c>
      <c r="G2128"/>
    </row>
    <row r="2129" spans="1:7" x14ac:dyDescent="0.3">
      <c r="A2129" t="str">
        <f t="shared" si="57"/>
        <v/>
      </c>
      <c r="G2129"/>
    </row>
    <row r="2130" spans="1:7" x14ac:dyDescent="0.3">
      <c r="A2130" t="str">
        <f t="shared" si="57"/>
        <v/>
      </c>
      <c r="G2130"/>
    </row>
    <row r="2131" spans="1:7" x14ac:dyDescent="0.3">
      <c r="A2131" t="str">
        <f t="shared" si="57"/>
        <v/>
      </c>
      <c r="G2131"/>
    </row>
    <row r="2132" spans="1:7" x14ac:dyDescent="0.3">
      <c r="A2132" t="str">
        <f t="shared" si="57"/>
        <v/>
      </c>
      <c r="G2132"/>
    </row>
    <row r="2133" spans="1:7" x14ac:dyDescent="0.3">
      <c r="A2133" t="str">
        <f t="shared" si="57"/>
        <v/>
      </c>
      <c r="G2133"/>
    </row>
    <row r="2134" spans="1:7" x14ac:dyDescent="0.3">
      <c r="A2134" t="str">
        <f t="shared" si="57"/>
        <v/>
      </c>
      <c r="G2134"/>
    </row>
    <row r="2135" spans="1:7" x14ac:dyDescent="0.3">
      <c r="A2135" t="str">
        <f t="shared" si="57"/>
        <v/>
      </c>
      <c r="G2135"/>
    </row>
    <row r="2136" spans="1:7" x14ac:dyDescent="0.3">
      <c r="A2136" t="str">
        <f t="shared" si="57"/>
        <v/>
      </c>
      <c r="G2136"/>
    </row>
    <row r="2137" spans="1:7" x14ac:dyDescent="0.3">
      <c r="A2137" t="str">
        <f t="shared" si="57"/>
        <v/>
      </c>
      <c r="G2137"/>
    </row>
    <row r="2138" spans="1:7" x14ac:dyDescent="0.3">
      <c r="A2138" t="str">
        <f t="shared" si="57"/>
        <v/>
      </c>
      <c r="G2138"/>
    </row>
    <row r="2139" spans="1:7" x14ac:dyDescent="0.3">
      <c r="A2139" t="str">
        <f t="shared" si="57"/>
        <v/>
      </c>
      <c r="G2139"/>
    </row>
    <row r="2140" spans="1:7" x14ac:dyDescent="0.3">
      <c r="A2140" t="str">
        <f t="shared" si="57"/>
        <v/>
      </c>
      <c r="G2140"/>
    </row>
    <row r="2141" spans="1:7" x14ac:dyDescent="0.3">
      <c r="A2141" t="str">
        <f t="shared" si="57"/>
        <v/>
      </c>
      <c r="G2141"/>
    </row>
    <row r="2142" spans="1:7" x14ac:dyDescent="0.3">
      <c r="A2142" t="str">
        <f t="shared" si="57"/>
        <v/>
      </c>
      <c r="G2142"/>
    </row>
    <row r="2143" spans="1:7" x14ac:dyDescent="0.3">
      <c r="A2143" t="str">
        <f t="shared" si="57"/>
        <v/>
      </c>
      <c r="G2143"/>
    </row>
    <row r="2144" spans="1:7" x14ac:dyDescent="0.3">
      <c r="A2144" t="str">
        <f t="shared" si="57"/>
        <v/>
      </c>
      <c r="G2144"/>
    </row>
    <row r="2145" spans="1:7" x14ac:dyDescent="0.3">
      <c r="A2145" t="str">
        <f t="shared" si="57"/>
        <v/>
      </c>
      <c r="G2145"/>
    </row>
    <row r="2146" spans="1:7" x14ac:dyDescent="0.3">
      <c r="A2146" t="str">
        <f t="shared" si="57"/>
        <v/>
      </c>
      <c r="G2146"/>
    </row>
    <row r="2147" spans="1:7" x14ac:dyDescent="0.3">
      <c r="A2147" t="str">
        <f t="shared" si="57"/>
        <v/>
      </c>
      <c r="G2147"/>
    </row>
    <row r="2148" spans="1:7" x14ac:dyDescent="0.3">
      <c r="A2148" t="str">
        <f t="shared" si="57"/>
        <v/>
      </c>
      <c r="G2148"/>
    </row>
    <row r="2149" spans="1:7" x14ac:dyDescent="0.3">
      <c r="A2149" t="str">
        <f t="shared" si="57"/>
        <v/>
      </c>
      <c r="G2149"/>
    </row>
    <row r="2150" spans="1:7" x14ac:dyDescent="0.3">
      <c r="A2150" t="str">
        <f t="shared" si="57"/>
        <v/>
      </c>
      <c r="G2150"/>
    </row>
    <row r="2151" spans="1:7" x14ac:dyDescent="0.3">
      <c r="A2151" t="str">
        <f t="shared" si="57"/>
        <v/>
      </c>
      <c r="G2151"/>
    </row>
    <row r="2152" spans="1:7" x14ac:dyDescent="0.3">
      <c r="A2152" t="str">
        <f t="shared" si="57"/>
        <v/>
      </c>
      <c r="G2152"/>
    </row>
    <row r="2153" spans="1:7" x14ac:dyDescent="0.3">
      <c r="A2153" t="str">
        <f t="shared" si="57"/>
        <v/>
      </c>
      <c r="G2153"/>
    </row>
    <row r="2154" spans="1:7" x14ac:dyDescent="0.3">
      <c r="A2154" t="str">
        <f t="shared" si="57"/>
        <v/>
      </c>
      <c r="G2154"/>
    </row>
    <row r="2155" spans="1:7" x14ac:dyDescent="0.3">
      <c r="A2155" t="str">
        <f t="shared" si="57"/>
        <v/>
      </c>
      <c r="G2155"/>
    </row>
    <row r="2156" spans="1:7" x14ac:dyDescent="0.3">
      <c r="A2156" t="str">
        <f t="shared" si="57"/>
        <v/>
      </c>
      <c r="G2156"/>
    </row>
    <row r="2157" spans="1:7" x14ac:dyDescent="0.3">
      <c r="A2157" t="str">
        <f t="shared" si="57"/>
        <v/>
      </c>
      <c r="G2157"/>
    </row>
    <row r="2158" spans="1:7" x14ac:dyDescent="0.3">
      <c r="A2158" t="str">
        <f t="shared" si="57"/>
        <v/>
      </c>
      <c r="G2158"/>
    </row>
    <row r="2159" spans="1:7" x14ac:dyDescent="0.3">
      <c r="A2159" t="str">
        <f t="shared" si="57"/>
        <v/>
      </c>
      <c r="G2159"/>
    </row>
    <row r="2160" spans="1:7" x14ac:dyDescent="0.3">
      <c r="A2160" t="str">
        <f t="shared" si="57"/>
        <v/>
      </c>
      <c r="G2160"/>
    </row>
    <row r="2161" spans="1:7" x14ac:dyDescent="0.3">
      <c r="A2161" t="str">
        <f t="shared" si="57"/>
        <v/>
      </c>
      <c r="G2161"/>
    </row>
    <row r="2162" spans="1:7" x14ac:dyDescent="0.3">
      <c r="A2162" t="str">
        <f t="shared" si="57"/>
        <v/>
      </c>
      <c r="G2162"/>
    </row>
    <row r="2163" spans="1:7" x14ac:dyDescent="0.3">
      <c r="A2163" t="str">
        <f t="shared" si="57"/>
        <v/>
      </c>
      <c r="G2163"/>
    </row>
    <row r="2164" spans="1:7" x14ac:dyDescent="0.3">
      <c r="A2164" t="str">
        <f t="shared" si="57"/>
        <v/>
      </c>
      <c r="G2164"/>
    </row>
    <row r="2165" spans="1:7" x14ac:dyDescent="0.3">
      <c r="A2165" t="str">
        <f t="shared" si="57"/>
        <v/>
      </c>
      <c r="G2165"/>
    </row>
    <row r="2166" spans="1:7" x14ac:dyDescent="0.3">
      <c r="A2166" t="str">
        <f t="shared" si="57"/>
        <v/>
      </c>
      <c r="G2166"/>
    </row>
    <row r="2167" spans="1:7" x14ac:dyDescent="0.3">
      <c r="A2167" t="str">
        <f t="shared" si="57"/>
        <v/>
      </c>
      <c r="G2167"/>
    </row>
    <row r="2168" spans="1:7" x14ac:dyDescent="0.3">
      <c r="A2168" t="str">
        <f t="shared" si="57"/>
        <v/>
      </c>
      <c r="G2168"/>
    </row>
    <row r="2169" spans="1:7" x14ac:dyDescent="0.3">
      <c r="A2169" t="str">
        <f t="shared" si="57"/>
        <v/>
      </c>
      <c r="G2169"/>
    </row>
    <row r="2170" spans="1:7" x14ac:dyDescent="0.3">
      <c r="A2170" t="str">
        <f t="shared" si="57"/>
        <v/>
      </c>
      <c r="G2170"/>
    </row>
    <row r="2171" spans="1:7" x14ac:dyDescent="0.3">
      <c r="A2171" t="str">
        <f t="shared" si="57"/>
        <v/>
      </c>
      <c r="G2171"/>
    </row>
    <row r="2172" spans="1:7" x14ac:dyDescent="0.3">
      <c r="A2172" t="str">
        <f t="shared" si="57"/>
        <v/>
      </c>
      <c r="G2172"/>
    </row>
    <row r="2173" spans="1:7" x14ac:dyDescent="0.3">
      <c r="A2173" t="str">
        <f t="shared" si="57"/>
        <v/>
      </c>
      <c r="G2173"/>
    </row>
    <row r="2174" spans="1:7" x14ac:dyDescent="0.3">
      <c r="A2174" t="str">
        <f t="shared" si="57"/>
        <v/>
      </c>
      <c r="G2174"/>
    </row>
    <row r="2175" spans="1:7" x14ac:dyDescent="0.3">
      <c r="A2175" t="str">
        <f t="shared" si="57"/>
        <v/>
      </c>
      <c r="G2175"/>
    </row>
    <row r="2176" spans="1:7" x14ac:dyDescent="0.3">
      <c r="A2176" t="str">
        <f t="shared" si="57"/>
        <v/>
      </c>
      <c r="G2176"/>
    </row>
    <row r="2177" spans="1:7" x14ac:dyDescent="0.3">
      <c r="A2177" t="str">
        <f t="shared" si="57"/>
        <v/>
      </c>
      <c r="G2177"/>
    </row>
    <row r="2178" spans="1:7" x14ac:dyDescent="0.3">
      <c r="A2178" t="str">
        <f t="shared" si="57"/>
        <v/>
      </c>
      <c r="G2178"/>
    </row>
    <row r="2179" spans="1:7" x14ac:dyDescent="0.3">
      <c r="A2179" t="str">
        <f t="shared" si="57"/>
        <v/>
      </c>
      <c r="G2179"/>
    </row>
    <row r="2180" spans="1:7" x14ac:dyDescent="0.3">
      <c r="A2180" t="str">
        <f t="shared" si="57"/>
        <v/>
      </c>
      <c r="G2180"/>
    </row>
    <row r="2181" spans="1:7" x14ac:dyDescent="0.3">
      <c r="A2181" t="str">
        <f t="shared" si="57"/>
        <v/>
      </c>
      <c r="G2181"/>
    </row>
    <row r="2182" spans="1:7" x14ac:dyDescent="0.3">
      <c r="A2182" t="str">
        <f t="shared" si="57"/>
        <v/>
      </c>
      <c r="G2182"/>
    </row>
    <row r="2183" spans="1:7" x14ac:dyDescent="0.3">
      <c r="A2183" t="str">
        <f t="shared" si="57"/>
        <v/>
      </c>
      <c r="G2183"/>
    </row>
    <row r="2184" spans="1:7" x14ac:dyDescent="0.3">
      <c r="A2184" t="str">
        <f t="shared" si="57"/>
        <v/>
      </c>
      <c r="G2184"/>
    </row>
    <row r="2185" spans="1:7" x14ac:dyDescent="0.3">
      <c r="A2185" t="str">
        <f t="shared" si="57"/>
        <v/>
      </c>
      <c r="G2185"/>
    </row>
    <row r="2186" spans="1:7" x14ac:dyDescent="0.3">
      <c r="A2186" t="str">
        <f t="shared" si="57"/>
        <v/>
      </c>
      <c r="G2186"/>
    </row>
    <row r="2187" spans="1:7" x14ac:dyDescent="0.3">
      <c r="A2187" t="str">
        <f t="shared" si="57"/>
        <v/>
      </c>
      <c r="G2187"/>
    </row>
    <row r="2188" spans="1:7" x14ac:dyDescent="0.3">
      <c r="A2188" t="str">
        <f t="shared" si="57"/>
        <v/>
      </c>
      <c r="G2188"/>
    </row>
    <row r="2189" spans="1:7" x14ac:dyDescent="0.3">
      <c r="A2189" t="str">
        <f t="shared" si="57"/>
        <v/>
      </c>
      <c r="G2189"/>
    </row>
    <row r="2190" spans="1:7" x14ac:dyDescent="0.3">
      <c r="A2190" t="str">
        <f t="shared" si="57"/>
        <v/>
      </c>
      <c r="G2190"/>
    </row>
    <row r="2191" spans="1:7" x14ac:dyDescent="0.3">
      <c r="A2191" t="str">
        <f t="shared" ref="A2191:A2254" si="58">MID(D2191,5,2)</f>
        <v/>
      </c>
      <c r="G2191"/>
    </row>
    <row r="2192" spans="1:7" x14ac:dyDescent="0.3">
      <c r="A2192" t="str">
        <f t="shared" si="58"/>
        <v/>
      </c>
      <c r="G2192"/>
    </row>
    <row r="2193" spans="1:7" x14ac:dyDescent="0.3">
      <c r="A2193" t="str">
        <f t="shared" si="58"/>
        <v/>
      </c>
      <c r="G2193"/>
    </row>
    <row r="2194" spans="1:7" x14ac:dyDescent="0.3">
      <c r="A2194" t="str">
        <f t="shared" si="58"/>
        <v/>
      </c>
      <c r="G2194"/>
    </row>
    <row r="2195" spans="1:7" x14ac:dyDescent="0.3">
      <c r="A2195" t="str">
        <f t="shared" si="58"/>
        <v/>
      </c>
      <c r="G2195"/>
    </row>
    <row r="2196" spans="1:7" x14ac:dyDescent="0.3">
      <c r="A2196" t="str">
        <f t="shared" si="58"/>
        <v/>
      </c>
      <c r="G2196"/>
    </row>
    <row r="2197" spans="1:7" x14ac:dyDescent="0.3">
      <c r="A2197" t="str">
        <f t="shared" si="58"/>
        <v/>
      </c>
      <c r="G2197"/>
    </row>
    <row r="2198" spans="1:7" x14ac:dyDescent="0.3">
      <c r="A2198" t="str">
        <f t="shared" si="58"/>
        <v/>
      </c>
      <c r="G2198"/>
    </row>
    <row r="2199" spans="1:7" x14ac:dyDescent="0.3">
      <c r="A2199" t="str">
        <f t="shared" si="58"/>
        <v/>
      </c>
      <c r="G2199"/>
    </row>
    <row r="2200" spans="1:7" x14ac:dyDescent="0.3">
      <c r="A2200" t="str">
        <f t="shared" si="58"/>
        <v/>
      </c>
      <c r="G2200"/>
    </row>
    <row r="2201" spans="1:7" x14ac:dyDescent="0.3">
      <c r="A2201" t="str">
        <f t="shared" si="58"/>
        <v/>
      </c>
      <c r="G2201"/>
    </row>
    <row r="2202" spans="1:7" x14ac:dyDescent="0.3">
      <c r="A2202" t="str">
        <f t="shared" si="58"/>
        <v/>
      </c>
      <c r="G2202"/>
    </row>
    <row r="2203" spans="1:7" x14ac:dyDescent="0.3">
      <c r="A2203" t="str">
        <f t="shared" si="58"/>
        <v/>
      </c>
      <c r="G2203"/>
    </row>
    <row r="2204" spans="1:7" x14ac:dyDescent="0.3">
      <c r="A2204" t="str">
        <f t="shared" si="58"/>
        <v/>
      </c>
      <c r="G2204"/>
    </row>
    <row r="2205" spans="1:7" x14ac:dyDescent="0.3">
      <c r="A2205" t="str">
        <f t="shared" si="58"/>
        <v/>
      </c>
      <c r="G2205"/>
    </row>
    <row r="2206" spans="1:7" x14ac:dyDescent="0.3">
      <c r="A2206" t="str">
        <f t="shared" si="58"/>
        <v/>
      </c>
      <c r="G2206"/>
    </row>
    <row r="2207" spans="1:7" x14ac:dyDescent="0.3">
      <c r="A2207" t="str">
        <f t="shared" si="58"/>
        <v/>
      </c>
      <c r="G2207"/>
    </row>
    <row r="2208" spans="1:7" x14ac:dyDescent="0.3">
      <c r="A2208" t="str">
        <f t="shared" si="58"/>
        <v/>
      </c>
      <c r="G2208"/>
    </row>
    <row r="2209" spans="1:7" x14ac:dyDescent="0.3">
      <c r="A2209" t="str">
        <f t="shared" si="58"/>
        <v/>
      </c>
      <c r="G2209"/>
    </row>
    <row r="2210" spans="1:7" x14ac:dyDescent="0.3">
      <c r="A2210" t="str">
        <f t="shared" si="58"/>
        <v/>
      </c>
      <c r="G2210"/>
    </row>
    <row r="2211" spans="1:7" x14ac:dyDescent="0.3">
      <c r="A2211" t="str">
        <f t="shared" si="58"/>
        <v/>
      </c>
      <c r="G2211"/>
    </row>
    <row r="2212" spans="1:7" x14ac:dyDescent="0.3">
      <c r="A2212" t="str">
        <f t="shared" si="58"/>
        <v/>
      </c>
      <c r="G2212"/>
    </row>
    <row r="2213" spans="1:7" x14ac:dyDescent="0.3">
      <c r="A2213" t="str">
        <f t="shared" si="58"/>
        <v/>
      </c>
      <c r="G2213"/>
    </row>
    <row r="2214" spans="1:7" x14ac:dyDescent="0.3">
      <c r="A2214" t="str">
        <f t="shared" si="58"/>
        <v/>
      </c>
      <c r="G2214"/>
    </row>
    <row r="2215" spans="1:7" x14ac:dyDescent="0.3">
      <c r="A2215" t="str">
        <f t="shared" si="58"/>
        <v/>
      </c>
      <c r="G2215"/>
    </row>
    <row r="2216" spans="1:7" x14ac:dyDescent="0.3">
      <c r="A2216" t="str">
        <f t="shared" si="58"/>
        <v/>
      </c>
      <c r="G2216"/>
    </row>
    <row r="2217" spans="1:7" x14ac:dyDescent="0.3">
      <c r="A2217" t="str">
        <f t="shared" si="58"/>
        <v/>
      </c>
      <c r="G2217"/>
    </row>
    <row r="2218" spans="1:7" x14ac:dyDescent="0.3">
      <c r="A2218" t="str">
        <f t="shared" si="58"/>
        <v/>
      </c>
      <c r="G2218"/>
    </row>
    <row r="2219" spans="1:7" x14ac:dyDescent="0.3">
      <c r="A2219" t="str">
        <f t="shared" si="58"/>
        <v/>
      </c>
      <c r="G2219"/>
    </row>
    <row r="2220" spans="1:7" x14ac:dyDescent="0.3">
      <c r="A2220" t="str">
        <f t="shared" si="58"/>
        <v/>
      </c>
      <c r="G2220"/>
    </row>
    <row r="2221" spans="1:7" x14ac:dyDescent="0.3">
      <c r="A2221" t="str">
        <f t="shared" si="58"/>
        <v/>
      </c>
      <c r="G2221"/>
    </row>
    <row r="2222" spans="1:7" x14ac:dyDescent="0.3">
      <c r="A2222" t="str">
        <f t="shared" si="58"/>
        <v/>
      </c>
      <c r="G2222"/>
    </row>
    <row r="2223" spans="1:7" x14ac:dyDescent="0.3">
      <c r="A2223" t="str">
        <f t="shared" si="58"/>
        <v/>
      </c>
      <c r="G2223"/>
    </row>
    <row r="2224" spans="1:7" x14ac:dyDescent="0.3">
      <c r="A2224" t="str">
        <f t="shared" si="58"/>
        <v/>
      </c>
      <c r="G2224"/>
    </row>
    <row r="2225" spans="1:7" x14ac:dyDescent="0.3">
      <c r="A2225" t="str">
        <f t="shared" si="58"/>
        <v/>
      </c>
      <c r="G2225"/>
    </row>
    <row r="2226" spans="1:7" x14ac:dyDescent="0.3">
      <c r="A2226" t="str">
        <f t="shared" si="58"/>
        <v/>
      </c>
      <c r="G2226"/>
    </row>
    <row r="2227" spans="1:7" x14ac:dyDescent="0.3">
      <c r="A2227" t="str">
        <f t="shared" si="58"/>
        <v/>
      </c>
      <c r="G2227"/>
    </row>
    <row r="2228" spans="1:7" x14ac:dyDescent="0.3">
      <c r="A2228" t="str">
        <f t="shared" si="58"/>
        <v/>
      </c>
      <c r="G2228"/>
    </row>
    <row r="2229" spans="1:7" x14ac:dyDescent="0.3">
      <c r="A2229" t="str">
        <f t="shared" si="58"/>
        <v/>
      </c>
      <c r="G2229"/>
    </row>
    <row r="2230" spans="1:7" x14ac:dyDescent="0.3">
      <c r="A2230" t="str">
        <f t="shared" si="58"/>
        <v/>
      </c>
      <c r="G2230"/>
    </row>
    <row r="2231" spans="1:7" x14ac:dyDescent="0.3">
      <c r="A2231" t="str">
        <f t="shared" si="58"/>
        <v/>
      </c>
      <c r="G2231"/>
    </row>
    <row r="2232" spans="1:7" x14ac:dyDescent="0.3">
      <c r="A2232" t="str">
        <f t="shared" si="58"/>
        <v/>
      </c>
      <c r="G2232"/>
    </row>
    <row r="2233" spans="1:7" x14ac:dyDescent="0.3">
      <c r="A2233" t="str">
        <f t="shared" si="58"/>
        <v/>
      </c>
      <c r="G2233"/>
    </row>
    <row r="2234" spans="1:7" x14ac:dyDescent="0.3">
      <c r="A2234" t="str">
        <f t="shared" si="58"/>
        <v/>
      </c>
      <c r="G2234"/>
    </row>
    <row r="2235" spans="1:7" x14ac:dyDescent="0.3">
      <c r="A2235" t="str">
        <f t="shared" si="58"/>
        <v/>
      </c>
      <c r="G2235"/>
    </row>
    <row r="2236" spans="1:7" x14ac:dyDescent="0.3">
      <c r="A2236" t="str">
        <f t="shared" si="58"/>
        <v/>
      </c>
      <c r="G2236"/>
    </row>
    <row r="2237" spans="1:7" x14ac:dyDescent="0.3">
      <c r="A2237" t="str">
        <f t="shared" si="58"/>
        <v/>
      </c>
      <c r="G2237"/>
    </row>
    <row r="2238" spans="1:7" x14ac:dyDescent="0.3">
      <c r="A2238" t="str">
        <f t="shared" si="58"/>
        <v/>
      </c>
      <c r="G2238"/>
    </row>
    <row r="2239" spans="1:7" x14ac:dyDescent="0.3">
      <c r="A2239" t="str">
        <f t="shared" si="58"/>
        <v/>
      </c>
      <c r="G2239"/>
    </row>
    <row r="2240" spans="1:7" x14ac:dyDescent="0.3">
      <c r="A2240" t="str">
        <f t="shared" si="58"/>
        <v/>
      </c>
      <c r="G2240"/>
    </row>
    <row r="2241" spans="1:7" x14ac:dyDescent="0.3">
      <c r="A2241" t="str">
        <f t="shared" si="58"/>
        <v/>
      </c>
      <c r="G2241"/>
    </row>
    <row r="2242" spans="1:7" x14ac:dyDescent="0.3">
      <c r="A2242" t="str">
        <f t="shared" si="58"/>
        <v/>
      </c>
      <c r="G2242"/>
    </row>
    <row r="2243" spans="1:7" x14ac:dyDescent="0.3">
      <c r="A2243" t="str">
        <f t="shared" si="58"/>
        <v/>
      </c>
      <c r="G2243"/>
    </row>
    <row r="2244" spans="1:7" x14ac:dyDescent="0.3">
      <c r="A2244" t="str">
        <f t="shared" si="58"/>
        <v/>
      </c>
      <c r="G2244"/>
    </row>
    <row r="2245" spans="1:7" x14ac:dyDescent="0.3">
      <c r="A2245" t="str">
        <f t="shared" si="58"/>
        <v/>
      </c>
      <c r="G2245"/>
    </row>
    <row r="2246" spans="1:7" x14ac:dyDescent="0.3">
      <c r="A2246" t="str">
        <f t="shared" si="58"/>
        <v/>
      </c>
      <c r="G2246"/>
    </row>
    <row r="2247" spans="1:7" x14ac:dyDescent="0.3">
      <c r="A2247" t="str">
        <f t="shared" si="58"/>
        <v/>
      </c>
      <c r="G2247"/>
    </row>
    <row r="2248" spans="1:7" x14ac:dyDescent="0.3">
      <c r="A2248" t="str">
        <f t="shared" si="58"/>
        <v/>
      </c>
      <c r="G2248"/>
    </row>
    <row r="2249" spans="1:7" x14ac:dyDescent="0.3">
      <c r="A2249" t="str">
        <f t="shared" si="58"/>
        <v/>
      </c>
      <c r="G2249"/>
    </row>
    <row r="2250" spans="1:7" x14ac:dyDescent="0.3">
      <c r="A2250" t="str">
        <f t="shared" si="58"/>
        <v/>
      </c>
      <c r="G2250"/>
    </row>
    <row r="2251" spans="1:7" x14ac:dyDescent="0.3">
      <c r="A2251" t="str">
        <f t="shared" si="58"/>
        <v/>
      </c>
      <c r="G2251"/>
    </row>
    <row r="2252" spans="1:7" x14ac:dyDescent="0.3">
      <c r="A2252" t="str">
        <f t="shared" si="58"/>
        <v/>
      </c>
      <c r="G2252"/>
    </row>
    <row r="2253" spans="1:7" x14ac:dyDescent="0.3">
      <c r="A2253" t="str">
        <f t="shared" si="58"/>
        <v/>
      </c>
      <c r="G2253"/>
    </row>
    <row r="2254" spans="1:7" x14ac:dyDescent="0.3">
      <c r="A2254" t="str">
        <f t="shared" si="58"/>
        <v/>
      </c>
      <c r="G2254"/>
    </row>
    <row r="2255" spans="1:7" x14ac:dyDescent="0.3">
      <c r="A2255" t="str">
        <f t="shared" ref="A2255:A2318" si="59">MID(D2255,5,2)</f>
        <v/>
      </c>
      <c r="G2255"/>
    </row>
    <row r="2256" spans="1:7" x14ac:dyDescent="0.3">
      <c r="A2256" t="str">
        <f t="shared" si="59"/>
        <v/>
      </c>
      <c r="G2256"/>
    </row>
    <row r="2257" spans="1:7" x14ac:dyDescent="0.3">
      <c r="A2257" t="str">
        <f t="shared" si="59"/>
        <v/>
      </c>
      <c r="G2257"/>
    </row>
    <row r="2258" spans="1:7" x14ac:dyDescent="0.3">
      <c r="A2258" t="str">
        <f t="shared" si="59"/>
        <v/>
      </c>
      <c r="G2258"/>
    </row>
    <row r="2259" spans="1:7" x14ac:dyDescent="0.3">
      <c r="A2259" t="str">
        <f t="shared" si="59"/>
        <v/>
      </c>
      <c r="G2259"/>
    </row>
    <row r="2260" spans="1:7" x14ac:dyDescent="0.3">
      <c r="A2260" t="str">
        <f t="shared" si="59"/>
        <v/>
      </c>
      <c r="G2260"/>
    </row>
    <row r="2261" spans="1:7" x14ac:dyDescent="0.3">
      <c r="A2261" t="str">
        <f t="shared" si="59"/>
        <v/>
      </c>
      <c r="G2261"/>
    </row>
    <row r="2262" spans="1:7" x14ac:dyDescent="0.3">
      <c r="A2262" t="str">
        <f t="shared" si="59"/>
        <v/>
      </c>
      <c r="G2262"/>
    </row>
    <row r="2263" spans="1:7" x14ac:dyDescent="0.3">
      <c r="A2263" t="str">
        <f t="shared" si="59"/>
        <v/>
      </c>
      <c r="G2263"/>
    </row>
    <row r="2264" spans="1:7" x14ac:dyDescent="0.3">
      <c r="A2264" t="str">
        <f t="shared" si="59"/>
        <v/>
      </c>
      <c r="G2264"/>
    </row>
    <row r="2265" spans="1:7" x14ac:dyDescent="0.3">
      <c r="A2265" t="str">
        <f t="shared" si="59"/>
        <v/>
      </c>
      <c r="G2265"/>
    </row>
    <row r="2266" spans="1:7" x14ac:dyDescent="0.3">
      <c r="A2266" t="str">
        <f t="shared" si="59"/>
        <v/>
      </c>
      <c r="G2266"/>
    </row>
    <row r="2267" spans="1:7" x14ac:dyDescent="0.3">
      <c r="A2267" t="str">
        <f t="shared" si="59"/>
        <v/>
      </c>
      <c r="G2267"/>
    </row>
    <row r="2268" spans="1:7" x14ac:dyDescent="0.3">
      <c r="A2268" t="str">
        <f t="shared" si="59"/>
        <v/>
      </c>
      <c r="G2268"/>
    </row>
    <row r="2269" spans="1:7" x14ac:dyDescent="0.3">
      <c r="A2269" t="str">
        <f t="shared" si="59"/>
        <v/>
      </c>
      <c r="G2269"/>
    </row>
    <row r="2270" spans="1:7" x14ac:dyDescent="0.3">
      <c r="A2270" t="str">
        <f t="shared" si="59"/>
        <v/>
      </c>
      <c r="G2270"/>
    </row>
    <row r="2271" spans="1:7" x14ac:dyDescent="0.3">
      <c r="A2271" t="str">
        <f t="shared" si="59"/>
        <v/>
      </c>
      <c r="G2271"/>
    </row>
    <row r="2272" spans="1:7" x14ac:dyDescent="0.3">
      <c r="A2272" t="str">
        <f t="shared" si="59"/>
        <v/>
      </c>
      <c r="G2272"/>
    </row>
    <row r="2273" spans="1:7" x14ac:dyDescent="0.3">
      <c r="A2273" t="str">
        <f t="shared" si="59"/>
        <v/>
      </c>
      <c r="G2273"/>
    </row>
    <row r="2274" spans="1:7" x14ac:dyDescent="0.3">
      <c r="A2274" t="str">
        <f t="shared" si="59"/>
        <v/>
      </c>
      <c r="G2274"/>
    </row>
    <row r="2275" spans="1:7" x14ac:dyDescent="0.3">
      <c r="A2275" t="str">
        <f t="shared" si="59"/>
        <v/>
      </c>
      <c r="G2275"/>
    </row>
    <row r="2276" spans="1:7" x14ac:dyDescent="0.3">
      <c r="A2276" t="str">
        <f t="shared" si="59"/>
        <v/>
      </c>
      <c r="G2276"/>
    </row>
    <row r="2277" spans="1:7" x14ac:dyDescent="0.3">
      <c r="A2277" t="str">
        <f t="shared" si="59"/>
        <v/>
      </c>
      <c r="G2277"/>
    </row>
    <row r="2278" spans="1:7" x14ac:dyDescent="0.3">
      <c r="A2278" t="str">
        <f t="shared" si="59"/>
        <v/>
      </c>
      <c r="G2278"/>
    </row>
    <row r="2279" spans="1:7" x14ac:dyDescent="0.3">
      <c r="A2279" t="str">
        <f t="shared" si="59"/>
        <v/>
      </c>
      <c r="G2279"/>
    </row>
    <row r="2280" spans="1:7" x14ac:dyDescent="0.3">
      <c r="A2280" t="str">
        <f t="shared" si="59"/>
        <v/>
      </c>
      <c r="G2280"/>
    </row>
    <row r="2281" spans="1:7" x14ac:dyDescent="0.3">
      <c r="A2281" t="str">
        <f t="shared" si="59"/>
        <v/>
      </c>
      <c r="G2281"/>
    </row>
    <row r="2282" spans="1:7" x14ac:dyDescent="0.3">
      <c r="A2282" t="str">
        <f t="shared" si="59"/>
        <v/>
      </c>
      <c r="G2282"/>
    </row>
    <row r="2283" spans="1:7" x14ac:dyDescent="0.3">
      <c r="A2283" t="str">
        <f t="shared" si="59"/>
        <v/>
      </c>
      <c r="G2283"/>
    </row>
    <row r="2284" spans="1:7" x14ac:dyDescent="0.3">
      <c r="A2284" t="str">
        <f t="shared" si="59"/>
        <v/>
      </c>
      <c r="G2284"/>
    </row>
    <row r="2285" spans="1:7" x14ac:dyDescent="0.3">
      <c r="A2285" t="str">
        <f t="shared" si="59"/>
        <v/>
      </c>
      <c r="G2285"/>
    </row>
    <row r="2286" spans="1:7" x14ac:dyDescent="0.3">
      <c r="A2286" t="str">
        <f t="shared" si="59"/>
        <v/>
      </c>
      <c r="G2286"/>
    </row>
    <row r="2287" spans="1:7" x14ac:dyDescent="0.3">
      <c r="A2287" t="str">
        <f t="shared" si="59"/>
        <v/>
      </c>
      <c r="G2287"/>
    </row>
    <row r="2288" spans="1:7" x14ac:dyDescent="0.3">
      <c r="A2288" t="str">
        <f t="shared" si="59"/>
        <v/>
      </c>
      <c r="G2288"/>
    </row>
    <row r="2289" spans="1:7" x14ac:dyDescent="0.3">
      <c r="A2289" t="str">
        <f t="shared" si="59"/>
        <v/>
      </c>
      <c r="G2289"/>
    </row>
    <row r="2290" spans="1:7" x14ac:dyDescent="0.3">
      <c r="A2290" t="str">
        <f t="shared" si="59"/>
        <v/>
      </c>
      <c r="G2290"/>
    </row>
    <row r="2291" spans="1:7" x14ac:dyDescent="0.3">
      <c r="A2291" t="str">
        <f t="shared" si="59"/>
        <v/>
      </c>
      <c r="G2291"/>
    </row>
    <row r="2292" spans="1:7" x14ac:dyDescent="0.3">
      <c r="A2292" t="str">
        <f t="shared" si="59"/>
        <v/>
      </c>
      <c r="G2292"/>
    </row>
    <row r="2293" spans="1:7" x14ac:dyDescent="0.3">
      <c r="A2293" t="str">
        <f t="shared" si="59"/>
        <v/>
      </c>
      <c r="G2293"/>
    </row>
    <row r="2294" spans="1:7" x14ac:dyDescent="0.3">
      <c r="A2294" t="str">
        <f t="shared" si="59"/>
        <v/>
      </c>
      <c r="G2294"/>
    </row>
    <row r="2295" spans="1:7" x14ac:dyDescent="0.3">
      <c r="A2295" t="str">
        <f t="shared" si="59"/>
        <v/>
      </c>
      <c r="G2295"/>
    </row>
    <row r="2296" spans="1:7" x14ac:dyDescent="0.3">
      <c r="A2296" t="str">
        <f t="shared" si="59"/>
        <v/>
      </c>
      <c r="G2296"/>
    </row>
    <row r="2297" spans="1:7" x14ac:dyDescent="0.3">
      <c r="A2297" t="str">
        <f t="shared" si="59"/>
        <v/>
      </c>
      <c r="G2297"/>
    </row>
    <row r="2298" spans="1:7" x14ac:dyDescent="0.3">
      <c r="A2298" t="str">
        <f t="shared" si="59"/>
        <v/>
      </c>
      <c r="G2298"/>
    </row>
    <row r="2299" spans="1:7" x14ac:dyDescent="0.3">
      <c r="A2299" t="str">
        <f t="shared" si="59"/>
        <v/>
      </c>
      <c r="G2299"/>
    </row>
    <row r="2300" spans="1:7" x14ac:dyDescent="0.3">
      <c r="A2300" t="str">
        <f t="shared" si="59"/>
        <v/>
      </c>
      <c r="G2300"/>
    </row>
    <row r="2301" spans="1:7" x14ac:dyDescent="0.3">
      <c r="A2301" t="str">
        <f t="shared" si="59"/>
        <v/>
      </c>
      <c r="G2301"/>
    </row>
    <row r="2302" spans="1:7" x14ac:dyDescent="0.3">
      <c r="A2302" t="str">
        <f t="shared" si="59"/>
        <v/>
      </c>
      <c r="G2302"/>
    </row>
    <row r="2303" spans="1:7" x14ac:dyDescent="0.3">
      <c r="A2303" t="str">
        <f t="shared" si="59"/>
        <v/>
      </c>
      <c r="G2303"/>
    </row>
    <row r="2304" spans="1:7" x14ac:dyDescent="0.3">
      <c r="A2304" t="str">
        <f t="shared" si="59"/>
        <v/>
      </c>
      <c r="G2304"/>
    </row>
    <row r="2305" spans="1:7" x14ac:dyDescent="0.3">
      <c r="A2305" t="str">
        <f t="shared" si="59"/>
        <v/>
      </c>
      <c r="G2305"/>
    </row>
    <row r="2306" spans="1:7" x14ac:dyDescent="0.3">
      <c r="A2306" t="str">
        <f t="shared" si="59"/>
        <v/>
      </c>
      <c r="G2306"/>
    </row>
    <row r="2307" spans="1:7" x14ac:dyDescent="0.3">
      <c r="A2307" t="str">
        <f t="shared" si="59"/>
        <v/>
      </c>
      <c r="G2307"/>
    </row>
    <row r="2308" spans="1:7" x14ac:dyDescent="0.3">
      <c r="A2308" t="str">
        <f t="shared" si="59"/>
        <v/>
      </c>
      <c r="G2308"/>
    </row>
    <row r="2309" spans="1:7" x14ac:dyDescent="0.3">
      <c r="A2309" t="str">
        <f t="shared" si="59"/>
        <v/>
      </c>
      <c r="G2309"/>
    </row>
    <row r="2310" spans="1:7" x14ac:dyDescent="0.3">
      <c r="A2310" t="str">
        <f t="shared" si="59"/>
        <v/>
      </c>
      <c r="G2310"/>
    </row>
    <row r="2311" spans="1:7" x14ac:dyDescent="0.3">
      <c r="A2311" t="str">
        <f t="shared" si="59"/>
        <v/>
      </c>
      <c r="G2311"/>
    </row>
    <row r="2312" spans="1:7" x14ac:dyDescent="0.3">
      <c r="A2312" t="str">
        <f t="shared" si="59"/>
        <v/>
      </c>
      <c r="G2312"/>
    </row>
    <row r="2313" spans="1:7" x14ac:dyDescent="0.3">
      <c r="A2313" t="str">
        <f t="shared" si="59"/>
        <v/>
      </c>
      <c r="G2313"/>
    </row>
    <row r="2314" spans="1:7" x14ac:dyDescent="0.3">
      <c r="A2314" t="str">
        <f t="shared" si="59"/>
        <v/>
      </c>
      <c r="G2314"/>
    </row>
    <row r="2315" spans="1:7" x14ac:dyDescent="0.3">
      <c r="A2315" t="str">
        <f t="shared" si="59"/>
        <v/>
      </c>
      <c r="G2315"/>
    </row>
    <row r="2316" spans="1:7" x14ac:dyDescent="0.3">
      <c r="A2316" t="str">
        <f t="shared" si="59"/>
        <v/>
      </c>
      <c r="G2316"/>
    </row>
    <row r="2317" spans="1:7" x14ac:dyDescent="0.3">
      <c r="A2317" t="str">
        <f t="shared" si="59"/>
        <v/>
      </c>
      <c r="G2317"/>
    </row>
    <row r="2318" spans="1:7" x14ac:dyDescent="0.3">
      <c r="A2318" t="str">
        <f t="shared" si="59"/>
        <v/>
      </c>
      <c r="G2318"/>
    </row>
    <row r="2319" spans="1:7" x14ac:dyDescent="0.3">
      <c r="A2319" t="str">
        <f t="shared" ref="A2319:A2382" si="60">MID(D2319,5,2)</f>
        <v/>
      </c>
      <c r="G2319"/>
    </row>
    <row r="2320" spans="1:7" x14ac:dyDescent="0.3">
      <c r="A2320" t="str">
        <f t="shared" si="60"/>
        <v/>
      </c>
      <c r="G2320"/>
    </row>
    <row r="2321" spans="1:7" x14ac:dyDescent="0.3">
      <c r="A2321" t="str">
        <f t="shared" si="60"/>
        <v/>
      </c>
      <c r="G2321"/>
    </row>
    <row r="2322" spans="1:7" x14ac:dyDescent="0.3">
      <c r="A2322" t="str">
        <f t="shared" si="60"/>
        <v/>
      </c>
      <c r="G2322"/>
    </row>
    <row r="2323" spans="1:7" x14ac:dyDescent="0.3">
      <c r="A2323" t="str">
        <f t="shared" si="60"/>
        <v/>
      </c>
      <c r="G2323"/>
    </row>
    <row r="2324" spans="1:7" x14ac:dyDescent="0.3">
      <c r="A2324" t="str">
        <f t="shared" si="60"/>
        <v/>
      </c>
      <c r="G2324"/>
    </row>
    <row r="2325" spans="1:7" x14ac:dyDescent="0.3">
      <c r="A2325" t="str">
        <f t="shared" si="60"/>
        <v/>
      </c>
      <c r="G2325"/>
    </row>
    <row r="2326" spans="1:7" x14ac:dyDescent="0.3">
      <c r="A2326" t="str">
        <f t="shared" si="60"/>
        <v/>
      </c>
      <c r="G2326"/>
    </row>
    <row r="2327" spans="1:7" x14ac:dyDescent="0.3">
      <c r="A2327" t="str">
        <f t="shared" si="60"/>
        <v/>
      </c>
      <c r="G2327"/>
    </row>
    <row r="2328" spans="1:7" x14ac:dyDescent="0.3">
      <c r="A2328" t="str">
        <f t="shared" si="60"/>
        <v/>
      </c>
      <c r="G2328"/>
    </row>
    <row r="2329" spans="1:7" x14ac:dyDescent="0.3">
      <c r="A2329" t="str">
        <f t="shared" si="60"/>
        <v/>
      </c>
      <c r="G2329"/>
    </row>
    <row r="2330" spans="1:7" x14ac:dyDescent="0.3">
      <c r="A2330" t="str">
        <f t="shared" si="60"/>
        <v/>
      </c>
      <c r="G2330"/>
    </row>
    <row r="2331" spans="1:7" x14ac:dyDescent="0.3">
      <c r="A2331" t="str">
        <f t="shared" si="60"/>
        <v/>
      </c>
      <c r="G2331"/>
    </row>
    <row r="2332" spans="1:7" x14ac:dyDescent="0.3">
      <c r="A2332" t="str">
        <f t="shared" si="60"/>
        <v/>
      </c>
      <c r="G2332"/>
    </row>
    <row r="2333" spans="1:7" x14ac:dyDescent="0.3">
      <c r="A2333" t="str">
        <f t="shared" si="60"/>
        <v/>
      </c>
      <c r="G2333"/>
    </row>
    <row r="2334" spans="1:7" x14ac:dyDescent="0.3">
      <c r="A2334" t="str">
        <f t="shared" si="60"/>
        <v/>
      </c>
      <c r="G2334"/>
    </row>
    <row r="2335" spans="1:7" x14ac:dyDescent="0.3">
      <c r="A2335" t="str">
        <f t="shared" si="60"/>
        <v/>
      </c>
      <c r="G2335"/>
    </row>
    <row r="2336" spans="1:7" x14ac:dyDescent="0.3">
      <c r="A2336" t="str">
        <f t="shared" si="60"/>
        <v/>
      </c>
      <c r="G2336"/>
    </row>
    <row r="2337" spans="1:7" x14ac:dyDescent="0.3">
      <c r="A2337" t="str">
        <f t="shared" si="60"/>
        <v/>
      </c>
      <c r="G2337"/>
    </row>
    <row r="2338" spans="1:7" x14ac:dyDescent="0.3">
      <c r="A2338" t="str">
        <f t="shared" si="60"/>
        <v/>
      </c>
      <c r="G2338"/>
    </row>
    <row r="2339" spans="1:7" x14ac:dyDescent="0.3">
      <c r="A2339" t="str">
        <f t="shared" si="60"/>
        <v/>
      </c>
      <c r="G2339"/>
    </row>
    <row r="2340" spans="1:7" x14ac:dyDescent="0.3">
      <c r="A2340" t="str">
        <f t="shared" si="60"/>
        <v/>
      </c>
      <c r="G2340"/>
    </row>
    <row r="2341" spans="1:7" x14ac:dyDescent="0.3">
      <c r="A2341" t="str">
        <f t="shared" si="60"/>
        <v/>
      </c>
      <c r="G2341"/>
    </row>
    <row r="2342" spans="1:7" x14ac:dyDescent="0.3">
      <c r="A2342" t="str">
        <f t="shared" si="60"/>
        <v/>
      </c>
      <c r="G2342"/>
    </row>
    <row r="2343" spans="1:7" x14ac:dyDescent="0.3">
      <c r="A2343" t="str">
        <f t="shared" si="60"/>
        <v/>
      </c>
      <c r="G2343"/>
    </row>
    <row r="2344" spans="1:7" x14ac:dyDescent="0.3">
      <c r="A2344" t="str">
        <f t="shared" si="60"/>
        <v/>
      </c>
      <c r="G2344"/>
    </row>
    <row r="2345" spans="1:7" x14ac:dyDescent="0.3">
      <c r="A2345" t="str">
        <f t="shared" si="60"/>
        <v/>
      </c>
      <c r="G2345"/>
    </row>
    <row r="2346" spans="1:7" x14ac:dyDescent="0.3">
      <c r="A2346" t="str">
        <f t="shared" si="60"/>
        <v/>
      </c>
      <c r="G2346"/>
    </row>
    <row r="2347" spans="1:7" x14ac:dyDescent="0.3">
      <c r="A2347" t="str">
        <f t="shared" si="60"/>
        <v/>
      </c>
      <c r="G2347"/>
    </row>
    <row r="2348" spans="1:7" x14ac:dyDescent="0.3">
      <c r="A2348" t="str">
        <f t="shared" si="60"/>
        <v/>
      </c>
      <c r="G2348"/>
    </row>
    <row r="2349" spans="1:7" x14ac:dyDescent="0.3">
      <c r="A2349" t="str">
        <f t="shared" si="60"/>
        <v/>
      </c>
      <c r="G2349"/>
    </row>
    <row r="2350" spans="1:7" x14ac:dyDescent="0.3">
      <c r="A2350" t="str">
        <f t="shared" si="60"/>
        <v/>
      </c>
      <c r="G2350"/>
    </row>
    <row r="2351" spans="1:7" x14ac:dyDescent="0.3">
      <c r="A2351" t="str">
        <f t="shared" si="60"/>
        <v/>
      </c>
      <c r="G2351"/>
    </row>
    <row r="2352" spans="1:7" x14ac:dyDescent="0.3">
      <c r="A2352" t="str">
        <f t="shared" si="60"/>
        <v/>
      </c>
      <c r="G2352"/>
    </row>
    <row r="2353" spans="1:7" x14ac:dyDescent="0.3">
      <c r="A2353" t="str">
        <f t="shared" si="60"/>
        <v/>
      </c>
      <c r="G2353"/>
    </row>
    <row r="2354" spans="1:7" x14ac:dyDescent="0.3">
      <c r="A2354" t="str">
        <f t="shared" si="60"/>
        <v/>
      </c>
      <c r="G2354"/>
    </row>
    <row r="2355" spans="1:7" x14ac:dyDescent="0.3">
      <c r="A2355" t="str">
        <f t="shared" si="60"/>
        <v/>
      </c>
      <c r="G2355"/>
    </row>
    <row r="2356" spans="1:7" x14ac:dyDescent="0.3">
      <c r="A2356" t="str">
        <f t="shared" si="60"/>
        <v/>
      </c>
      <c r="G2356"/>
    </row>
    <row r="2357" spans="1:7" x14ac:dyDescent="0.3">
      <c r="A2357" t="str">
        <f t="shared" si="60"/>
        <v/>
      </c>
      <c r="G2357"/>
    </row>
    <row r="2358" spans="1:7" x14ac:dyDescent="0.3">
      <c r="A2358" t="str">
        <f t="shared" si="60"/>
        <v/>
      </c>
      <c r="G2358"/>
    </row>
    <row r="2359" spans="1:7" x14ac:dyDescent="0.3">
      <c r="A2359" t="str">
        <f t="shared" si="60"/>
        <v/>
      </c>
      <c r="G2359"/>
    </row>
    <row r="2360" spans="1:7" x14ac:dyDescent="0.3">
      <c r="A2360" t="str">
        <f t="shared" si="60"/>
        <v/>
      </c>
      <c r="G2360"/>
    </row>
    <row r="2361" spans="1:7" x14ac:dyDescent="0.3">
      <c r="A2361" t="str">
        <f t="shared" si="60"/>
        <v/>
      </c>
      <c r="G2361"/>
    </row>
    <row r="2362" spans="1:7" x14ac:dyDescent="0.3">
      <c r="A2362" t="str">
        <f t="shared" si="60"/>
        <v/>
      </c>
      <c r="G2362"/>
    </row>
    <row r="2363" spans="1:7" x14ac:dyDescent="0.3">
      <c r="A2363" t="str">
        <f t="shared" si="60"/>
        <v/>
      </c>
      <c r="G2363"/>
    </row>
    <row r="2364" spans="1:7" x14ac:dyDescent="0.3">
      <c r="A2364" t="str">
        <f t="shared" si="60"/>
        <v/>
      </c>
      <c r="G2364"/>
    </row>
    <row r="2365" spans="1:7" x14ac:dyDescent="0.3">
      <c r="A2365" t="str">
        <f t="shared" si="60"/>
        <v/>
      </c>
      <c r="G2365"/>
    </row>
    <row r="2366" spans="1:7" x14ac:dyDescent="0.3">
      <c r="A2366" t="str">
        <f t="shared" si="60"/>
        <v/>
      </c>
      <c r="G2366"/>
    </row>
    <row r="2367" spans="1:7" x14ac:dyDescent="0.3">
      <c r="A2367" t="str">
        <f t="shared" si="60"/>
        <v/>
      </c>
      <c r="G2367"/>
    </row>
    <row r="2368" spans="1:7" x14ac:dyDescent="0.3">
      <c r="A2368" t="str">
        <f t="shared" si="60"/>
        <v/>
      </c>
      <c r="G2368"/>
    </row>
    <row r="2369" spans="1:7" x14ac:dyDescent="0.3">
      <c r="A2369" t="str">
        <f t="shared" si="60"/>
        <v/>
      </c>
      <c r="G2369"/>
    </row>
    <row r="2370" spans="1:7" x14ac:dyDescent="0.3">
      <c r="A2370" t="str">
        <f t="shared" si="60"/>
        <v/>
      </c>
      <c r="G2370"/>
    </row>
    <row r="2371" spans="1:7" x14ac:dyDescent="0.3">
      <c r="A2371" t="str">
        <f t="shared" si="60"/>
        <v/>
      </c>
      <c r="G2371"/>
    </row>
    <row r="2372" spans="1:7" x14ac:dyDescent="0.3">
      <c r="A2372" t="str">
        <f t="shared" si="60"/>
        <v/>
      </c>
      <c r="G2372"/>
    </row>
    <row r="2373" spans="1:7" x14ac:dyDescent="0.3">
      <c r="A2373" t="str">
        <f t="shared" si="60"/>
        <v/>
      </c>
      <c r="G2373"/>
    </row>
    <row r="2374" spans="1:7" x14ac:dyDescent="0.3">
      <c r="A2374" t="str">
        <f t="shared" si="60"/>
        <v/>
      </c>
      <c r="G2374"/>
    </row>
    <row r="2375" spans="1:7" x14ac:dyDescent="0.3">
      <c r="A2375" t="str">
        <f t="shared" si="60"/>
        <v/>
      </c>
      <c r="G2375"/>
    </row>
    <row r="2376" spans="1:7" x14ac:dyDescent="0.3">
      <c r="A2376" t="str">
        <f t="shared" si="60"/>
        <v/>
      </c>
      <c r="G2376"/>
    </row>
    <row r="2377" spans="1:7" x14ac:dyDescent="0.3">
      <c r="A2377" t="str">
        <f t="shared" si="60"/>
        <v/>
      </c>
      <c r="G2377"/>
    </row>
    <row r="2378" spans="1:7" x14ac:dyDescent="0.3">
      <c r="A2378" t="str">
        <f t="shared" si="60"/>
        <v/>
      </c>
      <c r="G2378"/>
    </row>
    <row r="2379" spans="1:7" x14ac:dyDescent="0.3">
      <c r="A2379" t="str">
        <f t="shared" si="60"/>
        <v/>
      </c>
      <c r="G2379"/>
    </row>
    <row r="2380" spans="1:7" x14ac:dyDescent="0.3">
      <c r="A2380" t="str">
        <f t="shared" si="60"/>
        <v/>
      </c>
      <c r="G2380"/>
    </row>
    <row r="2381" spans="1:7" x14ac:dyDescent="0.3">
      <c r="A2381" t="str">
        <f t="shared" si="60"/>
        <v/>
      </c>
      <c r="G2381"/>
    </row>
    <row r="2382" spans="1:7" x14ac:dyDescent="0.3">
      <c r="A2382" t="str">
        <f t="shared" si="60"/>
        <v/>
      </c>
      <c r="G2382"/>
    </row>
    <row r="2383" spans="1:7" x14ac:dyDescent="0.3">
      <c r="A2383" t="str">
        <f t="shared" ref="A2383:A2446" si="61">MID(D2383,5,2)</f>
        <v/>
      </c>
      <c r="G2383"/>
    </row>
    <row r="2384" spans="1:7" x14ac:dyDescent="0.3">
      <c r="A2384" t="str">
        <f t="shared" si="61"/>
        <v/>
      </c>
      <c r="G2384"/>
    </row>
    <row r="2385" spans="1:7" x14ac:dyDescent="0.3">
      <c r="A2385" t="str">
        <f t="shared" si="61"/>
        <v/>
      </c>
      <c r="G2385"/>
    </row>
    <row r="2386" spans="1:7" x14ac:dyDescent="0.3">
      <c r="A2386" t="str">
        <f t="shared" si="61"/>
        <v/>
      </c>
      <c r="G2386"/>
    </row>
    <row r="2387" spans="1:7" x14ac:dyDescent="0.3">
      <c r="A2387" t="str">
        <f t="shared" si="61"/>
        <v/>
      </c>
      <c r="G2387"/>
    </row>
    <row r="2388" spans="1:7" x14ac:dyDescent="0.3">
      <c r="A2388" t="str">
        <f t="shared" si="61"/>
        <v/>
      </c>
      <c r="G2388"/>
    </row>
    <row r="2389" spans="1:7" x14ac:dyDescent="0.3">
      <c r="A2389" t="str">
        <f t="shared" si="61"/>
        <v/>
      </c>
      <c r="G2389"/>
    </row>
    <row r="2390" spans="1:7" x14ac:dyDescent="0.3">
      <c r="A2390" t="str">
        <f t="shared" si="61"/>
        <v/>
      </c>
      <c r="G2390"/>
    </row>
    <row r="2391" spans="1:7" x14ac:dyDescent="0.3">
      <c r="A2391" t="str">
        <f t="shared" si="61"/>
        <v/>
      </c>
      <c r="G2391"/>
    </row>
    <row r="2392" spans="1:7" x14ac:dyDescent="0.3">
      <c r="A2392" t="str">
        <f t="shared" si="61"/>
        <v/>
      </c>
      <c r="G2392"/>
    </row>
    <row r="2393" spans="1:7" x14ac:dyDescent="0.3">
      <c r="A2393" t="str">
        <f t="shared" si="61"/>
        <v/>
      </c>
      <c r="G2393"/>
    </row>
    <row r="2394" spans="1:7" x14ac:dyDescent="0.3">
      <c r="A2394" t="str">
        <f t="shared" si="61"/>
        <v/>
      </c>
      <c r="G2394"/>
    </row>
    <row r="2395" spans="1:7" x14ac:dyDescent="0.3">
      <c r="A2395" t="str">
        <f t="shared" si="61"/>
        <v/>
      </c>
      <c r="G2395"/>
    </row>
    <row r="2396" spans="1:7" x14ac:dyDescent="0.3">
      <c r="A2396" t="str">
        <f t="shared" si="61"/>
        <v/>
      </c>
      <c r="G2396"/>
    </row>
    <row r="2397" spans="1:7" x14ac:dyDescent="0.3">
      <c r="A2397" t="str">
        <f t="shared" si="61"/>
        <v/>
      </c>
      <c r="G2397"/>
    </row>
    <row r="2398" spans="1:7" x14ac:dyDescent="0.3">
      <c r="A2398" t="str">
        <f t="shared" si="61"/>
        <v/>
      </c>
      <c r="G2398"/>
    </row>
    <row r="2399" spans="1:7" x14ac:dyDescent="0.3">
      <c r="A2399" t="str">
        <f t="shared" si="61"/>
        <v/>
      </c>
      <c r="G2399"/>
    </row>
    <row r="2400" spans="1:7" x14ac:dyDescent="0.3">
      <c r="A2400" t="str">
        <f t="shared" si="61"/>
        <v/>
      </c>
      <c r="G2400"/>
    </row>
    <row r="2401" spans="1:7" x14ac:dyDescent="0.3">
      <c r="A2401" t="str">
        <f t="shared" si="61"/>
        <v/>
      </c>
      <c r="G2401"/>
    </row>
    <row r="2402" spans="1:7" x14ac:dyDescent="0.3">
      <c r="A2402" t="str">
        <f t="shared" si="61"/>
        <v/>
      </c>
      <c r="G2402"/>
    </row>
    <row r="2403" spans="1:7" x14ac:dyDescent="0.3">
      <c r="A2403" t="str">
        <f t="shared" si="61"/>
        <v/>
      </c>
      <c r="G2403"/>
    </row>
    <row r="2404" spans="1:7" x14ac:dyDescent="0.3">
      <c r="A2404" t="str">
        <f t="shared" si="61"/>
        <v/>
      </c>
      <c r="G2404"/>
    </row>
    <row r="2405" spans="1:7" x14ac:dyDescent="0.3">
      <c r="A2405" t="str">
        <f t="shared" si="61"/>
        <v/>
      </c>
      <c r="G2405"/>
    </row>
    <row r="2406" spans="1:7" x14ac:dyDescent="0.3">
      <c r="A2406" t="str">
        <f t="shared" si="61"/>
        <v/>
      </c>
      <c r="G2406"/>
    </row>
    <row r="2407" spans="1:7" x14ac:dyDescent="0.3">
      <c r="A2407" t="str">
        <f t="shared" si="61"/>
        <v/>
      </c>
      <c r="G2407"/>
    </row>
    <row r="2408" spans="1:7" x14ac:dyDescent="0.3">
      <c r="A2408" t="str">
        <f t="shared" si="61"/>
        <v/>
      </c>
      <c r="G2408"/>
    </row>
    <row r="2409" spans="1:7" x14ac:dyDescent="0.3">
      <c r="A2409" t="str">
        <f t="shared" si="61"/>
        <v/>
      </c>
      <c r="G2409"/>
    </row>
    <row r="2410" spans="1:7" x14ac:dyDescent="0.3">
      <c r="A2410" t="str">
        <f t="shared" si="61"/>
        <v/>
      </c>
      <c r="G2410"/>
    </row>
    <row r="2411" spans="1:7" x14ac:dyDescent="0.3">
      <c r="A2411" t="str">
        <f t="shared" si="61"/>
        <v/>
      </c>
      <c r="G2411"/>
    </row>
    <row r="2412" spans="1:7" x14ac:dyDescent="0.3">
      <c r="A2412" t="str">
        <f t="shared" si="61"/>
        <v/>
      </c>
      <c r="G2412"/>
    </row>
    <row r="2413" spans="1:7" x14ac:dyDescent="0.3">
      <c r="A2413" t="str">
        <f t="shared" si="61"/>
        <v/>
      </c>
      <c r="G2413"/>
    </row>
    <row r="2414" spans="1:7" x14ac:dyDescent="0.3">
      <c r="A2414" t="str">
        <f t="shared" si="61"/>
        <v/>
      </c>
      <c r="G2414"/>
    </row>
    <row r="2415" spans="1:7" x14ac:dyDescent="0.3">
      <c r="A2415" t="str">
        <f t="shared" si="61"/>
        <v/>
      </c>
      <c r="G2415"/>
    </row>
    <row r="2416" spans="1:7" x14ac:dyDescent="0.3">
      <c r="A2416" t="str">
        <f t="shared" si="61"/>
        <v/>
      </c>
      <c r="G2416"/>
    </row>
    <row r="2417" spans="1:7" x14ac:dyDescent="0.3">
      <c r="A2417" t="str">
        <f t="shared" si="61"/>
        <v/>
      </c>
      <c r="G2417"/>
    </row>
    <row r="2418" spans="1:7" x14ac:dyDescent="0.3">
      <c r="A2418" t="str">
        <f t="shared" si="61"/>
        <v/>
      </c>
      <c r="G2418"/>
    </row>
    <row r="2419" spans="1:7" x14ac:dyDescent="0.3">
      <c r="A2419" t="str">
        <f t="shared" si="61"/>
        <v/>
      </c>
      <c r="G2419"/>
    </row>
    <row r="2420" spans="1:7" x14ac:dyDescent="0.3">
      <c r="A2420" t="str">
        <f t="shared" si="61"/>
        <v/>
      </c>
      <c r="G2420"/>
    </row>
    <row r="2421" spans="1:7" x14ac:dyDescent="0.3">
      <c r="A2421" t="str">
        <f t="shared" si="61"/>
        <v/>
      </c>
      <c r="G2421"/>
    </row>
    <row r="2422" spans="1:7" x14ac:dyDescent="0.3">
      <c r="A2422" t="str">
        <f t="shared" si="61"/>
        <v/>
      </c>
      <c r="G2422"/>
    </row>
    <row r="2423" spans="1:7" x14ac:dyDescent="0.3">
      <c r="A2423" t="str">
        <f t="shared" si="61"/>
        <v/>
      </c>
      <c r="G2423"/>
    </row>
    <row r="2424" spans="1:7" x14ac:dyDescent="0.3">
      <c r="A2424" t="str">
        <f t="shared" si="61"/>
        <v/>
      </c>
      <c r="G2424"/>
    </row>
    <row r="2425" spans="1:7" x14ac:dyDescent="0.3">
      <c r="A2425" t="str">
        <f t="shared" si="61"/>
        <v/>
      </c>
      <c r="G2425"/>
    </row>
    <row r="2426" spans="1:7" x14ac:dyDescent="0.3">
      <c r="A2426" t="str">
        <f t="shared" si="61"/>
        <v/>
      </c>
      <c r="G2426"/>
    </row>
    <row r="2427" spans="1:7" x14ac:dyDescent="0.3">
      <c r="A2427" t="str">
        <f t="shared" si="61"/>
        <v/>
      </c>
      <c r="G2427"/>
    </row>
    <row r="2428" spans="1:7" x14ac:dyDescent="0.3">
      <c r="A2428" t="str">
        <f t="shared" si="61"/>
        <v/>
      </c>
      <c r="G2428"/>
    </row>
    <row r="2429" spans="1:7" x14ac:dyDescent="0.3">
      <c r="A2429" t="str">
        <f t="shared" si="61"/>
        <v/>
      </c>
      <c r="G2429"/>
    </row>
    <row r="2430" spans="1:7" x14ac:dyDescent="0.3">
      <c r="A2430" t="str">
        <f t="shared" si="61"/>
        <v/>
      </c>
      <c r="G2430"/>
    </row>
    <row r="2431" spans="1:7" x14ac:dyDescent="0.3">
      <c r="A2431" t="str">
        <f t="shared" si="61"/>
        <v/>
      </c>
      <c r="G2431"/>
    </row>
    <row r="2432" spans="1:7" x14ac:dyDescent="0.3">
      <c r="A2432" t="str">
        <f t="shared" si="61"/>
        <v/>
      </c>
      <c r="G2432"/>
    </row>
    <row r="2433" spans="1:7" x14ac:dyDescent="0.3">
      <c r="A2433" t="str">
        <f t="shared" si="61"/>
        <v/>
      </c>
      <c r="G2433"/>
    </row>
    <row r="2434" spans="1:7" x14ac:dyDescent="0.3">
      <c r="A2434" t="str">
        <f t="shared" si="61"/>
        <v/>
      </c>
      <c r="G2434"/>
    </row>
    <row r="2435" spans="1:7" x14ac:dyDescent="0.3">
      <c r="A2435" t="str">
        <f t="shared" si="61"/>
        <v/>
      </c>
      <c r="G2435"/>
    </row>
    <row r="2436" spans="1:7" x14ac:dyDescent="0.3">
      <c r="A2436" t="str">
        <f t="shared" si="61"/>
        <v/>
      </c>
      <c r="G2436"/>
    </row>
    <row r="2437" spans="1:7" x14ac:dyDescent="0.3">
      <c r="A2437" t="str">
        <f t="shared" si="61"/>
        <v/>
      </c>
      <c r="G2437"/>
    </row>
    <row r="2438" spans="1:7" x14ac:dyDescent="0.3">
      <c r="A2438" t="str">
        <f t="shared" si="61"/>
        <v/>
      </c>
      <c r="G2438"/>
    </row>
    <row r="2439" spans="1:7" x14ac:dyDescent="0.3">
      <c r="A2439" t="str">
        <f t="shared" si="61"/>
        <v/>
      </c>
      <c r="G2439"/>
    </row>
    <row r="2440" spans="1:7" x14ac:dyDescent="0.3">
      <c r="A2440" t="str">
        <f t="shared" si="61"/>
        <v/>
      </c>
      <c r="G2440"/>
    </row>
    <row r="2441" spans="1:7" x14ac:dyDescent="0.3">
      <c r="A2441" t="str">
        <f t="shared" si="61"/>
        <v/>
      </c>
      <c r="G2441"/>
    </row>
    <row r="2442" spans="1:7" x14ac:dyDescent="0.3">
      <c r="A2442" t="str">
        <f t="shared" si="61"/>
        <v/>
      </c>
      <c r="G2442"/>
    </row>
    <row r="2443" spans="1:7" x14ac:dyDescent="0.3">
      <c r="A2443" t="str">
        <f t="shared" si="61"/>
        <v/>
      </c>
      <c r="G2443"/>
    </row>
    <row r="2444" spans="1:7" x14ac:dyDescent="0.3">
      <c r="A2444" t="str">
        <f t="shared" si="61"/>
        <v/>
      </c>
      <c r="G2444"/>
    </row>
    <row r="2445" spans="1:7" x14ac:dyDescent="0.3">
      <c r="A2445" t="str">
        <f t="shared" si="61"/>
        <v/>
      </c>
      <c r="G2445"/>
    </row>
    <row r="2446" spans="1:7" x14ac:dyDescent="0.3">
      <c r="A2446" t="str">
        <f t="shared" si="61"/>
        <v/>
      </c>
      <c r="G2446"/>
    </row>
    <row r="2447" spans="1:7" x14ac:dyDescent="0.3">
      <c r="A2447" t="str">
        <f t="shared" ref="A2447:A2510" si="62">MID(D2447,5,2)</f>
        <v/>
      </c>
      <c r="G2447"/>
    </row>
    <row r="2448" spans="1:7" x14ac:dyDescent="0.3">
      <c r="A2448" t="str">
        <f t="shared" si="62"/>
        <v/>
      </c>
      <c r="G2448"/>
    </row>
    <row r="2449" spans="1:7" x14ac:dyDescent="0.3">
      <c r="A2449" t="str">
        <f t="shared" si="62"/>
        <v/>
      </c>
      <c r="G2449"/>
    </row>
    <row r="2450" spans="1:7" x14ac:dyDescent="0.3">
      <c r="A2450" t="str">
        <f t="shared" si="62"/>
        <v/>
      </c>
      <c r="G2450"/>
    </row>
    <row r="2451" spans="1:7" x14ac:dyDescent="0.3">
      <c r="A2451" t="str">
        <f t="shared" si="62"/>
        <v/>
      </c>
      <c r="G2451"/>
    </row>
    <row r="2452" spans="1:7" x14ac:dyDescent="0.3">
      <c r="A2452" t="str">
        <f t="shared" si="62"/>
        <v/>
      </c>
      <c r="G2452"/>
    </row>
    <row r="2453" spans="1:7" x14ac:dyDescent="0.3">
      <c r="A2453" t="str">
        <f t="shared" si="62"/>
        <v/>
      </c>
      <c r="G2453"/>
    </row>
    <row r="2454" spans="1:7" x14ac:dyDescent="0.3">
      <c r="A2454" t="str">
        <f t="shared" si="62"/>
        <v/>
      </c>
      <c r="G2454"/>
    </row>
    <row r="2455" spans="1:7" x14ac:dyDescent="0.3">
      <c r="A2455" t="str">
        <f t="shared" si="62"/>
        <v/>
      </c>
      <c r="G2455"/>
    </row>
    <row r="2456" spans="1:7" x14ac:dyDescent="0.3">
      <c r="A2456" t="str">
        <f t="shared" si="62"/>
        <v/>
      </c>
      <c r="G2456"/>
    </row>
    <row r="2457" spans="1:7" x14ac:dyDescent="0.3">
      <c r="A2457" t="str">
        <f t="shared" si="62"/>
        <v/>
      </c>
      <c r="G2457"/>
    </row>
    <row r="2458" spans="1:7" x14ac:dyDescent="0.3">
      <c r="A2458" t="str">
        <f t="shared" si="62"/>
        <v/>
      </c>
      <c r="G2458"/>
    </row>
    <row r="2459" spans="1:7" x14ac:dyDescent="0.3">
      <c r="A2459" t="str">
        <f t="shared" si="62"/>
        <v/>
      </c>
      <c r="G2459"/>
    </row>
    <row r="2460" spans="1:7" x14ac:dyDescent="0.3">
      <c r="A2460" t="str">
        <f t="shared" si="62"/>
        <v/>
      </c>
      <c r="G2460"/>
    </row>
    <row r="2461" spans="1:7" x14ac:dyDescent="0.3">
      <c r="A2461" t="str">
        <f t="shared" si="62"/>
        <v/>
      </c>
      <c r="G2461"/>
    </row>
    <row r="2462" spans="1:7" x14ac:dyDescent="0.3">
      <c r="A2462" t="str">
        <f t="shared" si="62"/>
        <v/>
      </c>
      <c r="G2462"/>
    </row>
    <row r="2463" spans="1:7" x14ac:dyDescent="0.3">
      <c r="A2463" t="str">
        <f t="shared" si="62"/>
        <v/>
      </c>
      <c r="G2463"/>
    </row>
    <row r="2464" spans="1:7" x14ac:dyDescent="0.3">
      <c r="A2464" t="str">
        <f t="shared" si="62"/>
        <v/>
      </c>
      <c r="G2464"/>
    </row>
    <row r="2465" spans="1:7" x14ac:dyDescent="0.3">
      <c r="A2465" t="str">
        <f t="shared" si="62"/>
        <v/>
      </c>
      <c r="G2465"/>
    </row>
    <row r="2466" spans="1:7" x14ac:dyDescent="0.3">
      <c r="A2466" t="str">
        <f t="shared" si="62"/>
        <v/>
      </c>
      <c r="G2466"/>
    </row>
    <row r="2467" spans="1:7" x14ac:dyDescent="0.3">
      <c r="A2467" t="str">
        <f t="shared" si="62"/>
        <v/>
      </c>
      <c r="G2467"/>
    </row>
    <row r="2468" spans="1:7" x14ac:dyDescent="0.3">
      <c r="A2468" t="str">
        <f t="shared" si="62"/>
        <v/>
      </c>
      <c r="G2468"/>
    </row>
    <row r="2469" spans="1:7" x14ac:dyDescent="0.3">
      <c r="A2469" t="str">
        <f t="shared" si="62"/>
        <v/>
      </c>
      <c r="G2469"/>
    </row>
    <row r="2470" spans="1:7" x14ac:dyDescent="0.3">
      <c r="A2470" t="str">
        <f t="shared" si="62"/>
        <v/>
      </c>
      <c r="G2470"/>
    </row>
    <row r="2471" spans="1:7" x14ac:dyDescent="0.3">
      <c r="A2471" t="str">
        <f t="shared" si="62"/>
        <v/>
      </c>
      <c r="G2471"/>
    </row>
    <row r="2472" spans="1:7" x14ac:dyDescent="0.3">
      <c r="A2472" t="str">
        <f t="shared" si="62"/>
        <v/>
      </c>
      <c r="G2472"/>
    </row>
    <row r="2473" spans="1:7" x14ac:dyDescent="0.3">
      <c r="A2473" t="str">
        <f t="shared" si="62"/>
        <v/>
      </c>
      <c r="G2473"/>
    </row>
    <row r="2474" spans="1:7" x14ac:dyDescent="0.3">
      <c r="A2474" t="str">
        <f t="shared" si="62"/>
        <v/>
      </c>
      <c r="G2474"/>
    </row>
    <row r="2475" spans="1:7" x14ac:dyDescent="0.3">
      <c r="A2475" t="str">
        <f t="shared" si="62"/>
        <v/>
      </c>
      <c r="G2475"/>
    </row>
    <row r="2476" spans="1:7" x14ac:dyDescent="0.3">
      <c r="A2476" t="str">
        <f t="shared" si="62"/>
        <v/>
      </c>
      <c r="G2476"/>
    </row>
    <row r="2477" spans="1:7" x14ac:dyDescent="0.3">
      <c r="A2477" t="str">
        <f t="shared" si="62"/>
        <v/>
      </c>
      <c r="G2477"/>
    </row>
    <row r="2478" spans="1:7" x14ac:dyDescent="0.3">
      <c r="A2478" t="str">
        <f t="shared" si="62"/>
        <v/>
      </c>
      <c r="G2478"/>
    </row>
    <row r="2479" spans="1:7" x14ac:dyDescent="0.3">
      <c r="A2479" t="str">
        <f t="shared" si="62"/>
        <v/>
      </c>
      <c r="G2479"/>
    </row>
    <row r="2480" spans="1:7" x14ac:dyDescent="0.3">
      <c r="A2480" t="str">
        <f t="shared" si="62"/>
        <v/>
      </c>
      <c r="G2480"/>
    </row>
    <row r="2481" spans="1:7" x14ac:dyDescent="0.3">
      <c r="A2481" t="str">
        <f t="shared" si="62"/>
        <v/>
      </c>
      <c r="G2481"/>
    </row>
    <row r="2482" spans="1:7" x14ac:dyDescent="0.3">
      <c r="A2482" t="str">
        <f t="shared" si="62"/>
        <v/>
      </c>
      <c r="G2482"/>
    </row>
    <row r="2483" spans="1:7" x14ac:dyDescent="0.3">
      <c r="A2483" t="str">
        <f t="shared" si="62"/>
        <v/>
      </c>
      <c r="G2483"/>
    </row>
    <row r="2484" spans="1:7" x14ac:dyDescent="0.3">
      <c r="A2484" t="str">
        <f t="shared" si="62"/>
        <v/>
      </c>
      <c r="G2484"/>
    </row>
    <row r="2485" spans="1:7" x14ac:dyDescent="0.3">
      <c r="A2485" t="str">
        <f t="shared" si="62"/>
        <v/>
      </c>
      <c r="G2485"/>
    </row>
    <row r="2486" spans="1:7" x14ac:dyDescent="0.3">
      <c r="A2486" t="str">
        <f t="shared" si="62"/>
        <v/>
      </c>
      <c r="G2486"/>
    </row>
    <row r="2487" spans="1:7" x14ac:dyDescent="0.3">
      <c r="A2487" t="str">
        <f t="shared" si="62"/>
        <v/>
      </c>
      <c r="G2487"/>
    </row>
    <row r="2488" spans="1:7" x14ac:dyDescent="0.3">
      <c r="A2488" t="str">
        <f t="shared" si="62"/>
        <v/>
      </c>
      <c r="G2488"/>
    </row>
    <row r="2489" spans="1:7" x14ac:dyDescent="0.3">
      <c r="A2489" t="str">
        <f t="shared" si="62"/>
        <v/>
      </c>
      <c r="G2489"/>
    </row>
    <row r="2490" spans="1:7" x14ac:dyDescent="0.3">
      <c r="A2490" t="str">
        <f t="shared" si="62"/>
        <v/>
      </c>
      <c r="G2490"/>
    </row>
    <row r="2491" spans="1:7" x14ac:dyDescent="0.3">
      <c r="A2491" t="str">
        <f t="shared" si="62"/>
        <v/>
      </c>
      <c r="G2491"/>
    </row>
    <row r="2492" spans="1:7" x14ac:dyDescent="0.3">
      <c r="A2492" t="str">
        <f t="shared" si="62"/>
        <v/>
      </c>
      <c r="G2492"/>
    </row>
    <row r="2493" spans="1:7" x14ac:dyDescent="0.3">
      <c r="A2493" t="str">
        <f t="shared" si="62"/>
        <v/>
      </c>
      <c r="G2493"/>
    </row>
    <row r="2494" spans="1:7" x14ac:dyDescent="0.3">
      <c r="A2494" t="str">
        <f t="shared" si="62"/>
        <v/>
      </c>
      <c r="G2494"/>
    </row>
    <row r="2495" spans="1:7" x14ac:dyDescent="0.3">
      <c r="A2495" t="str">
        <f t="shared" si="62"/>
        <v/>
      </c>
      <c r="G2495"/>
    </row>
    <row r="2496" spans="1:7" x14ac:dyDescent="0.3">
      <c r="A2496" t="str">
        <f t="shared" si="62"/>
        <v/>
      </c>
      <c r="G2496"/>
    </row>
    <row r="2497" spans="1:7" x14ac:dyDescent="0.3">
      <c r="A2497" t="str">
        <f t="shared" si="62"/>
        <v/>
      </c>
      <c r="G2497"/>
    </row>
    <row r="2498" spans="1:7" x14ac:dyDescent="0.3">
      <c r="A2498" t="str">
        <f t="shared" si="62"/>
        <v/>
      </c>
      <c r="G2498"/>
    </row>
    <row r="2499" spans="1:7" x14ac:dyDescent="0.3">
      <c r="A2499" t="str">
        <f t="shared" si="62"/>
        <v/>
      </c>
      <c r="G2499"/>
    </row>
    <row r="2500" spans="1:7" x14ac:dyDescent="0.3">
      <c r="A2500" t="str">
        <f t="shared" si="62"/>
        <v/>
      </c>
      <c r="G2500"/>
    </row>
    <row r="2501" spans="1:7" x14ac:dyDescent="0.3">
      <c r="A2501" t="str">
        <f t="shared" si="62"/>
        <v/>
      </c>
      <c r="G2501"/>
    </row>
    <row r="2502" spans="1:7" x14ac:dyDescent="0.3">
      <c r="A2502" t="str">
        <f t="shared" si="62"/>
        <v/>
      </c>
      <c r="G2502"/>
    </row>
    <row r="2503" spans="1:7" x14ac:dyDescent="0.3">
      <c r="A2503" t="str">
        <f t="shared" si="62"/>
        <v/>
      </c>
      <c r="G2503"/>
    </row>
    <row r="2504" spans="1:7" x14ac:dyDescent="0.3">
      <c r="A2504" t="str">
        <f t="shared" si="62"/>
        <v/>
      </c>
      <c r="G2504"/>
    </row>
    <row r="2505" spans="1:7" x14ac:dyDescent="0.3">
      <c r="A2505" t="str">
        <f t="shared" si="62"/>
        <v/>
      </c>
      <c r="G2505"/>
    </row>
    <row r="2506" spans="1:7" x14ac:dyDescent="0.3">
      <c r="A2506" t="str">
        <f t="shared" si="62"/>
        <v/>
      </c>
      <c r="G2506"/>
    </row>
    <row r="2507" spans="1:7" x14ac:dyDescent="0.3">
      <c r="A2507" t="str">
        <f t="shared" si="62"/>
        <v/>
      </c>
      <c r="G2507"/>
    </row>
    <row r="2508" spans="1:7" x14ac:dyDescent="0.3">
      <c r="A2508" t="str">
        <f t="shared" si="62"/>
        <v/>
      </c>
      <c r="G2508"/>
    </row>
    <row r="2509" spans="1:7" x14ac:dyDescent="0.3">
      <c r="A2509" t="str">
        <f t="shared" si="62"/>
        <v/>
      </c>
      <c r="G2509"/>
    </row>
    <row r="2510" spans="1:7" x14ac:dyDescent="0.3">
      <c r="A2510" t="str">
        <f t="shared" si="62"/>
        <v/>
      </c>
      <c r="G2510"/>
    </row>
    <row r="2511" spans="1:7" x14ac:dyDescent="0.3">
      <c r="A2511" t="str">
        <f t="shared" ref="A2511:A2574" si="63">MID(D2511,5,2)</f>
        <v/>
      </c>
      <c r="G2511"/>
    </row>
    <row r="2512" spans="1:7" x14ac:dyDescent="0.3">
      <c r="A2512" t="str">
        <f t="shared" si="63"/>
        <v/>
      </c>
      <c r="G2512"/>
    </row>
    <row r="2513" spans="1:7" x14ac:dyDescent="0.3">
      <c r="A2513" t="str">
        <f t="shared" si="63"/>
        <v/>
      </c>
      <c r="G2513"/>
    </row>
    <row r="2514" spans="1:7" x14ac:dyDescent="0.3">
      <c r="A2514" t="str">
        <f t="shared" si="63"/>
        <v/>
      </c>
      <c r="G2514"/>
    </row>
    <row r="2515" spans="1:7" x14ac:dyDescent="0.3">
      <c r="A2515" t="str">
        <f t="shared" si="63"/>
        <v/>
      </c>
      <c r="G2515"/>
    </row>
    <row r="2516" spans="1:7" x14ac:dyDescent="0.3">
      <c r="A2516" t="str">
        <f t="shared" si="63"/>
        <v/>
      </c>
      <c r="G2516"/>
    </row>
    <row r="2517" spans="1:7" x14ac:dyDescent="0.3">
      <c r="A2517" t="str">
        <f t="shared" si="63"/>
        <v/>
      </c>
      <c r="G2517"/>
    </row>
    <row r="2518" spans="1:7" x14ac:dyDescent="0.3">
      <c r="A2518" t="str">
        <f t="shared" si="63"/>
        <v/>
      </c>
      <c r="G2518"/>
    </row>
    <row r="2519" spans="1:7" x14ac:dyDescent="0.3">
      <c r="A2519" t="str">
        <f t="shared" si="63"/>
        <v/>
      </c>
      <c r="G2519"/>
    </row>
    <row r="2520" spans="1:7" x14ac:dyDescent="0.3">
      <c r="A2520" t="str">
        <f t="shared" si="63"/>
        <v/>
      </c>
      <c r="G2520"/>
    </row>
    <row r="2521" spans="1:7" x14ac:dyDescent="0.3">
      <c r="A2521" t="str">
        <f t="shared" si="63"/>
        <v/>
      </c>
      <c r="G2521"/>
    </row>
    <row r="2522" spans="1:7" x14ac:dyDescent="0.3">
      <c r="A2522" t="str">
        <f t="shared" si="63"/>
        <v/>
      </c>
      <c r="G2522"/>
    </row>
    <row r="2523" spans="1:7" x14ac:dyDescent="0.3">
      <c r="A2523" t="str">
        <f t="shared" si="63"/>
        <v/>
      </c>
      <c r="G2523"/>
    </row>
    <row r="2524" spans="1:7" x14ac:dyDescent="0.3">
      <c r="A2524" t="str">
        <f t="shared" si="63"/>
        <v/>
      </c>
      <c r="G2524"/>
    </row>
    <row r="2525" spans="1:7" x14ac:dyDescent="0.3">
      <c r="A2525" t="str">
        <f t="shared" si="63"/>
        <v/>
      </c>
      <c r="G2525"/>
    </row>
    <row r="2526" spans="1:7" x14ac:dyDescent="0.3">
      <c r="A2526" t="str">
        <f t="shared" si="63"/>
        <v/>
      </c>
      <c r="G2526"/>
    </row>
    <row r="2527" spans="1:7" x14ac:dyDescent="0.3">
      <c r="A2527" t="str">
        <f t="shared" si="63"/>
        <v/>
      </c>
      <c r="G2527"/>
    </row>
    <row r="2528" spans="1:7" x14ac:dyDescent="0.3">
      <c r="A2528" t="str">
        <f t="shared" si="63"/>
        <v/>
      </c>
      <c r="G2528"/>
    </row>
    <row r="2529" spans="1:7" x14ac:dyDescent="0.3">
      <c r="A2529" t="str">
        <f t="shared" si="63"/>
        <v/>
      </c>
      <c r="G2529"/>
    </row>
    <row r="2530" spans="1:7" x14ac:dyDescent="0.3">
      <c r="A2530" t="str">
        <f t="shared" si="63"/>
        <v/>
      </c>
      <c r="G2530"/>
    </row>
    <row r="2531" spans="1:7" x14ac:dyDescent="0.3">
      <c r="A2531" t="str">
        <f t="shared" si="63"/>
        <v/>
      </c>
      <c r="G2531"/>
    </row>
    <row r="2532" spans="1:7" x14ac:dyDescent="0.3">
      <c r="A2532" t="str">
        <f t="shared" si="63"/>
        <v/>
      </c>
      <c r="G2532"/>
    </row>
    <row r="2533" spans="1:7" x14ac:dyDescent="0.3">
      <c r="A2533" t="str">
        <f t="shared" si="63"/>
        <v/>
      </c>
      <c r="G2533"/>
    </row>
    <row r="2534" spans="1:7" x14ac:dyDescent="0.3">
      <c r="A2534" t="str">
        <f t="shared" si="63"/>
        <v/>
      </c>
      <c r="G2534"/>
    </row>
    <row r="2535" spans="1:7" x14ac:dyDescent="0.3">
      <c r="A2535" t="str">
        <f t="shared" si="63"/>
        <v/>
      </c>
      <c r="G2535"/>
    </row>
    <row r="2536" spans="1:7" x14ac:dyDescent="0.3">
      <c r="A2536" t="str">
        <f t="shared" si="63"/>
        <v/>
      </c>
      <c r="G2536"/>
    </row>
    <row r="2537" spans="1:7" x14ac:dyDescent="0.3">
      <c r="A2537" t="str">
        <f t="shared" si="63"/>
        <v/>
      </c>
      <c r="G2537"/>
    </row>
    <row r="2538" spans="1:7" x14ac:dyDescent="0.3">
      <c r="A2538" t="str">
        <f t="shared" si="63"/>
        <v/>
      </c>
      <c r="G2538"/>
    </row>
    <row r="2539" spans="1:7" x14ac:dyDescent="0.3">
      <c r="A2539" t="str">
        <f t="shared" si="63"/>
        <v/>
      </c>
      <c r="G2539"/>
    </row>
    <row r="2540" spans="1:7" x14ac:dyDescent="0.3">
      <c r="A2540" t="str">
        <f t="shared" si="63"/>
        <v/>
      </c>
      <c r="G2540"/>
    </row>
    <row r="2541" spans="1:7" x14ac:dyDescent="0.3">
      <c r="A2541" t="str">
        <f t="shared" si="63"/>
        <v/>
      </c>
      <c r="G2541"/>
    </row>
    <row r="2542" spans="1:7" x14ac:dyDescent="0.3">
      <c r="A2542" t="str">
        <f t="shared" si="63"/>
        <v/>
      </c>
      <c r="G2542"/>
    </row>
    <row r="2543" spans="1:7" x14ac:dyDescent="0.3">
      <c r="A2543" t="str">
        <f t="shared" si="63"/>
        <v/>
      </c>
      <c r="G2543"/>
    </row>
    <row r="2544" spans="1:7" x14ac:dyDescent="0.3">
      <c r="A2544" t="str">
        <f t="shared" si="63"/>
        <v/>
      </c>
      <c r="G2544"/>
    </row>
    <row r="2545" spans="1:7" x14ac:dyDescent="0.3">
      <c r="A2545" t="str">
        <f t="shared" si="63"/>
        <v/>
      </c>
      <c r="G2545"/>
    </row>
    <row r="2546" spans="1:7" x14ac:dyDescent="0.3">
      <c r="A2546" t="str">
        <f t="shared" si="63"/>
        <v/>
      </c>
      <c r="G2546"/>
    </row>
    <row r="2547" spans="1:7" x14ac:dyDescent="0.3">
      <c r="A2547" t="str">
        <f t="shared" si="63"/>
        <v/>
      </c>
      <c r="G2547"/>
    </row>
    <row r="2548" spans="1:7" x14ac:dyDescent="0.3">
      <c r="A2548" t="str">
        <f t="shared" si="63"/>
        <v/>
      </c>
      <c r="G2548"/>
    </row>
    <row r="2549" spans="1:7" x14ac:dyDescent="0.3">
      <c r="A2549" t="str">
        <f t="shared" si="63"/>
        <v/>
      </c>
      <c r="G2549"/>
    </row>
    <row r="2550" spans="1:7" x14ac:dyDescent="0.3">
      <c r="A2550" t="str">
        <f t="shared" si="63"/>
        <v/>
      </c>
      <c r="G2550"/>
    </row>
    <row r="2551" spans="1:7" x14ac:dyDescent="0.3">
      <c r="A2551" t="str">
        <f t="shared" si="63"/>
        <v/>
      </c>
      <c r="G2551"/>
    </row>
    <row r="2552" spans="1:7" x14ac:dyDescent="0.3">
      <c r="A2552" t="str">
        <f t="shared" si="63"/>
        <v/>
      </c>
      <c r="G2552"/>
    </row>
    <row r="2553" spans="1:7" x14ac:dyDescent="0.3">
      <c r="A2553" t="str">
        <f t="shared" si="63"/>
        <v/>
      </c>
      <c r="G2553"/>
    </row>
    <row r="2554" spans="1:7" x14ac:dyDescent="0.3">
      <c r="A2554" t="str">
        <f t="shared" si="63"/>
        <v/>
      </c>
      <c r="G2554"/>
    </row>
    <row r="2555" spans="1:7" x14ac:dyDescent="0.3">
      <c r="A2555" t="str">
        <f t="shared" si="63"/>
        <v/>
      </c>
      <c r="G2555"/>
    </row>
    <row r="2556" spans="1:7" x14ac:dyDescent="0.3">
      <c r="A2556" t="str">
        <f t="shared" si="63"/>
        <v/>
      </c>
      <c r="G2556"/>
    </row>
    <row r="2557" spans="1:7" x14ac:dyDescent="0.3">
      <c r="A2557" t="str">
        <f t="shared" si="63"/>
        <v/>
      </c>
      <c r="G2557"/>
    </row>
    <row r="2558" spans="1:7" x14ac:dyDescent="0.3">
      <c r="A2558" t="str">
        <f t="shared" si="63"/>
        <v/>
      </c>
      <c r="G2558"/>
    </row>
    <row r="2559" spans="1:7" x14ac:dyDescent="0.3">
      <c r="A2559" t="str">
        <f t="shared" si="63"/>
        <v/>
      </c>
      <c r="G2559"/>
    </row>
    <row r="2560" spans="1:7" x14ac:dyDescent="0.3">
      <c r="A2560" t="str">
        <f t="shared" si="63"/>
        <v/>
      </c>
      <c r="G2560"/>
    </row>
    <row r="2561" spans="1:7" x14ac:dyDescent="0.3">
      <c r="A2561" t="str">
        <f t="shared" si="63"/>
        <v/>
      </c>
      <c r="G2561"/>
    </row>
    <row r="2562" spans="1:7" x14ac:dyDescent="0.3">
      <c r="A2562" t="str">
        <f t="shared" si="63"/>
        <v/>
      </c>
      <c r="G2562"/>
    </row>
    <row r="2563" spans="1:7" x14ac:dyDescent="0.3">
      <c r="A2563" t="str">
        <f t="shared" si="63"/>
        <v/>
      </c>
      <c r="G2563"/>
    </row>
    <row r="2564" spans="1:7" x14ac:dyDescent="0.3">
      <c r="A2564" t="str">
        <f t="shared" si="63"/>
        <v/>
      </c>
      <c r="G2564"/>
    </row>
    <row r="2565" spans="1:7" x14ac:dyDescent="0.3">
      <c r="A2565" t="str">
        <f t="shared" si="63"/>
        <v/>
      </c>
      <c r="G2565"/>
    </row>
    <row r="2566" spans="1:7" x14ac:dyDescent="0.3">
      <c r="A2566" t="str">
        <f t="shared" si="63"/>
        <v/>
      </c>
      <c r="G2566"/>
    </row>
    <row r="2567" spans="1:7" x14ac:dyDescent="0.3">
      <c r="A2567" t="str">
        <f t="shared" si="63"/>
        <v/>
      </c>
      <c r="G2567"/>
    </row>
    <row r="2568" spans="1:7" x14ac:dyDescent="0.3">
      <c r="A2568" t="str">
        <f t="shared" si="63"/>
        <v/>
      </c>
      <c r="G2568"/>
    </row>
    <row r="2569" spans="1:7" x14ac:dyDescent="0.3">
      <c r="A2569" t="str">
        <f t="shared" si="63"/>
        <v/>
      </c>
      <c r="G2569"/>
    </row>
    <row r="2570" spans="1:7" x14ac:dyDescent="0.3">
      <c r="A2570" t="str">
        <f t="shared" si="63"/>
        <v/>
      </c>
      <c r="G2570"/>
    </row>
    <row r="2571" spans="1:7" x14ac:dyDescent="0.3">
      <c r="A2571" t="str">
        <f t="shared" si="63"/>
        <v/>
      </c>
      <c r="G2571"/>
    </row>
    <row r="2572" spans="1:7" x14ac:dyDescent="0.3">
      <c r="A2572" t="str">
        <f t="shared" si="63"/>
        <v/>
      </c>
      <c r="G2572"/>
    </row>
    <row r="2573" spans="1:7" x14ac:dyDescent="0.3">
      <c r="A2573" t="str">
        <f t="shared" si="63"/>
        <v/>
      </c>
      <c r="G2573"/>
    </row>
    <row r="2574" spans="1:7" x14ac:dyDescent="0.3">
      <c r="A2574" t="str">
        <f t="shared" si="63"/>
        <v/>
      </c>
      <c r="G2574"/>
    </row>
    <row r="2575" spans="1:7" x14ac:dyDescent="0.3">
      <c r="A2575" t="str">
        <f t="shared" ref="A2575:A2638" si="64">MID(D2575,5,2)</f>
        <v/>
      </c>
      <c r="G2575"/>
    </row>
    <row r="2576" spans="1:7" x14ac:dyDescent="0.3">
      <c r="A2576" t="str">
        <f t="shared" si="64"/>
        <v/>
      </c>
      <c r="G2576"/>
    </row>
    <row r="2577" spans="1:7" x14ac:dyDescent="0.3">
      <c r="A2577" t="str">
        <f t="shared" si="64"/>
        <v/>
      </c>
      <c r="G2577"/>
    </row>
    <row r="2578" spans="1:7" x14ac:dyDescent="0.3">
      <c r="A2578" t="str">
        <f t="shared" si="64"/>
        <v/>
      </c>
      <c r="G2578"/>
    </row>
    <row r="2579" spans="1:7" x14ac:dyDescent="0.3">
      <c r="A2579" t="str">
        <f t="shared" si="64"/>
        <v/>
      </c>
      <c r="G2579"/>
    </row>
    <row r="2580" spans="1:7" x14ac:dyDescent="0.3">
      <c r="A2580" t="str">
        <f t="shared" si="64"/>
        <v/>
      </c>
      <c r="G2580"/>
    </row>
    <row r="2581" spans="1:7" x14ac:dyDescent="0.3">
      <c r="A2581" t="str">
        <f t="shared" si="64"/>
        <v/>
      </c>
      <c r="G2581"/>
    </row>
    <row r="2582" spans="1:7" x14ac:dyDescent="0.3">
      <c r="A2582" t="str">
        <f t="shared" si="64"/>
        <v/>
      </c>
      <c r="G2582"/>
    </row>
    <row r="2583" spans="1:7" x14ac:dyDescent="0.3">
      <c r="A2583" t="str">
        <f t="shared" si="64"/>
        <v/>
      </c>
      <c r="G2583"/>
    </row>
    <row r="2584" spans="1:7" x14ac:dyDescent="0.3">
      <c r="A2584" t="str">
        <f t="shared" si="64"/>
        <v/>
      </c>
      <c r="G2584"/>
    </row>
    <row r="2585" spans="1:7" x14ac:dyDescent="0.3">
      <c r="A2585" t="str">
        <f t="shared" si="64"/>
        <v/>
      </c>
      <c r="G2585"/>
    </row>
    <row r="2586" spans="1:7" x14ac:dyDescent="0.3">
      <c r="A2586" t="str">
        <f t="shared" si="64"/>
        <v/>
      </c>
      <c r="G2586"/>
    </row>
    <row r="2587" spans="1:7" x14ac:dyDescent="0.3">
      <c r="A2587" t="str">
        <f t="shared" si="64"/>
        <v/>
      </c>
      <c r="G2587"/>
    </row>
    <row r="2588" spans="1:7" x14ac:dyDescent="0.3">
      <c r="A2588" t="str">
        <f t="shared" si="64"/>
        <v/>
      </c>
      <c r="G2588"/>
    </row>
    <row r="2589" spans="1:7" x14ac:dyDescent="0.3">
      <c r="A2589" t="str">
        <f t="shared" si="64"/>
        <v/>
      </c>
      <c r="G2589"/>
    </row>
    <row r="2590" spans="1:7" x14ac:dyDescent="0.3">
      <c r="A2590" t="str">
        <f t="shared" si="64"/>
        <v/>
      </c>
      <c r="G2590"/>
    </row>
    <row r="2591" spans="1:7" x14ac:dyDescent="0.3">
      <c r="A2591" t="str">
        <f t="shared" si="64"/>
        <v/>
      </c>
      <c r="G2591"/>
    </row>
    <row r="2592" spans="1:7" x14ac:dyDescent="0.3">
      <c r="A2592" t="str">
        <f t="shared" si="64"/>
        <v/>
      </c>
      <c r="G2592"/>
    </row>
    <row r="2593" spans="1:7" x14ac:dyDescent="0.3">
      <c r="A2593" t="str">
        <f t="shared" si="64"/>
        <v/>
      </c>
      <c r="G2593"/>
    </row>
    <row r="2594" spans="1:7" x14ac:dyDescent="0.3">
      <c r="A2594" t="str">
        <f t="shared" si="64"/>
        <v/>
      </c>
      <c r="G2594"/>
    </row>
    <row r="2595" spans="1:7" x14ac:dyDescent="0.3">
      <c r="A2595" t="str">
        <f t="shared" si="64"/>
        <v/>
      </c>
      <c r="G2595"/>
    </row>
    <row r="2596" spans="1:7" x14ac:dyDescent="0.3">
      <c r="A2596" t="str">
        <f t="shared" si="64"/>
        <v/>
      </c>
      <c r="G2596"/>
    </row>
    <row r="2597" spans="1:7" x14ac:dyDescent="0.3">
      <c r="A2597" t="str">
        <f t="shared" si="64"/>
        <v/>
      </c>
      <c r="G2597"/>
    </row>
    <row r="2598" spans="1:7" x14ac:dyDescent="0.3">
      <c r="A2598" t="str">
        <f t="shared" si="64"/>
        <v/>
      </c>
      <c r="G2598"/>
    </row>
    <row r="2599" spans="1:7" x14ac:dyDescent="0.3">
      <c r="A2599" t="str">
        <f t="shared" si="64"/>
        <v/>
      </c>
      <c r="G2599"/>
    </row>
    <row r="2600" spans="1:7" x14ac:dyDescent="0.3">
      <c r="A2600" t="str">
        <f t="shared" si="64"/>
        <v/>
      </c>
      <c r="G2600"/>
    </row>
    <row r="2601" spans="1:7" x14ac:dyDescent="0.3">
      <c r="A2601" t="str">
        <f t="shared" si="64"/>
        <v/>
      </c>
      <c r="G2601"/>
    </row>
    <row r="2602" spans="1:7" x14ac:dyDescent="0.3">
      <c r="A2602" t="str">
        <f t="shared" si="64"/>
        <v/>
      </c>
      <c r="G2602"/>
    </row>
    <row r="2603" spans="1:7" x14ac:dyDescent="0.3">
      <c r="A2603" t="str">
        <f t="shared" si="64"/>
        <v/>
      </c>
      <c r="G2603"/>
    </row>
    <row r="2604" spans="1:7" x14ac:dyDescent="0.3">
      <c r="A2604" t="str">
        <f t="shared" si="64"/>
        <v/>
      </c>
      <c r="G2604"/>
    </row>
    <row r="2605" spans="1:7" x14ac:dyDescent="0.3">
      <c r="A2605" t="str">
        <f t="shared" si="64"/>
        <v/>
      </c>
      <c r="G2605"/>
    </row>
    <row r="2606" spans="1:7" x14ac:dyDescent="0.3">
      <c r="A2606" t="str">
        <f t="shared" si="64"/>
        <v/>
      </c>
      <c r="G2606"/>
    </row>
    <row r="2607" spans="1:7" x14ac:dyDescent="0.3">
      <c r="A2607" t="str">
        <f t="shared" si="64"/>
        <v/>
      </c>
      <c r="G2607"/>
    </row>
    <row r="2608" spans="1:7" x14ac:dyDescent="0.3">
      <c r="A2608" t="str">
        <f t="shared" si="64"/>
        <v/>
      </c>
      <c r="G2608"/>
    </row>
    <row r="2609" spans="1:7" x14ac:dyDescent="0.3">
      <c r="A2609" t="str">
        <f t="shared" si="64"/>
        <v/>
      </c>
      <c r="G2609"/>
    </row>
    <row r="2610" spans="1:7" x14ac:dyDescent="0.3">
      <c r="A2610" t="str">
        <f t="shared" si="64"/>
        <v/>
      </c>
      <c r="G2610"/>
    </row>
    <row r="2611" spans="1:7" x14ac:dyDescent="0.3">
      <c r="A2611" t="str">
        <f t="shared" si="64"/>
        <v/>
      </c>
      <c r="G2611"/>
    </row>
    <row r="2612" spans="1:7" x14ac:dyDescent="0.3">
      <c r="A2612" t="str">
        <f t="shared" si="64"/>
        <v/>
      </c>
      <c r="G2612"/>
    </row>
    <row r="2613" spans="1:7" x14ac:dyDescent="0.3">
      <c r="A2613" t="str">
        <f t="shared" si="64"/>
        <v/>
      </c>
      <c r="G2613"/>
    </row>
    <row r="2614" spans="1:7" x14ac:dyDescent="0.3">
      <c r="A2614" t="str">
        <f t="shared" si="64"/>
        <v/>
      </c>
      <c r="G2614"/>
    </row>
    <row r="2615" spans="1:7" x14ac:dyDescent="0.3">
      <c r="A2615" t="str">
        <f t="shared" si="64"/>
        <v/>
      </c>
      <c r="G2615"/>
    </row>
    <row r="2616" spans="1:7" x14ac:dyDescent="0.3">
      <c r="A2616" t="str">
        <f t="shared" si="64"/>
        <v/>
      </c>
      <c r="G2616"/>
    </row>
    <row r="2617" spans="1:7" x14ac:dyDescent="0.3">
      <c r="A2617" t="str">
        <f t="shared" si="64"/>
        <v/>
      </c>
      <c r="G2617"/>
    </row>
    <row r="2618" spans="1:7" x14ac:dyDescent="0.3">
      <c r="A2618" t="str">
        <f t="shared" si="64"/>
        <v/>
      </c>
      <c r="G2618"/>
    </row>
    <row r="2619" spans="1:7" x14ac:dyDescent="0.3">
      <c r="A2619" t="str">
        <f t="shared" si="64"/>
        <v/>
      </c>
      <c r="G2619"/>
    </row>
    <row r="2620" spans="1:7" x14ac:dyDescent="0.3">
      <c r="A2620" t="str">
        <f t="shared" si="64"/>
        <v/>
      </c>
      <c r="G2620"/>
    </row>
    <row r="2621" spans="1:7" x14ac:dyDescent="0.3">
      <c r="A2621" t="str">
        <f t="shared" si="64"/>
        <v/>
      </c>
      <c r="G2621"/>
    </row>
    <row r="2622" spans="1:7" x14ac:dyDescent="0.3">
      <c r="A2622" t="str">
        <f t="shared" si="64"/>
        <v/>
      </c>
      <c r="G2622"/>
    </row>
    <row r="2623" spans="1:7" x14ac:dyDescent="0.3">
      <c r="A2623" t="str">
        <f t="shared" si="64"/>
        <v/>
      </c>
      <c r="G2623"/>
    </row>
    <row r="2624" spans="1:7" x14ac:dyDescent="0.3">
      <c r="A2624" t="str">
        <f t="shared" si="64"/>
        <v/>
      </c>
      <c r="G2624"/>
    </row>
    <row r="2625" spans="1:7" x14ac:dyDescent="0.3">
      <c r="A2625" t="str">
        <f t="shared" si="64"/>
        <v/>
      </c>
      <c r="G2625"/>
    </row>
    <row r="2626" spans="1:7" x14ac:dyDescent="0.3">
      <c r="A2626" t="str">
        <f t="shared" si="64"/>
        <v/>
      </c>
      <c r="G2626"/>
    </row>
    <row r="2627" spans="1:7" x14ac:dyDescent="0.3">
      <c r="A2627" t="str">
        <f t="shared" si="64"/>
        <v/>
      </c>
      <c r="G2627"/>
    </row>
    <row r="2628" spans="1:7" x14ac:dyDescent="0.3">
      <c r="A2628" t="str">
        <f t="shared" si="64"/>
        <v/>
      </c>
      <c r="G2628"/>
    </row>
    <row r="2629" spans="1:7" x14ac:dyDescent="0.3">
      <c r="A2629" t="str">
        <f t="shared" si="64"/>
        <v/>
      </c>
      <c r="G2629"/>
    </row>
    <row r="2630" spans="1:7" x14ac:dyDescent="0.3">
      <c r="A2630" t="str">
        <f t="shared" si="64"/>
        <v/>
      </c>
      <c r="G2630"/>
    </row>
    <row r="2631" spans="1:7" x14ac:dyDescent="0.3">
      <c r="A2631" t="str">
        <f t="shared" si="64"/>
        <v/>
      </c>
      <c r="G2631"/>
    </row>
    <row r="2632" spans="1:7" x14ac:dyDescent="0.3">
      <c r="A2632" t="str">
        <f t="shared" si="64"/>
        <v/>
      </c>
      <c r="G2632"/>
    </row>
    <row r="2633" spans="1:7" x14ac:dyDescent="0.3">
      <c r="A2633" t="str">
        <f t="shared" si="64"/>
        <v/>
      </c>
      <c r="G2633"/>
    </row>
    <row r="2634" spans="1:7" x14ac:dyDescent="0.3">
      <c r="A2634" t="str">
        <f t="shared" si="64"/>
        <v/>
      </c>
      <c r="G2634"/>
    </row>
    <row r="2635" spans="1:7" x14ac:dyDescent="0.3">
      <c r="A2635" t="str">
        <f t="shared" si="64"/>
        <v/>
      </c>
      <c r="G2635"/>
    </row>
    <row r="2636" spans="1:7" x14ac:dyDescent="0.3">
      <c r="A2636" t="str">
        <f t="shared" si="64"/>
        <v/>
      </c>
      <c r="G2636"/>
    </row>
    <row r="2637" spans="1:7" x14ac:dyDescent="0.3">
      <c r="A2637" t="str">
        <f t="shared" si="64"/>
        <v/>
      </c>
      <c r="G2637"/>
    </row>
    <row r="2638" spans="1:7" x14ac:dyDescent="0.3">
      <c r="A2638" t="str">
        <f t="shared" si="64"/>
        <v/>
      </c>
      <c r="G2638"/>
    </row>
    <row r="2639" spans="1:7" x14ac:dyDescent="0.3">
      <c r="A2639" t="str">
        <f t="shared" ref="A2639:A2702" si="65">MID(D2639,5,2)</f>
        <v/>
      </c>
      <c r="G2639"/>
    </row>
    <row r="2640" spans="1:7" x14ac:dyDescent="0.3">
      <c r="A2640" t="str">
        <f t="shared" si="65"/>
        <v/>
      </c>
      <c r="G2640"/>
    </row>
    <row r="2641" spans="1:7" x14ac:dyDescent="0.3">
      <c r="A2641" t="str">
        <f t="shared" si="65"/>
        <v/>
      </c>
      <c r="G2641"/>
    </row>
    <row r="2642" spans="1:7" x14ac:dyDescent="0.3">
      <c r="A2642" t="str">
        <f t="shared" si="65"/>
        <v/>
      </c>
      <c r="G2642"/>
    </row>
    <row r="2643" spans="1:7" x14ac:dyDescent="0.3">
      <c r="A2643" t="str">
        <f t="shared" si="65"/>
        <v/>
      </c>
      <c r="G2643"/>
    </row>
    <row r="2644" spans="1:7" x14ac:dyDescent="0.3">
      <c r="A2644" t="str">
        <f t="shared" si="65"/>
        <v/>
      </c>
      <c r="G2644"/>
    </row>
    <row r="2645" spans="1:7" x14ac:dyDescent="0.3">
      <c r="A2645" t="str">
        <f t="shared" si="65"/>
        <v/>
      </c>
      <c r="G2645"/>
    </row>
    <row r="2646" spans="1:7" x14ac:dyDescent="0.3">
      <c r="A2646" t="str">
        <f t="shared" si="65"/>
        <v/>
      </c>
      <c r="G2646"/>
    </row>
    <row r="2647" spans="1:7" x14ac:dyDescent="0.3">
      <c r="A2647" t="str">
        <f t="shared" si="65"/>
        <v/>
      </c>
      <c r="G2647"/>
    </row>
    <row r="2648" spans="1:7" x14ac:dyDescent="0.3">
      <c r="A2648" t="str">
        <f t="shared" si="65"/>
        <v/>
      </c>
      <c r="G2648"/>
    </row>
    <row r="2649" spans="1:7" x14ac:dyDescent="0.3">
      <c r="A2649" t="str">
        <f t="shared" si="65"/>
        <v/>
      </c>
      <c r="G2649"/>
    </row>
    <row r="2650" spans="1:7" x14ac:dyDescent="0.3">
      <c r="A2650" t="str">
        <f t="shared" si="65"/>
        <v/>
      </c>
      <c r="G2650"/>
    </row>
    <row r="2651" spans="1:7" x14ac:dyDescent="0.3">
      <c r="A2651" t="str">
        <f t="shared" si="65"/>
        <v/>
      </c>
      <c r="G2651"/>
    </row>
    <row r="2652" spans="1:7" x14ac:dyDescent="0.3">
      <c r="A2652" t="str">
        <f t="shared" si="65"/>
        <v/>
      </c>
      <c r="G2652"/>
    </row>
    <row r="2653" spans="1:7" x14ac:dyDescent="0.3">
      <c r="A2653" t="str">
        <f t="shared" si="65"/>
        <v/>
      </c>
      <c r="G2653"/>
    </row>
    <row r="2654" spans="1:7" x14ac:dyDescent="0.3">
      <c r="A2654" t="str">
        <f t="shared" si="65"/>
        <v/>
      </c>
      <c r="G2654"/>
    </row>
    <row r="2655" spans="1:7" x14ac:dyDescent="0.3">
      <c r="A2655" t="str">
        <f t="shared" si="65"/>
        <v/>
      </c>
      <c r="G2655"/>
    </row>
    <row r="2656" spans="1:7" x14ac:dyDescent="0.3">
      <c r="A2656" t="str">
        <f t="shared" si="65"/>
        <v/>
      </c>
      <c r="G2656"/>
    </row>
    <row r="2657" spans="1:7" x14ac:dyDescent="0.3">
      <c r="A2657" t="str">
        <f t="shared" si="65"/>
        <v/>
      </c>
      <c r="G2657"/>
    </row>
    <row r="2658" spans="1:7" x14ac:dyDescent="0.3">
      <c r="A2658" t="str">
        <f t="shared" si="65"/>
        <v/>
      </c>
      <c r="G2658"/>
    </row>
    <row r="2659" spans="1:7" x14ac:dyDescent="0.3">
      <c r="A2659" t="str">
        <f t="shared" si="65"/>
        <v/>
      </c>
      <c r="G2659"/>
    </row>
    <row r="2660" spans="1:7" x14ac:dyDescent="0.3">
      <c r="A2660" t="str">
        <f t="shared" si="65"/>
        <v/>
      </c>
      <c r="G2660"/>
    </row>
    <row r="2661" spans="1:7" x14ac:dyDescent="0.3">
      <c r="A2661" t="str">
        <f t="shared" si="65"/>
        <v/>
      </c>
      <c r="G2661"/>
    </row>
    <row r="2662" spans="1:7" x14ac:dyDescent="0.3">
      <c r="A2662" t="str">
        <f t="shared" si="65"/>
        <v/>
      </c>
      <c r="G2662"/>
    </row>
    <row r="2663" spans="1:7" x14ac:dyDescent="0.3">
      <c r="A2663" t="str">
        <f t="shared" si="65"/>
        <v/>
      </c>
      <c r="G2663"/>
    </row>
    <row r="2664" spans="1:7" x14ac:dyDescent="0.3">
      <c r="A2664" t="str">
        <f t="shared" si="65"/>
        <v/>
      </c>
      <c r="G2664"/>
    </row>
    <row r="2665" spans="1:7" x14ac:dyDescent="0.3">
      <c r="A2665" t="str">
        <f t="shared" si="65"/>
        <v/>
      </c>
      <c r="G2665"/>
    </row>
    <row r="2666" spans="1:7" x14ac:dyDescent="0.3">
      <c r="A2666" t="str">
        <f t="shared" si="65"/>
        <v/>
      </c>
      <c r="G2666"/>
    </row>
    <row r="2667" spans="1:7" x14ac:dyDescent="0.3">
      <c r="A2667" t="str">
        <f t="shared" si="65"/>
        <v/>
      </c>
      <c r="G2667"/>
    </row>
    <row r="2668" spans="1:7" x14ac:dyDescent="0.3">
      <c r="A2668" t="str">
        <f t="shared" si="65"/>
        <v/>
      </c>
      <c r="G2668"/>
    </row>
    <row r="2669" spans="1:7" x14ac:dyDescent="0.3">
      <c r="A2669" t="str">
        <f t="shared" si="65"/>
        <v/>
      </c>
      <c r="G2669"/>
    </row>
    <row r="2670" spans="1:7" x14ac:dyDescent="0.3">
      <c r="A2670" t="str">
        <f t="shared" si="65"/>
        <v/>
      </c>
      <c r="G2670"/>
    </row>
    <row r="2671" spans="1:7" x14ac:dyDescent="0.3">
      <c r="A2671" t="str">
        <f t="shared" si="65"/>
        <v/>
      </c>
      <c r="G2671"/>
    </row>
    <row r="2672" spans="1:7" x14ac:dyDescent="0.3">
      <c r="A2672" t="str">
        <f t="shared" si="65"/>
        <v/>
      </c>
      <c r="G2672"/>
    </row>
    <row r="2673" spans="1:7" x14ac:dyDescent="0.3">
      <c r="A2673" t="str">
        <f t="shared" si="65"/>
        <v/>
      </c>
      <c r="G2673"/>
    </row>
    <row r="2674" spans="1:7" x14ac:dyDescent="0.3">
      <c r="A2674" t="str">
        <f t="shared" si="65"/>
        <v/>
      </c>
      <c r="G2674"/>
    </row>
    <row r="2675" spans="1:7" x14ac:dyDescent="0.3">
      <c r="A2675" t="str">
        <f t="shared" si="65"/>
        <v/>
      </c>
      <c r="G2675"/>
    </row>
    <row r="2676" spans="1:7" x14ac:dyDescent="0.3">
      <c r="A2676" t="str">
        <f t="shared" si="65"/>
        <v/>
      </c>
      <c r="G2676"/>
    </row>
    <row r="2677" spans="1:7" x14ac:dyDescent="0.3">
      <c r="A2677" t="str">
        <f t="shared" si="65"/>
        <v/>
      </c>
      <c r="G2677"/>
    </row>
    <row r="2678" spans="1:7" x14ac:dyDescent="0.3">
      <c r="A2678" t="str">
        <f t="shared" si="65"/>
        <v/>
      </c>
      <c r="G2678"/>
    </row>
    <row r="2679" spans="1:7" x14ac:dyDescent="0.3">
      <c r="A2679" t="str">
        <f t="shared" si="65"/>
        <v/>
      </c>
      <c r="G2679"/>
    </row>
    <row r="2680" spans="1:7" x14ac:dyDescent="0.3">
      <c r="A2680" t="str">
        <f t="shared" si="65"/>
        <v/>
      </c>
      <c r="G2680"/>
    </row>
    <row r="2681" spans="1:7" x14ac:dyDescent="0.3">
      <c r="A2681" t="str">
        <f t="shared" si="65"/>
        <v/>
      </c>
      <c r="G2681"/>
    </row>
    <row r="2682" spans="1:7" x14ac:dyDescent="0.3">
      <c r="A2682" t="str">
        <f t="shared" si="65"/>
        <v/>
      </c>
      <c r="G2682"/>
    </row>
    <row r="2683" spans="1:7" x14ac:dyDescent="0.3">
      <c r="A2683" t="str">
        <f t="shared" si="65"/>
        <v/>
      </c>
      <c r="G2683"/>
    </row>
    <row r="2684" spans="1:7" x14ac:dyDescent="0.3">
      <c r="A2684" t="str">
        <f t="shared" si="65"/>
        <v/>
      </c>
      <c r="G2684"/>
    </row>
    <row r="2685" spans="1:7" x14ac:dyDescent="0.3">
      <c r="A2685" t="str">
        <f t="shared" si="65"/>
        <v/>
      </c>
      <c r="G2685"/>
    </row>
    <row r="2686" spans="1:7" x14ac:dyDescent="0.3">
      <c r="A2686" t="str">
        <f t="shared" si="65"/>
        <v/>
      </c>
      <c r="G2686"/>
    </row>
    <row r="2687" spans="1:7" x14ac:dyDescent="0.3">
      <c r="A2687" t="str">
        <f t="shared" si="65"/>
        <v/>
      </c>
      <c r="G2687"/>
    </row>
    <row r="2688" spans="1:7" x14ac:dyDescent="0.3">
      <c r="A2688" t="str">
        <f t="shared" si="65"/>
        <v/>
      </c>
      <c r="G2688"/>
    </row>
    <row r="2689" spans="1:7" x14ac:dyDescent="0.3">
      <c r="A2689" t="str">
        <f t="shared" si="65"/>
        <v/>
      </c>
      <c r="G2689"/>
    </row>
    <row r="2690" spans="1:7" x14ac:dyDescent="0.3">
      <c r="A2690" t="str">
        <f t="shared" si="65"/>
        <v/>
      </c>
      <c r="G2690"/>
    </row>
    <row r="2691" spans="1:7" x14ac:dyDescent="0.3">
      <c r="A2691" t="str">
        <f t="shared" si="65"/>
        <v/>
      </c>
      <c r="G2691"/>
    </row>
    <row r="2692" spans="1:7" x14ac:dyDescent="0.3">
      <c r="A2692" t="str">
        <f t="shared" si="65"/>
        <v/>
      </c>
      <c r="G2692"/>
    </row>
    <row r="2693" spans="1:7" x14ac:dyDescent="0.3">
      <c r="A2693" t="str">
        <f t="shared" si="65"/>
        <v/>
      </c>
      <c r="G2693"/>
    </row>
    <row r="2694" spans="1:7" x14ac:dyDescent="0.3">
      <c r="A2694" t="str">
        <f t="shared" si="65"/>
        <v/>
      </c>
      <c r="G2694"/>
    </row>
    <row r="2695" spans="1:7" x14ac:dyDescent="0.3">
      <c r="A2695" t="str">
        <f t="shared" si="65"/>
        <v/>
      </c>
      <c r="G2695"/>
    </row>
    <row r="2696" spans="1:7" x14ac:dyDescent="0.3">
      <c r="A2696" t="str">
        <f t="shared" si="65"/>
        <v/>
      </c>
      <c r="G2696"/>
    </row>
    <row r="2697" spans="1:7" x14ac:dyDescent="0.3">
      <c r="A2697" t="str">
        <f t="shared" si="65"/>
        <v/>
      </c>
      <c r="G2697"/>
    </row>
    <row r="2698" spans="1:7" x14ac:dyDescent="0.3">
      <c r="A2698" t="str">
        <f t="shared" si="65"/>
        <v/>
      </c>
      <c r="G2698"/>
    </row>
    <row r="2699" spans="1:7" x14ac:dyDescent="0.3">
      <c r="A2699" t="str">
        <f t="shared" si="65"/>
        <v/>
      </c>
      <c r="G2699"/>
    </row>
    <row r="2700" spans="1:7" x14ac:dyDescent="0.3">
      <c r="A2700" t="str">
        <f t="shared" si="65"/>
        <v/>
      </c>
      <c r="G2700"/>
    </row>
    <row r="2701" spans="1:7" x14ac:dyDescent="0.3">
      <c r="A2701" t="str">
        <f t="shared" si="65"/>
        <v/>
      </c>
      <c r="G2701"/>
    </row>
    <row r="2702" spans="1:7" x14ac:dyDescent="0.3">
      <c r="A2702" t="str">
        <f t="shared" si="65"/>
        <v/>
      </c>
      <c r="G2702"/>
    </row>
    <row r="2703" spans="1:7" x14ac:dyDescent="0.3">
      <c r="A2703" t="str">
        <f t="shared" ref="A2703:A2766" si="66">MID(D2703,5,2)</f>
        <v/>
      </c>
      <c r="G2703"/>
    </row>
    <row r="2704" spans="1:7" x14ac:dyDescent="0.3">
      <c r="A2704" t="str">
        <f t="shared" si="66"/>
        <v/>
      </c>
      <c r="G2704"/>
    </row>
    <row r="2705" spans="1:7" x14ac:dyDescent="0.3">
      <c r="A2705" t="str">
        <f t="shared" si="66"/>
        <v/>
      </c>
      <c r="G2705"/>
    </row>
    <row r="2706" spans="1:7" x14ac:dyDescent="0.3">
      <c r="A2706" t="str">
        <f t="shared" si="66"/>
        <v/>
      </c>
      <c r="G2706"/>
    </row>
    <row r="2707" spans="1:7" x14ac:dyDescent="0.3">
      <c r="A2707" t="str">
        <f t="shared" si="66"/>
        <v/>
      </c>
      <c r="G2707"/>
    </row>
    <row r="2708" spans="1:7" x14ac:dyDescent="0.3">
      <c r="A2708" t="str">
        <f t="shared" si="66"/>
        <v/>
      </c>
      <c r="G2708"/>
    </row>
    <row r="2709" spans="1:7" x14ac:dyDescent="0.3">
      <c r="A2709" t="str">
        <f t="shared" si="66"/>
        <v/>
      </c>
      <c r="G2709"/>
    </row>
    <row r="2710" spans="1:7" x14ac:dyDescent="0.3">
      <c r="A2710" t="str">
        <f t="shared" si="66"/>
        <v/>
      </c>
      <c r="G2710"/>
    </row>
    <row r="2711" spans="1:7" x14ac:dyDescent="0.3">
      <c r="A2711" t="str">
        <f t="shared" si="66"/>
        <v/>
      </c>
      <c r="G2711"/>
    </row>
    <row r="2712" spans="1:7" x14ac:dyDescent="0.3">
      <c r="A2712" t="str">
        <f t="shared" si="66"/>
        <v/>
      </c>
      <c r="G2712"/>
    </row>
    <row r="2713" spans="1:7" x14ac:dyDescent="0.3">
      <c r="A2713" t="str">
        <f t="shared" si="66"/>
        <v/>
      </c>
      <c r="G2713"/>
    </row>
    <row r="2714" spans="1:7" x14ac:dyDescent="0.3">
      <c r="A2714" t="str">
        <f t="shared" si="66"/>
        <v/>
      </c>
      <c r="G2714"/>
    </row>
    <row r="2715" spans="1:7" x14ac:dyDescent="0.3">
      <c r="A2715" t="str">
        <f t="shared" si="66"/>
        <v/>
      </c>
      <c r="G2715"/>
    </row>
    <row r="2716" spans="1:7" x14ac:dyDescent="0.3">
      <c r="A2716" t="str">
        <f t="shared" si="66"/>
        <v/>
      </c>
      <c r="G2716"/>
    </row>
    <row r="2717" spans="1:7" x14ac:dyDescent="0.3">
      <c r="A2717" t="str">
        <f t="shared" si="66"/>
        <v/>
      </c>
      <c r="G2717"/>
    </row>
    <row r="2718" spans="1:7" x14ac:dyDescent="0.3">
      <c r="A2718" t="str">
        <f t="shared" si="66"/>
        <v/>
      </c>
      <c r="G2718"/>
    </row>
    <row r="2719" spans="1:7" x14ac:dyDescent="0.3">
      <c r="A2719" t="str">
        <f t="shared" si="66"/>
        <v/>
      </c>
      <c r="G2719"/>
    </row>
    <row r="2720" spans="1:7" x14ac:dyDescent="0.3">
      <c r="A2720" t="str">
        <f t="shared" si="66"/>
        <v/>
      </c>
      <c r="G2720"/>
    </row>
    <row r="2721" spans="1:7" x14ac:dyDescent="0.3">
      <c r="A2721" t="str">
        <f t="shared" si="66"/>
        <v/>
      </c>
      <c r="G2721"/>
    </row>
    <row r="2722" spans="1:7" x14ac:dyDescent="0.3">
      <c r="A2722" t="str">
        <f t="shared" si="66"/>
        <v/>
      </c>
      <c r="G2722"/>
    </row>
    <row r="2723" spans="1:7" x14ac:dyDescent="0.3">
      <c r="A2723" t="str">
        <f t="shared" si="66"/>
        <v/>
      </c>
      <c r="G2723"/>
    </row>
    <row r="2724" spans="1:7" x14ac:dyDescent="0.3">
      <c r="A2724" t="str">
        <f t="shared" si="66"/>
        <v/>
      </c>
      <c r="G2724"/>
    </row>
    <row r="2725" spans="1:7" x14ac:dyDescent="0.3">
      <c r="A2725" t="str">
        <f t="shared" si="66"/>
        <v/>
      </c>
      <c r="G2725"/>
    </row>
    <row r="2726" spans="1:7" x14ac:dyDescent="0.3">
      <c r="A2726" t="str">
        <f t="shared" si="66"/>
        <v/>
      </c>
      <c r="G2726"/>
    </row>
    <row r="2727" spans="1:7" x14ac:dyDescent="0.3">
      <c r="A2727" t="str">
        <f t="shared" si="66"/>
        <v/>
      </c>
      <c r="G2727"/>
    </row>
    <row r="2728" spans="1:7" x14ac:dyDescent="0.3">
      <c r="A2728" t="str">
        <f t="shared" si="66"/>
        <v/>
      </c>
      <c r="G2728"/>
    </row>
    <row r="2729" spans="1:7" x14ac:dyDescent="0.3">
      <c r="A2729" t="str">
        <f t="shared" si="66"/>
        <v/>
      </c>
      <c r="G2729"/>
    </row>
    <row r="2730" spans="1:7" x14ac:dyDescent="0.3">
      <c r="A2730" t="str">
        <f t="shared" si="66"/>
        <v/>
      </c>
      <c r="G2730"/>
    </row>
    <row r="2731" spans="1:7" x14ac:dyDescent="0.3">
      <c r="A2731" t="str">
        <f t="shared" si="66"/>
        <v/>
      </c>
      <c r="G2731"/>
    </row>
    <row r="2732" spans="1:7" x14ac:dyDescent="0.3">
      <c r="A2732" t="str">
        <f t="shared" si="66"/>
        <v/>
      </c>
      <c r="G2732"/>
    </row>
    <row r="2733" spans="1:7" x14ac:dyDescent="0.3">
      <c r="A2733" t="str">
        <f t="shared" si="66"/>
        <v/>
      </c>
      <c r="G2733"/>
    </row>
    <row r="2734" spans="1:7" x14ac:dyDescent="0.3">
      <c r="A2734" t="str">
        <f t="shared" si="66"/>
        <v/>
      </c>
      <c r="G2734"/>
    </row>
    <row r="2735" spans="1:7" x14ac:dyDescent="0.3">
      <c r="A2735" t="str">
        <f t="shared" si="66"/>
        <v/>
      </c>
      <c r="G2735"/>
    </row>
    <row r="2736" spans="1:7" x14ac:dyDescent="0.3">
      <c r="A2736" t="str">
        <f t="shared" si="66"/>
        <v/>
      </c>
      <c r="G2736"/>
    </row>
    <row r="2737" spans="1:7" x14ac:dyDescent="0.3">
      <c r="A2737" t="str">
        <f t="shared" si="66"/>
        <v/>
      </c>
      <c r="G2737"/>
    </row>
    <row r="2738" spans="1:7" x14ac:dyDescent="0.3">
      <c r="A2738" t="str">
        <f t="shared" si="66"/>
        <v/>
      </c>
      <c r="G2738"/>
    </row>
    <row r="2739" spans="1:7" x14ac:dyDescent="0.3">
      <c r="A2739" t="str">
        <f t="shared" si="66"/>
        <v/>
      </c>
      <c r="G2739"/>
    </row>
    <row r="2740" spans="1:7" x14ac:dyDescent="0.3">
      <c r="A2740" t="str">
        <f t="shared" si="66"/>
        <v/>
      </c>
      <c r="G2740"/>
    </row>
    <row r="2741" spans="1:7" x14ac:dyDescent="0.3">
      <c r="A2741" t="str">
        <f t="shared" si="66"/>
        <v/>
      </c>
      <c r="G2741"/>
    </row>
    <row r="2742" spans="1:7" x14ac:dyDescent="0.3">
      <c r="A2742" t="str">
        <f t="shared" si="66"/>
        <v/>
      </c>
      <c r="G2742"/>
    </row>
    <row r="2743" spans="1:7" x14ac:dyDescent="0.3">
      <c r="A2743" t="str">
        <f t="shared" si="66"/>
        <v/>
      </c>
      <c r="G2743"/>
    </row>
    <row r="2744" spans="1:7" x14ac:dyDescent="0.3">
      <c r="A2744" t="str">
        <f t="shared" si="66"/>
        <v/>
      </c>
      <c r="G2744"/>
    </row>
    <row r="2745" spans="1:7" x14ac:dyDescent="0.3">
      <c r="A2745" t="str">
        <f t="shared" si="66"/>
        <v/>
      </c>
      <c r="G2745"/>
    </row>
    <row r="2746" spans="1:7" x14ac:dyDescent="0.3">
      <c r="A2746" t="str">
        <f t="shared" si="66"/>
        <v/>
      </c>
      <c r="G2746"/>
    </row>
    <row r="2747" spans="1:7" x14ac:dyDescent="0.3">
      <c r="A2747" t="str">
        <f t="shared" si="66"/>
        <v/>
      </c>
      <c r="G2747"/>
    </row>
    <row r="2748" spans="1:7" x14ac:dyDescent="0.3">
      <c r="A2748" t="str">
        <f t="shared" si="66"/>
        <v/>
      </c>
      <c r="G2748"/>
    </row>
    <row r="2749" spans="1:7" x14ac:dyDescent="0.3">
      <c r="A2749" t="str">
        <f t="shared" si="66"/>
        <v/>
      </c>
      <c r="G2749"/>
    </row>
    <row r="2750" spans="1:7" x14ac:dyDescent="0.3">
      <c r="A2750" t="str">
        <f t="shared" si="66"/>
        <v/>
      </c>
      <c r="G2750"/>
    </row>
    <row r="2751" spans="1:7" x14ac:dyDescent="0.3">
      <c r="A2751" t="str">
        <f t="shared" si="66"/>
        <v/>
      </c>
      <c r="G2751"/>
    </row>
    <row r="2752" spans="1:7" x14ac:dyDescent="0.3">
      <c r="A2752" t="str">
        <f t="shared" si="66"/>
        <v/>
      </c>
      <c r="G2752"/>
    </row>
    <row r="2753" spans="1:7" x14ac:dyDescent="0.3">
      <c r="A2753" t="str">
        <f t="shared" si="66"/>
        <v/>
      </c>
      <c r="G2753"/>
    </row>
    <row r="2754" spans="1:7" x14ac:dyDescent="0.3">
      <c r="A2754" t="str">
        <f t="shared" si="66"/>
        <v/>
      </c>
      <c r="G2754"/>
    </row>
    <row r="2755" spans="1:7" x14ac:dyDescent="0.3">
      <c r="A2755" t="str">
        <f t="shared" si="66"/>
        <v/>
      </c>
      <c r="G2755"/>
    </row>
    <row r="2756" spans="1:7" x14ac:dyDescent="0.3">
      <c r="A2756" t="str">
        <f t="shared" si="66"/>
        <v/>
      </c>
      <c r="G2756"/>
    </row>
    <row r="2757" spans="1:7" x14ac:dyDescent="0.3">
      <c r="A2757" t="str">
        <f t="shared" si="66"/>
        <v/>
      </c>
      <c r="G2757"/>
    </row>
    <row r="2758" spans="1:7" x14ac:dyDescent="0.3">
      <c r="A2758" t="str">
        <f t="shared" si="66"/>
        <v/>
      </c>
      <c r="G2758"/>
    </row>
    <row r="2759" spans="1:7" x14ac:dyDescent="0.3">
      <c r="A2759" t="str">
        <f t="shared" si="66"/>
        <v/>
      </c>
      <c r="G2759"/>
    </row>
    <row r="2760" spans="1:7" x14ac:dyDescent="0.3">
      <c r="A2760" t="str">
        <f t="shared" si="66"/>
        <v/>
      </c>
      <c r="G2760"/>
    </row>
    <row r="2761" spans="1:7" x14ac:dyDescent="0.3">
      <c r="A2761" t="str">
        <f t="shared" si="66"/>
        <v/>
      </c>
      <c r="G2761"/>
    </row>
    <row r="2762" spans="1:7" x14ac:dyDescent="0.3">
      <c r="A2762" t="str">
        <f t="shared" si="66"/>
        <v/>
      </c>
      <c r="G2762"/>
    </row>
    <row r="2763" spans="1:7" x14ac:dyDescent="0.3">
      <c r="A2763" t="str">
        <f t="shared" si="66"/>
        <v/>
      </c>
      <c r="G2763"/>
    </row>
    <row r="2764" spans="1:7" x14ac:dyDescent="0.3">
      <c r="A2764" t="str">
        <f t="shared" si="66"/>
        <v/>
      </c>
      <c r="G2764"/>
    </row>
    <row r="2765" spans="1:7" x14ac:dyDescent="0.3">
      <c r="A2765" t="str">
        <f t="shared" si="66"/>
        <v/>
      </c>
      <c r="G2765"/>
    </row>
    <row r="2766" spans="1:7" x14ac:dyDescent="0.3">
      <c r="A2766" t="str">
        <f t="shared" si="66"/>
        <v/>
      </c>
      <c r="G2766"/>
    </row>
    <row r="2767" spans="1:7" x14ac:dyDescent="0.3">
      <c r="A2767" t="str">
        <f t="shared" ref="A2767:A2830" si="67">MID(D2767,5,2)</f>
        <v/>
      </c>
      <c r="G2767"/>
    </row>
    <row r="2768" spans="1:7" x14ac:dyDescent="0.3">
      <c r="A2768" t="str">
        <f t="shared" si="67"/>
        <v/>
      </c>
      <c r="G2768"/>
    </row>
    <row r="2769" spans="1:7" x14ac:dyDescent="0.3">
      <c r="A2769" t="str">
        <f t="shared" si="67"/>
        <v/>
      </c>
      <c r="G2769"/>
    </row>
    <row r="2770" spans="1:7" x14ac:dyDescent="0.3">
      <c r="A2770" t="str">
        <f t="shared" si="67"/>
        <v/>
      </c>
      <c r="G2770"/>
    </row>
    <row r="2771" spans="1:7" x14ac:dyDescent="0.3">
      <c r="A2771" t="str">
        <f t="shared" si="67"/>
        <v/>
      </c>
      <c r="G2771"/>
    </row>
    <row r="2772" spans="1:7" x14ac:dyDescent="0.3">
      <c r="A2772" t="str">
        <f t="shared" si="67"/>
        <v/>
      </c>
      <c r="G2772"/>
    </row>
    <row r="2773" spans="1:7" x14ac:dyDescent="0.3">
      <c r="A2773" t="str">
        <f t="shared" si="67"/>
        <v/>
      </c>
      <c r="G2773"/>
    </row>
    <row r="2774" spans="1:7" x14ac:dyDescent="0.3">
      <c r="A2774" t="str">
        <f t="shared" si="67"/>
        <v/>
      </c>
      <c r="G2774"/>
    </row>
    <row r="2775" spans="1:7" x14ac:dyDescent="0.3">
      <c r="A2775" t="str">
        <f t="shared" si="67"/>
        <v/>
      </c>
      <c r="G2775"/>
    </row>
    <row r="2776" spans="1:7" x14ac:dyDescent="0.3">
      <c r="A2776" t="str">
        <f t="shared" si="67"/>
        <v/>
      </c>
      <c r="G2776"/>
    </row>
    <row r="2777" spans="1:7" x14ac:dyDescent="0.3">
      <c r="A2777" t="str">
        <f t="shared" si="67"/>
        <v/>
      </c>
      <c r="G2777"/>
    </row>
    <row r="2778" spans="1:7" x14ac:dyDescent="0.3">
      <c r="A2778" t="str">
        <f t="shared" si="67"/>
        <v/>
      </c>
      <c r="G2778"/>
    </row>
    <row r="2779" spans="1:7" x14ac:dyDescent="0.3">
      <c r="A2779" t="str">
        <f t="shared" si="67"/>
        <v/>
      </c>
      <c r="G2779"/>
    </row>
    <row r="2780" spans="1:7" x14ac:dyDescent="0.3">
      <c r="A2780" t="str">
        <f t="shared" si="67"/>
        <v/>
      </c>
      <c r="G2780"/>
    </row>
    <row r="2781" spans="1:7" x14ac:dyDescent="0.3">
      <c r="A2781" t="str">
        <f t="shared" si="67"/>
        <v/>
      </c>
      <c r="G2781"/>
    </row>
    <row r="2782" spans="1:7" x14ac:dyDescent="0.3">
      <c r="A2782" t="str">
        <f t="shared" si="67"/>
        <v/>
      </c>
      <c r="G2782"/>
    </row>
    <row r="2783" spans="1:7" x14ac:dyDescent="0.3">
      <c r="A2783" t="str">
        <f t="shared" si="67"/>
        <v/>
      </c>
      <c r="G2783"/>
    </row>
    <row r="2784" spans="1:7" x14ac:dyDescent="0.3">
      <c r="A2784" t="str">
        <f t="shared" si="67"/>
        <v/>
      </c>
      <c r="G2784"/>
    </row>
    <row r="2785" spans="1:7" x14ac:dyDescent="0.3">
      <c r="A2785" t="str">
        <f t="shared" si="67"/>
        <v/>
      </c>
      <c r="G2785"/>
    </row>
    <row r="2786" spans="1:7" x14ac:dyDescent="0.3">
      <c r="A2786" t="str">
        <f t="shared" si="67"/>
        <v/>
      </c>
      <c r="G2786"/>
    </row>
    <row r="2787" spans="1:7" x14ac:dyDescent="0.3">
      <c r="A2787" t="str">
        <f t="shared" si="67"/>
        <v/>
      </c>
      <c r="G2787"/>
    </row>
    <row r="2788" spans="1:7" x14ac:dyDescent="0.3">
      <c r="A2788" t="str">
        <f t="shared" si="67"/>
        <v/>
      </c>
      <c r="G2788"/>
    </row>
    <row r="2789" spans="1:7" x14ac:dyDescent="0.3">
      <c r="A2789" t="str">
        <f t="shared" si="67"/>
        <v/>
      </c>
      <c r="G2789"/>
    </row>
    <row r="2790" spans="1:7" x14ac:dyDescent="0.3">
      <c r="A2790" t="str">
        <f t="shared" si="67"/>
        <v/>
      </c>
      <c r="G2790"/>
    </row>
    <row r="2791" spans="1:7" x14ac:dyDescent="0.3">
      <c r="A2791" t="str">
        <f t="shared" si="67"/>
        <v/>
      </c>
      <c r="G2791"/>
    </row>
    <row r="2792" spans="1:7" x14ac:dyDescent="0.3">
      <c r="A2792" t="str">
        <f t="shared" si="67"/>
        <v/>
      </c>
      <c r="G2792"/>
    </row>
    <row r="2793" spans="1:7" x14ac:dyDescent="0.3">
      <c r="A2793" t="str">
        <f t="shared" si="67"/>
        <v/>
      </c>
      <c r="G2793"/>
    </row>
    <row r="2794" spans="1:7" x14ac:dyDescent="0.3">
      <c r="A2794" t="str">
        <f t="shared" si="67"/>
        <v/>
      </c>
      <c r="G2794"/>
    </row>
    <row r="2795" spans="1:7" x14ac:dyDescent="0.3">
      <c r="A2795" t="str">
        <f t="shared" si="67"/>
        <v/>
      </c>
      <c r="G2795"/>
    </row>
    <row r="2796" spans="1:7" x14ac:dyDescent="0.3">
      <c r="A2796" t="str">
        <f t="shared" si="67"/>
        <v/>
      </c>
      <c r="G2796"/>
    </row>
    <row r="2797" spans="1:7" x14ac:dyDescent="0.3">
      <c r="A2797" t="str">
        <f t="shared" si="67"/>
        <v/>
      </c>
      <c r="G2797"/>
    </row>
    <row r="2798" spans="1:7" x14ac:dyDescent="0.3">
      <c r="A2798" t="str">
        <f t="shared" si="67"/>
        <v/>
      </c>
      <c r="G2798"/>
    </row>
    <row r="2799" spans="1:7" x14ac:dyDescent="0.3">
      <c r="A2799" t="str">
        <f t="shared" si="67"/>
        <v/>
      </c>
      <c r="G2799"/>
    </row>
    <row r="2800" spans="1:7" x14ac:dyDescent="0.3">
      <c r="A2800" t="str">
        <f t="shared" si="67"/>
        <v/>
      </c>
      <c r="G2800"/>
    </row>
    <row r="2801" spans="1:7" x14ac:dyDescent="0.3">
      <c r="A2801" t="str">
        <f t="shared" si="67"/>
        <v/>
      </c>
      <c r="G2801"/>
    </row>
    <row r="2802" spans="1:7" x14ac:dyDescent="0.3">
      <c r="A2802" t="str">
        <f t="shared" si="67"/>
        <v/>
      </c>
      <c r="G2802"/>
    </row>
    <row r="2803" spans="1:7" x14ac:dyDescent="0.3">
      <c r="A2803" t="str">
        <f t="shared" si="67"/>
        <v/>
      </c>
      <c r="G2803"/>
    </row>
    <row r="2804" spans="1:7" x14ac:dyDescent="0.3">
      <c r="A2804" t="str">
        <f t="shared" si="67"/>
        <v/>
      </c>
      <c r="G2804"/>
    </row>
    <row r="2805" spans="1:7" x14ac:dyDescent="0.3">
      <c r="A2805" t="str">
        <f t="shared" si="67"/>
        <v/>
      </c>
      <c r="G2805"/>
    </row>
    <row r="2806" spans="1:7" x14ac:dyDescent="0.3">
      <c r="A2806" t="str">
        <f t="shared" si="67"/>
        <v/>
      </c>
      <c r="G2806"/>
    </row>
    <row r="2807" spans="1:7" x14ac:dyDescent="0.3">
      <c r="A2807" t="str">
        <f t="shared" si="67"/>
        <v/>
      </c>
      <c r="G2807"/>
    </row>
    <row r="2808" spans="1:7" x14ac:dyDescent="0.3">
      <c r="A2808" t="str">
        <f t="shared" si="67"/>
        <v/>
      </c>
      <c r="G2808"/>
    </row>
    <row r="2809" spans="1:7" x14ac:dyDescent="0.3">
      <c r="A2809" t="str">
        <f t="shared" si="67"/>
        <v/>
      </c>
      <c r="G2809"/>
    </row>
    <row r="2810" spans="1:7" x14ac:dyDescent="0.3">
      <c r="A2810" t="str">
        <f t="shared" si="67"/>
        <v/>
      </c>
      <c r="G2810"/>
    </row>
    <row r="2811" spans="1:7" x14ac:dyDescent="0.3">
      <c r="A2811" t="str">
        <f t="shared" si="67"/>
        <v/>
      </c>
      <c r="G2811"/>
    </row>
    <row r="2812" spans="1:7" x14ac:dyDescent="0.3">
      <c r="A2812" t="str">
        <f t="shared" si="67"/>
        <v/>
      </c>
      <c r="G2812"/>
    </row>
    <row r="2813" spans="1:7" x14ac:dyDescent="0.3">
      <c r="A2813" t="str">
        <f t="shared" si="67"/>
        <v/>
      </c>
      <c r="G2813"/>
    </row>
    <row r="2814" spans="1:7" x14ac:dyDescent="0.3">
      <c r="A2814" t="str">
        <f t="shared" si="67"/>
        <v/>
      </c>
      <c r="G2814"/>
    </row>
    <row r="2815" spans="1:7" x14ac:dyDescent="0.3">
      <c r="A2815" t="str">
        <f t="shared" si="67"/>
        <v/>
      </c>
      <c r="G2815"/>
    </row>
    <row r="2816" spans="1:7" x14ac:dyDescent="0.3">
      <c r="A2816" t="str">
        <f t="shared" si="67"/>
        <v/>
      </c>
      <c r="G2816"/>
    </row>
    <row r="2817" spans="1:7" x14ac:dyDescent="0.3">
      <c r="A2817" t="str">
        <f t="shared" si="67"/>
        <v/>
      </c>
      <c r="G2817"/>
    </row>
    <row r="2818" spans="1:7" x14ac:dyDescent="0.3">
      <c r="A2818" t="str">
        <f t="shared" si="67"/>
        <v/>
      </c>
      <c r="G2818"/>
    </row>
    <row r="2819" spans="1:7" x14ac:dyDescent="0.3">
      <c r="A2819" t="str">
        <f t="shared" si="67"/>
        <v/>
      </c>
      <c r="G2819"/>
    </row>
    <row r="2820" spans="1:7" x14ac:dyDescent="0.3">
      <c r="A2820" t="str">
        <f t="shared" si="67"/>
        <v/>
      </c>
      <c r="G2820"/>
    </row>
    <row r="2821" spans="1:7" x14ac:dyDescent="0.3">
      <c r="A2821" t="str">
        <f t="shared" si="67"/>
        <v/>
      </c>
      <c r="G2821"/>
    </row>
    <row r="2822" spans="1:7" x14ac:dyDescent="0.3">
      <c r="A2822" t="str">
        <f t="shared" si="67"/>
        <v/>
      </c>
      <c r="G2822"/>
    </row>
    <row r="2823" spans="1:7" x14ac:dyDescent="0.3">
      <c r="A2823" t="str">
        <f t="shared" si="67"/>
        <v/>
      </c>
      <c r="G2823"/>
    </row>
    <row r="2824" spans="1:7" x14ac:dyDescent="0.3">
      <c r="A2824" t="str">
        <f t="shared" si="67"/>
        <v/>
      </c>
      <c r="G2824"/>
    </row>
    <row r="2825" spans="1:7" x14ac:dyDescent="0.3">
      <c r="A2825" t="str">
        <f t="shared" si="67"/>
        <v/>
      </c>
      <c r="G2825"/>
    </row>
    <row r="2826" spans="1:7" x14ac:dyDescent="0.3">
      <c r="A2826" t="str">
        <f t="shared" si="67"/>
        <v/>
      </c>
      <c r="G2826"/>
    </row>
    <row r="2827" spans="1:7" x14ac:dyDescent="0.3">
      <c r="A2827" t="str">
        <f t="shared" si="67"/>
        <v/>
      </c>
      <c r="G2827"/>
    </row>
    <row r="2828" spans="1:7" x14ac:dyDescent="0.3">
      <c r="A2828" t="str">
        <f t="shared" si="67"/>
        <v/>
      </c>
      <c r="G2828"/>
    </row>
    <row r="2829" spans="1:7" x14ac:dyDescent="0.3">
      <c r="A2829" t="str">
        <f t="shared" si="67"/>
        <v/>
      </c>
      <c r="G2829"/>
    </row>
    <row r="2830" spans="1:7" x14ac:dyDescent="0.3">
      <c r="A2830" t="str">
        <f t="shared" si="67"/>
        <v/>
      </c>
      <c r="G2830"/>
    </row>
    <row r="2831" spans="1:7" x14ac:dyDescent="0.3">
      <c r="A2831" t="str">
        <f t="shared" ref="A2831:A2894" si="68">MID(D2831,5,2)</f>
        <v/>
      </c>
      <c r="G2831"/>
    </row>
    <row r="2832" spans="1:7" x14ac:dyDescent="0.3">
      <c r="A2832" t="str">
        <f t="shared" si="68"/>
        <v/>
      </c>
      <c r="G2832"/>
    </row>
    <row r="2833" spans="1:7" x14ac:dyDescent="0.3">
      <c r="A2833" t="str">
        <f t="shared" si="68"/>
        <v/>
      </c>
      <c r="G2833"/>
    </row>
    <row r="2834" spans="1:7" x14ac:dyDescent="0.3">
      <c r="A2834" t="str">
        <f t="shared" si="68"/>
        <v/>
      </c>
      <c r="G2834"/>
    </row>
    <row r="2835" spans="1:7" x14ac:dyDescent="0.3">
      <c r="A2835" t="str">
        <f t="shared" si="68"/>
        <v/>
      </c>
      <c r="G2835"/>
    </row>
    <row r="2836" spans="1:7" x14ac:dyDescent="0.3">
      <c r="A2836" t="str">
        <f t="shared" si="68"/>
        <v/>
      </c>
      <c r="G2836"/>
    </row>
    <row r="2837" spans="1:7" x14ac:dyDescent="0.3">
      <c r="A2837" t="str">
        <f t="shared" si="68"/>
        <v/>
      </c>
      <c r="G2837"/>
    </row>
    <row r="2838" spans="1:7" x14ac:dyDescent="0.3">
      <c r="A2838" t="str">
        <f t="shared" si="68"/>
        <v/>
      </c>
      <c r="G2838"/>
    </row>
    <row r="2839" spans="1:7" x14ac:dyDescent="0.3">
      <c r="A2839" t="str">
        <f t="shared" si="68"/>
        <v/>
      </c>
      <c r="G2839"/>
    </row>
    <row r="2840" spans="1:7" x14ac:dyDescent="0.3">
      <c r="A2840" t="str">
        <f t="shared" si="68"/>
        <v/>
      </c>
      <c r="G2840"/>
    </row>
    <row r="2841" spans="1:7" x14ac:dyDescent="0.3">
      <c r="A2841" t="str">
        <f t="shared" si="68"/>
        <v/>
      </c>
      <c r="G2841"/>
    </row>
    <row r="2842" spans="1:7" x14ac:dyDescent="0.3">
      <c r="A2842" t="str">
        <f t="shared" si="68"/>
        <v/>
      </c>
      <c r="G2842"/>
    </row>
    <row r="2843" spans="1:7" x14ac:dyDescent="0.3">
      <c r="A2843" t="str">
        <f t="shared" si="68"/>
        <v/>
      </c>
      <c r="G2843"/>
    </row>
    <row r="2844" spans="1:7" x14ac:dyDescent="0.3">
      <c r="A2844" t="str">
        <f t="shared" si="68"/>
        <v/>
      </c>
      <c r="G2844"/>
    </row>
    <row r="2845" spans="1:7" x14ac:dyDescent="0.3">
      <c r="A2845" t="str">
        <f t="shared" si="68"/>
        <v/>
      </c>
      <c r="G2845"/>
    </row>
    <row r="2846" spans="1:7" x14ac:dyDescent="0.3">
      <c r="A2846" t="str">
        <f t="shared" si="68"/>
        <v/>
      </c>
      <c r="G2846"/>
    </row>
    <row r="2847" spans="1:7" x14ac:dyDescent="0.3">
      <c r="A2847" t="str">
        <f t="shared" si="68"/>
        <v/>
      </c>
      <c r="G2847"/>
    </row>
    <row r="2848" spans="1:7" x14ac:dyDescent="0.3">
      <c r="A2848" t="str">
        <f t="shared" si="68"/>
        <v/>
      </c>
      <c r="G2848"/>
    </row>
    <row r="2849" spans="1:7" x14ac:dyDescent="0.3">
      <c r="A2849" t="str">
        <f t="shared" si="68"/>
        <v/>
      </c>
      <c r="G2849"/>
    </row>
    <row r="2850" spans="1:7" x14ac:dyDescent="0.3">
      <c r="A2850" t="str">
        <f t="shared" si="68"/>
        <v/>
      </c>
      <c r="G2850"/>
    </row>
    <row r="2851" spans="1:7" x14ac:dyDescent="0.3">
      <c r="A2851" t="str">
        <f t="shared" si="68"/>
        <v/>
      </c>
      <c r="G2851"/>
    </row>
    <row r="2852" spans="1:7" x14ac:dyDescent="0.3">
      <c r="A2852" t="str">
        <f t="shared" si="68"/>
        <v/>
      </c>
      <c r="G2852"/>
    </row>
    <row r="2853" spans="1:7" x14ac:dyDescent="0.3">
      <c r="A2853" t="str">
        <f t="shared" si="68"/>
        <v/>
      </c>
      <c r="G2853"/>
    </row>
    <row r="2854" spans="1:7" x14ac:dyDescent="0.3">
      <c r="A2854" t="str">
        <f t="shared" si="68"/>
        <v/>
      </c>
      <c r="G2854"/>
    </row>
    <row r="2855" spans="1:7" x14ac:dyDescent="0.3">
      <c r="A2855" t="str">
        <f t="shared" si="68"/>
        <v/>
      </c>
      <c r="G2855"/>
    </row>
    <row r="2856" spans="1:7" x14ac:dyDescent="0.3">
      <c r="A2856" t="str">
        <f t="shared" si="68"/>
        <v/>
      </c>
      <c r="G2856"/>
    </row>
    <row r="2857" spans="1:7" x14ac:dyDescent="0.3">
      <c r="A2857" t="str">
        <f t="shared" si="68"/>
        <v/>
      </c>
      <c r="G2857"/>
    </row>
    <row r="2858" spans="1:7" x14ac:dyDescent="0.3">
      <c r="A2858" t="str">
        <f t="shared" si="68"/>
        <v/>
      </c>
      <c r="G2858"/>
    </row>
    <row r="2859" spans="1:7" x14ac:dyDescent="0.3">
      <c r="A2859" t="str">
        <f t="shared" si="68"/>
        <v/>
      </c>
      <c r="G2859"/>
    </row>
    <row r="2860" spans="1:7" x14ac:dyDescent="0.3">
      <c r="A2860" t="str">
        <f t="shared" si="68"/>
        <v/>
      </c>
      <c r="G2860"/>
    </row>
    <row r="2861" spans="1:7" x14ac:dyDescent="0.3">
      <c r="A2861" t="str">
        <f t="shared" si="68"/>
        <v/>
      </c>
      <c r="G2861"/>
    </row>
    <row r="2862" spans="1:7" x14ac:dyDescent="0.3">
      <c r="A2862" t="str">
        <f t="shared" si="68"/>
        <v/>
      </c>
      <c r="G2862"/>
    </row>
    <row r="2863" spans="1:7" x14ac:dyDescent="0.3">
      <c r="A2863" t="str">
        <f t="shared" si="68"/>
        <v/>
      </c>
      <c r="G2863"/>
    </row>
    <row r="2864" spans="1:7" x14ac:dyDescent="0.3">
      <c r="A2864" t="str">
        <f t="shared" si="68"/>
        <v/>
      </c>
      <c r="G2864"/>
    </row>
    <row r="2865" spans="1:7" x14ac:dyDescent="0.3">
      <c r="A2865" t="str">
        <f t="shared" si="68"/>
        <v/>
      </c>
      <c r="G2865"/>
    </row>
    <row r="2866" spans="1:7" x14ac:dyDescent="0.3">
      <c r="A2866" t="str">
        <f t="shared" si="68"/>
        <v/>
      </c>
      <c r="G2866"/>
    </row>
    <row r="2867" spans="1:7" x14ac:dyDescent="0.3">
      <c r="A2867" t="str">
        <f t="shared" si="68"/>
        <v/>
      </c>
      <c r="G2867"/>
    </row>
    <row r="2868" spans="1:7" x14ac:dyDescent="0.3">
      <c r="A2868" t="str">
        <f t="shared" si="68"/>
        <v/>
      </c>
      <c r="G2868"/>
    </row>
    <row r="2869" spans="1:7" x14ac:dyDescent="0.3">
      <c r="A2869" t="str">
        <f t="shared" si="68"/>
        <v/>
      </c>
      <c r="G2869"/>
    </row>
    <row r="2870" spans="1:7" x14ac:dyDescent="0.3">
      <c r="A2870" t="str">
        <f t="shared" si="68"/>
        <v/>
      </c>
      <c r="G2870"/>
    </row>
    <row r="2871" spans="1:7" x14ac:dyDescent="0.3">
      <c r="A2871" t="str">
        <f t="shared" si="68"/>
        <v/>
      </c>
      <c r="G2871"/>
    </row>
    <row r="2872" spans="1:7" x14ac:dyDescent="0.3">
      <c r="A2872" t="str">
        <f t="shared" si="68"/>
        <v/>
      </c>
      <c r="G2872"/>
    </row>
    <row r="2873" spans="1:7" x14ac:dyDescent="0.3">
      <c r="A2873" t="str">
        <f t="shared" si="68"/>
        <v/>
      </c>
      <c r="G2873"/>
    </row>
    <row r="2874" spans="1:7" x14ac:dyDescent="0.3">
      <c r="A2874" t="str">
        <f t="shared" si="68"/>
        <v/>
      </c>
      <c r="G2874"/>
    </row>
    <row r="2875" spans="1:7" x14ac:dyDescent="0.3">
      <c r="A2875" t="str">
        <f t="shared" si="68"/>
        <v/>
      </c>
      <c r="G2875"/>
    </row>
    <row r="2876" spans="1:7" x14ac:dyDescent="0.3">
      <c r="A2876" t="str">
        <f t="shared" si="68"/>
        <v/>
      </c>
      <c r="G2876"/>
    </row>
    <row r="2877" spans="1:7" x14ac:dyDescent="0.3">
      <c r="A2877" t="str">
        <f t="shared" si="68"/>
        <v/>
      </c>
      <c r="G2877"/>
    </row>
    <row r="2878" spans="1:7" x14ac:dyDescent="0.3">
      <c r="A2878" t="str">
        <f t="shared" si="68"/>
        <v/>
      </c>
      <c r="G2878"/>
    </row>
    <row r="2879" spans="1:7" x14ac:dyDescent="0.3">
      <c r="A2879" t="str">
        <f t="shared" si="68"/>
        <v/>
      </c>
      <c r="G2879"/>
    </row>
    <row r="2880" spans="1:7" x14ac:dyDescent="0.3">
      <c r="A2880" t="str">
        <f t="shared" si="68"/>
        <v/>
      </c>
      <c r="G2880"/>
    </row>
    <row r="2881" spans="1:7" x14ac:dyDescent="0.3">
      <c r="A2881" t="str">
        <f t="shared" si="68"/>
        <v/>
      </c>
      <c r="G2881"/>
    </row>
    <row r="2882" spans="1:7" x14ac:dyDescent="0.3">
      <c r="A2882" t="str">
        <f t="shared" si="68"/>
        <v/>
      </c>
      <c r="G2882"/>
    </row>
    <row r="2883" spans="1:7" x14ac:dyDescent="0.3">
      <c r="A2883" t="str">
        <f t="shared" si="68"/>
        <v/>
      </c>
      <c r="G2883"/>
    </row>
    <row r="2884" spans="1:7" x14ac:dyDescent="0.3">
      <c r="A2884" t="str">
        <f t="shared" si="68"/>
        <v/>
      </c>
      <c r="G2884"/>
    </row>
    <row r="2885" spans="1:7" x14ac:dyDescent="0.3">
      <c r="A2885" t="str">
        <f t="shared" si="68"/>
        <v/>
      </c>
      <c r="G2885"/>
    </row>
    <row r="2886" spans="1:7" x14ac:dyDescent="0.3">
      <c r="A2886" t="str">
        <f t="shared" si="68"/>
        <v/>
      </c>
      <c r="G2886"/>
    </row>
    <row r="2887" spans="1:7" x14ac:dyDescent="0.3">
      <c r="A2887" t="str">
        <f t="shared" si="68"/>
        <v/>
      </c>
      <c r="G2887"/>
    </row>
    <row r="2888" spans="1:7" x14ac:dyDescent="0.3">
      <c r="A2888" t="str">
        <f t="shared" si="68"/>
        <v/>
      </c>
      <c r="G2888"/>
    </row>
    <row r="2889" spans="1:7" x14ac:dyDescent="0.3">
      <c r="A2889" t="str">
        <f t="shared" si="68"/>
        <v/>
      </c>
      <c r="G2889"/>
    </row>
    <row r="2890" spans="1:7" x14ac:dyDescent="0.3">
      <c r="A2890" t="str">
        <f t="shared" si="68"/>
        <v/>
      </c>
      <c r="G2890"/>
    </row>
    <row r="2891" spans="1:7" x14ac:dyDescent="0.3">
      <c r="A2891" t="str">
        <f t="shared" si="68"/>
        <v/>
      </c>
      <c r="G2891"/>
    </row>
    <row r="2892" spans="1:7" x14ac:dyDescent="0.3">
      <c r="A2892" t="str">
        <f t="shared" si="68"/>
        <v/>
      </c>
      <c r="G2892"/>
    </row>
    <row r="2893" spans="1:7" x14ac:dyDescent="0.3">
      <c r="A2893" t="str">
        <f t="shared" si="68"/>
        <v/>
      </c>
      <c r="G2893"/>
    </row>
    <row r="2894" spans="1:7" x14ac:dyDescent="0.3">
      <c r="A2894" t="str">
        <f t="shared" si="68"/>
        <v/>
      </c>
      <c r="G2894"/>
    </row>
    <row r="2895" spans="1:7" x14ac:dyDescent="0.3">
      <c r="A2895" t="str">
        <f t="shared" ref="A2895:A2958" si="69">MID(D2895,5,2)</f>
        <v/>
      </c>
      <c r="G2895"/>
    </row>
    <row r="2896" spans="1:7" x14ac:dyDescent="0.3">
      <c r="A2896" t="str">
        <f t="shared" si="69"/>
        <v/>
      </c>
      <c r="G2896"/>
    </row>
    <row r="2897" spans="1:7" x14ac:dyDescent="0.3">
      <c r="A2897" t="str">
        <f t="shared" si="69"/>
        <v/>
      </c>
      <c r="G2897"/>
    </row>
    <row r="2898" spans="1:7" x14ac:dyDescent="0.3">
      <c r="A2898" t="str">
        <f t="shared" si="69"/>
        <v/>
      </c>
      <c r="G2898"/>
    </row>
    <row r="2899" spans="1:7" x14ac:dyDescent="0.3">
      <c r="A2899" t="str">
        <f t="shared" si="69"/>
        <v/>
      </c>
      <c r="G2899"/>
    </row>
    <row r="2900" spans="1:7" x14ac:dyDescent="0.3">
      <c r="A2900" t="str">
        <f t="shared" si="69"/>
        <v/>
      </c>
      <c r="G2900"/>
    </row>
    <row r="2901" spans="1:7" x14ac:dyDescent="0.3">
      <c r="A2901" t="str">
        <f t="shared" si="69"/>
        <v/>
      </c>
      <c r="G2901"/>
    </row>
    <row r="2902" spans="1:7" x14ac:dyDescent="0.3">
      <c r="A2902" t="str">
        <f t="shared" si="69"/>
        <v/>
      </c>
      <c r="G2902"/>
    </row>
    <row r="2903" spans="1:7" x14ac:dyDescent="0.3">
      <c r="A2903" t="str">
        <f t="shared" si="69"/>
        <v/>
      </c>
      <c r="G2903"/>
    </row>
    <row r="2904" spans="1:7" x14ac:dyDescent="0.3">
      <c r="A2904" t="str">
        <f t="shared" si="69"/>
        <v/>
      </c>
      <c r="G2904"/>
    </row>
    <row r="2905" spans="1:7" x14ac:dyDescent="0.3">
      <c r="A2905" t="str">
        <f t="shared" si="69"/>
        <v/>
      </c>
      <c r="G2905"/>
    </row>
    <row r="2906" spans="1:7" x14ac:dyDescent="0.3">
      <c r="A2906" t="str">
        <f t="shared" si="69"/>
        <v/>
      </c>
      <c r="G2906"/>
    </row>
    <row r="2907" spans="1:7" x14ac:dyDescent="0.3">
      <c r="A2907" t="str">
        <f t="shared" si="69"/>
        <v/>
      </c>
      <c r="G2907"/>
    </row>
    <row r="2908" spans="1:7" x14ac:dyDescent="0.3">
      <c r="A2908" t="str">
        <f t="shared" si="69"/>
        <v/>
      </c>
      <c r="G2908"/>
    </row>
    <row r="2909" spans="1:7" x14ac:dyDescent="0.3">
      <c r="A2909" t="str">
        <f t="shared" si="69"/>
        <v/>
      </c>
      <c r="G2909"/>
    </row>
    <row r="2910" spans="1:7" x14ac:dyDescent="0.3">
      <c r="A2910" t="str">
        <f t="shared" si="69"/>
        <v/>
      </c>
      <c r="G2910"/>
    </row>
    <row r="2911" spans="1:7" x14ac:dyDescent="0.3">
      <c r="A2911" t="str">
        <f t="shared" si="69"/>
        <v/>
      </c>
      <c r="G2911"/>
    </row>
    <row r="2912" spans="1:7" x14ac:dyDescent="0.3">
      <c r="A2912" t="str">
        <f t="shared" si="69"/>
        <v/>
      </c>
      <c r="G2912"/>
    </row>
    <row r="2913" spans="1:7" x14ac:dyDescent="0.3">
      <c r="A2913" t="str">
        <f t="shared" si="69"/>
        <v/>
      </c>
      <c r="G2913"/>
    </row>
    <row r="2914" spans="1:7" x14ac:dyDescent="0.3">
      <c r="A2914" t="str">
        <f t="shared" si="69"/>
        <v/>
      </c>
      <c r="G2914"/>
    </row>
    <row r="2915" spans="1:7" x14ac:dyDescent="0.3">
      <c r="A2915" t="str">
        <f t="shared" si="69"/>
        <v/>
      </c>
      <c r="G2915"/>
    </row>
    <row r="2916" spans="1:7" x14ac:dyDescent="0.3">
      <c r="A2916" t="str">
        <f t="shared" si="69"/>
        <v/>
      </c>
      <c r="G2916"/>
    </row>
    <row r="2917" spans="1:7" x14ac:dyDescent="0.3">
      <c r="A2917" t="str">
        <f t="shared" si="69"/>
        <v/>
      </c>
      <c r="G2917"/>
    </row>
    <row r="2918" spans="1:7" x14ac:dyDescent="0.3">
      <c r="A2918" t="str">
        <f t="shared" si="69"/>
        <v/>
      </c>
      <c r="G2918"/>
    </row>
    <row r="2919" spans="1:7" x14ac:dyDescent="0.3">
      <c r="A2919" t="str">
        <f t="shared" si="69"/>
        <v/>
      </c>
      <c r="G2919"/>
    </row>
    <row r="2920" spans="1:7" x14ac:dyDescent="0.3">
      <c r="A2920" t="str">
        <f t="shared" si="69"/>
        <v/>
      </c>
      <c r="G2920"/>
    </row>
    <row r="2921" spans="1:7" x14ac:dyDescent="0.3">
      <c r="A2921" t="str">
        <f t="shared" si="69"/>
        <v/>
      </c>
      <c r="G2921"/>
    </row>
    <row r="2922" spans="1:7" x14ac:dyDescent="0.3">
      <c r="A2922" t="str">
        <f t="shared" si="69"/>
        <v/>
      </c>
      <c r="G2922"/>
    </row>
    <row r="2923" spans="1:7" x14ac:dyDescent="0.3">
      <c r="A2923" t="str">
        <f t="shared" si="69"/>
        <v/>
      </c>
      <c r="G2923"/>
    </row>
    <row r="2924" spans="1:7" x14ac:dyDescent="0.3">
      <c r="A2924" t="str">
        <f t="shared" si="69"/>
        <v/>
      </c>
      <c r="G2924"/>
    </row>
    <row r="2925" spans="1:7" x14ac:dyDescent="0.3">
      <c r="A2925" t="str">
        <f t="shared" si="69"/>
        <v/>
      </c>
      <c r="G2925"/>
    </row>
    <row r="2926" spans="1:7" x14ac:dyDescent="0.3">
      <c r="A2926" t="str">
        <f t="shared" si="69"/>
        <v/>
      </c>
      <c r="G2926"/>
    </row>
    <row r="2927" spans="1:7" x14ac:dyDescent="0.3">
      <c r="A2927" t="str">
        <f t="shared" si="69"/>
        <v/>
      </c>
      <c r="G2927"/>
    </row>
    <row r="2928" spans="1:7" x14ac:dyDescent="0.3">
      <c r="A2928" t="str">
        <f t="shared" si="69"/>
        <v/>
      </c>
      <c r="G2928"/>
    </row>
    <row r="2929" spans="1:7" x14ac:dyDescent="0.3">
      <c r="A2929" t="str">
        <f t="shared" si="69"/>
        <v/>
      </c>
      <c r="G2929"/>
    </row>
    <row r="2930" spans="1:7" x14ac:dyDescent="0.3">
      <c r="A2930" t="str">
        <f t="shared" si="69"/>
        <v/>
      </c>
      <c r="G2930"/>
    </row>
    <row r="2931" spans="1:7" x14ac:dyDescent="0.3">
      <c r="A2931" t="str">
        <f t="shared" si="69"/>
        <v/>
      </c>
      <c r="G2931"/>
    </row>
    <row r="2932" spans="1:7" x14ac:dyDescent="0.3">
      <c r="A2932" t="str">
        <f t="shared" si="69"/>
        <v/>
      </c>
      <c r="G2932"/>
    </row>
    <row r="2933" spans="1:7" x14ac:dyDescent="0.3">
      <c r="A2933" t="str">
        <f t="shared" si="69"/>
        <v/>
      </c>
      <c r="G2933"/>
    </row>
    <row r="2934" spans="1:7" x14ac:dyDescent="0.3">
      <c r="A2934" t="str">
        <f t="shared" si="69"/>
        <v/>
      </c>
      <c r="G2934"/>
    </row>
    <row r="2935" spans="1:7" x14ac:dyDescent="0.3">
      <c r="A2935" t="str">
        <f t="shared" si="69"/>
        <v/>
      </c>
      <c r="G2935"/>
    </row>
    <row r="2936" spans="1:7" x14ac:dyDescent="0.3">
      <c r="A2936" t="str">
        <f t="shared" si="69"/>
        <v/>
      </c>
      <c r="G2936"/>
    </row>
    <row r="2937" spans="1:7" x14ac:dyDescent="0.3">
      <c r="A2937" t="str">
        <f t="shared" si="69"/>
        <v/>
      </c>
      <c r="G2937"/>
    </row>
    <row r="2938" spans="1:7" x14ac:dyDescent="0.3">
      <c r="A2938" t="str">
        <f t="shared" si="69"/>
        <v/>
      </c>
      <c r="G2938"/>
    </row>
    <row r="2939" spans="1:7" x14ac:dyDescent="0.3">
      <c r="A2939" t="str">
        <f t="shared" si="69"/>
        <v/>
      </c>
      <c r="G2939"/>
    </row>
    <row r="2940" spans="1:7" x14ac:dyDescent="0.3">
      <c r="A2940" t="str">
        <f t="shared" si="69"/>
        <v/>
      </c>
      <c r="G2940"/>
    </row>
    <row r="2941" spans="1:7" x14ac:dyDescent="0.3">
      <c r="A2941" t="str">
        <f t="shared" si="69"/>
        <v/>
      </c>
      <c r="G2941"/>
    </row>
    <row r="2942" spans="1:7" x14ac:dyDescent="0.3">
      <c r="A2942" t="str">
        <f t="shared" si="69"/>
        <v/>
      </c>
      <c r="G2942"/>
    </row>
    <row r="2943" spans="1:7" x14ac:dyDescent="0.3">
      <c r="A2943" t="str">
        <f t="shared" si="69"/>
        <v/>
      </c>
      <c r="G2943"/>
    </row>
    <row r="2944" spans="1:7" x14ac:dyDescent="0.3">
      <c r="A2944" t="str">
        <f t="shared" si="69"/>
        <v/>
      </c>
      <c r="G2944"/>
    </row>
    <row r="2945" spans="1:7" x14ac:dyDescent="0.3">
      <c r="A2945" t="str">
        <f t="shared" si="69"/>
        <v/>
      </c>
      <c r="G2945"/>
    </row>
    <row r="2946" spans="1:7" x14ac:dyDescent="0.3">
      <c r="A2946" t="str">
        <f t="shared" si="69"/>
        <v/>
      </c>
      <c r="G2946"/>
    </row>
    <row r="2947" spans="1:7" x14ac:dyDescent="0.3">
      <c r="A2947" t="str">
        <f t="shared" si="69"/>
        <v/>
      </c>
      <c r="G2947"/>
    </row>
    <row r="2948" spans="1:7" x14ac:dyDescent="0.3">
      <c r="A2948" t="str">
        <f t="shared" si="69"/>
        <v/>
      </c>
      <c r="G2948"/>
    </row>
    <row r="2949" spans="1:7" x14ac:dyDescent="0.3">
      <c r="A2949" t="str">
        <f t="shared" si="69"/>
        <v/>
      </c>
      <c r="G2949"/>
    </row>
    <row r="2950" spans="1:7" x14ac:dyDescent="0.3">
      <c r="A2950" t="str">
        <f t="shared" si="69"/>
        <v/>
      </c>
      <c r="G2950"/>
    </row>
    <row r="2951" spans="1:7" x14ac:dyDescent="0.3">
      <c r="A2951" t="str">
        <f t="shared" si="69"/>
        <v/>
      </c>
      <c r="G2951"/>
    </row>
    <row r="2952" spans="1:7" x14ac:dyDescent="0.3">
      <c r="A2952" t="str">
        <f t="shared" si="69"/>
        <v/>
      </c>
      <c r="G2952"/>
    </row>
    <row r="2953" spans="1:7" x14ac:dyDescent="0.3">
      <c r="A2953" t="str">
        <f t="shared" si="69"/>
        <v/>
      </c>
      <c r="G2953"/>
    </row>
    <row r="2954" spans="1:7" x14ac:dyDescent="0.3">
      <c r="A2954" t="str">
        <f t="shared" si="69"/>
        <v/>
      </c>
      <c r="G2954"/>
    </row>
    <row r="2955" spans="1:7" x14ac:dyDescent="0.3">
      <c r="A2955" t="str">
        <f t="shared" si="69"/>
        <v/>
      </c>
      <c r="G2955"/>
    </row>
    <row r="2956" spans="1:7" x14ac:dyDescent="0.3">
      <c r="A2956" t="str">
        <f t="shared" si="69"/>
        <v/>
      </c>
      <c r="G2956"/>
    </row>
    <row r="2957" spans="1:7" x14ac:dyDescent="0.3">
      <c r="A2957" t="str">
        <f t="shared" si="69"/>
        <v/>
      </c>
      <c r="G2957"/>
    </row>
    <row r="2958" spans="1:7" x14ac:dyDescent="0.3">
      <c r="A2958" t="str">
        <f t="shared" si="69"/>
        <v/>
      </c>
      <c r="G2958"/>
    </row>
    <row r="2959" spans="1:7" x14ac:dyDescent="0.3">
      <c r="A2959" t="str">
        <f t="shared" ref="A2959:A3022" si="70">MID(D2959,5,2)</f>
        <v/>
      </c>
      <c r="G2959"/>
    </row>
    <row r="2960" spans="1:7" x14ac:dyDescent="0.3">
      <c r="A2960" t="str">
        <f t="shared" si="70"/>
        <v/>
      </c>
      <c r="G2960"/>
    </row>
    <row r="2961" spans="1:7" x14ac:dyDescent="0.3">
      <c r="A2961" t="str">
        <f t="shared" si="70"/>
        <v/>
      </c>
      <c r="G2961"/>
    </row>
    <row r="2962" spans="1:7" x14ac:dyDescent="0.3">
      <c r="A2962" t="str">
        <f t="shared" si="70"/>
        <v/>
      </c>
      <c r="G2962"/>
    </row>
    <row r="2963" spans="1:7" x14ac:dyDescent="0.3">
      <c r="A2963" t="str">
        <f t="shared" si="70"/>
        <v/>
      </c>
      <c r="G2963"/>
    </row>
    <row r="2964" spans="1:7" x14ac:dyDescent="0.3">
      <c r="A2964" t="str">
        <f t="shared" si="70"/>
        <v/>
      </c>
      <c r="G2964"/>
    </row>
    <row r="2965" spans="1:7" x14ac:dyDescent="0.3">
      <c r="A2965" t="str">
        <f t="shared" si="70"/>
        <v/>
      </c>
      <c r="G2965"/>
    </row>
    <row r="2966" spans="1:7" x14ac:dyDescent="0.3">
      <c r="A2966" t="str">
        <f t="shared" si="70"/>
        <v/>
      </c>
      <c r="G2966"/>
    </row>
    <row r="2967" spans="1:7" x14ac:dyDescent="0.3">
      <c r="A2967" t="str">
        <f t="shared" si="70"/>
        <v/>
      </c>
      <c r="G2967"/>
    </row>
    <row r="2968" spans="1:7" x14ac:dyDescent="0.3">
      <c r="A2968" t="str">
        <f t="shared" si="70"/>
        <v/>
      </c>
      <c r="G2968"/>
    </row>
    <row r="2969" spans="1:7" x14ac:dyDescent="0.3">
      <c r="A2969" t="str">
        <f t="shared" si="70"/>
        <v/>
      </c>
      <c r="G2969"/>
    </row>
    <row r="2970" spans="1:7" x14ac:dyDescent="0.3">
      <c r="A2970" t="str">
        <f t="shared" si="70"/>
        <v/>
      </c>
      <c r="G2970"/>
    </row>
    <row r="2971" spans="1:7" x14ac:dyDescent="0.3">
      <c r="A2971" t="str">
        <f t="shared" si="70"/>
        <v/>
      </c>
      <c r="G2971"/>
    </row>
    <row r="2972" spans="1:7" x14ac:dyDescent="0.3">
      <c r="A2972" t="str">
        <f t="shared" si="70"/>
        <v/>
      </c>
      <c r="G2972"/>
    </row>
    <row r="2973" spans="1:7" x14ac:dyDescent="0.3">
      <c r="A2973" t="str">
        <f t="shared" si="70"/>
        <v/>
      </c>
      <c r="G2973"/>
    </row>
    <row r="2974" spans="1:7" x14ac:dyDescent="0.3">
      <c r="A2974" t="str">
        <f t="shared" si="70"/>
        <v/>
      </c>
      <c r="G2974"/>
    </row>
    <row r="2975" spans="1:7" x14ac:dyDescent="0.3">
      <c r="A2975" t="str">
        <f t="shared" si="70"/>
        <v/>
      </c>
      <c r="G2975"/>
    </row>
    <row r="2976" spans="1:7" x14ac:dyDescent="0.3">
      <c r="A2976" t="str">
        <f t="shared" si="70"/>
        <v/>
      </c>
      <c r="G2976"/>
    </row>
    <row r="2977" spans="1:7" x14ac:dyDescent="0.3">
      <c r="A2977" t="str">
        <f t="shared" si="70"/>
        <v/>
      </c>
      <c r="G2977"/>
    </row>
    <row r="2978" spans="1:7" x14ac:dyDescent="0.3">
      <c r="A2978" t="str">
        <f t="shared" si="70"/>
        <v/>
      </c>
      <c r="G2978"/>
    </row>
    <row r="2979" spans="1:7" x14ac:dyDescent="0.3">
      <c r="A2979" t="str">
        <f t="shared" si="70"/>
        <v/>
      </c>
      <c r="G2979"/>
    </row>
    <row r="2980" spans="1:7" x14ac:dyDescent="0.3">
      <c r="A2980" t="str">
        <f t="shared" si="70"/>
        <v/>
      </c>
      <c r="G2980"/>
    </row>
    <row r="2981" spans="1:7" x14ac:dyDescent="0.3">
      <c r="A2981" t="str">
        <f t="shared" si="70"/>
        <v/>
      </c>
      <c r="G2981"/>
    </row>
    <row r="2982" spans="1:7" x14ac:dyDescent="0.3">
      <c r="A2982" t="str">
        <f t="shared" si="70"/>
        <v/>
      </c>
      <c r="G2982"/>
    </row>
    <row r="2983" spans="1:7" x14ac:dyDescent="0.3">
      <c r="A2983" t="str">
        <f t="shared" si="70"/>
        <v/>
      </c>
      <c r="G2983"/>
    </row>
    <row r="2984" spans="1:7" x14ac:dyDescent="0.3">
      <c r="A2984" t="str">
        <f t="shared" si="70"/>
        <v/>
      </c>
      <c r="G2984"/>
    </row>
    <row r="2985" spans="1:7" x14ac:dyDescent="0.3">
      <c r="A2985" t="str">
        <f t="shared" si="70"/>
        <v/>
      </c>
      <c r="G2985"/>
    </row>
    <row r="2986" spans="1:7" x14ac:dyDescent="0.3">
      <c r="A2986" t="str">
        <f t="shared" si="70"/>
        <v/>
      </c>
      <c r="G2986"/>
    </row>
    <row r="2987" spans="1:7" x14ac:dyDescent="0.3">
      <c r="A2987" t="str">
        <f t="shared" si="70"/>
        <v/>
      </c>
      <c r="G2987"/>
    </row>
    <row r="2988" spans="1:7" x14ac:dyDescent="0.3">
      <c r="A2988" t="str">
        <f t="shared" si="70"/>
        <v/>
      </c>
      <c r="G2988"/>
    </row>
    <row r="2989" spans="1:7" x14ac:dyDescent="0.3">
      <c r="A2989" t="str">
        <f t="shared" si="70"/>
        <v/>
      </c>
      <c r="G2989"/>
    </row>
    <row r="2990" spans="1:7" x14ac:dyDescent="0.3">
      <c r="A2990" t="str">
        <f t="shared" si="70"/>
        <v/>
      </c>
      <c r="G2990"/>
    </row>
    <row r="2991" spans="1:7" x14ac:dyDescent="0.3">
      <c r="A2991" t="str">
        <f t="shared" si="70"/>
        <v/>
      </c>
      <c r="G2991"/>
    </row>
    <row r="2992" spans="1:7" x14ac:dyDescent="0.3">
      <c r="A2992" t="str">
        <f t="shared" si="70"/>
        <v/>
      </c>
      <c r="G2992"/>
    </row>
    <row r="2993" spans="1:7" x14ac:dyDescent="0.3">
      <c r="A2993" t="str">
        <f t="shared" si="70"/>
        <v/>
      </c>
      <c r="G2993"/>
    </row>
    <row r="2994" spans="1:7" x14ac:dyDescent="0.3">
      <c r="A2994" t="str">
        <f t="shared" si="70"/>
        <v/>
      </c>
      <c r="G2994"/>
    </row>
    <row r="2995" spans="1:7" x14ac:dyDescent="0.3">
      <c r="A2995" t="str">
        <f t="shared" si="70"/>
        <v/>
      </c>
      <c r="G2995"/>
    </row>
    <row r="2996" spans="1:7" x14ac:dyDescent="0.3">
      <c r="A2996" t="str">
        <f t="shared" si="70"/>
        <v/>
      </c>
      <c r="G2996"/>
    </row>
    <row r="2997" spans="1:7" x14ac:dyDescent="0.3">
      <c r="A2997" t="str">
        <f t="shared" si="70"/>
        <v/>
      </c>
      <c r="G2997"/>
    </row>
    <row r="2998" spans="1:7" x14ac:dyDescent="0.3">
      <c r="A2998" t="str">
        <f t="shared" si="70"/>
        <v/>
      </c>
      <c r="G2998"/>
    </row>
    <row r="2999" spans="1:7" x14ac:dyDescent="0.3">
      <c r="A2999" t="str">
        <f t="shared" si="70"/>
        <v/>
      </c>
      <c r="G2999"/>
    </row>
    <row r="3000" spans="1:7" x14ac:dyDescent="0.3">
      <c r="A3000" t="str">
        <f t="shared" si="70"/>
        <v/>
      </c>
      <c r="G3000"/>
    </row>
    <row r="3001" spans="1:7" x14ac:dyDescent="0.3">
      <c r="A3001" t="str">
        <f t="shared" si="70"/>
        <v/>
      </c>
      <c r="G3001"/>
    </row>
    <row r="3002" spans="1:7" x14ac:dyDescent="0.3">
      <c r="A3002" t="str">
        <f t="shared" si="70"/>
        <v/>
      </c>
      <c r="G3002"/>
    </row>
    <row r="3003" spans="1:7" x14ac:dyDescent="0.3">
      <c r="A3003" t="str">
        <f t="shared" si="70"/>
        <v/>
      </c>
      <c r="G3003"/>
    </row>
    <row r="3004" spans="1:7" x14ac:dyDescent="0.3">
      <c r="A3004" t="str">
        <f t="shared" si="70"/>
        <v/>
      </c>
      <c r="G3004"/>
    </row>
    <row r="3005" spans="1:7" x14ac:dyDescent="0.3">
      <c r="A3005" t="str">
        <f t="shared" si="70"/>
        <v/>
      </c>
      <c r="G3005"/>
    </row>
    <row r="3006" spans="1:7" x14ac:dyDescent="0.3">
      <c r="A3006" t="str">
        <f t="shared" si="70"/>
        <v/>
      </c>
      <c r="G3006"/>
    </row>
    <row r="3007" spans="1:7" x14ac:dyDescent="0.3">
      <c r="A3007" t="str">
        <f t="shared" si="70"/>
        <v/>
      </c>
      <c r="G3007"/>
    </row>
    <row r="3008" spans="1:7" x14ac:dyDescent="0.3">
      <c r="A3008" t="str">
        <f t="shared" si="70"/>
        <v/>
      </c>
      <c r="G3008"/>
    </row>
    <row r="3009" spans="1:7" x14ac:dyDescent="0.3">
      <c r="A3009" t="str">
        <f t="shared" si="70"/>
        <v/>
      </c>
      <c r="G3009"/>
    </row>
    <row r="3010" spans="1:7" x14ac:dyDescent="0.3">
      <c r="A3010" t="str">
        <f t="shared" si="70"/>
        <v/>
      </c>
      <c r="G3010"/>
    </row>
    <row r="3011" spans="1:7" x14ac:dyDescent="0.3">
      <c r="A3011" t="str">
        <f t="shared" si="70"/>
        <v/>
      </c>
      <c r="G3011"/>
    </row>
    <row r="3012" spans="1:7" x14ac:dyDescent="0.3">
      <c r="A3012" t="str">
        <f t="shared" si="70"/>
        <v/>
      </c>
      <c r="G3012"/>
    </row>
    <row r="3013" spans="1:7" x14ac:dyDescent="0.3">
      <c r="A3013" t="str">
        <f t="shared" si="70"/>
        <v/>
      </c>
      <c r="G3013"/>
    </row>
    <row r="3014" spans="1:7" x14ac:dyDescent="0.3">
      <c r="A3014" t="str">
        <f t="shared" si="70"/>
        <v/>
      </c>
      <c r="G3014"/>
    </row>
    <row r="3015" spans="1:7" x14ac:dyDescent="0.3">
      <c r="A3015" t="str">
        <f t="shared" si="70"/>
        <v/>
      </c>
      <c r="G3015"/>
    </row>
    <row r="3016" spans="1:7" x14ac:dyDescent="0.3">
      <c r="A3016" t="str">
        <f t="shared" si="70"/>
        <v/>
      </c>
      <c r="G3016"/>
    </row>
    <row r="3017" spans="1:7" x14ac:dyDescent="0.3">
      <c r="A3017" t="str">
        <f t="shared" si="70"/>
        <v/>
      </c>
      <c r="G3017"/>
    </row>
    <row r="3018" spans="1:7" x14ac:dyDescent="0.3">
      <c r="A3018" t="str">
        <f t="shared" si="70"/>
        <v/>
      </c>
      <c r="G3018"/>
    </row>
    <row r="3019" spans="1:7" x14ac:dyDescent="0.3">
      <c r="A3019" t="str">
        <f t="shared" si="70"/>
        <v/>
      </c>
      <c r="G3019"/>
    </row>
    <row r="3020" spans="1:7" x14ac:dyDescent="0.3">
      <c r="A3020" t="str">
        <f t="shared" si="70"/>
        <v/>
      </c>
      <c r="G3020"/>
    </row>
    <row r="3021" spans="1:7" x14ac:dyDescent="0.3">
      <c r="A3021" t="str">
        <f t="shared" si="70"/>
        <v/>
      </c>
      <c r="G3021"/>
    </row>
    <row r="3022" spans="1:7" x14ac:dyDescent="0.3">
      <c r="A3022" t="str">
        <f t="shared" si="70"/>
        <v/>
      </c>
      <c r="G3022"/>
    </row>
    <row r="3023" spans="1:7" x14ac:dyDescent="0.3">
      <c r="A3023" t="str">
        <f t="shared" ref="A3023:A3086" si="71">MID(D3023,5,2)</f>
        <v/>
      </c>
      <c r="G3023"/>
    </row>
    <row r="3024" spans="1:7" x14ac:dyDescent="0.3">
      <c r="A3024" t="str">
        <f t="shared" si="71"/>
        <v/>
      </c>
      <c r="G3024"/>
    </row>
    <row r="3025" spans="1:7" x14ac:dyDescent="0.3">
      <c r="A3025" t="str">
        <f t="shared" si="71"/>
        <v/>
      </c>
      <c r="G3025"/>
    </row>
    <row r="3026" spans="1:7" x14ac:dyDescent="0.3">
      <c r="A3026" t="str">
        <f t="shared" si="71"/>
        <v/>
      </c>
      <c r="G3026"/>
    </row>
    <row r="3027" spans="1:7" x14ac:dyDescent="0.3">
      <c r="A3027" t="str">
        <f t="shared" si="71"/>
        <v/>
      </c>
      <c r="G3027"/>
    </row>
    <row r="3028" spans="1:7" x14ac:dyDescent="0.3">
      <c r="A3028" t="str">
        <f t="shared" si="71"/>
        <v/>
      </c>
      <c r="G3028"/>
    </row>
    <row r="3029" spans="1:7" x14ac:dyDescent="0.3">
      <c r="A3029" t="str">
        <f t="shared" si="71"/>
        <v/>
      </c>
      <c r="G3029"/>
    </row>
    <row r="3030" spans="1:7" x14ac:dyDescent="0.3">
      <c r="A3030" t="str">
        <f t="shared" si="71"/>
        <v/>
      </c>
      <c r="G3030"/>
    </row>
    <row r="3031" spans="1:7" x14ac:dyDescent="0.3">
      <c r="A3031" t="str">
        <f t="shared" si="71"/>
        <v/>
      </c>
      <c r="G3031"/>
    </row>
    <row r="3032" spans="1:7" x14ac:dyDescent="0.3">
      <c r="A3032" t="str">
        <f t="shared" si="71"/>
        <v/>
      </c>
      <c r="G3032"/>
    </row>
    <row r="3033" spans="1:7" x14ac:dyDescent="0.3">
      <c r="A3033" t="str">
        <f t="shared" si="71"/>
        <v/>
      </c>
      <c r="G3033"/>
    </row>
    <row r="3034" spans="1:7" x14ac:dyDescent="0.3">
      <c r="A3034" t="str">
        <f t="shared" si="71"/>
        <v/>
      </c>
      <c r="G3034"/>
    </row>
    <row r="3035" spans="1:7" x14ac:dyDescent="0.3">
      <c r="A3035" t="str">
        <f t="shared" si="71"/>
        <v/>
      </c>
      <c r="G3035"/>
    </row>
    <row r="3036" spans="1:7" x14ac:dyDescent="0.3">
      <c r="A3036" t="str">
        <f t="shared" si="71"/>
        <v/>
      </c>
      <c r="G3036"/>
    </row>
    <row r="3037" spans="1:7" x14ac:dyDescent="0.3">
      <c r="A3037" t="str">
        <f t="shared" si="71"/>
        <v/>
      </c>
      <c r="G3037"/>
    </row>
    <row r="3038" spans="1:7" x14ac:dyDescent="0.3">
      <c r="A3038" t="str">
        <f t="shared" si="71"/>
        <v/>
      </c>
      <c r="G3038"/>
    </row>
    <row r="3039" spans="1:7" x14ac:dyDescent="0.3">
      <c r="A3039" t="str">
        <f t="shared" si="71"/>
        <v/>
      </c>
      <c r="G3039"/>
    </row>
    <row r="3040" spans="1:7" x14ac:dyDescent="0.3">
      <c r="A3040" t="str">
        <f t="shared" si="71"/>
        <v/>
      </c>
      <c r="G3040"/>
    </row>
    <row r="3041" spans="1:7" x14ac:dyDescent="0.3">
      <c r="A3041" t="str">
        <f t="shared" si="71"/>
        <v/>
      </c>
      <c r="G3041"/>
    </row>
    <row r="3042" spans="1:7" x14ac:dyDescent="0.3">
      <c r="A3042" t="str">
        <f t="shared" si="71"/>
        <v/>
      </c>
      <c r="G3042"/>
    </row>
    <row r="3043" spans="1:7" x14ac:dyDescent="0.3">
      <c r="A3043" t="str">
        <f t="shared" si="71"/>
        <v/>
      </c>
      <c r="G3043"/>
    </row>
    <row r="3044" spans="1:7" x14ac:dyDescent="0.3">
      <c r="A3044" t="str">
        <f t="shared" si="71"/>
        <v/>
      </c>
      <c r="G3044"/>
    </row>
    <row r="3045" spans="1:7" x14ac:dyDescent="0.3">
      <c r="A3045" t="str">
        <f t="shared" si="71"/>
        <v/>
      </c>
      <c r="G3045"/>
    </row>
    <row r="3046" spans="1:7" x14ac:dyDescent="0.3">
      <c r="A3046" t="str">
        <f t="shared" si="71"/>
        <v/>
      </c>
      <c r="G3046"/>
    </row>
    <row r="3047" spans="1:7" x14ac:dyDescent="0.3">
      <c r="A3047" t="str">
        <f t="shared" si="71"/>
        <v/>
      </c>
      <c r="G3047"/>
    </row>
    <row r="3048" spans="1:7" x14ac:dyDescent="0.3">
      <c r="A3048" t="str">
        <f t="shared" si="71"/>
        <v/>
      </c>
      <c r="G3048"/>
    </row>
    <row r="3049" spans="1:7" x14ac:dyDescent="0.3">
      <c r="A3049" t="str">
        <f t="shared" si="71"/>
        <v/>
      </c>
      <c r="G3049"/>
    </row>
    <row r="3050" spans="1:7" x14ac:dyDescent="0.3">
      <c r="A3050" t="str">
        <f t="shared" si="71"/>
        <v/>
      </c>
      <c r="G3050"/>
    </row>
    <row r="3051" spans="1:7" x14ac:dyDescent="0.3">
      <c r="A3051" t="str">
        <f t="shared" si="71"/>
        <v/>
      </c>
      <c r="G3051"/>
    </row>
    <row r="3052" spans="1:7" x14ac:dyDescent="0.3">
      <c r="A3052" t="str">
        <f t="shared" si="71"/>
        <v/>
      </c>
      <c r="G3052"/>
    </row>
    <row r="3053" spans="1:7" x14ac:dyDescent="0.3">
      <c r="A3053" t="str">
        <f t="shared" si="71"/>
        <v/>
      </c>
      <c r="G3053"/>
    </row>
    <row r="3054" spans="1:7" x14ac:dyDescent="0.3">
      <c r="A3054" t="str">
        <f t="shared" si="71"/>
        <v/>
      </c>
      <c r="G3054"/>
    </row>
    <row r="3055" spans="1:7" x14ac:dyDescent="0.3">
      <c r="A3055" t="str">
        <f t="shared" si="71"/>
        <v/>
      </c>
      <c r="G3055"/>
    </row>
    <row r="3056" spans="1:7" x14ac:dyDescent="0.3">
      <c r="A3056" t="str">
        <f t="shared" si="71"/>
        <v/>
      </c>
      <c r="G3056"/>
    </row>
    <row r="3057" spans="1:7" x14ac:dyDescent="0.3">
      <c r="A3057" t="str">
        <f t="shared" si="71"/>
        <v/>
      </c>
      <c r="G3057"/>
    </row>
    <row r="3058" spans="1:7" x14ac:dyDescent="0.3">
      <c r="A3058" t="str">
        <f t="shared" si="71"/>
        <v/>
      </c>
      <c r="G3058"/>
    </row>
    <row r="3059" spans="1:7" x14ac:dyDescent="0.3">
      <c r="A3059" t="str">
        <f t="shared" si="71"/>
        <v/>
      </c>
      <c r="G3059"/>
    </row>
    <row r="3060" spans="1:7" x14ac:dyDescent="0.3">
      <c r="A3060" t="str">
        <f t="shared" si="71"/>
        <v/>
      </c>
      <c r="G3060"/>
    </row>
    <row r="3061" spans="1:7" x14ac:dyDescent="0.3">
      <c r="A3061" t="str">
        <f t="shared" si="71"/>
        <v/>
      </c>
      <c r="G3061"/>
    </row>
    <row r="3062" spans="1:7" x14ac:dyDescent="0.3">
      <c r="A3062" t="str">
        <f t="shared" si="71"/>
        <v/>
      </c>
      <c r="G3062"/>
    </row>
    <row r="3063" spans="1:7" x14ac:dyDescent="0.3">
      <c r="A3063" t="str">
        <f t="shared" si="71"/>
        <v/>
      </c>
      <c r="G3063"/>
    </row>
    <row r="3064" spans="1:7" x14ac:dyDescent="0.3">
      <c r="A3064" t="str">
        <f t="shared" si="71"/>
        <v/>
      </c>
      <c r="G3064"/>
    </row>
    <row r="3065" spans="1:7" x14ac:dyDescent="0.3">
      <c r="A3065" t="str">
        <f t="shared" si="71"/>
        <v/>
      </c>
      <c r="G3065"/>
    </row>
    <row r="3066" spans="1:7" x14ac:dyDescent="0.3">
      <c r="A3066" t="str">
        <f t="shared" si="71"/>
        <v/>
      </c>
      <c r="G3066"/>
    </row>
    <row r="3067" spans="1:7" x14ac:dyDescent="0.3">
      <c r="A3067" t="str">
        <f t="shared" si="71"/>
        <v/>
      </c>
      <c r="G3067"/>
    </row>
    <row r="3068" spans="1:7" x14ac:dyDescent="0.3">
      <c r="A3068" t="str">
        <f t="shared" si="71"/>
        <v/>
      </c>
      <c r="G3068"/>
    </row>
    <row r="3069" spans="1:7" x14ac:dyDescent="0.3">
      <c r="A3069" t="str">
        <f t="shared" si="71"/>
        <v/>
      </c>
      <c r="G3069"/>
    </row>
    <row r="3070" spans="1:7" x14ac:dyDescent="0.3">
      <c r="A3070" t="str">
        <f t="shared" si="71"/>
        <v/>
      </c>
      <c r="G3070"/>
    </row>
    <row r="3071" spans="1:7" x14ac:dyDescent="0.3">
      <c r="A3071" t="str">
        <f t="shared" si="71"/>
        <v/>
      </c>
      <c r="G3071"/>
    </row>
    <row r="3072" spans="1:7" x14ac:dyDescent="0.3">
      <c r="A3072" t="str">
        <f t="shared" si="71"/>
        <v/>
      </c>
      <c r="G3072"/>
    </row>
    <row r="3073" spans="1:7" x14ac:dyDescent="0.3">
      <c r="A3073" t="str">
        <f t="shared" si="71"/>
        <v/>
      </c>
      <c r="G3073"/>
    </row>
    <row r="3074" spans="1:7" x14ac:dyDescent="0.3">
      <c r="A3074" t="str">
        <f t="shared" si="71"/>
        <v/>
      </c>
      <c r="G3074"/>
    </row>
    <row r="3075" spans="1:7" x14ac:dyDescent="0.3">
      <c r="A3075" t="str">
        <f t="shared" si="71"/>
        <v/>
      </c>
      <c r="G3075"/>
    </row>
    <row r="3076" spans="1:7" x14ac:dyDescent="0.3">
      <c r="A3076" t="str">
        <f t="shared" si="71"/>
        <v/>
      </c>
      <c r="G3076"/>
    </row>
    <row r="3077" spans="1:7" x14ac:dyDescent="0.3">
      <c r="A3077" t="str">
        <f t="shared" si="71"/>
        <v/>
      </c>
      <c r="G3077"/>
    </row>
    <row r="3078" spans="1:7" x14ac:dyDescent="0.3">
      <c r="A3078" t="str">
        <f t="shared" si="71"/>
        <v/>
      </c>
      <c r="G3078"/>
    </row>
    <row r="3079" spans="1:7" x14ac:dyDescent="0.3">
      <c r="A3079" t="str">
        <f t="shared" si="71"/>
        <v/>
      </c>
      <c r="G3079"/>
    </row>
    <row r="3080" spans="1:7" x14ac:dyDescent="0.3">
      <c r="A3080" t="str">
        <f t="shared" si="71"/>
        <v/>
      </c>
      <c r="G3080"/>
    </row>
    <row r="3081" spans="1:7" x14ac:dyDescent="0.3">
      <c r="A3081" t="str">
        <f t="shared" si="71"/>
        <v/>
      </c>
      <c r="G3081"/>
    </row>
    <row r="3082" spans="1:7" x14ac:dyDescent="0.3">
      <c r="A3082" t="str">
        <f t="shared" si="71"/>
        <v/>
      </c>
      <c r="G3082"/>
    </row>
    <row r="3083" spans="1:7" x14ac:dyDescent="0.3">
      <c r="A3083" t="str">
        <f t="shared" si="71"/>
        <v/>
      </c>
      <c r="G3083"/>
    </row>
    <row r="3084" spans="1:7" x14ac:dyDescent="0.3">
      <c r="A3084" t="str">
        <f t="shared" si="71"/>
        <v/>
      </c>
      <c r="G3084"/>
    </row>
    <row r="3085" spans="1:7" x14ac:dyDescent="0.3">
      <c r="A3085" t="str">
        <f t="shared" si="71"/>
        <v/>
      </c>
      <c r="G3085"/>
    </row>
    <row r="3086" spans="1:7" x14ac:dyDescent="0.3">
      <c r="A3086" t="str">
        <f t="shared" si="71"/>
        <v/>
      </c>
      <c r="G3086"/>
    </row>
    <row r="3087" spans="1:7" x14ac:dyDescent="0.3">
      <c r="A3087" t="str">
        <f t="shared" ref="A3087:A3130" si="72">MID(D3087,5,2)</f>
        <v/>
      </c>
      <c r="G3087"/>
    </row>
    <row r="3088" spans="1:7" x14ac:dyDescent="0.3">
      <c r="A3088" t="str">
        <f t="shared" si="72"/>
        <v/>
      </c>
      <c r="G3088"/>
    </row>
    <row r="3089" spans="1:7" x14ac:dyDescent="0.3">
      <c r="A3089" t="str">
        <f t="shared" si="72"/>
        <v/>
      </c>
      <c r="G3089"/>
    </row>
    <row r="3090" spans="1:7" x14ac:dyDescent="0.3">
      <c r="A3090" t="str">
        <f t="shared" si="72"/>
        <v/>
      </c>
      <c r="G3090"/>
    </row>
    <row r="3091" spans="1:7" x14ac:dyDescent="0.3">
      <c r="A3091" t="str">
        <f t="shared" si="72"/>
        <v/>
      </c>
      <c r="G3091"/>
    </row>
    <row r="3092" spans="1:7" x14ac:dyDescent="0.3">
      <c r="A3092" t="str">
        <f t="shared" si="72"/>
        <v/>
      </c>
      <c r="G3092"/>
    </row>
    <row r="3093" spans="1:7" x14ac:dyDescent="0.3">
      <c r="A3093" t="str">
        <f t="shared" si="72"/>
        <v/>
      </c>
      <c r="G3093"/>
    </row>
    <row r="3094" spans="1:7" x14ac:dyDescent="0.3">
      <c r="A3094" t="str">
        <f t="shared" si="72"/>
        <v/>
      </c>
      <c r="G3094"/>
    </row>
    <row r="3095" spans="1:7" x14ac:dyDescent="0.3">
      <c r="A3095" t="str">
        <f t="shared" si="72"/>
        <v/>
      </c>
      <c r="G3095"/>
    </row>
    <row r="3096" spans="1:7" x14ac:dyDescent="0.3">
      <c r="A3096" t="str">
        <f t="shared" si="72"/>
        <v/>
      </c>
      <c r="G3096"/>
    </row>
    <row r="3097" spans="1:7" x14ac:dyDescent="0.3">
      <c r="A3097" t="str">
        <f t="shared" si="72"/>
        <v/>
      </c>
      <c r="G3097"/>
    </row>
    <row r="3098" spans="1:7" x14ac:dyDescent="0.3">
      <c r="A3098" t="str">
        <f t="shared" si="72"/>
        <v/>
      </c>
      <c r="G3098"/>
    </row>
    <row r="3099" spans="1:7" x14ac:dyDescent="0.3">
      <c r="A3099" t="str">
        <f t="shared" si="72"/>
        <v/>
      </c>
      <c r="G3099"/>
    </row>
    <row r="3100" spans="1:7" x14ac:dyDescent="0.3">
      <c r="A3100" t="str">
        <f t="shared" si="72"/>
        <v/>
      </c>
      <c r="G3100"/>
    </row>
    <row r="3101" spans="1:7" x14ac:dyDescent="0.3">
      <c r="A3101" t="str">
        <f t="shared" si="72"/>
        <v/>
      </c>
      <c r="G3101"/>
    </row>
    <row r="3102" spans="1:7" x14ac:dyDescent="0.3">
      <c r="A3102" t="str">
        <f t="shared" si="72"/>
        <v/>
      </c>
      <c r="G3102"/>
    </row>
    <row r="3103" spans="1:7" x14ac:dyDescent="0.3">
      <c r="A3103" t="str">
        <f t="shared" si="72"/>
        <v/>
      </c>
      <c r="G3103"/>
    </row>
    <row r="3104" spans="1:7" x14ac:dyDescent="0.3">
      <c r="A3104" t="str">
        <f t="shared" si="72"/>
        <v/>
      </c>
      <c r="G3104"/>
    </row>
    <row r="3105" spans="1:7" x14ac:dyDescent="0.3">
      <c r="A3105" t="str">
        <f t="shared" si="72"/>
        <v/>
      </c>
      <c r="G3105"/>
    </row>
    <row r="3106" spans="1:7" x14ac:dyDescent="0.3">
      <c r="A3106" t="str">
        <f t="shared" si="72"/>
        <v/>
      </c>
      <c r="G3106"/>
    </row>
    <row r="3107" spans="1:7" x14ac:dyDescent="0.3">
      <c r="A3107" t="str">
        <f t="shared" si="72"/>
        <v/>
      </c>
      <c r="G3107"/>
    </row>
    <row r="3108" spans="1:7" x14ac:dyDescent="0.3">
      <c r="A3108" t="str">
        <f t="shared" si="72"/>
        <v/>
      </c>
      <c r="G3108"/>
    </row>
    <row r="3109" spans="1:7" x14ac:dyDescent="0.3">
      <c r="A3109" t="str">
        <f t="shared" si="72"/>
        <v/>
      </c>
      <c r="G3109"/>
    </row>
    <row r="3110" spans="1:7" x14ac:dyDescent="0.3">
      <c r="A3110" t="str">
        <f t="shared" si="72"/>
        <v/>
      </c>
      <c r="G3110"/>
    </row>
    <row r="3111" spans="1:7" x14ac:dyDescent="0.3">
      <c r="A3111" t="str">
        <f t="shared" si="72"/>
        <v/>
      </c>
      <c r="G3111"/>
    </row>
    <row r="3112" spans="1:7" x14ac:dyDescent="0.3">
      <c r="A3112" t="str">
        <f t="shared" si="72"/>
        <v/>
      </c>
      <c r="G3112"/>
    </row>
    <row r="3113" spans="1:7" x14ac:dyDescent="0.3">
      <c r="A3113" t="str">
        <f t="shared" si="72"/>
        <v/>
      </c>
      <c r="G3113"/>
    </row>
    <row r="3114" spans="1:7" x14ac:dyDescent="0.3">
      <c r="A3114" t="str">
        <f t="shared" si="72"/>
        <v/>
      </c>
      <c r="G3114"/>
    </row>
    <row r="3115" spans="1:7" x14ac:dyDescent="0.3">
      <c r="A3115" t="str">
        <f t="shared" si="72"/>
        <v/>
      </c>
      <c r="G3115"/>
    </row>
    <row r="3116" spans="1:7" x14ac:dyDescent="0.3">
      <c r="A3116" t="str">
        <f t="shared" si="72"/>
        <v/>
      </c>
      <c r="G3116"/>
    </row>
    <row r="3117" spans="1:7" x14ac:dyDescent="0.3">
      <c r="A3117" t="str">
        <f t="shared" si="72"/>
        <v/>
      </c>
      <c r="G3117"/>
    </row>
    <row r="3118" spans="1:7" x14ac:dyDescent="0.3">
      <c r="A3118" t="str">
        <f t="shared" si="72"/>
        <v/>
      </c>
      <c r="G3118"/>
    </row>
    <row r="3119" spans="1:7" x14ac:dyDescent="0.3">
      <c r="A3119" t="str">
        <f t="shared" si="72"/>
        <v/>
      </c>
      <c r="G3119"/>
    </row>
    <row r="3120" spans="1:7" x14ac:dyDescent="0.3">
      <c r="A3120" t="str">
        <f t="shared" si="72"/>
        <v/>
      </c>
      <c r="G3120"/>
    </row>
    <row r="3121" spans="1:7" x14ac:dyDescent="0.3">
      <c r="A3121" t="str">
        <f t="shared" si="72"/>
        <v/>
      </c>
      <c r="G3121"/>
    </row>
    <row r="3122" spans="1:7" x14ac:dyDescent="0.3">
      <c r="A3122" t="str">
        <f t="shared" si="72"/>
        <v/>
      </c>
      <c r="G3122"/>
    </row>
    <row r="3123" spans="1:7" x14ac:dyDescent="0.3">
      <c r="A3123" t="str">
        <f t="shared" si="72"/>
        <v/>
      </c>
      <c r="G3123"/>
    </row>
    <row r="3124" spans="1:7" x14ac:dyDescent="0.3">
      <c r="A3124" t="str">
        <f t="shared" si="72"/>
        <v/>
      </c>
      <c r="G3124"/>
    </row>
    <row r="3125" spans="1:7" x14ac:dyDescent="0.3">
      <c r="A3125" t="str">
        <f t="shared" si="72"/>
        <v/>
      </c>
      <c r="G3125"/>
    </row>
    <row r="3126" spans="1:7" x14ac:dyDescent="0.3">
      <c r="A3126" t="str">
        <f t="shared" si="72"/>
        <v/>
      </c>
      <c r="G3126"/>
    </row>
    <row r="3127" spans="1:7" x14ac:dyDescent="0.3">
      <c r="A3127" t="str">
        <f t="shared" si="72"/>
        <v/>
      </c>
      <c r="G3127"/>
    </row>
    <row r="3128" spans="1:7" x14ac:dyDescent="0.3">
      <c r="A3128" t="str">
        <f t="shared" si="72"/>
        <v/>
      </c>
      <c r="G3128"/>
    </row>
    <row r="3129" spans="1:7" x14ac:dyDescent="0.3">
      <c r="A3129" t="str">
        <f t="shared" si="72"/>
        <v/>
      </c>
      <c r="G3129"/>
    </row>
    <row r="3130" spans="1:7" x14ac:dyDescent="0.3">
      <c r="A3130" t="str">
        <f t="shared" si="72"/>
        <v/>
      </c>
      <c r="G3130"/>
    </row>
  </sheetData>
  <autoFilter ref="A1:I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0"/>
  <sheetViews>
    <sheetView workbookViewId="0">
      <selection sqref="A1:XFD1048576"/>
    </sheetView>
  </sheetViews>
  <sheetFormatPr defaultRowHeight="18.75" x14ac:dyDescent="0.3"/>
  <cols>
    <col min="1" max="1" width="4.21875" customWidth="1"/>
    <col min="2" max="2" width="5.109375" style="7" customWidth="1"/>
    <col min="3" max="3" width="3" bestFit="1" customWidth="1"/>
    <col min="4" max="4" width="12.21875" bestFit="1" customWidth="1"/>
    <col min="5" max="5" width="45.77734375" style="8" bestFit="1" customWidth="1"/>
    <col min="6" max="6" width="11.5546875" customWidth="1"/>
    <col min="7" max="7" width="28.109375" style="1" hidden="1" customWidth="1"/>
    <col min="8" max="8" width="0" hidden="1" customWidth="1"/>
  </cols>
  <sheetData>
    <row r="1" spans="1:9" x14ac:dyDescent="0.3">
      <c r="A1">
        <v>1</v>
      </c>
      <c r="B1" s="7">
        <v>2</v>
      </c>
      <c r="C1">
        <v>3</v>
      </c>
    </row>
    <row r="2" spans="1:9" x14ac:dyDescent="0.3">
      <c r="A2" t="str">
        <f>MID(D2,5,2)</f>
        <v>02</v>
      </c>
      <c r="B2" s="7">
        <v>1</v>
      </c>
      <c r="C2">
        <v>71</v>
      </c>
      <c r="D2" t="s">
        <v>1007</v>
      </c>
      <c r="E2" s="8" t="s">
        <v>980</v>
      </c>
      <c r="F2" t="s">
        <v>2</v>
      </c>
      <c r="G2" t="str">
        <f>VLOOKUP(D2,'[2]15'!$C$2:$D$80,2,0)</f>
        <v>Triết học Mác - Lênin(THML0213L)</v>
      </c>
      <c r="I2" s="8" t="str">
        <f>RIGHT(D2,1)</f>
        <v>L</v>
      </c>
    </row>
    <row r="3" spans="1:9" x14ac:dyDescent="0.3">
      <c r="A3" t="str">
        <f t="shared" ref="A3:A67" si="0">MID(D3,5,2)</f>
        <v>02</v>
      </c>
      <c r="B3" s="7">
        <v>1</v>
      </c>
      <c r="C3">
        <v>71</v>
      </c>
      <c r="D3" t="s">
        <v>3</v>
      </c>
      <c r="E3" s="8" t="s">
        <v>803</v>
      </c>
      <c r="F3" t="s">
        <v>4</v>
      </c>
      <c r="G3" t="str">
        <f>VLOOKUP(D3,'[2]15'!$C$2:$D$80,2,0)</f>
        <v>Pháp luật đại cương(PLDC0212L)</v>
      </c>
      <c r="I3" s="8" t="str">
        <f t="shared" ref="I3:I67" si="1">RIGHT(D3,1)</f>
        <v>L</v>
      </c>
    </row>
    <row r="4" spans="1:9" x14ac:dyDescent="0.3">
      <c r="A4" t="str">
        <f t="shared" si="0"/>
        <v>05</v>
      </c>
      <c r="B4" s="7">
        <v>1</v>
      </c>
      <c r="C4">
        <v>71</v>
      </c>
      <c r="D4" t="s">
        <v>5</v>
      </c>
      <c r="E4" s="8" t="s">
        <v>6</v>
      </c>
      <c r="F4" t="s">
        <v>7</v>
      </c>
      <c r="G4" t="str">
        <f>VLOOKUP(D4,'[2]15'!$C$2:$D$80,2,0)</f>
        <v>Nhập môn tin học(NMTH0513L)</v>
      </c>
      <c r="I4" s="8" t="str">
        <f t="shared" si="1"/>
        <v>L</v>
      </c>
    </row>
    <row r="5" spans="1:9" x14ac:dyDescent="0.3">
      <c r="A5" t="str">
        <f t="shared" si="0"/>
        <v>01</v>
      </c>
      <c r="B5" s="7">
        <v>1</v>
      </c>
      <c r="C5">
        <v>71</v>
      </c>
      <c r="D5" t="s">
        <v>8</v>
      </c>
      <c r="E5" s="8" t="s">
        <v>9</v>
      </c>
      <c r="F5" t="s">
        <v>10</v>
      </c>
      <c r="G5" t="str">
        <f>VLOOKUP(D5,'[2]15'!$C$2:$D$80,2,0)</f>
        <v>Tiếng anh 1(ANH10112L)</v>
      </c>
      <c r="I5" s="8" t="str">
        <f t="shared" si="1"/>
        <v>L</v>
      </c>
    </row>
    <row r="6" spans="1:9" x14ac:dyDescent="0.3">
      <c r="A6" t="str">
        <f t="shared" si="0"/>
        <v>01</v>
      </c>
      <c r="B6" s="7">
        <v>1</v>
      </c>
      <c r="C6">
        <v>71</v>
      </c>
      <c r="D6" t="s">
        <v>11</v>
      </c>
      <c r="E6" s="8" t="s">
        <v>138</v>
      </c>
      <c r="F6" t="s">
        <v>10</v>
      </c>
      <c r="G6" t="str">
        <f>VLOOKUP(D6,'[2]15'!$C$2:$D$80,2,0)</f>
        <v>Toán cao cấp 1(TCC10112L)</v>
      </c>
      <c r="I6" s="8" t="str">
        <f t="shared" si="1"/>
        <v>L</v>
      </c>
    </row>
    <row r="7" spans="1:9" x14ac:dyDescent="0.3">
      <c r="A7" t="str">
        <f t="shared" si="0"/>
        <v>01</v>
      </c>
      <c r="B7" s="7">
        <v>1</v>
      </c>
      <c r="C7">
        <v>71</v>
      </c>
      <c r="D7" t="s">
        <v>12</v>
      </c>
      <c r="E7" s="8" t="s">
        <v>802</v>
      </c>
      <c r="F7" t="s">
        <v>13</v>
      </c>
      <c r="G7" t="str">
        <f>VLOOKUP(D7,'[2]15'!$C$2:$D$80,2,0)</f>
        <v>Giáo dục thể chất 1(GTC10111T)</v>
      </c>
      <c r="I7" s="8" t="str">
        <f t="shared" si="1"/>
        <v>T</v>
      </c>
    </row>
    <row r="8" spans="1:9" x14ac:dyDescent="0.3">
      <c r="A8" t="str">
        <f t="shared" si="0"/>
        <v>04</v>
      </c>
      <c r="B8" s="7">
        <v>1</v>
      </c>
      <c r="C8">
        <v>71</v>
      </c>
      <c r="D8" t="s">
        <v>15</v>
      </c>
      <c r="E8" s="8" t="s">
        <v>16</v>
      </c>
      <c r="F8" t="s">
        <v>10</v>
      </c>
      <c r="G8" t="e">
        <f>VLOOKUP(D8,'[2]15'!$C$2:$D$80,2,0)</f>
        <v>#N/A</v>
      </c>
      <c r="I8" s="8" t="str">
        <f t="shared" si="1"/>
        <v>L</v>
      </c>
    </row>
    <row r="9" spans="1:9" x14ac:dyDescent="0.3">
      <c r="A9" t="str">
        <f t="shared" si="0"/>
        <v>06</v>
      </c>
      <c r="B9" s="7">
        <v>1</v>
      </c>
      <c r="C9">
        <v>71</v>
      </c>
      <c r="D9" t="s">
        <v>17</v>
      </c>
      <c r="E9" s="8" t="s">
        <v>18</v>
      </c>
      <c r="F9" t="s">
        <v>10</v>
      </c>
      <c r="G9" t="e">
        <f>VLOOKUP(D9,'[2]15'!$C$2:$D$80,2,0)</f>
        <v>#N/A</v>
      </c>
      <c r="I9" s="8" t="str">
        <f t="shared" si="1"/>
        <v>L</v>
      </c>
    </row>
    <row r="10" spans="1:9" x14ac:dyDescent="0.3">
      <c r="A10" t="str">
        <f t="shared" si="0"/>
        <v>05</v>
      </c>
      <c r="B10" s="7">
        <v>1</v>
      </c>
      <c r="C10">
        <v>71</v>
      </c>
      <c r="D10" t="s">
        <v>19</v>
      </c>
      <c r="E10" s="8" t="s">
        <v>20</v>
      </c>
      <c r="F10" t="s">
        <v>10</v>
      </c>
      <c r="G10" t="e">
        <f>VLOOKUP(D10,'[2]15'!$C$2:$D$80,2,0)</f>
        <v>#N/A</v>
      </c>
      <c r="I10" s="8" t="str">
        <f t="shared" si="1"/>
        <v>L</v>
      </c>
    </row>
    <row r="11" spans="1:9" x14ac:dyDescent="0.3">
      <c r="A11" t="str">
        <f t="shared" si="0"/>
        <v>07</v>
      </c>
      <c r="B11" s="7">
        <v>1</v>
      </c>
      <c r="C11">
        <v>71</v>
      </c>
      <c r="D11" t="s">
        <v>21</v>
      </c>
      <c r="E11" s="8" t="s">
        <v>22</v>
      </c>
      <c r="F11" t="s">
        <v>10</v>
      </c>
      <c r="G11" t="e">
        <f>VLOOKUP(D11,'[2]15'!$C$2:$D$80,2,0)</f>
        <v>#N/A</v>
      </c>
      <c r="I11" s="8" t="str">
        <f t="shared" si="1"/>
        <v>L</v>
      </c>
    </row>
    <row r="12" spans="1:9" x14ac:dyDescent="0.3">
      <c r="A12" t="str">
        <f t="shared" si="0"/>
        <v>02</v>
      </c>
      <c r="B12" s="7">
        <v>2</v>
      </c>
      <c r="C12">
        <v>71</v>
      </c>
      <c r="D12" t="s">
        <v>981</v>
      </c>
      <c r="E12" s="8" t="s">
        <v>982</v>
      </c>
      <c r="F12" t="s">
        <v>25</v>
      </c>
      <c r="G12" t="e">
        <f>VLOOKUP(D12,'[2]15'!$C$2:$D$80,2,0)</f>
        <v>#N/A</v>
      </c>
      <c r="I12" s="8" t="str">
        <f t="shared" si="1"/>
        <v>L</v>
      </c>
    </row>
    <row r="13" spans="1:9" x14ac:dyDescent="0.3">
      <c r="A13" t="str">
        <f t="shared" si="0"/>
        <v>01</v>
      </c>
      <c r="B13" s="7">
        <v>2</v>
      </c>
      <c r="C13">
        <v>71</v>
      </c>
      <c r="D13" t="s">
        <v>26</v>
      </c>
      <c r="E13" s="8" t="s">
        <v>27</v>
      </c>
      <c r="F13" t="s">
        <v>7</v>
      </c>
      <c r="G13" t="e">
        <f>VLOOKUP(D13,'[2]15'!$C$2:$D$80,2,0)</f>
        <v>#N/A</v>
      </c>
      <c r="I13" s="8" t="str">
        <f t="shared" si="1"/>
        <v>L</v>
      </c>
    </row>
    <row r="14" spans="1:9" x14ac:dyDescent="0.3">
      <c r="A14" t="str">
        <f t="shared" si="0"/>
        <v>01</v>
      </c>
      <c r="B14" s="7">
        <v>2</v>
      </c>
      <c r="C14">
        <v>71</v>
      </c>
      <c r="D14" t="s">
        <v>28</v>
      </c>
      <c r="E14" s="8" t="s">
        <v>139</v>
      </c>
      <c r="F14" t="s">
        <v>10</v>
      </c>
      <c r="G14" t="e">
        <f>VLOOKUP(D14,'[2]15'!$C$2:$D$80,2,0)</f>
        <v>#N/A</v>
      </c>
      <c r="I14" s="8" t="str">
        <f t="shared" si="1"/>
        <v>L</v>
      </c>
    </row>
    <row r="15" spans="1:9" x14ac:dyDescent="0.3">
      <c r="A15" t="str">
        <f t="shared" si="0"/>
        <v>01</v>
      </c>
      <c r="B15" s="7">
        <v>2</v>
      </c>
      <c r="C15">
        <v>71</v>
      </c>
      <c r="D15" t="s">
        <v>29</v>
      </c>
      <c r="E15" s="8" t="s">
        <v>804</v>
      </c>
      <c r="F15" t="s">
        <v>30</v>
      </c>
      <c r="G15" t="e">
        <f>VLOOKUP(D15,'[2]15'!$C$2:$D$80,2,0)</f>
        <v>#N/A</v>
      </c>
      <c r="I15" s="8" t="str">
        <f t="shared" si="1"/>
        <v>T</v>
      </c>
    </row>
    <row r="16" spans="1:9" x14ac:dyDescent="0.3">
      <c r="A16" t="str">
        <f t="shared" si="0"/>
        <v>01</v>
      </c>
      <c r="B16" s="7">
        <v>2</v>
      </c>
      <c r="C16">
        <v>71</v>
      </c>
      <c r="D16" t="s">
        <v>31</v>
      </c>
      <c r="E16" s="8" t="s">
        <v>32</v>
      </c>
      <c r="F16" t="s">
        <v>7</v>
      </c>
      <c r="G16" t="e">
        <f>VLOOKUP(D16,'[2]15'!$C$2:$D$80,2,0)</f>
        <v>#N/A</v>
      </c>
      <c r="I16" s="8" t="str">
        <f t="shared" si="1"/>
        <v>L</v>
      </c>
    </row>
    <row r="17" spans="1:9" x14ac:dyDescent="0.3">
      <c r="A17" t="str">
        <f t="shared" si="0"/>
        <v>03</v>
      </c>
      <c r="B17" s="7">
        <v>2</v>
      </c>
      <c r="C17">
        <v>71</v>
      </c>
      <c r="D17" t="s">
        <v>33</v>
      </c>
      <c r="E17" s="8" t="s">
        <v>34</v>
      </c>
      <c r="F17" t="s">
        <v>10</v>
      </c>
      <c r="G17" t="e">
        <f>VLOOKUP(D17,'[2]15'!$C$2:$D$80,2,0)</f>
        <v>#N/A</v>
      </c>
      <c r="I17" s="8" t="str">
        <f t="shared" si="1"/>
        <v>L</v>
      </c>
    </row>
    <row r="18" spans="1:9" x14ac:dyDescent="0.3">
      <c r="A18" t="str">
        <f t="shared" si="0"/>
        <v>07</v>
      </c>
      <c r="B18" s="7">
        <v>2</v>
      </c>
      <c r="C18">
        <v>71</v>
      </c>
      <c r="D18" t="s">
        <v>35</v>
      </c>
      <c r="E18" s="8" t="s">
        <v>36</v>
      </c>
      <c r="F18" t="s">
        <v>10</v>
      </c>
      <c r="G18" t="e">
        <f>VLOOKUP(D18,'[2]15'!$C$2:$D$80,2,0)</f>
        <v>#N/A</v>
      </c>
      <c r="I18" s="8" t="str">
        <f t="shared" si="1"/>
        <v>L</v>
      </c>
    </row>
    <row r="19" spans="1:9" x14ac:dyDescent="0.3">
      <c r="A19" t="str">
        <f t="shared" si="0"/>
        <v>01</v>
      </c>
      <c r="B19" s="7">
        <v>2</v>
      </c>
      <c r="C19">
        <v>71</v>
      </c>
      <c r="D19" t="s">
        <v>1009</v>
      </c>
      <c r="E19" s="8" t="s">
        <v>1010</v>
      </c>
      <c r="F19">
        <v>8</v>
      </c>
      <c r="G19"/>
      <c r="I19" s="8" t="str">
        <f t="shared" si="1"/>
        <v>L</v>
      </c>
    </row>
    <row r="20" spans="1:9" x14ac:dyDescent="0.3">
      <c r="A20" t="str">
        <f t="shared" si="0"/>
        <v>02</v>
      </c>
      <c r="B20" s="7">
        <v>3</v>
      </c>
      <c r="C20">
        <v>71</v>
      </c>
      <c r="D20" t="s">
        <v>983</v>
      </c>
      <c r="E20" s="8" t="s">
        <v>984</v>
      </c>
      <c r="F20" s="8" t="s">
        <v>2</v>
      </c>
      <c r="G20" t="e">
        <f>VLOOKUP(D20,'[2]15'!$C$2:$D$80,2,0)</f>
        <v>#N/A</v>
      </c>
      <c r="I20" s="8" t="str">
        <f t="shared" si="1"/>
        <v>L</v>
      </c>
    </row>
    <row r="21" spans="1:9" x14ac:dyDescent="0.3">
      <c r="A21" t="str">
        <f t="shared" si="0"/>
        <v>02</v>
      </c>
      <c r="B21" s="7">
        <v>3</v>
      </c>
      <c r="C21">
        <v>71</v>
      </c>
      <c r="D21" t="s">
        <v>37</v>
      </c>
      <c r="E21" s="8" t="s">
        <v>836</v>
      </c>
      <c r="F21" t="s">
        <v>2</v>
      </c>
      <c r="G21" t="e">
        <f>VLOOKUP(D21,'[2]15'!$C$2:$D$80,2,0)</f>
        <v>#N/A</v>
      </c>
      <c r="I21" s="8" t="str">
        <f t="shared" si="1"/>
        <v>L</v>
      </c>
    </row>
    <row r="22" spans="1:9" x14ac:dyDescent="0.3">
      <c r="A22" t="str">
        <f t="shared" si="0"/>
        <v>01</v>
      </c>
      <c r="B22" s="7">
        <v>3</v>
      </c>
      <c r="C22">
        <v>71</v>
      </c>
      <c r="D22" t="s">
        <v>39</v>
      </c>
      <c r="E22" s="8" t="s">
        <v>40</v>
      </c>
      <c r="F22" t="s">
        <v>10</v>
      </c>
      <c r="G22" t="e">
        <f>VLOOKUP(D22,'[2]15'!$C$2:$D$80,2,0)</f>
        <v>#N/A</v>
      </c>
      <c r="I22" s="8" t="str">
        <f t="shared" si="1"/>
        <v>L</v>
      </c>
    </row>
    <row r="23" spans="1:9" x14ac:dyDescent="0.3">
      <c r="A23" t="str">
        <f t="shared" si="0"/>
        <v>01</v>
      </c>
      <c r="B23" s="7">
        <v>3</v>
      </c>
      <c r="C23">
        <v>71</v>
      </c>
      <c r="D23" t="s">
        <v>41</v>
      </c>
      <c r="E23" s="8" t="s">
        <v>42</v>
      </c>
      <c r="F23" t="s">
        <v>10</v>
      </c>
      <c r="G23" t="e">
        <f>VLOOKUP(D23,'[2]15'!$C$2:$D$80,2,0)</f>
        <v>#N/A</v>
      </c>
      <c r="I23" s="8" t="str">
        <f t="shared" si="1"/>
        <v>L</v>
      </c>
    </row>
    <row r="24" spans="1:9" x14ac:dyDescent="0.3">
      <c r="A24" t="str">
        <f t="shared" si="0"/>
        <v>03</v>
      </c>
      <c r="B24" s="7">
        <v>3</v>
      </c>
      <c r="C24">
        <v>71</v>
      </c>
      <c r="D24" t="s">
        <v>43</v>
      </c>
      <c r="E24" s="8" t="s">
        <v>44</v>
      </c>
      <c r="F24" t="s">
        <v>45</v>
      </c>
      <c r="G24" t="e">
        <f>VLOOKUP(D24,'[2]15'!$C$2:$D$80,2,0)</f>
        <v>#N/A</v>
      </c>
      <c r="I24" s="8" t="str">
        <f t="shared" si="1"/>
        <v>L</v>
      </c>
    </row>
    <row r="25" spans="1:9" x14ac:dyDescent="0.3">
      <c r="A25" t="str">
        <f t="shared" si="0"/>
        <v>07</v>
      </c>
      <c r="B25" s="7">
        <v>3</v>
      </c>
      <c r="C25">
        <v>71</v>
      </c>
      <c r="D25" t="s">
        <v>46</v>
      </c>
      <c r="E25" s="8" t="s">
        <v>47</v>
      </c>
      <c r="F25" t="s">
        <v>10</v>
      </c>
      <c r="G25" t="e">
        <f>VLOOKUP(D25,'[2]15'!$C$2:$D$80,2,0)</f>
        <v>#N/A</v>
      </c>
      <c r="I25" s="8" t="str">
        <f t="shared" si="1"/>
        <v>L</v>
      </c>
    </row>
    <row r="26" spans="1:9" x14ac:dyDescent="0.3">
      <c r="A26" t="str">
        <f t="shared" si="0"/>
        <v>05</v>
      </c>
      <c r="B26" s="7">
        <v>3</v>
      </c>
      <c r="C26">
        <v>71</v>
      </c>
      <c r="D26" t="s">
        <v>48</v>
      </c>
      <c r="E26" s="8" t="s">
        <v>49</v>
      </c>
      <c r="F26" t="s">
        <v>7</v>
      </c>
      <c r="G26" t="e">
        <f>VLOOKUP(D26,'[2]15'!$C$2:$D$80,2,0)</f>
        <v>#N/A</v>
      </c>
      <c r="I26" s="8" t="str">
        <f t="shared" si="1"/>
        <v>L</v>
      </c>
    </row>
    <row r="27" spans="1:9" x14ac:dyDescent="0.3">
      <c r="A27" t="str">
        <f t="shared" si="0"/>
        <v>01</v>
      </c>
      <c r="B27" s="7">
        <v>3</v>
      </c>
      <c r="C27">
        <v>71</v>
      </c>
      <c r="D27" t="s">
        <v>50</v>
      </c>
      <c r="E27" s="8" t="s">
        <v>834</v>
      </c>
      <c r="F27" t="s">
        <v>10</v>
      </c>
      <c r="G27" t="e">
        <f>VLOOKUP(D27,'[2]15'!$C$2:$D$80,2,0)</f>
        <v>#N/A</v>
      </c>
      <c r="I27" s="8" t="str">
        <f t="shared" si="1"/>
        <v>L</v>
      </c>
    </row>
    <row r="28" spans="1:9" x14ac:dyDescent="0.3">
      <c r="A28" t="str">
        <f t="shared" si="0"/>
        <v>01</v>
      </c>
      <c r="B28" s="7">
        <v>3</v>
      </c>
      <c r="C28">
        <v>71</v>
      </c>
      <c r="D28" t="s">
        <v>51</v>
      </c>
      <c r="E28" s="8" t="s">
        <v>805</v>
      </c>
      <c r="F28" t="s">
        <v>13</v>
      </c>
      <c r="G28" t="e">
        <f>VLOOKUP(D28,'[2]15'!$C$2:$D$80,2,0)</f>
        <v>#N/A</v>
      </c>
      <c r="I28" s="8" t="str">
        <f t="shared" si="1"/>
        <v>T</v>
      </c>
    </row>
    <row r="29" spans="1:9" x14ac:dyDescent="0.3">
      <c r="A29" t="str">
        <f t="shared" si="0"/>
        <v>01</v>
      </c>
      <c r="B29" s="7">
        <v>3</v>
      </c>
      <c r="C29">
        <v>71</v>
      </c>
      <c r="D29" t="s">
        <v>52</v>
      </c>
      <c r="E29" s="8" t="s">
        <v>806</v>
      </c>
      <c r="F29" t="s">
        <v>13</v>
      </c>
      <c r="G29" t="e">
        <f>VLOOKUP(D29,'[2]15'!$C$2:$D$80,2,0)</f>
        <v>#N/A</v>
      </c>
      <c r="I29" s="8" t="str">
        <f t="shared" si="1"/>
        <v>T</v>
      </c>
    </row>
    <row r="30" spans="1:9" x14ac:dyDescent="0.3">
      <c r="A30" t="str">
        <f t="shared" si="0"/>
        <v>02</v>
      </c>
      <c r="B30" s="7">
        <v>4</v>
      </c>
      <c r="C30">
        <v>71</v>
      </c>
      <c r="D30" t="s">
        <v>1008</v>
      </c>
      <c r="E30" s="8" t="s">
        <v>986</v>
      </c>
      <c r="F30" t="s">
        <v>55</v>
      </c>
      <c r="G30" t="e">
        <f>VLOOKUP(D30,'[2]15'!$C$2:$D$80,2,0)</f>
        <v>#N/A</v>
      </c>
      <c r="I30" s="8" t="str">
        <f t="shared" si="1"/>
        <v>L</v>
      </c>
    </row>
    <row r="31" spans="1:9" x14ac:dyDescent="0.3">
      <c r="A31" t="str">
        <f t="shared" si="0"/>
        <v>05</v>
      </c>
      <c r="B31" s="7">
        <v>4</v>
      </c>
      <c r="C31">
        <v>71</v>
      </c>
      <c r="D31" t="s">
        <v>56</v>
      </c>
      <c r="E31" s="8" t="s">
        <v>830</v>
      </c>
      <c r="F31" t="s">
        <v>7</v>
      </c>
      <c r="G31" t="e">
        <f>VLOOKUP(D31,'[2]15'!$C$2:$D$80,2,0)</f>
        <v>#N/A</v>
      </c>
      <c r="I31" s="8" t="str">
        <f t="shared" si="1"/>
        <v>L</v>
      </c>
    </row>
    <row r="32" spans="1:9" x14ac:dyDescent="0.3">
      <c r="A32" t="str">
        <f t="shared" si="0"/>
        <v>05</v>
      </c>
      <c r="B32" s="7">
        <v>4</v>
      </c>
      <c r="C32">
        <v>71</v>
      </c>
      <c r="D32" t="s">
        <v>57</v>
      </c>
      <c r="E32" s="8" t="s">
        <v>831</v>
      </c>
      <c r="F32" t="s">
        <v>7</v>
      </c>
      <c r="G32" t="e">
        <f>VLOOKUP(D32,'[2]15'!$C$2:$D$80,2,0)</f>
        <v>#N/A</v>
      </c>
      <c r="I32" s="8" t="str">
        <f t="shared" si="1"/>
        <v>L</v>
      </c>
    </row>
    <row r="33" spans="1:9" x14ac:dyDescent="0.3">
      <c r="A33" t="str">
        <f t="shared" si="0"/>
        <v>05</v>
      </c>
      <c r="B33" s="7">
        <v>4</v>
      </c>
      <c r="C33">
        <v>71</v>
      </c>
      <c r="D33" t="s">
        <v>58</v>
      </c>
      <c r="E33" s="8" t="s">
        <v>59</v>
      </c>
      <c r="F33" t="s">
        <v>7</v>
      </c>
      <c r="G33" t="e">
        <f>VLOOKUP(D33,'[2]15'!$C$2:$D$80,2,0)</f>
        <v>#N/A</v>
      </c>
      <c r="I33" s="8" t="str">
        <f t="shared" si="1"/>
        <v>L</v>
      </c>
    </row>
    <row r="34" spans="1:9" x14ac:dyDescent="0.3">
      <c r="A34" t="str">
        <f t="shared" si="0"/>
        <v>05</v>
      </c>
      <c r="B34" s="7">
        <v>4</v>
      </c>
      <c r="C34">
        <v>71</v>
      </c>
      <c r="D34" t="s">
        <v>60</v>
      </c>
      <c r="E34" s="8" t="s">
        <v>61</v>
      </c>
      <c r="F34" t="s">
        <v>7</v>
      </c>
      <c r="G34" t="e">
        <f>VLOOKUP(D34,'[2]15'!$C$2:$D$80,2,0)</f>
        <v>#N/A</v>
      </c>
      <c r="I34" s="8" t="str">
        <f t="shared" si="1"/>
        <v>L</v>
      </c>
    </row>
    <row r="35" spans="1:9" x14ac:dyDescent="0.3">
      <c r="A35" t="str">
        <f t="shared" si="0"/>
        <v>05</v>
      </c>
      <c r="B35" s="7">
        <v>4</v>
      </c>
      <c r="C35">
        <v>71</v>
      </c>
      <c r="D35" t="s">
        <v>62</v>
      </c>
      <c r="E35" s="8" t="s">
        <v>63</v>
      </c>
      <c r="F35" t="s">
        <v>64</v>
      </c>
      <c r="G35" t="e">
        <f>VLOOKUP(D35,'[2]15'!$C$2:$D$80,2,0)</f>
        <v>#N/A</v>
      </c>
      <c r="I35" s="8" t="str">
        <f t="shared" si="1"/>
        <v>D</v>
      </c>
    </row>
    <row r="36" spans="1:9" x14ac:dyDescent="0.3">
      <c r="A36" t="str">
        <f t="shared" si="0"/>
        <v>05</v>
      </c>
      <c r="B36" s="7">
        <v>4</v>
      </c>
      <c r="C36">
        <v>71</v>
      </c>
      <c r="D36" t="s">
        <v>65</v>
      </c>
      <c r="E36" s="8" t="s">
        <v>66</v>
      </c>
      <c r="F36" t="s">
        <v>67</v>
      </c>
      <c r="G36" t="e">
        <f>VLOOKUP(D36,'[2]15'!$C$2:$D$80,2,0)</f>
        <v>#N/A</v>
      </c>
      <c r="I36" s="8" t="str">
        <f t="shared" si="1"/>
        <v>T</v>
      </c>
    </row>
    <row r="37" spans="1:9" x14ac:dyDescent="0.3">
      <c r="A37" t="str">
        <f t="shared" si="0"/>
        <v>05</v>
      </c>
      <c r="B37" s="7">
        <v>5</v>
      </c>
      <c r="C37">
        <v>71</v>
      </c>
      <c r="D37" t="s">
        <v>783</v>
      </c>
      <c r="E37" s="8" t="s">
        <v>68</v>
      </c>
      <c r="F37" t="s">
        <v>10</v>
      </c>
      <c r="G37" t="e">
        <f>VLOOKUP(D37,'[2]15'!$C$2:$D$80,2,0)</f>
        <v>#N/A</v>
      </c>
      <c r="I37" s="8" t="str">
        <f t="shared" si="1"/>
        <v>L</v>
      </c>
    </row>
    <row r="38" spans="1:9" x14ac:dyDescent="0.3">
      <c r="A38" t="str">
        <f t="shared" si="0"/>
        <v>05</v>
      </c>
      <c r="B38" s="7">
        <v>5</v>
      </c>
      <c r="C38">
        <v>71</v>
      </c>
      <c r="D38" t="s">
        <v>69</v>
      </c>
      <c r="E38" s="8" t="s">
        <v>70</v>
      </c>
      <c r="F38" t="s">
        <v>7</v>
      </c>
      <c r="G38" t="e">
        <f>VLOOKUP(D38,'[2]15'!$C$2:$D$80,2,0)</f>
        <v>#N/A</v>
      </c>
      <c r="I38" s="8" t="str">
        <f t="shared" si="1"/>
        <v>L</v>
      </c>
    </row>
    <row r="39" spans="1:9" x14ac:dyDescent="0.3">
      <c r="A39" t="str">
        <f t="shared" si="0"/>
        <v>05</v>
      </c>
      <c r="B39" s="7">
        <v>5</v>
      </c>
      <c r="C39">
        <v>71</v>
      </c>
      <c r="D39" t="s">
        <v>71</v>
      </c>
      <c r="E39" s="8" t="s">
        <v>72</v>
      </c>
      <c r="F39" t="s">
        <v>7</v>
      </c>
      <c r="G39" t="e">
        <f>VLOOKUP(D39,'[2]15'!$C$2:$D$80,2,0)</f>
        <v>#N/A</v>
      </c>
      <c r="I39" s="8" t="str">
        <f t="shared" si="1"/>
        <v>L</v>
      </c>
    </row>
    <row r="40" spans="1:9" x14ac:dyDescent="0.3">
      <c r="A40" t="str">
        <f t="shared" si="0"/>
        <v>05</v>
      </c>
      <c r="B40" s="7">
        <v>5</v>
      </c>
      <c r="C40">
        <v>71</v>
      </c>
      <c r="D40" t="s">
        <v>73</v>
      </c>
      <c r="E40" s="8" t="s">
        <v>74</v>
      </c>
      <c r="F40" t="s">
        <v>7</v>
      </c>
      <c r="G40" t="e">
        <f>VLOOKUP(D40,'[2]15'!$C$2:$D$80,2,0)</f>
        <v>#N/A</v>
      </c>
      <c r="I40" s="8" t="str">
        <f t="shared" si="1"/>
        <v>L</v>
      </c>
    </row>
    <row r="41" spans="1:9" x14ac:dyDescent="0.3">
      <c r="A41" t="str">
        <f t="shared" si="0"/>
        <v>05</v>
      </c>
      <c r="B41" s="7">
        <v>5</v>
      </c>
      <c r="C41">
        <v>71</v>
      </c>
      <c r="D41" t="s">
        <v>75</v>
      </c>
      <c r="E41" s="8" t="s">
        <v>832</v>
      </c>
      <c r="F41" t="s">
        <v>7</v>
      </c>
      <c r="G41" t="e">
        <f>VLOOKUP(D41,'[2]15'!$C$2:$D$80,2,0)</f>
        <v>#N/A</v>
      </c>
      <c r="I41" s="8" t="str">
        <f t="shared" si="1"/>
        <v>L</v>
      </c>
    </row>
    <row r="42" spans="1:9" x14ac:dyDescent="0.3">
      <c r="A42" t="str">
        <f t="shared" si="0"/>
        <v>05</v>
      </c>
      <c r="B42" s="7">
        <v>5</v>
      </c>
      <c r="C42">
        <v>71</v>
      </c>
      <c r="D42" t="s">
        <v>76</v>
      </c>
      <c r="E42" s="8" t="s">
        <v>77</v>
      </c>
      <c r="F42" t="s">
        <v>78</v>
      </c>
      <c r="G42" t="e">
        <f>VLOOKUP(D42,'[2]15'!$C$2:$D$80,2,0)</f>
        <v>#N/A</v>
      </c>
      <c r="I42" s="8" t="str">
        <f t="shared" si="1"/>
        <v>T</v>
      </c>
    </row>
    <row r="43" spans="1:9" x14ac:dyDescent="0.3">
      <c r="A43" t="str">
        <f t="shared" si="0"/>
        <v>05</v>
      </c>
      <c r="B43" s="7">
        <v>6</v>
      </c>
      <c r="C43">
        <v>71</v>
      </c>
      <c r="D43" t="s">
        <v>79</v>
      </c>
      <c r="E43" s="8" t="s">
        <v>80</v>
      </c>
      <c r="F43" t="s">
        <v>7</v>
      </c>
      <c r="G43" t="e">
        <f>VLOOKUP(D43,'[2]15'!$C$2:$D$80,2,0)</f>
        <v>#N/A</v>
      </c>
      <c r="I43" s="8" t="str">
        <f t="shared" si="1"/>
        <v>L</v>
      </c>
    </row>
    <row r="44" spans="1:9" x14ac:dyDescent="0.3">
      <c r="A44" t="str">
        <f t="shared" si="0"/>
        <v>05</v>
      </c>
      <c r="B44" s="7">
        <v>6</v>
      </c>
      <c r="C44">
        <v>71</v>
      </c>
      <c r="D44" t="s">
        <v>81</v>
      </c>
      <c r="E44" s="8" t="s">
        <v>82</v>
      </c>
      <c r="F44" t="s">
        <v>10</v>
      </c>
      <c r="G44" t="e">
        <f>VLOOKUP(D44,'[2]15'!$C$2:$D$80,2,0)</f>
        <v>#N/A</v>
      </c>
      <c r="I44" s="8" t="str">
        <f t="shared" si="1"/>
        <v>L</v>
      </c>
    </row>
    <row r="45" spans="1:9" x14ac:dyDescent="0.3">
      <c r="A45" t="str">
        <f t="shared" si="0"/>
        <v>05</v>
      </c>
      <c r="B45" s="7">
        <v>6</v>
      </c>
      <c r="C45">
        <v>71</v>
      </c>
      <c r="D45" t="s">
        <v>83</v>
      </c>
      <c r="E45" s="8" t="s">
        <v>84</v>
      </c>
      <c r="F45" t="s">
        <v>7</v>
      </c>
      <c r="G45" t="e">
        <f>VLOOKUP(D45,'[2]15'!$C$2:$D$80,2,0)</f>
        <v>#N/A</v>
      </c>
      <c r="I45" s="8" t="str">
        <f t="shared" si="1"/>
        <v>L</v>
      </c>
    </row>
    <row r="46" spans="1:9" x14ac:dyDescent="0.3">
      <c r="A46" t="str">
        <f t="shared" si="0"/>
        <v>05</v>
      </c>
      <c r="B46" s="7">
        <v>6</v>
      </c>
      <c r="C46">
        <v>71</v>
      </c>
      <c r="D46" t="s">
        <v>85</v>
      </c>
      <c r="E46" s="8" t="s">
        <v>86</v>
      </c>
      <c r="F46" t="s">
        <v>7</v>
      </c>
      <c r="G46" t="e">
        <f>VLOOKUP(D46,'[2]15'!$C$2:$D$80,2,0)</f>
        <v>#N/A</v>
      </c>
      <c r="I46" s="8" t="str">
        <f t="shared" si="1"/>
        <v>L</v>
      </c>
    </row>
    <row r="47" spans="1:9" x14ac:dyDescent="0.3">
      <c r="A47" t="str">
        <f t="shared" si="0"/>
        <v>05</v>
      </c>
      <c r="B47" s="7">
        <v>6</v>
      </c>
      <c r="C47">
        <v>71</v>
      </c>
      <c r="D47" t="s">
        <v>87</v>
      </c>
      <c r="E47" s="8" t="s">
        <v>88</v>
      </c>
      <c r="F47" t="s">
        <v>78</v>
      </c>
      <c r="G47" t="e">
        <f>VLOOKUP(D47,'[2]15'!$C$2:$D$80,2,0)</f>
        <v>#N/A</v>
      </c>
      <c r="I47" s="8" t="str">
        <f t="shared" si="1"/>
        <v>T</v>
      </c>
    </row>
    <row r="48" spans="1:9" x14ac:dyDescent="0.3">
      <c r="A48" t="str">
        <f t="shared" si="0"/>
        <v>05</v>
      </c>
      <c r="B48" s="7">
        <v>6</v>
      </c>
      <c r="C48">
        <v>71</v>
      </c>
      <c r="D48" t="s">
        <v>89</v>
      </c>
      <c r="E48" s="8" t="s">
        <v>90</v>
      </c>
      <c r="F48" t="s">
        <v>78</v>
      </c>
      <c r="G48" t="e">
        <f>VLOOKUP(D48,'[2]15'!$C$2:$D$80,2,0)</f>
        <v>#N/A</v>
      </c>
      <c r="I48" s="8" t="str">
        <f t="shared" si="1"/>
        <v>T</v>
      </c>
    </row>
    <row r="49" spans="1:9" x14ac:dyDescent="0.3">
      <c r="A49" t="str">
        <f t="shared" si="0"/>
        <v>05</v>
      </c>
      <c r="B49" s="7">
        <v>7</v>
      </c>
      <c r="C49">
        <v>71</v>
      </c>
      <c r="D49" t="s">
        <v>91</v>
      </c>
      <c r="E49" s="8" t="s">
        <v>92</v>
      </c>
      <c r="F49" t="s">
        <v>64</v>
      </c>
      <c r="G49" t="e">
        <f>VLOOKUP(D49,'[2]15'!$C$2:$D$80,2,0)</f>
        <v>#N/A</v>
      </c>
      <c r="I49" s="8" t="str">
        <f t="shared" si="1"/>
        <v>D</v>
      </c>
    </row>
    <row r="50" spans="1:9" x14ac:dyDescent="0.3">
      <c r="A50" t="str">
        <f t="shared" si="0"/>
        <v>05</v>
      </c>
      <c r="B50" s="7">
        <v>7</v>
      </c>
      <c r="C50">
        <v>71</v>
      </c>
      <c r="D50" t="s">
        <v>94</v>
      </c>
      <c r="E50" s="8" t="s">
        <v>95</v>
      </c>
      <c r="F50" t="s">
        <v>10</v>
      </c>
      <c r="G50" t="e">
        <f>VLOOKUP(D50,'[2]15'!$C$2:$D$80,2,0)</f>
        <v>#N/A</v>
      </c>
      <c r="I50" s="8" t="str">
        <f t="shared" si="1"/>
        <v>L</v>
      </c>
    </row>
    <row r="51" spans="1:9" x14ac:dyDescent="0.3">
      <c r="A51" t="str">
        <f t="shared" si="0"/>
        <v>05</v>
      </c>
      <c r="B51" s="7">
        <v>7</v>
      </c>
      <c r="C51">
        <v>71</v>
      </c>
      <c r="D51" t="s">
        <v>97</v>
      </c>
      <c r="E51" s="8" t="s">
        <v>98</v>
      </c>
      <c r="F51" t="s">
        <v>99</v>
      </c>
      <c r="G51" t="e">
        <f>VLOOKUP(D51,'[2]15'!$C$2:$D$80,2,0)</f>
        <v>#N/A</v>
      </c>
      <c r="I51" s="8" t="str">
        <f t="shared" si="1"/>
        <v>L</v>
      </c>
    </row>
    <row r="52" spans="1:9" x14ac:dyDescent="0.3">
      <c r="A52" t="str">
        <f t="shared" si="0"/>
        <v>05</v>
      </c>
      <c r="B52" s="7">
        <v>7</v>
      </c>
      <c r="C52">
        <v>71</v>
      </c>
      <c r="D52" t="s">
        <v>101</v>
      </c>
      <c r="E52" s="8" t="s">
        <v>102</v>
      </c>
      <c r="F52" t="s">
        <v>10</v>
      </c>
      <c r="G52" t="e">
        <f>VLOOKUP(D52,'[2]15'!$C$2:$D$80,2,0)</f>
        <v>#N/A</v>
      </c>
      <c r="I52" s="8" t="str">
        <f t="shared" si="1"/>
        <v>L</v>
      </c>
    </row>
    <row r="53" spans="1:9" x14ac:dyDescent="0.3">
      <c r="A53" t="str">
        <f t="shared" si="0"/>
        <v>05</v>
      </c>
      <c r="B53" s="7">
        <v>7</v>
      </c>
      <c r="C53">
        <v>71</v>
      </c>
      <c r="D53" t="s">
        <v>103</v>
      </c>
      <c r="E53" s="8" t="s">
        <v>104</v>
      </c>
      <c r="F53" t="s">
        <v>10</v>
      </c>
      <c r="G53" t="e">
        <f>VLOOKUP(D53,'[2]15'!$C$2:$D$80,2,0)</f>
        <v>#N/A</v>
      </c>
      <c r="I53" s="8" t="str">
        <f t="shared" si="1"/>
        <v>L</v>
      </c>
    </row>
    <row r="54" spans="1:9" x14ac:dyDescent="0.3">
      <c r="A54" t="str">
        <f t="shared" si="0"/>
        <v>05</v>
      </c>
      <c r="B54" s="7">
        <v>7</v>
      </c>
      <c r="C54">
        <v>71</v>
      </c>
      <c r="D54" t="s">
        <v>106</v>
      </c>
      <c r="E54" s="8" t="s">
        <v>833</v>
      </c>
      <c r="F54" t="s">
        <v>10</v>
      </c>
      <c r="G54" t="e">
        <f>VLOOKUP(D54,'[2]15'!$C$2:$D$80,2,0)</f>
        <v>#N/A</v>
      </c>
      <c r="I54" s="8" t="str">
        <f t="shared" si="1"/>
        <v>L</v>
      </c>
    </row>
    <row r="55" spans="1:9" x14ac:dyDescent="0.3">
      <c r="A55" t="str">
        <f t="shared" si="0"/>
        <v>05</v>
      </c>
      <c r="B55" s="7">
        <v>7</v>
      </c>
      <c r="C55">
        <v>71</v>
      </c>
      <c r="D55" t="s">
        <v>108</v>
      </c>
      <c r="E55" s="8" t="s">
        <v>109</v>
      </c>
      <c r="F55" t="s">
        <v>78</v>
      </c>
      <c r="G55" t="e">
        <f>VLOOKUP(D55,'[2]15'!$C$2:$D$80,2,0)</f>
        <v>#N/A</v>
      </c>
      <c r="I55" s="8" t="str">
        <f t="shared" si="1"/>
        <v>T</v>
      </c>
    </row>
    <row r="56" spans="1:9" x14ac:dyDescent="0.3">
      <c r="A56" t="str">
        <f t="shared" si="0"/>
        <v>05</v>
      </c>
      <c r="B56" s="7">
        <v>8</v>
      </c>
      <c r="C56">
        <v>71</v>
      </c>
      <c r="D56" t="s">
        <v>113</v>
      </c>
      <c r="E56" s="8" t="s">
        <v>114</v>
      </c>
      <c r="F56" t="s">
        <v>78</v>
      </c>
      <c r="G56" t="e">
        <f>VLOOKUP(D56,'[2]15'!$C$2:$D$80,2,0)</f>
        <v>#N/A</v>
      </c>
      <c r="I56" s="8" t="str">
        <f t="shared" si="1"/>
        <v>T</v>
      </c>
    </row>
    <row r="57" spans="1:9" x14ac:dyDescent="0.3">
      <c r="A57" t="str">
        <f t="shared" si="0"/>
        <v>05</v>
      </c>
      <c r="B57" s="7">
        <v>8</v>
      </c>
      <c r="C57">
        <v>71</v>
      </c>
      <c r="D57" t="s">
        <v>115</v>
      </c>
      <c r="E57" s="8" t="s">
        <v>116</v>
      </c>
      <c r="F57" t="s">
        <v>78</v>
      </c>
      <c r="G57" t="e">
        <f>VLOOKUP(D57,'[2]15'!$C$2:$D$80,2,0)</f>
        <v>#N/A</v>
      </c>
      <c r="I57" s="8" t="str">
        <f t="shared" si="1"/>
        <v>T</v>
      </c>
    </row>
    <row r="58" spans="1:9" x14ac:dyDescent="0.3">
      <c r="A58" t="str">
        <f t="shared" si="0"/>
        <v>05</v>
      </c>
      <c r="B58" s="7">
        <v>8</v>
      </c>
      <c r="C58">
        <v>71</v>
      </c>
      <c r="D58" t="s">
        <v>118</v>
      </c>
      <c r="E58" s="8" t="s">
        <v>119</v>
      </c>
      <c r="F58" t="s">
        <v>120</v>
      </c>
      <c r="G58" t="e">
        <f>VLOOKUP(D58,'[2]15'!$C$2:$D$80,2,0)</f>
        <v>#N/A</v>
      </c>
      <c r="I58" s="8" t="str">
        <f t="shared" si="1"/>
        <v>D</v>
      </c>
    </row>
    <row r="59" spans="1:9" x14ac:dyDescent="0.3">
      <c r="A59" t="str">
        <f t="shared" si="0"/>
        <v/>
      </c>
      <c r="B59" s="7">
        <v>8</v>
      </c>
      <c r="C59">
        <v>71</v>
      </c>
      <c r="E59" s="8" t="s">
        <v>121</v>
      </c>
      <c r="G59" t="e">
        <f>VLOOKUP(D59,'[2]15'!$C$2:$D$80,2,0)</f>
        <v>#N/A</v>
      </c>
      <c r="I59" s="8" t="str">
        <f t="shared" si="1"/>
        <v/>
      </c>
    </row>
    <row r="60" spans="1:9" x14ac:dyDescent="0.3">
      <c r="A60" t="str">
        <f t="shared" si="0"/>
        <v>05</v>
      </c>
      <c r="B60" s="7">
        <v>8</v>
      </c>
      <c r="C60">
        <v>71</v>
      </c>
      <c r="D60" t="s">
        <v>122</v>
      </c>
      <c r="E60" s="8" t="s">
        <v>123</v>
      </c>
      <c r="F60" t="s">
        <v>78</v>
      </c>
      <c r="G60" t="e">
        <f>VLOOKUP(D60,'[2]15'!$C$2:$D$80,2,0)</f>
        <v>#N/A</v>
      </c>
      <c r="I60" s="8" t="str">
        <f t="shared" si="1"/>
        <v>T</v>
      </c>
    </row>
    <row r="61" spans="1:9" x14ac:dyDescent="0.3">
      <c r="A61" t="str">
        <f t="shared" si="0"/>
        <v>05</v>
      </c>
      <c r="B61" s="7">
        <v>8</v>
      </c>
      <c r="C61">
        <v>71</v>
      </c>
      <c r="D61" t="s">
        <v>124</v>
      </c>
      <c r="E61" s="8" t="s">
        <v>125</v>
      </c>
      <c r="F61" t="s">
        <v>78</v>
      </c>
      <c r="G61" t="e">
        <f>VLOOKUP(D61,'[2]15'!$C$2:$D$80,2,0)</f>
        <v>#N/A</v>
      </c>
      <c r="I61" s="8" t="str">
        <f t="shared" si="1"/>
        <v>T</v>
      </c>
    </row>
    <row r="62" spans="1:9" x14ac:dyDescent="0.3">
      <c r="A62" t="str">
        <f t="shared" si="0"/>
        <v>05</v>
      </c>
      <c r="B62" s="7">
        <v>8</v>
      </c>
      <c r="C62">
        <v>71</v>
      </c>
      <c r="D62" t="s">
        <v>126</v>
      </c>
      <c r="E62" s="8" t="s">
        <v>127</v>
      </c>
      <c r="F62" t="s">
        <v>67</v>
      </c>
      <c r="G62" t="e">
        <f>VLOOKUP(D62,'[2]15'!$C$2:$D$80,2,0)</f>
        <v>#N/A</v>
      </c>
      <c r="I62" s="8" t="str">
        <f t="shared" si="1"/>
        <v>T</v>
      </c>
    </row>
    <row r="63" spans="1:9" x14ac:dyDescent="0.3">
      <c r="A63" t="str">
        <f t="shared" si="0"/>
        <v>02</v>
      </c>
      <c r="B63" s="7">
        <v>1</v>
      </c>
      <c r="C63">
        <v>72</v>
      </c>
      <c r="D63" t="s">
        <v>1007</v>
      </c>
      <c r="E63" s="8" t="s">
        <v>980</v>
      </c>
      <c r="F63" t="s">
        <v>2</v>
      </c>
      <c r="G63" t="str">
        <f>VLOOKUP(D63,'[2]15'!$AE$2:$AF$80,2,0)</f>
        <v>Triết học Mác - Lênin(THML0213L)</v>
      </c>
      <c r="I63" s="8" t="str">
        <f t="shared" si="1"/>
        <v>L</v>
      </c>
    </row>
    <row r="64" spans="1:9" x14ac:dyDescent="0.3">
      <c r="A64" t="str">
        <f t="shared" si="0"/>
        <v>02</v>
      </c>
      <c r="B64" s="7">
        <v>1</v>
      </c>
      <c r="C64">
        <v>72</v>
      </c>
      <c r="D64" t="s">
        <v>3</v>
      </c>
      <c r="E64" s="8" t="s">
        <v>803</v>
      </c>
      <c r="F64" t="s">
        <v>4</v>
      </c>
      <c r="G64" t="str">
        <f>VLOOKUP(D64,'[2]15'!$AE$2:$AF$80,2,0)</f>
        <v>Pháp luật đại cương(PLDC0212L)</v>
      </c>
      <c r="I64" s="8" t="str">
        <f t="shared" si="1"/>
        <v>L</v>
      </c>
    </row>
    <row r="65" spans="1:9" x14ac:dyDescent="0.3">
      <c r="A65" t="str">
        <f t="shared" si="0"/>
        <v>05</v>
      </c>
      <c r="B65" s="7">
        <v>1</v>
      </c>
      <c r="C65">
        <v>72</v>
      </c>
      <c r="D65" t="s">
        <v>5</v>
      </c>
      <c r="E65" s="8" t="s">
        <v>6</v>
      </c>
      <c r="F65" t="s">
        <v>7</v>
      </c>
      <c r="G65" t="str">
        <f>VLOOKUP(D65,'[2]15'!$AE$2:$AF$80,2,0)</f>
        <v>Nhập môn tin học(NMTH0513L)</v>
      </c>
      <c r="I65" s="8" t="str">
        <f t="shared" si="1"/>
        <v>L</v>
      </c>
    </row>
    <row r="66" spans="1:9" x14ac:dyDescent="0.3">
      <c r="A66" t="str">
        <f t="shared" si="0"/>
        <v>01</v>
      </c>
      <c r="B66" s="7">
        <v>1</v>
      </c>
      <c r="C66">
        <v>72</v>
      </c>
      <c r="D66" t="s">
        <v>8</v>
      </c>
      <c r="E66" s="8" t="s">
        <v>9</v>
      </c>
      <c r="F66" t="s">
        <v>10</v>
      </c>
      <c r="G66" t="str">
        <f>VLOOKUP(D66,'[2]15'!$AE$2:$AF$80,2,0)</f>
        <v>Tiếng anh 1(ANH10112L)</v>
      </c>
      <c r="I66" s="8" t="str">
        <f t="shared" si="1"/>
        <v>L</v>
      </c>
    </row>
    <row r="67" spans="1:9" x14ac:dyDescent="0.3">
      <c r="A67" t="str">
        <f t="shared" si="0"/>
        <v>01</v>
      </c>
      <c r="B67" s="7">
        <v>1</v>
      </c>
      <c r="C67">
        <v>72</v>
      </c>
      <c r="D67" t="s">
        <v>11</v>
      </c>
      <c r="E67" s="8" t="s">
        <v>138</v>
      </c>
      <c r="F67" t="s">
        <v>10</v>
      </c>
      <c r="G67" t="str">
        <f>VLOOKUP(D67,'[2]15'!$AE$2:$AF$80,2,0)</f>
        <v>Toán cao cấp 1(TCC10112L)</v>
      </c>
      <c r="I67" s="8" t="str">
        <f t="shared" si="1"/>
        <v>L</v>
      </c>
    </row>
    <row r="68" spans="1:9" x14ac:dyDescent="0.3">
      <c r="A68" t="str">
        <f t="shared" ref="A68:A132" si="2">MID(D68,5,2)</f>
        <v>01</v>
      </c>
      <c r="B68" s="7">
        <v>1</v>
      </c>
      <c r="C68">
        <v>72</v>
      </c>
      <c r="D68" t="s">
        <v>12</v>
      </c>
      <c r="E68" s="8" t="s">
        <v>802</v>
      </c>
      <c r="F68" t="s">
        <v>13</v>
      </c>
      <c r="G68" t="str">
        <f>VLOOKUP(D68,'[2]15'!$AE$2:$AF$80,2,0)</f>
        <v>Giáo dục thể chất 1(GTC10111T)</v>
      </c>
      <c r="I68" s="8" t="str">
        <f t="shared" ref="I68:I132" si="3">RIGHT(D68,1)</f>
        <v>T</v>
      </c>
    </row>
    <row r="69" spans="1:9" x14ac:dyDescent="0.3">
      <c r="A69" t="str">
        <f t="shared" si="2"/>
        <v>04</v>
      </c>
      <c r="B69" s="7">
        <v>1</v>
      </c>
      <c r="C69">
        <v>72</v>
      </c>
      <c r="D69" t="s">
        <v>15</v>
      </c>
      <c r="E69" s="8" t="s">
        <v>16</v>
      </c>
      <c r="F69" t="s">
        <v>10</v>
      </c>
      <c r="G69" t="e">
        <f>VLOOKUP(D69,'[2]15'!$AE$2:$AF$80,2,0)</f>
        <v>#N/A</v>
      </c>
      <c r="I69" s="8" t="str">
        <f t="shared" si="3"/>
        <v>L</v>
      </c>
    </row>
    <row r="70" spans="1:9" x14ac:dyDescent="0.3">
      <c r="A70" t="str">
        <f t="shared" si="2"/>
        <v>06</v>
      </c>
      <c r="B70" s="7">
        <v>1</v>
      </c>
      <c r="C70">
        <v>72</v>
      </c>
      <c r="D70" t="s">
        <v>17</v>
      </c>
      <c r="E70" s="8" t="s">
        <v>18</v>
      </c>
      <c r="F70" t="s">
        <v>10</v>
      </c>
      <c r="G70" t="e">
        <f>VLOOKUP(D70,'[2]15'!$AE$2:$AF$80,2,0)</f>
        <v>#N/A</v>
      </c>
      <c r="I70" s="8" t="str">
        <f t="shared" si="3"/>
        <v>L</v>
      </c>
    </row>
    <row r="71" spans="1:9" x14ac:dyDescent="0.3">
      <c r="A71" t="str">
        <f t="shared" si="2"/>
        <v>05</v>
      </c>
      <c r="B71" s="7">
        <v>1</v>
      </c>
      <c r="C71">
        <v>72</v>
      </c>
      <c r="D71" t="s">
        <v>19</v>
      </c>
      <c r="E71" s="8" t="s">
        <v>20</v>
      </c>
      <c r="F71" t="s">
        <v>10</v>
      </c>
      <c r="G71" t="e">
        <f>VLOOKUP(D71,'[2]15'!$AE$2:$AF$80,2,0)</f>
        <v>#N/A</v>
      </c>
      <c r="I71" s="8" t="str">
        <f t="shared" si="3"/>
        <v>L</v>
      </c>
    </row>
    <row r="72" spans="1:9" x14ac:dyDescent="0.3">
      <c r="A72" t="str">
        <f t="shared" si="2"/>
        <v>07</v>
      </c>
      <c r="B72" s="7">
        <v>1</v>
      </c>
      <c r="C72">
        <v>72</v>
      </c>
      <c r="D72" t="s">
        <v>21</v>
      </c>
      <c r="E72" s="8" t="s">
        <v>22</v>
      </c>
      <c r="F72" t="s">
        <v>10</v>
      </c>
      <c r="G72" t="e">
        <f>VLOOKUP(D72,'[2]15'!$AE$2:$AF$80,2,0)</f>
        <v>#N/A</v>
      </c>
      <c r="I72" s="8" t="str">
        <f t="shared" si="3"/>
        <v>L</v>
      </c>
    </row>
    <row r="73" spans="1:9" x14ac:dyDescent="0.3">
      <c r="A73" t="str">
        <f t="shared" si="2"/>
        <v>02</v>
      </c>
      <c r="B73" s="7">
        <v>2</v>
      </c>
      <c r="C73">
        <v>72</v>
      </c>
      <c r="D73" t="s">
        <v>981</v>
      </c>
      <c r="E73" s="8" t="s">
        <v>982</v>
      </c>
      <c r="F73" t="s">
        <v>25</v>
      </c>
      <c r="G73" t="e">
        <f>VLOOKUP(D73,'[2]15'!$AE$2:$AF$80,2,0)</f>
        <v>#N/A</v>
      </c>
      <c r="I73" s="8" t="str">
        <f t="shared" si="3"/>
        <v>L</v>
      </c>
    </row>
    <row r="74" spans="1:9" x14ac:dyDescent="0.3">
      <c r="A74" t="str">
        <f t="shared" si="2"/>
        <v>01</v>
      </c>
      <c r="B74" s="7">
        <v>2</v>
      </c>
      <c r="C74">
        <v>72</v>
      </c>
      <c r="D74" t="s">
        <v>26</v>
      </c>
      <c r="E74" s="8" t="s">
        <v>27</v>
      </c>
      <c r="F74" t="s">
        <v>7</v>
      </c>
      <c r="G74" t="e">
        <f>VLOOKUP(D74,'[2]15'!$AE$2:$AF$80,2,0)</f>
        <v>#N/A</v>
      </c>
      <c r="I74" s="8" t="str">
        <f t="shared" si="3"/>
        <v>L</v>
      </c>
    </row>
    <row r="75" spans="1:9" x14ac:dyDescent="0.3">
      <c r="A75" t="str">
        <f t="shared" si="2"/>
        <v>01</v>
      </c>
      <c r="B75" s="7">
        <v>2</v>
      </c>
      <c r="C75">
        <v>72</v>
      </c>
      <c r="D75" t="s">
        <v>28</v>
      </c>
      <c r="E75" s="8" t="s">
        <v>139</v>
      </c>
      <c r="F75" t="s">
        <v>10</v>
      </c>
      <c r="G75" t="e">
        <f>VLOOKUP(D75,'[2]15'!$AE$2:$AF$80,2,0)</f>
        <v>#N/A</v>
      </c>
      <c r="I75" s="8" t="str">
        <f t="shared" si="3"/>
        <v>L</v>
      </c>
    </row>
    <row r="76" spans="1:9" x14ac:dyDescent="0.3">
      <c r="A76" t="str">
        <f t="shared" si="2"/>
        <v>01</v>
      </c>
      <c r="B76" s="7">
        <v>2</v>
      </c>
      <c r="C76">
        <v>72</v>
      </c>
      <c r="D76" t="s">
        <v>29</v>
      </c>
      <c r="E76" s="8" t="s">
        <v>804</v>
      </c>
      <c r="F76" t="s">
        <v>30</v>
      </c>
      <c r="G76" t="e">
        <f>VLOOKUP(D76,'[2]15'!$AE$2:$AF$80,2,0)</f>
        <v>#N/A</v>
      </c>
      <c r="I76" s="8" t="str">
        <f t="shared" si="3"/>
        <v>T</v>
      </c>
    </row>
    <row r="77" spans="1:9" x14ac:dyDescent="0.3">
      <c r="A77" t="str">
        <f t="shared" si="2"/>
        <v>01</v>
      </c>
      <c r="B77" s="7">
        <v>2</v>
      </c>
      <c r="C77">
        <v>72</v>
      </c>
      <c r="D77" t="s">
        <v>31</v>
      </c>
      <c r="E77" s="8" t="s">
        <v>32</v>
      </c>
      <c r="F77" t="s">
        <v>7</v>
      </c>
      <c r="G77" t="e">
        <f>VLOOKUP(D77,'[2]15'!$AE$2:$AF$80,2,0)</f>
        <v>#N/A</v>
      </c>
      <c r="I77" s="8" t="str">
        <f t="shared" si="3"/>
        <v>L</v>
      </c>
    </row>
    <row r="78" spans="1:9" x14ac:dyDescent="0.3">
      <c r="A78" t="str">
        <f t="shared" si="2"/>
        <v>03</v>
      </c>
      <c r="B78" s="7">
        <v>2</v>
      </c>
      <c r="C78">
        <v>72</v>
      </c>
      <c r="D78" t="s">
        <v>33</v>
      </c>
      <c r="E78" s="8" t="s">
        <v>34</v>
      </c>
      <c r="F78" t="s">
        <v>10</v>
      </c>
      <c r="G78" t="e">
        <f>VLOOKUP(D78,'[2]15'!$AE$2:$AF$80,2,0)</f>
        <v>#N/A</v>
      </c>
      <c r="I78" s="8" t="str">
        <f t="shared" si="3"/>
        <v>L</v>
      </c>
    </row>
    <row r="79" spans="1:9" x14ac:dyDescent="0.3">
      <c r="A79" t="str">
        <f t="shared" si="2"/>
        <v>07</v>
      </c>
      <c r="B79" s="7">
        <v>2</v>
      </c>
      <c r="C79">
        <v>72</v>
      </c>
      <c r="D79" t="s">
        <v>35</v>
      </c>
      <c r="E79" s="8" t="s">
        <v>36</v>
      </c>
      <c r="F79" t="s">
        <v>10</v>
      </c>
      <c r="G79" t="e">
        <f>VLOOKUP(D79,'[2]15'!$AE$2:$AF$80,2,0)</f>
        <v>#N/A</v>
      </c>
      <c r="I79" s="8" t="str">
        <f t="shared" si="3"/>
        <v>L</v>
      </c>
    </row>
    <row r="80" spans="1:9" x14ac:dyDescent="0.3">
      <c r="A80" t="str">
        <f t="shared" si="2"/>
        <v>01</v>
      </c>
      <c r="B80" s="7">
        <v>2</v>
      </c>
      <c r="C80">
        <v>72</v>
      </c>
      <c r="D80" t="s">
        <v>1009</v>
      </c>
      <c r="E80" s="8" t="s">
        <v>1010</v>
      </c>
      <c r="F80">
        <v>8</v>
      </c>
      <c r="G80"/>
      <c r="I80" s="8" t="str">
        <f t="shared" si="3"/>
        <v>L</v>
      </c>
    </row>
    <row r="81" spans="1:9" x14ac:dyDescent="0.3">
      <c r="A81" t="str">
        <f t="shared" si="2"/>
        <v>02</v>
      </c>
      <c r="B81" s="7">
        <v>2</v>
      </c>
      <c r="C81">
        <v>72</v>
      </c>
      <c r="D81" t="s">
        <v>983</v>
      </c>
      <c r="E81" s="8" t="s">
        <v>984</v>
      </c>
      <c r="F81" s="8" t="s">
        <v>2</v>
      </c>
      <c r="G81" t="e">
        <f>VLOOKUP(D81,'[2]15'!$AE$2:$AF$80,2,0)</f>
        <v>#N/A</v>
      </c>
      <c r="I81" s="8" t="str">
        <f t="shared" si="3"/>
        <v>L</v>
      </c>
    </row>
    <row r="82" spans="1:9" x14ac:dyDescent="0.3">
      <c r="A82" t="str">
        <f t="shared" si="2"/>
        <v>02</v>
      </c>
      <c r="B82" s="7">
        <v>3</v>
      </c>
      <c r="C82">
        <v>72</v>
      </c>
      <c r="D82" t="s">
        <v>37</v>
      </c>
      <c r="E82" s="8" t="s">
        <v>836</v>
      </c>
      <c r="F82" t="s">
        <v>2</v>
      </c>
      <c r="G82" t="e">
        <f>VLOOKUP(D82,'[2]15'!$AE$2:$AF$80,2,0)</f>
        <v>#N/A</v>
      </c>
      <c r="I82" s="8" t="str">
        <f t="shared" si="3"/>
        <v>L</v>
      </c>
    </row>
    <row r="83" spans="1:9" x14ac:dyDescent="0.3">
      <c r="A83" t="str">
        <f t="shared" si="2"/>
        <v>01</v>
      </c>
      <c r="B83" s="7">
        <v>3</v>
      </c>
      <c r="C83">
        <v>72</v>
      </c>
      <c r="D83" t="s">
        <v>39</v>
      </c>
      <c r="E83" s="8" t="s">
        <v>40</v>
      </c>
      <c r="F83" t="s">
        <v>10</v>
      </c>
      <c r="G83" t="e">
        <f>VLOOKUP(D83,'[2]15'!$AE$2:$AF$80,2,0)</f>
        <v>#N/A</v>
      </c>
      <c r="I83" s="8" t="str">
        <f t="shared" si="3"/>
        <v>L</v>
      </c>
    </row>
    <row r="84" spans="1:9" x14ac:dyDescent="0.3">
      <c r="A84" t="str">
        <f t="shared" si="2"/>
        <v>01</v>
      </c>
      <c r="B84" s="7">
        <v>3</v>
      </c>
      <c r="C84">
        <v>72</v>
      </c>
      <c r="D84" t="s">
        <v>41</v>
      </c>
      <c r="E84" s="8" t="s">
        <v>42</v>
      </c>
      <c r="F84" t="s">
        <v>10</v>
      </c>
      <c r="G84" t="e">
        <f>VLOOKUP(D84,'[2]15'!$AE$2:$AF$80,2,0)</f>
        <v>#N/A</v>
      </c>
      <c r="I84" s="8" t="str">
        <f t="shared" si="3"/>
        <v>L</v>
      </c>
    </row>
    <row r="85" spans="1:9" x14ac:dyDescent="0.3">
      <c r="A85" t="str">
        <f t="shared" si="2"/>
        <v>03</v>
      </c>
      <c r="B85" s="7">
        <v>3</v>
      </c>
      <c r="C85">
        <v>72</v>
      </c>
      <c r="D85" t="s">
        <v>43</v>
      </c>
      <c r="E85" s="8" t="s">
        <v>44</v>
      </c>
      <c r="F85" t="s">
        <v>45</v>
      </c>
      <c r="G85" t="e">
        <f>VLOOKUP(D85,'[2]15'!$AE$2:$AF$80,2,0)</f>
        <v>#N/A</v>
      </c>
      <c r="I85" s="8" t="str">
        <f t="shared" si="3"/>
        <v>L</v>
      </c>
    </row>
    <row r="86" spans="1:9" x14ac:dyDescent="0.3">
      <c r="A86" t="str">
        <f t="shared" si="2"/>
        <v>07</v>
      </c>
      <c r="B86" s="7">
        <v>3</v>
      </c>
      <c r="C86">
        <v>72</v>
      </c>
      <c r="D86" t="s">
        <v>46</v>
      </c>
      <c r="E86" s="8" t="s">
        <v>47</v>
      </c>
      <c r="F86" t="s">
        <v>10</v>
      </c>
      <c r="G86" t="e">
        <f>VLOOKUP(D86,'[2]15'!$AE$2:$AF$80,2,0)</f>
        <v>#N/A</v>
      </c>
      <c r="I86" s="8" t="str">
        <f t="shared" si="3"/>
        <v>L</v>
      </c>
    </row>
    <row r="87" spans="1:9" x14ac:dyDescent="0.3">
      <c r="A87" t="str">
        <f t="shared" si="2"/>
        <v>05</v>
      </c>
      <c r="B87" s="7">
        <v>3</v>
      </c>
      <c r="C87">
        <v>72</v>
      </c>
      <c r="D87" t="s">
        <v>48</v>
      </c>
      <c r="E87" s="8" t="s">
        <v>49</v>
      </c>
      <c r="F87" t="s">
        <v>7</v>
      </c>
      <c r="G87" t="e">
        <f>VLOOKUP(D87,'[2]15'!$AE$2:$AF$80,2,0)</f>
        <v>#N/A</v>
      </c>
      <c r="I87" s="8" t="str">
        <f t="shared" si="3"/>
        <v>L</v>
      </c>
    </row>
    <row r="88" spans="1:9" x14ac:dyDescent="0.3">
      <c r="A88" t="str">
        <f t="shared" si="2"/>
        <v>01</v>
      </c>
      <c r="B88" s="7">
        <v>3</v>
      </c>
      <c r="C88">
        <v>72</v>
      </c>
      <c r="D88" t="s">
        <v>50</v>
      </c>
      <c r="E88" s="8" t="s">
        <v>834</v>
      </c>
      <c r="F88" t="s">
        <v>10</v>
      </c>
      <c r="G88" t="e">
        <f>VLOOKUP(D88,'[2]15'!$AE$2:$AF$80,2,0)</f>
        <v>#N/A</v>
      </c>
      <c r="I88" s="8" t="str">
        <f t="shared" si="3"/>
        <v>L</v>
      </c>
    </row>
    <row r="89" spans="1:9" x14ac:dyDescent="0.3">
      <c r="A89" t="str">
        <f t="shared" si="2"/>
        <v>01</v>
      </c>
      <c r="B89" s="7">
        <v>3</v>
      </c>
      <c r="C89">
        <v>72</v>
      </c>
      <c r="D89" t="s">
        <v>51</v>
      </c>
      <c r="E89" s="8" t="s">
        <v>805</v>
      </c>
      <c r="F89" t="s">
        <v>13</v>
      </c>
      <c r="G89" t="e">
        <f>VLOOKUP(D89,'[2]15'!$AE$2:$AF$80,2,0)</f>
        <v>#N/A</v>
      </c>
      <c r="I89" s="8" t="str">
        <f t="shared" si="3"/>
        <v>T</v>
      </c>
    </row>
    <row r="90" spans="1:9" x14ac:dyDescent="0.3">
      <c r="A90" t="str">
        <f t="shared" si="2"/>
        <v>01</v>
      </c>
      <c r="B90" s="7">
        <v>3</v>
      </c>
      <c r="C90">
        <v>72</v>
      </c>
      <c r="D90" t="s">
        <v>52</v>
      </c>
      <c r="E90" s="8" t="s">
        <v>806</v>
      </c>
      <c r="F90" t="s">
        <v>13</v>
      </c>
      <c r="G90" t="e">
        <f>VLOOKUP(D90,'[2]15'!$AE$2:$AF$80,2,0)</f>
        <v>#N/A</v>
      </c>
      <c r="I90" s="8" t="str">
        <f t="shared" si="3"/>
        <v>T</v>
      </c>
    </row>
    <row r="91" spans="1:9" x14ac:dyDescent="0.3">
      <c r="A91" t="str">
        <f t="shared" si="2"/>
        <v>02</v>
      </c>
      <c r="B91" s="7">
        <v>4</v>
      </c>
      <c r="C91">
        <v>72</v>
      </c>
      <c r="D91" t="s">
        <v>1008</v>
      </c>
      <c r="E91" s="8" t="s">
        <v>986</v>
      </c>
      <c r="F91" t="s">
        <v>55</v>
      </c>
      <c r="G91" t="e">
        <f>VLOOKUP(D91,'[2]15'!$AE$2:$AF$80,2,0)</f>
        <v>#N/A</v>
      </c>
      <c r="I91" s="8" t="str">
        <f t="shared" si="3"/>
        <v>L</v>
      </c>
    </row>
    <row r="92" spans="1:9" x14ac:dyDescent="0.3">
      <c r="A92" t="str">
        <f t="shared" si="2"/>
        <v>05</v>
      </c>
      <c r="B92" s="7">
        <v>4</v>
      </c>
      <c r="C92">
        <v>72</v>
      </c>
      <c r="D92" t="s">
        <v>56</v>
      </c>
      <c r="E92" s="8" t="s">
        <v>830</v>
      </c>
      <c r="F92" t="s">
        <v>7</v>
      </c>
      <c r="G92" t="e">
        <f>VLOOKUP(D92,'[2]15'!$AE$2:$AF$80,2,0)</f>
        <v>#N/A</v>
      </c>
      <c r="I92" s="8" t="str">
        <f t="shared" si="3"/>
        <v>L</v>
      </c>
    </row>
    <row r="93" spans="1:9" x14ac:dyDescent="0.3">
      <c r="A93" t="str">
        <f t="shared" si="2"/>
        <v>05</v>
      </c>
      <c r="B93" s="7">
        <v>4</v>
      </c>
      <c r="C93">
        <v>72</v>
      </c>
      <c r="D93" t="s">
        <v>140</v>
      </c>
      <c r="E93" s="8" t="s">
        <v>141</v>
      </c>
      <c r="F93" t="s">
        <v>7</v>
      </c>
      <c r="G93" t="e">
        <f>VLOOKUP(D93,'[2]15'!$AE$2:$AF$80,2,0)</f>
        <v>#N/A</v>
      </c>
      <c r="I93" s="8" t="str">
        <f t="shared" si="3"/>
        <v>L</v>
      </c>
    </row>
    <row r="94" spans="1:9" x14ac:dyDescent="0.3">
      <c r="A94" t="str">
        <f t="shared" si="2"/>
        <v>05</v>
      </c>
      <c r="B94" s="7">
        <v>4</v>
      </c>
      <c r="C94">
        <v>72</v>
      </c>
      <c r="D94" t="s">
        <v>58</v>
      </c>
      <c r="E94" s="8" t="s">
        <v>59</v>
      </c>
      <c r="F94" t="s">
        <v>7</v>
      </c>
      <c r="G94" t="e">
        <f>VLOOKUP(D94,'[2]15'!$AE$2:$AF$80,2,0)</f>
        <v>#N/A</v>
      </c>
      <c r="I94" s="8" t="str">
        <f t="shared" si="3"/>
        <v>L</v>
      </c>
    </row>
    <row r="95" spans="1:9" x14ac:dyDescent="0.3">
      <c r="A95" t="str">
        <f t="shared" si="2"/>
        <v>05</v>
      </c>
      <c r="B95" s="7">
        <v>4</v>
      </c>
      <c r="C95">
        <v>72</v>
      </c>
      <c r="D95" t="s">
        <v>60</v>
      </c>
      <c r="E95" s="8" t="s">
        <v>61</v>
      </c>
      <c r="F95" t="s">
        <v>7</v>
      </c>
      <c r="G95" t="e">
        <f>VLOOKUP(D95,'[2]15'!$AE$2:$AF$80,2,0)</f>
        <v>#N/A</v>
      </c>
      <c r="I95" s="8" t="str">
        <f t="shared" si="3"/>
        <v>L</v>
      </c>
    </row>
    <row r="96" spans="1:9" x14ac:dyDescent="0.3">
      <c r="A96" t="str">
        <f t="shared" si="2"/>
        <v>05</v>
      </c>
      <c r="B96" s="7">
        <v>4</v>
      </c>
      <c r="C96">
        <v>72</v>
      </c>
      <c r="D96" t="s">
        <v>62</v>
      </c>
      <c r="E96" s="8" t="s">
        <v>63</v>
      </c>
      <c r="F96" t="s">
        <v>142</v>
      </c>
      <c r="G96" t="e">
        <f>VLOOKUP(D96,'[2]15'!$AE$2:$AF$80,2,0)</f>
        <v>#N/A</v>
      </c>
      <c r="I96" s="8" t="str">
        <f t="shared" si="3"/>
        <v>D</v>
      </c>
    </row>
    <row r="97" spans="1:9" x14ac:dyDescent="0.3">
      <c r="A97" t="str">
        <f t="shared" si="2"/>
        <v>05</v>
      </c>
      <c r="B97" s="7">
        <v>4</v>
      </c>
      <c r="C97">
        <v>72</v>
      </c>
      <c r="D97" t="s">
        <v>65</v>
      </c>
      <c r="E97" s="8" t="s">
        <v>66</v>
      </c>
      <c r="F97" t="s">
        <v>143</v>
      </c>
      <c r="G97" t="e">
        <f>VLOOKUP(D97,'[2]15'!$AE$2:$AF$80,2,0)</f>
        <v>#N/A</v>
      </c>
      <c r="I97" s="8" t="str">
        <f t="shared" si="3"/>
        <v>T</v>
      </c>
    </row>
    <row r="98" spans="1:9" x14ac:dyDescent="0.3">
      <c r="A98" t="str">
        <f t="shared" si="2"/>
        <v>05</v>
      </c>
      <c r="B98" s="7">
        <v>5</v>
      </c>
      <c r="C98">
        <v>72</v>
      </c>
      <c r="D98" t="s">
        <v>783</v>
      </c>
      <c r="E98" s="8" t="s">
        <v>68</v>
      </c>
      <c r="F98" t="s">
        <v>10</v>
      </c>
      <c r="G98" t="e">
        <f>VLOOKUP(D98,'[2]15'!$AE$2:$AF$80,2,0)</f>
        <v>#N/A</v>
      </c>
      <c r="I98" s="8" t="str">
        <f t="shared" si="3"/>
        <v>L</v>
      </c>
    </row>
    <row r="99" spans="1:9" x14ac:dyDescent="0.3">
      <c r="A99" t="str">
        <f t="shared" si="2"/>
        <v>05</v>
      </c>
      <c r="B99" s="7">
        <v>5</v>
      </c>
      <c r="C99">
        <v>72</v>
      </c>
      <c r="D99" t="s">
        <v>69</v>
      </c>
      <c r="E99" s="8" t="s">
        <v>70</v>
      </c>
      <c r="F99" t="s">
        <v>7</v>
      </c>
      <c r="G99" t="e">
        <f>VLOOKUP(D99,'[2]15'!$AE$2:$AF$80,2,0)</f>
        <v>#N/A</v>
      </c>
      <c r="I99" s="8" t="str">
        <f t="shared" si="3"/>
        <v>L</v>
      </c>
    </row>
    <row r="100" spans="1:9" x14ac:dyDescent="0.3">
      <c r="A100" t="str">
        <f t="shared" si="2"/>
        <v>05</v>
      </c>
      <c r="B100" s="7">
        <v>5</v>
      </c>
      <c r="C100">
        <v>72</v>
      </c>
      <c r="D100" t="s">
        <v>71</v>
      </c>
      <c r="E100" s="8" t="s">
        <v>72</v>
      </c>
      <c r="F100" t="s">
        <v>7</v>
      </c>
      <c r="G100" t="e">
        <f>VLOOKUP(D100,'[2]15'!$AE$2:$AF$80,2,0)</f>
        <v>#N/A</v>
      </c>
      <c r="I100" s="8" t="str">
        <f t="shared" si="3"/>
        <v>L</v>
      </c>
    </row>
    <row r="101" spans="1:9" x14ac:dyDescent="0.3">
      <c r="A101" t="str">
        <f t="shared" si="2"/>
        <v>05</v>
      </c>
      <c r="B101" s="7">
        <v>5</v>
      </c>
      <c r="C101">
        <v>72</v>
      </c>
      <c r="D101" t="s">
        <v>73</v>
      </c>
      <c r="E101" s="8" t="s">
        <v>74</v>
      </c>
      <c r="F101" t="s">
        <v>7</v>
      </c>
      <c r="G101" t="e">
        <f>VLOOKUP(D101,'[2]15'!$AE$2:$AF$80,2,0)</f>
        <v>#N/A</v>
      </c>
      <c r="I101" s="8" t="str">
        <f t="shared" si="3"/>
        <v>L</v>
      </c>
    </row>
    <row r="102" spans="1:9" x14ac:dyDescent="0.3">
      <c r="A102" t="str">
        <f t="shared" si="2"/>
        <v>05</v>
      </c>
      <c r="B102" s="7">
        <v>5</v>
      </c>
      <c r="C102">
        <v>72</v>
      </c>
      <c r="D102" t="s">
        <v>144</v>
      </c>
      <c r="E102" s="8" t="s">
        <v>145</v>
      </c>
      <c r="F102" t="s">
        <v>146</v>
      </c>
      <c r="G102" t="e">
        <f>VLOOKUP(D102,'[2]15'!$AE$2:$AF$80,2,0)</f>
        <v>#N/A</v>
      </c>
      <c r="I102" s="8" t="str">
        <f t="shared" si="3"/>
        <v>L</v>
      </c>
    </row>
    <row r="103" spans="1:9" x14ac:dyDescent="0.3">
      <c r="A103" t="str">
        <f t="shared" si="2"/>
        <v>05</v>
      </c>
      <c r="B103" s="7">
        <v>5</v>
      </c>
      <c r="C103">
        <v>72</v>
      </c>
      <c r="D103" t="s">
        <v>76</v>
      </c>
      <c r="E103" s="8" t="s">
        <v>77</v>
      </c>
      <c r="F103" t="s">
        <v>147</v>
      </c>
      <c r="G103" t="e">
        <f>VLOOKUP(D103,'[2]15'!$AE$2:$AF$80,2,0)</f>
        <v>#N/A</v>
      </c>
      <c r="I103" s="8" t="str">
        <f t="shared" si="3"/>
        <v>T</v>
      </c>
    </row>
    <row r="104" spans="1:9" x14ac:dyDescent="0.3">
      <c r="A104" t="str">
        <f t="shared" si="2"/>
        <v>05</v>
      </c>
      <c r="B104" s="7">
        <v>6</v>
      </c>
      <c r="C104">
        <v>72</v>
      </c>
      <c r="D104" t="s">
        <v>79</v>
      </c>
      <c r="E104" s="8" t="s">
        <v>80</v>
      </c>
      <c r="F104" t="s">
        <v>7</v>
      </c>
      <c r="G104" t="e">
        <f>VLOOKUP(D104,'[2]15'!$AE$2:$AF$80,2,0)</f>
        <v>#N/A</v>
      </c>
      <c r="I104" s="8" t="str">
        <f t="shared" si="3"/>
        <v>L</v>
      </c>
    </row>
    <row r="105" spans="1:9" x14ac:dyDescent="0.3">
      <c r="A105" t="str">
        <f t="shared" si="2"/>
        <v>05</v>
      </c>
      <c r="B105" s="7">
        <v>6</v>
      </c>
      <c r="C105">
        <v>72</v>
      </c>
      <c r="D105" t="s">
        <v>81</v>
      </c>
      <c r="E105" s="8" t="s">
        <v>82</v>
      </c>
      <c r="F105" t="s">
        <v>10</v>
      </c>
      <c r="G105" t="e">
        <f>VLOOKUP(D105,'[2]15'!$AE$2:$AF$80,2,0)</f>
        <v>#N/A</v>
      </c>
      <c r="I105" s="8" t="str">
        <f t="shared" si="3"/>
        <v>L</v>
      </c>
    </row>
    <row r="106" spans="1:9" x14ac:dyDescent="0.3">
      <c r="A106" t="str">
        <f t="shared" si="2"/>
        <v>05</v>
      </c>
      <c r="B106" s="7">
        <v>6</v>
      </c>
      <c r="C106">
        <v>72</v>
      </c>
      <c r="D106" t="s">
        <v>148</v>
      </c>
      <c r="E106" s="8" t="s">
        <v>149</v>
      </c>
      <c r="F106" t="s">
        <v>7</v>
      </c>
      <c r="G106" t="e">
        <f>VLOOKUP(D106,'[2]15'!$AE$2:$AF$80,2,0)</f>
        <v>#N/A</v>
      </c>
      <c r="I106" s="8" t="str">
        <f t="shared" si="3"/>
        <v>L</v>
      </c>
    </row>
    <row r="107" spans="1:9" x14ac:dyDescent="0.3">
      <c r="A107" t="str">
        <f t="shared" si="2"/>
        <v>05</v>
      </c>
      <c r="B107" s="7">
        <v>6</v>
      </c>
      <c r="C107">
        <v>72</v>
      </c>
      <c r="D107" t="s">
        <v>85</v>
      </c>
      <c r="E107" s="8" t="s">
        <v>86</v>
      </c>
      <c r="F107" t="s">
        <v>7</v>
      </c>
      <c r="G107" t="e">
        <f>VLOOKUP(D107,'[2]15'!$AE$2:$AF$80,2,0)</f>
        <v>#N/A</v>
      </c>
      <c r="I107" s="8" t="str">
        <f t="shared" si="3"/>
        <v>L</v>
      </c>
    </row>
    <row r="108" spans="1:9" x14ac:dyDescent="0.3">
      <c r="A108" t="str">
        <f t="shared" si="2"/>
        <v>05</v>
      </c>
      <c r="B108" s="7">
        <v>6</v>
      </c>
      <c r="C108">
        <v>72</v>
      </c>
      <c r="D108" t="s">
        <v>150</v>
      </c>
      <c r="E108" s="8" t="s">
        <v>151</v>
      </c>
      <c r="F108" t="s">
        <v>147</v>
      </c>
      <c r="G108" t="e">
        <f>VLOOKUP(D108,'[2]15'!$AE$2:$AF$80,2,0)</f>
        <v>#N/A</v>
      </c>
      <c r="I108" s="8" t="str">
        <f t="shared" si="3"/>
        <v>T</v>
      </c>
    </row>
    <row r="109" spans="1:9" x14ac:dyDescent="0.3">
      <c r="A109" t="str">
        <f t="shared" si="2"/>
        <v>05</v>
      </c>
      <c r="B109" s="7">
        <v>6</v>
      </c>
      <c r="C109">
        <v>72</v>
      </c>
      <c r="D109" t="s">
        <v>89</v>
      </c>
      <c r="E109" s="8" t="s">
        <v>90</v>
      </c>
      <c r="F109" t="s">
        <v>147</v>
      </c>
      <c r="G109" t="e">
        <f>VLOOKUP(D109,'[2]15'!$AE$2:$AF$80,2,0)</f>
        <v>#N/A</v>
      </c>
      <c r="I109" s="8" t="str">
        <f t="shared" si="3"/>
        <v>T</v>
      </c>
    </row>
    <row r="110" spans="1:9" x14ac:dyDescent="0.3">
      <c r="A110" t="str">
        <f t="shared" si="2"/>
        <v>05</v>
      </c>
      <c r="B110" s="7">
        <v>7</v>
      </c>
      <c r="C110">
        <v>72</v>
      </c>
      <c r="D110" t="s">
        <v>91</v>
      </c>
      <c r="E110" s="8" t="s">
        <v>92</v>
      </c>
      <c r="F110" t="s">
        <v>142</v>
      </c>
      <c r="G110" t="e">
        <f>VLOOKUP(D110,'[2]15'!$AE$2:$AF$80,2,0)</f>
        <v>#N/A</v>
      </c>
      <c r="I110" s="8" t="str">
        <f t="shared" si="3"/>
        <v>D</v>
      </c>
    </row>
    <row r="111" spans="1:9" x14ac:dyDescent="0.3">
      <c r="A111" t="str">
        <f t="shared" si="2"/>
        <v>05</v>
      </c>
      <c r="B111" s="7">
        <v>7</v>
      </c>
      <c r="C111">
        <v>72</v>
      </c>
      <c r="D111" t="s">
        <v>152</v>
      </c>
      <c r="E111" s="8" t="s">
        <v>153</v>
      </c>
      <c r="F111" t="s">
        <v>10</v>
      </c>
      <c r="G111" t="e">
        <f>VLOOKUP(D111,'[2]15'!$AE$2:$AF$80,2,0)</f>
        <v>#N/A</v>
      </c>
      <c r="I111" s="8" t="str">
        <f t="shared" si="3"/>
        <v>L</v>
      </c>
    </row>
    <row r="112" spans="1:9" x14ac:dyDescent="0.3">
      <c r="A112" t="str">
        <f t="shared" si="2"/>
        <v>05</v>
      </c>
      <c r="B112" s="7">
        <v>7</v>
      </c>
      <c r="C112">
        <v>72</v>
      </c>
      <c r="D112" t="s">
        <v>154</v>
      </c>
      <c r="E112" s="8" t="s">
        <v>155</v>
      </c>
      <c r="F112" t="s">
        <v>10</v>
      </c>
      <c r="G112" t="e">
        <f>VLOOKUP(D112,'[2]15'!$AE$2:$AF$80,2,0)</f>
        <v>#N/A</v>
      </c>
      <c r="I112" s="8" t="str">
        <f t="shared" si="3"/>
        <v>L</v>
      </c>
    </row>
    <row r="113" spans="1:9" x14ac:dyDescent="0.3">
      <c r="A113" t="str">
        <f t="shared" si="2"/>
        <v>05</v>
      </c>
      <c r="B113" s="7">
        <v>7</v>
      </c>
      <c r="C113">
        <v>72</v>
      </c>
      <c r="D113" t="s">
        <v>156</v>
      </c>
      <c r="E113" s="8" t="s">
        <v>157</v>
      </c>
      <c r="F113" t="s">
        <v>10</v>
      </c>
      <c r="G113" t="e">
        <f>VLOOKUP(D113,'[2]15'!$AE$2:$AF$80,2,0)</f>
        <v>#N/A</v>
      </c>
      <c r="I113" s="8" t="str">
        <f t="shared" si="3"/>
        <v>L</v>
      </c>
    </row>
    <row r="114" spans="1:9" x14ac:dyDescent="0.3">
      <c r="A114" t="str">
        <f t="shared" si="2"/>
        <v>05</v>
      </c>
      <c r="B114" s="7">
        <v>7</v>
      </c>
      <c r="C114">
        <v>72</v>
      </c>
      <c r="D114" t="s">
        <v>158</v>
      </c>
      <c r="E114" s="8" t="s">
        <v>159</v>
      </c>
      <c r="F114" t="s">
        <v>10</v>
      </c>
      <c r="G114" t="e">
        <f>VLOOKUP(D114,'[2]15'!$AE$2:$AF$80,2,0)</f>
        <v>#N/A</v>
      </c>
      <c r="I114" s="8" t="str">
        <f t="shared" si="3"/>
        <v>L</v>
      </c>
    </row>
    <row r="115" spans="1:9" x14ac:dyDescent="0.3">
      <c r="A115" t="str">
        <f t="shared" si="2"/>
        <v>05</v>
      </c>
      <c r="B115" s="7">
        <v>7</v>
      </c>
      <c r="C115">
        <v>72</v>
      </c>
      <c r="D115" t="s">
        <v>160</v>
      </c>
      <c r="E115" s="8" t="s">
        <v>835</v>
      </c>
      <c r="F115" t="s">
        <v>10</v>
      </c>
      <c r="G115" t="e">
        <f>VLOOKUP(D115,'[2]15'!$AE$2:$AF$80,2,0)</f>
        <v>#N/A</v>
      </c>
      <c r="I115" s="8" t="str">
        <f t="shared" si="3"/>
        <v>L</v>
      </c>
    </row>
    <row r="116" spans="1:9" x14ac:dyDescent="0.3">
      <c r="A116" t="str">
        <f t="shared" si="2"/>
        <v>05</v>
      </c>
      <c r="B116" s="7">
        <v>7</v>
      </c>
      <c r="C116">
        <v>72</v>
      </c>
      <c r="D116" t="s">
        <v>161</v>
      </c>
      <c r="E116" s="8" t="s">
        <v>162</v>
      </c>
      <c r="F116" t="s">
        <v>10</v>
      </c>
      <c r="G116" t="e">
        <f>VLOOKUP(D116,'[2]15'!$AE$2:$AF$80,2,0)</f>
        <v>#N/A</v>
      </c>
      <c r="I116" s="8" t="str">
        <f t="shared" si="3"/>
        <v>L</v>
      </c>
    </row>
    <row r="117" spans="1:9" x14ac:dyDescent="0.3">
      <c r="A117" t="str">
        <f t="shared" si="2"/>
        <v>05</v>
      </c>
      <c r="B117" s="7">
        <v>7</v>
      </c>
      <c r="C117">
        <v>72</v>
      </c>
      <c r="D117" t="s">
        <v>108</v>
      </c>
      <c r="E117" s="8" t="s">
        <v>109</v>
      </c>
      <c r="F117" t="s">
        <v>147</v>
      </c>
      <c r="G117" t="e">
        <f>VLOOKUP(D117,'[2]15'!$AE$2:$AF$80,2,0)</f>
        <v>#N/A</v>
      </c>
      <c r="I117" s="8" t="str">
        <f t="shared" si="3"/>
        <v>T</v>
      </c>
    </row>
    <row r="118" spans="1:9" x14ac:dyDescent="0.3">
      <c r="A118" t="str">
        <f t="shared" si="2"/>
        <v>05</v>
      </c>
      <c r="B118" s="7">
        <v>8</v>
      </c>
      <c r="C118">
        <v>72</v>
      </c>
      <c r="D118" t="s">
        <v>113</v>
      </c>
      <c r="E118" s="8" t="s">
        <v>114</v>
      </c>
      <c r="F118" t="s">
        <v>147</v>
      </c>
      <c r="G118" t="e">
        <f>VLOOKUP(D118,'[2]15'!$AE$2:$AF$80,2,0)</f>
        <v>#N/A</v>
      </c>
      <c r="I118" s="8" t="str">
        <f t="shared" si="3"/>
        <v>T</v>
      </c>
    </row>
    <row r="119" spans="1:9" x14ac:dyDescent="0.3">
      <c r="A119" t="str">
        <f t="shared" si="2"/>
        <v>05</v>
      </c>
      <c r="B119" s="7">
        <v>8</v>
      </c>
      <c r="C119">
        <v>72</v>
      </c>
      <c r="D119" t="s">
        <v>115</v>
      </c>
      <c r="E119" s="8" t="s">
        <v>116</v>
      </c>
      <c r="F119" t="s">
        <v>147</v>
      </c>
      <c r="G119" t="e">
        <f>VLOOKUP(D119,'[2]15'!$AE$2:$AF$80,2,0)</f>
        <v>#N/A</v>
      </c>
      <c r="I119" s="8" t="str">
        <f t="shared" si="3"/>
        <v>T</v>
      </c>
    </row>
    <row r="120" spans="1:9" x14ac:dyDescent="0.3">
      <c r="A120" t="str">
        <f t="shared" si="2"/>
        <v>05</v>
      </c>
      <c r="B120" s="7">
        <v>8</v>
      </c>
      <c r="C120">
        <v>72</v>
      </c>
      <c r="D120" t="s">
        <v>163</v>
      </c>
      <c r="E120" s="8" t="s">
        <v>119</v>
      </c>
      <c r="F120" t="s">
        <v>120</v>
      </c>
      <c r="G120" t="e">
        <f>VLOOKUP(D120,'[2]15'!$AE$2:$AF$80,2,0)</f>
        <v>#N/A</v>
      </c>
      <c r="I120" s="8" t="str">
        <f t="shared" si="3"/>
        <v>D</v>
      </c>
    </row>
    <row r="121" spans="1:9" x14ac:dyDescent="0.3">
      <c r="A121" t="str">
        <f t="shared" si="2"/>
        <v/>
      </c>
      <c r="B121" s="7">
        <v>8</v>
      </c>
      <c r="C121">
        <v>72</v>
      </c>
      <c r="E121" s="8" t="s">
        <v>164</v>
      </c>
      <c r="G121" t="e">
        <f>VLOOKUP(D121,'[2]15'!$AE$2:$AF$80,2,0)</f>
        <v>#N/A</v>
      </c>
      <c r="I121" s="8" t="str">
        <f t="shared" si="3"/>
        <v/>
      </c>
    </row>
    <row r="122" spans="1:9" x14ac:dyDescent="0.3">
      <c r="A122" t="str">
        <f t="shared" si="2"/>
        <v>05</v>
      </c>
      <c r="B122" s="7">
        <v>8</v>
      </c>
      <c r="C122">
        <v>72</v>
      </c>
      <c r="D122" t="s">
        <v>122</v>
      </c>
      <c r="E122" s="8" t="s">
        <v>123</v>
      </c>
      <c r="F122" t="s">
        <v>147</v>
      </c>
      <c r="G122" t="e">
        <f>VLOOKUP(D122,'[2]15'!$AE$2:$AF$80,2,0)</f>
        <v>#N/A</v>
      </c>
      <c r="I122" s="8" t="str">
        <f t="shared" si="3"/>
        <v>T</v>
      </c>
    </row>
    <row r="123" spans="1:9" x14ac:dyDescent="0.3">
      <c r="A123" t="str">
        <f t="shared" si="2"/>
        <v>05</v>
      </c>
      <c r="B123" s="7">
        <v>8</v>
      </c>
      <c r="C123">
        <v>72</v>
      </c>
      <c r="D123" t="s">
        <v>124</v>
      </c>
      <c r="E123" s="8" t="s">
        <v>125</v>
      </c>
      <c r="F123" t="s">
        <v>147</v>
      </c>
      <c r="G123" t="e">
        <f>VLOOKUP(D123,'[2]15'!$AE$2:$AF$80,2,0)</f>
        <v>#N/A</v>
      </c>
      <c r="I123" s="8" t="str">
        <f t="shared" si="3"/>
        <v>T</v>
      </c>
    </row>
    <row r="124" spans="1:9" x14ac:dyDescent="0.3">
      <c r="A124" t="str">
        <f t="shared" si="2"/>
        <v>05</v>
      </c>
      <c r="B124" s="7">
        <v>8</v>
      </c>
      <c r="C124">
        <v>72</v>
      </c>
      <c r="D124" t="s">
        <v>126</v>
      </c>
      <c r="E124" s="8" t="s">
        <v>127</v>
      </c>
      <c r="F124" t="s">
        <v>67</v>
      </c>
      <c r="G124" t="e">
        <f>VLOOKUP(D124,'[2]15'!$AE$2:$AF$80,2,0)</f>
        <v>#N/A</v>
      </c>
      <c r="I124" s="8" t="str">
        <f t="shared" si="3"/>
        <v>T</v>
      </c>
    </row>
    <row r="125" spans="1:9" x14ac:dyDescent="0.3">
      <c r="A125" t="str">
        <f t="shared" si="2"/>
        <v>02</v>
      </c>
      <c r="B125" s="7">
        <v>1</v>
      </c>
      <c r="C125">
        <v>91</v>
      </c>
      <c r="D125" t="s">
        <v>1007</v>
      </c>
      <c r="E125" s="8" t="s">
        <v>980</v>
      </c>
      <c r="F125" t="s">
        <v>2</v>
      </c>
      <c r="G125" t="str">
        <f>VLOOKUP(D125,'[2]15'!$S$2:$T$80,2,0)</f>
        <v>Triết học Mác - Lênin(THML0213L)</v>
      </c>
      <c r="I125" s="8" t="str">
        <f t="shared" si="3"/>
        <v>L</v>
      </c>
    </row>
    <row r="126" spans="1:9" x14ac:dyDescent="0.3">
      <c r="A126" t="str">
        <f t="shared" si="2"/>
        <v>02</v>
      </c>
      <c r="B126" s="7">
        <v>1</v>
      </c>
      <c r="C126">
        <v>91</v>
      </c>
      <c r="D126" t="s">
        <v>3</v>
      </c>
      <c r="E126" s="8" t="s">
        <v>803</v>
      </c>
      <c r="F126" t="s">
        <v>4</v>
      </c>
      <c r="G126" t="str">
        <f>VLOOKUP(D126,'[2]15'!$S$2:$T$80,2,0)</f>
        <v>Pháp luật đại cương(PLDC0212L)</v>
      </c>
      <c r="I126" s="8" t="str">
        <f t="shared" si="3"/>
        <v>L</v>
      </c>
    </row>
    <row r="127" spans="1:9" x14ac:dyDescent="0.3">
      <c r="A127" t="str">
        <f t="shared" si="2"/>
        <v>05</v>
      </c>
      <c r="B127" s="7">
        <v>1</v>
      </c>
      <c r="C127">
        <v>91</v>
      </c>
      <c r="D127" t="s">
        <v>5</v>
      </c>
      <c r="E127" s="8" t="s">
        <v>6</v>
      </c>
      <c r="F127" t="s">
        <v>7</v>
      </c>
      <c r="G127" t="str">
        <f>VLOOKUP(D127,'[2]15'!$S$2:$T$80,2,0)</f>
        <v>Nhập môn tin học(NMTH0513L)</v>
      </c>
      <c r="I127" s="8" t="str">
        <f t="shared" si="3"/>
        <v>L</v>
      </c>
    </row>
    <row r="128" spans="1:9" x14ac:dyDescent="0.3">
      <c r="A128" t="str">
        <f t="shared" si="2"/>
        <v>01</v>
      </c>
      <c r="B128" s="7">
        <v>1</v>
      </c>
      <c r="C128">
        <v>91</v>
      </c>
      <c r="D128" t="s">
        <v>8</v>
      </c>
      <c r="E128" s="8" t="s">
        <v>9</v>
      </c>
      <c r="F128" t="s">
        <v>10</v>
      </c>
      <c r="G128" t="str">
        <f>VLOOKUP(D128,'[2]15'!$S$2:$T$80,2,0)</f>
        <v>Tiếng anh 1(ANH10112L)</v>
      </c>
      <c r="I128" s="8" t="str">
        <f t="shared" si="3"/>
        <v>L</v>
      </c>
    </row>
    <row r="129" spans="1:9" x14ac:dyDescent="0.3">
      <c r="A129" t="str">
        <f t="shared" si="2"/>
        <v>01</v>
      </c>
      <c r="B129" s="7">
        <v>1</v>
      </c>
      <c r="C129">
        <v>91</v>
      </c>
      <c r="D129" t="s">
        <v>11</v>
      </c>
      <c r="E129" s="8" t="s">
        <v>138</v>
      </c>
      <c r="F129" t="s">
        <v>10</v>
      </c>
      <c r="G129" t="str">
        <f>VLOOKUP(D129,'[2]15'!$S$2:$T$80,2,0)</f>
        <v>Toán cao cấp 1(TCC10112L)</v>
      </c>
      <c r="I129" s="8" t="str">
        <f t="shared" si="3"/>
        <v>L</v>
      </c>
    </row>
    <row r="130" spans="1:9" x14ac:dyDescent="0.3">
      <c r="A130" t="str">
        <f t="shared" si="2"/>
        <v>01</v>
      </c>
      <c r="B130" s="7">
        <v>1</v>
      </c>
      <c r="C130">
        <v>91</v>
      </c>
      <c r="D130" t="s">
        <v>12</v>
      </c>
      <c r="E130" s="8" t="s">
        <v>802</v>
      </c>
      <c r="F130" t="s">
        <v>13</v>
      </c>
      <c r="G130" t="str">
        <f>VLOOKUP(D130,'[2]15'!$S$2:$T$80,2,0)</f>
        <v>Giáo dục thể chất 1(GTC10111T)</v>
      </c>
      <c r="I130" s="8" t="str">
        <f t="shared" si="3"/>
        <v>T</v>
      </c>
    </row>
    <row r="131" spans="1:9" x14ac:dyDescent="0.3">
      <c r="A131" t="str">
        <f t="shared" si="2"/>
        <v>04</v>
      </c>
      <c r="B131" s="7">
        <v>1</v>
      </c>
      <c r="C131">
        <v>91</v>
      </c>
      <c r="D131" t="s">
        <v>15</v>
      </c>
      <c r="E131" s="8" t="s">
        <v>16</v>
      </c>
      <c r="F131" t="s">
        <v>10</v>
      </c>
      <c r="G131" t="e">
        <f>VLOOKUP(D131,'[2]15'!$S$2:$T$80,2,0)</f>
        <v>#N/A</v>
      </c>
      <c r="I131" s="8" t="str">
        <f t="shared" si="3"/>
        <v>L</v>
      </c>
    </row>
    <row r="132" spans="1:9" x14ac:dyDescent="0.3">
      <c r="A132" t="str">
        <f t="shared" si="2"/>
        <v>06</v>
      </c>
      <c r="B132" s="7">
        <v>1</v>
      </c>
      <c r="C132">
        <v>91</v>
      </c>
      <c r="D132" t="s">
        <v>17</v>
      </c>
      <c r="E132" s="8" t="s">
        <v>18</v>
      </c>
      <c r="F132" t="s">
        <v>10</v>
      </c>
      <c r="G132" t="e">
        <f>VLOOKUP(D132,'[2]15'!$S$2:$T$80,2,0)</f>
        <v>#N/A</v>
      </c>
      <c r="I132" s="8" t="str">
        <f t="shared" si="3"/>
        <v>L</v>
      </c>
    </row>
    <row r="133" spans="1:9" x14ac:dyDescent="0.3">
      <c r="A133" t="str">
        <f t="shared" ref="A133:A197" si="4">MID(D133,5,2)</f>
        <v>05</v>
      </c>
      <c r="B133" s="7">
        <v>1</v>
      </c>
      <c r="C133">
        <v>91</v>
      </c>
      <c r="D133" t="s">
        <v>19</v>
      </c>
      <c r="E133" s="8" t="s">
        <v>20</v>
      </c>
      <c r="F133" t="s">
        <v>10</v>
      </c>
      <c r="G133" t="e">
        <f>VLOOKUP(D133,'[2]15'!$S$2:$T$80,2,0)</f>
        <v>#N/A</v>
      </c>
      <c r="I133" s="8" t="str">
        <f t="shared" ref="I133:I197" si="5">RIGHT(D133,1)</f>
        <v>L</v>
      </c>
    </row>
    <row r="134" spans="1:9" x14ac:dyDescent="0.3">
      <c r="A134" t="str">
        <f t="shared" si="4"/>
        <v>07</v>
      </c>
      <c r="B134" s="7">
        <v>1</v>
      </c>
      <c r="C134">
        <v>91</v>
      </c>
      <c r="D134" t="s">
        <v>21</v>
      </c>
      <c r="E134" s="8" t="s">
        <v>22</v>
      </c>
      <c r="F134" t="s">
        <v>10</v>
      </c>
      <c r="G134" t="e">
        <f>VLOOKUP(D134,'[2]15'!$S$2:$T$80,2,0)</f>
        <v>#N/A</v>
      </c>
      <c r="I134" s="8" t="str">
        <f t="shared" si="5"/>
        <v>L</v>
      </c>
    </row>
    <row r="135" spans="1:9" x14ac:dyDescent="0.3">
      <c r="A135" t="str">
        <f t="shared" si="4"/>
        <v>02</v>
      </c>
      <c r="B135" s="7">
        <v>2</v>
      </c>
      <c r="C135">
        <v>91</v>
      </c>
      <c r="D135" t="s">
        <v>981</v>
      </c>
      <c r="E135" s="8" t="s">
        <v>982</v>
      </c>
      <c r="F135" t="s">
        <v>25</v>
      </c>
      <c r="G135" t="e">
        <f>VLOOKUP(D135,'[2]15'!$S$2:$T$80,2,0)</f>
        <v>#N/A</v>
      </c>
      <c r="I135" s="8" t="str">
        <f t="shared" si="5"/>
        <v>L</v>
      </c>
    </row>
    <row r="136" spans="1:9" x14ac:dyDescent="0.3">
      <c r="A136" t="str">
        <f t="shared" si="4"/>
        <v>01</v>
      </c>
      <c r="B136" s="7">
        <v>2</v>
      </c>
      <c r="C136">
        <v>91</v>
      </c>
      <c r="D136" t="s">
        <v>26</v>
      </c>
      <c r="E136" s="8" t="s">
        <v>27</v>
      </c>
      <c r="F136" t="s">
        <v>7</v>
      </c>
      <c r="G136" t="e">
        <f>VLOOKUP(D136,'[2]15'!$S$2:$T$80,2,0)</f>
        <v>#N/A</v>
      </c>
      <c r="I136" s="8" t="str">
        <f t="shared" si="5"/>
        <v>L</v>
      </c>
    </row>
    <row r="137" spans="1:9" x14ac:dyDescent="0.3">
      <c r="A137" t="str">
        <f t="shared" si="4"/>
        <v>01</v>
      </c>
      <c r="B137" s="7">
        <v>2</v>
      </c>
      <c r="C137">
        <v>91</v>
      </c>
      <c r="D137" t="s">
        <v>28</v>
      </c>
      <c r="E137" s="8" t="s">
        <v>139</v>
      </c>
      <c r="F137" t="s">
        <v>10</v>
      </c>
      <c r="G137" t="e">
        <f>VLOOKUP(D137,'[2]15'!$S$2:$T$80,2,0)</f>
        <v>#N/A</v>
      </c>
      <c r="I137" s="8" t="str">
        <f t="shared" si="5"/>
        <v>L</v>
      </c>
    </row>
    <row r="138" spans="1:9" x14ac:dyDescent="0.3">
      <c r="A138" t="str">
        <f t="shared" si="4"/>
        <v>01</v>
      </c>
      <c r="B138" s="7">
        <v>2</v>
      </c>
      <c r="C138">
        <v>91</v>
      </c>
      <c r="D138" t="s">
        <v>29</v>
      </c>
      <c r="E138" s="8" t="s">
        <v>804</v>
      </c>
      <c r="F138" t="s">
        <v>30</v>
      </c>
      <c r="G138" t="e">
        <f>VLOOKUP(D138,'[2]15'!$S$2:$T$80,2,0)</f>
        <v>#N/A</v>
      </c>
      <c r="I138" s="8" t="str">
        <f t="shared" si="5"/>
        <v>T</v>
      </c>
    </row>
    <row r="139" spans="1:9" x14ac:dyDescent="0.3">
      <c r="A139" t="str">
        <f t="shared" si="4"/>
        <v>07</v>
      </c>
      <c r="B139" s="7">
        <v>2</v>
      </c>
      <c r="C139">
        <v>91</v>
      </c>
      <c r="D139" t="s">
        <v>165</v>
      </c>
      <c r="E139" s="8" t="s">
        <v>166</v>
      </c>
      <c r="F139" t="s">
        <v>167</v>
      </c>
      <c r="G139" t="e">
        <f>VLOOKUP(D139,'[2]15'!$S$2:$T$80,2,0)</f>
        <v>#N/A</v>
      </c>
      <c r="I139" s="8" t="str">
        <f t="shared" si="5"/>
        <v>L</v>
      </c>
    </row>
    <row r="140" spans="1:9" x14ac:dyDescent="0.3">
      <c r="A140" t="str">
        <f t="shared" si="4"/>
        <v>03</v>
      </c>
      <c r="B140" s="7">
        <v>2</v>
      </c>
      <c r="C140">
        <v>91</v>
      </c>
      <c r="D140" t="s">
        <v>33</v>
      </c>
      <c r="E140" s="8" t="s">
        <v>34</v>
      </c>
      <c r="F140" t="s">
        <v>10</v>
      </c>
      <c r="G140" t="e">
        <f>VLOOKUP(D140,'[2]15'!$S$2:$T$80,2,0)</f>
        <v>#N/A</v>
      </c>
      <c r="I140" s="8" t="str">
        <f t="shared" si="5"/>
        <v>L</v>
      </c>
    </row>
    <row r="141" spans="1:9" x14ac:dyDescent="0.3">
      <c r="A141" t="str">
        <f t="shared" si="4"/>
        <v>07</v>
      </c>
      <c r="B141" s="7">
        <v>2</v>
      </c>
      <c r="C141">
        <v>91</v>
      </c>
      <c r="D141" t="s">
        <v>35</v>
      </c>
      <c r="E141" s="8" t="s">
        <v>36</v>
      </c>
      <c r="F141" t="s">
        <v>10</v>
      </c>
      <c r="G141" t="e">
        <f>VLOOKUP(D141,'[2]15'!$S$2:$T$80,2,0)</f>
        <v>#N/A</v>
      </c>
      <c r="I141" s="8" t="str">
        <f t="shared" si="5"/>
        <v>L</v>
      </c>
    </row>
    <row r="142" spans="1:9" x14ac:dyDescent="0.3">
      <c r="A142" t="str">
        <f t="shared" si="4"/>
        <v>01</v>
      </c>
      <c r="B142" s="7">
        <v>2</v>
      </c>
      <c r="C142">
        <v>91</v>
      </c>
      <c r="D142" t="s">
        <v>1009</v>
      </c>
      <c r="E142" s="8" t="s">
        <v>1010</v>
      </c>
      <c r="F142">
        <v>8</v>
      </c>
      <c r="G142"/>
      <c r="I142" s="8" t="str">
        <f t="shared" si="5"/>
        <v>L</v>
      </c>
    </row>
    <row r="143" spans="1:9" x14ac:dyDescent="0.3">
      <c r="A143" t="str">
        <f t="shared" si="4"/>
        <v>02</v>
      </c>
      <c r="B143" s="7">
        <v>2</v>
      </c>
      <c r="C143">
        <v>91</v>
      </c>
      <c r="D143" t="s">
        <v>983</v>
      </c>
      <c r="E143" s="8" t="s">
        <v>984</v>
      </c>
      <c r="F143" s="8" t="s">
        <v>2</v>
      </c>
      <c r="G143" t="e">
        <f>VLOOKUP(D143,'[2]15'!$S$2:$T$80,2,0)</f>
        <v>#N/A</v>
      </c>
      <c r="I143" s="8" t="str">
        <f t="shared" si="5"/>
        <v>L</v>
      </c>
    </row>
    <row r="144" spans="1:9" x14ac:dyDescent="0.3">
      <c r="A144" t="str">
        <f t="shared" si="4"/>
        <v>02</v>
      </c>
      <c r="B144" s="7">
        <v>3</v>
      </c>
      <c r="C144">
        <v>91</v>
      </c>
      <c r="D144" t="s">
        <v>37</v>
      </c>
      <c r="E144" s="8" t="s">
        <v>38</v>
      </c>
      <c r="F144" t="s">
        <v>2</v>
      </c>
      <c r="G144" t="e">
        <f>VLOOKUP(D144,'[2]15'!$S$2:$T$80,2,0)</f>
        <v>#N/A</v>
      </c>
      <c r="I144" s="8" t="str">
        <f t="shared" si="5"/>
        <v>L</v>
      </c>
    </row>
    <row r="145" spans="1:9" x14ac:dyDescent="0.3">
      <c r="A145" t="str">
        <f t="shared" si="4"/>
        <v>01</v>
      </c>
      <c r="B145" s="7">
        <v>3</v>
      </c>
      <c r="C145">
        <v>91</v>
      </c>
      <c r="D145" t="s">
        <v>168</v>
      </c>
      <c r="E145" s="8" t="s">
        <v>169</v>
      </c>
      <c r="F145" t="s">
        <v>10</v>
      </c>
      <c r="G145" t="e">
        <f>VLOOKUP(D145,'[2]15'!$S$2:$T$80,2,0)</f>
        <v>#N/A</v>
      </c>
      <c r="I145" s="8" t="str">
        <f t="shared" si="5"/>
        <v>L</v>
      </c>
    </row>
    <row r="146" spans="1:9" x14ac:dyDescent="0.3">
      <c r="A146" t="str">
        <f t="shared" si="4"/>
        <v>01</v>
      </c>
      <c r="B146" s="7">
        <v>3</v>
      </c>
      <c r="C146">
        <v>91</v>
      </c>
      <c r="D146" t="s">
        <v>41</v>
      </c>
      <c r="E146" s="8" t="s">
        <v>42</v>
      </c>
      <c r="F146" t="s">
        <v>10</v>
      </c>
      <c r="G146" t="e">
        <f>VLOOKUP(D146,'[2]15'!$S$2:$T$80,2,0)</f>
        <v>#N/A</v>
      </c>
      <c r="I146" s="8" t="str">
        <f t="shared" si="5"/>
        <v>L</v>
      </c>
    </row>
    <row r="147" spans="1:9" x14ac:dyDescent="0.3">
      <c r="A147" t="str">
        <f t="shared" si="4"/>
        <v>03</v>
      </c>
      <c r="B147" s="7">
        <v>3</v>
      </c>
      <c r="C147">
        <v>91</v>
      </c>
      <c r="D147" t="s">
        <v>43</v>
      </c>
      <c r="E147" s="8" t="s">
        <v>44</v>
      </c>
      <c r="F147" t="s">
        <v>45</v>
      </c>
      <c r="G147" t="e">
        <f>VLOOKUP(D147,'[2]15'!$S$2:$T$80,2,0)</f>
        <v>#N/A</v>
      </c>
      <c r="I147" s="8" t="str">
        <f t="shared" si="5"/>
        <v>L</v>
      </c>
    </row>
    <row r="148" spans="1:9" x14ac:dyDescent="0.3">
      <c r="A148" t="str">
        <f t="shared" si="4"/>
        <v>07</v>
      </c>
      <c r="B148" s="7">
        <v>3</v>
      </c>
      <c r="C148">
        <v>91</v>
      </c>
      <c r="D148" t="s">
        <v>46</v>
      </c>
      <c r="E148" s="8" t="s">
        <v>47</v>
      </c>
      <c r="F148" t="s">
        <v>10</v>
      </c>
      <c r="G148" t="e">
        <f>VLOOKUP(D148,'[2]15'!$S$2:$T$80,2,0)</f>
        <v>#N/A</v>
      </c>
      <c r="I148" s="8" t="str">
        <f t="shared" si="5"/>
        <v>L</v>
      </c>
    </row>
    <row r="149" spans="1:9" x14ac:dyDescent="0.3">
      <c r="A149" t="str">
        <f t="shared" si="4"/>
        <v>07</v>
      </c>
      <c r="B149" s="7">
        <v>3</v>
      </c>
      <c r="C149">
        <v>91</v>
      </c>
      <c r="D149" t="s">
        <v>170</v>
      </c>
      <c r="E149" s="8" t="s">
        <v>171</v>
      </c>
      <c r="F149" t="s">
        <v>7</v>
      </c>
      <c r="G149" t="e">
        <f>VLOOKUP(D149,'[2]15'!$S$2:$T$80,2,0)</f>
        <v>#N/A</v>
      </c>
      <c r="I149" s="8" t="str">
        <f t="shared" si="5"/>
        <v>L</v>
      </c>
    </row>
    <row r="150" spans="1:9" x14ac:dyDescent="0.3">
      <c r="A150" t="str">
        <f t="shared" si="4"/>
        <v>07</v>
      </c>
      <c r="B150" s="7">
        <v>3</v>
      </c>
      <c r="C150">
        <v>91</v>
      </c>
      <c r="D150" t="s">
        <v>172</v>
      </c>
      <c r="E150" s="8" t="s">
        <v>173</v>
      </c>
      <c r="F150" t="s">
        <v>7</v>
      </c>
      <c r="G150" t="e">
        <f>VLOOKUP(D150,'[2]15'!$S$2:$T$80,2,0)</f>
        <v>#N/A</v>
      </c>
      <c r="I150" s="8" t="str">
        <f t="shared" si="5"/>
        <v>L</v>
      </c>
    </row>
    <row r="151" spans="1:9" x14ac:dyDescent="0.3">
      <c r="A151" t="str">
        <f t="shared" si="4"/>
        <v>01</v>
      </c>
      <c r="B151" s="7">
        <v>3</v>
      </c>
      <c r="C151">
        <v>91</v>
      </c>
      <c r="D151" t="s">
        <v>51</v>
      </c>
      <c r="E151" s="8" t="s">
        <v>805</v>
      </c>
      <c r="F151" t="s">
        <v>13</v>
      </c>
      <c r="G151" t="e">
        <f>VLOOKUP(D151,'[2]15'!$S$2:$T$80,2,0)</f>
        <v>#N/A</v>
      </c>
      <c r="I151" s="8" t="str">
        <f t="shared" si="5"/>
        <v>T</v>
      </c>
    </row>
    <row r="152" spans="1:9" x14ac:dyDescent="0.3">
      <c r="A152" t="str">
        <f t="shared" si="4"/>
        <v>01</v>
      </c>
      <c r="B152" s="7">
        <v>3</v>
      </c>
      <c r="C152">
        <v>91</v>
      </c>
      <c r="D152" t="s">
        <v>52</v>
      </c>
      <c r="E152" s="8" t="s">
        <v>806</v>
      </c>
      <c r="F152" t="s">
        <v>13</v>
      </c>
      <c r="G152" t="e">
        <f>VLOOKUP(D152,'[2]15'!$S$2:$T$80,2,0)</f>
        <v>#N/A</v>
      </c>
      <c r="I152" s="8" t="str">
        <f t="shared" si="5"/>
        <v>T</v>
      </c>
    </row>
    <row r="153" spans="1:9" x14ac:dyDescent="0.3">
      <c r="A153" t="str">
        <f t="shared" si="4"/>
        <v>02</v>
      </c>
      <c r="B153" s="7">
        <v>4</v>
      </c>
      <c r="C153">
        <v>91</v>
      </c>
      <c r="D153" t="s">
        <v>1008</v>
      </c>
      <c r="E153" s="8" t="s">
        <v>986</v>
      </c>
      <c r="F153" t="s">
        <v>55</v>
      </c>
      <c r="G153" t="e">
        <f>VLOOKUP(D153,'[2]15'!$S$2:$T$80,2,0)</f>
        <v>#N/A</v>
      </c>
      <c r="I153" s="8" t="str">
        <f t="shared" si="5"/>
        <v>L</v>
      </c>
    </row>
    <row r="154" spans="1:9" x14ac:dyDescent="0.3">
      <c r="A154" t="str">
        <f t="shared" si="4"/>
        <v>07</v>
      </c>
      <c r="B154" s="7">
        <v>4</v>
      </c>
      <c r="C154">
        <v>91</v>
      </c>
      <c r="D154" t="s">
        <v>174</v>
      </c>
      <c r="E154" s="8" t="s">
        <v>175</v>
      </c>
      <c r="F154" t="s">
        <v>10</v>
      </c>
      <c r="G154" t="e">
        <f>VLOOKUP(D154,'[2]15'!$S$2:$T$80,2,0)</f>
        <v>#N/A</v>
      </c>
      <c r="I154" s="8" t="str">
        <f t="shared" si="5"/>
        <v>L</v>
      </c>
    </row>
    <row r="155" spans="1:9" x14ac:dyDescent="0.3">
      <c r="A155" t="str">
        <f t="shared" si="4"/>
        <v>07</v>
      </c>
      <c r="B155" s="7">
        <v>4</v>
      </c>
      <c r="C155">
        <v>91</v>
      </c>
      <c r="D155" t="s">
        <v>176</v>
      </c>
      <c r="E155" s="8" t="s">
        <v>177</v>
      </c>
      <c r="F155" t="s">
        <v>7</v>
      </c>
      <c r="G155" t="e">
        <f>VLOOKUP(D155,'[2]15'!$S$2:$T$80,2,0)</f>
        <v>#N/A</v>
      </c>
      <c r="I155" s="8" t="str">
        <f t="shared" si="5"/>
        <v>L</v>
      </c>
    </row>
    <row r="156" spans="1:9" x14ac:dyDescent="0.3">
      <c r="A156" t="str">
        <f t="shared" si="4"/>
        <v>07</v>
      </c>
      <c r="B156" s="7">
        <v>4</v>
      </c>
      <c r="C156">
        <v>91</v>
      </c>
      <c r="D156" t="s">
        <v>179</v>
      </c>
      <c r="E156" s="8" t="s">
        <v>180</v>
      </c>
      <c r="F156" t="s">
        <v>10</v>
      </c>
      <c r="G156" t="e">
        <f>VLOOKUP(D156,'[2]15'!$S$2:$T$80,2,0)</f>
        <v>#N/A</v>
      </c>
      <c r="I156" s="8" t="str">
        <f t="shared" si="5"/>
        <v>L</v>
      </c>
    </row>
    <row r="157" spans="1:9" x14ac:dyDescent="0.3">
      <c r="A157" t="str">
        <f t="shared" si="4"/>
        <v>07</v>
      </c>
      <c r="B157" s="7">
        <v>4</v>
      </c>
      <c r="C157">
        <v>91</v>
      </c>
      <c r="D157" t="s">
        <v>181</v>
      </c>
      <c r="E157" s="8" t="s">
        <v>182</v>
      </c>
      <c r="F157" t="s">
        <v>10</v>
      </c>
      <c r="G157" t="e">
        <f>VLOOKUP(D157,'[2]15'!$S$2:$T$80,2,0)</f>
        <v>#N/A</v>
      </c>
      <c r="I157" s="8" t="str">
        <f t="shared" si="5"/>
        <v>L</v>
      </c>
    </row>
    <row r="158" spans="1:9" x14ac:dyDescent="0.3">
      <c r="A158" t="str">
        <f t="shared" si="4"/>
        <v>07</v>
      </c>
      <c r="B158" s="7">
        <v>4</v>
      </c>
      <c r="C158">
        <v>91</v>
      </c>
      <c r="D158" t="s">
        <v>183</v>
      </c>
      <c r="E158" s="8" t="s">
        <v>184</v>
      </c>
      <c r="F158" t="s">
        <v>7</v>
      </c>
      <c r="G158" t="e">
        <f>VLOOKUP(D158,'[2]15'!$S$2:$T$80,2,0)</f>
        <v>#N/A</v>
      </c>
      <c r="I158" s="8" t="str">
        <f t="shared" si="5"/>
        <v>L</v>
      </c>
    </row>
    <row r="159" spans="1:9" x14ac:dyDescent="0.3">
      <c r="A159" t="str">
        <f t="shared" si="4"/>
        <v>07</v>
      </c>
      <c r="B159" s="7">
        <v>4</v>
      </c>
      <c r="C159">
        <v>91</v>
      </c>
      <c r="D159" t="s">
        <v>185</v>
      </c>
      <c r="E159" s="8" t="s">
        <v>186</v>
      </c>
      <c r="F159" t="s">
        <v>7</v>
      </c>
      <c r="G159" t="e">
        <f>VLOOKUP(D159,'[2]15'!$S$2:$T$80,2,0)</f>
        <v>#N/A</v>
      </c>
      <c r="I159" s="8" t="str">
        <f t="shared" si="5"/>
        <v>L</v>
      </c>
    </row>
    <row r="160" spans="1:9" x14ac:dyDescent="0.3">
      <c r="A160" t="str">
        <f t="shared" si="4"/>
        <v>07</v>
      </c>
      <c r="B160" s="7">
        <v>5</v>
      </c>
      <c r="C160">
        <v>91</v>
      </c>
      <c r="D160" t="s">
        <v>188</v>
      </c>
      <c r="E160" s="8" t="s">
        <v>189</v>
      </c>
      <c r="F160" t="s">
        <v>7</v>
      </c>
      <c r="G160" t="e">
        <f>VLOOKUP(D160,'[2]15'!$S$2:$T$80,2,0)</f>
        <v>#N/A</v>
      </c>
      <c r="I160" s="8" t="str">
        <f t="shared" si="5"/>
        <v>L</v>
      </c>
    </row>
    <row r="161" spans="1:9" x14ac:dyDescent="0.3">
      <c r="A161" t="str">
        <f t="shared" si="4"/>
        <v>07</v>
      </c>
      <c r="B161" s="7">
        <v>5</v>
      </c>
      <c r="C161">
        <v>91</v>
      </c>
      <c r="D161" t="s">
        <v>190</v>
      </c>
      <c r="E161" s="8" t="s">
        <v>191</v>
      </c>
      <c r="F161" t="s">
        <v>10</v>
      </c>
      <c r="G161" t="e">
        <f>VLOOKUP(D161,'[2]15'!$S$2:$T$80,2,0)</f>
        <v>#N/A</v>
      </c>
      <c r="I161" s="8" t="str">
        <f t="shared" si="5"/>
        <v>L</v>
      </c>
    </row>
    <row r="162" spans="1:9" x14ac:dyDescent="0.3">
      <c r="A162" t="str">
        <f t="shared" si="4"/>
        <v>07</v>
      </c>
      <c r="B162" s="7">
        <v>5</v>
      </c>
      <c r="C162">
        <v>91</v>
      </c>
      <c r="D162" t="s">
        <v>193</v>
      </c>
      <c r="E162" s="8" t="s">
        <v>194</v>
      </c>
      <c r="F162" t="s">
        <v>7</v>
      </c>
      <c r="G162" t="e">
        <f>VLOOKUP(D162,'[2]15'!$S$2:$T$80,2,0)</f>
        <v>#N/A</v>
      </c>
      <c r="I162" s="8" t="str">
        <f t="shared" si="5"/>
        <v>L</v>
      </c>
    </row>
    <row r="163" spans="1:9" x14ac:dyDescent="0.3">
      <c r="A163" t="str">
        <f t="shared" si="4"/>
        <v>07</v>
      </c>
      <c r="B163" s="7">
        <v>5</v>
      </c>
      <c r="C163">
        <v>91</v>
      </c>
      <c r="D163" t="s">
        <v>196</v>
      </c>
      <c r="E163" s="8" t="s">
        <v>197</v>
      </c>
      <c r="F163" t="s">
        <v>7</v>
      </c>
      <c r="G163" t="e">
        <f>VLOOKUP(D163,'[2]15'!$S$2:$T$80,2,0)</f>
        <v>#N/A</v>
      </c>
      <c r="I163" s="8" t="str">
        <f t="shared" si="5"/>
        <v>L</v>
      </c>
    </row>
    <row r="164" spans="1:9" x14ac:dyDescent="0.3">
      <c r="A164" t="str">
        <f t="shared" si="4"/>
        <v>07</v>
      </c>
      <c r="B164" s="7">
        <v>5</v>
      </c>
      <c r="C164">
        <v>91</v>
      </c>
      <c r="D164" t="s">
        <v>199</v>
      </c>
      <c r="E164" s="8" t="s">
        <v>200</v>
      </c>
      <c r="F164" t="s">
        <v>45</v>
      </c>
      <c r="G164" t="e">
        <f>VLOOKUP(D164,'[2]15'!$S$2:$T$80,2,0)</f>
        <v>#N/A</v>
      </c>
      <c r="I164" s="8" t="str">
        <f t="shared" si="5"/>
        <v>L</v>
      </c>
    </row>
    <row r="165" spans="1:9" x14ac:dyDescent="0.3">
      <c r="A165" t="str">
        <f t="shared" si="4"/>
        <v>07</v>
      </c>
      <c r="B165" s="7">
        <v>5</v>
      </c>
      <c r="C165">
        <v>91</v>
      </c>
      <c r="D165" t="s">
        <v>202</v>
      </c>
      <c r="E165" s="8" t="s">
        <v>203</v>
      </c>
      <c r="F165" t="s">
        <v>78</v>
      </c>
      <c r="G165" t="e">
        <f>VLOOKUP(D165,'[2]15'!$S$2:$T$80,2,0)</f>
        <v>#N/A</v>
      </c>
      <c r="I165" s="8" t="str">
        <f t="shared" si="5"/>
        <v>T</v>
      </c>
    </row>
    <row r="166" spans="1:9" x14ac:dyDescent="0.3">
      <c r="A166" t="str">
        <f t="shared" si="4"/>
        <v>02</v>
      </c>
      <c r="B166" s="7">
        <v>6</v>
      </c>
      <c r="C166">
        <v>91</v>
      </c>
      <c r="D166" t="s">
        <v>204</v>
      </c>
      <c r="E166" s="8" t="s">
        <v>205</v>
      </c>
      <c r="F166" t="s">
        <v>206</v>
      </c>
      <c r="G166" t="e">
        <f>VLOOKUP(D166,'[2]15'!$S$2:$T$80,2,0)</f>
        <v>#N/A</v>
      </c>
      <c r="I166" s="8" t="str">
        <f t="shared" si="5"/>
        <v>L</v>
      </c>
    </row>
    <row r="167" spans="1:9" x14ac:dyDescent="0.3">
      <c r="A167" t="str">
        <f t="shared" si="4"/>
        <v>07</v>
      </c>
      <c r="B167" s="7">
        <v>6</v>
      </c>
      <c r="C167">
        <v>91</v>
      </c>
      <c r="D167" t="s">
        <v>208</v>
      </c>
      <c r="E167" s="8" t="s">
        <v>209</v>
      </c>
      <c r="F167" t="s">
        <v>7</v>
      </c>
      <c r="G167" t="e">
        <f>VLOOKUP(D167,'[2]15'!$S$2:$T$80,2,0)</f>
        <v>#N/A</v>
      </c>
      <c r="I167" s="8" t="str">
        <f t="shared" si="5"/>
        <v>L</v>
      </c>
    </row>
    <row r="168" spans="1:9" x14ac:dyDescent="0.3">
      <c r="A168" t="str">
        <f t="shared" si="4"/>
        <v>07</v>
      </c>
      <c r="B168" s="7">
        <v>6</v>
      </c>
      <c r="C168">
        <v>91</v>
      </c>
      <c r="D168" t="s">
        <v>210</v>
      </c>
      <c r="E168" s="8" t="s">
        <v>211</v>
      </c>
      <c r="F168" t="s">
        <v>167</v>
      </c>
      <c r="G168" t="e">
        <f>VLOOKUP(D168,'[2]15'!$S$2:$T$80,2,0)</f>
        <v>#N/A</v>
      </c>
      <c r="I168" s="8" t="str">
        <f t="shared" si="5"/>
        <v>L</v>
      </c>
    </row>
    <row r="169" spans="1:9" x14ac:dyDescent="0.3">
      <c r="A169" t="str">
        <f t="shared" si="4"/>
        <v>07</v>
      </c>
      <c r="B169" s="7">
        <v>6</v>
      </c>
      <c r="C169">
        <v>91</v>
      </c>
      <c r="D169" t="s">
        <v>212</v>
      </c>
      <c r="E169" s="8" t="s">
        <v>213</v>
      </c>
      <c r="F169" t="s">
        <v>10</v>
      </c>
      <c r="G169" t="e">
        <f>VLOOKUP(D169,'[2]15'!$S$2:$T$80,2,0)</f>
        <v>#N/A</v>
      </c>
      <c r="I169" s="8" t="str">
        <f t="shared" si="5"/>
        <v>L</v>
      </c>
    </row>
    <row r="170" spans="1:9" x14ac:dyDescent="0.3">
      <c r="A170" t="str">
        <f t="shared" si="4"/>
        <v>07</v>
      </c>
      <c r="B170" s="7">
        <v>6</v>
      </c>
      <c r="C170">
        <v>91</v>
      </c>
      <c r="D170" t="s">
        <v>214</v>
      </c>
      <c r="E170" s="8" t="s">
        <v>215</v>
      </c>
      <c r="F170" t="s">
        <v>10</v>
      </c>
      <c r="G170" t="e">
        <f>VLOOKUP(D170,'[2]15'!$S$2:$T$80,2,0)</f>
        <v>#N/A</v>
      </c>
      <c r="I170" s="8" t="str">
        <f t="shared" si="5"/>
        <v>L</v>
      </c>
    </row>
    <row r="171" spans="1:9" x14ac:dyDescent="0.3">
      <c r="A171" t="str">
        <f t="shared" si="4"/>
        <v>07</v>
      </c>
      <c r="B171" s="7">
        <v>6</v>
      </c>
      <c r="C171">
        <v>91</v>
      </c>
      <c r="D171" t="s">
        <v>216</v>
      </c>
      <c r="E171" s="8" t="s">
        <v>217</v>
      </c>
      <c r="F171" t="s">
        <v>67</v>
      </c>
      <c r="G171" t="e">
        <f>VLOOKUP(D171,'[2]15'!$S$2:$T$80,2,0)</f>
        <v>#N/A</v>
      </c>
      <c r="I171" s="8" t="str">
        <f t="shared" si="5"/>
        <v>T</v>
      </c>
    </row>
    <row r="172" spans="1:9" x14ac:dyDescent="0.3">
      <c r="A172" t="str">
        <f t="shared" si="4"/>
        <v>07</v>
      </c>
      <c r="B172" s="7">
        <v>6</v>
      </c>
      <c r="C172">
        <v>91</v>
      </c>
      <c r="D172" t="s">
        <v>218</v>
      </c>
      <c r="E172" s="8" t="s">
        <v>219</v>
      </c>
      <c r="F172" t="s">
        <v>10</v>
      </c>
      <c r="G172" t="e">
        <f>VLOOKUP(D172,'[2]15'!$S$2:$T$80,2,0)</f>
        <v>#N/A</v>
      </c>
      <c r="I172" s="8" t="str">
        <f t="shared" si="5"/>
        <v>L</v>
      </c>
    </row>
    <row r="173" spans="1:9" x14ac:dyDescent="0.3">
      <c r="A173" t="str">
        <f t="shared" si="4"/>
        <v>07</v>
      </c>
      <c r="B173" s="7">
        <v>6</v>
      </c>
      <c r="C173">
        <v>91</v>
      </c>
      <c r="D173" t="s">
        <v>220</v>
      </c>
      <c r="E173" s="8" t="s">
        <v>221</v>
      </c>
      <c r="F173" t="s">
        <v>10</v>
      </c>
      <c r="G173" t="e">
        <f>VLOOKUP(D173,'[2]15'!$S$2:$T$80,2,0)</f>
        <v>#N/A</v>
      </c>
      <c r="I173" s="8" t="str">
        <f t="shared" si="5"/>
        <v>L</v>
      </c>
    </row>
    <row r="174" spans="1:9" x14ac:dyDescent="0.3">
      <c r="A174" t="str">
        <f t="shared" si="4"/>
        <v>07</v>
      </c>
      <c r="B174" s="7">
        <v>7</v>
      </c>
      <c r="C174">
        <v>91</v>
      </c>
      <c r="D174" t="s">
        <v>222</v>
      </c>
      <c r="E174" s="8" t="s">
        <v>223</v>
      </c>
      <c r="F174" t="s">
        <v>64</v>
      </c>
      <c r="G174" t="e">
        <f>VLOOKUP(D174,'[2]15'!$S$2:$T$80,2,0)</f>
        <v>#N/A</v>
      </c>
      <c r="I174" s="8" t="str">
        <f t="shared" si="5"/>
        <v>D</v>
      </c>
    </row>
    <row r="175" spans="1:9" x14ac:dyDescent="0.3">
      <c r="A175" t="str">
        <f t="shared" si="4"/>
        <v>07</v>
      </c>
      <c r="B175" s="7">
        <v>7</v>
      </c>
      <c r="C175">
        <v>91</v>
      </c>
      <c r="D175" t="s">
        <v>792</v>
      </c>
      <c r="E175" s="8" t="s">
        <v>226</v>
      </c>
      <c r="F175" t="s">
        <v>10</v>
      </c>
      <c r="G175" t="e">
        <f>VLOOKUP(D175,'[2]15'!$S$2:$T$80,2,0)</f>
        <v>#N/A</v>
      </c>
      <c r="I175" s="8" t="str">
        <f t="shared" si="5"/>
        <v>L</v>
      </c>
    </row>
    <row r="176" spans="1:9" x14ac:dyDescent="0.3">
      <c r="A176" t="str">
        <f t="shared" si="4"/>
        <v>07</v>
      </c>
      <c r="B176" s="7">
        <v>7</v>
      </c>
      <c r="C176">
        <v>91</v>
      </c>
      <c r="D176" t="s">
        <v>228</v>
      </c>
      <c r="E176" s="8" t="s">
        <v>229</v>
      </c>
      <c r="F176" t="s">
        <v>7</v>
      </c>
      <c r="G176" t="e">
        <f>VLOOKUP(D176,'[2]15'!$S$2:$T$80,2,0)</f>
        <v>#N/A</v>
      </c>
      <c r="I176" s="8" t="str">
        <f t="shared" si="5"/>
        <v>L</v>
      </c>
    </row>
    <row r="177" spans="1:9" x14ac:dyDescent="0.3">
      <c r="A177" t="str">
        <f t="shared" si="4"/>
        <v>07</v>
      </c>
      <c r="B177" s="7">
        <v>7</v>
      </c>
      <c r="C177">
        <v>91</v>
      </c>
      <c r="D177" t="s">
        <v>231</v>
      </c>
      <c r="E177" s="8" t="s">
        <v>232</v>
      </c>
      <c r="F177" t="s">
        <v>67</v>
      </c>
      <c r="G177" t="e">
        <f>VLOOKUP(D177,'[2]15'!$S$2:$T$80,2,0)</f>
        <v>#N/A</v>
      </c>
      <c r="I177" s="8" t="str">
        <f t="shared" si="5"/>
        <v>T</v>
      </c>
    </row>
    <row r="178" spans="1:9" x14ac:dyDescent="0.3">
      <c r="A178" t="str">
        <f t="shared" si="4"/>
        <v>07</v>
      </c>
      <c r="B178" s="7">
        <v>7</v>
      </c>
      <c r="C178">
        <v>91</v>
      </c>
      <c r="D178" t="s">
        <v>233</v>
      </c>
      <c r="E178" s="8" t="s">
        <v>234</v>
      </c>
      <c r="F178" t="s">
        <v>10</v>
      </c>
      <c r="G178" t="e">
        <f>VLOOKUP(D178,'[2]15'!$S$2:$T$80,2,0)</f>
        <v>#N/A</v>
      </c>
      <c r="I178" s="8" t="str">
        <f t="shared" si="5"/>
        <v>L</v>
      </c>
    </row>
    <row r="179" spans="1:9" x14ac:dyDescent="0.3">
      <c r="A179" t="str">
        <f t="shared" si="4"/>
        <v>07</v>
      </c>
      <c r="B179" s="7">
        <v>7</v>
      </c>
      <c r="C179">
        <v>91</v>
      </c>
      <c r="D179" t="s">
        <v>236</v>
      </c>
      <c r="E179" s="8" t="s">
        <v>237</v>
      </c>
      <c r="F179" t="s">
        <v>67</v>
      </c>
      <c r="G179" t="e">
        <f>VLOOKUP(D179,'[2]15'!$S$2:$T$80,2,0)</f>
        <v>#N/A</v>
      </c>
      <c r="I179" s="8" t="str">
        <f t="shared" si="5"/>
        <v>T</v>
      </c>
    </row>
    <row r="180" spans="1:9" x14ac:dyDescent="0.3">
      <c r="A180" t="str">
        <f t="shared" si="4"/>
        <v>07</v>
      </c>
      <c r="B180" s="7">
        <v>7</v>
      </c>
      <c r="C180">
        <v>91</v>
      </c>
      <c r="D180" t="s">
        <v>239</v>
      </c>
      <c r="E180" s="8" t="s">
        <v>240</v>
      </c>
      <c r="F180" t="s">
        <v>241</v>
      </c>
      <c r="G180" t="e">
        <f>VLOOKUP(D180,'[2]15'!$S$2:$T$80,2,0)</f>
        <v>#N/A</v>
      </c>
      <c r="I180" s="8" t="str">
        <f t="shared" si="5"/>
        <v>T</v>
      </c>
    </row>
    <row r="181" spans="1:9" x14ac:dyDescent="0.3">
      <c r="A181" t="str">
        <f t="shared" si="4"/>
        <v>07</v>
      </c>
      <c r="B181" s="7">
        <v>8</v>
      </c>
      <c r="C181">
        <v>91</v>
      </c>
      <c r="D181" t="s">
        <v>242</v>
      </c>
      <c r="E181" s="8" t="s">
        <v>243</v>
      </c>
      <c r="F181" t="s">
        <v>67</v>
      </c>
      <c r="G181" t="e">
        <f>VLOOKUP(D181,'[2]15'!$S$2:$T$80,2,0)</f>
        <v>#N/A</v>
      </c>
      <c r="I181" s="8" t="str">
        <f t="shared" si="5"/>
        <v>T</v>
      </c>
    </row>
    <row r="182" spans="1:9" x14ac:dyDescent="0.3">
      <c r="A182" t="str">
        <f t="shared" si="4"/>
        <v>07</v>
      </c>
      <c r="B182" s="7">
        <v>8</v>
      </c>
      <c r="C182">
        <v>91</v>
      </c>
      <c r="D182" t="s">
        <v>245</v>
      </c>
      <c r="E182" s="8" t="s">
        <v>246</v>
      </c>
      <c r="F182" t="s">
        <v>143</v>
      </c>
      <c r="G182" t="e">
        <f>VLOOKUP(D182,'[2]15'!$S$2:$T$80,2,0)</f>
        <v>#N/A</v>
      </c>
      <c r="I182" s="8" t="str">
        <f t="shared" si="5"/>
        <v>T</v>
      </c>
    </row>
    <row r="183" spans="1:9" x14ac:dyDescent="0.3">
      <c r="A183" t="str">
        <f t="shared" si="4"/>
        <v>07</v>
      </c>
      <c r="B183" s="7">
        <v>8</v>
      </c>
      <c r="C183">
        <v>91</v>
      </c>
      <c r="D183" t="s">
        <v>248</v>
      </c>
      <c r="E183" s="8" t="s">
        <v>249</v>
      </c>
      <c r="F183" t="s">
        <v>67</v>
      </c>
      <c r="G183" t="e">
        <f>VLOOKUP(D183,'[2]15'!$S$2:$T$80,2,0)</f>
        <v>#N/A</v>
      </c>
      <c r="I183" s="8" t="str">
        <f t="shared" si="5"/>
        <v>T</v>
      </c>
    </row>
    <row r="184" spans="1:9" x14ac:dyDescent="0.3">
      <c r="A184" t="str">
        <f t="shared" si="4"/>
        <v>07</v>
      </c>
      <c r="B184" s="7">
        <v>8</v>
      </c>
      <c r="C184">
        <v>91</v>
      </c>
      <c r="D184" t="s">
        <v>251</v>
      </c>
      <c r="E184" s="8" t="s">
        <v>252</v>
      </c>
      <c r="F184" t="s">
        <v>120</v>
      </c>
      <c r="G184" t="e">
        <f>VLOOKUP(D184,'[2]15'!$S$2:$T$80,2,0)</f>
        <v>#N/A</v>
      </c>
      <c r="I184" s="8" t="str">
        <f t="shared" si="5"/>
        <v>D</v>
      </c>
    </row>
    <row r="185" spans="1:9" x14ac:dyDescent="0.3">
      <c r="A185" t="str">
        <f t="shared" si="4"/>
        <v/>
      </c>
      <c r="B185" s="7">
        <v>8</v>
      </c>
      <c r="C185">
        <v>91</v>
      </c>
      <c r="E185" s="8" t="s">
        <v>164</v>
      </c>
      <c r="G185" t="e">
        <f>VLOOKUP(D185,'[2]15'!$S$2:$T$80,2,0)</f>
        <v>#N/A</v>
      </c>
      <c r="I185" s="8" t="str">
        <f t="shared" si="5"/>
        <v/>
      </c>
    </row>
    <row r="186" spans="1:9" x14ac:dyDescent="0.3">
      <c r="A186" t="str">
        <f t="shared" si="4"/>
        <v>07</v>
      </c>
      <c r="B186" s="7">
        <v>8</v>
      </c>
      <c r="C186">
        <v>91</v>
      </c>
      <c r="D186" t="s">
        <v>253</v>
      </c>
      <c r="E186" s="8" t="s">
        <v>254</v>
      </c>
      <c r="F186" t="s">
        <v>67</v>
      </c>
      <c r="G186" t="e">
        <f>VLOOKUP(D186,'[2]15'!$S$2:$T$80,2,0)</f>
        <v>#N/A</v>
      </c>
      <c r="I186" s="8" t="str">
        <f t="shared" si="5"/>
        <v>T</v>
      </c>
    </row>
    <row r="187" spans="1:9" x14ac:dyDescent="0.3">
      <c r="A187" t="str">
        <f t="shared" si="4"/>
        <v>07</v>
      </c>
      <c r="B187" s="7">
        <v>8</v>
      </c>
      <c r="C187">
        <v>91</v>
      </c>
      <c r="D187" t="s">
        <v>255</v>
      </c>
      <c r="E187" s="8" t="s">
        <v>256</v>
      </c>
      <c r="F187" t="s">
        <v>67</v>
      </c>
      <c r="G187" t="e">
        <f>VLOOKUP(D187,'[2]15'!$S$2:$T$80,2,0)</f>
        <v>#N/A</v>
      </c>
      <c r="I187" s="8" t="str">
        <f t="shared" si="5"/>
        <v>T</v>
      </c>
    </row>
    <row r="188" spans="1:9" x14ac:dyDescent="0.3">
      <c r="A188" t="str">
        <f t="shared" si="4"/>
        <v>07</v>
      </c>
      <c r="B188" s="7">
        <v>8</v>
      </c>
      <c r="C188">
        <v>91</v>
      </c>
      <c r="D188" t="s">
        <v>258</v>
      </c>
      <c r="E188" s="8" t="s">
        <v>259</v>
      </c>
      <c r="F188" t="s">
        <v>67</v>
      </c>
      <c r="G188" t="e">
        <f>VLOOKUP(D188,'[2]15'!$S$2:$T$80,2,0)</f>
        <v>#N/A</v>
      </c>
      <c r="I188" s="8" t="str">
        <f t="shared" si="5"/>
        <v>T</v>
      </c>
    </row>
    <row r="189" spans="1:9" x14ac:dyDescent="0.3">
      <c r="A189" t="str">
        <f t="shared" si="4"/>
        <v>07</v>
      </c>
      <c r="B189" s="7">
        <v>8</v>
      </c>
      <c r="C189">
        <v>91</v>
      </c>
      <c r="D189" t="s">
        <v>260</v>
      </c>
      <c r="E189" s="8" t="s">
        <v>261</v>
      </c>
      <c r="F189" t="s">
        <v>67</v>
      </c>
      <c r="G189" t="e">
        <f>VLOOKUP(D189,'[2]15'!$S$2:$T$80,2,0)</f>
        <v>#N/A</v>
      </c>
      <c r="I189" s="8" t="str">
        <f t="shared" si="5"/>
        <v>T</v>
      </c>
    </row>
    <row r="190" spans="1:9" x14ac:dyDescent="0.3">
      <c r="A190" t="str">
        <f t="shared" si="4"/>
        <v>02</v>
      </c>
      <c r="B190" s="7">
        <v>1</v>
      </c>
      <c r="C190">
        <v>92</v>
      </c>
      <c r="D190" t="s">
        <v>1007</v>
      </c>
      <c r="E190" s="8" t="s">
        <v>980</v>
      </c>
      <c r="F190" t="s">
        <v>2</v>
      </c>
      <c r="G190" t="str">
        <f>VLOOKUP(D190,'[2]15'!$AA$2:$AB$80,2,0)</f>
        <v>Triết học Mác - Lênin(THML0213L)</v>
      </c>
      <c r="I190" s="8" t="str">
        <f t="shared" si="5"/>
        <v>L</v>
      </c>
    </row>
    <row r="191" spans="1:9" x14ac:dyDescent="0.3">
      <c r="A191" t="str">
        <f t="shared" si="4"/>
        <v>02</v>
      </c>
      <c r="B191" s="7">
        <v>1</v>
      </c>
      <c r="C191">
        <v>92</v>
      </c>
      <c r="D191" t="s">
        <v>3</v>
      </c>
      <c r="E191" s="8" t="s">
        <v>803</v>
      </c>
      <c r="F191" t="s">
        <v>4</v>
      </c>
      <c r="G191" t="str">
        <f>VLOOKUP(D191,'[2]15'!$AA$2:$AB$80,2,0)</f>
        <v>Pháp luật đại cương(PLDC0212L)</v>
      </c>
      <c r="I191" s="8" t="str">
        <f t="shared" si="5"/>
        <v>L</v>
      </c>
    </row>
    <row r="192" spans="1:9" x14ac:dyDescent="0.3">
      <c r="A192" t="str">
        <f t="shared" si="4"/>
        <v>05</v>
      </c>
      <c r="B192" s="7">
        <v>1</v>
      </c>
      <c r="C192">
        <v>92</v>
      </c>
      <c r="D192" t="s">
        <v>5</v>
      </c>
      <c r="E192" s="8" t="s">
        <v>6</v>
      </c>
      <c r="F192" t="s">
        <v>7</v>
      </c>
      <c r="G192" t="str">
        <f>VLOOKUP(D192,'[2]15'!$AA$2:$AB$80,2,0)</f>
        <v>Nhập môn tin học(NMTH0513L)</v>
      </c>
      <c r="I192" s="8" t="str">
        <f t="shared" si="5"/>
        <v>L</v>
      </c>
    </row>
    <row r="193" spans="1:9" x14ac:dyDescent="0.3">
      <c r="A193" t="str">
        <f t="shared" si="4"/>
        <v>01</v>
      </c>
      <c r="B193" s="7">
        <v>1</v>
      </c>
      <c r="C193">
        <v>92</v>
      </c>
      <c r="D193" t="s">
        <v>8</v>
      </c>
      <c r="E193" s="8" t="s">
        <v>9</v>
      </c>
      <c r="F193" t="s">
        <v>10</v>
      </c>
      <c r="G193" t="str">
        <f>VLOOKUP(D193,'[2]15'!$AA$2:$AB$80,2,0)</f>
        <v>Tiếng anh 1(ANH10112L)</v>
      </c>
      <c r="I193" s="8" t="str">
        <f t="shared" si="5"/>
        <v>L</v>
      </c>
    </row>
    <row r="194" spans="1:9" x14ac:dyDescent="0.3">
      <c r="A194" t="str">
        <f t="shared" si="4"/>
        <v>01</v>
      </c>
      <c r="B194" s="7">
        <v>1</v>
      </c>
      <c r="C194">
        <v>92</v>
      </c>
      <c r="D194" t="s">
        <v>11</v>
      </c>
      <c r="E194" s="8" t="s">
        <v>138</v>
      </c>
      <c r="F194" t="s">
        <v>10</v>
      </c>
      <c r="G194" t="str">
        <f>VLOOKUP(D194,'[2]15'!$AA$2:$AB$80,2,0)</f>
        <v>Toán cao cấp 1(TCC10112L)</v>
      </c>
      <c r="I194" s="8" t="str">
        <f t="shared" si="5"/>
        <v>L</v>
      </c>
    </row>
    <row r="195" spans="1:9" x14ac:dyDescent="0.3">
      <c r="A195" t="str">
        <f t="shared" si="4"/>
        <v>01</v>
      </c>
      <c r="B195" s="7">
        <v>1</v>
      </c>
      <c r="C195">
        <v>92</v>
      </c>
      <c r="D195" t="s">
        <v>12</v>
      </c>
      <c r="E195" s="8" t="s">
        <v>802</v>
      </c>
      <c r="F195" t="s">
        <v>13</v>
      </c>
      <c r="G195" t="str">
        <f>VLOOKUP(D195,'[2]15'!$AA$2:$AB$80,2,0)</f>
        <v>Giáo dục thể chất 1(GTC10111T)</v>
      </c>
      <c r="I195" s="8" t="str">
        <f t="shared" si="5"/>
        <v>T</v>
      </c>
    </row>
    <row r="196" spans="1:9" x14ac:dyDescent="0.3">
      <c r="A196" t="str">
        <f t="shared" si="4"/>
        <v>04</v>
      </c>
      <c r="B196" s="7">
        <v>1</v>
      </c>
      <c r="C196">
        <v>92</v>
      </c>
      <c r="D196" t="s">
        <v>15</v>
      </c>
      <c r="E196" s="8" t="s">
        <v>16</v>
      </c>
      <c r="F196" t="s">
        <v>10</v>
      </c>
      <c r="G196" t="e">
        <f>VLOOKUP(D196,'[2]15'!$AA$2:$AB$80,2,0)</f>
        <v>#N/A</v>
      </c>
      <c r="I196" s="8" t="str">
        <f t="shared" si="5"/>
        <v>L</v>
      </c>
    </row>
    <row r="197" spans="1:9" x14ac:dyDescent="0.3">
      <c r="A197" t="str">
        <f t="shared" si="4"/>
        <v>06</v>
      </c>
      <c r="B197" s="7">
        <v>1</v>
      </c>
      <c r="C197">
        <v>92</v>
      </c>
      <c r="D197" t="s">
        <v>17</v>
      </c>
      <c r="E197" s="8" t="s">
        <v>18</v>
      </c>
      <c r="F197" t="s">
        <v>10</v>
      </c>
      <c r="G197" t="e">
        <f>VLOOKUP(D197,'[2]15'!$AA$2:$AB$80,2,0)</f>
        <v>#N/A</v>
      </c>
      <c r="I197" s="8" t="str">
        <f t="shared" si="5"/>
        <v>L</v>
      </c>
    </row>
    <row r="198" spans="1:9" x14ac:dyDescent="0.3">
      <c r="A198" t="str">
        <f t="shared" ref="A198:A262" si="6">MID(D198,5,2)</f>
        <v>05</v>
      </c>
      <c r="B198" s="7">
        <v>1</v>
      </c>
      <c r="C198">
        <v>92</v>
      </c>
      <c r="D198" t="s">
        <v>19</v>
      </c>
      <c r="E198" s="8" t="s">
        <v>20</v>
      </c>
      <c r="F198" t="s">
        <v>10</v>
      </c>
      <c r="G198" t="e">
        <f>VLOOKUP(D198,'[2]15'!$AA$2:$AB$80,2,0)</f>
        <v>#N/A</v>
      </c>
      <c r="I198" s="8" t="str">
        <f t="shared" ref="I198:I262" si="7">RIGHT(D198,1)</f>
        <v>L</v>
      </c>
    </row>
    <row r="199" spans="1:9" x14ac:dyDescent="0.3">
      <c r="A199" t="str">
        <f t="shared" si="6"/>
        <v>07</v>
      </c>
      <c r="B199" s="7">
        <v>1</v>
      </c>
      <c r="C199">
        <v>92</v>
      </c>
      <c r="D199" t="s">
        <v>21</v>
      </c>
      <c r="E199" s="8" t="s">
        <v>22</v>
      </c>
      <c r="F199" t="s">
        <v>10</v>
      </c>
      <c r="G199" t="e">
        <f>VLOOKUP(D199,'[2]15'!$AA$2:$AB$80,2,0)</f>
        <v>#N/A</v>
      </c>
      <c r="I199" s="8" t="str">
        <f t="shared" si="7"/>
        <v>L</v>
      </c>
    </row>
    <row r="200" spans="1:9" x14ac:dyDescent="0.3">
      <c r="A200" t="str">
        <f t="shared" si="6"/>
        <v>02</v>
      </c>
      <c r="B200" s="7">
        <v>2</v>
      </c>
      <c r="C200">
        <v>92</v>
      </c>
      <c r="D200" t="s">
        <v>981</v>
      </c>
      <c r="E200" s="8" t="s">
        <v>982</v>
      </c>
      <c r="F200" t="s">
        <v>25</v>
      </c>
      <c r="G200" t="e">
        <f>VLOOKUP(D200,'[2]15'!$AA$2:$AB$80,2,0)</f>
        <v>#N/A</v>
      </c>
      <c r="I200" s="8" t="str">
        <f t="shared" si="7"/>
        <v>L</v>
      </c>
    </row>
    <row r="201" spans="1:9" x14ac:dyDescent="0.3">
      <c r="A201" t="str">
        <f t="shared" si="6"/>
        <v>01</v>
      </c>
      <c r="B201" s="7">
        <v>2</v>
      </c>
      <c r="C201">
        <v>92</v>
      </c>
      <c r="D201" t="s">
        <v>26</v>
      </c>
      <c r="E201" s="8" t="s">
        <v>27</v>
      </c>
      <c r="F201" t="s">
        <v>7</v>
      </c>
      <c r="G201" t="e">
        <f>VLOOKUP(D201,'[2]15'!$AA$2:$AB$80,2,0)</f>
        <v>#N/A</v>
      </c>
      <c r="I201" s="8" t="str">
        <f t="shared" si="7"/>
        <v>L</v>
      </c>
    </row>
    <row r="202" spans="1:9" x14ac:dyDescent="0.3">
      <c r="A202" t="str">
        <f t="shared" si="6"/>
        <v>01</v>
      </c>
      <c r="B202" s="7">
        <v>2</v>
      </c>
      <c r="C202">
        <v>92</v>
      </c>
      <c r="D202" t="s">
        <v>28</v>
      </c>
      <c r="E202" s="8" t="s">
        <v>139</v>
      </c>
      <c r="F202" t="s">
        <v>10</v>
      </c>
      <c r="G202" t="e">
        <f>VLOOKUP(D202,'[2]15'!$AA$2:$AB$80,2,0)</f>
        <v>#N/A</v>
      </c>
      <c r="I202" s="8" t="str">
        <f t="shared" si="7"/>
        <v>L</v>
      </c>
    </row>
    <row r="203" spans="1:9" x14ac:dyDescent="0.3">
      <c r="A203" t="str">
        <f t="shared" si="6"/>
        <v>01</v>
      </c>
      <c r="B203" s="7">
        <v>2</v>
      </c>
      <c r="C203">
        <v>92</v>
      </c>
      <c r="D203" t="s">
        <v>29</v>
      </c>
      <c r="E203" s="8" t="s">
        <v>804</v>
      </c>
      <c r="F203" t="s">
        <v>30</v>
      </c>
      <c r="G203" t="e">
        <f>VLOOKUP(D203,'[2]15'!$AA$2:$AB$80,2,0)</f>
        <v>#N/A</v>
      </c>
      <c r="I203" s="8" t="str">
        <f t="shared" si="7"/>
        <v>T</v>
      </c>
    </row>
    <row r="204" spans="1:9" x14ac:dyDescent="0.3">
      <c r="A204" t="str">
        <f t="shared" si="6"/>
        <v>07</v>
      </c>
      <c r="B204" s="7">
        <v>2</v>
      </c>
      <c r="C204">
        <v>92</v>
      </c>
      <c r="D204" t="s">
        <v>165</v>
      </c>
      <c r="E204" s="8" t="s">
        <v>166</v>
      </c>
      <c r="F204" t="s">
        <v>167</v>
      </c>
      <c r="G204" t="e">
        <f>VLOOKUP(D204,'[2]15'!$AA$2:$AB$80,2,0)</f>
        <v>#N/A</v>
      </c>
      <c r="I204" s="8" t="str">
        <f t="shared" si="7"/>
        <v>L</v>
      </c>
    </row>
    <row r="205" spans="1:9" x14ac:dyDescent="0.3">
      <c r="A205" t="str">
        <f t="shared" si="6"/>
        <v>03</v>
      </c>
      <c r="B205" s="7">
        <v>2</v>
      </c>
      <c r="C205">
        <v>92</v>
      </c>
      <c r="D205" t="s">
        <v>33</v>
      </c>
      <c r="E205" s="8" t="s">
        <v>34</v>
      </c>
      <c r="F205" t="s">
        <v>10</v>
      </c>
      <c r="G205" t="e">
        <f>VLOOKUP(D205,'[2]15'!$AA$2:$AB$80,2,0)</f>
        <v>#N/A</v>
      </c>
      <c r="I205" s="8" t="str">
        <f t="shared" si="7"/>
        <v>L</v>
      </c>
    </row>
    <row r="206" spans="1:9" x14ac:dyDescent="0.3">
      <c r="A206" t="str">
        <f t="shared" si="6"/>
        <v>07</v>
      </c>
      <c r="B206" s="7">
        <v>2</v>
      </c>
      <c r="C206">
        <v>92</v>
      </c>
      <c r="D206" t="s">
        <v>35</v>
      </c>
      <c r="E206" s="8" t="s">
        <v>36</v>
      </c>
      <c r="F206" t="s">
        <v>10</v>
      </c>
      <c r="G206" t="e">
        <f>VLOOKUP(D206,'[2]15'!$AA$2:$AB$80,2,0)</f>
        <v>#N/A</v>
      </c>
      <c r="I206" s="8" t="str">
        <f t="shared" si="7"/>
        <v>L</v>
      </c>
    </row>
    <row r="207" spans="1:9" x14ac:dyDescent="0.3">
      <c r="A207" t="str">
        <f t="shared" si="6"/>
        <v>01</v>
      </c>
      <c r="B207" s="7">
        <v>2</v>
      </c>
      <c r="C207">
        <v>92</v>
      </c>
      <c r="D207" t="s">
        <v>1009</v>
      </c>
      <c r="E207" s="8" t="s">
        <v>1010</v>
      </c>
      <c r="F207">
        <v>8</v>
      </c>
      <c r="G207"/>
      <c r="I207" s="8" t="str">
        <f t="shared" si="7"/>
        <v>L</v>
      </c>
    </row>
    <row r="208" spans="1:9" x14ac:dyDescent="0.3">
      <c r="A208" t="str">
        <f t="shared" si="6"/>
        <v>02</v>
      </c>
      <c r="B208" s="7">
        <v>2</v>
      </c>
      <c r="C208">
        <v>92</v>
      </c>
      <c r="D208" t="s">
        <v>983</v>
      </c>
      <c r="E208" s="8" t="s">
        <v>984</v>
      </c>
      <c r="F208" s="8" t="s">
        <v>2</v>
      </c>
      <c r="G208" t="e">
        <f>VLOOKUP(D208,'[2]15'!$AA$2:$AB$80,2,0)</f>
        <v>#N/A</v>
      </c>
      <c r="I208" s="8" t="str">
        <f t="shared" si="7"/>
        <v>L</v>
      </c>
    </row>
    <row r="209" spans="1:9" x14ac:dyDescent="0.3">
      <c r="A209" t="str">
        <f t="shared" si="6"/>
        <v>02</v>
      </c>
      <c r="B209" s="7">
        <v>3</v>
      </c>
      <c r="C209">
        <v>92</v>
      </c>
      <c r="D209" t="s">
        <v>37</v>
      </c>
      <c r="E209" s="8" t="s">
        <v>38</v>
      </c>
      <c r="F209" t="s">
        <v>2</v>
      </c>
      <c r="G209" t="e">
        <f>VLOOKUP(D209,'[2]15'!$AA$2:$AB$80,2,0)</f>
        <v>#N/A</v>
      </c>
      <c r="I209" s="8" t="str">
        <f t="shared" si="7"/>
        <v>L</v>
      </c>
    </row>
    <row r="210" spans="1:9" x14ac:dyDescent="0.3">
      <c r="A210" t="str">
        <f t="shared" si="6"/>
        <v>01</v>
      </c>
      <c r="B210" s="7">
        <v>3</v>
      </c>
      <c r="C210">
        <v>92</v>
      </c>
      <c r="D210" t="s">
        <v>168</v>
      </c>
      <c r="E210" s="8" t="s">
        <v>169</v>
      </c>
      <c r="F210" t="s">
        <v>10</v>
      </c>
      <c r="G210" t="e">
        <f>VLOOKUP(D210,'[2]15'!$AA$2:$AB$80,2,0)</f>
        <v>#N/A</v>
      </c>
      <c r="I210" s="8" t="str">
        <f t="shared" si="7"/>
        <v>L</v>
      </c>
    </row>
    <row r="211" spans="1:9" x14ac:dyDescent="0.3">
      <c r="A211" t="str">
        <f t="shared" si="6"/>
        <v>01</v>
      </c>
      <c r="B211" s="7">
        <v>3</v>
      </c>
      <c r="C211">
        <v>92</v>
      </c>
      <c r="D211" t="s">
        <v>41</v>
      </c>
      <c r="E211" s="8" t="s">
        <v>42</v>
      </c>
      <c r="F211" t="s">
        <v>10</v>
      </c>
      <c r="G211" t="e">
        <f>VLOOKUP(D211,'[2]15'!$AA$2:$AB$80,2,0)</f>
        <v>#N/A</v>
      </c>
      <c r="I211" s="8" t="str">
        <f t="shared" si="7"/>
        <v>L</v>
      </c>
    </row>
    <row r="212" spans="1:9" x14ac:dyDescent="0.3">
      <c r="A212" t="str">
        <f t="shared" si="6"/>
        <v>03</v>
      </c>
      <c r="B212" s="7">
        <v>3</v>
      </c>
      <c r="C212">
        <v>92</v>
      </c>
      <c r="D212" t="s">
        <v>43</v>
      </c>
      <c r="E212" s="8" t="s">
        <v>44</v>
      </c>
      <c r="F212" t="s">
        <v>45</v>
      </c>
      <c r="G212" t="e">
        <f>VLOOKUP(D212,'[2]15'!$AA$2:$AB$80,2,0)</f>
        <v>#N/A</v>
      </c>
      <c r="I212" s="8" t="str">
        <f t="shared" si="7"/>
        <v>L</v>
      </c>
    </row>
    <row r="213" spans="1:9" x14ac:dyDescent="0.3">
      <c r="A213" t="str">
        <f t="shared" si="6"/>
        <v>07</v>
      </c>
      <c r="B213" s="7">
        <v>3</v>
      </c>
      <c r="C213">
        <v>92</v>
      </c>
      <c r="D213" t="s">
        <v>46</v>
      </c>
      <c r="E213" s="8" t="s">
        <v>47</v>
      </c>
      <c r="F213" t="s">
        <v>10</v>
      </c>
      <c r="G213" t="e">
        <f>VLOOKUP(D213,'[2]15'!$AA$2:$AB$80,2,0)</f>
        <v>#N/A</v>
      </c>
      <c r="I213" s="8" t="str">
        <f t="shared" si="7"/>
        <v>L</v>
      </c>
    </row>
    <row r="214" spans="1:9" x14ac:dyDescent="0.3">
      <c r="A214" t="str">
        <f t="shared" si="6"/>
        <v>07</v>
      </c>
      <c r="B214" s="7">
        <v>3</v>
      </c>
      <c r="C214">
        <v>92</v>
      </c>
      <c r="D214" t="s">
        <v>170</v>
      </c>
      <c r="E214" s="8" t="s">
        <v>171</v>
      </c>
      <c r="F214" t="s">
        <v>7</v>
      </c>
      <c r="G214" t="e">
        <f>VLOOKUP(D214,'[2]15'!$AA$2:$AB$80,2,0)</f>
        <v>#N/A</v>
      </c>
      <c r="I214" s="8" t="str">
        <f t="shared" si="7"/>
        <v>L</v>
      </c>
    </row>
    <row r="215" spans="1:9" x14ac:dyDescent="0.3">
      <c r="A215" t="str">
        <f t="shared" si="6"/>
        <v>07</v>
      </c>
      <c r="B215" s="7">
        <v>3</v>
      </c>
      <c r="C215">
        <v>92</v>
      </c>
      <c r="D215" t="s">
        <v>172</v>
      </c>
      <c r="E215" s="8" t="s">
        <v>173</v>
      </c>
      <c r="F215" t="s">
        <v>7</v>
      </c>
      <c r="G215" t="e">
        <f>VLOOKUP(D215,'[2]15'!$AA$2:$AB$80,2,0)</f>
        <v>#N/A</v>
      </c>
      <c r="I215" s="8" t="str">
        <f t="shared" si="7"/>
        <v>L</v>
      </c>
    </row>
    <row r="216" spans="1:9" x14ac:dyDescent="0.3">
      <c r="A216" t="str">
        <f t="shared" si="6"/>
        <v>01</v>
      </c>
      <c r="B216" s="7">
        <v>3</v>
      </c>
      <c r="C216">
        <v>92</v>
      </c>
      <c r="D216" t="s">
        <v>51</v>
      </c>
      <c r="E216" s="8" t="s">
        <v>805</v>
      </c>
      <c r="F216" t="s">
        <v>13</v>
      </c>
      <c r="G216" t="e">
        <f>VLOOKUP(D216,'[2]15'!$AA$2:$AB$80,2,0)</f>
        <v>#N/A</v>
      </c>
      <c r="I216" s="8" t="str">
        <f t="shared" si="7"/>
        <v>T</v>
      </c>
    </row>
    <row r="217" spans="1:9" x14ac:dyDescent="0.3">
      <c r="A217" t="str">
        <f t="shared" si="6"/>
        <v>01</v>
      </c>
      <c r="B217" s="7">
        <v>3</v>
      </c>
      <c r="C217">
        <v>92</v>
      </c>
      <c r="D217" t="s">
        <v>52</v>
      </c>
      <c r="E217" s="8" t="s">
        <v>806</v>
      </c>
      <c r="F217" t="s">
        <v>13</v>
      </c>
      <c r="G217" t="e">
        <f>VLOOKUP(D217,'[2]15'!$AA$2:$AB$80,2,0)</f>
        <v>#N/A</v>
      </c>
      <c r="I217" s="8" t="str">
        <f t="shared" si="7"/>
        <v>T</v>
      </c>
    </row>
    <row r="218" spans="1:9" x14ac:dyDescent="0.3">
      <c r="A218" t="str">
        <f t="shared" si="6"/>
        <v>02</v>
      </c>
      <c r="B218" s="7">
        <v>4</v>
      </c>
      <c r="C218">
        <v>92</v>
      </c>
      <c r="D218" t="s">
        <v>1008</v>
      </c>
      <c r="E218" s="8" t="s">
        <v>986</v>
      </c>
      <c r="F218" t="s">
        <v>55</v>
      </c>
      <c r="G218" t="e">
        <f>VLOOKUP(D218,'[2]15'!$AA$2:$AB$80,2,0)</f>
        <v>#N/A</v>
      </c>
      <c r="I218" s="8" t="str">
        <f t="shared" si="7"/>
        <v>L</v>
      </c>
    </row>
    <row r="219" spans="1:9" x14ac:dyDescent="0.3">
      <c r="A219" t="str">
        <f t="shared" si="6"/>
        <v>07</v>
      </c>
      <c r="B219" s="7">
        <v>4</v>
      </c>
      <c r="C219">
        <v>92</v>
      </c>
      <c r="D219" t="s">
        <v>174</v>
      </c>
      <c r="E219" s="8" t="s">
        <v>175</v>
      </c>
      <c r="F219" t="s">
        <v>10</v>
      </c>
      <c r="G219" t="e">
        <f>VLOOKUP(D219,'[2]15'!$AA$2:$AB$80,2,0)</f>
        <v>#N/A</v>
      </c>
      <c r="I219" s="8" t="str">
        <f t="shared" si="7"/>
        <v>L</v>
      </c>
    </row>
    <row r="220" spans="1:9" x14ac:dyDescent="0.3">
      <c r="A220" t="str">
        <f t="shared" si="6"/>
        <v>07</v>
      </c>
      <c r="B220" s="7">
        <v>4</v>
      </c>
      <c r="C220">
        <v>92</v>
      </c>
      <c r="D220" t="s">
        <v>176</v>
      </c>
      <c r="E220" s="8" t="s">
        <v>177</v>
      </c>
      <c r="F220" t="s">
        <v>7</v>
      </c>
      <c r="G220" t="e">
        <f>VLOOKUP(D220,'[2]15'!$AA$2:$AB$80,2,0)</f>
        <v>#N/A</v>
      </c>
      <c r="I220" s="8" t="str">
        <f t="shared" si="7"/>
        <v>L</v>
      </c>
    </row>
    <row r="221" spans="1:9" x14ac:dyDescent="0.3">
      <c r="A221" t="str">
        <f t="shared" si="6"/>
        <v>07</v>
      </c>
      <c r="B221" s="7">
        <v>4</v>
      </c>
      <c r="C221">
        <v>92</v>
      </c>
      <c r="D221" t="s">
        <v>179</v>
      </c>
      <c r="E221" s="8" t="s">
        <v>180</v>
      </c>
      <c r="F221" t="s">
        <v>10</v>
      </c>
      <c r="G221" t="e">
        <f>VLOOKUP(D221,'[2]15'!$AA$2:$AB$80,2,0)</f>
        <v>#N/A</v>
      </c>
      <c r="I221" s="8" t="str">
        <f t="shared" si="7"/>
        <v>L</v>
      </c>
    </row>
    <row r="222" spans="1:9" x14ac:dyDescent="0.3">
      <c r="A222" t="str">
        <f t="shared" si="6"/>
        <v>07</v>
      </c>
      <c r="B222" s="7">
        <v>4</v>
      </c>
      <c r="C222">
        <v>92</v>
      </c>
      <c r="D222" t="s">
        <v>181</v>
      </c>
      <c r="E222" s="8" t="s">
        <v>182</v>
      </c>
      <c r="F222" t="s">
        <v>10</v>
      </c>
      <c r="G222" t="e">
        <f>VLOOKUP(D222,'[2]15'!$AA$2:$AB$80,2,0)</f>
        <v>#N/A</v>
      </c>
      <c r="I222" s="8" t="str">
        <f t="shared" si="7"/>
        <v>L</v>
      </c>
    </row>
    <row r="223" spans="1:9" x14ac:dyDescent="0.3">
      <c r="A223" t="str">
        <f t="shared" si="6"/>
        <v>07</v>
      </c>
      <c r="B223" s="7">
        <v>4</v>
      </c>
      <c r="C223">
        <v>92</v>
      </c>
      <c r="D223" t="s">
        <v>183</v>
      </c>
      <c r="E223" s="8" t="s">
        <v>184</v>
      </c>
      <c r="F223" t="s">
        <v>7</v>
      </c>
      <c r="G223" t="e">
        <f>VLOOKUP(D223,'[2]15'!$AA$2:$AB$80,2,0)</f>
        <v>#N/A</v>
      </c>
      <c r="I223" s="8" t="str">
        <f t="shared" si="7"/>
        <v>L</v>
      </c>
    </row>
    <row r="224" spans="1:9" x14ac:dyDescent="0.3">
      <c r="A224" t="str">
        <f t="shared" si="6"/>
        <v>07</v>
      </c>
      <c r="B224" s="7">
        <v>4</v>
      </c>
      <c r="C224">
        <v>92</v>
      </c>
      <c r="D224" t="s">
        <v>264</v>
      </c>
      <c r="E224" s="8" t="s">
        <v>265</v>
      </c>
      <c r="F224" t="s">
        <v>167</v>
      </c>
      <c r="G224" t="e">
        <f>VLOOKUP(D224,'[2]15'!$AA$2:$AB$80,2,0)</f>
        <v>#N/A</v>
      </c>
      <c r="I224" s="8" t="str">
        <f t="shared" si="7"/>
        <v>L</v>
      </c>
    </row>
    <row r="225" spans="1:9" x14ac:dyDescent="0.3">
      <c r="A225" t="str">
        <f t="shared" si="6"/>
        <v>07</v>
      </c>
      <c r="B225" s="7">
        <v>5</v>
      </c>
      <c r="C225">
        <v>92</v>
      </c>
      <c r="D225" t="s">
        <v>188</v>
      </c>
      <c r="E225" s="8" t="s">
        <v>189</v>
      </c>
      <c r="F225" t="s">
        <v>7</v>
      </c>
      <c r="G225" t="e">
        <f>VLOOKUP(D225,'[2]15'!$AA$2:$AB$80,2,0)</f>
        <v>#N/A</v>
      </c>
      <c r="I225" s="8" t="str">
        <f t="shared" si="7"/>
        <v>L</v>
      </c>
    </row>
    <row r="226" spans="1:9" x14ac:dyDescent="0.3">
      <c r="A226" t="str">
        <f t="shared" si="6"/>
        <v>07</v>
      </c>
      <c r="B226" s="7">
        <v>5</v>
      </c>
      <c r="C226">
        <v>92</v>
      </c>
      <c r="D226" t="s">
        <v>190</v>
      </c>
      <c r="E226" s="8" t="s">
        <v>191</v>
      </c>
      <c r="F226" t="s">
        <v>10</v>
      </c>
      <c r="G226" t="e">
        <f>VLOOKUP(D226,'[2]15'!$AA$2:$AB$80,2,0)</f>
        <v>#N/A</v>
      </c>
      <c r="I226" s="8" t="str">
        <f t="shared" si="7"/>
        <v>L</v>
      </c>
    </row>
    <row r="227" spans="1:9" x14ac:dyDescent="0.3">
      <c r="A227" t="str">
        <f t="shared" si="6"/>
        <v>07</v>
      </c>
      <c r="B227" s="7">
        <v>5</v>
      </c>
      <c r="C227">
        <v>92</v>
      </c>
      <c r="D227" t="s">
        <v>193</v>
      </c>
      <c r="E227" s="8" t="s">
        <v>194</v>
      </c>
      <c r="F227" t="s">
        <v>7</v>
      </c>
      <c r="G227" t="e">
        <f>VLOOKUP(D227,'[2]15'!$AA$2:$AB$80,2,0)</f>
        <v>#N/A</v>
      </c>
      <c r="I227" s="8" t="str">
        <f t="shared" si="7"/>
        <v>L</v>
      </c>
    </row>
    <row r="228" spans="1:9" x14ac:dyDescent="0.3">
      <c r="A228" t="str">
        <f t="shared" si="6"/>
        <v>07</v>
      </c>
      <c r="B228" s="7">
        <v>5</v>
      </c>
      <c r="C228">
        <v>92</v>
      </c>
      <c r="D228" t="s">
        <v>266</v>
      </c>
      <c r="E228" s="8" t="s">
        <v>267</v>
      </c>
      <c r="F228" t="s">
        <v>7</v>
      </c>
      <c r="G228" t="e">
        <f>VLOOKUP(D228,'[2]15'!$AA$2:$AB$80,2,0)</f>
        <v>#N/A</v>
      </c>
      <c r="I228" s="8" t="str">
        <f t="shared" si="7"/>
        <v>L</v>
      </c>
    </row>
    <row r="229" spans="1:9" x14ac:dyDescent="0.3">
      <c r="A229" t="str">
        <f t="shared" si="6"/>
        <v>07</v>
      </c>
      <c r="B229" s="7">
        <v>5</v>
      </c>
      <c r="C229">
        <v>92</v>
      </c>
      <c r="D229" t="s">
        <v>269</v>
      </c>
      <c r="E229" s="8" t="s">
        <v>270</v>
      </c>
      <c r="F229" t="s">
        <v>67</v>
      </c>
      <c r="G229" t="e">
        <f>VLOOKUP(D229,'[2]15'!$AA$2:$AB$80,2,0)</f>
        <v>#N/A</v>
      </c>
      <c r="I229" s="8" t="str">
        <f t="shared" si="7"/>
        <v>T</v>
      </c>
    </row>
    <row r="230" spans="1:9" x14ac:dyDescent="0.3">
      <c r="A230" t="str">
        <f t="shared" si="6"/>
        <v>07</v>
      </c>
      <c r="B230" s="7">
        <v>5</v>
      </c>
      <c r="C230">
        <v>92</v>
      </c>
      <c r="D230" t="s">
        <v>271</v>
      </c>
      <c r="E230" s="8" t="s">
        <v>272</v>
      </c>
      <c r="F230" t="s">
        <v>67</v>
      </c>
      <c r="G230" t="e">
        <f>VLOOKUP(D230,'[2]15'!$AA$2:$AB$80,2,0)</f>
        <v>#N/A</v>
      </c>
      <c r="I230" s="8" t="str">
        <f t="shared" si="7"/>
        <v>T</v>
      </c>
    </row>
    <row r="231" spans="1:9" x14ac:dyDescent="0.3">
      <c r="A231" t="str">
        <f t="shared" si="6"/>
        <v>07</v>
      </c>
      <c r="B231" s="7">
        <v>5</v>
      </c>
      <c r="C231">
        <v>92</v>
      </c>
      <c r="D231" t="s">
        <v>275</v>
      </c>
      <c r="E231" s="8" t="s">
        <v>276</v>
      </c>
      <c r="F231" t="s">
        <v>10</v>
      </c>
      <c r="G231" t="e">
        <f>VLOOKUP(D231,'[2]15'!$AA$2:$AB$80,2,0)</f>
        <v>#N/A</v>
      </c>
      <c r="I231" s="8" t="str">
        <f t="shared" si="7"/>
        <v>L</v>
      </c>
    </row>
    <row r="232" spans="1:9" x14ac:dyDescent="0.3">
      <c r="A232" t="str">
        <f t="shared" si="6"/>
        <v>07</v>
      </c>
      <c r="B232" s="7">
        <v>5</v>
      </c>
      <c r="C232">
        <v>92</v>
      </c>
      <c r="D232" t="s">
        <v>225</v>
      </c>
      <c r="E232" s="8" t="s">
        <v>278</v>
      </c>
      <c r="F232" t="s">
        <v>10</v>
      </c>
      <c r="G232" t="e">
        <f>VLOOKUP(D232,'[2]15'!$AA$2:$AB$80,2,0)</f>
        <v>#N/A</v>
      </c>
      <c r="I232" s="8" t="str">
        <f t="shared" si="7"/>
        <v>L</v>
      </c>
    </row>
    <row r="233" spans="1:9" x14ac:dyDescent="0.3">
      <c r="A233" t="str">
        <f t="shared" si="6"/>
        <v>02</v>
      </c>
      <c r="B233" s="7">
        <v>6</v>
      </c>
      <c r="C233">
        <v>92</v>
      </c>
      <c r="D233" t="s">
        <v>204</v>
      </c>
      <c r="E233" s="8" t="s">
        <v>205</v>
      </c>
      <c r="F233" t="s">
        <v>7</v>
      </c>
      <c r="G233" t="e">
        <f>VLOOKUP(D233,'[2]15'!$AA$2:$AB$80,2,0)</f>
        <v>#N/A</v>
      </c>
      <c r="I233" s="8" t="str">
        <f t="shared" si="7"/>
        <v>L</v>
      </c>
    </row>
    <row r="234" spans="1:9" x14ac:dyDescent="0.3">
      <c r="A234" t="str">
        <f t="shared" si="6"/>
        <v>07</v>
      </c>
      <c r="B234" s="7">
        <v>6</v>
      </c>
      <c r="C234">
        <v>92</v>
      </c>
      <c r="D234" t="s">
        <v>208</v>
      </c>
      <c r="E234" s="8" t="s">
        <v>209</v>
      </c>
      <c r="F234" t="s">
        <v>7</v>
      </c>
      <c r="G234" t="e">
        <f>VLOOKUP(D234,'[2]15'!$AA$2:$AB$80,2,0)</f>
        <v>#N/A</v>
      </c>
      <c r="I234" s="8" t="str">
        <f t="shared" si="7"/>
        <v>L</v>
      </c>
    </row>
    <row r="235" spans="1:9" x14ac:dyDescent="0.3">
      <c r="A235" t="str">
        <f t="shared" si="6"/>
        <v>07</v>
      </c>
      <c r="B235" s="7">
        <v>6</v>
      </c>
      <c r="C235">
        <v>92</v>
      </c>
      <c r="D235" t="s">
        <v>279</v>
      </c>
      <c r="E235" s="8" t="s">
        <v>280</v>
      </c>
      <c r="F235" t="s">
        <v>7</v>
      </c>
      <c r="G235" t="e">
        <f>VLOOKUP(D235,'[2]15'!$AA$2:$AB$80,2,0)</f>
        <v>#N/A</v>
      </c>
      <c r="I235" s="8" t="str">
        <f t="shared" si="7"/>
        <v>L</v>
      </c>
    </row>
    <row r="236" spans="1:9" x14ac:dyDescent="0.3">
      <c r="A236" t="str">
        <f t="shared" si="6"/>
        <v>07</v>
      </c>
      <c r="B236" s="7">
        <v>6</v>
      </c>
      <c r="C236">
        <v>92</v>
      </c>
      <c r="D236" t="s">
        <v>282</v>
      </c>
      <c r="E236" s="8" t="s">
        <v>283</v>
      </c>
      <c r="F236" t="s">
        <v>7</v>
      </c>
      <c r="G236" t="e">
        <f>VLOOKUP(D236,'[2]15'!$AA$2:$AB$80,2,0)</f>
        <v>#N/A</v>
      </c>
      <c r="I236" s="8" t="str">
        <f t="shared" si="7"/>
        <v>L</v>
      </c>
    </row>
    <row r="237" spans="1:9" x14ac:dyDescent="0.3">
      <c r="A237" t="str">
        <f t="shared" si="6"/>
        <v>07</v>
      </c>
      <c r="B237" s="7">
        <v>6</v>
      </c>
      <c r="C237">
        <v>92</v>
      </c>
      <c r="D237" t="s">
        <v>284</v>
      </c>
      <c r="E237" s="8" t="s">
        <v>229</v>
      </c>
      <c r="F237" t="s">
        <v>10</v>
      </c>
      <c r="G237" t="e">
        <f>VLOOKUP(D237,'[2]15'!$AA$2:$AB$80,2,0)</f>
        <v>#N/A</v>
      </c>
      <c r="I237" s="8" t="str">
        <f t="shared" si="7"/>
        <v>L</v>
      </c>
    </row>
    <row r="238" spans="1:9" x14ac:dyDescent="0.3">
      <c r="A238" t="str">
        <f t="shared" si="6"/>
        <v>07</v>
      </c>
      <c r="B238" s="7">
        <v>6</v>
      </c>
      <c r="C238">
        <v>92</v>
      </c>
      <c r="D238" t="s">
        <v>285</v>
      </c>
      <c r="E238" s="8" t="s">
        <v>286</v>
      </c>
      <c r="F238" t="s">
        <v>67</v>
      </c>
      <c r="G238" t="e">
        <f>VLOOKUP(D238,'[2]15'!$AA$2:$AB$80,2,0)</f>
        <v>#N/A</v>
      </c>
      <c r="I238" s="8" t="str">
        <f t="shared" si="7"/>
        <v>T</v>
      </c>
    </row>
    <row r="239" spans="1:9" x14ac:dyDescent="0.3">
      <c r="A239" t="str">
        <f t="shared" si="6"/>
        <v>07</v>
      </c>
      <c r="B239" s="7">
        <v>6</v>
      </c>
      <c r="C239">
        <v>92</v>
      </c>
      <c r="D239" t="s">
        <v>218</v>
      </c>
      <c r="E239" s="8" t="s">
        <v>219</v>
      </c>
      <c r="F239" t="s">
        <v>10</v>
      </c>
      <c r="G239" t="e">
        <f>VLOOKUP(D239,'[2]15'!$AA$2:$AB$80,2,0)</f>
        <v>#N/A</v>
      </c>
      <c r="I239" s="8" t="str">
        <f t="shared" si="7"/>
        <v>L</v>
      </c>
    </row>
    <row r="240" spans="1:9" x14ac:dyDescent="0.3">
      <c r="A240" t="str">
        <f t="shared" si="6"/>
        <v>07</v>
      </c>
      <c r="B240" s="7">
        <v>6</v>
      </c>
      <c r="C240">
        <v>92</v>
      </c>
      <c r="D240" t="s">
        <v>287</v>
      </c>
      <c r="E240" s="8" t="s">
        <v>288</v>
      </c>
      <c r="F240" t="s">
        <v>10</v>
      </c>
      <c r="G240" t="e">
        <f>VLOOKUP(D240,'[2]15'!$AA$2:$AB$80,2,0)</f>
        <v>#N/A</v>
      </c>
      <c r="I240" s="8" t="str">
        <f t="shared" si="7"/>
        <v>L</v>
      </c>
    </row>
    <row r="241" spans="1:9" x14ac:dyDescent="0.3">
      <c r="A241" t="str">
        <f t="shared" si="6"/>
        <v>07</v>
      </c>
      <c r="B241" s="7">
        <v>7</v>
      </c>
      <c r="C241">
        <v>92</v>
      </c>
      <c r="D241" t="s">
        <v>289</v>
      </c>
      <c r="E241" s="8" t="s">
        <v>290</v>
      </c>
      <c r="F241" t="s">
        <v>13</v>
      </c>
      <c r="G241" t="e">
        <f>VLOOKUP(D241,'[2]15'!$AA$2:$AB$80,2,0)</f>
        <v>#N/A</v>
      </c>
      <c r="I241" s="8" t="str">
        <f t="shared" si="7"/>
        <v>D</v>
      </c>
    </row>
    <row r="242" spans="1:9" x14ac:dyDescent="0.3">
      <c r="A242" t="str">
        <f t="shared" si="6"/>
        <v>07</v>
      </c>
      <c r="B242" s="7">
        <v>7</v>
      </c>
      <c r="C242">
        <v>92</v>
      </c>
      <c r="D242" t="s">
        <v>292</v>
      </c>
      <c r="E242" s="8" t="s">
        <v>293</v>
      </c>
      <c r="F242" t="s">
        <v>7</v>
      </c>
      <c r="G242" t="e">
        <f>VLOOKUP(D242,'[2]15'!$AA$2:$AB$80,2,0)</f>
        <v>#N/A</v>
      </c>
      <c r="I242" s="8" t="str">
        <f t="shared" si="7"/>
        <v>L</v>
      </c>
    </row>
    <row r="243" spans="1:9" x14ac:dyDescent="0.3">
      <c r="A243" t="str">
        <f t="shared" si="6"/>
        <v>07</v>
      </c>
      <c r="B243" s="7">
        <v>7</v>
      </c>
      <c r="C243">
        <v>92</v>
      </c>
      <c r="D243" t="s">
        <v>295</v>
      </c>
      <c r="E243" s="8" t="s">
        <v>296</v>
      </c>
      <c r="F243" t="s">
        <v>10</v>
      </c>
      <c r="G243" t="e">
        <f>VLOOKUP(D243,'[2]15'!$AA$2:$AB$80,2,0)</f>
        <v>#N/A</v>
      </c>
      <c r="I243" s="8" t="str">
        <f t="shared" si="7"/>
        <v>L</v>
      </c>
    </row>
    <row r="244" spans="1:9" x14ac:dyDescent="0.3">
      <c r="A244" t="str">
        <f t="shared" si="6"/>
        <v>07</v>
      </c>
      <c r="B244" s="7">
        <v>7</v>
      </c>
      <c r="C244">
        <v>92</v>
      </c>
      <c r="D244" t="s">
        <v>297</v>
      </c>
      <c r="E244" s="8" t="s">
        <v>298</v>
      </c>
      <c r="F244" t="s">
        <v>10</v>
      </c>
      <c r="G244" t="e">
        <f>VLOOKUP(D244,'[2]15'!$AA$2:$AB$80,2,0)</f>
        <v>#N/A</v>
      </c>
      <c r="I244" s="8" t="str">
        <f t="shared" si="7"/>
        <v>L</v>
      </c>
    </row>
    <row r="245" spans="1:9" x14ac:dyDescent="0.3">
      <c r="A245" t="str">
        <f t="shared" si="6"/>
        <v>07</v>
      </c>
      <c r="B245" s="7">
        <v>7</v>
      </c>
      <c r="C245">
        <v>92</v>
      </c>
      <c r="D245" t="s">
        <v>300</v>
      </c>
      <c r="E245" s="8" t="s">
        <v>301</v>
      </c>
      <c r="F245" t="s">
        <v>67</v>
      </c>
      <c r="G245" t="e">
        <f>VLOOKUP(D245,'[2]15'!$AA$2:$AB$80,2,0)</f>
        <v>#N/A</v>
      </c>
      <c r="I245" s="8" t="str">
        <f t="shared" si="7"/>
        <v>T</v>
      </c>
    </row>
    <row r="246" spans="1:9" x14ac:dyDescent="0.3">
      <c r="A246" t="str">
        <f t="shared" si="6"/>
        <v>07</v>
      </c>
      <c r="B246" s="7">
        <v>7</v>
      </c>
      <c r="C246">
        <v>92</v>
      </c>
      <c r="D246" t="s">
        <v>255</v>
      </c>
      <c r="E246" s="8" t="s">
        <v>256</v>
      </c>
      <c r="F246" t="s">
        <v>67</v>
      </c>
      <c r="G246" t="e">
        <f>VLOOKUP(D246,'[2]15'!$AA$2:$AB$80,2,0)</f>
        <v>#N/A</v>
      </c>
      <c r="I246" s="8" t="str">
        <f t="shared" si="7"/>
        <v>T</v>
      </c>
    </row>
    <row r="247" spans="1:9" x14ac:dyDescent="0.3">
      <c r="A247" t="str">
        <f t="shared" si="6"/>
        <v>07</v>
      </c>
      <c r="B247" s="7">
        <v>7</v>
      </c>
      <c r="C247">
        <v>92</v>
      </c>
      <c r="D247" t="s">
        <v>239</v>
      </c>
      <c r="E247" s="8" t="s">
        <v>240</v>
      </c>
      <c r="F247" t="s">
        <v>241</v>
      </c>
      <c r="G247" t="e">
        <f>VLOOKUP(D247,'[2]15'!$AA$2:$AB$80,2,0)</f>
        <v>#N/A</v>
      </c>
      <c r="I247" s="8" t="str">
        <f t="shared" si="7"/>
        <v>T</v>
      </c>
    </row>
    <row r="248" spans="1:9" x14ac:dyDescent="0.3">
      <c r="A248" t="str">
        <f t="shared" si="6"/>
        <v>07</v>
      </c>
      <c r="B248" s="7">
        <v>8</v>
      </c>
      <c r="C248">
        <v>92</v>
      </c>
      <c r="D248" t="s">
        <v>304</v>
      </c>
      <c r="E248" s="8" t="s">
        <v>305</v>
      </c>
      <c r="F248" t="s">
        <v>67</v>
      </c>
      <c r="G248" t="e">
        <f>VLOOKUP(D248,'[2]15'!$AA$2:$AB$80,2,0)</f>
        <v>#N/A</v>
      </c>
      <c r="I248" s="8" t="str">
        <f t="shared" si="7"/>
        <v>T</v>
      </c>
    </row>
    <row r="249" spans="1:9" x14ac:dyDescent="0.3">
      <c r="A249" t="str">
        <f t="shared" si="6"/>
        <v>07</v>
      </c>
      <c r="B249" s="7">
        <v>8</v>
      </c>
      <c r="C249">
        <v>92</v>
      </c>
      <c r="D249" t="s">
        <v>306</v>
      </c>
      <c r="E249" s="8" t="s">
        <v>307</v>
      </c>
      <c r="F249" t="s">
        <v>67</v>
      </c>
      <c r="G249" t="e">
        <f>VLOOKUP(D249,'[2]15'!$AA$2:$AB$80,2,0)</f>
        <v>#N/A</v>
      </c>
      <c r="I249" s="8" t="str">
        <f t="shared" si="7"/>
        <v>T</v>
      </c>
    </row>
    <row r="250" spans="1:9" x14ac:dyDescent="0.3">
      <c r="A250" t="str">
        <f t="shared" si="6"/>
        <v>07</v>
      </c>
      <c r="B250" s="7">
        <v>8</v>
      </c>
      <c r="C250">
        <v>92</v>
      </c>
      <c r="D250" t="s">
        <v>309</v>
      </c>
      <c r="E250" s="8" t="s">
        <v>310</v>
      </c>
      <c r="F250" t="s">
        <v>67</v>
      </c>
      <c r="G250" t="e">
        <f>VLOOKUP(D250,'[2]15'!$AA$2:$AB$80,2,0)</f>
        <v>#N/A</v>
      </c>
      <c r="I250" s="8" t="str">
        <f t="shared" si="7"/>
        <v>T</v>
      </c>
    </row>
    <row r="251" spans="1:9" x14ac:dyDescent="0.3">
      <c r="A251" t="str">
        <f t="shared" si="6"/>
        <v>07</v>
      </c>
      <c r="B251" s="7">
        <v>8</v>
      </c>
      <c r="C251">
        <v>92</v>
      </c>
      <c r="D251" t="s">
        <v>311</v>
      </c>
      <c r="E251" s="8" t="s">
        <v>252</v>
      </c>
      <c r="F251" t="s">
        <v>120</v>
      </c>
      <c r="G251" t="e">
        <f>VLOOKUP(D251,'[2]15'!$AA$2:$AB$80,2,0)</f>
        <v>#N/A</v>
      </c>
      <c r="I251" s="8" t="str">
        <f t="shared" si="7"/>
        <v>D</v>
      </c>
    </row>
    <row r="252" spans="1:9" x14ac:dyDescent="0.3">
      <c r="A252" t="str">
        <f t="shared" si="6"/>
        <v/>
      </c>
      <c r="B252" s="7">
        <v>8</v>
      </c>
      <c r="C252">
        <v>92</v>
      </c>
      <c r="E252" s="8" t="s">
        <v>164</v>
      </c>
      <c r="G252" t="e">
        <f>VLOOKUP(D252,'[2]15'!$AA$2:$AB$80,2,0)</f>
        <v>#N/A</v>
      </c>
      <c r="I252" s="8" t="str">
        <f t="shared" si="7"/>
        <v/>
      </c>
    </row>
    <row r="253" spans="1:9" x14ac:dyDescent="0.3">
      <c r="A253" t="str">
        <f t="shared" si="6"/>
        <v>07</v>
      </c>
      <c r="B253" s="7">
        <v>8</v>
      </c>
      <c r="C253">
        <v>92</v>
      </c>
      <c r="D253" t="s">
        <v>253</v>
      </c>
      <c r="E253" s="8" t="s">
        <v>254</v>
      </c>
      <c r="F253" t="s">
        <v>67</v>
      </c>
      <c r="G253" t="e">
        <f>VLOOKUP(D253,'[2]15'!$AA$2:$AB$80,2,0)</f>
        <v>#N/A</v>
      </c>
      <c r="I253" s="8" t="str">
        <f t="shared" si="7"/>
        <v>T</v>
      </c>
    </row>
    <row r="254" spans="1:9" x14ac:dyDescent="0.3">
      <c r="A254" t="str">
        <f t="shared" si="6"/>
        <v>07</v>
      </c>
      <c r="B254" s="7">
        <v>8</v>
      </c>
      <c r="C254">
        <v>92</v>
      </c>
      <c r="D254" t="s">
        <v>312</v>
      </c>
      <c r="E254" s="8" t="s">
        <v>313</v>
      </c>
      <c r="F254" t="s">
        <v>67</v>
      </c>
      <c r="G254" t="e">
        <f>VLOOKUP(D254,'[2]15'!$AA$2:$AB$80,2,0)</f>
        <v>#N/A</v>
      </c>
      <c r="I254" s="8" t="str">
        <f t="shared" si="7"/>
        <v>T</v>
      </c>
    </row>
    <row r="255" spans="1:9" x14ac:dyDescent="0.3">
      <c r="A255" t="str">
        <f t="shared" si="6"/>
        <v>07</v>
      </c>
      <c r="B255" s="7">
        <v>8</v>
      </c>
      <c r="C255">
        <v>92</v>
      </c>
      <c r="D255" t="s">
        <v>315</v>
      </c>
      <c r="E255" s="8" t="s">
        <v>316</v>
      </c>
      <c r="F255" t="s">
        <v>67</v>
      </c>
      <c r="G255" t="e">
        <f>VLOOKUP(D255,'[2]15'!$AA$2:$AB$80,2,0)</f>
        <v>#N/A</v>
      </c>
      <c r="I255" s="8" t="str">
        <f t="shared" si="7"/>
        <v>T</v>
      </c>
    </row>
    <row r="256" spans="1:9" x14ac:dyDescent="0.3">
      <c r="A256" t="str">
        <f t="shared" si="6"/>
        <v>07</v>
      </c>
      <c r="B256" s="7">
        <v>8</v>
      </c>
      <c r="C256">
        <v>92</v>
      </c>
      <c r="D256" t="s">
        <v>318</v>
      </c>
      <c r="E256" s="8" t="s">
        <v>319</v>
      </c>
      <c r="F256" t="s">
        <v>67</v>
      </c>
      <c r="G256" t="e">
        <f>VLOOKUP(D256,'[2]15'!$AA$2:$AB$80,2,0)</f>
        <v>#N/A</v>
      </c>
      <c r="I256" s="8" t="str">
        <f t="shared" si="7"/>
        <v>T</v>
      </c>
    </row>
    <row r="257" spans="1:9" x14ac:dyDescent="0.3">
      <c r="A257" t="str">
        <f t="shared" si="6"/>
        <v>02</v>
      </c>
      <c r="B257" s="7">
        <v>1</v>
      </c>
      <c r="C257">
        <v>81</v>
      </c>
      <c r="D257" t="s">
        <v>1007</v>
      </c>
      <c r="E257" s="8" t="s">
        <v>980</v>
      </c>
      <c r="F257" t="s">
        <v>2</v>
      </c>
      <c r="G257" t="str">
        <f>VLOOKUP(D257,'[2]15'!$I$2:$J$80,2,0)</f>
        <v>Triết học Mác - Lênin(THML0213L)</v>
      </c>
      <c r="I257" s="8" t="str">
        <f t="shared" si="7"/>
        <v>L</v>
      </c>
    </row>
    <row r="258" spans="1:9" x14ac:dyDescent="0.3">
      <c r="A258" t="str">
        <f t="shared" si="6"/>
        <v>02</v>
      </c>
      <c r="B258" s="7">
        <v>1</v>
      </c>
      <c r="C258">
        <v>81</v>
      </c>
      <c r="D258" t="s">
        <v>3</v>
      </c>
      <c r="E258" s="8" t="s">
        <v>803</v>
      </c>
      <c r="F258" t="s">
        <v>4</v>
      </c>
      <c r="G258" t="str">
        <f>VLOOKUP(D258,'[2]15'!$I$2:$J$80,2,0)</f>
        <v>Pháp luật đại cương(PLDC0212L)</v>
      </c>
      <c r="I258" s="8" t="str">
        <f t="shared" si="7"/>
        <v>L</v>
      </c>
    </row>
    <row r="259" spans="1:9" x14ac:dyDescent="0.3">
      <c r="A259" t="str">
        <f t="shared" si="6"/>
        <v>05</v>
      </c>
      <c r="B259" s="7">
        <v>1</v>
      </c>
      <c r="C259">
        <v>81</v>
      </c>
      <c r="D259" t="s">
        <v>5</v>
      </c>
      <c r="E259" s="8" t="s">
        <v>6</v>
      </c>
      <c r="F259" t="s">
        <v>7</v>
      </c>
      <c r="G259" t="str">
        <f>VLOOKUP(D259,'[2]15'!$I$2:$J$80,2,0)</f>
        <v>Nhập môn tin học(NMTH0513L)</v>
      </c>
      <c r="I259" s="8" t="str">
        <f t="shared" si="7"/>
        <v>L</v>
      </c>
    </row>
    <row r="260" spans="1:9" x14ac:dyDescent="0.3">
      <c r="A260" t="str">
        <f t="shared" si="6"/>
        <v>01</v>
      </c>
      <c r="B260" s="7">
        <v>1</v>
      </c>
      <c r="C260">
        <v>81</v>
      </c>
      <c r="D260" t="s">
        <v>8</v>
      </c>
      <c r="E260" s="8" t="s">
        <v>9</v>
      </c>
      <c r="F260" t="s">
        <v>10</v>
      </c>
      <c r="G260" t="str">
        <f>VLOOKUP(D260,'[2]15'!$I$2:$J$80,2,0)</f>
        <v>Tiếng anh 1(ANH10112L)</v>
      </c>
      <c r="I260" s="8" t="str">
        <f t="shared" si="7"/>
        <v>L</v>
      </c>
    </row>
    <row r="261" spans="1:9" x14ac:dyDescent="0.3">
      <c r="A261" t="str">
        <f t="shared" si="6"/>
        <v>01</v>
      </c>
      <c r="B261" s="7">
        <v>1</v>
      </c>
      <c r="C261">
        <v>81</v>
      </c>
      <c r="D261" t="s">
        <v>11</v>
      </c>
      <c r="E261" s="8" t="s">
        <v>138</v>
      </c>
      <c r="F261" t="s">
        <v>10</v>
      </c>
      <c r="G261" t="str">
        <f>VLOOKUP(D261,'[2]15'!$I$2:$J$80,2,0)</f>
        <v>Toán cao cấp 1(TCC10112L)</v>
      </c>
      <c r="I261" s="8" t="str">
        <f t="shared" si="7"/>
        <v>L</v>
      </c>
    </row>
    <row r="262" spans="1:9" x14ac:dyDescent="0.3">
      <c r="A262" t="str">
        <f t="shared" si="6"/>
        <v>01</v>
      </c>
      <c r="B262" s="7">
        <v>1</v>
      </c>
      <c r="C262">
        <v>81</v>
      </c>
      <c r="D262" t="s">
        <v>12</v>
      </c>
      <c r="E262" s="8" t="s">
        <v>802</v>
      </c>
      <c r="F262" t="s">
        <v>13</v>
      </c>
      <c r="G262" t="str">
        <f>VLOOKUP(D262,'[2]15'!$I$2:$J$80,2,0)</f>
        <v>Giáo dục thể chất 1(GTC10111T)</v>
      </c>
      <c r="I262" s="8" t="str">
        <f t="shared" si="7"/>
        <v>T</v>
      </c>
    </row>
    <row r="263" spans="1:9" x14ac:dyDescent="0.3">
      <c r="A263" t="str">
        <f t="shared" ref="A263:A327" si="8">MID(D263,5,2)</f>
        <v>04</v>
      </c>
      <c r="B263" s="7">
        <v>1</v>
      </c>
      <c r="C263">
        <v>81</v>
      </c>
      <c r="D263" t="s">
        <v>15</v>
      </c>
      <c r="E263" s="8" t="s">
        <v>16</v>
      </c>
      <c r="F263" t="s">
        <v>10</v>
      </c>
      <c r="G263" t="e">
        <f>VLOOKUP(D263,'[2]15'!$I$2:$J$80,2,0)</f>
        <v>#N/A</v>
      </c>
      <c r="I263" s="8" t="str">
        <f t="shared" ref="I263:I327" si="9">RIGHT(D263,1)</f>
        <v>L</v>
      </c>
    </row>
    <row r="264" spans="1:9" x14ac:dyDescent="0.3">
      <c r="A264" t="str">
        <f t="shared" si="8"/>
        <v>06</v>
      </c>
      <c r="B264" s="7">
        <v>1</v>
      </c>
      <c r="C264">
        <v>81</v>
      </c>
      <c r="D264" t="s">
        <v>17</v>
      </c>
      <c r="E264" s="8" t="s">
        <v>18</v>
      </c>
      <c r="F264" t="s">
        <v>10</v>
      </c>
      <c r="G264" t="e">
        <f>VLOOKUP(D264,'[2]15'!$I$2:$J$80,2,0)</f>
        <v>#N/A</v>
      </c>
      <c r="I264" s="8" t="str">
        <f t="shared" si="9"/>
        <v>L</v>
      </c>
    </row>
    <row r="265" spans="1:9" x14ac:dyDescent="0.3">
      <c r="A265" t="str">
        <f t="shared" si="8"/>
        <v>05</v>
      </c>
      <c r="B265" s="7">
        <v>1</v>
      </c>
      <c r="C265">
        <v>81</v>
      </c>
      <c r="D265" t="s">
        <v>19</v>
      </c>
      <c r="E265" s="8" t="s">
        <v>20</v>
      </c>
      <c r="F265" t="s">
        <v>10</v>
      </c>
      <c r="G265" t="e">
        <f>VLOOKUP(D265,'[2]15'!$I$2:$J$80,2,0)</f>
        <v>#N/A</v>
      </c>
      <c r="I265" s="8" t="str">
        <f t="shared" si="9"/>
        <v>L</v>
      </c>
    </row>
    <row r="266" spans="1:9" x14ac:dyDescent="0.3">
      <c r="A266" t="str">
        <f t="shared" si="8"/>
        <v>07</v>
      </c>
      <c r="B266" s="7">
        <v>1</v>
      </c>
      <c r="C266">
        <v>81</v>
      </c>
      <c r="D266" t="s">
        <v>21</v>
      </c>
      <c r="E266" s="8" t="s">
        <v>22</v>
      </c>
      <c r="F266" t="s">
        <v>10</v>
      </c>
      <c r="G266" t="e">
        <f>VLOOKUP(D266,'[2]15'!$I$2:$J$80,2,0)</f>
        <v>#N/A</v>
      </c>
      <c r="I266" s="8" t="str">
        <f t="shared" si="9"/>
        <v>L</v>
      </c>
    </row>
    <row r="267" spans="1:9" x14ac:dyDescent="0.3">
      <c r="A267" t="str">
        <f t="shared" si="8"/>
        <v>02</v>
      </c>
      <c r="B267" s="7">
        <v>2</v>
      </c>
      <c r="C267">
        <v>81</v>
      </c>
      <c r="D267" t="s">
        <v>981</v>
      </c>
      <c r="E267" s="8" t="s">
        <v>982</v>
      </c>
      <c r="F267" t="s">
        <v>25</v>
      </c>
      <c r="G267" t="e">
        <f>VLOOKUP(D267,'[2]15'!$I$2:$J$80,2,0)</f>
        <v>#N/A</v>
      </c>
      <c r="I267" s="8" t="str">
        <f t="shared" si="9"/>
        <v>L</v>
      </c>
    </row>
    <row r="268" spans="1:9" x14ac:dyDescent="0.3">
      <c r="A268" t="str">
        <f t="shared" si="8"/>
        <v>01</v>
      </c>
      <c r="B268" s="7">
        <v>2</v>
      </c>
      <c r="C268">
        <v>81</v>
      </c>
      <c r="D268" t="s">
        <v>26</v>
      </c>
      <c r="E268" s="8" t="s">
        <v>27</v>
      </c>
      <c r="F268" t="s">
        <v>7</v>
      </c>
      <c r="G268" t="e">
        <f>VLOOKUP(D268,'[2]15'!$I$2:$J$80,2,0)</f>
        <v>#N/A</v>
      </c>
      <c r="I268" s="8" t="str">
        <f t="shared" si="9"/>
        <v>L</v>
      </c>
    </row>
    <row r="269" spans="1:9" x14ac:dyDescent="0.3">
      <c r="A269" t="str">
        <f t="shared" si="8"/>
        <v>01</v>
      </c>
      <c r="B269" s="7">
        <v>2</v>
      </c>
      <c r="C269">
        <v>81</v>
      </c>
      <c r="D269" t="s">
        <v>28</v>
      </c>
      <c r="E269" s="8" t="s">
        <v>139</v>
      </c>
      <c r="F269" t="s">
        <v>10</v>
      </c>
      <c r="G269" t="e">
        <f>VLOOKUP(D269,'[2]15'!$I$2:$J$80,2,0)</f>
        <v>#N/A</v>
      </c>
      <c r="I269" s="8" t="str">
        <f t="shared" si="9"/>
        <v>L</v>
      </c>
    </row>
    <row r="270" spans="1:9" x14ac:dyDescent="0.3">
      <c r="A270" t="str">
        <f t="shared" si="8"/>
        <v>01</v>
      </c>
      <c r="B270" s="7">
        <v>2</v>
      </c>
      <c r="C270">
        <v>81</v>
      </c>
      <c r="D270" t="s">
        <v>29</v>
      </c>
      <c r="E270" s="8" t="s">
        <v>804</v>
      </c>
      <c r="F270" t="s">
        <v>30</v>
      </c>
      <c r="G270" t="e">
        <f>VLOOKUP(D270,'[2]15'!$I$2:$J$80,2,0)</f>
        <v>#N/A</v>
      </c>
      <c r="I270" s="8" t="str">
        <f t="shared" si="9"/>
        <v>T</v>
      </c>
    </row>
    <row r="271" spans="1:9" x14ac:dyDescent="0.3">
      <c r="A271" t="str">
        <f t="shared" si="8"/>
        <v>01</v>
      </c>
      <c r="B271" s="7">
        <v>2</v>
      </c>
      <c r="C271">
        <v>81</v>
      </c>
      <c r="D271" t="s">
        <v>31</v>
      </c>
      <c r="E271" s="8" t="s">
        <v>32</v>
      </c>
      <c r="F271" t="s">
        <v>7</v>
      </c>
      <c r="G271" t="e">
        <f>VLOOKUP(D271,'[2]15'!$I$2:$J$80,2,0)</f>
        <v>#N/A</v>
      </c>
      <c r="I271" s="8" t="str">
        <f t="shared" si="9"/>
        <v>L</v>
      </c>
    </row>
    <row r="272" spans="1:9" x14ac:dyDescent="0.3">
      <c r="A272" t="str">
        <f t="shared" si="8"/>
        <v>03</v>
      </c>
      <c r="B272" s="7">
        <v>2</v>
      </c>
      <c r="C272">
        <v>81</v>
      </c>
      <c r="D272" t="s">
        <v>33</v>
      </c>
      <c r="E272" s="8" t="s">
        <v>34</v>
      </c>
      <c r="F272" t="s">
        <v>10</v>
      </c>
      <c r="G272" t="e">
        <f>VLOOKUP(D272,'[2]15'!$I$2:$J$80,2,0)</f>
        <v>#N/A</v>
      </c>
      <c r="I272" s="8" t="str">
        <f t="shared" si="9"/>
        <v>L</v>
      </c>
    </row>
    <row r="273" spans="1:9" x14ac:dyDescent="0.3">
      <c r="A273" t="str">
        <f t="shared" si="8"/>
        <v>07</v>
      </c>
      <c r="B273" s="7">
        <v>2</v>
      </c>
      <c r="C273">
        <v>81</v>
      </c>
      <c r="D273" t="s">
        <v>35</v>
      </c>
      <c r="E273" s="8" t="s">
        <v>36</v>
      </c>
      <c r="F273" t="s">
        <v>10</v>
      </c>
      <c r="G273" t="e">
        <f>VLOOKUP(D273,'[2]15'!$I$2:$J$80,2,0)</f>
        <v>#N/A</v>
      </c>
      <c r="I273" s="8" t="str">
        <f t="shared" si="9"/>
        <v>L</v>
      </c>
    </row>
    <row r="274" spans="1:9" x14ac:dyDescent="0.3">
      <c r="A274" t="str">
        <f t="shared" si="8"/>
        <v>01</v>
      </c>
      <c r="B274" s="7">
        <v>2</v>
      </c>
      <c r="C274">
        <v>81</v>
      </c>
      <c r="D274" t="s">
        <v>1009</v>
      </c>
      <c r="E274" s="8" t="s">
        <v>1010</v>
      </c>
      <c r="F274">
        <v>8</v>
      </c>
      <c r="G274"/>
      <c r="I274" s="8" t="str">
        <f t="shared" si="9"/>
        <v>L</v>
      </c>
    </row>
    <row r="275" spans="1:9" x14ac:dyDescent="0.3">
      <c r="A275" t="str">
        <f t="shared" si="8"/>
        <v>02</v>
      </c>
      <c r="B275" s="7">
        <v>2</v>
      </c>
      <c r="C275">
        <v>81</v>
      </c>
      <c r="D275" t="s">
        <v>983</v>
      </c>
      <c r="E275" s="8" t="s">
        <v>984</v>
      </c>
      <c r="F275" s="8" t="s">
        <v>2</v>
      </c>
      <c r="G275" t="e">
        <f>VLOOKUP(D275,'[2]15'!$I$2:$J$80,2,0)</f>
        <v>#N/A</v>
      </c>
      <c r="I275" s="8" t="str">
        <f t="shared" si="9"/>
        <v>L</v>
      </c>
    </row>
    <row r="276" spans="1:9" x14ac:dyDescent="0.3">
      <c r="A276" t="str">
        <f t="shared" si="8"/>
        <v>02</v>
      </c>
      <c r="B276" s="7">
        <v>3</v>
      </c>
      <c r="C276">
        <v>81</v>
      </c>
      <c r="D276" t="s">
        <v>37</v>
      </c>
      <c r="E276" s="8" t="s">
        <v>38</v>
      </c>
      <c r="F276" t="s">
        <v>2</v>
      </c>
      <c r="G276" t="e">
        <f>VLOOKUP(D276,'[2]15'!$I$2:$J$80,2,0)</f>
        <v>#N/A</v>
      </c>
      <c r="I276" s="8" t="str">
        <f t="shared" si="9"/>
        <v>L</v>
      </c>
    </row>
    <row r="277" spans="1:9" x14ac:dyDescent="0.3">
      <c r="A277" t="str">
        <f t="shared" si="8"/>
        <v>01</v>
      </c>
      <c r="B277" s="7">
        <v>3</v>
      </c>
      <c r="C277">
        <v>81</v>
      </c>
      <c r="D277" t="s">
        <v>322</v>
      </c>
      <c r="E277" s="8" t="s">
        <v>323</v>
      </c>
      <c r="F277" t="s">
        <v>10</v>
      </c>
      <c r="G277" t="e">
        <f>VLOOKUP(D277,'[2]15'!$I$2:$J$80,2,0)</f>
        <v>#N/A</v>
      </c>
      <c r="I277" s="8" t="str">
        <f t="shared" si="9"/>
        <v>L</v>
      </c>
    </row>
    <row r="278" spans="1:9" x14ac:dyDescent="0.3">
      <c r="A278" t="str">
        <f t="shared" si="8"/>
        <v>01</v>
      </c>
      <c r="B278" s="7">
        <v>3</v>
      </c>
      <c r="C278">
        <v>81</v>
      </c>
      <c r="D278" t="s">
        <v>41</v>
      </c>
      <c r="E278" s="8" t="s">
        <v>42</v>
      </c>
      <c r="F278" t="s">
        <v>10</v>
      </c>
      <c r="G278" t="e">
        <f>VLOOKUP(D278,'[2]15'!$I$2:$J$80,2,0)</f>
        <v>#N/A</v>
      </c>
      <c r="I278" s="8" t="str">
        <f t="shared" si="9"/>
        <v>L</v>
      </c>
    </row>
    <row r="279" spans="1:9" x14ac:dyDescent="0.3">
      <c r="A279" t="str">
        <f t="shared" si="8"/>
        <v>03</v>
      </c>
      <c r="B279" s="7">
        <v>3</v>
      </c>
      <c r="C279">
        <v>81</v>
      </c>
      <c r="D279" t="s">
        <v>43</v>
      </c>
      <c r="E279" s="8" t="s">
        <v>44</v>
      </c>
      <c r="F279" t="s">
        <v>45</v>
      </c>
      <c r="G279" t="e">
        <f>VLOOKUP(D279,'[2]15'!$I$2:$J$80,2,0)</f>
        <v>#N/A</v>
      </c>
      <c r="I279" s="8" t="str">
        <f t="shared" si="9"/>
        <v>L</v>
      </c>
    </row>
    <row r="280" spans="1:9" x14ac:dyDescent="0.3">
      <c r="A280" t="str">
        <f t="shared" si="8"/>
        <v>07</v>
      </c>
      <c r="B280" s="7">
        <v>3</v>
      </c>
      <c r="C280">
        <v>81</v>
      </c>
      <c r="D280" t="s">
        <v>46</v>
      </c>
      <c r="E280" s="8" t="s">
        <v>47</v>
      </c>
      <c r="F280" t="s">
        <v>10</v>
      </c>
      <c r="G280" t="e">
        <f>VLOOKUP(D280,'[2]15'!$I$2:$J$80,2,0)</f>
        <v>#N/A</v>
      </c>
      <c r="I280" s="8" t="str">
        <f t="shared" si="9"/>
        <v>L</v>
      </c>
    </row>
    <row r="281" spans="1:9" x14ac:dyDescent="0.3">
      <c r="A281" t="str">
        <f t="shared" si="8"/>
        <v>06</v>
      </c>
      <c r="B281" s="7">
        <v>3</v>
      </c>
      <c r="C281">
        <v>81</v>
      </c>
      <c r="D281" t="s">
        <v>324</v>
      </c>
      <c r="E281" s="8" t="s">
        <v>815</v>
      </c>
      <c r="F281" t="s">
        <v>10</v>
      </c>
      <c r="G281" t="e">
        <f>VLOOKUP(D281,'[2]15'!$I$2:$J$80,2,0)</f>
        <v>#N/A</v>
      </c>
      <c r="I281" s="8" t="str">
        <f t="shared" si="9"/>
        <v>L</v>
      </c>
    </row>
    <row r="282" spans="1:9" x14ac:dyDescent="0.3">
      <c r="A282" t="str">
        <f t="shared" si="8"/>
        <v>06</v>
      </c>
      <c r="B282" s="7">
        <v>3</v>
      </c>
      <c r="C282">
        <v>81</v>
      </c>
      <c r="D282" t="s">
        <v>325</v>
      </c>
      <c r="E282" s="8" t="s">
        <v>816</v>
      </c>
      <c r="F282" t="s">
        <v>10</v>
      </c>
      <c r="G282" t="e">
        <f>VLOOKUP(D282,'[2]15'!$I$2:$J$80,2,0)</f>
        <v>#N/A</v>
      </c>
      <c r="I282" s="8" t="str">
        <f t="shared" si="9"/>
        <v>L</v>
      </c>
    </row>
    <row r="283" spans="1:9" x14ac:dyDescent="0.3">
      <c r="A283" t="str">
        <f t="shared" si="8"/>
        <v>01</v>
      </c>
      <c r="B283" s="7">
        <v>3</v>
      </c>
      <c r="C283">
        <v>81</v>
      </c>
      <c r="D283" t="s">
        <v>326</v>
      </c>
      <c r="E283" s="8" t="s">
        <v>327</v>
      </c>
      <c r="F283" t="s">
        <v>10</v>
      </c>
      <c r="G283" t="e">
        <f>VLOOKUP(D283,'[2]15'!$I$2:$J$80,2,0)</f>
        <v>#N/A</v>
      </c>
      <c r="I283" s="8" t="str">
        <f t="shared" si="9"/>
        <v>L</v>
      </c>
    </row>
    <row r="284" spans="1:9" x14ac:dyDescent="0.3">
      <c r="A284" t="str">
        <f t="shared" si="8"/>
        <v>01</v>
      </c>
      <c r="B284" s="7">
        <v>3</v>
      </c>
      <c r="C284">
        <v>81</v>
      </c>
      <c r="D284" t="s">
        <v>51</v>
      </c>
      <c r="E284" s="8" t="s">
        <v>805</v>
      </c>
      <c r="F284" t="s">
        <v>13</v>
      </c>
      <c r="G284" t="e">
        <f>VLOOKUP(D284,'[2]15'!$I$2:$J$80,2,0)</f>
        <v>#N/A</v>
      </c>
      <c r="I284" s="8" t="str">
        <f t="shared" si="9"/>
        <v>T</v>
      </c>
    </row>
    <row r="285" spans="1:9" x14ac:dyDescent="0.3">
      <c r="A285" t="str">
        <f t="shared" si="8"/>
        <v>01</v>
      </c>
      <c r="B285" s="7">
        <v>3</v>
      </c>
      <c r="C285">
        <v>81</v>
      </c>
      <c r="D285" t="s">
        <v>52</v>
      </c>
      <c r="E285" s="8" t="s">
        <v>806</v>
      </c>
      <c r="F285" t="s">
        <v>13</v>
      </c>
      <c r="G285" t="e">
        <f>VLOOKUP(D285,'[2]15'!$I$2:$J$80,2,0)</f>
        <v>#N/A</v>
      </c>
      <c r="I285" s="8" t="str">
        <f t="shared" si="9"/>
        <v>T</v>
      </c>
    </row>
    <row r="286" spans="1:9" x14ac:dyDescent="0.3">
      <c r="A286" t="str">
        <f t="shared" si="8"/>
        <v>02</v>
      </c>
      <c r="B286" s="7">
        <v>4</v>
      </c>
      <c r="C286">
        <v>81</v>
      </c>
      <c r="D286" t="s">
        <v>1008</v>
      </c>
      <c r="E286" s="8" t="s">
        <v>986</v>
      </c>
      <c r="F286" t="s">
        <v>55</v>
      </c>
      <c r="G286" t="e">
        <f>VLOOKUP(D286,'[2]15'!$I$2:$J$80,2,0)</f>
        <v>#N/A</v>
      </c>
      <c r="I286" s="8" t="str">
        <f t="shared" si="9"/>
        <v>L</v>
      </c>
    </row>
    <row r="287" spans="1:9" x14ac:dyDescent="0.3">
      <c r="A287" t="str">
        <f t="shared" si="8"/>
        <v>06</v>
      </c>
      <c r="B287" s="7">
        <v>4</v>
      </c>
      <c r="C287">
        <v>81</v>
      </c>
      <c r="D287" t="s">
        <v>328</v>
      </c>
      <c r="E287" s="8" t="s">
        <v>329</v>
      </c>
      <c r="F287" t="s">
        <v>7</v>
      </c>
      <c r="G287" t="e">
        <f>VLOOKUP(D287,'[2]15'!$I$2:$J$80,2,0)</f>
        <v>#N/A</v>
      </c>
      <c r="I287" s="8" t="str">
        <f t="shared" si="9"/>
        <v>L</v>
      </c>
    </row>
    <row r="288" spans="1:9" x14ac:dyDescent="0.3">
      <c r="A288" t="str">
        <f t="shared" si="8"/>
        <v>04</v>
      </c>
      <c r="B288" s="7">
        <v>4</v>
      </c>
      <c r="C288">
        <v>81</v>
      </c>
      <c r="D288" t="s">
        <v>787</v>
      </c>
      <c r="E288" s="8" t="s">
        <v>820</v>
      </c>
      <c r="F288" t="s">
        <v>10</v>
      </c>
      <c r="G288" t="e">
        <f>VLOOKUP(D288,'[2]15'!$I$2:$J$80,2,0)</f>
        <v>#N/A</v>
      </c>
      <c r="I288" s="8" t="str">
        <f t="shared" si="9"/>
        <v>L</v>
      </c>
    </row>
    <row r="289" spans="1:9" x14ac:dyDescent="0.3">
      <c r="A289" t="str">
        <f t="shared" si="8"/>
        <v>06</v>
      </c>
      <c r="B289" s="7">
        <v>4</v>
      </c>
      <c r="C289">
        <v>81</v>
      </c>
      <c r="D289" t="s">
        <v>331</v>
      </c>
      <c r="E289" s="8" t="s">
        <v>817</v>
      </c>
      <c r="F289" t="s">
        <v>10</v>
      </c>
      <c r="G289" t="e">
        <f>VLOOKUP(D289,'[2]15'!$I$2:$J$80,2,0)</f>
        <v>#N/A</v>
      </c>
      <c r="I289" s="8" t="str">
        <f t="shared" si="9"/>
        <v>L</v>
      </c>
    </row>
    <row r="290" spans="1:9" x14ac:dyDescent="0.3">
      <c r="A290" t="str">
        <f t="shared" si="8"/>
        <v>06</v>
      </c>
      <c r="B290" s="7">
        <v>4</v>
      </c>
      <c r="C290">
        <v>81</v>
      </c>
      <c r="D290" t="s">
        <v>333</v>
      </c>
      <c r="E290" s="8" t="s">
        <v>334</v>
      </c>
      <c r="F290" t="s">
        <v>10</v>
      </c>
      <c r="G290" t="e">
        <f>VLOOKUP(D290,'[2]15'!$I$2:$J$80,2,0)</f>
        <v>#N/A</v>
      </c>
      <c r="I290" s="8" t="str">
        <f t="shared" si="9"/>
        <v>L</v>
      </c>
    </row>
    <row r="291" spans="1:9" x14ac:dyDescent="0.3">
      <c r="A291" t="str">
        <f t="shared" si="8"/>
        <v>06</v>
      </c>
      <c r="B291" s="7">
        <v>4</v>
      </c>
      <c r="C291">
        <v>81</v>
      </c>
      <c r="D291" t="s">
        <v>335</v>
      </c>
      <c r="E291" s="8" t="s">
        <v>819</v>
      </c>
      <c r="F291" t="s">
        <v>10</v>
      </c>
      <c r="G291" t="e">
        <f>VLOOKUP(D291,'[2]15'!$I$2:$J$80,2,0)</f>
        <v>#N/A</v>
      </c>
      <c r="I291" s="8" t="str">
        <f t="shared" si="9"/>
        <v>L</v>
      </c>
    </row>
    <row r="292" spans="1:9" x14ac:dyDescent="0.3">
      <c r="A292" t="str">
        <f t="shared" si="8"/>
        <v>06</v>
      </c>
      <c r="B292" s="7">
        <v>4</v>
      </c>
      <c r="C292">
        <v>81</v>
      </c>
      <c r="D292" t="s">
        <v>336</v>
      </c>
      <c r="E292" s="8" t="s">
        <v>818</v>
      </c>
      <c r="F292" t="s">
        <v>10</v>
      </c>
      <c r="G292" t="e">
        <f>VLOOKUP(D292,'[2]15'!$I$2:$J$80,2,0)</f>
        <v>#N/A</v>
      </c>
      <c r="I292" s="8" t="str">
        <f t="shared" si="9"/>
        <v>L</v>
      </c>
    </row>
    <row r="293" spans="1:9" x14ac:dyDescent="0.3">
      <c r="A293" t="str">
        <f t="shared" si="8"/>
        <v>06</v>
      </c>
      <c r="B293" s="7">
        <v>4</v>
      </c>
      <c r="C293">
        <v>81</v>
      </c>
      <c r="D293" t="s">
        <v>784</v>
      </c>
      <c r="E293" s="8" t="s">
        <v>337</v>
      </c>
      <c r="F293" t="s">
        <v>10</v>
      </c>
      <c r="G293" t="e">
        <f>VLOOKUP(D293,'[2]15'!$I$2:$J$80,2,0)</f>
        <v>#N/A</v>
      </c>
      <c r="I293" s="8" t="str">
        <f t="shared" si="9"/>
        <v>L</v>
      </c>
    </row>
    <row r="294" spans="1:9" x14ac:dyDescent="0.3">
      <c r="A294" t="str">
        <f t="shared" si="8"/>
        <v>06</v>
      </c>
      <c r="B294" s="7">
        <v>5</v>
      </c>
      <c r="C294">
        <v>81</v>
      </c>
      <c r="D294" t="s">
        <v>338</v>
      </c>
      <c r="E294" s="8" t="s">
        <v>339</v>
      </c>
      <c r="F294" t="s">
        <v>10</v>
      </c>
      <c r="G294" t="e">
        <f>VLOOKUP(D294,'[2]15'!$I$2:$J$80,2,0)</f>
        <v>#N/A</v>
      </c>
      <c r="I294" s="8" t="str">
        <f t="shared" si="9"/>
        <v>L</v>
      </c>
    </row>
    <row r="295" spans="1:9" x14ac:dyDescent="0.3">
      <c r="A295" t="str">
        <f t="shared" si="8"/>
        <v>06</v>
      </c>
      <c r="B295" s="7">
        <v>5</v>
      </c>
      <c r="C295">
        <v>81</v>
      </c>
      <c r="D295" t="s">
        <v>341</v>
      </c>
      <c r="E295" s="8" t="s">
        <v>419</v>
      </c>
      <c r="F295" t="s">
        <v>7</v>
      </c>
      <c r="G295" t="e">
        <f>VLOOKUP(D295,'[2]15'!$I$2:$J$80,2,0)</f>
        <v>#N/A</v>
      </c>
      <c r="I295" s="8" t="str">
        <f t="shared" si="9"/>
        <v>L</v>
      </c>
    </row>
    <row r="296" spans="1:9" x14ac:dyDescent="0.3">
      <c r="A296" t="str">
        <f t="shared" si="8"/>
        <v>06</v>
      </c>
      <c r="B296" s="7">
        <v>5</v>
      </c>
      <c r="C296">
        <v>81</v>
      </c>
      <c r="D296" t="s">
        <v>342</v>
      </c>
      <c r="E296" s="8" t="s">
        <v>420</v>
      </c>
      <c r="F296" t="s">
        <v>10</v>
      </c>
      <c r="G296" t="e">
        <f>VLOOKUP(D296,'[2]15'!$I$2:$J$80,2,0)</f>
        <v>#N/A</v>
      </c>
      <c r="I296" s="8" t="str">
        <f t="shared" si="9"/>
        <v>L</v>
      </c>
    </row>
    <row r="297" spans="1:9" x14ac:dyDescent="0.3">
      <c r="A297" t="str">
        <f t="shared" si="8"/>
        <v>06</v>
      </c>
      <c r="B297" s="7">
        <v>5</v>
      </c>
      <c r="C297">
        <v>81</v>
      </c>
      <c r="D297" t="s">
        <v>343</v>
      </c>
      <c r="E297" s="8" t="s">
        <v>344</v>
      </c>
      <c r="F297" t="s">
        <v>10</v>
      </c>
      <c r="G297" t="e">
        <f>VLOOKUP(D297,'[2]15'!$I$2:$J$80,2,0)</f>
        <v>#N/A</v>
      </c>
      <c r="I297" s="8" t="str">
        <f t="shared" si="9"/>
        <v>L</v>
      </c>
    </row>
    <row r="298" spans="1:9" x14ac:dyDescent="0.3">
      <c r="A298" t="str">
        <f t="shared" si="8"/>
        <v>06</v>
      </c>
      <c r="B298" s="7">
        <v>5</v>
      </c>
      <c r="C298">
        <v>81</v>
      </c>
      <c r="D298" t="s">
        <v>345</v>
      </c>
      <c r="E298" s="8" t="s">
        <v>824</v>
      </c>
      <c r="F298" t="s">
        <v>7</v>
      </c>
      <c r="G298" t="e">
        <f>VLOOKUP(D298,'[2]15'!$I$2:$J$80,2,0)</f>
        <v>#N/A</v>
      </c>
      <c r="I298" s="8" t="str">
        <f t="shared" si="9"/>
        <v>L</v>
      </c>
    </row>
    <row r="299" spans="1:9" x14ac:dyDescent="0.3">
      <c r="A299" t="str">
        <f t="shared" si="8"/>
        <v>06</v>
      </c>
      <c r="B299" s="7">
        <v>5</v>
      </c>
      <c r="C299">
        <v>81</v>
      </c>
      <c r="D299" t="s">
        <v>347</v>
      </c>
      <c r="E299" s="8" t="s">
        <v>426</v>
      </c>
      <c r="F299" t="s">
        <v>348</v>
      </c>
      <c r="G299" t="e">
        <f>VLOOKUP(D299,'[2]15'!$I$2:$J$80,2,0)</f>
        <v>#N/A</v>
      </c>
      <c r="I299" s="8" t="str">
        <f t="shared" si="9"/>
        <v>T</v>
      </c>
    </row>
    <row r="300" spans="1:9" x14ac:dyDescent="0.3">
      <c r="A300" t="str">
        <f t="shared" si="8"/>
        <v>06</v>
      </c>
      <c r="B300" s="7">
        <v>5</v>
      </c>
      <c r="C300">
        <v>81</v>
      </c>
      <c r="D300" t="s">
        <v>350</v>
      </c>
      <c r="E300" s="8" t="s">
        <v>428</v>
      </c>
      <c r="F300" t="s">
        <v>67</v>
      </c>
      <c r="G300" t="e">
        <f>VLOOKUP(D300,'[2]15'!$I$2:$J$80,2,0)</f>
        <v>#N/A</v>
      </c>
      <c r="I300" s="8" t="str">
        <f t="shared" si="9"/>
        <v>T</v>
      </c>
    </row>
    <row r="301" spans="1:9" x14ac:dyDescent="0.3">
      <c r="A301" t="str">
        <f t="shared" si="8"/>
        <v>06</v>
      </c>
      <c r="B301" s="7">
        <v>5</v>
      </c>
      <c r="C301">
        <v>81</v>
      </c>
      <c r="D301" t="s">
        <v>351</v>
      </c>
      <c r="E301" s="8" t="s">
        <v>821</v>
      </c>
      <c r="F301" t="s">
        <v>78</v>
      </c>
      <c r="G301" t="e">
        <f>VLOOKUP(D301,'[2]15'!$I$2:$J$80,2,0)</f>
        <v>#N/A</v>
      </c>
      <c r="I301" s="8" t="str">
        <f t="shared" si="9"/>
        <v>T</v>
      </c>
    </row>
    <row r="302" spans="1:9" x14ac:dyDescent="0.3">
      <c r="A302" t="str">
        <f t="shared" si="8"/>
        <v>06</v>
      </c>
      <c r="B302" s="7">
        <v>6</v>
      </c>
      <c r="C302">
        <v>81</v>
      </c>
      <c r="D302" t="s">
        <v>352</v>
      </c>
      <c r="E302" s="8" t="s">
        <v>353</v>
      </c>
      <c r="F302" t="s">
        <v>10</v>
      </c>
      <c r="G302" t="e">
        <f>VLOOKUP(D302,'[2]15'!$I$2:$J$80,2,0)</f>
        <v>#N/A</v>
      </c>
      <c r="I302" s="8" t="str">
        <f t="shared" si="9"/>
        <v>D</v>
      </c>
    </row>
    <row r="303" spans="1:9" x14ac:dyDescent="0.3">
      <c r="A303" t="str">
        <f t="shared" si="8"/>
        <v>06</v>
      </c>
      <c r="B303" s="7">
        <v>6</v>
      </c>
      <c r="C303">
        <v>81</v>
      </c>
      <c r="D303" t="s">
        <v>355</v>
      </c>
      <c r="E303" s="8" t="s">
        <v>356</v>
      </c>
      <c r="F303" t="s">
        <v>10</v>
      </c>
      <c r="G303" t="e">
        <f>VLOOKUP(D303,'[2]15'!$I$2:$J$80,2,0)</f>
        <v>#N/A</v>
      </c>
      <c r="I303" s="8" t="str">
        <f t="shared" si="9"/>
        <v>L</v>
      </c>
    </row>
    <row r="304" spans="1:9" x14ac:dyDescent="0.3">
      <c r="A304" t="str">
        <f t="shared" si="8"/>
        <v>06</v>
      </c>
      <c r="B304" s="7">
        <v>6</v>
      </c>
      <c r="C304">
        <v>81</v>
      </c>
      <c r="D304" t="s">
        <v>357</v>
      </c>
      <c r="E304" s="8" t="s">
        <v>358</v>
      </c>
      <c r="F304" t="s">
        <v>10</v>
      </c>
      <c r="G304" t="e">
        <f>VLOOKUP(D304,'[2]15'!$I$2:$J$80,2,0)</f>
        <v>#N/A</v>
      </c>
      <c r="I304" s="8" t="str">
        <f t="shared" si="9"/>
        <v>L</v>
      </c>
    </row>
    <row r="305" spans="1:9" x14ac:dyDescent="0.3">
      <c r="A305" t="str">
        <f t="shared" si="8"/>
        <v>06</v>
      </c>
      <c r="B305" s="7">
        <v>6</v>
      </c>
      <c r="C305">
        <v>81</v>
      </c>
      <c r="D305" t="s">
        <v>360</v>
      </c>
      <c r="E305" s="8" t="s">
        <v>361</v>
      </c>
      <c r="F305" t="s">
        <v>10</v>
      </c>
      <c r="G305" t="e">
        <f>VLOOKUP(D305,'[2]15'!$I$2:$J$80,2,0)</f>
        <v>#N/A</v>
      </c>
      <c r="I305" s="8" t="str">
        <f t="shared" si="9"/>
        <v>L</v>
      </c>
    </row>
    <row r="306" spans="1:9" x14ac:dyDescent="0.3">
      <c r="A306" t="str">
        <f t="shared" si="8"/>
        <v>06</v>
      </c>
      <c r="B306" s="7">
        <v>6</v>
      </c>
      <c r="C306">
        <v>81</v>
      </c>
      <c r="D306" t="s">
        <v>363</v>
      </c>
      <c r="E306" s="8" t="s">
        <v>364</v>
      </c>
      <c r="F306" t="s">
        <v>10</v>
      </c>
      <c r="G306" t="e">
        <f>VLOOKUP(D306,'[2]15'!$I$2:$J$80,2,0)</f>
        <v>#N/A</v>
      </c>
      <c r="I306" s="8" t="str">
        <f t="shared" si="9"/>
        <v>L</v>
      </c>
    </row>
    <row r="307" spans="1:9" x14ac:dyDescent="0.3">
      <c r="A307" t="str">
        <f t="shared" si="8"/>
        <v>06</v>
      </c>
      <c r="B307" s="7">
        <v>6</v>
      </c>
      <c r="C307">
        <v>81</v>
      </c>
      <c r="D307" t="s">
        <v>365</v>
      </c>
      <c r="E307" s="8" t="s">
        <v>366</v>
      </c>
      <c r="F307" t="s">
        <v>10</v>
      </c>
      <c r="G307" t="e">
        <f>VLOOKUP(D307,'[2]15'!$I$2:$J$80,2,0)</f>
        <v>#N/A</v>
      </c>
      <c r="I307" s="8" t="str">
        <f t="shared" si="9"/>
        <v>L</v>
      </c>
    </row>
    <row r="308" spans="1:9" x14ac:dyDescent="0.3">
      <c r="A308" t="str">
        <f t="shared" si="8"/>
        <v>06</v>
      </c>
      <c r="B308" s="7">
        <v>6</v>
      </c>
      <c r="C308">
        <v>81</v>
      </c>
      <c r="D308" t="s">
        <v>367</v>
      </c>
      <c r="E308" s="8" t="s">
        <v>437</v>
      </c>
      <c r="F308" t="s">
        <v>348</v>
      </c>
      <c r="G308" t="e">
        <f>VLOOKUP(D308,'[2]15'!$I$2:$J$80,2,0)</f>
        <v>#N/A</v>
      </c>
      <c r="I308" s="8" t="str">
        <f t="shared" si="9"/>
        <v>T</v>
      </c>
    </row>
    <row r="309" spans="1:9" x14ac:dyDescent="0.3">
      <c r="A309" t="str">
        <f t="shared" si="8"/>
        <v>06</v>
      </c>
      <c r="B309" s="7">
        <v>6</v>
      </c>
      <c r="C309">
        <v>81</v>
      </c>
      <c r="D309" t="s">
        <v>369</v>
      </c>
      <c r="E309" s="8" t="s">
        <v>370</v>
      </c>
      <c r="F309" t="s">
        <v>67</v>
      </c>
      <c r="G309" t="e">
        <f>VLOOKUP(D309,'[2]15'!$I$2:$J$80,2,0)</f>
        <v>#N/A</v>
      </c>
      <c r="I309" s="8" t="str">
        <f t="shared" si="9"/>
        <v>T</v>
      </c>
    </row>
    <row r="310" spans="1:9" x14ac:dyDescent="0.3">
      <c r="A310" t="str">
        <f t="shared" si="8"/>
        <v>06</v>
      </c>
      <c r="B310" s="7">
        <v>6</v>
      </c>
      <c r="C310">
        <v>81</v>
      </c>
      <c r="D310" t="s">
        <v>371</v>
      </c>
      <c r="E310" s="8" t="s">
        <v>825</v>
      </c>
      <c r="F310" t="s">
        <v>372</v>
      </c>
      <c r="G310" t="e">
        <f>VLOOKUP(D310,'[2]15'!$I$2:$J$80,2,0)</f>
        <v>#N/A</v>
      </c>
      <c r="I310" s="8" t="str">
        <f t="shared" si="9"/>
        <v>T</v>
      </c>
    </row>
    <row r="311" spans="1:9" x14ac:dyDescent="0.3">
      <c r="A311" t="str">
        <f t="shared" si="8"/>
        <v>06</v>
      </c>
      <c r="B311" s="7">
        <v>7</v>
      </c>
      <c r="C311">
        <v>81</v>
      </c>
      <c r="D311" t="s">
        <v>374</v>
      </c>
      <c r="E311" s="8" t="s">
        <v>375</v>
      </c>
      <c r="F311" t="s">
        <v>376</v>
      </c>
      <c r="G311" t="e">
        <f>VLOOKUP(D311,'[2]15'!$I$2:$J$80,2,0)</f>
        <v>#N/A</v>
      </c>
      <c r="I311" s="8" t="str">
        <f t="shared" si="9"/>
        <v>D</v>
      </c>
    </row>
    <row r="312" spans="1:9" x14ac:dyDescent="0.3">
      <c r="A312" t="str">
        <f t="shared" si="8"/>
        <v>06</v>
      </c>
      <c r="B312" s="7">
        <v>7</v>
      </c>
      <c r="C312">
        <v>81</v>
      </c>
      <c r="D312" t="s">
        <v>378</v>
      </c>
      <c r="E312" s="8" t="s">
        <v>379</v>
      </c>
      <c r="F312" t="s">
        <v>10</v>
      </c>
      <c r="G312" t="e">
        <f>VLOOKUP(D312,'[2]15'!$I$2:$J$80,2,0)</f>
        <v>#N/A</v>
      </c>
      <c r="I312" s="8" t="str">
        <f t="shared" si="9"/>
        <v>L</v>
      </c>
    </row>
    <row r="313" spans="1:9" x14ac:dyDescent="0.3">
      <c r="A313" t="str">
        <f t="shared" si="8"/>
        <v>06</v>
      </c>
      <c r="B313" s="7">
        <v>7</v>
      </c>
      <c r="C313">
        <v>81</v>
      </c>
      <c r="D313" t="s">
        <v>380</v>
      </c>
      <c r="E313" s="8" t="s">
        <v>381</v>
      </c>
      <c r="F313" t="s">
        <v>10</v>
      </c>
      <c r="G313" t="e">
        <f>VLOOKUP(D313,'[2]15'!$I$2:$J$80,2,0)</f>
        <v>#N/A</v>
      </c>
      <c r="I313" s="8" t="str">
        <f t="shared" si="9"/>
        <v>L</v>
      </c>
    </row>
    <row r="314" spans="1:9" x14ac:dyDescent="0.3">
      <c r="A314" t="str">
        <f t="shared" si="8"/>
        <v>06</v>
      </c>
      <c r="B314" s="7">
        <v>7</v>
      </c>
      <c r="C314">
        <v>81</v>
      </c>
      <c r="D314" t="s">
        <v>383</v>
      </c>
      <c r="E314" s="8" t="s">
        <v>384</v>
      </c>
      <c r="F314" t="s">
        <v>10</v>
      </c>
      <c r="G314" t="e">
        <f>VLOOKUP(D314,'[2]15'!$I$2:$J$80,2,0)</f>
        <v>#N/A</v>
      </c>
      <c r="I314" s="8" t="str">
        <f t="shared" si="9"/>
        <v>L</v>
      </c>
    </row>
    <row r="315" spans="1:9" x14ac:dyDescent="0.3">
      <c r="A315" t="str">
        <f t="shared" si="8"/>
        <v>06</v>
      </c>
      <c r="B315" s="7">
        <v>7</v>
      </c>
      <c r="C315">
        <v>81</v>
      </c>
      <c r="D315" t="s">
        <v>386</v>
      </c>
      <c r="E315" s="8" t="s">
        <v>387</v>
      </c>
      <c r="F315" t="s">
        <v>10</v>
      </c>
      <c r="G315" t="e">
        <f>VLOOKUP(D315,'[2]15'!$I$2:$J$80,2,0)</f>
        <v>#N/A</v>
      </c>
      <c r="I315" s="8" t="str">
        <f t="shared" si="9"/>
        <v>L</v>
      </c>
    </row>
    <row r="316" spans="1:9" x14ac:dyDescent="0.3">
      <c r="A316" t="str">
        <f t="shared" si="8"/>
        <v>06</v>
      </c>
      <c r="B316" s="7">
        <v>7</v>
      </c>
      <c r="C316">
        <v>81</v>
      </c>
      <c r="D316" t="s">
        <v>388</v>
      </c>
      <c r="E316" s="8" t="s">
        <v>389</v>
      </c>
      <c r="F316" t="s">
        <v>67</v>
      </c>
      <c r="G316" t="e">
        <f>VLOOKUP(D316,'[2]15'!$I$2:$J$80,2,0)</f>
        <v>#N/A</v>
      </c>
      <c r="I316" s="8" t="str">
        <f t="shared" si="9"/>
        <v>T</v>
      </c>
    </row>
    <row r="317" spans="1:9" x14ac:dyDescent="0.3">
      <c r="A317" t="str">
        <f t="shared" si="8"/>
        <v>06</v>
      </c>
      <c r="B317" s="7">
        <v>7</v>
      </c>
      <c r="C317">
        <v>81</v>
      </c>
      <c r="D317" t="s">
        <v>391</v>
      </c>
      <c r="E317" s="8" t="s">
        <v>822</v>
      </c>
      <c r="F317" t="s">
        <v>10</v>
      </c>
      <c r="G317" t="e">
        <f>VLOOKUP(D317,'[2]15'!$I$2:$J$80,2,0)</f>
        <v>#N/A</v>
      </c>
      <c r="I317" s="8" t="str">
        <f t="shared" si="9"/>
        <v>L</v>
      </c>
    </row>
    <row r="318" spans="1:9" x14ac:dyDescent="0.3">
      <c r="A318" t="str">
        <f t="shared" si="8"/>
        <v>06</v>
      </c>
      <c r="B318" s="7">
        <v>7</v>
      </c>
      <c r="C318">
        <v>81</v>
      </c>
      <c r="D318" t="s">
        <v>392</v>
      </c>
      <c r="E318" s="8" t="s">
        <v>393</v>
      </c>
      <c r="F318" t="s">
        <v>10</v>
      </c>
      <c r="G318" t="e">
        <f>VLOOKUP(D318,'[2]15'!$I$2:$J$80,2,0)</f>
        <v>#N/A</v>
      </c>
      <c r="I318" s="8" t="str">
        <f t="shared" si="9"/>
        <v>L</v>
      </c>
    </row>
    <row r="319" spans="1:9" x14ac:dyDescent="0.3">
      <c r="A319" t="str">
        <f t="shared" si="8"/>
        <v>06</v>
      </c>
      <c r="B319" s="7">
        <v>7</v>
      </c>
      <c r="C319">
        <v>81</v>
      </c>
      <c r="D319" t="s">
        <v>394</v>
      </c>
      <c r="E319" s="8" t="s">
        <v>395</v>
      </c>
      <c r="F319" t="s">
        <v>10</v>
      </c>
      <c r="G319" t="e">
        <f>VLOOKUP(D319,'[2]15'!$I$2:$J$80,2,0)</f>
        <v>#N/A</v>
      </c>
      <c r="I319" s="8" t="str">
        <f t="shared" si="9"/>
        <v>L</v>
      </c>
    </row>
    <row r="320" spans="1:9" x14ac:dyDescent="0.3">
      <c r="A320" t="str">
        <f t="shared" si="8"/>
        <v>06</v>
      </c>
      <c r="B320" s="7">
        <v>7</v>
      </c>
      <c r="C320">
        <v>81</v>
      </c>
      <c r="D320" t="s">
        <v>396</v>
      </c>
      <c r="E320" s="8" t="s">
        <v>397</v>
      </c>
      <c r="F320" t="s">
        <v>10</v>
      </c>
      <c r="G320" t="e">
        <f>VLOOKUP(D320,'[2]15'!$I$2:$J$80,2,0)</f>
        <v>#N/A</v>
      </c>
      <c r="I320" s="8" t="str">
        <f t="shared" si="9"/>
        <v>L</v>
      </c>
    </row>
    <row r="321" spans="1:9" x14ac:dyDescent="0.3">
      <c r="A321" t="str">
        <f t="shared" si="8"/>
        <v>06</v>
      </c>
      <c r="B321" s="7">
        <v>8</v>
      </c>
      <c r="C321">
        <v>81</v>
      </c>
      <c r="D321" t="s">
        <v>399</v>
      </c>
      <c r="E321" s="8" t="s">
        <v>400</v>
      </c>
      <c r="F321" t="s">
        <v>67</v>
      </c>
      <c r="G321" t="e">
        <f>VLOOKUP(D321,'[2]15'!$I$2:$J$80,2,0)</f>
        <v>#N/A</v>
      </c>
      <c r="I321" s="8" t="str">
        <f t="shared" si="9"/>
        <v>T</v>
      </c>
    </row>
    <row r="322" spans="1:9" x14ac:dyDescent="0.3">
      <c r="A322" t="str">
        <f t="shared" si="8"/>
        <v>06</v>
      </c>
      <c r="B322" s="7">
        <v>8</v>
      </c>
      <c r="C322">
        <v>81</v>
      </c>
      <c r="D322" t="s">
        <v>402</v>
      </c>
      <c r="E322" s="8" t="s">
        <v>403</v>
      </c>
      <c r="F322" t="s">
        <v>404</v>
      </c>
      <c r="G322" t="e">
        <f>VLOOKUP(D322,'[2]15'!$I$2:$J$80,2,0)</f>
        <v>#N/A</v>
      </c>
      <c r="I322" s="8" t="str">
        <f t="shared" si="9"/>
        <v>T</v>
      </c>
    </row>
    <row r="323" spans="1:9" x14ac:dyDescent="0.3">
      <c r="A323" t="str">
        <f t="shared" si="8"/>
        <v>06</v>
      </c>
      <c r="B323" s="7">
        <v>8</v>
      </c>
      <c r="C323">
        <v>81</v>
      </c>
      <c r="D323" t="s">
        <v>406</v>
      </c>
      <c r="E323" s="8" t="s">
        <v>407</v>
      </c>
      <c r="F323" t="s">
        <v>67</v>
      </c>
      <c r="G323" t="e">
        <f>VLOOKUP(D323,'[2]15'!$I$2:$J$80,2,0)</f>
        <v>#N/A</v>
      </c>
      <c r="I323" s="8" t="str">
        <f t="shared" si="9"/>
        <v>T</v>
      </c>
    </row>
    <row r="324" spans="1:9" x14ac:dyDescent="0.3">
      <c r="A324" t="str">
        <f t="shared" si="8"/>
        <v>06</v>
      </c>
      <c r="B324" s="7">
        <v>8</v>
      </c>
      <c r="C324">
        <v>81</v>
      </c>
      <c r="D324" t="s">
        <v>972</v>
      </c>
      <c r="E324" s="8" t="s">
        <v>119</v>
      </c>
      <c r="F324" t="s">
        <v>120</v>
      </c>
      <c r="G324" t="e">
        <f>VLOOKUP(D324,'[2]15'!$I$2:$J$80,2,0)</f>
        <v>#N/A</v>
      </c>
      <c r="I324" s="8" t="str">
        <f t="shared" si="9"/>
        <v>D</v>
      </c>
    </row>
    <row r="325" spans="1:9" x14ac:dyDescent="0.3">
      <c r="A325" t="str">
        <f t="shared" si="8"/>
        <v/>
      </c>
      <c r="B325" s="7">
        <v>8</v>
      </c>
      <c r="C325">
        <v>81</v>
      </c>
      <c r="E325" s="8" t="s">
        <v>164</v>
      </c>
      <c r="G325" t="e">
        <f>VLOOKUP(D325,'[2]15'!$I$2:$J$80,2,0)</f>
        <v>#N/A</v>
      </c>
      <c r="I325" s="8" t="str">
        <f t="shared" si="9"/>
        <v/>
      </c>
    </row>
    <row r="326" spans="1:9" x14ac:dyDescent="0.3">
      <c r="A326" t="str">
        <f t="shared" si="8"/>
        <v>06</v>
      </c>
      <c r="B326" s="7">
        <v>8</v>
      </c>
      <c r="C326">
        <v>81</v>
      </c>
      <c r="D326" t="s">
        <v>788</v>
      </c>
      <c r="E326" s="8" t="s">
        <v>410</v>
      </c>
      <c r="F326" t="s">
        <v>67</v>
      </c>
      <c r="G326" t="e">
        <f>VLOOKUP(D326,'[2]15'!$I$2:$J$80,2,0)</f>
        <v>#N/A</v>
      </c>
      <c r="I326" s="8" t="str">
        <f t="shared" si="9"/>
        <v>T</v>
      </c>
    </row>
    <row r="327" spans="1:9" x14ac:dyDescent="0.3">
      <c r="A327" t="str">
        <f t="shared" si="8"/>
        <v>06</v>
      </c>
      <c r="B327" s="7">
        <v>8</v>
      </c>
      <c r="C327">
        <v>81</v>
      </c>
      <c r="D327" t="s">
        <v>411</v>
      </c>
      <c r="E327" s="8" t="s">
        <v>412</v>
      </c>
      <c r="F327" t="s">
        <v>78</v>
      </c>
      <c r="G327" t="e">
        <f>VLOOKUP(D327,'[2]15'!$I$2:$J$80,2,0)</f>
        <v>#N/A</v>
      </c>
      <c r="I327" s="8" t="str">
        <f t="shared" si="9"/>
        <v>L</v>
      </c>
    </row>
    <row r="328" spans="1:9" x14ac:dyDescent="0.3">
      <c r="A328" t="str">
        <f t="shared" ref="A328:A392" si="10">MID(D328,5,2)</f>
        <v>06</v>
      </c>
      <c r="B328" s="7">
        <v>8</v>
      </c>
      <c r="C328">
        <v>81</v>
      </c>
      <c r="D328" t="s">
        <v>414</v>
      </c>
      <c r="E328" s="8" t="s">
        <v>415</v>
      </c>
      <c r="F328" t="s">
        <v>78</v>
      </c>
      <c r="G328" t="e">
        <f>VLOOKUP(D328,'[2]15'!$I$2:$J$80,2,0)</f>
        <v>#N/A</v>
      </c>
      <c r="I328" s="8" t="str">
        <f t="shared" ref="I328:I392" si="11">RIGHT(D328,1)</f>
        <v>T</v>
      </c>
    </row>
    <row r="329" spans="1:9" x14ac:dyDescent="0.3">
      <c r="A329" t="str">
        <f t="shared" si="10"/>
        <v>02</v>
      </c>
      <c r="B329" s="7">
        <v>1</v>
      </c>
      <c r="C329">
        <v>82</v>
      </c>
      <c r="D329" t="s">
        <v>1007</v>
      </c>
      <c r="E329" s="8" t="s">
        <v>980</v>
      </c>
      <c r="F329" t="s">
        <v>2</v>
      </c>
      <c r="G329" t="str">
        <f>VLOOKUP(D329,'[2]15'!$U$2:$V$80,2,0)</f>
        <v>Triết học Mác - Lênin(THML0213L)</v>
      </c>
      <c r="I329" s="8" t="str">
        <f t="shared" si="11"/>
        <v>L</v>
      </c>
    </row>
    <row r="330" spans="1:9" x14ac:dyDescent="0.3">
      <c r="A330" t="str">
        <f t="shared" si="10"/>
        <v>02</v>
      </c>
      <c r="B330" s="7">
        <v>1</v>
      </c>
      <c r="C330">
        <v>82</v>
      </c>
      <c r="D330" t="s">
        <v>3</v>
      </c>
      <c r="E330" s="8" t="s">
        <v>803</v>
      </c>
      <c r="F330" t="s">
        <v>4</v>
      </c>
      <c r="G330" t="str">
        <f>VLOOKUP(D330,'[2]15'!$U$2:$V$80,2,0)</f>
        <v>Pháp luật đại cương(PLDC0212L)</v>
      </c>
      <c r="I330" s="8" t="str">
        <f t="shared" si="11"/>
        <v>L</v>
      </c>
    </row>
    <row r="331" spans="1:9" x14ac:dyDescent="0.3">
      <c r="A331" t="str">
        <f t="shared" si="10"/>
        <v>05</v>
      </c>
      <c r="B331" s="7">
        <v>1</v>
      </c>
      <c r="C331">
        <v>82</v>
      </c>
      <c r="D331" t="s">
        <v>5</v>
      </c>
      <c r="E331" s="8" t="s">
        <v>6</v>
      </c>
      <c r="F331" t="s">
        <v>7</v>
      </c>
      <c r="G331" t="str">
        <f>VLOOKUP(D331,'[2]15'!$U$2:$V$80,2,0)</f>
        <v>Nhập môn tin học(NMTH0513L)</v>
      </c>
      <c r="I331" s="8" t="str">
        <f t="shared" si="11"/>
        <v>L</v>
      </c>
    </row>
    <row r="332" spans="1:9" x14ac:dyDescent="0.3">
      <c r="A332" t="str">
        <f t="shared" si="10"/>
        <v>01</v>
      </c>
      <c r="B332" s="7">
        <v>1</v>
      </c>
      <c r="C332">
        <v>82</v>
      </c>
      <c r="D332" t="s">
        <v>8</v>
      </c>
      <c r="E332" s="8" t="s">
        <v>9</v>
      </c>
      <c r="F332" t="s">
        <v>10</v>
      </c>
      <c r="G332" t="str">
        <f>VLOOKUP(D332,'[2]15'!$U$2:$V$80,2,0)</f>
        <v>Tiếng anh 1(ANH10112L)</v>
      </c>
      <c r="I332" s="8" t="str">
        <f t="shared" si="11"/>
        <v>L</v>
      </c>
    </row>
    <row r="333" spans="1:9" x14ac:dyDescent="0.3">
      <c r="A333" t="str">
        <f t="shared" si="10"/>
        <v>01</v>
      </c>
      <c r="B333" s="7">
        <v>1</v>
      </c>
      <c r="C333">
        <v>82</v>
      </c>
      <c r="D333" t="s">
        <v>11</v>
      </c>
      <c r="E333" s="8" t="s">
        <v>138</v>
      </c>
      <c r="F333" t="s">
        <v>10</v>
      </c>
      <c r="G333" t="str">
        <f>VLOOKUP(D333,'[2]15'!$U$2:$V$80,2,0)</f>
        <v>Toán cao cấp 1(TCC10112L)</v>
      </c>
      <c r="I333" s="8" t="str">
        <f t="shared" si="11"/>
        <v>L</v>
      </c>
    </row>
    <row r="334" spans="1:9" x14ac:dyDescent="0.3">
      <c r="A334" t="str">
        <f t="shared" si="10"/>
        <v>01</v>
      </c>
      <c r="B334" s="7">
        <v>1</v>
      </c>
      <c r="C334">
        <v>82</v>
      </c>
      <c r="D334" t="s">
        <v>12</v>
      </c>
      <c r="E334" s="8" t="s">
        <v>802</v>
      </c>
      <c r="F334" t="s">
        <v>13</v>
      </c>
      <c r="G334" t="str">
        <f>VLOOKUP(D334,'[2]15'!$U$2:$V$80,2,0)</f>
        <v>Giáo dục thể chất 1(GTC10111T)</v>
      </c>
      <c r="I334" s="8" t="str">
        <f t="shared" si="11"/>
        <v>T</v>
      </c>
    </row>
    <row r="335" spans="1:9" x14ac:dyDescent="0.3">
      <c r="A335" t="str">
        <f t="shared" si="10"/>
        <v>04</v>
      </c>
      <c r="B335" s="7">
        <v>1</v>
      </c>
      <c r="C335">
        <v>82</v>
      </c>
      <c r="D335" t="s">
        <v>15</v>
      </c>
      <c r="E335" s="8" t="s">
        <v>16</v>
      </c>
      <c r="F335" t="s">
        <v>10</v>
      </c>
      <c r="G335" t="e">
        <f>VLOOKUP(D335,'[2]15'!$U$2:$V$80,2,0)</f>
        <v>#N/A</v>
      </c>
      <c r="I335" s="8" t="str">
        <f t="shared" si="11"/>
        <v>L</v>
      </c>
    </row>
    <row r="336" spans="1:9" x14ac:dyDescent="0.3">
      <c r="A336" t="str">
        <f t="shared" si="10"/>
        <v>06</v>
      </c>
      <c r="B336" s="7">
        <v>1</v>
      </c>
      <c r="C336">
        <v>82</v>
      </c>
      <c r="D336" t="s">
        <v>17</v>
      </c>
      <c r="E336" s="8" t="s">
        <v>18</v>
      </c>
      <c r="F336" t="s">
        <v>10</v>
      </c>
      <c r="G336" t="e">
        <f>VLOOKUP(D336,'[2]15'!$U$2:$V$80,2,0)</f>
        <v>#N/A</v>
      </c>
      <c r="I336" s="8" t="str">
        <f t="shared" si="11"/>
        <v>L</v>
      </c>
    </row>
    <row r="337" spans="1:9" x14ac:dyDescent="0.3">
      <c r="A337" t="str">
        <f t="shared" si="10"/>
        <v>05</v>
      </c>
      <c r="B337" s="7">
        <v>1</v>
      </c>
      <c r="C337">
        <v>82</v>
      </c>
      <c r="D337" t="s">
        <v>19</v>
      </c>
      <c r="E337" s="8" t="s">
        <v>20</v>
      </c>
      <c r="F337" t="s">
        <v>10</v>
      </c>
      <c r="G337" t="e">
        <f>VLOOKUP(D337,'[2]15'!$U$2:$V$80,2,0)</f>
        <v>#N/A</v>
      </c>
      <c r="I337" s="8" t="str">
        <f t="shared" si="11"/>
        <v>L</v>
      </c>
    </row>
    <row r="338" spans="1:9" x14ac:dyDescent="0.3">
      <c r="A338" t="str">
        <f t="shared" si="10"/>
        <v>07</v>
      </c>
      <c r="B338" s="7">
        <v>1</v>
      </c>
      <c r="C338">
        <v>82</v>
      </c>
      <c r="D338" t="s">
        <v>21</v>
      </c>
      <c r="E338" s="8" t="s">
        <v>22</v>
      </c>
      <c r="F338" t="s">
        <v>10</v>
      </c>
      <c r="G338" t="e">
        <f>VLOOKUP(D338,'[2]15'!$U$2:$V$80,2,0)</f>
        <v>#N/A</v>
      </c>
      <c r="I338" s="8" t="str">
        <f t="shared" si="11"/>
        <v>L</v>
      </c>
    </row>
    <row r="339" spans="1:9" x14ac:dyDescent="0.3">
      <c r="A339" t="str">
        <f t="shared" si="10"/>
        <v>02</v>
      </c>
      <c r="B339" s="7">
        <v>2</v>
      </c>
      <c r="C339">
        <v>82</v>
      </c>
      <c r="D339" t="s">
        <v>981</v>
      </c>
      <c r="E339" s="8" t="s">
        <v>982</v>
      </c>
      <c r="F339" t="s">
        <v>25</v>
      </c>
      <c r="G339" t="e">
        <f>VLOOKUP(D339,'[2]15'!$U$2:$V$80,2,0)</f>
        <v>#N/A</v>
      </c>
      <c r="I339" s="8" t="str">
        <f t="shared" si="11"/>
        <v>L</v>
      </c>
    </row>
    <row r="340" spans="1:9" x14ac:dyDescent="0.3">
      <c r="A340" t="str">
        <f t="shared" si="10"/>
        <v>01</v>
      </c>
      <c r="B340" s="7">
        <v>2</v>
      </c>
      <c r="C340">
        <v>82</v>
      </c>
      <c r="D340" t="s">
        <v>26</v>
      </c>
      <c r="E340" s="8" t="s">
        <v>27</v>
      </c>
      <c r="F340" t="s">
        <v>7</v>
      </c>
      <c r="G340" t="e">
        <f>VLOOKUP(D340,'[2]15'!$U$2:$V$80,2,0)</f>
        <v>#N/A</v>
      </c>
      <c r="I340" s="8" t="str">
        <f t="shared" si="11"/>
        <v>L</v>
      </c>
    </row>
    <row r="341" spans="1:9" x14ac:dyDescent="0.3">
      <c r="A341" t="str">
        <f t="shared" si="10"/>
        <v>01</v>
      </c>
      <c r="B341" s="7">
        <v>2</v>
      </c>
      <c r="C341">
        <v>82</v>
      </c>
      <c r="D341" t="s">
        <v>28</v>
      </c>
      <c r="E341" s="8" t="s">
        <v>139</v>
      </c>
      <c r="F341" t="s">
        <v>10</v>
      </c>
      <c r="G341" t="e">
        <f>VLOOKUP(D341,'[2]15'!$U$2:$V$80,2,0)</f>
        <v>#N/A</v>
      </c>
      <c r="I341" s="8" t="str">
        <f t="shared" si="11"/>
        <v>L</v>
      </c>
    </row>
    <row r="342" spans="1:9" x14ac:dyDescent="0.3">
      <c r="A342" t="str">
        <f t="shared" si="10"/>
        <v>01</v>
      </c>
      <c r="B342" s="7">
        <v>2</v>
      </c>
      <c r="C342">
        <v>82</v>
      </c>
      <c r="D342" t="s">
        <v>29</v>
      </c>
      <c r="E342" s="8" t="s">
        <v>804</v>
      </c>
      <c r="F342" t="s">
        <v>30</v>
      </c>
      <c r="G342" t="e">
        <f>VLOOKUP(D342,'[2]15'!$U$2:$V$80,2,0)</f>
        <v>#N/A</v>
      </c>
      <c r="I342" s="8" t="str">
        <f t="shared" si="11"/>
        <v>T</v>
      </c>
    </row>
    <row r="343" spans="1:9" x14ac:dyDescent="0.3">
      <c r="A343" t="str">
        <f t="shared" si="10"/>
        <v>01</v>
      </c>
      <c r="B343" s="7">
        <v>2</v>
      </c>
      <c r="C343">
        <v>82</v>
      </c>
      <c r="D343" t="s">
        <v>31</v>
      </c>
      <c r="E343" s="8" t="s">
        <v>32</v>
      </c>
      <c r="F343" t="s">
        <v>7</v>
      </c>
      <c r="G343" t="e">
        <f>VLOOKUP(D343,'[2]15'!$U$2:$V$80,2,0)</f>
        <v>#N/A</v>
      </c>
      <c r="I343" s="8" t="str">
        <f t="shared" si="11"/>
        <v>L</v>
      </c>
    </row>
    <row r="344" spans="1:9" x14ac:dyDescent="0.3">
      <c r="A344" t="str">
        <f t="shared" si="10"/>
        <v>03</v>
      </c>
      <c r="B344" s="7">
        <v>2</v>
      </c>
      <c r="C344">
        <v>82</v>
      </c>
      <c r="D344" t="s">
        <v>33</v>
      </c>
      <c r="E344" s="8" t="s">
        <v>34</v>
      </c>
      <c r="F344" t="s">
        <v>10</v>
      </c>
      <c r="G344" t="e">
        <f>VLOOKUP(D344,'[2]15'!$U$2:$V$80,2,0)</f>
        <v>#N/A</v>
      </c>
      <c r="I344" s="8" t="str">
        <f t="shared" si="11"/>
        <v>L</v>
      </c>
    </row>
    <row r="345" spans="1:9" x14ac:dyDescent="0.3">
      <c r="A345" t="str">
        <f t="shared" si="10"/>
        <v>07</v>
      </c>
      <c r="B345" s="7">
        <v>2</v>
      </c>
      <c r="C345">
        <v>82</v>
      </c>
      <c r="D345" t="s">
        <v>35</v>
      </c>
      <c r="E345" s="8" t="s">
        <v>36</v>
      </c>
      <c r="F345" t="s">
        <v>10</v>
      </c>
      <c r="G345" t="e">
        <f>VLOOKUP(D345,'[2]15'!$U$2:$V$80,2,0)</f>
        <v>#N/A</v>
      </c>
      <c r="I345" s="8" t="str">
        <f t="shared" si="11"/>
        <v>L</v>
      </c>
    </row>
    <row r="346" spans="1:9" x14ac:dyDescent="0.3">
      <c r="A346" t="str">
        <f t="shared" si="10"/>
        <v>01</v>
      </c>
      <c r="B346" s="7">
        <v>2</v>
      </c>
      <c r="C346">
        <v>82</v>
      </c>
      <c r="D346" t="s">
        <v>1009</v>
      </c>
      <c r="E346" s="8" t="s">
        <v>1010</v>
      </c>
      <c r="F346">
        <v>8</v>
      </c>
      <c r="G346"/>
      <c r="I346" s="8" t="str">
        <f t="shared" si="11"/>
        <v>L</v>
      </c>
    </row>
    <row r="347" spans="1:9" x14ac:dyDescent="0.3">
      <c r="A347" t="str">
        <f t="shared" si="10"/>
        <v>02</v>
      </c>
      <c r="B347" s="7">
        <v>2</v>
      </c>
      <c r="C347">
        <v>82</v>
      </c>
      <c r="D347" t="s">
        <v>983</v>
      </c>
      <c r="E347" s="8" t="s">
        <v>984</v>
      </c>
      <c r="F347" s="8" t="s">
        <v>2</v>
      </c>
      <c r="G347" t="e">
        <f>VLOOKUP(D347,'[2]15'!$U$2:$V$80,2,0)</f>
        <v>#N/A</v>
      </c>
      <c r="I347" s="8" t="str">
        <f t="shared" si="11"/>
        <v>L</v>
      </c>
    </row>
    <row r="348" spans="1:9" x14ac:dyDescent="0.3">
      <c r="A348" t="str">
        <f t="shared" si="10"/>
        <v>02</v>
      </c>
      <c r="B348" s="7">
        <v>3</v>
      </c>
      <c r="C348">
        <v>82</v>
      </c>
      <c r="D348" t="s">
        <v>37</v>
      </c>
      <c r="E348" s="8" t="s">
        <v>38</v>
      </c>
      <c r="F348" t="s">
        <v>2</v>
      </c>
      <c r="G348" t="e">
        <f>VLOOKUP(D348,'[2]15'!$U$2:$V$80,2,0)</f>
        <v>#N/A</v>
      </c>
      <c r="I348" s="8" t="str">
        <f t="shared" si="11"/>
        <v>L</v>
      </c>
    </row>
    <row r="349" spans="1:9" x14ac:dyDescent="0.3">
      <c r="A349" t="str">
        <f t="shared" si="10"/>
        <v>01</v>
      </c>
      <c r="B349" s="7">
        <v>3</v>
      </c>
      <c r="C349">
        <v>82</v>
      </c>
      <c r="D349" t="s">
        <v>322</v>
      </c>
      <c r="E349" s="8" t="s">
        <v>323</v>
      </c>
      <c r="F349" t="s">
        <v>10</v>
      </c>
      <c r="G349" t="e">
        <f>VLOOKUP(D349,'[2]15'!$U$2:$V$80,2,0)</f>
        <v>#N/A</v>
      </c>
      <c r="I349" s="8" t="str">
        <f t="shared" si="11"/>
        <v>L</v>
      </c>
    </row>
    <row r="350" spans="1:9" x14ac:dyDescent="0.3">
      <c r="A350" t="str">
        <f t="shared" si="10"/>
        <v>01</v>
      </c>
      <c r="B350" s="7">
        <v>3</v>
      </c>
      <c r="C350">
        <v>82</v>
      </c>
      <c r="D350" t="s">
        <v>41</v>
      </c>
      <c r="E350" s="8" t="s">
        <v>42</v>
      </c>
      <c r="F350" t="s">
        <v>10</v>
      </c>
      <c r="G350" t="e">
        <f>VLOOKUP(D350,'[2]15'!$U$2:$V$80,2,0)</f>
        <v>#N/A</v>
      </c>
      <c r="I350" s="8" t="str">
        <f t="shared" si="11"/>
        <v>L</v>
      </c>
    </row>
    <row r="351" spans="1:9" x14ac:dyDescent="0.3">
      <c r="A351" t="str">
        <f t="shared" si="10"/>
        <v>03</v>
      </c>
      <c r="B351" s="7">
        <v>3</v>
      </c>
      <c r="C351">
        <v>82</v>
      </c>
      <c r="D351" t="s">
        <v>43</v>
      </c>
      <c r="E351" s="8" t="s">
        <v>44</v>
      </c>
      <c r="F351" t="s">
        <v>45</v>
      </c>
      <c r="G351" t="e">
        <f>VLOOKUP(D351,'[2]15'!$U$2:$V$80,2,0)</f>
        <v>#N/A</v>
      </c>
      <c r="I351" s="8" t="str">
        <f t="shared" si="11"/>
        <v>L</v>
      </c>
    </row>
    <row r="352" spans="1:9" x14ac:dyDescent="0.3">
      <c r="A352" t="str">
        <f t="shared" si="10"/>
        <v>07</v>
      </c>
      <c r="B352" s="7">
        <v>3</v>
      </c>
      <c r="C352">
        <v>82</v>
      </c>
      <c r="D352" t="s">
        <v>46</v>
      </c>
      <c r="E352" s="8" t="s">
        <v>47</v>
      </c>
      <c r="F352" t="s">
        <v>10</v>
      </c>
      <c r="G352" t="e">
        <f>VLOOKUP(D352,'[2]15'!$U$2:$V$80,2,0)</f>
        <v>#N/A</v>
      </c>
      <c r="I352" s="8" t="str">
        <f t="shared" si="11"/>
        <v>L</v>
      </c>
    </row>
    <row r="353" spans="1:9" x14ac:dyDescent="0.3">
      <c r="A353" t="str">
        <f t="shared" si="10"/>
        <v>06</v>
      </c>
      <c r="B353" s="7">
        <v>3</v>
      </c>
      <c r="C353">
        <v>82</v>
      </c>
      <c r="D353" t="s">
        <v>324</v>
      </c>
      <c r="E353" s="8" t="s">
        <v>815</v>
      </c>
      <c r="F353" t="s">
        <v>10</v>
      </c>
      <c r="G353" t="e">
        <f>VLOOKUP(D353,'[2]15'!$U$2:$V$80,2,0)</f>
        <v>#N/A</v>
      </c>
      <c r="I353" s="8" t="str">
        <f t="shared" si="11"/>
        <v>L</v>
      </c>
    </row>
    <row r="354" spans="1:9" x14ac:dyDescent="0.3">
      <c r="A354" t="str">
        <f t="shared" si="10"/>
        <v>06</v>
      </c>
      <c r="B354" s="7">
        <v>3</v>
      </c>
      <c r="C354">
        <v>82</v>
      </c>
      <c r="D354" t="s">
        <v>325</v>
      </c>
      <c r="E354" s="8" t="s">
        <v>816</v>
      </c>
      <c r="F354" t="s">
        <v>10</v>
      </c>
      <c r="G354" t="e">
        <f>VLOOKUP(D354,'[2]15'!$U$2:$V$80,2,0)</f>
        <v>#N/A</v>
      </c>
      <c r="I354" s="8" t="str">
        <f t="shared" si="11"/>
        <v>L</v>
      </c>
    </row>
    <row r="355" spans="1:9" x14ac:dyDescent="0.3">
      <c r="A355" t="str">
        <f t="shared" si="10"/>
        <v>01</v>
      </c>
      <c r="B355" s="7">
        <v>3</v>
      </c>
      <c r="C355">
        <v>82</v>
      </c>
      <c r="D355" t="s">
        <v>326</v>
      </c>
      <c r="E355" s="8" t="s">
        <v>327</v>
      </c>
      <c r="F355" t="s">
        <v>10</v>
      </c>
      <c r="G355" t="e">
        <f>VLOOKUP(D355,'[2]15'!$U$2:$V$80,2,0)</f>
        <v>#N/A</v>
      </c>
      <c r="I355" s="8" t="str">
        <f t="shared" si="11"/>
        <v>L</v>
      </c>
    </row>
    <row r="356" spans="1:9" x14ac:dyDescent="0.3">
      <c r="A356" t="str">
        <f t="shared" si="10"/>
        <v>01</v>
      </c>
      <c r="B356" s="7">
        <v>3</v>
      </c>
      <c r="C356">
        <v>82</v>
      </c>
      <c r="D356" t="s">
        <v>51</v>
      </c>
      <c r="E356" s="8" t="s">
        <v>805</v>
      </c>
      <c r="F356" t="s">
        <v>13</v>
      </c>
      <c r="G356" t="e">
        <f>VLOOKUP(D356,'[2]15'!$U$2:$V$80,2,0)</f>
        <v>#N/A</v>
      </c>
      <c r="I356" s="8" t="str">
        <f t="shared" si="11"/>
        <v>T</v>
      </c>
    </row>
    <row r="357" spans="1:9" x14ac:dyDescent="0.3">
      <c r="A357" t="str">
        <f t="shared" si="10"/>
        <v>01</v>
      </c>
      <c r="B357" s="7">
        <v>3</v>
      </c>
      <c r="C357">
        <v>82</v>
      </c>
      <c r="D357" t="s">
        <v>52</v>
      </c>
      <c r="E357" s="8" t="s">
        <v>806</v>
      </c>
      <c r="F357" t="s">
        <v>13</v>
      </c>
      <c r="G357" t="e">
        <f>VLOOKUP(D357,'[2]15'!$U$2:$V$80,2,0)</f>
        <v>#N/A</v>
      </c>
      <c r="I357" s="8" t="str">
        <f t="shared" si="11"/>
        <v>T</v>
      </c>
    </row>
    <row r="358" spans="1:9" x14ac:dyDescent="0.3">
      <c r="A358" t="str">
        <f t="shared" si="10"/>
        <v>02</v>
      </c>
      <c r="B358" s="7">
        <v>4</v>
      </c>
      <c r="C358">
        <v>82</v>
      </c>
      <c r="D358" t="s">
        <v>1008</v>
      </c>
      <c r="E358" s="8" t="s">
        <v>986</v>
      </c>
      <c r="F358" t="s">
        <v>55</v>
      </c>
      <c r="G358" t="e">
        <f>VLOOKUP(D358,'[2]15'!$U$2:$V$80,2,0)</f>
        <v>#N/A</v>
      </c>
      <c r="I358" s="8" t="str">
        <f t="shared" si="11"/>
        <v>L</v>
      </c>
    </row>
    <row r="359" spans="1:9" x14ac:dyDescent="0.3">
      <c r="A359" t="str">
        <f t="shared" si="10"/>
        <v>06</v>
      </c>
      <c r="B359" s="7">
        <v>4</v>
      </c>
      <c r="C359">
        <v>82</v>
      </c>
      <c r="D359" t="s">
        <v>328</v>
      </c>
      <c r="E359" s="8" t="s">
        <v>329</v>
      </c>
      <c r="F359" t="s">
        <v>7</v>
      </c>
      <c r="G359" t="e">
        <f>VLOOKUP(D359,'[2]15'!$U$2:$V$80,2,0)</f>
        <v>#N/A</v>
      </c>
      <c r="I359" s="8" t="str">
        <f t="shared" si="11"/>
        <v>L</v>
      </c>
    </row>
    <row r="360" spans="1:9" x14ac:dyDescent="0.3">
      <c r="A360" t="str">
        <f t="shared" si="10"/>
        <v>04</v>
      </c>
      <c r="B360" s="7">
        <v>4</v>
      </c>
      <c r="C360">
        <v>82</v>
      </c>
      <c r="D360" t="s">
        <v>787</v>
      </c>
      <c r="E360" s="8" t="s">
        <v>820</v>
      </c>
      <c r="F360" t="s">
        <v>10</v>
      </c>
      <c r="G360" t="e">
        <f>VLOOKUP(D360,'[2]15'!$U$2:$V$80,2,0)</f>
        <v>#N/A</v>
      </c>
      <c r="I360" s="8" t="str">
        <f t="shared" si="11"/>
        <v>L</v>
      </c>
    </row>
    <row r="361" spans="1:9" x14ac:dyDescent="0.3">
      <c r="A361" t="str">
        <f t="shared" si="10"/>
        <v>06</v>
      </c>
      <c r="B361" s="7">
        <v>4</v>
      </c>
      <c r="C361">
        <v>82</v>
      </c>
      <c r="D361" t="s">
        <v>331</v>
      </c>
      <c r="E361" s="8" t="s">
        <v>817</v>
      </c>
      <c r="F361" t="s">
        <v>10</v>
      </c>
      <c r="G361" t="e">
        <f>VLOOKUP(D361,'[2]15'!$U$2:$V$80,2,0)</f>
        <v>#N/A</v>
      </c>
      <c r="I361" s="8" t="str">
        <f t="shared" si="11"/>
        <v>L</v>
      </c>
    </row>
    <row r="362" spans="1:9" x14ac:dyDescent="0.3">
      <c r="A362" t="str">
        <f t="shared" si="10"/>
        <v>06</v>
      </c>
      <c r="B362" s="7">
        <v>4</v>
      </c>
      <c r="C362">
        <v>82</v>
      </c>
      <c r="D362" t="s">
        <v>333</v>
      </c>
      <c r="E362" s="8" t="s">
        <v>334</v>
      </c>
      <c r="F362" t="s">
        <v>10</v>
      </c>
      <c r="G362" t="e">
        <f>VLOOKUP(D362,'[2]15'!$U$2:$V$80,2,0)</f>
        <v>#N/A</v>
      </c>
      <c r="I362" s="8" t="str">
        <f t="shared" si="11"/>
        <v>L</v>
      </c>
    </row>
    <row r="363" spans="1:9" x14ac:dyDescent="0.3">
      <c r="A363" t="str">
        <f t="shared" si="10"/>
        <v>06</v>
      </c>
      <c r="B363" s="7">
        <v>4</v>
      </c>
      <c r="C363">
        <v>82</v>
      </c>
      <c r="D363" t="s">
        <v>335</v>
      </c>
      <c r="E363" s="8" t="s">
        <v>819</v>
      </c>
      <c r="F363" t="s">
        <v>10</v>
      </c>
      <c r="G363" t="e">
        <f>VLOOKUP(D363,'[2]15'!$U$2:$V$80,2,0)</f>
        <v>#N/A</v>
      </c>
      <c r="I363" s="8" t="str">
        <f t="shared" si="11"/>
        <v>L</v>
      </c>
    </row>
    <row r="364" spans="1:9" x14ac:dyDescent="0.3">
      <c r="A364" t="str">
        <f t="shared" si="10"/>
        <v>06</v>
      </c>
      <c r="B364" s="7">
        <v>4</v>
      </c>
      <c r="C364">
        <v>82</v>
      </c>
      <c r="D364" t="s">
        <v>336</v>
      </c>
      <c r="E364" s="8" t="s">
        <v>818</v>
      </c>
      <c r="F364" t="s">
        <v>10</v>
      </c>
      <c r="G364" t="e">
        <f>VLOOKUP(D364,'[2]15'!$U$2:$V$80,2,0)</f>
        <v>#N/A</v>
      </c>
      <c r="I364" s="8" t="str">
        <f t="shared" si="11"/>
        <v>L</v>
      </c>
    </row>
    <row r="365" spans="1:9" x14ac:dyDescent="0.3">
      <c r="A365" t="str">
        <f t="shared" si="10"/>
        <v>06</v>
      </c>
      <c r="B365" s="7">
        <v>4</v>
      </c>
      <c r="C365">
        <v>82</v>
      </c>
      <c r="D365" t="s">
        <v>417</v>
      </c>
      <c r="E365" s="8" t="s">
        <v>418</v>
      </c>
      <c r="F365" t="s">
        <v>10</v>
      </c>
      <c r="G365" t="e">
        <f>VLOOKUP(D365,'[2]15'!$U$2:$V$80,2,0)</f>
        <v>#N/A</v>
      </c>
      <c r="I365" s="8" t="str">
        <f t="shared" si="11"/>
        <v>L</v>
      </c>
    </row>
    <row r="366" spans="1:9" x14ac:dyDescent="0.3">
      <c r="A366" t="str">
        <f t="shared" si="10"/>
        <v>06</v>
      </c>
      <c r="B366" s="7">
        <v>5</v>
      </c>
      <c r="C366">
        <v>82</v>
      </c>
      <c r="D366" t="s">
        <v>338</v>
      </c>
      <c r="E366" s="8" t="s">
        <v>339</v>
      </c>
      <c r="F366" t="s">
        <v>10</v>
      </c>
      <c r="G366" t="e">
        <f>VLOOKUP(D366,'[2]15'!$U$2:$V$80,2,0)</f>
        <v>#N/A</v>
      </c>
      <c r="I366" s="8" t="str">
        <f t="shared" si="11"/>
        <v>L</v>
      </c>
    </row>
    <row r="367" spans="1:9" x14ac:dyDescent="0.3">
      <c r="A367" t="str">
        <f t="shared" si="10"/>
        <v>06</v>
      </c>
      <c r="B367" s="7">
        <v>5</v>
      </c>
      <c r="C367">
        <v>82</v>
      </c>
      <c r="D367" t="s">
        <v>341</v>
      </c>
      <c r="E367" s="8" t="s">
        <v>419</v>
      </c>
      <c r="F367" t="s">
        <v>7</v>
      </c>
      <c r="G367" t="e">
        <f>VLOOKUP(D367,'[2]15'!$U$2:$V$80,2,0)</f>
        <v>#N/A</v>
      </c>
      <c r="I367" s="8" t="str">
        <f t="shared" si="11"/>
        <v>L</v>
      </c>
    </row>
    <row r="368" spans="1:9" x14ac:dyDescent="0.3">
      <c r="A368" t="str">
        <f t="shared" si="10"/>
        <v>06</v>
      </c>
      <c r="B368" s="7">
        <v>5</v>
      </c>
      <c r="C368">
        <v>82</v>
      </c>
      <c r="D368" t="s">
        <v>342</v>
      </c>
      <c r="E368" s="8" t="s">
        <v>420</v>
      </c>
      <c r="F368" t="s">
        <v>10</v>
      </c>
      <c r="G368" t="e">
        <f>VLOOKUP(D368,'[2]15'!$U$2:$V$80,2,0)</f>
        <v>#N/A</v>
      </c>
      <c r="I368" s="8" t="str">
        <f t="shared" si="11"/>
        <v>L</v>
      </c>
    </row>
    <row r="369" spans="1:9" x14ac:dyDescent="0.3">
      <c r="A369" t="str">
        <f t="shared" si="10"/>
        <v>06</v>
      </c>
      <c r="B369" s="7">
        <v>5</v>
      </c>
      <c r="C369">
        <v>82</v>
      </c>
      <c r="D369" t="s">
        <v>421</v>
      </c>
      <c r="E369" s="8" t="s">
        <v>422</v>
      </c>
      <c r="F369" t="s">
        <v>10</v>
      </c>
      <c r="G369" t="e">
        <f>VLOOKUP(D369,'[2]15'!$U$2:$V$80,2,0)</f>
        <v>#N/A</v>
      </c>
      <c r="I369" s="8" t="str">
        <f t="shared" si="11"/>
        <v>L</v>
      </c>
    </row>
    <row r="370" spans="1:9" x14ac:dyDescent="0.3">
      <c r="A370" t="str">
        <f t="shared" si="10"/>
        <v>06</v>
      </c>
      <c r="B370" s="7">
        <v>5</v>
      </c>
      <c r="C370">
        <v>82</v>
      </c>
      <c r="D370" t="s">
        <v>423</v>
      </c>
      <c r="E370" s="8" t="s">
        <v>424</v>
      </c>
      <c r="F370" t="s">
        <v>10</v>
      </c>
      <c r="G370" t="e">
        <f>VLOOKUP(D370,'[2]15'!$U$2:$V$80,2,0)</f>
        <v>#N/A</v>
      </c>
      <c r="I370" s="8" t="str">
        <f t="shared" si="11"/>
        <v>L</v>
      </c>
    </row>
    <row r="371" spans="1:9" x14ac:dyDescent="0.3">
      <c r="A371" t="str">
        <f t="shared" si="10"/>
        <v>06</v>
      </c>
      <c r="B371" s="7">
        <v>5</v>
      </c>
      <c r="C371">
        <v>82</v>
      </c>
      <c r="D371" t="s">
        <v>347</v>
      </c>
      <c r="E371" s="8" t="s">
        <v>426</v>
      </c>
      <c r="F371" t="s">
        <v>427</v>
      </c>
      <c r="G371" t="e">
        <f>VLOOKUP(D371,'[2]15'!$U$2:$V$80,2,0)</f>
        <v>#N/A</v>
      </c>
      <c r="I371" s="8" t="str">
        <f t="shared" si="11"/>
        <v>T</v>
      </c>
    </row>
    <row r="372" spans="1:9" x14ac:dyDescent="0.3">
      <c r="A372" t="str">
        <f t="shared" si="10"/>
        <v>06</v>
      </c>
      <c r="B372" s="7">
        <v>5</v>
      </c>
      <c r="C372">
        <v>82</v>
      </c>
      <c r="D372" t="s">
        <v>350</v>
      </c>
      <c r="E372" s="8" t="s">
        <v>428</v>
      </c>
      <c r="F372" t="s">
        <v>67</v>
      </c>
      <c r="G372" t="e">
        <f>VLOOKUP(D372,'[2]15'!$U$2:$V$80,2,0)</f>
        <v>#N/A</v>
      </c>
      <c r="I372" s="8" t="str">
        <f t="shared" si="11"/>
        <v>T</v>
      </c>
    </row>
    <row r="373" spans="1:9" x14ac:dyDescent="0.3">
      <c r="A373" t="str">
        <f t="shared" si="10"/>
        <v>06</v>
      </c>
      <c r="B373" s="7">
        <v>5</v>
      </c>
      <c r="C373">
        <v>82</v>
      </c>
      <c r="D373" t="s">
        <v>351</v>
      </c>
      <c r="E373" s="8" t="s">
        <v>821</v>
      </c>
      <c r="F373" t="s">
        <v>78</v>
      </c>
      <c r="G373" t="e">
        <f>VLOOKUP(D373,'[2]15'!$U$2:$V$80,2,0)</f>
        <v>#N/A</v>
      </c>
      <c r="I373" s="8" t="str">
        <f t="shared" si="11"/>
        <v>T</v>
      </c>
    </row>
    <row r="374" spans="1:9" x14ac:dyDescent="0.3">
      <c r="A374" t="str">
        <f t="shared" si="10"/>
        <v>06</v>
      </c>
      <c r="B374" s="7">
        <v>6</v>
      </c>
      <c r="C374">
        <v>82</v>
      </c>
      <c r="D374" t="s">
        <v>352</v>
      </c>
      <c r="E374" s="8" t="s">
        <v>353</v>
      </c>
      <c r="F374" t="s">
        <v>10</v>
      </c>
      <c r="G374" t="e">
        <f>VLOOKUP(D374,'[2]15'!$U$2:$V$80,2,0)</f>
        <v>#N/A</v>
      </c>
      <c r="I374" s="8" t="str">
        <f t="shared" si="11"/>
        <v>D</v>
      </c>
    </row>
    <row r="375" spans="1:9" x14ac:dyDescent="0.3">
      <c r="A375" t="str">
        <f t="shared" si="10"/>
        <v>06</v>
      </c>
      <c r="B375" s="7">
        <v>6</v>
      </c>
      <c r="C375">
        <v>82</v>
      </c>
      <c r="D375" t="s">
        <v>355</v>
      </c>
      <c r="E375" s="8" t="s">
        <v>356</v>
      </c>
      <c r="F375" t="s">
        <v>10</v>
      </c>
      <c r="G375" t="e">
        <f>VLOOKUP(D375,'[2]15'!$U$2:$V$80,2,0)</f>
        <v>#N/A</v>
      </c>
      <c r="I375" s="8" t="str">
        <f t="shared" si="11"/>
        <v>L</v>
      </c>
    </row>
    <row r="376" spans="1:9" x14ac:dyDescent="0.3">
      <c r="A376" t="str">
        <f t="shared" si="10"/>
        <v>06</v>
      </c>
      <c r="B376" s="7">
        <v>6</v>
      </c>
      <c r="C376">
        <v>82</v>
      </c>
      <c r="D376" t="s">
        <v>429</v>
      </c>
      <c r="E376" s="8" t="s">
        <v>430</v>
      </c>
      <c r="F376" t="s">
        <v>7</v>
      </c>
      <c r="G376" t="e">
        <f>VLOOKUP(D376,'[2]15'!$U$2:$V$80,2,0)</f>
        <v>#N/A</v>
      </c>
      <c r="I376" s="8" t="str">
        <f t="shared" si="11"/>
        <v>L</v>
      </c>
    </row>
    <row r="377" spans="1:9" x14ac:dyDescent="0.3">
      <c r="A377" t="str">
        <f t="shared" si="10"/>
        <v>06</v>
      </c>
      <c r="B377" s="7">
        <v>6</v>
      </c>
      <c r="C377">
        <v>82</v>
      </c>
      <c r="D377" t="s">
        <v>431</v>
      </c>
      <c r="E377" s="8" t="s">
        <v>432</v>
      </c>
      <c r="F377" t="s">
        <v>10</v>
      </c>
      <c r="G377" t="e">
        <f>VLOOKUP(D377,'[2]15'!$U$2:$V$80,2,0)</f>
        <v>#N/A</v>
      </c>
      <c r="I377" s="8" t="str">
        <f t="shared" si="11"/>
        <v>L</v>
      </c>
    </row>
    <row r="378" spans="1:9" x14ac:dyDescent="0.3">
      <c r="A378" t="str">
        <f t="shared" si="10"/>
        <v>06</v>
      </c>
      <c r="B378" s="7">
        <v>6</v>
      </c>
      <c r="C378">
        <v>82</v>
      </c>
      <c r="D378" t="s">
        <v>479</v>
      </c>
      <c r="E378" s="8" t="s">
        <v>434</v>
      </c>
      <c r="F378" t="s">
        <v>10</v>
      </c>
      <c r="G378" t="e">
        <f>VLOOKUP(D378,'[2]15'!$U$2:$V$80,2,0)</f>
        <v>#N/A</v>
      </c>
      <c r="I378" s="8" t="str">
        <f t="shared" si="11"/>
        <v>L</v>
      </c>
    </row>
    <row r="379" spans="1:9" x14ac:dyDescent="0.3">
      <c r="A379" t="str">
        <f t="shared" si="10"/>
        <v>06</v>
      </c>
      <c r="B379" s="7">
        <v>6</v>
      </c>
      <c r="C379">
        <v>82</v>
      </c>
      <c r="D379" t="s">
        <v>435</v>
      </c>
      <c r="E379" s="8" t="s">
        <v>436</v>
      </c>
      <c r="F379" t="s">
        <v>7</v>
      </c>
      <c r="G379" t="e">
        <f>VLOOKUP(D379,'[2]15'!$U$2:$V$80,2,0)</f>
        <v>#N/A</v>
      </c>
      <c r="I379" s="8" t="str">
        <f t="shared" si="11"/>
        <v>L</v>
      </c>
    </row>
    <row r="380" spans="1:9" x14ac:dyDescent="0.3">
      <c r="A380" t="str">
        <f t="shared" si="10"/>
        <v>06</v>
      </c>
      <c r="B380" s="7">
        <v>6</v>
      </c>
      <c r="C380">
        <v>82</v>
      </c>
      <c r="D380" t="s">
        <v>367</v>
      </c>
      <c r="E380" s="8" t="s">
        <v>437</v>
      </c>
      <c r="F380" t="s">
        <v>348</v>
      </c>
      <c r="G380" t="e">
        <f>VLOOKUP(D380,'[2]15'!$U$2:$V$80,2,0)</f>
        <v>#N/A</v>
      </c>
      <c r="I380" s="8" t="str">
        <f t="shared" si="11"/>
        <v>T</v>
      </c>
    </row>
    <row r="381" spans="1:9" x14ac:dyDescent="0.3">
      <c r="A381" t="str">
        <f t="shared" si="10"/>
        <v>06</v>
      </c>
      <c r="B381" s="7">
        <v>6</v>
      </c>
      <c r="C381">
        <v>82</v>
      </c>
      <c r="D381" t="s">
        <v>369</v>
      </c>
      <c r="E381" s="8" t="s">
        <v>370</v>
      </c>
      <c r="F381" t="s">
        <v>67</v>
      </c>
      <c r="G381" t="e">
        <f>VLOOKUP(D381,'[2]15'!$U$2:$V$80,2,0)</f>
        <v>#N/A</v>
      </c>
      <c r="I381" s="8" t="str">
        <f t="shared" si="11"/>
        <v>T</v>
      </c>
    </row>
    <row r="382" spans="1:9" x14ac:dyDescent="0.3">
      <c r="A382" t="str">
        <f t="shared" si="10"/>
        <v>06</v>
      </c>
      <c r="B382" s="7">
        <v>6</v>
      </c>
      <c r="C382">
        <v>82</v>
      </c>
      <c r="D382" t="s">
        <v>439</v>
      </c>
      <c r="E382" s="8" t="s">
        <v>440</v>
      </c>
      <c r="F382" t="s">
        <v>10</v>
      </c>
      <c r="G382" t="e">
        <f>VLOOKUP(D382,'[2]15'!$U$2:$V$80,2,0)</f>
        <v>#N/A</v>
      </c>
      <c r="I382" s="8" t="str">
        <f t="shared" si="11"/>
        <v>L</v>
      </c>
    </row>
    <row r="383" spans="1:9" x14ac:dyDescent="0.3">
      <c r="A383" t="str">
        <f t="shared" si="10"/>
        <v>06</v>
      </c>
      <c r="B383" s="7">
        <v>6</v>
      </c>
      <c r="C383">
        <v>82</v>
      </c>
      <c r="D383" t="s">
        <v>441</v>
      </c>
      <c r="E383" s="8" t="s">
        <v>442</v>
      </c>
      <c r="F383" t="s">
        <v>10</v>
      </c>
      <c r="G383" t="e">
        <f>VLOOKUP(D383,'[2]15'!$U$2:$V$80,2,0)</f>
        <v>#N/A</v>
      </c>
      <c r="I383" s="8" t="str">
        <f t="shared" si="11"/>
        <v>L</v>
      </c>
    </row>
    <row r="384" spans="1:9" x14ac:dyDescent="0.3">
      <c r="A384" t="str">
        <f t="shared" si="10"/>
        <v>06</v>
      </c>
      <c r="B384" s="7">
        <v>7</v>
      </c>
      <c r="C384">
        <v>82</v>
      </c>
      <c r="D384" t="s">
        <v>443</v>
      </c>
      <c r="E384" s="8" t="s">
        <v>444</v>
      </c>
      <c r="F384" t="s">
        <v>10</v>
      </c>
      <c r="G384" t="e">
        <f>VLOOKUP(D384,'[2]15'!$U$2:$V$80,2,0)</f>
        <v>#N/A</v>
      </c>
      <c r="I384" s="8" t="str">
        <f t="shared" si="11"/>
        <v>D</v>
      </c>
    </row>
    <row r="385" spans="1:9" x14ac:dyDescent="0.3">
      <c r="A385" t="str">
        <f t="shared" si="10"/>
        <v>06</v>
      </c>
      <c r="B385" s="7">
        <v>7</v>
      </c>
      <c r="C385">
        <v>82</v>
      </c>
      <c r="D385" t="s">
        <v>446</v>
      </c>
      <c r="E385" s="8" t="s">
        <v>447</v>
      </c>
      <c r="F385" t="s">
        <v>10</v>
      </c>
      <c r="G385" t="e">
        <f>VLOOKUP(D385,'[2]15'!$U$2:$V$80,2,0)</f>
        <v>#N/A</v>
      </c>
      <c r="I385" s="8" t="str">
        <f t="shared" si="11"/>
        <v>L</v>
      </c>
    </row>
    <row r="386" spans="1:9" x14ac:dyDescent="0.3">
      <c r="A386" t="str">
        <f t="shared" si="10"/>
        <v>06</v>
      </c>
      <c r="B386" s="7">
        <v>7</v>
      </c>
      <c r="C386">
        <v>82</v>
      </c>
      <c r="D386" t="s">
        <v>380</v>
      </c>
      <c r="E386" s="8" t="s">
        <v>381</v>
      </c>
      <c r="F386" t="s">
        <v>10</v>
      </c>
      <c r="G386" t="e">
        <f>VLOOKUP(D386,'[2]15'!$U$2:$V$80,2,0)</f>
        <v>#N/A</v>
      </c>
      <c r="I386" s="8" t="str">
        <f t="shared" si="11"/>
        <v>L</v>
      </c>
    </row>
    <row r="387" spans="1:9" x14ac:dyDescent="0.3">
      <c r="A387" t="str">
        <f t="shared" si="10"/>
        <v>06</v>
      </c>
      <c r="B387" s="7">
        <v>7</v>
      </c>
      <c r="C387">
        <v>82</v>
      </c>
      <c r="D387" t="s">
        <v>449</v>
      </c>
      <c r="E387" s="8" t="s">
        <v>450</v>
      </c>
      <c r="F387" t="s">
        <v>10</v>
      </c>
      <c r="G387" t="e">
        <f>VLOOKUP(D387,'[2]15'!$U$2:$V$80,2,0)</f>
        <v>#N/A</v>
      </c>
      <c r="I387" s="8" t="str">
        <f t="shared" si="11"/>
        <v>L</v>
      </c>
    </row>
    <row r="388" spans="1:9" x14ac:dyDescent="0.3">
      <c r="A388" t="str">
        <f t="shared" si="10"/>
        <v>06</v>
      </c>
      <c r="B388" s="7">
        <v>7</v>
      </c>
      <c r="C388">
        <v>82</v>
      </c>
      <c r="D388" t="s">
        <v>451</v>
      </c>
      <c r="E388" s="8" t="s">
        <v>452</v>
      </c>
      <c r="F388" t="s">
        <v>78</v>
      </c>
      <c r="G388" t="e">
        <f>VLOOKUP(D388,'[2]15'!$U$2:$V$80,2,0)</f>
        <v>#N/A</v>
      </c>
      <c r="I388" s="8" t="str">
        <f t="shared" si="11"/>
        <v>T</v>
      </c>
    </row>
    <row r="389" spans="1:9" x14ac:dyDescent="0.3">
      <c r="A389" t="str">
        <f t="shared" si="10"/>
        <v>06</v>
      </c>
      <c r="B389" s="7">
        <v>7</v>
      </c>
      <c r="C389">
        <v>82</v>
      </c>
      <c r="D389" t="s">
        <v>454</v>
      </c>
      <c r="E389" s="8" t="s">
        <v>455</v>
      </c>
      <c r="F389" t="s">
        <v>404</v>
      </c>
      <c r="G389" t="e">
        <f>VLOOKUP(D389,'[2]15'!$U$2:$V$80,2,0)</f>
        <v>#N/A</v>
      </c>
      <c r="I389" s="8" t="str">
        <f t="shared" si="11"/>
        <v>T</v>
      </c>
    </row>
    <row r="390" spans="1:9" x14ac:dyDescent="0.3">
      <c r="A390" t="str">
        <f t="shared" si="10"/>
        <v>06</v>
      </c>
      <c r="B390" s="7">
        <v>7</v>
      </c>
      <c r="C390">
        <v>82</v>
      </c>
      <c r="D390" t="s">
        <v>391</v>
      </c>
      <c r="E390" s="8" t="s">
        <v>822</v>
      </c>
      <c r="F390" t="s">
        <v>10</v>
      </c>
      <c r="G390" t="e">
        <f>VLOOKUP(D390,'[2]15'!$U$2:$V$80,2,0)</f>
        <v>#N/A</v>
      </c>
      <c r="I390" s="8" t="str">
        <f t="shared" si="11"/>
        <v>L</v>
      </c>
    </row>
    <row r="391" spans="1:9" x14ac:dyDescent="0.3">
      <c r="A391" t="str">
        <f t="shared" si="10"/>
        <v>06</v>
      </c>
      <c r="B391" s="7">
        <v>7</v>
      </c>
      <c r="C391">
        <v>82</v>
      </c>
      <c r="D391" t="s">
        <v>392</v>
      </c>
      <c r="E391" s="8" t="s">
        <v>393</v>
      </c>
      <c r="F391" t="s">
        <v>10</v>
      </c>
      <c r="G391" t="e">
        <f>VLOOKUP(D391,'[2]15'!$U$2:$V$80,2,0)</f>
        <v>#N/A</v>
      </c>
      <c r="I391" s="8" t="str">
        <f t="shared" si="11"/>
        <v>L</v>
      </c>
    </row>
    <row r="392" spans="1:9" x14ac:dyDescent="0.3">
      <c r="A392" t="str">
        <f t="shared" si="10"/>
        <v>06</v>
      </c>
      <c r="B392" s="7">
        <v>8</v>
      </c>
      <c r="C392">
        <v>82</v>
      </c>
      <c r="D392" t="s">
        <v>456</v>
      </c>
      <c r="E392" s="8" t="s">
        <v>457</v>
      </c>
      <c r="F392" t="s">
        <v>78</v>
      </c>
      <c r="G392" t="e">
        <f>VLOOKUP(D392,'[2]15'!$U$2:$V$80,2,0)</f>
        <v>#N/A</v>
      </c>
      <c r="I392" s="8" t="str">
        <f t="shared" si="11"/>
        <v>T</v>
      </c>
    </row>
    <row r="393" spans="1:9" x14ac:dyDescent="0.3">
      <c r="A393" t="str">
        <f t="shared" ref="A393:A457" si="12">MID(D393,5,2)</f>
        <v>06</v>
      </c>
      <c r="B393" s="7">
        <v>8</v>
      </c>
      <c r="C393">
        <v>82</v>
      </c>
      <c r="D393" t="s">
        <v>459</v>
      </c>
      <c r="E393" s="8" t="s">
        <v>460</v>
      </c>
      <c r="F393" t="s">
        <v>78</v>
      </c>
      <c r="G393" t="e">
        <f>VLOOKUP(D393,'[2]15'!$U$2:$V$80,2,0)</f>
        <v>#N/A</v>
      </c>
      <c r="I393" s="8" t="str">
        <f t="shared" ref="I393:I457" si="13">RIGHT(D393,1)</f>
        <v>T</v>
      </c>
    </row>
    <row r="394" spans="1:9" x14ac:dyDescent="0.3">
      <c r="A394" t="str">
        <f t="shared" si="12"/>
        <v>06</v>
      </c>
      <c r="B394" s="7">
        <v>8</v>
      </c>
      <c r="C394">
        <v>82</v>
      </c>
      <c r="D394" t="s">
        <v>461</v>
      </c>
      <c r="E394" s="8" t="s">
        <v>119</v>
      </c>
      <c r="F394" t="s">
        <v>120</v>
      </c>
      <c r="G394" t="e">
        <f>VLOOKUP(D394,'[2]15'!$U$2:$V$80,2,0)</f>
        <v>#N/A</v>
      </c>
      <c r="I394" s="8" t="str">
        <f t="shared" si="13"/>
        <v>D</v>
      </c>
    </row>
    <row r="395" spans="1:9" x14ac:dyDescent="0.3">
      <c r="A395" t="str">
        <f t="shared" si="12"/>
        <v/>
      </c>
      <c r="B395" s="7">
        <v>8</v>
      </c>
      <c r="C395">
        <v>82</v>
      </c>
      <c r="E395" s="8" t="s">
        <v>164</v>
      </c>
      <c r="G395" t="e">
        <f>VLOOKUP(D395,'[2]15'!$U$2:$V$80,2,0)</f>
        <v>#N/A</v>
      </c>
      <c r="I395" s="8" t="str">
        <f t="shared" si="13"/>
        <v/>
      </c>
    </row>
    <row r="396" spans="1:9" x14ac:dyDescent="0.3">
      <c r="A396" t="str">
        <f t="shared" si="12"/>
        <v>06</v>
      </c>
      <c r="B396" s="7">
        <v>8</v>
      </c>
      <c r="C396">
        <v>82</v>
      </c>
      <c r="D396" t="s">
        <v>462</v>
      </c>
      <c r="E396" s="8" t="s">
        <v>463</v>
      </c>
      <c r="F396" t="s">
        <v>464</v>
      </c>
      <c r="G396" t="e">
        <f>VLOOKUP(D396,'[2]15'!$U$2:$V$80,2,0)</f>
        <v>#N/A</v>
      </c>
      <c r="I396" s="8" t="str">
        <f t="shared" si="13"/>
        <v>T</v>
      </c>
    </row>
    <row r="397" spans="1:9" x14ac:dyDescent="0.3">
      <c r="A397" t="str">
        <f t="shared" si="12"/>
        <v>06</v>
      </c>
      <c r="B397" s="7">
        <v>8</v>
      </c>
      <c r="C397">
        <v>82</v>
      </c>
      <c r="D397" t="s">
        <v>466</v>
      </c>
      <c r="E397" s="8" t="s">
        <v>467</v>
      </c>
      <c r="F397" t="s">
        <v>464</v>
      </c>
      <c r="G397" t="e">
        <f>VLOOKUP(D397,'[2]15'!$U$2:$V$80,2,0)</f>
        <v>#N/A</v>
      </c>
      <c r="I397" s="8" t="str">
        <f t="shared" si="13"/>
        <v>T</v>
      </c>
    </row>
    <row r="398" spans="1:9" x14ac:dyDescent="0.3">
      <c r="A398" t="str">
        <f t="shared" si="12"/>
        <v>02</v>
      </c>
      <c r="B398" s="7">
        <v>1</v>
      </c>
      <c r="C398">
        <v>83</v>
      </c>
      <c r="D398" t="s">
        <v>1007</v>
      </c>
      <c r="E398" s="8" t="s">
        <v>980</v>
      </c>
      <c r="F398" t="s">
        <v>2</v>
      </c>
      <c r="G398" t="str">
        <f>VLOOKUP(D398,'[2]15'!$Q$2:$R$80,2,0)</f>
        <v>Triết học Mác - Lênin(THML0213L)</v>
      </c>
      <c r="I398" s="8" t="str">
        <f t="shared" si="13"/>
        <v>L</v>
      </c>
    </row>
    <row r="399" spans="1:9" x14ac:dyDescent="0.3">
      <c r="A399" t="str">
        <f t="shared" si="12"/>
        <v>02</v>
      </c>
      <c r="B399" s="7">
        <v>1</v>
      </c>
      <c r="C399">
        <v>83</v>
      </c>
      <c r="D399" t="s">
        <v>3</v>
      </c>
      <c r="E399" s="8" t="s">
        <v>803</v>
      </c>
      <c r="F399" t="s">
        <v>4</v>
      </c>
      <c r="G399" t="str">
        <f>VLOOKUP(D399,'[2]15'!$Q$2:$R$80,2,0)</f>
        <v>Pháp luật đại cương(PLDC0212L)</v>
      </c>
      <c r="I399" s="8" t="str">
        <f t="shared" si="13"/>
        <v>L</v>
      </c>
    </row>
    <row r="400" spans="1:9" x14ac:dyDescent="0.3">
      <c r="A400" t="str">
        <f t="shared" si="12"/>
        <v>05</v>
      </c>
      <c r="B400" s="7">
        <v>1</v>
      </c>
      <c r="C400">
        <v>83</v>
      </c>
      <c r="D400" t="s">
        <v>5</v>
      </c>
      <c r="E400" s="8" t="s">
        <v>6</v>
      </c>
      <c r="F400" t="s">
        <v>7</v>
      </c>
      <c r="G400" t="str">
        <f>VLOOKUP(D400,'[2]15'!$Q$2:$R$80,2,0)</f>
        <v>Nhập môn tin học(NMTH0513L)</v>
      </c>
      <c r="I400" s="8" t="str">
        <f t="shared" si="13"/>
        <v>L</v>
      </c>
    </row>
    <row r="401" spans="1:9" x14ac:dyDescent="0.3">
      <c r="A401" t="str">
        <f t="shared" si="12"/>
        <v>01</v>
      </c>
      <c r="B401" s="7">
        <v>1</v>
      </c>
      <c r="C401">
        <v>83</v>
      </c>
      <c r="D401" t="s">
        <v>8</v>
      </c>
      <c r="E401" s="8" t="s">
        <v>9</v>
      </c>
      <c r="F401" t="s">
        <v>10</v>
      </c>
      <c r="G401" t="str">
        <f>VLOOKUP(D401,'[2]15'!$Q$2:$R$80,2,0)</f>
        <v>Tiếng anh 1(ANH10112L)</v>
      </c>
      <c r="I401" s="8" t="str">
        <f t="shared" si="13"/>
        <v>L</v>
      </c>
    </row>
    <row r="402" spans="1:9" x14ac:dyDescent="0.3">
      <c r="A402" t="str">
        <f t="shared" si="12"/>
        <v>01</v>
      </c>
      <c r="B402" s="7">
        <v>1</v>
      </c>
      <c r="C402">
        <v>83</v>
      </c>
      <c r="D402" t="s">
        <v>11</v>
      </c>
      <c r="E402" s="8" t="s">
        <v>138</v>
      </c>
      <c r="F402" t="s">
        <v>10</v>
      </c>
      <c r="G402" t="str">
        <f>VLOOKUP(D402,'[2]15'!$Q$2:$R$80,2,0)</f>
        <v>Toán cao cấp 1(TCC10112L)</v>
      </c>
      <c r="I402" s="8" t="str">
        <f t="shared" si="13"/>
        <v>L</v>
      </c>
    </row>
    <row r="403" spans="1:9" x14ac:dyDescent="0.3">
      <c r="A403" t="str">
        <f t="shared" si="12"/>
        <v>01</v>
      </c>
      <c r="B403" s="7">
        <v>1</v>
      </c>
      <c r="C403">
        <v>83</v>
      </c>
      <c r="D403" t="s">
        <v>12</v>
      </c>
      <c r="E403" s="8" t="s">
        <v>802</v>
      </c>
      <c r="F403" t="s">
        <v>13</v>
      </c>
      <c r="G403" t="str">
        <f>VLOOKUP(D403,'[2]15'!$Q$2:$R$80,2,0)</f>
        <v>Giáo dục thể chất 1(GTC10111T)</v>
      </c>
      <c r="I403" s="8" t="str">
        <f t="shared" si="13"/>
        <v>T</v>
      </c>
    </row>
    <row r="404" spans="1:9" x14ac:dyDescent="0.3">
      <c r="A404" t="str">
        <f t="shared" si="12"/>
        <v>04</v>
      </c>
      <c r="B404" s="7">
        <v>1</v>
      </c>
      <c r="C404">
        <v>83</v>
      </c>
      <c r="D404" t="s">
        <v>15</v>
      </c>
      <c r="E404" s="8" t="s">
        <v>16</v>
      </c>
      <c r="F404" t="s">
        <v>10</v>
      </c>
      <c r="G404" t="e">
        <f>VLOOKUP(D404,'[2]15'!$Q$2:$R$80,2,0)</f>
        <v>#N/A</v>
      </c>
      <c r="I404" s="8" t="str">
        <f t="shared" si="13"/>
        <v>L</v>
      </c>
    </row>
    <row r="405" spans="1:9" x14ac:dyDescent="0.3">
      <c r="A405" t="str">
        <f t="shared" si="12"/>
        <v>06</v>
      </c>
      <c r="B405" s="7">
        <v>1</v>
      </c>
      <c r="C405">
        <v>83</v>
      </c>
      <c r="D405" t="s">
        <v>17</v>
      </c>
      <c r="E405" s="8" t="s">
        <v>18</v>
      </c>
      <c r="F405" t="s">
        <v>10</v>
      </c>
      <c r="G405" t="e">
        <f>VLOOKUP(D405,'[2]15'!$Q$2:$R$80,2,0)</f>
        <v>#N/A</v>
      </c>
      <c r="I405" s="8" t="str">
        <f t="shared" si="13"/>
        <v>L</v>
      </c>
    </row>
    <row r="406" spans="1:9" x14ac:dyDescent="0.3">
      <c r="A406" t="str">
        <f t="shared" si="12"/>
        <v>05</v>
      </c>
      <c r="B406" s="7">
        <v>1</v>
      </c>
      <c r="C406">
        <v>83</v>
      </c>
      <c r="D406" t="s">
        <v>19</v>
      </c>
      <c r="E406" s="8" t="s">
        <v>20</v>
      </c>
      <c r="F406" t="s">
        <v>10</v>
      </c>
      <c r="G406" t="e">
        <f>VLOOKUP(D406,'[2]15'!$Q$2:$R$80,2,0)</f>
        <v>#N/A</v>
      </c>
      <c r="I406" s="8" t="str">
        <f t="shared" si="13"/>
        <v>L</v>
      </c>
    </row>
    <row r="407" spans="1:9" x14ac:dyDescent="0.3">
      <c r="A407" t="str">
        <f t="shared" si="12"/>
        <v>07</v>
      </c>
      <c r="B407" s="7">
        <v>1</v>
      </c>
      <c r="C407">
        <v>83</v>
      </c>
      <c r="D407" t="s">
        <v>21</v>
      </c>
      <c r="E407" s="8" t="s">
        <v>22</v>
      </c>
      <c r="F407" t="s">
        <v>10</v>
      </c>
      <c r="G407" t="e">
        <f>VLOOKUP(D407,'[2]15'!$Q$2:$R$80,2,0)</f>
        <v>#N/A</v>
      </c>
      <c r="I407" s="8" t="str">
        <f t="shared" si="13"/>
        <v>L</v>
      </c>
    </row>
    <row r="408" spans="1:9" x14ac:dyDescent="0.3">
      <c r="A408" t="str">
        <f t="shared" si="12"/>
        <v>02</v>
      </c>
      <c r="B408" s="7">
        <v>2</v>
      </c>
      <c r="C408">
        <v>83</v>
      </c>
      <c r="D408" t="s">
        <v>981</v>
      </c>
      <c r="E408" s="8" t="s">
        <v>982</v>
      </c>
      <c r="F408" t="s">
        <v>25</v>
      </c>
      <c r="G408" t="e">
        <f>VLOOKUP(D408,'[2]15'!$Q$2:$R$80,2,0)</f>
        <v>#N/A</v>
      </c>
      <c r="I408" s="8" t="str">
        <f t="shared" si="13"/>
        <v>L</v>
      </c>
    </row>
    <row r="409" spans="1:9" x14ac:dyDescent="0.3">
      <c r="A409" t="str">
        <f t="shared" si="12"/>
        <v>01</v>
      </c>
      <c r="B409" s="7">
        <v>2</v>
      </c>
      <c r="C409">
        <v>83</v>
      </c>
      <c r="D409" t="s">
        <v>26</v>
      </c>
      <c r="E409" s="8" t="s">
        <v>27</v>
      </c>
      <c r="F409" t="s">
        <v>7</v>
      </c>
      <c r="G409" t="e">
        <f>VLOOKUP(D409,'[2]15'!$Q$2:$R$80,2,0)</f>
        <v>#N/A</v>
      </c>
      <c r="I409" s="8" t="str">
        <f t="shared" si="13"/>
        <v>L</v>
      </c>
    </row>
    <row r="410" spans="1:9" x14ac:dyDescent="0.3">
      <c r="A410" t="str">
        <f t="shared" si="12"/>
        <v>01</v>
      </c>
      <c r="B410" s="7">
        <v>2</v>
      </c>
      <c r="C410">
        <v>83</v>
      </c>
      <c r="D410" t="s">
        <v>28</v>
      </c>
      <c r="E410" s="8" t="s">
        <v>139</v>
      </c>
      <c r="F410" t="s">
        <v>10</v>
      </c>
      <c r="G410" t="e">
        <f>VLOOKUP(D410,'[2]15'!$Q$2:$R$80,2,0)</f>
        <v>#N/A</v>
      </c>
      <c r="I410" s="8" t="str">
        <f t="shared" si="13"/>
        <v>L</v>
      </c>
    </row>
    <row r="411" spans="1:9" x14ac:dyDescent="0.3">
      <c r="A411" t="str">
        <f t="shared" si="12"/>
        <v>01</v>
      </c>
      <c r="B411" s="7">
        <v>2</v>
      </c>
      <c r="C411">
        <v>83</v>
      </c>
      <c r="D411" t="s">
        <v>29</v>
      </c>
      <c r="E411" s="8" t="s">
        <v>804</v>
      </c>
      <c r="F411" t="s">
        <v>30</v>
      </c>
      <c r="G411" t="e">
        <f>VLOOKUP(D411,'[2]15'!$Q$2:$R$80,2,0)</f>
        <v>#N/A</v>
      </c>
      <c r="I411" s="8" t="str">
        <f t="shared" si="13"/>
        <v>T</v>
      </c>
    </row>
    <row r="412" spans="1:9" x14ac:dyDescent="0.3">
      <c r="A412" t="str">
        <f t="shared" si="12"/>
        <v>01</v>
      </c>
      <c r="B412" s="7">
        <v>2</v>
      </c>
      <c r="C412">
        <v>83</v>
      </c>
      <c r="D412" t="s">
        <v>31</v>
      </c>
      <c r="E412" s="8" t="s">
        <v>32</v>
      </c>
      <c r="F412" t="s">
        <v>7</v>
      </c>
      <c r="G412" t="e">
        <f>VLOOKUP(D412,'[2]15'!$Q$2:$R$80,2,0)</f>
        <v>#N/A</v>
      </c>
      <c r="I412" s="8" t="str">
        <f t="shared" si="13"/>
        <v>L</v>
      </c>
    </row>
    <row r="413" spans="1:9" x14ac:dyDescent="0.3">
      <c r="A413" t="str">
        <f t="shared" si="12"/>
        <v>03</v>
      </c>
      <c r="B413" s="7">
        <v>2</v>
      </c>
      <c r="C413">
        <v>83</v>
      </c>
      <c r="D413" t="s">
        <v>33</v>
      </c>
      <c r="E413" s="8" t="s">
        <v>34</v>
      </c>
      <c r="F413" t="s">
        <v>10</v>
      </c>
      <c r="G413" t="e">
        <f>VLOOKUP(D413,'[2]15'!$Q$2:$R$80,2,0)</f>
        <v>#N/A</v>
      </c>
      <c r="I413" s="8" t="str">
        <f t="shared" si="13"/>
        <v>L</v>
      </c>
    </row>
    <row r="414" spans="1:9" x14ac:dyDescent="0.3">
      <c r="A414" t="str">
        <f t="shared" si="12"/>
        <v>07</v>
      </c>
      <c r="B414" s="7">
        <v>2</v>
      </c>
      <c r="C414">
        <v>83</v>
      </c>
      <c r="D414" t="s">
        <v>35</v>
      </c>
      <c r="E414" s="8" t="s">
        <v>36</v>
      </c>
      <c r="F414" t="s">
        <v>10</v>
      </c>
      <c r="G414" t="e">
        <f>VLOOKUP(D414,'[2]15'!$Q$2:$R$80,2,0)</f>
        <v>#N/A</v>
      </c>
      <c r="I414" s="8" t="str">
        <f t="shared" si="13"/>
        <v>L</v>
      </c>
    </row>
    <row r="415" spans="1:9" x14ac:dyDescent="0.3">
      <c r="A415" t="str">
        <f t="shared" si="12"/>
        <v>01</v>
      </c>
      <c r="B415" s="7">
        <v>2</v>
      </c>
      <c r="C415">
        <v>83</v>
      </c>
      <c r="D415" t="s">
        <v>1009</v>
      </c>
      <c r="E415" s="8" t="s">
        <v>1010</v>
      </c>
      <c r="F415">
        <v>8</v>
      </c>
      <c r="G415"/>
      <c r="I415" s="8" t="str">
        <f t="shared" si="13"/>
        <v>L</v>
      </c>
    </row>
    <row r="416" spans="1:9" x14ac:dyDescent="0.3">
      <c r="A416" t="str">
        <f t="shared" si="12"/>
        <v>02</v>
      </c>
      <c r="B416" s="7">
        <v>2</v>
      </c>
      <c r="C416">
        <v>83</v>
      </c>
      <c r="D416" t="s">
        <v>983</v>
      </c>
      <c r="E416" s="8" t="s">
        <v>984</v>
      </c>
      <c r="F416" s="8" t="s">
        <v>2</v>
      </c>
      <c r="G416" t="e">
        <f>VLOOKUP(D416,'[2]15'!$Q$2:$R$80,2,0)</f>
        <v>#N/A</v>
      </c>
      <c r="I416" s="8" t="str">
        <f t="shared" si="13"/>
        <v>L</v>
      </c>
    </row>
    <row r="417" spans="1:9" x14ac:dyDescent="0.3">
      <c r="A417" t="str">
        <f t="shared" si="12"/>
        <v>02</v>
      </c>
      <c r="B417" s="7">
        <v>3</v>
      </c>
      <c r="C417">
        <v>83</v>
      </c>
      <c r="D417" t="s">
        <v>37</v>
      </c>
      <c r="E417" s="8" t="s">
        <v>38</v>
      </c>
      <c r="F417" t="s">
        <v>2</v>
      </c>
      <c r="G417" t="e">
        <f>VLOOKUP(D417,'[2]15'!$Q$2:$R$80,2,0)</f>
        <v>#N/A</v>
      </c>
      <c r="I417" s="8" t="str">
        <f t="shared" si="13"/>
        <v>L</v>
      </c>
    </row>
    <row r="418" spans="1:9" x14ac:dyDescent="0.3">
      <c r="A418" t="str">
        <f t="shared" si="12"/>
        <v>01</v>
      </c>
      <c r="B418" s="7">
        <v>3</v>
      </c>
      <c r="C418">
        <v>83</v>
      </c>
      <c r="D418" t="s">
        <v>322</v>
      </c>
      <c r="E418" s="8" t="s">
        <v>323</v>
      </c>
      <c r="F418" t="s">
        <v>10</v>
      </c>
      <c r="G418" t="e">
        <f>VLOOKUP(D418,'[2]15'!$Q$2:$R$80,2,0)</f>
        <v>#N/A</v>
      </c>
      <c r="I418" s="8" t="str">
        <f t="shared" si="13"/>
        <v>L</v>
      </c>
    </row>
    <row r="419" spans="1:9" x14ac:dyDescent="0.3">
      <c r="A419" t="str">
        <f t="shared" si="12"/>
        <v>01</v>
      </c>
      <c r="B419" s="7">
        <v>3</v>
      </c>
      <c r="C419">
        <v>83</v>
      </c>
      <c r="D419" t="s">
        <v>41</v>
      </c>
      <c r="E419" s="8" t="s">
        <v>42</v>
      </c>
      <c r="F419" t="s">
        <v>10</v>
      </c>
      <c r="G419" t="e">
        <f>VLOOKUP(D419,'[2]15'!$Q$2:$R$80,2,0)</f>
        <v>#N/A</v>
      </c>
      <c r="I419" s="8" t="str">
        <f t="shared" si="13"/>
        <v>L</v>
      </c>
    </row>
    <row r="420" spans="1:9" x14ac:dyDescent="0.3">
      <c r="A420" t="str">
        <f t="shared" si="12"/>
        <v>03</v>
      </c>
      <c r="B420" s="7">
        <v>3</v>
      </c>
      <c r="C420">
        <v>83</v>
      </c>
      <c r="D420" t="s">
        <v>43</v>
      </c>
      <c r="E420" s="8" t="s">
        <v>44</v>
      </c>
      <c r="F420" t="s">
        <v>45</v>
      </c>
      <c r="G420" t="e">
        <f>VLOOKUP(D420,'[2]15'!$Q$2:$R$80,2,0)</f>
        <v>#N/A</v>
      </c>
      <c r="I420" s="8" t="str">
        <f t="shared" si="13"/>
        <v>L</v>
      </c>
    </row>
    <row r="421" spans="1:9" x14ac:dyDescent="0.3">
      <c r="A421" t="str">
        <f t="shared" si="12"/>
        <v>07</v>
      </c>
      <c r="B421" s="7">
        <v>3</v>
      </c>
      <c r="C421">
        <v>83</v>
      </c>
      <c r="D421" t="s">
        <v>46</v>
      </c>
      <c r="E421" s="8" t="s">
        <v>47</v>
      </c>
      <c r="F421" t="s">
        <v>10</v>
      </c>
      <c r="G421" t="e">
        <f>VLOOKUP(D421,'[2]15'!$Q$2:$R$80,2,0)</f>
        <v>#N/A</v>
      </c>
      <c r="I421" s="8" t="str">
        <f t="shared" si="13"/>
        <v>L</v>
      </c>
    </row>
    <row r="422" spans="1:9" x14ac:dyDescent="0.3">
      <c r="A422" t="str">
        <f t="shared" si="12"/>
        <v>06</v>
      </c>
      <c r="B422" s="7">
        <v>3</v>
      </c>
      <c r="C422">
        <v>83</v>
      </c>
      <c r="D422" t="s">
        <v>324</v>
      </c>
      <c r="E422" s="8" t="s">
        <v>815</v>
      </c>
      <c r="F422" t="s">
        <v>10</v>
      </c>
      <c r="G422" t="e">
        <f>VLOOKUP(D422,'[2]15'!$Q$2:$R$80,2,0)</f>
        <v>#N/A</v>
      </c>
      <c r="I422" s="8" t="str">
        <f t="shared" si="13"/>
        <v>L</v>
      </c>
    </row>
    <row r="423" spans="1:9" x14ac:dyDescent="0.3">
      <c r="A423" t="str">
        <f t="shared" si="12"/>
        <v>06</v>
      </c>
      <c r="B423" s="7">
        <v>3</v>
      </c>
      <c r="C423">
        <v>83</v>
      </c>
      <c r="D423" t="s">
        <v>325</v>
      </c>
      <c r="E423" s="8" t="s">
        <v>816</v>
      </c>
      <c r="F423" t="s">
        <v>10</v>
      </c>
      <c r="G423" t="e">
        <f>VLOOKUP(D423,'[2]15'!$Q$2:$R$80,2,0)</f>
        <v>#N/A</v>
      </c>
      <c r="I423" s="8" t="str">
        <f t="shared" si="13"/>
        <v>L</v>
      </c>
    </row>
    <row r="424" spans="1:9" x14ac:dyDescent="0.3">
      <c r="A424" t="str">
        <f t="shared" si="12"/>
        <v>01</v>
      </c>
      <c r="B424" s="7">
        <v>3</v>
      </c>
      <c r="C424">
        <v>83</v>
      </c>
      <c r="D424" t="s">
        <v>326</v>
      </c>
      <c r="E424" s="8" t="s">
        <v>327</v>
      </c>
      <c r="F424" t="s">
        <v>10</v>
      </c>
      <c r="G424" t="e">
        <f>VLOOKUP(D424,'[2]15'!$Q$2:$R$80,2,0)</f>
        <v>#N/A</v>
      </c>
      <c r="I424" s="8" t="str">
        <f t="shared" si="13"/>
        <v>L</v>
      </c>
    </row>
    <row r="425" spans="1:9" x14ac:dyDescent="0.3">
      <c r="A425" t="str">
        <f t="shared" si="12"/>
        <v>01</v>
      </c>
      <c r="B425" s="7">
        <v>3</v>
      </c>
      <c r="C425">
        <v>83</v>
      </c>
      <c r="D425" t="s">
        <v>51</v>
      </c>
      <c r="E425" s="8" t="s">
        <v>805</v>
      </c>
      <c r="F425" t="s">
        <v>13</v>
      </c>
      <c r="G425" t="e">
        <f>VLOOKUP(D425,'[2]15'!$Q$2:$R$80,2,0)</f>
        <v>#N/A</v>
      </c>
      <c r="I425" s="8" t="str">
        <f t="shared" si="13"/>
        <v>T</v>
      </c>
    </row>
    <row r="426" spans="1:9" x14ac:dyDescent="0.3">
      <c r="A426" t="str">
        <f t="shared" si="12"/>
        <v>01</v>
      </c>
      <c r="B426" s="7">
        <v>3</v>
      </c>
      <c r="C426">
        <v>83</v>
      </c>
      <c r="D426" t="s">
        <v>52</v>
      </c>
      <c r="E426" s="8" t="s">
        <v>806</v>
      </c>
      <c r="F426" t="s">
        <v>13</v>
      </c>
      <c r="G426" t="e">
        <f>VLOOKUP(D426,'[2]15'!$Q$2:$R$80,2,0)</f>
        <v>#N/A</v>
      </c>
      <c r="I426" s="8" t="str">
        <f t="shared" si="13"/>
        <v>T</v>
      </c>
    </row>
    <row r="427" spans="1:9" x14ac:dyDescent="0.3">
      <c r="A427" t="str">
        <f t="shared" si="12"/>
        <v>02</v>
      </c>
      <c r="B427" s="7">
        <v>4</v>
      </c>
      <c r="C427">
        <v>83</v>
      </c>
      <c r="D427" t="s">
        <v>1008</v>
      </c>
      <c r="E427" s="8" t="s">
        <v>986</v>
      </c>
      <c r="F427" t="s">
        <v>55</v>
      </c>
      <c r="G427" t="e">
        <f>VLOOKUP(D427,'[2]15'!$Q$2:$R$80,2,0)</f>
        <v>#N/A</v>
      </c>
      <c r="I427" s="8" t="str">
        <f t="shared" si="13"/>
        <v>L</v>
      </c>
    </row>
    <row r="428" spans="1:9" x14ac:dyDescent="0.3">
      <c r="A428" t="str">
        <f t="shared" si="12"/>
        <v>06</v>
      </c>
      <c r="B428" s="7">
        <v>4</v>
      </c>
      <c r="C428">
        <v>83</v>
      </c>
      <c r="D428" t="s">
        <v>328</v>
      </c>
      <c r="E428" s="8" t="s">
        <v>329</v>
      </c>
      <c r="F428" t="s">
        <v>7</v>
      </c>
      <c r="G428" t="e">
        <f>VLOOKUP(D428,'[2]15'!$Q$2:$R$80,2,0)</f>
        <v>#N/A</v>
      </c>
      <c r="I428" s="8" t="str">
        <f t="shared" si="13"/>
        <v>L</v>
      </c>
    </row>
    <row r="429" spans="1:9" x14ac:dyDescent="0.3">
      <c r="A429" t="str">
        <f t="shared" si="12"/>
        <v>04</v>
      </c>
      <c r="B429" s="7">
        <v>4</v>
      </c>
      <c r="C429">
        <v>83</v>
      </c>
      <c r="D429" t="s">
        <v>787</v>
      </c>
      <c r="E429" s="8" t="s">
        <v>820</v>
      </c>
      <c r="F429" t="s">
        <v>10</v>
      </c>
      <c r="G429" t="e">
        <f>VLOOKUP(D429,'[2]15'!$Q$2:$R$80,2,0)</f>
        <v>#N/A</v>
      </c>
      <c r="I429" s="8" t="str">
        <f t="shared" si="13"/>
        <v>L</v>
      </c>
    </row>
    <row r="430" spans="1:9" x14ac:dyDescent="0.3">
      <c r="A430" t="str">
        <f t="shared" si="12"/>
        <v>06</v>
      </c>
      <c r="B430" s="7">
        <v>4</v>
      </c>
      <c r="C430">
        <v>83</v>
      </c>
      <c r="D430" t="s">
        <v>331</v>
      </c>
      <c r="E430" s="8" t="s">
        <v>817</v>
      </c>
      <c r="F430" t="s">
        <v>10</v>
      </c>
      <c r="G430" t="e">
        <f>VLOOKUP(D430,'[2]15'!$Q$2:$R$80,2,0)</f>
        <v>#N/A</v>
      </c>
      <c r="I430" s="8" t="str">
        <f t="shared" si="13"/>
        <v>L</v>
      </c>
    </row>
    <row r="431" spans="1:9" x14ac:dyDescent="0.3">
      <c r="A431" t="str">
        <f t="shared" si="12"/>
        <v>06</v>
      </c>
      <c r="B431" s="7">
        <v>4</v>
      </c>
      <c r="C431">
        <v>83</v>
      </c>
      <c r="D431" t="s">
        <v>333</v>
      </c>
      <c r="E431" s="8" t="s">
        <v>334</v>
      </c>
      <c r="F431" t="s">
        <v>10</v>
      </c>
      <c r="G431" t="e">
        <f>VLOOKUP(D431,'[2]15'!$Q$2:$R$80,2,0)</f>
        <v>#N/A</v>
      </c>
      <c r="I431" s="8" t="str">
        <f t="shared" si="13"/>
        <v>L</v>
      </c>
    </row>
    <row r="432" spans="1:9" x14ac:dyDescent="0.3">
      <c r="A432" t="str">
        <f t="shared" si="12"/>
        <v>06</v>
      </c>
      <c r="B432" s="7">
        <v>4</v>
      </c>
      <c r="C432">
        <v>83</v>
      </c>
      <c r="D432" t="s">
        <v>335</v>
      </c>
      <c r="E432" s="8" t="s">
        <v>819</v>
      </c>
      <c r="F432" t="s">
        <v>10</v>
      </c>
      <c r="G432" t="e">
        <f>VLOOKUP(D432,'[2]15'!$Q$2:$R$80,2,0)</f>
        <v>#N/A</v>
      </c>
      <c r="I432" s="8" t="str">
        <f t="shared" si="13"/>
        <v>L</v>
      </c>
    </row>
    <row r="433" spans="1:9" x14ac:dyDescent="0.3">
      <c r="A433" t="str">
        <f t="shared" si="12"/>
        <v>06</v>
      </c>
      <c r="B433" s="7">
        <v>4</v>
      </c>
      <c r="C433">
        <v>83</v>
      </c>
      <c r="D433" t="s">
        <v>336</v>
      </c>
      <c r="E433" s="8" t="s">
        <v>818</v>
      </c>
      <c r="F433" t="s">
        <v>10</v>
      </c>
      <c r="G433" t="e">
        <f>VLOOKUP(D433,'[2]15'!$Q$2:$R$80,2,0)</f>
        <v>#N/A</v>
      </c>
      <c r="I433" s="8" t="str">
        <f t="shared" si="13"/>
        <v>L</v>
      </c>
    </row>
    <row r="434" spans="1:9" x14ac:dyDescent="0.3">
      <c r="A434" t="str">
        <f t="shared" si="12"/>
        <v>06</v>
      </c>
      <c r="B434" s="7">
        <v>4</v>
      </c>
      <c r="C434">
        <v>83</v>
      </c>
      <c r="D434" t="s">
        <v>784</v>
      </c>
      <c r="E434" s="8" t="s">
        <v>337</v>
      </c>
      <c r="F434" t="s">
        <v>10</v>
      </c>
      <c r="G434" t="e">
        <f>VLOOKUP(D434,'[2]15'!$Q$2:$R$80,2,0)</f>
        <v>#N/A</v>
      </c>
      <c r="I434" s="8" t="str">
        <f t="shared" si="13"/>
        <v>L</v>
      </c>
    </row>
    <row r="435" spans="1:9" x14ac:dyDescent="0.3">
      <c r="A435" t="str">
        <f t="shared" si="12"/>
        <v>06</v>
      </c>
      <c r="B435" s="7">
        <v>5</v>
      </c>
      <c r="C435">
        <v>83</v>
      </c>
      <c r="D435" t="s">
        <v>338</v>
      </c>
      <c r="E435" s="8" t="s">
        <v>339</v>
      </c>
      <c r="F435" t="s">
        <v>10</v>
      </c>
      <c r="G435" t="e">
        <f>VLOOKUP(D435,'[2]15'!$Q$2:$R$80,2,0)</f>
        <v>#N/A</v>
      </c>
      <c r="I435" s="8" t="str">
        <f t="shared" si="13"/>
        <v>L</v>
      </c>
    </row>
    <row r="436" spans="1:9" x14ac:dyDescent="0.3">
      <c r="A436" t="str">
        <f t="shared" si="12"/>
        <v>06</v>
      </c>
      <c r="B436" s="7">
        <v>5</v>
      </c>
      <c r="C436">
        <v>83</v>
      </c>
      <c r="D436" t="s">
        <v>341</v>
      </c>
      <c r="E436" s="8" t="s">
        <v>419</v>
      </c>
      <c r="F436" t="s">
        <v>7</v>
      </c>
      <c r="G436" t="e">
        <f>VLOOKUP(D436,'[2]15'!$Q$2:$R$80,2,0)</f>
        <v>#N/A</v>
      </c>
      <c r="I436" s="8" t="str">
        <f t="shared" si="13"/>
        <v>L</v>
      </c>
    </row>
    <row r="437" spans="1:9" x14ac:dyDescent="0.3">
      <c r="A437" t="str">
        <f t="shared" si="12"/>
        <v>06</v>
      </c>
      <c r="B437" s="7">
        <v>5</v>
      </c>
      <c r="C437">
        <v>83</v>
      </c>
      <c r="D437" t="s">
        <v>342</v>
      </c>
      <c r="E437" s="8" t="s">
        <v>420</v>
      </c>
      <c r="F437" t="s">
        <v>10</v>
      </c>
      <c r="G437" t="e">
        <f>VLOOKUP(D437,'[2]15'!$Q$2:$R$80,2,0)</f>
        <v>#N/A</v>
      </c>
      <c r="I437" s="8" t="str">
        <f t="shared" si="13"/>
        <v>L</v>
      </c>
    </row>
    <row r="438" spans="1:9" x14ac:dyDescent="0.3">
      <c r="A438" t="str">
        <f t="shared" si="12"/>
        <v>06</v>
      </c>
      <c r="B438" s="7">
        <v>5</v>
      </c>
      <c r="C438">
        <v>83</v>
      </c>
      <c r="D438" t="s">
        <v>469</v>
      </c>
      <c r="E438" s="8" t="s">
        <v>470</v>
      </c>
      <c r="F438" t="s">
        <v>67</v>
      </c>
      <c r="G438" t="e">
        <f>VLOOKUP(D438,'[2]15'!$Q$2:$R$80,2,0)</f>
        <v>#N/A</v>
      </c>
      <c r="I438" s="8" t="str">
        <f t="shared" si="13"/>
        <v>T</v>
      </c>
    </row>
    <row r="439" spans="1:9" x14ac:dyDescent="0.3">
      <c r="A439" t="str">
        <f t="shared" si="12"/>
        <v>06</v>
      </c>
      <c r="B439" s="7">
        <v>5</v>
      </c>
      <c r="C439">
        <v>83</v>
      </c>
      <c r="D439" t="s">
        <v>347</v>
      </c>
      <c r="E439" s="8" t="s">
        <v>426</v>
      </c>
      <c r="F439" t="s">
        <v>348</v>
      </c>
      <c r="G439" t="e">
        <f>VLOOKUP(D439,'[2]15'!$Q$2:$R$80,2,0)</f>
        <v>#N/A</v>
      </c>
      <c r="I439" s="8" t="str">
        <f t="shared" si="13"/>
        <v>T</v>
      </c>
    </row>
    <row r="440" spans="1:9" x14ac:dyDescent="0.3">
      <c r="A440" t="str">
        <f t="shared" si="12"/>
        <v>06</v>
      </c>
      <c r="B440" s="7">
        <v>5</v>
      </c>
      <c r="C440">
        <v>83</v>
      </c>
      <c r="D440" t="s">
        <v>350</v>
      </c>
      <c r="E440" s="8" t="s">
        <v>428</v>
      </c>
      <c r="F440" t="s">
        <v>67</v>
      </c>
      <c r="G440" t="e">
        <f>VLOOKUP(D440,'[2]15'!$Q$2:$R$80,2,0)</f>
        <v>#N/A</v>
      </c>
      <c r="I440" s="8" t="str">
        <f t="shared" si="13"/>
        <v>T</v>
      </c>
    </row>
    <row r="441" spans="1:9" x14ac:dyDescent="0.3">
      <c r="A441" t="str">
        <f t="shared" si="12"/>
        <v>06</v>
      </c>
      <c r="B441" s="7">
        <v>5</v>
      </c>
      <c r="C441">
        <v>83</v>
      </c>
      <c r="D441" t="s">
        <v>351</v>
      </c>
      <c r="E441" s="8" t="s">
        <v>821</v>
      </c>
      <c r="F441" t="s">
        <v>78</v>
      </c>
      <c r="G441" t="e">
        <f>VLOOKUP(D441,'[2]15'!$Q$2:$R$80,2,0)</f>
        <v>#N/A</v>
      </c>
      <c r="I441" s="8" t="str">
        <f t="shared" si="13"/>
        <v>T</v>
      </c>
    </row>
    <row r="442" spans="1:9" x14ac:dyDescent="0.3">
      <c r="A442" t="str">
        <f t="shared" si="12"/>
        <v>06</v>
      </c>
      <c r="B442" s="7">
        <v>5</v>
      </c>
      <c r="C442">
        <v>83</v>
      </c>
      <c r="D442" t="s">
        <v>441</v>
      </c>
      <c r="E442" s="8" t="s">
        <v>442</v>
      </c>
      <c r="F442" t="s">
        <v>10</v>
      </c>
      <c r="G442" t="e">
        <f>VLOOKUP(D442,'[2]15'!$Q$2:$R$80,2,0)</f>
        <v>#N/A</v>
      </c>
      <c r="I442" s="8" t="str">
        <f t="shared" si="13"/>
        <v>L</v>
      </c>
    </row>
    <row r="443" spans="1:9" x14ac:dyDescent="0.3">
      <c r="A443" t="str">
        <f t="shared" si="12"/>
        <v>06</v>
      </c>
      <c r="B443" s="7">
        <v>5</v>
      </c>
      <c r="C443">
        <v>83</v>
      </c>
      <c r="D443" t="s">
        <v>421</v>
      </c>
      <c r="E443" s="8" t="s">
        <v>422</v>
      </c>
      <c r="F443" t="s">
        <v>10</v>
      </c>
      <c r="G443" t="e">
        <f>VLOOKUP(D443,'[2]15'!$Q$2:$R$80,2,0)</f>
        <v>#N/A</v>
      </c>
      <c r="I443" s="8" t="str">
        <f t="shared" si="13"/>
        <v>L</v>
      </c>
    </row>
    <row r="444" spans="1:9" x14ac:dyDescent="0.3">
      <c r="A444" t="str">
        <f t="shared" si="12"/>
        <v>06</v>
      </c>
      <c r="B444" s="7">
        <v>6</v>
      </c>
      <c r="C444">
        <v>83</v>
      </c>
      <c r="D444" t="s">
        <v>352</v>
      </c>
      <c r="E444" s="8" t="s">
        <v>353</v>
      </c>
      <c r="F444" t="s">
        <v>10</v>
      </c>
      <c r="G444" t="e">
        <f>VLOOKUP(D444,'[2]15'!$Q$2:$R$80,2,0)</f>
        <v>#N/A</v>
      </c>
      <c r="I444" s="8" t="str">
        <f t="shared" si="13"/>
        <v>D</v>
      </c>
    </row>
    <row r="445" spans="1:9" x14ac:dyDescent="0.3">
      <c r="A445" t="str">
        <f t="shared" si="12"/>
        <v>06</v>
      </c>
      <c r="B445" s="7">
        <v>6</v>
      </c>
      <c r="C445">
        <v>83</v>
      </c>
      <c r="D445" t="s">
        <v>355</v>
      </c>
      <c r="E445" s="8" t="s">
        <v>356</v>
      </c>
      <c r="F445" t="s">
        <v>10</v>
      </c>
      <c r="G445" t="e">
        <f>VLOOKUP(D445,'[2]15'!$Q$2:$R$80,2,0)</f>
        <v>#N/A</v>
      </c>
      <c r="I445" s="8" t="str">
        <f t="shared" si="13"/>
        <v>L</v>
      </c>
    </row>
    <row r="446" spans="1:9" x14ac:dyDescent="0.3">
      <c r="A446" t="str">
        <f t="shared" si="12"/>
        <v>06</v>
      </c>
      <c r="B446" s="7">
        <v>6</v>
      </c>
      <c r="C446">
        <v>83</v>
      </c>
      <c r="D446" t="s">
        <v>473</v>
      </c>
      <c r="E446" s="8" t="s">
        <v>474</v>
      </c>
      <c r="F446" t="s">
        <v>10</v>
      </c>
      <c r="G446" t="e">
        <f>VLOOKUP(D446,'[2]15'!$Q$2:$R$80,2,0)</f>
        <v>#N/A</v>
      </c>
      <c r="I446" s="8" t="str">
        <f t="shared" si="13"/>
        <v>L</v>
      </c>
    </row>
    <row r="447" spans="1:9" x14ac:dyDescent="0.3">
      <c r="A447" t="str">
        <f t="shared" si="12"/>
        <v>06</v>
      </c>
      <c r="B447" s="7">
        <v>6</v>
      </c>
      <c r="C447">
        <v>83</v>
      </c>
      <c r="D447" t="s">
        <v>475</v>
      </c>
      <c r="E447" s="8" t="s">
        <v>476</v>
      </c>
      <c r="F447" t="s">
        <v>10</v>
      </c>
      <c r="G447" t="e">
        <f>VLOOKUP(D447,'[2]15'!$Q$2:$R$80,2,0)</f>
        <v>#N/A</v>
      </c>
      <c r="I447" s="8" t="str">
        <f t="shared" si="13"/>
        <v>L</v>
      </c>
    </row>
    <row r="448" spans="1:9" x14ac:dyDescent="0.3">
      <c r="A448" t="str">
        <f t="shared" si="12"/>
        <v>06</v>
      </c>
      <c r="B448" s="7">
        <v>6</v>
      </c>
      <c r="C448">
        <v>83</v>
      </c>
      <c r="D448" t="s">
        <v>477</v>
      </c>
      <c r="E448" s="8" t="s">
        <v>478</v>
      </c>
      <c r="F448" t="s">
        <v>10</v>
      </c>
      <c r="G448" t="e">
        <f>VLOOKUP(D448,'[2]15'!$Q$2:$R$80,2,0)</f>
        <v>#N/A</v>
      </c>
      <c r="I448" s="8" t="str">
        <f t="shared" si="13"/>
        <v>L</v>
      </c>
    </row>
    <row r="449" spans="1:9" x14ac:dyDescent="0.3">
      <c r="A449" t="str">
        <f t="shared" si="12"/>
        <v>06</v>
      </c>
      <c r="B449" s="7">
        <v>6</v>
      </c>
      <c r="C449">
        <v>83</v>
      </c>
      <c r="D449" t="s">
        <v>479</v>
      </c>
      <c r="E449" s="8" t="s">
        <v>434</v>
      </c>
      <c r="F449" t="s">
        <v>10</v>
      </c>
      <c r="G449" t="e">
        <f>VLOOKUP(D449,'[2]15'!$Q$2:$R$80,2,0)</f>
        <v>#N/A</v>
      </c>
      <c r="I449" s="8" t="str">
        <f t="shared" si="13"/>
        <v>L</v>
      </c>
    </row>
    <row r="450" spans="1:9" x14ac:dyDescent="0.3">
      <c r="A450" t="str">
        <f t="shared" si="12"/>
        <v>06</v>
      </c>
      <c r="B450" s="7">
        <v>6</v>
      </c>
      <c r="C450">
        <v>83</v>
      </c>
      <c r="D450" t="s">
        <v>480</v>
      </c>
      <c r="E450" s="8" t="s">
        <v>826</v>
      </c>
      <c r="F450" t="s">
        <v>10</v>
      </c>
      <c r="G450" t="e">
        <f>VLOOKUP(D450,'[2]15'!$Q$2:$R$80,2,0)</f>
        <v>#N/A</v>
      </c>
      <c r="I450" s="8" t="str">
        <f t="shared" si="13"/>
        <v>L</v>
      </c>
    </row>
    <row r="451" spans="1:9" x14ac:dyDescent="0.3">
      <c r="A451" t="str">
        <f t="shared" si="12"/>
        <v>06</v>
      </c>
      <c r="B451" s="7">
        <v>6</v>
      </c>
      <c r="C451">
        <v>83</v>
      </c>
      <c r="D451" t="s">
        <v>481</v>
      </c>
      <c r="E451" s="8" t="s">
        <v>482</v>
      </c>
      <c r="F451" t="s">
        <v>10</v>
      </c>
      <c r="G451" t="e">
        <f>VLOOKUP(D451,'[2]15'!$Q$2:$R$80,2,0)</f>
        <v>#N/A</v>
      </c>
      <c r="I451" s="8" t="str">
        <f t="shared" si="13"/>
        <v>L</v>
      </c>
    </row>
    <row r="452" spans="1:9" x14ac:dyDescent="0.3">
      <c r="A452" t="str">
        <f t="shared" si="12"/>
        <v>06</v>
      </c>
      <c r="B452" s="7">
        <v>6</v>
      </c>
      <c r="C452">
        <v>83</v>
      </c>
      <c r="D452" t="s">
        <v>367</v>
      </c>
      <c r="E452" s="8" t="s">
        <v>437</v>
      </c>
      <c r="F452" t="s">
        <v>348</v>
      </c>
      <c r="G452" t="e">
        <f>VLOOKUP(D452,'[2]15'!$Q$2:$R$80,2,0)</f>
        <v>#N/A</v>
      </c>
      <c r="I452" s="8" t="str">
        <f t="shared" si="13"/>
        <v>T</v>
      </c>
    </row>
    <row r="453" spans="1:9" x14ac:dyDescent="0.3">
      <c r="A453" t="str">
        <f t="shared" si="12"/>
        <v>06</v>
      </c>
      <c r="B453" s="7">
        <v>7</v>
      </c>
      <c r="C453">
        <v>83</v>
      </c>
      <c r="D453" t="s">
        <v>484</v>
      </c>
      <c r="E453" s="8" t="s">
        <v>485</v>
      </c>
      <c r="F453" t="s">
        <v>486</v>
      </c>
      <c r="G453" t="e">
        <f>VLOOKUP(D453,'[2]15'!$Q$2:$R$80,2,0)</f>
        <v>#N/A</v>
      </c>
      <c r="I453" s="8" t="str">
        <f t="shared" si="13"/>
        <v>D</v>
      </c>
    </row>
    <row r="454" spans="1:9" x14ac:dyDescent="0.3">
      <c r="A454" t="str">
        <f t="shared" si="12"/>
        <v>06</v>
      </c>
      <c r="B454" s="7">
        <v>7</v>
      </c>
      <c r="C454">
        <v>83</v>
      </c>
      <c r="D454" t="s">
        <v>488</v>
      </c>
      <c r="E454" s="8" t="s">
        <v>489</v>
      </c>
      <c r="F454" t="s">
        <v>10</v>
      </c>
      <c r="G454" t="e">
        <f>VLOOKUP(D454,'[2]15'!$Q$2:$R$80,2,0)</f>
        <v>#N/A</v>
      </c>
      <c r="I454" s="8" t="str">
        <f t="shared" si="13"/>
        <v>L</v>
      </c>
    </row>
    <row r="455" spans="1:9" x14ac:dyDescent="0.3">
      <c r="A455" t="str">
        <f t="shared" si="12"/>
        <v>06</v>
      </c>
      <c r="B455" s="7">
        <v>7</v>
      </c>
      <c r="C455">
        <v>83</v>
      </c>
      <c r="D455" t="s">
        <v>490</v>
      </c>
      <c r="E455" s="8" t="s">
        <v>491</v>
      </c>
      <c r="F455" t="s">
        <v>10</v>
      </c>
      <c r="G455" t="e">
        <f>VLOOKUP(D455,'[2]15'!$Q$2:$R$80,2,0)</f>
        <v>#N/A</v>
      </c>
      <c r="I455" s="8" t="str">
        <f t="shared" si="13"/>
        <v>L</v>
      </c>
    </row>
    <row r="456" spans="1:9" x14ac:dyDescent="0.3">
      <c r="A456" t="str">
        <f t="shared" si="12"/>
        <v>06</v>
      </c>
      <c r="B456" s="7">
        <v>7</v>
      </c>
      <c r="C456">
        <v>83</v>
      </c>
      <c r="D456" t="s">
        <v>493</v>
      </c>
      <c r="E456" s="8" t="s">
        <v>494</v>
      </c>
      <c r="F456" t="s">
        <v>10</v>
      </c>
      <c r="G456" t="e">
        <f>VLOOKUP(D456,'[2]15'!$Q$2:$R$80,2,0)</f>
        <v>#N/A</v>
      </c>
      <c r="I456" s="8" t="str">
        <f t="shared" si="13"/>
        <v>L</v>
      </c>
    </row>
    <row r="457" spans="1:9" x14ac:dyDescent="0.3">
      <c r="A457" t="str">
        <f t="shared" si="12"/>
        <v>06</v>
      </c>
      <c r="B457" s="7">
        <v>7</v>
      </c>
      <c r="C457">
        <v>83</v>
      </c>
      <c r="D457" t="s">
        <v>495</v>
      </c>
      <c r="E457" s="8" t="s">
        <v>496</v>
      </c>
      <c r="F457" t="s">
        <v>10</v>
      </c>
      <c r="G457" t="e">
        <f>VLOOKUP(D457,'[2]15'!$Q$2:$R$80,2,0)</f>
        <v>#N/A</v>
      </c>
      <c r="I457" s="8" t="str">
        <f t="shared" si="13"/>
        <v>L</v>
      </c>
    </row>
    <row r="458" spans="1:9" x14ac:dyDescent="0.3">
      <c r="A458" t="str">
        <f t="shared" ref="A458:A522" si="14">MID(D458,5,2)</f>
        <v>06</v>
      </c>
      <c r="B458" s="7">
        <v>7</v>
      </c>
      <c r="C458">
        <v>83</v>
      </c>
      <c r="D458" t="s">
        <v>454</v>
      </c>
      <c r="E458" s="8" t="s">
        <v>455</v>
      </c>
      <c r="F458" t="s">
        <v>67</v>
      </c>
      <c r="G458" t="e">
        <f>VLOOKUP(D458,'[2]15'!$Q$2:$R$80,2,0)</f>
        <v>#N/A</v>
      </c>
      <c r="I458" s="8" t="str">
        <f t="shared" ref="I458:I522" si="15">RIGHT(D458,1)</f>
        <v>T</v>
      </c>
    </row>
    <row r="459" spans="1:9" x14ac:dyDescent="0.3">
      <c r="A459" t="str">
        <f t="shared" si="14"/>
        <v>06</v>
      </c>
      <c r="B459" s="7">
        <v>7</v>
      </c>
      <c r="C459">
        <v>83</v>
      </c>
      <c r="D459" t="s">
        <v>497</v>
      </c>
      <c r="E459" s="8" t="s">
        <v>498</v>
      </c>
      <c r="F459" t="s">
        <v>78</v>
      </c>
      <c r="G459" t="e">
        <f>VLOOKUP(D459,'[2]15'!$Q$2:$R$80,2,0)</f>
        <v>#N/A</v>
      </c>
      <c r="I459" s="8" t="str">
        <f t="shared" si="15"/>
        <v>T</v>
      </c>
    </row>
    <row r="460" spans="1:9" x14ac:dyDescent="0.3">
      <c r="A460" t="str">
        <f t="shared" si="14"/>
        <v>06</v>
      </c>
      <c r="B460" s="7">
        <v>7</v>
      </c>
      <c r="C460">
        <v>83</v>
      </c>
      <c r="D460" t="s">
        <v>391</v>
      </c>
      <c r="E460" s="8" t="s">
        <v>822</v>
      </c>
      <c r="F460" t="s">
        <v>10</v>
      </c>
      <c r="G460" t="e">
        <f>VLOOKUP(D460,'[2]15'!$Q$2:$R$80,2,0)</f>
        <v>#N/A</v>
      </c>
      <c r="I460" s="8" t="str">
        <f t="shared" si="15"/>
        <v>L</v>
      </c>
    </row>
    <row r="461" spans="1:9" x14ac:dyDescent="0.3">
      <c r="A461" t="str">
        <f t="shared" si="14"/>
        <v>06</v>
      </c>
      <c r="B461" s="7">
        <v>7</v>
      </c>
      <c r="C461">
        <v>83</v>
      </c>
      <c r="D461" t="s">
        <v>392</v>
      </c>
      <c r="E461" s="8" t="s">
        <v>393</v>
      </c>
      <c r="F461" t="s">
        <v>10</v>
      </c>
      <c r="G461" t="e">
        <f>VLOOKUP(D461,'[2]15'!$Q$2:$R$80,2,0)</f>
        <v>#N/A</v>
      </c>
      <c r="I461" s="8" t="str">
        <f t="shared" si="15"/>
        <v>L</v>
      </c>
    </row>
    <row r="462" spans="1:9" x14ac:dyDescent="0.3">
      <c r="A462" t="str">
        <f t="shared" si="14"/>
        <v>06</v>
      </c>
      <c r="B462" s="7">
        <v>8</v>
      </c>
      <c r="C462">
        <v>83</v>
      </c>
      <c r="D462" t="s">
        <v>500</v>
      </c>
      <c r="E462" s="8" t="s">
        <v>823</v>
      </c>
      <c r="F462" t="s">
        <v>67</v>
      </c>
      <c r="G462" t="e">
        <f>VLOOKUP(D462,'[2]15'!$Q$2:$R$80,2,0)</f>
        <v>#N/A</v>
      </c>
      <c r="I462" s="8" t="str">
        <f t="shared" si="15"/>
        <v>T</v>
      </c>
    </row>
    <row r="463" spans="1:9" x14ac:dyDescent="0.3">
      <c r="A463" t="str">
        <f t="shared" si="14"/>
        <v>06</v>
      </c>
      <c r="B463" s="7">
        <v>8</v>
      </c>
      <c r="C463">
        <v>83</v>
      </c>
      <c r="D463" t="s">
        <v>501</v>
      </c>
      <c r="E463" s="8" t="s">
        <v>502</v>
      </c>
      <c r="F463" t="s">
        <v>503</v>
      </c>
      <c r="G463" t="e">
        <f>VLOOKUP(D463,'[2]15'!$Q$2:$R$80,2,0)</f>
        <v>#N/A</v>
      </c>
      <c r="I463" s="8" t="str">
        <f t="shared" si="15"/>
        <v>T</v>
      </c>
    </row>
    <row r="464" spans="1:9" x14ac:dyDescent="0.3">
      <c r="A464" t="str">
        <f t="shared" si="14"/>
        <v>06</v>
      </c>
      <c r="B464" s="7">
        <v>8</v>
      </c>
      <c r="C464">
        <v>83</v>
      </c>
      <c r="D464" t="s">
        <v>505</v>
      </c>
      <c r="E464" s="8" t="s">
        <v>506</v>
      </c>
      <c r="F464" t="s">
        <v>67</v>
      </c>
      <c r="G464" t="e">
        <f>VLOOKUP(D464,'[2]15'!$Q$2:$R$80,2,0)</f>
        <v>#N/A</v>
      </c>
      <c r="I464" s="8" t="str">
        <f t="shared" si="15"/>
        <v>T</v>
      </c>
    </row>
    <row r="465" spans="1:9" x14ac:dyDescent="0.3">
      <c r="A465" t="str">
        <f t="shared" si="14"/>
        <v>06</v>
      </c>
      <c r="B465" s="7">
        <v>8</v>
      </c>
      <c r="C465">
        <v>83</v>
      </c>
      <c r="D465" t="s">
        <v>508</v>
      </c>
      <c r="E465" s="8" t="s">
        <v>119</v>
      </c>
      <c r="F465" t="s">
        <v>120</v>
      </c>
      <c r="G465" t="e">
        <f>VLOOKUP(D465,'[2]15'!$Q$2:$R$80,2,0)</f>
        <v>#N/A</v>
      </c>
      <c r="I465" s="8" t="str">
        <f t="shared" si="15"/>
        <v>D</v>
      </c>
    </row>
    <row r="466" spans="1:9" x14ac:dyDescent="0.3">
      <c r="A466" t="str">
        <f t="shared" si="14"/>
        <v/>
      </c>
      <c r="B466" s="7">
        <v>8</v>
      </c>
      <c r="C466">
        <v>83</v>
      </c>
      <c r="E466" s="8" t="s">
        <v>164</v>
      </c>
      <c r="G466" t="e">
        <f>VLOOKUP(D466,'[2]15'!$Q$2:$R$80,2,0)</f>
        <v>#N/A</v>
      </c>
      <c r="I466" s="8" t="str">
        <f t="shared" si="15"/>
        <v/>
      </c>
    </row>
    <row r="467" spans="1:9" x14ac:dyDescent="0.3">
      <c r="A467" t="str">
        <f t="shared" si="14"/>
        <v>06</v>
      </c>
      <c r="B467" s="7">
        <v>8</v>
      </c>
      <c r="C467">
        <v>83</v>
      </c>
      <c r="D467" t="s">
        <v>462</v>
      </c>
      <c r="E467" s="8" t="s">
        <v>463</v>
      </c>
      <c r="F467" t="s">
        <v>509</v>
      </c>
      <c r="G467" t="e">
        <f>VLOOKUP(D467,'[2]15'!$Q$2:$R$80,2,0)</f>
        <v>#N/A</v>
      </c>
      <c r="I467" s="8" t="str">
        <f t="shared" si="15"/>
        <v>T</v>
      </c>
    </row>
    <row r="468" spans="1:9" x14ac:dyDescent="0.3">
      <c r="A468" t="str">
        <f t="shared" si="14"/>
        <v>06</v>
      </c>
      <c r="B468" s="7">
        <v>8</v>
      </c>
      <c r="C468">
        <v>83</v>
      </c>
      <c r="D468" t="s">
        <v>511</v>
      </c>
      <c r="E468" s="8" t="s">
        <v>512</v>
      </c>
      <c r="F468" t="s">
        <v>509</v>
      </c>
      <c r="G468" t="e">
        <f>VLOOKUP(D468,'[2]15'!$Q$2:$R$80,2,0)</f>
        <v>#N/A</v>
      </c>
      <c r="I468" s="8" t="str">
        <f t="shared" si="15"/>
        <v>T</v>
      </c>
    </row>
    <row r="469" spans="1:9" x14ac:dyDescent="0.3">
      <c r="A469" t="str">
        <f t="shared" si="14"/>
        <v>02</v>
      </c>
      <c r="B469" s="7">
        <v>1</v>
      </c>
      <c r="C469">
        <v>84</v>
      </c>
      <c r="D469" t="s">
        <v>1007</v>
      </c>
      <c r="E469" s="8" t="s">
        <v>980</v>
      </c>
      <c r="F469" t="s">
        <v>2</v>
      </c>
      <c r="G469" t="str">
        <f>VLOOKUP(D469,'[2]15'!$M$2:$N$80,2,0)</f>
        <v>Triết học Mác - Lênin(THML0213L)</v>
      </c>
      <c r="I469" s="8" t="str">
        <f t="shared" si="15"/>
        <v>L</v>
      </c>
    </row>
    <row r="470" spans="1:9" x14ac:dyDescent="0.3">
      <c r="A470" t="str">
        <f t="shared" si="14"/>
        <v>02</v>
      </c>
      <c r="B470" s="7">
        <v>1</v>
      </c>
      <c r="C470">
        <v>84</v>
      </c>
      <c r="D470" t="s">
        <v>3</v>
      </c>
      <c r="E470" s="8" t="s">
        <v>803</v>
      </c>
      <c r="F470" t="s">
        <v>4</v>
      </c>
      <c r="G470" t="str">
        <f>VLOOKUP(D470,'[2]15'!$M$2:$N$80,2,0)</f>
        <v>Pháp luật đại cương(PLDC0212L)</v>
      </c>
      <c r="I470" s="8" t="str">
        <f t="shared" si="15"/>
        <v>L</v>
      </c>
    </row>
    <row r="471" spans="1:9" x14ac:dyDescent="0.3">
      <c r="A471" t="str">
        <f t="shared" si="14"/>
        <v>05</v>
      </c>
      <c r="B471" s="7">
        <v>1</v>
      </c>
      <c r="C471">
        <v>84</v>
      </c>
      <c r="D471" t="s">
        <v>5</v>
      </c>
      <c r="E471" s="8" t="s">
        <v>6</v>
      </c>
      <c r="F471" t="s">
        <v>7</v>
      </c>
      <c r="G471" t="str">
        <f>VLOOKUP(D471,'[2]15'!$M$2:$N$80,2,0)</f>
        <v>Nhập môn tin học(NMTH0513L)</v>
      </c>
      <c r="I471" s="8" t="str">
        <f t="shared" si="15"/>
        <v>L</v>
      </c>
    </row>
    <row r="472" spans="1:9" x14ac:dyDescent="0.3">
      <c r="A472" t="str">
        <f t="shared" si="14"/>
        <v>01</v>
      </c>
      <c r="B472" s="7">
        <v>1</v>
      </c>
      <c r="C472">
        <v>84</v>
      </c>
      <c r="D472" t="s">
        <v>8</v>
      </c>
      <c r="E472" s="8" t="s">
        <v>9</v>
      </c>
      <c r="F472" t="s">
        <v>10</v>
      </c>
      <c r="G472" t="str">
        <f>VLOOKUP(D472,'[2]15'!$M$2:$N$80,2,0)</f>
        <v>Tiếng anh 1(ANH10112L)</v>
      </c>
      <c r="I472" s="8" t="str">
        <f t="shared" si="15"/>
        <v>L</v>
      </c>
    </row>
    <row r="473" spans="1:9" x14ac:dyDescent="0.3">
      <c r="A473" t="str">
        <f t="shared" si="14"/>
        <v>01</v>
      </c>
      <c r="B473" s="7">
        <v>1</v>
      </c>
      <c r="C473">
        <v>84</v>
      </c>
      <c r="D473" t="s">
        <v>11</v>
      </c>
      <c r="E473" s="8" t="s">
        <v>138</v>
      </c>
      <c r="F473" t="s">
        <v>10</v>
      </c>
      <c r="G473" t="str">
        <f>VLOOKUP(D473,'[2]15'!$M$2:$N$80,2,0)</f>
        <v>Toán cao cấp 1(TCC10112L)</v>
      </c>
      <c r="I473" s="8" t="str">
        <f t="shared" si="15"/>
        <v>L</v>
      </c>
    </row>
    <row r="474" spans="1:9" x14ac:dyDescent="0.3">
      <c r="A474" t="str">
        <f t="shared" si="14"/>
        <v>01</v>
      </c>
      <c r="B474" s="7">
        <v>1</v>
      </c>
      <c r="C474">
        <v>84</v>
      </c>
      <c r="D474" t="s">
        <v>12</v>
      </c>
      <c r="E474" s="8" t="s">
        <v>802</v>
      </c>
      <c r="F474" t="s">
        <v>13</v>
      </c>
      <c r="G474" t="str">
        <f>VLOOKUP(D474,'[2]15'!$M$2:$N$80,2,0)</f>
        <v>Giáo dục thể chất 1(GTC10111T)</v>
      </c>
      <c r="I474" s="8" t="str">
        <f t="shared" si="15"/>
        <v>T</v>
      </c>
    </row>
    <row r="475" spans="1:9" x14ac:dyDescent="0.3">
      <c r="A475" t="str">
        <f t="shared" si="14"/>
        <v>04</v>
      </c>
      <c r="B475" s="7">
        <v>1</v>
      </c>
      <c r="C475">
        <v>84</v>
      </c>
      <c r="D475" t="s">
        <v>15</v>
      </c>
      <c r="E475" s="8" t="s">
        <v>16</v>
      </c>
      <c r="F475" t="s">
        <v>10</v>
      </c>
      <c r="G475" t="e">
        <f>VLOOKUP(D475,'[2]15'!$M$2:$N$80,2,0)</f>
        <v>#N/A</v>
      </c>
      <c r="I475" s="8" t="str">
        <f t="shared" si="15"/>
        <v>L</v>
      </c>
    </row>
    <row r="476" spans="1:9" x14ac:dyDescent="0.3">
      <c r="A476" t="str">
        <f t="shared" si="14"/>
        <v>06</v>
      </c>
      <c r="B476" s="7">
        <v>1</v>
      </c>
      <c r="C476">
        <v>84</v>
      </c>
      <c r="D476" t="s">
        <v>17</v>
      </c>
      <c r="E476" s="8" t="s">
        <v>18</v>
      </c>
      <c r="F476" t="s">
        <v>10</v>
      </c>
      <c r="G476" t="e">
        <f>VLOOKUP(D476,'[2]15'!$M$2:$N$80,2,0)</f>
        <v>#N/A</v>
      </c>
      <c r="I476" s="8" t="str">
        <f t="shared" si="15"/>
        <v>L</v>
      </c>
    </row>
    <row r="477" spans="1:9" x14ac:dyDescent="0.3">
      <c r="A477" t="str">
        <f t="shared" si="14"/>
        <v>05</v>
      </c>
      <c r="B477" s="7">
        <v>1</v>
      </c>
      <c r="C477">
        <v>84</v>
      </c>
      <c r="D477" t="s">
        <v>19</v>
      </c>
      <c r="E477" s="8" t="s">
        <v>20</v>
      </c>
      <c r="F477" t="s">
        <v>10</v>
      </c>
      <c r="G477" t="e">
        <f>VLOOKUP(D477,'[2]15'!$M$2:$N$80,2,0)</f>
        <v>#N/A</v>
      </c>
      <c r="I477" s="8" t="str">
        <f t="shared" si="15"/>
        <v>L</v>
      </c>
    </row>
    <row r="478" spans="1:9" x14ac:dyDescent="0.3">
      <c r="A478" t="str">
        <f t="shared" si="14"/>
        <v>07</v>
      </c>
      <c r="B478" s="7">
        <v>1</v>
      </c>
      <c r="C478">
        <v>84</v>
      </c>
      <c r="D478" t="s">
        <v>21</v>
      </c>
      <c r="E478" s="8" t="s">
        <v>22</v>
      </c>
      <c r="F478" t="s">
        <v>10</v>
      </c>
      <c r="G478" t="e">
        <f>VLOOKUP(D478,'[2]15'!$M$2:$N$80,2,0)</f>
        <v>#N/A</v>
      </c>
      <c r="I478" s="8" t="str">
        <f t="shared" si="15"/>
        <v>L</v>
      </c>
    </row>
    <row r="479" spans="1:9" x14ac:dyDescent="0.3">
      <c r="A479" t="str">
        <f t="shared" si="14"/>
        <v>02</v>
      </c>
      <c r="B479" s="7">
        <v>2</v>
      </c>
      <c r="C479">
        <v>84</v>
      </c>
      <c r="D479" t="s">
        <v>981</v>
      </c>
      <c r="E479" s="8" t="s">
        <v>982</v>
      </c>
      <c r="F479" t="s">
        <v>25</v>
      </c>
      <c r="G479" t="e">
        <f>VLOOKUP(D479,'[2]15'!$M$2:$N$80,2,0)</f>
        <v>#N/A</v>
      </c>
      <c r="I479" s="8" t="str">
        <f t="shared" si="15"/>
        <v>L</v>
      </c>
    </row>
    <row r="480" spans="1:9" x14ac:dyDescent="0.3">
      <c r="A480" t="str">
        <f t="shared" si="14"/>
        <v>01</v>
      </c>
      <c r="B480" s="7">
        <v>2</v>
      </c>
      <c r="C480">
        <v>84</v>
      </c>
      <c r="D480" t="s">
        <v>26</v>
      </c>
      <c r="E480" s="8" t="s">
        <v>27</v>
      </c>
      <c r="F480" t="s">
        <v>7</v>
      </c>
      <c r="G480" t="e">
        <f>VLOOKUP(D480,'[2]15'!$M$2:$N$80,2,0)</f>
        <v>#N/A</v>
      </c>
      <c r="I480" s="8" t="str">
        <f t="shared" si="15"/>
        <v>L</v>
      </c>
    </row>
    <row r="481" spans="1:9" x14ac:dyDescent="0.3">
      <c r="A481" t="str">
        <f t="shared" si="14"/>
        <v>01</v>
      </c>
      <c r="B481" s="7">
        <v>2</v>
      </c>
      <c r="C481">
        <v>84</v>
      </c>
      <c r="D481" t="s">
        <v>28</v>
      </c>
      <c r="E481" s="8" t="s">
        <v>139</v>
      </c>
      <c r="F481" t="s">
        <v>10</v>
      </c>
      <c r="G481" t="e">
        <f>VLOOKUP(D481,'[2]15'!$M$2:$N$80,2,0)</f>
        <v>#N/A</v>
      </c>
      <c r="I481" s="8" t="str">
        <f t="shared" si="15"/>
        <v>L</v>
      </c>
    </row>
    <row r="482" spans="1:9" x14ac:dyDescent="0.3">
      <c r="A482" t="str">
        <f t="shared" si="14"/>
        <v>01</v>
      </c>
      <c r="B482" s="7">
        <v>2</v>
      </c>
      <c r="C482">
        <v>84</v>
      </c>
      <c r="D482" t="s">
        <v>29</v>
      </c>
      <c r="E482" s="8" t="s">
        <v>804</v>
      </c>
      <c r="F482" t="s">
        <v>30</v>
      </c>
      <c r="G482" t="e">
        <f>VLOOKUP(D482,'[2]15'!$M$2:$N$80,2,0)</f>
        <v>#N/A</v>
      </c>
      <c r="I482" s="8" t="str">
        <f t="shared" si="15"/>
        <v>T</v>
      </c>
    </row>
    <row r="483" spans="1:9" x14ac:dyDescent="0.3">
      <c r="A483" t="str">
        <f t="shared" si="14"/>
        <v>01</v>
      </c>
      <c r="B483" s="7">
        <v>2</v>
      </c>
      <c r="C483">
        <v>84</v>
      </c>
      <c r="D483" t="s">
        <v>31</v>
      </c>
      <c r="E483" s="8" t="s">
        <v>32</v>
      </c>
      <c r="F483" t="s">
        <v>7</v>
      </c>
      <c r="G483" t="e">
        <f>VLOOKUP(D483,'[2]15'!$M$2:$N$80,2,0)</f>
        <v>#N/A</v>
      </c>
      <c r="I483" s="8" t="str">
        <f t="shared" si="15"/>
        <v>L</v>
      </c>
    </row>
    <row r="484" spans="1:9" x14ac:dyDescent="0.3">
      <c r="A484" t="str">
        <f t="shared" si="14"/>
        <v>03</v>
      </c>
      <c r="B484" s="7">
        <v>2</v>
      </c>
      <c r="C484">
        <v>84</v>
      </c>
      <c r="D484" t="s">
        <v>33</v>
      </c>
      <c r="E484" s="8" t="s">
        <v>34</v>
      </c>
      <c r="F484" t="s">
        <v>10</v>
      </c>
      <c r="G484" t="e">
        <f>VLOOKUP(D484,'[2]15'!$M$2:$N$80,2,0)</f>
        <v>#N/A</v>
      </c>
      <c r="I484" s="8" t="str">
        <f t="shared" si="15"/>
        <v>L</v>
      </c>
    </row>
    <row r="485" spans="1:9" x14ac:dyDescent="0.3">
      <c r="A485" t="str">
        <f t="shared" si="14"/>
        <v>07</v>
      </c>
      <c r="B485" s="7">
        <v>2</v>
      </c>
      <c r="C485">
        <v>84</v>
      </c>
      <c r="D485" t="s">
        <v>35</v>
      </c>
      <c r="E485" s="8" t="s">
        <v>36</v>
      </c>
      <c r="F485" t="s">
        <v>10</v>
      </c>
      <c r="G485" t="e">
        <f>VLOOKUP(D485,'[2]15'!$M$2:$N$80,2,0)</f>
        <v>#N/A</v>
      </c>
      <c r="I485" s="8" t="str">
        <f t="shared" si="15"/>
        <v>L</v>
      </c>
    </row>
    <row r="486" spans="1:9" x14ac:dyDescent="0.3">
      <c r="A486" t="str">
        <f t="shared" si="14"/>
        <v>01</v>
      </c>
      <c r="B486" s="7">
        <v>2</v>
      </c>
      <c r="C486">
        <v>84</v>
      </c>
      <c r="D486" t="s">
        <v>1009</v>
      </c>
      <c r="E486" s="8" t="s">
        <v>1010</v>
      </c>
      <c r="F486">
        <v>8</v>
      </c>
      <c r="G486"/>
      <c r="I486" s="8" t="str">
        <f t="shared" si="15"/>
        <v>L</v>
      </c>
    </row>
    <row r="487" spans="1:9" x14ac:dyDescent="0.3">
      <c r="A487" t="str">
        <f t="shared" si="14"/>
        <v>02</v>
      </c>
      <c r="B487" s="7">
        <v>2</v>
      </c>
      <c r="C487">
        <v>84</v>
      </c>
      <c r="D487" t="s">
        <v>983</v>
      </c>
      <c r="E487" s="8" t="s">
        <v>984</v>
      </c>
      <c r="F487" s="8" t="s">
        <v>2</v>
      </c>
      <c r="G487" t="e">
        <f>VLOOKUP(D487,'[2]15'!$M$2:$N$80,2,0)</f>
        <v>#N/A</v>
      </c>
      <c r="I487" s="8" t="str">
        <f t="shared" si="15"/>
        <v>L</v>
      </c>
    </row>
    <row r="488" spans="1:9" x14ac:dyDescent="0.3">
      <c r="A488" t="str">
        <f t="shared" si="14"/>
        <v>02</v>
      </c>
      <c r="B488" s="7">
        <v>3</v>
      </c>
      <c r="C488">
        <v>84</v>
      </c>
      <c r="D488" t="s">
        <v>37</v>
      </c>
      <c r="E488" s="8" t="s">
        <v>38</v>
      </c>
      <c r="F488" t="s">
        <v>2</v>
      </c>
      <c r="G488" t="e">
        <f>VLOOKUP(D488,'[2]15'!$M$2:$N$80,2,0)</f>
        <v>#N/A</v>
      </c>
      <c r="I488" s="8" t="str">
        <f t="shared" si="15"/>
        <v>L</v>
      </c>
    </row>
    <row r="489" spans="1:9" x14ac:dyDescent="0.3">
      <c r="A489" t="str">
        <f t="shared" si="14"/>
        <v>01</v>
      </c>
      <c r="B489" s="7">
        <v>3</v>
      </c>
      <c r="C489">
        <v>84</v>
      </c>
      <c r="D489" t="s">
        <v>322</v>
      </c>
      <c r="E489" s="8" t="s">
        <v>323</v>
      </c>
      <c r="F489" t="s">
        <v>10</v>
      </c>
      <c r="G489" t="e">
        <f>VLOOKUP(D489,'[2]15'!$M$2:$N$80,2,0)</f>
        <v>#N/A</v>
      </c>
      <c r="I489" s="8" t="str">
        <f t="shared" si="15"/>
        <v>L</v>
      </c>
    </row>
    <row r="490" spans="1:9" x14ac:dyDescent="0.3">
      <c r="A490" t="str">
        <f t="shared" si="14"/>
        <v>01</v>
      </c>
      <c r="B490" s="7">
        <v>3</v>
      </c>
      <c r="C490">
        <v>84</v>
      </c>
      <c r="D490" t="s">
        <v>41</v>
      </c>
      <c r="E490" s="8" t="s">
        <v>42</v>
      </c>
      <c r="F490" t="s">
        <v>10</v>
      </c>
      <c r="G490" t="e">
        <f>VLOOKUP(D490,'[2]15'!$M$2:$N$80,2,0)</f>
        <v>#N/A</v>
      </c>
      <c r="I490" s="8" t="str">
        <f t="shared" si="15"/>
        <v>L</v>
      </c>
    </row>
    <row r="491" spans="1:9" x14ac:dyDescent="0.3">
      <c r="A491" t="str">
        <f t="shared" si="14"/>
        <v>03</v>
      </c>
      <c r="B491" s="7">
        <v>3</v>
      </c>
      <c r="C491">
        <v>84</v>
      </c>
      <c r="D491" t="s">
        <v>43</v>
      </c>
      <c r="E491" s="8" t="s">
        <v>44</v>
      </c>
      <c r="F491" t="s">
        <v>45</v>
      </c>
      <c r="G491" t="e">
        <f>VLOOKUP(D491,'[2]15'!$M$2:$N$80,2,0)</f>
        <v>#N/A</v>
      </c>
      <c r="I491" s="8" t="str">
        <f t="shared" si="15"/>
        <v>L</v>
      </c>
    </row>
    <row r="492" spans="1:9" x14ac:dyDescent="0.3">
      <c r="A492" t="str">
        <f t="shared" si="14"/>
        <v>07</v>
      </c>
      <c r="B492" s="7">
        <v>3</v>
      </c>
      <c r="C492">
        <v>84</v>
      </c>
      <c r="D492" t="s">
        <v>46</v>
      </c>
      <c r="E492" s="8" t="s">
        <v>47</v>
      </c>
      <c r="F492" t="s">
        <v>10</v>
      </c>
      <c r="G492" t="e">
        <f>VLOOKUP(D492,'[2]15'!$M$2:$N$80,2,0)</f>
        <v>#N/A</v>
      </c>
      <c r="I492" s="8" t="str">
        <f t="shared" si="15"/>
        <v>L</v>
      </c>
    </row>
    <row r="493" spans="1:9" x14ac:dyDescent="0.3">
      <c r="A493" t="str">
        <f t="shared" si="14"/>
        <v>06</v>
      </c>
      <c r="B493" s="7">
        <v>3</v>
      </c>
      <c r="C493">
        <v>84</v>
      </c>
      <c r="D493" t="s">
        <v>324</v>
      </c>
      <c r="E493" s="8" t="s">
        <v>815</v>
      </c>
      <c r="F493" t="s">
        <v>10</v>
      </c>
      <c r="G493" t="e">
        <f>VLOOKUP(D493,'[2]15'!$M$2:$N$80,2,0)</f>
        <v>#N/A</v>
      </c>
      <c r="I493" s="8" t="str">
        <f t="shared" si="15"/>
        <v>L</v>
      </c>
    </row>
    <row r="494" spans="1:9" x14ac:dyDescent="0.3">
      <c r="A494" t="str">
        <f t="shared" si="14"/>
        <v>06</v>
      </c>
      <c r="B494" s="7">
        <v>3</v>
      </c>
      <c r="C494">
        <v>84</v>
      </c>
      <c r="D494" t="s">
        <v>325</v>
      </c>
      <c r="E494" s="8" t="s">
        <v>816</v>
      </c>
      <c r="F494" t="s">
        <v>10</v>
      </c>
      <c r="G494" t="e">
        <f>VLOOKUP(D494,'[2]15'!$M$2:$N$80,2,0)</f>
        <v>#N/A</v>
      </c>
      <c r="I494" s="8" t="str">
        <f t="shared" si="15"/>
        <v>L</v>
      </c>
    </row>
    <row r="495" spans="1:9" x14ac:dyDescent="0.3">
      <c r="A495" t="str">
        <f t="shared" si="14"/>
        <v>01</v>
      </c>
      <c r="B495" s="7">
        <v>3</v>
      </c>
      <c r="C495">
        <v>84</v>
      </c>
      <c r="D495" t="s">
        <v>326</v>
      </c>
      <c r="E495" s="8" t="s">
        <v>327</v>
      </c>
      <c r="F495" t="s">
        <v>10</v>
      </c>
      <c r="G495" t="e">
        <f>VLOOKUP(D495,'[2]15'!$M$2:$N$80,2,0)</f>
        <v>#N/A</v>
      </c>
      <c r="I495" s="8" t="str">
        <f t="shared" si="15"/>
        <v>L</v>
      </c>
    </row>
    <row r="496" spans="1:9" x14ac:dyDescent="0.3">
      <c r="A496" t="str">
        <f t="shared" si="14"/>
        <v>01</v>
      </c>
      <c r="B496" s="7">
        <v>3</v>
      </c>
      <c r="C496">
        <v>84</v>
      </c>
      <c r="D496" t="s">
        <v>51</v>
      </c>
      <c r="E496" s="8" t="s">
        <v>805</v>
      </c>
      <c r="F496" t="s">
        <v>13</v>
      </c>
      <c r="G496" t="e">
        <f>VLOOKUP(D496,'[2]15'!$M$2:$N$80,2,0)</f>
        <v>#N/A</v>
      </c>
      <c r="I496" s="8" t="str">
        <f t="shared" si="15"/>
        <v>T</v>
      </c>
    </row>
    <row r="497" spans="1:9" x14ac:dyDescent="0.3">
      <c r="A497" t="str">
        <f t="shared" si="14"/>
        <v>01</v>
      </c>
      <c r="B497" s="7">
        <v>3</v>
      </c>
      <c r="C497">
        <v>84</v>
      </c>
      <c r="D497" t="s">
        <v>52</v>
      </c>
      <c r="E497" s="8" t="s">
        <v>806</v>
      </c>
      <c r="F497" t="s">
        <v>13</v>
      </c>
      <c r="G497" t="e">
        <f>VLOOKUP(D497,'[2]15'!$M$2:$N$80,2,0)</f>
        <v>#N/A</v>
      </c>
      <c r="I497" s="8" t="str">
        <f t="shared" si="15"/>
        <v>T</v>
      </c>
    </row>
    <row r="498" spans="1:9" x14ac:dyDescent="0.3">
      <c r="A498" t="str">
        <f t="shared" si="14"/>
        <v>02</v>
      </c>
      <c r="B498" s="7">
        <v>4</v>
      </c>
      <c r="C498">
        <v>84</v>
      </c>
      <c r="D498" t="s">
        <v>1008</v>
      </c>
      <c r="E498" s="8" t="s">
        <v>986</v>
      </c>
      <c r="F498" t="s">
        <v>55</v>
      </c>
      <c r="G498" t="e">
        <f>VLOOKUP(D498,'[2]15'!$M$2:$N$80,2,0)</f>
        <v>#N/A</v>
      </c>
      <c r="I498" s="8" t="str">
        <f t="shared" si="15"/>
        <v>L</v>
      </c>
    </row>
    <row r="499" spans="1:9" x14ac:dyDescent="0.3">
      <c r="A499" t="str">
        <f t="shared" si="14"/>
        <v>06</v>
      </c>
      <c r="B499" s="7">
        <v>4</v>
      </c>
      <c r="C499">
        <v>84</v>
      </c>
      <c r="D499" t="s">
        <v>328</v>
      </c>
      <c r="E499" s="8" t="s">
        <v>329</v>
      </c>
      <c r="F499" t="s">
        <v>7</v>
      </c>
      <c r="G499" t="e">
        <f>VLOOKUP(D499,'[2]15'!$M$2:$N$80,2,0)</f>
        <v>#N/A</v>
      </c>
      <c r="I499" s="8" t="str">
        <f t="shared" si="15"/>
        <v>L</v>
      </c>
    </row>
    <row r="500" spans="1:9" x14ac:dyDescent="0.3">
      <c r="A500" t="str">
        <f t="shared" si="14"/>
        <v>04</v>
      </c>
      <c r="B500" s="7">
        <v>4</v>
      </c>
      <c r="C500">
        <v>84</v>
      </c>
      <c r="D500" t="s">
        <v>787</v>
      </c>
      <c r="E500" s="8" t="s">
        <v>820</v>
      </c>
      <c r="F500" t="s">
        <v>10</v>
      </c>
      <c r="G500" t="e">
        <f>VLOOKUP(D500,'[2]15'!$M$2:$N$80,2,0)</f>
        <v>#N/A</v>
      </c>
      <c r="I500" s="8" t="str">
        <f t="shared" si="15"/>
        <v>L</v>
      </c>
    </row>
    <row r="501" spans="1:9" x14ac:dyDescent="0.3">
      <c r="A501" t="str">
        <f t="shared" si="14"/>
        <v>06</v>
      </c>
      <c r="B501" s="7">
        <v>4</v>
      </c>
      <c r="C501">
        <v>84</v>
      </c>
      <c r="D501" t="s">
        <v>331</v>
      </c>
      <c r="E501" s="8" t="s">
        <v>817</v>
      </c>
      <c r="F501" t="s">
        <v>10</v>
      </c>
      <c r="G501" t="e">
        <f>VLOOKUP(D501,'[2]15'!$M$2:$N$80,2,0)</f>
        <v>#N/A</v>
      </c>
      <c r="I501" s="8" t="str">
        <f t="shared" si="15"/>
        <v>L</v>
      </c>
    </row>
    <row r="502" spans="1:9" x14ac:dyDescent="0.3">
      <c r="A502" t="str">
        <f t="shared" si="14"/>
        <v>06</v>
      </c>
      <c r="B502" s="7">
        <v>4</v>
      </c>
      <c r="C502">
        <v>84</v>
      </c>
      <c r="D502" t="s">
        <v>333</v>
      </c>
      <c r="E502" s="8" t="s">
        <v>334</v>
      </c>
      <c r="F502" t="s">
        <v>10</v>
      </c>
      <c r="G502" t="e">
        <f>VLOOKUP(D502,'[2]15'!$M$2:$N$80,2,0)</f>
        <v>#N/A</v>
      </c>
      <c r="I502" s="8" t="str">
        <f t="shared" si="15"/>
        <v>L</v>
      </c>
    </row>
    <row r="503" spans="1:9" x14ac:dyDescent="0.3">
      <c r="A503" t="str">
        <f t="shared" si="14"/>
        <v>06</v>
      </c>
      <c r="B503" s="7">
        <v>4</v>
      </c>
      <c r="C503">
        <v>84</v>
      </c>
      <c r="D503" t="s">
        <v>335</v>
      </c>
      <c r="E503" s="8" t="s">
        <v>819</v>
      </c>
      <c r="F503" t="s">
        <v>10</v>
      </c>
      <c r="G503" t="e">
        <f>VLOOKUP(D503,'[2]15'!$M$2:$N$80,2,0)</f>
        <v>#N/A</v>
      </c>
      <c r="I503" s="8" t="str">
        <f t="shared" si="15"/>
        <v>L</v>
      </c>
    </row>
    <row r="504" spans="1:9" x14ac:dyDescent="0.3">
      <c r="A504" t="str">
        <f t="shared" si="14"/>
        <v>06</v>
      </c>
      <c r="B504" s="7">
        <v>4</v>
      </c>
      <c r="C504">
        <v>84</v>
      </c>
      <c r="D504" t="s">
        <v>336</v>
      </c>
      <c r="E504" s="8" t="s">
        <v>818</v>
      </c>
      <c r="F504" t="s">
        <v>10</v>
      </c>
      <c r="G504" t="e">
        <f>VLOOKUP(D504,'[2]15'!$M$2:$N$80,2,0)</f>
        <v>#N/A</v>
      </c>
      <c r="I504" s="8" t="str">
        <f t="shared" si="15"/>
        <v>L</v>
      </c>
    </row>
    <row r="505" spans="1:9" x14ac:dyDescent="0.3">
      <c r="A505" t="str">
        <f t="shared" si="14"/>
        <v>06</v>
      </c>
      <c r="B505" s="7">
        <v>4</v>
      </c>
      <c r="C505">
        <v>84</v>
      </c>
      <c r="D505" t="s">
        <v>784</v>
      </c>
      <c r="E505" s="8" t="s">
        <v>337</v>
      </c>
      <c r="F505" t="s">
        <v>10</v>
      </c>
      <c r="G505" t="e">
        <f>VLOOKUP(D505,'[2]15'!$M$2:$N$80,2,0)</f>
        <v>#N/A</v>
      </c>
      <c r="I505" s="8" t="str">
        <f t="shared" si="15"/>
        <v>L</v>
      </c>
    </row>
    <row r="506" spans="1:9" x14ac:dyDescent="0.3">
      <c r="A506" t="str">
        <f t="shared" si="14"/>
        <v>06</v>
      </c>
      <c r="B506" s="7">
        <v>5</v>
      </c>
      <c r="C506">
        <v>84</v>
      </c>
      <c r="D506" t="s">
        <v>338</v>
      </c>
      <c r="E506" s="8" t="s">
        <v>339</v>
      </c>
      <c r="F506" t="s">
        <v>10</v>
      </c>
      <c r="G506" t="e">
        <f>VLOOKUP(D506,'[2]15'!$M$2:$N$80,2,0)</f>
        <v>#N/A</v>
      </c>
      <c r="I506" s="8" t="str">
        <f t="shared" si="15"/>
        <v>L</v>
      </c>
    </row>
    <row r="507" spans="1:9" x14ac:dyDescent="0.3">
      <c r="A507" t="str">
        <f t="shared" si="14"/>
        <v>06</v>
      </c>
      <c r="B507" s="7">
        <v>5</v>
      </c>
      <c r="C507">
        <v>84</v>
      </c>
      <c r="D507" t="s">
        <v>341</v>
      </c>
      <c r="E507" s="8" t="s">
        <v>419</v>
      </c>
      <c r="F507" t="s">
        <v>7</v>
      </c>
      <c r="G507" t="e">
        <f>VLOOKUP(D507,'[2]15'!$M$2:$N$80,2,0)</f>
        <v>#N/A</v>
      </c>
      <c r="I507" s="8" t="str">
        <f t="shared" si="15"/>
        <v>L</v>
      </c>
    </row>
    <row r="508" spans="1:9" x14ac:dyDescent="0.3">
      <c r="A508" t="str">
        <f t="shared" si="14"/>
        <v>06</v>
      </c>
      <c r="B508" s="7">
        <v>5</v>
      </c>
      <c r="C508">
        <v>84</v>
      </c>
      <c r="D508" t="s">
        <v>342</v>
      </c>
      <c r="E508" s="8" t="s">
        <v>420</v>
      </c>
      <c r="F508" t="s">
        <v>10</v>
      </c>
      <c r="G508" t="e">
        <f>VLOOKUP(D508,'[2]15'!$M$2:$N$80,2,0)</f>
        <v>#N/A</v>
      </c>
      <c r="I508" s="8" t="str">
        <f t="shared" si="15"/>
        <v>L</v>
      </c>
    </row>
    <row r="509" spans="1:9" x14ac:dyDescent="0.3">
      <c r="A509" t="str">
        <f t="shared" si="14"/>
        <v>06</v>
      </c>
      <c r="B509" s="7">
        <v>5</v>
      </c>
      <c r="C509">
        <v>84</v>
      </c>
      <c r="D509" t="s">
        <v>421</v>
      </c>
      <c r="E509" s="8" t="s">
        <v>422</v>
      </c>
      <c r="F509" t="s">
        <v>10</v>
      </c>
      <c r="G509" t="e">
        <f>VLOOKUP(D509,'[2]15'!$M$2:$N$80,2,0)</f>
        <v>#N/A</v>
      </c>
      <c r="I509" s="8" t="str">
        <f t="shared" si="15"/>
        <v>L</v>
      </c>
    </row>
    <row r="510" spans="1:9" x14ac:dyDescent="0.3">
      <c r="A510" t="str">
        <f t="shared" si="14"/>
        <v>04</v>
      </c>
      <c r="B510" s="7">
        <v>5</v>
      </c>
      <c r="C510">
        <v>84</v>
      </c>
      <c r="D510" t="s">
        <v>513</v>
      </c>
      <c r="E510" s="8" t="s">
        <v>514</v>
      </c>
      <c r="F510" t="s">
        <v>10</v>
      </c>
      <c r="G510" t="e">
        <f>VLOOKUP(D510,'[2]15'!$M$2:$N$80,2,0)</f>
        <v>#N/A</v>
      </c>
      <c r="I510" s="8" t="str">
        <f t="shared" si="15"/>
        <v>L</v>
      </c>
    </row>
    <row r="511" spans="1:9" x14ac:dyDescent="0.3">
      <c r="A511" t="str">
        <f t="shared" si="14"/>
        <v>06</v>
      </c>
      <c r="B511" s="7">
        <v>5</v>
      </c>
      <c r="C511">
        <v>84</v>
      </c>
      <c r="D511" t="s">
        <v>347</v>
      </c>
      <c r="E511" s="8" t="s">
        <v>426</v>
      </c>
      <c r="F511" t="s">
        <v>427</v>
      </c>
      <c r="G511" t="e">
        <f>VLOOKUP(D511,'[2]15'!$M$2:$N$80,2,0)</f>
        <v>#N/A</v>
      </c>
      <c r="I511" s="8" t="str">
        <f t="shared" si="15"/>
        <v>T</v>
      </c>
    </row>
    <row r="512" spans="1:9" x14ac:dyDescent="0.3">
      <c r="A512" t="str">
        <f t="shared" si="14"/>
        <v>06</v>
      </c>
      <c r="B512" s="7">
        <v>5</v>
      </c>
      <c r="C512">
        <v>84</v>
      </c>
      <c r="D512" t="s">
        <v>350</v>
      </c>
      <c r="E512" s="8" t="s">
        <v>428</v>
      </c>
      <c r="F512" t="s">
        <v>404</v>
      </c>
      <c r="G512" t="e">
        <f>VLOOKUP(D512,'[2]15'!$M$2:$N$80,2,0)</f>
        <v>#N/A</v>
      </c>
      <c r="I512" s="8" t="str">
        <f t="shared" si="15"/>
        <v>T</v>
      </c>
    </row>
    <row r="513" spans="1:9" x14ac:dyDescent="0.3">
      <c r="A513" t="str">
        <f t="shared" si="14"/>
        <v>06</v>
      </c>
      <c r="B513" s="7">
        <v>5</v>
      </c>
      <c r="C513">
        <v>84</v>
      </c>
      <c r="D513" t="s">
        <v>351</v>
      </c>
      <c r="E513" s="8" t="s">
        <v>821</v>
      </c>
      <c r="F513" t="s">
        <v>372</v>
      </c>
      <c r="G513" t="e">
        <f>VLOOKUP(D513,'[2]15'!$M$2:$N$80,2,0)</f>
        <v>#N/A</v>
      </c>
      <c r="I513" s="8" t="str">
        <f t="shared" si="15"/>
        <v>T</v>
      </c>
    </row>
    <row r="514" spans="1:9" x14ac:dyDescent="0.3">
      <c r="A514" t="str">
        <f t="shared" si="14"/>
        <v>06</v>
      </c>
      <c r="B514" s="7">
        <v>6</v>
      </c>
      <c r="C514">
        <v>84</v>
      </c>
      <c r="D514" t="s">
        <v>352</v>
      </c>
      <c r="E514" s="8" t="s">
        <v>353</v>
      </c>
      <c r="F514" t="s">
        <v>142</v>
      </c>
      <c r="G514" t="e">
        <f>VLOOKUP(D514,'[2]15'!$M$2:$N$80,2,0)</f>
        <v>#N/A</v>
      </c>
      <c r="I514" s="8" t="str">
        <f t="shared" si="15"/>
        <v>D</v>
      </c>
    </row>
    <row r="515" spans="1:9" x14ac:dyDescent="0.3">
      <c r="A515" t="str">
        <f t="shared" si="14"/>
        <v>06</v>
      </c>
      <c r="B515" s="7">
        <v>6</v>
      </c>
      <c r="C515">
        <v>84</v>
      </c>
      <c r="D515" t="s">
        <v>355</v>
      </c>
      <c r="E515" s="8" t="s">
        <v>356</v>
      </c>
      <c r="F515" t="s">
        <v>10</v>
      </c>
      <c r="G515" t="e">
        <f>VLOOKUP(D515,'[2]15'!$M$2:$N$80,2,0)</f>
        <v>#N/A</v>
      </c>
      <c r="I515" s="8" t="str">
        <f t="shared" si="15"/>
        <v>L</v>
      </c>
    </row>
    <row r="516" spans="1:9" x14ac:dyDescent="0.3">
      <c r="A516" t="str">
        <f t="shared" si="14"/>
        <v>06</v>
      </c>
      <c r="B516" s="7">
        <v>6</v>
      </c>
      <c r="C516">
        <v>84</v>
      </c>
      <c r="D516" t="s">
        <v>429</v>
      </c>
      <c r="E516" s="8" t="s">
        <v>430</v>
      </c>
      <c r="F516" t="s">
        <v>7</v>
      </c>
      <c r="G516" t="e">
        <f>VLOOKUP(D516,'[2]15'!$M$2:$N$80,2,0)</f>
        <v>#N/A</v>
      </c>
      <c r="I516" s="8" t="str">
        <f t="shared" si="15"/>
        <v>L</v>
      </c>
    </row>
    <row r="517" spans="1:9" x14ac:dyDescent="0.3">
      <c r="A517" t="str">
        <f t="shared" si="14"/>
        <v>06</v>
      </c>
      <c r="B517" s="7">
        <v>6</v>
      </c>
      <c r="C517">
        <v>84</v>
      </c>
      <c r="D517" t="s">
        <v>516</v>
      </c>
      <c r="E517" s="8" t="s">
        <v>517</v>
      </c>
      <c r="F517" t="s">
        <v>10</v>
      </c>
      <c r="G517" t="e">
        <f>VLOOKUP(D517,'[2]15'!$M$2:$N$80,2,0)</f>
        <v>#N/A</v>
      </c>
      <c r="I517" s="8" t="str">
        <f t="shared" si="15"/>
        <v>L</v>
      </c>
    </row>
    <row r="518" spans="1:9" x14ac:dyDescent="0.3">
      <c r="A518" t="str">
        <f t="shared" si="14"/>
        <v>06</v>
      </c>
      <c r="B518" s="7">
        <v>6</v>
      </c>
      <c r="C518">
        <v>84</v>
      </c>
      <c r="D518" t="s">
        <v>365</v>
      </c>
      <c r="E518" s="8" t="s">
        <v>366</v>
      </c>
      <c r="F518" t="s">
        <v>10</v>
      </c>
      <c r="G518" t="e">
        <f>VLOOKUP(D518,'[2]15'!$M$2:$N$80,2,0)</f>
        <v>#N/A</v>
      </c>
      <c r="I518" s="8" t="str">
        <f t="shared" si="15"/>
        <v>L</v>
      </c>
    </row>
    <row r="519" spans="1:9" x14ac:dyDescent="0.3">
      <c r="A519" t="str">
        <f t="shared" si="14"/>
        <v>06</v>
      </c>
      <c r="B519" s="7">
        <v>6</v>
      </c>
      <c r="C519">
        <v>84</v>
      </c>
      <c r="D519" t="s">
        <v>435</v>
      </c>
      <c r="E519" s="8" t="s">
        <v>436</v>
      </c>
      <c r="F519" t="s">
        <v>7</v>
      </c>
      <c r="G519" t="e">
        <f>VLOOKUP(D519,'[2]15'!$M$2:$N$80,2,0)</f>
        <v>#N/A</v>
      </c>
      <c r="I519" s="8" t="str">
        <f t="shared" si="15"/>
        <v>L</v>
      </c>
    </row>
    <row r="520" spans="1:9" x14ac:dyDescent="0.3">
      <c r="A520" t="str">
        <f t="shared" si="14"/>
        <v>06</v>
      </c>
      <c r="B520" s="7">
        <v>6</v>
      </c>
      <c r="C520">
        <v>84</v>
      </c>
      <c r="D520" t="s">
        <v>518</v>
      </c>
      <c r="E520" s="8" t="s">
        <v>519</v>
      </c>
      <c r="F520" t="s">
        <v>10</v>
      </c>
      <c r="G520" t="e">
        <f>VLOOKUP(D520,'[2]15'!$M$2:$N$80,2,0)</f>
        <v>#N/A</v>
      </c>
      <c r="I520" s="8" t="str">
        <f t="shared" si="15"/>
        <v>L</v>
      </c>
    </row>
    <row r="521" spans="1:9" x14ac:dyDescent="0.3">
      <c r="A521" t="str">
        <f t="shared" si="14"/>
        <v>06</v>
      </c>
      <c r="B521" s="7">
        <v>6</v>
      </c>
      <c r="C521">
        <v>84</v>
      </c>
      <c r="D521" t="s">
        <v>367</v>
      </c>
      <c r="E521" s="8" t="s">
        <v>437</v>
      </c>
      <c r="F521" t="s">
        <v>348</v>
      </c>
      <c r="G521" t="e">
        <f>VLOOKUP(D521,'[2]15'!$M$2:$N$80,2,0)</f>
        <v>#N/A</v>
      </c>
      <c r="I521" s="8" t="str">
        <f t="shared" si="15"/>
        <v>T</v>
      </c>
    </row>
    <row r="522" spans="1:9" x14ac:dyDescent="0.3">
      <c r="A522" t="str">
        <f t="shared" si="14"/>
        <v>06</v>
      </c>
      <c r="B522" s="7">
        <v>6</v>
      </c>
      <c r="C522">
        <v>84</v>
      </c>
      <c r="D522" t="s">
        <v>520</v>
      </c>
      <c r="E522" s="8" t="s">
        <v>457</v>
      </c>
      <c r="F522" t="s">
        <v>67</v>
      </c>
      <c r="G522" t="e">
        <f>VLOOKUP(D522,'[2]15'!$M$2:$N$80,2,0)</f>
        <v>#N/A</v>
      </c>
      <c r="I522" s="8" t="str">
        <f t="shared" si="15"/>
        <v>T</v>
      </c>
    </row>
    <row r="523" spans="1:9" x14ac:dyDescent="0.3">
      <c r="A523" t="str">
        <f t="shared" ref="A523:A587" si="16">MID(D523,5,2)</f>
        <v>06</v>
      </c>
      <c r="B523" s="7">
        <v>7</v>
      </c>
      <c r="C523">
        <v>84</v>
      </c>
      <c r="D523" t="s">
        <v>521</v>
      </c>
      <c r="E523" s="8" t="s">
        <v>522</v>
      </c>
      <c r="F523" t="s">
        <v>64</v>
      </c>
      <c r="G523" t="e">
        <f>VLOOKUP(D523,'[2]15'!$M$2:$N$80,2,0)</f>
        <v>#N/A</v>
      </c>
      <c r="I523" s="8" t="str">
        <f t="shared" ref="I523:I587" si="17">RIGHT(D523,1)</f>
        <v>D</v>
      </c>
    </row>
    <row r="524" spans="1:9" x14ac:dyDescent="0.3">
      <c r="A524" t="str">
        <f t="shared" si="16"/>
        <v>06</v>
      </c>
      <c r="B524" s="7">
        <v>7</v>
      </c>
      <c r="C524">
        <v>84</v>
      </c>
      <c r="D524" t="s">
        <v>523</v>
      </c>
      <c r="E524" s="8" t="s">
        <v>524</v>
      </c>
      <c r="F524" t="s">
        <v>10</v>
      </c>
      <c r="G524" t="e">
        <f>VLOOKUP(D524,'[2]15'!$M$2:$N$80,2,0)</f>
        <v>#N/A</v>
      </c>
      <c r="I524" s="8" t="str">
        <f t="shared" si="17"/>
        <v>L</v>
      </c>
    </row>
    <row r="525" spans="1:9" x14ac:dyDescent="0.3">
      <c r="A525" t="str">
        <f t="shared" si="16"/>
        <v>06</v>
      </c>
      <c r="B525" s="7">
        <v>7</v>
      </c>
      <c r="C525">
        <v>84</v>
      </c>
      <c r="D525" t="s">
        <v>525</v>
      </c>
      <c r="E525" s="8" t="s">
        <v>526</v>
      </c>
      <c r="F525" t="s">
        <v>10</v>
      </c>
      <c r="G525" t="e">
        <f>VLOOKUP(D525,'[2]15'!$M$2:$N$80,2,0)</f>
        <v>#N/A</v>
      </c>
      <c r="I525" s="8" t="str">
        <f t="shared" si="17"/>
        <v>L</v>
      </c>
    </row>
    <row r="526" spans="1:9" x14ac:dyDescent="0.3">
      <c r="A526" t="str">
        <f t="shared" si="16"/>
        <v>06</v>
      </c>
      <c r="B526" s="7">
        <v>7</v>
      </c>
      <c r="C526">
        <v>84</v>
      </c>
      <c r="D526" t="s">
        <v>451</v>
      </c>
      <c r="E526" s="8" t="s">
        <v>452</v>
      </c>
      <c r="F526" t="s">
        <v>78</v>
      </c>
      <c r="G526" t="e">
        <f>VLOOKUP(D526,'[2]15'!$M$2:$N$80,2,0)</f>
        <v>#N/A</v>
      </c>
      <c r="I526" s="8" t="str">
        <f t="shared" si="17"/>
        <v>T</v>
      </c>
    </row>
    <row r="527" spans="1:9" x14ac:dyDescent="0.3">
      <c r="A527" t="str">
        <f t="shared" si="16"/>
        <v>06</v>
      </c>
      <c r="B527" s="7">
        <v>7</v>
      </c>
      <c r="C527">
        <v>84</v>
      </c>
      <c r="D527" t="s">
        <v>454</v>
      </c>
      <c r="E527" s="8" t="s">
        <v>455</v>
      </c>
      <c r="F527" t="s">
        <v>67</v>
      </c>
      <c r="G527" t="e">
        <f>VLOOKUP(D527,'[2]15'!$M$2:$N$80,2,0)</f>
        <v>#N/A</v>
      </c>
      <c r="I527" s="8" t="str">
        <f t="shared" si="17"/>
        <v>T</v>
      </c>
    </row>
    <row r="528" spans="1:9" x14ac:dyDescent="0.3">
      <c r="A528" t="str">
        <f t="shared" si="16"/>
        <v>06</v>
      </c>
      <c r="B528" s="7">
        <v>7</v>
      </c>
      <c r="C528">
        <v>84</v>
      </c>
      <c r="D528" t="s">
        <v>391</v>
      </c>
      <c r="E528" s="8" t="s">
        <v>822</v>
      </c>
      <c r="F528" t="s">
        <v>10</v>
      </c>
      <c r="G528" t="e">
        <f>VLOOKUP(D528,'[2]15'!$M$2:$N$80,2,0)</f>
        <v>#N/A</v>
      </c>
      <c r="I528" s="8" t="str">
        <f t="shared" si="17"/>
        <v>L</v>
      </c>
    </row>
    <row r="529" spans="1:9" x14ac:dyDescent="0.3">
      <c r="A529" t="str">
        <f t="shared" si="16"/>
        <v>06</v>
      </c>
      <c r="B529" s="7">
        <v>7</v>
      </c>
      <c r="C529">
        <v>84</v>
      </c>
      <c r="D529" t="s">
        <v>392</v>
      </c>
      <c r="E529" s="8" t="s">
        <v>393</v>
      </c>
      <c r="F529" t="s">
        <v>10</v>
      </c>
      <c r="G529" t="e">
        <f>VLOOKUP(D529,'[2]15'!$M$2:$N$80,2,0)</f>
        <v>#N/A</v>
      </c>
      <c r="I529" s="8" t="str">
        <f t="shared" si="17"/>
        <v>L</v>
      </c>
    </row>
    <row r="530" spans="1:9" x14ac:dyDescent="0.3">
      <c r="A530" t="str">
        <f t="shared" si="16"/>
        <v>06</v>
      </c>
      <c r="B530" s="7">
        <v>7</v>
      </c>
      <c r="C530">
        <v>84</v>
      </c>
      <c r="D530" t="s">
        <v>527</v>
      </c>
      <c r="E530" s="8" t="s">
        <v>528</v>
      </c>
      <c r="F530" t="s">
        <v>10</v>
      </c>
      <c r="G530" t="e">
        <f>VLOOKUP(D530,'[2]15'!$M$2:$N$80,2,0)</f>
        <v>#N/A</v>
      </c>
      <c r="I530" s="8" t="str">
        <f t="shared" si="17"/>
        <v>L</v>
      </c>
    </row>
    <row r="531" spans="1:9" x14ac:dyDescent="0.3">
      <c r="A531" t="str">
        <f t="shared" si="16"/>
        <v>06</v>
      </c>
      <c r="B531" s="7">
        <v>7</v>
      </c>
      <c r="C531">
        <v>84</v>
      </c>
      <c r="D531" t="s">
        <v>827</v>
      </c>
      <c r="E531" s="8" t="s">
        <v>529</v>
      </c>
      <c r="F531" t="s">
        <v>10</v>
      </c>
      <c r="G531" t="e">
        <f>VLOOKUP(D531,'[2]15'!$M$2:$N$80,2,0)</f>
        <v>#N/A</v>
      </c>
      <c r="I531" s="8" t="str">
        <f t="shared" si="17"/>
        <v>L</v>
      </c>
    </row>
    <row r="532" spans="1:9" x14ac:dyDescent="0.3">
      <c r="A532" t="str">
        <f t="shared" si="16"/>
        <v>06</v>
      </c>
      <c r="B532" s="7">
        <v>8</v>
      </c>
      <c r="C532">
        <v>84</v>
      </c>
      <c r="D532" t="s">
        <v>530</v>
      </c>
      <c r="E532" s="8" t="s">
        <v>531</v>
      </c>
      <c r="F532" t="s">
        <v>67</v>
      </c>
      <c r="G532" t="e">
        <f>VLOOKUP(D532,'[2]15'!$M$2:$N$80,2,0)</f>
        <v>#N/A</v>
      </c>
      <c r="I532" s="8" t="str">
        <f t="shared" si="17"/>
        <v>T</v>
      </c>
    </row>
    <row r="533" spans="1:9" x14ac:dyDescent="0.3">
      <c r="A533" t="str">
        <f t="shared" si="16"/>
        <v>04</v>
      </c>
      <c r="B533" s="7">
        <v>8</v>
      </c>
      <c r="C533">
        <v>84</v>
      </c>
      <c r="D533" t="s">
        <v>785</v>
      </c>
      <c r="E533" s="8" t="s">
        <v>532</v>
      </c>
      <c r="F533" t="s">
        <v>67</v>
      </c>
      <c r="G533" t="e">
        <f>VLOOKUP(D533,'[2]15'!$M$2:$N$80,2,0)</f>
        <v>#N/A</v>
      </c>
      <c r="I533" s="8" t="str">
        <f t="shared" si="17"/>
        <v>T</v>
      </c>
    </row>
    <row r="534" spans="1:9" x14ac:dyDescent="0.3">
      <c r="A534" t="str">
        <f t="shared" si="16"/>
        <v>06</v>
      </c>
      <c r="B534" s="7">
        <v>8</v>
      </c>
      <c r="C534">
        <v>84</v>
      </c>
      <c r="D534" t="s">
        <v>534</v>
      </c>
      <c r="E534" s="8" t="s">
        <v>535</v>
      </c>
      <c r="F534" t="s">
        <v>67</v>
      </c>
      <c r="G534" t="e">
        <f>VLOOKUP(D534,'[2]15'!$M$2:$N$80,2,0)</f>
        <v>#N/A</v>
      </c>
      <c r="I534" s="8" t="str">
        <f t="shared" si="17"/>
        <v>T</v>
      </c>
    </row>
    <row r="535" spans="1:9" x14ac:dyDescent="0.3">
      <c r="A535" t="str">
        <f t="shared" si="16"/>
        <v>06</v>
      </c>
      <c r="B535" s="7">
        <v>8</v>
      </c>
      <c r="C535">
        <v>84</v>
      </c>
      <c r="D535" t="s">
        <v>537</v>
      </c>
      <c r="E535" s="8" t="s">
        <v>119</v>
      </c>
      <c r="F535" t="s">
        <v>120</v>
      </c>
      <c r="G535" t="e">
        <f>VLOOKUP(D535,'[2]15'!$M$2:$N$80,2,0)</f>
        <v>#N/A</v>
      </c>
      <c r="I535" s="8" t="str">
        <f t="shared" si="17"/>
        <v>D</v>
      </c>
    </row>
    <row r="536" spans="1:9" x14ac:dyDescent="0.3">
      <c r="A536" t="str">
        <f t="shared" si="16"/>
        <v/>
      </c>
      <c r="B536" s="7">
        <v>8</v>
      </c>
      <c r="C536">
        <v>84</v>
      </c>
      <c r="E536" s="8" t="s">
        <v>164</v>
      </c>
      <c r="G536" t="e">
        <f>VLOOKUP(D536,'[2]15'!$M$2:$N$80,2,0)</f>
        <v>#N/A</v>
      </c>
      <c r="I536" s="8" t="str">
        <f t="shared" si="17"/>
        <v/>
      </c>
    </row>
    <row r="537" spans="1:9" x14ac:dyDescent="0.3">
      <c r="A537" t="str">
        <f t="shared" si="16"/>
        <v>06</v>
      </c>
      <c r="B537" s="7">
        <v>8</v>
      </c>
      <c r="C537">
        <v>84</v>
      </c>
      <c r="D537" t="s">
        <v>538</v>
      </c>
      <c r="E537" s="8" t="s">
        <v>539</v>
      </c>
      <c r="F537" t="s">
        <v>509</v>
      </c>
      <c r="G537" t="e">
        <f>VLOOKUP(D537,'[2]15'!$M$2:$N$80,2,0)</f>
        <v>#N/A</v>
      </c>
      <c r="I537" s="8" t="str">
        <f t="shared" si="17"/>
        <v>T</v>
      </c>
    </row>
    <row r="538" spans="1:9" x14ac:dyDescent="0.3">
      <c r="A538" t="str">
        <f t="shared" si="16"/>
        <v>06</v>
      </c>
      <c r="B538" s="7">
        <v>8</v>
      </c>
      <c r="C538">
        <v>84</v>
      </c>
      <c r="D538" t="s">
        <v>541</v>
      </c>
      <c r="E538" s="8" t="s">
        <v>542</v>
      </c>
      <c r="F538" t="s">
        <v>509</v>
      </c>
      <c r="G538" t="e">
        <f>VLOOKUP(D538,'[2]15'!$M$2:$N$80,2,0)</f>
        <v>#N/A</v>
      </c>
      <c r="I538" s="8" t="str">
        <f t="shared" si="17"/>
        <v>T</v>
      </c>
    </row>
    <row r="539" spans="1:9" x14ac:dyDescent="0.3">
      <c r="A539" t="str">
        <f t="shared" si="16"/>
        <v>02</v>
      </c>
      <c r="B539" s="7">
        <v>1</v>
      </c>
      <c r="C539">
        <v>61</v>
      </c>
      <c r="D539" t="s">
        <v>1007</v>
      </c>
      <c r="E539" s="8" t="s">
        <v>980</v>
      </c>
      <c r="F539" t="s">
        <v>2</v>
      </c>
      <c r="G539" t="str">
        <f>VLOOKUP(D539,'[2]15'!$G$2:$H$80,2,0)</f>
        <v>Triết học Mác - Lênin(THML0213L)</v>
      </c>
      <c r="I539" s="8" t="str">
        <f t="shared" si="17"/>
        <v>L</v>
      </c>
    </row>
    <row r="540" spans="1:9" x14ac:dyDescent="0.3">
      <c r="A540" t="str">
        <f t="shared" si="16"/>
        <v>02</v>
      </c>
      <c r="B540" s="7">
        <v>1</v>
      </c>
      <c r="C540">
        <v>61</v>
      </c>
      <c r="D540" t="s">
        <v>3</v>
      </c>
      <c r="E540" s="8" t="s">
        <v>803</v>
      </c>
      <c r="F540" t="s">
        <v>4</v>
      </c>
      <c r="G540" t="str">
        <f>VLOOKUP(D540,'[2]15'!$G$2:$H$80,2,0)</f>
        <v>Pháp luật đại cương(PLDC0212L)</v>
      </c>
      <c r="I540" s="8" t="str">
        <f t="shared" si="17"/>
        <v>L</v>
      </c>
    </row>
    <row r="541" spans="1:9" x14ac:dyDescent="0.3">
      <c r="A541" t="str">
        <f t="shared" si="16"/>
        <v>05</v>
      </c>
      <c r="B541" s="7">
        <v>1</v>
      </c>
      <c r="C541">
        <v>61</v>
      </c>
      <c r="D541" t="s">
        <v>5</v>
      </c>
      <c r="E541" s="8" t="s">
        <v>6</v>
      </c>
      <c r="F541" t="s">
        <v>7</v>
      </c>
      <c r="G541" t="str">
        <f>VLOOKUP(D541,'[2]15'!$G$2:$H$80,2,0)</f>
        <v>Nhập môn tin học(NMTH0513L)</v>
      </c>
      <c r="I541" s="8" t="str">
        <f t="shared" si="17"/>
        <v>L</v>
      </c>
    </row>
    <row r="542" spans="1:9" x14ac:dyDescent="0.3">
      <c r="A542" t="str">
        <f t="shared" si="16"/>
        <v>01</v>
      </c>
      <c r="B542" s="7">
        <v>1</v>
      </c>
      <c r="C542">
        <v>61</v>
      </c>
      <c r="D542" t="s">
        <v>8</v>
      </c>
      <c r="E542" s="8" t="s">
        <v>9</v>
      </c>
      <c r="F542" t="s">
        <v>10</v>
      </c>
      <c r="G542" t="str">
        <f>VLOOKUP(D542,'[2]15'!$G$2:$H$80,2,0)</f>
        <v>Tiếng anh 1(ANH10112L)</v>
      </c>
      <c r="I542" s="8" t="str">
        <f t="shared" si="17"/>
        <v>L</v>
      </c>
    </row>
    <row r="543" spans="1:9" x14ac:dyDescent="0.3">
      <c r="A543" t="str">
        <f t="shared" si="16"/>
        <v>01</v>
      </c>
      <c r="B543" s="7">
        <v>1</v>
      </c>
      <c r="C543">
        <v>61</v>
      </c>
      <c r="D543" t="s">
        <v>11</v>
      </c>
      <c r="E543" s="8" t="s">
        <v>138</v>
      </c>
      <c r="F543" t="s">
        <v>10</v>
      </c>
      <c r="G543" t="str">
        <f>VLOOKUP(D543,'[2]15'!$G$2:$H$80,2,0)</f>
        <v>Toán cao cấp 1(TCC10112L)</v>
      </c>
      <c r="I543" s="8" t="str">
        <f t="shared" si="17"/>
        <v>L</v>
      </c>
    </row>
    <row r="544" spans="1:9" x14ac:dyDescent="0.3">
      <c r="A544" t="str">
        <f t="shared" si="16"/>
        <v>01</v>
      </c>
      <c r="B544" s="7">
        <v>1</v>
      </c>
      <c r="C544">
        <v>61</v>
      </c>
      <c r="D544" t="s">
        <v>12</v>
      </c>
      <c r="E544" s="8" t="s">
        <v>802</v>
      </c>
      <c r="F544" t="s">
        <v>13</v>
      </c>
      <c r="G544" t="str">
        <f>VLOOKUP(D544,'[2]15'!$G$2:$H$80,2,0)</f>
        <v>Giáo dục thể chất 1(GTC10111T)</v>
      </c>
      <c r="I544" s="8" t="str">
        <f t="shared" si="17"/>
        <v>T</v>
      </c>
    </row>
    <row r="545" spans="1:9" x14ac:dyDescent="0.3">
      <c r="A545" t="str">
        <f t="shared" si="16"/>
        <v>04</v>
      </c>
      <c r="B545" s="7">
        <v>1</v>
      </c>
      <c r="C545">
        <v>61</v>
      </c>
      <c r="D545" t="s">
        <v>15</v>
      </c>
      <c r="E545" s="8" t="s">
        <v>16</v>
      </c>
      <c r="F545" t="s">
        <v>10</v>
      </c>
      <c r="G545" t="e">
        <f>VLOOKUP(D545,'[2]15'!$G$2:$H$80,2,0)</f>
        <v>#N/A</v>
      </c>
      <c r="I545" s="8" t="str">
        <f t="shared" si="17"/>
        <v>L</v>
      </c>
    </row>
    <row r="546" spans="1:9" x14ac:dyDescent="0.3">
      <c r="A546" t="str">
        <f t="shared" si="16"/>
        <v>06</v>
      </c>
      <c r="B546" s="7">
        <v>1</v>
      </c>
      <c r="C546">
        <v>61</v>
      </c>
      <c r="D546" t="s">
        <v>17</v>
      </c>
      <c r="E546" s="8" t="s">
        <v>18</v>
      </c>
      <c r="F546" t="s">
        <v>10</v>
      </c>
      <c r="G546" t="e">
        <f>VLOOKUP(D546,'[2]15'!$G$2:$H$80,2,0)</f>
        <v>#N/A</v>
      </c>
      <c r="I546" s="8" t="str">
        <f t="shared" si="17"/>
        <v>L</v>
      </c>
    </row>
    <row r="547" spans="1:9" x14ac:dyDescent="0.3">
      <c r="A547" t="str">
        <f t="shared" si="16"/>
        <v>05</v>
      </c>
      <c r="B547" s="7">
        <v>1</v>
      </c>
      <c r="C547">
        <v>61</v>
      </c>
      <c r="D547" t="s">
        <v>19</v>
      </c>
      <c r="E547" s="8" t="s">
        <v>20</v>
      </c>
      <c r="F547" t="s">
        <v>10</v>
      </c>
      <c r="G547" t="e">
        <f>VLOOKUP(D547,'[2]15'!$G$2:$H$80,2,0)</f>
        <v>#N/A</v>
      </c>
      <c r="I547" s="8" t="str">
        <f t="shared" si="17"/>
        <v>L</v>
      </c>
    </row>
    <row r="548" spans="1:9" x14ac:dyDescent="0.3">
      <c r="A548" t="str">
        <f t="shared" si="16"/>
        <v>07</v>
      </c>
      <c r="B548" s="7">
        <v>1</v>
      </c>
      <c r="C548">
        <v>61</v>
      </c>
      <c r="D548" t="s">
        <v>21</v>
      </c>
      <c r="E548" s="8" t="s">
        <v>22</v>
      </c>
      <c r="F548" t="s">
        <v>10</v>
      </c>
      <c r="G548" t="e">
        <f>VLOOKUP(D548,'[2]15'!$G$2:$H$80,2,0)</f>
        <v>#N/A</v>
      </c>
      <c r="I548" s="8" t="str">
        <f t="shared" si="17"/>
        <v>L</v>
      </c>
    </row>
    <row r="549" spans="1:9" x14ac:dyDescent="0.3">
      <c r="A549" t="str">
        <f t="shared" si="16"/>
        <v>02</v>
      </c>
      <c r="B549" s="7">
        <v>2</v>
      </c>
      <c r="C549">
        <v>61</v>
      </c>
      <c r="D549" t="s">
        <v>981</v>
      </c>
      <c r="E549" s="8" t="s">
        <v>982</v>
      </c>
      <c r="F549" t="s">
        <v>25</v>
      </c>
      <c r="G549" t="e">
        <f>VLOOKUP(D549,'[2]15'!$G$2:$H$80,2,0)</f>
        <v>#N/A</v>
      </c>
      <c r="I549" s="8" t="str">
        <f t="shared" si="17"/>
        <v>L</v>
      </c>
    </row>
    <row r="550" spans="1:9" x14ac:dyDescent="0.3">
      <c r="A550" t="str">
        <f t="shared" si="16"/>
        <v>01</v>
      </c>
      <c r="B550" s="7">
        <v>2</v>
      </c>
      <c r="C550">
        <v>61</v>
      </c>
      <c r="D550" t="s">
        <v>26</v>
      </c>
      <c r="E550" s="8" t="s">
        <v>27</v>
      </c>
      <c r="F550" t="s">
        <v>7</v>
      </c>
      <c r="G550" t="e">
        <f>VLOOKUP(D550,'[2]15'!$G$2:$H$80,2,0)</f>
        <v>#N/A</v>
      </c>
      <c r="I550" s="8" t="str">
        <f t="shared" si="17"/>
        <v>L</v>
      </c>
    </row>
    <row r="551" spans="1:9" x14ac:dyDescent="0.3">
      <c r="A551" t="str">
        <f t="shared" si="16"/>
        <v>01</v>
      </c>
      <c r="B551" s="7">
        <v>2</v>
      </c>
      <c r="C551">
        <v>61</v>
      </c>
      <c r="D551" t="s">
        <v>28</v>
      </c>
      <c r="E551" s="8" t="s">
        <v>139</v>
      </c>
      <c r="F551" t="s">
        <v>10</v>
      </c>
      <c r="G551" t="e">
        <f>VLOOKUP(D551,'[2]15'!$G$2:$H$80,2,0)</f>
        <v>#N/A</v>
      </c>
      <c r="I551" s="8" t="str">
        <f t="shared" si="17"/>
        <v>L</v>
      </c>
    </row>
    <row r="552" spans="1:9" x14ac:dyDescent="0.3">
      <c r="A552" t="str">
        <f t="shared" si="16"/>
        <v>01</v>
      </c>
      <c r="B552" s="7">
        <v>2</v>
      </c>
      <c r="C552">
        <v>61</v>
      </c>
      <c r="D552" t="s">
        <v>29</v>
      </c>
      <c r="E552" s="8" t="s">
        <v>804</v>
      </c>
      <c r="F552" t="s">
        <v>30</v>
      </c>
      <c r="G552" t="e">
        <f>VLOOKUP(D552,'[2]15'!$G$2:$H$80,2,0)</f>
        <v>#N/A</v>
      </c>
      <c r="I552" s="8" t="str">
        <f t="shared" si="17"/>
        <v>T</v>
      </c>
    </row>
    <row r="553" spans="1:9" x14ac:dyDescent="0.3">
      <c r="A553" t="str">
        <f t="shared" si="16"/>
        <v>01</v>
      </c>
      <c r="B553" s="7">
        <v>2</v>
      </c>
      <c r="C553">
        <v>61</v>
      </c>
      <c r="D553" t="s">
        <v>31</v>
      </c>
      <c r="E553" s="8" t="s">
        <v>32</v>
      </c>
      <c r="F553" t="s">
        <v>7</v>
      </c>
      <c r="G553" t="e">
        <f>VLOOKUP(D553,'[2]15'!$G$2:$H$80,2,0)</f>
        <v>#N/A</v>
      </c>
      <c r="I553" s="8" t="str">
        <f t="shared" si="17"/>
        <v>L</v>
      </c>
    </row>
    <row r="554" spans="1:9" x14ac:dyDescent="0.3">
      <c r="A554" t="str">
        <f t="shared" si="16"/>
        <v>03</v>
      </c>
      <c r="B554" s="7">
        <v>2</v>
      </c>
      <c r="C554">
        <v>61</v>
      </c>
      <c r="D554" t="s">
        <v>33</v>
      </c>
      <c r="E554" s="8" t="s">
        <v>34</v>
      </c>
      <c r="F554" t="s">
        <v>10</v>
      </c>
      <c r="G554" t="e">
        <f>VLOOKUP(D554,'[2]15'!$G$2:$H$80,2,0)</f>
        <v>#N/A</v>
      </c>
      <c r="I554" s="8" t="str">
        <f t="shared" si="17"/>
        <v>L</v>
      </c>
    </row>
    <row r="555" spans="1:9" x14ac:dyDescent="0.3">
      <c r="A555" t="str">
        <f t="shared" si="16"/>
        <v>07</v>
      </c>
      <c r="B555" s="7">
        <v>2</v>
      </c>
      <c r="C555">
        <v>61</v>
      </c>
      <c r="D555" t="s">
        <v>35</v>
      </c>
      <c r="E555" s="8" t="s">
        <v>36</v>
      </c>
      <c r="F555" t="s">
        <v>10</v>
      </c>
      <c r="G555" t="e">
        <f>VLOOKUP(D555,'[2]15'!$G$2:$H$80,2,0)</f>
        <v>#N/A</v>
      </c>
      <c r="I555" s="8" t="str">
        <f t="shared" si="17"/>
        <v>L</v>
      </c>
    </row>
    <row r="556" spans="1:9" x14ac:dyDescent="0.3">
      <c r="A556" t="str">
        <f t="shared" si="16"/>
        <v>01</v>
      </c>
      <c r="B556" s="7">
        <v>2</v>
      </c>
      <c r="C556">
        <v>61</v>
      </c>
      <c r="D556" t="s">
        <v>1009</v>
      </c>
      <c r="E556" s="8" t="s">
        <v>1010</v>
      </c>
      <c r="F556">
        <v>8</v>
      </c>
      <c r="G556"/>
      <c r="I556" s="8" t="str">
        <f t="shared" si="17"/>
        <v>L</v>
      </c>
    </row>
    <row r="557" spans="1:9" x14ac:dyDescent="0.3">
      <c r="A557" t="str">
        <f t="shared" si="16"/>
        <v>02</v>
      </c>
      <c r="B557" s="7">
        <v>2</v>
      </c>
      <c r="C557">
        <v>61</v>
      </c>
      <c r="D557" t="s">
        <v>983</v>
      </c>
      <c r="E557" s="8" t="s">
        <v>984</v>
      </c>
      <c r="F557" s="8" t="s">
        <v>2</v>
      </c>
      <c r="G557" t="e">
        <f>VLOOKUP(D557,'[2]15'!$G$2:$H$80,2,0)</f>
        <v>#N/A</v>
      </c>
      <c r="I557" s="8" t="str">
        <f t="shared" si="17"/>
        <v>L</v>
      </c>
    </row>
    <row r="558" spans="1:9" x14ac:dyDescent="0.3">
      <c r="A558" t="str">
        <f t="shared" si="16"/>
        <v>02</v>
      </c>
      <c r="B558" s="7">
        <v>3</v>
      </c>
      <c r="C558">
        <v>61</v>
      </c>
      <c r="D558" t="s">
        <v>37</v>
      </c>
      <c r="E558" s="8" t="s">
        <v>38</v>
      </c>
      <c r="F558" t="s">
        <v>2</v>
      </c>
      <c r="G558" t="e">
        <f>VLOOKUP(D558,'[2]15'!$G$2:$H$80,2,0)</f>
        <v>#N/A</v>
      </c>
      <c r="I558" s="8" t="str">
        <f t="shared" si="17"/>
        <v>L</v>
      </c>
    </row>
    <row r="559" spans="1:9" x14ac:dyDescent="0.3">
      <c r="A559" t="str">
        <f t="shared" si="16"/>
        <v>01</v>
      </c>
      <c r="B559" s="7">
        <v>3</v>
      </c>
      <c r="C559">
        <v>61</v>
      </c>
      <c r="D559" t="s">
        <v>543</v>
      </c>
      <c r="E559" s="8" t="s">
        <v>545</v>
      </c>
      <c r="F559" t="s">
        <v>10</v>
      </c>
      <c r="G559" t="e">
        <f>VLOOKUP(D559,'[2]15'!$G$2:$H$80,2,0)</f>
        <v>#N/A</v>
      </c>
      <c r="I559" s="8" t="str">
        <f t="shared" si="17"/>
        <v>L</v>
      </c>
    </row>
    <row r="560" spans="1:9" x14ac:dyDescent="0.3">
      <c r="A560" t="str">
        <f t="shared" si="16"/>
        <v>01</v>
      </c>
      <c r="B560" s="7">
        <v>3</v>
      </c>
      <c r="C560">
        <v>61</v>
      </c>
      <c r="D560" t="s">
        <v>41</v>
      </c>
      <c r="E560" s="8" t="s">
        <v>42</v>
      </c>
      <c r="F560" t="s">
        <v>10</v>
      </c>
      <c r="G560" t="e">
        <f>VLOOKUP(D560,'[2]15'!$G$2:$H$80,2,0)</f>
        <v>#N/A</v>
      </c>
      <c r="I560" s="8" t="str">
        <f t="shared" si="17"/>
        <v>L</v>
      </c>
    </row>
    <row r="561" spans="1:9" x14ac:dyDescent="0.3">
      <c r="A561" t="str">
        <f t="shared" si="16"/>
        <v>03</v>
      </c>
      <c r="B561" s="7">
        <v>3</v>
      </c>
      <c r="C561">
        <v>61</v>
      </c>
      <c r="D561" t="s">
        <v>43</v>
      </c>
      <c r="E561" s="8" t="s">
        <v>44</v>
      </c>
      <c r="F561" t="s">
        <v>7</v>
      </c>
      <c r="G561" t="e">
        <f>VLOOKUP(D561,'[2]15'!$G$2:$H$80,2,0)</f>
        <v>#N/A</v>
      </c>
      <c r="I561" s="8" t="str">
        <f t="shared" si="17"/>
        <v>L</v>
      </c>
    </row>
    <row r="562" spans="1:9" x14ac:dyDescent="0.3">
      <c r="A562" t="str">
        <f t="shared" si="16"/>
        <v>07</v>
      </c>
      <c r="B562" s="7">
        <v>3</v>
      </c>
      <c r="C562">
        <v>61</v>
      </c>
      <c r="D562" t="s">
        <v>46</v>
      </c>
      <c r="E562" s="8" t="s">
        <v>47</v>
      </c>
      <c r="F562" t="s">
        <v>10</v>
      </c>
      <c r="G562" t="e">
        <f>VLOOKUP(D562,'[2]15'!$G$2:$H$80,2,0)</f>
        <v>#N/A</v>
      </c>
      <c r="I562" s="8" t="str">
        <f t="shared" si="17"/>
        <v>L</v>
      </c>
    </row>
    <row r="563" spans="1:9" x14ac:dyDescent="0.3">
      <c r="A563" t="str">
        <f t="shared" si="16"/>
        <v>04</v>
      </c>
      <c r="B563" s="7">
        <v>3</v>
      </c>
      <c r="C563">
        <v>61</v>
      </c>
      <c r="D563" t="s">
        <v>628</v>
      </c>
      <c r="E563" s="8" t="s">
        <v>793</v>
      </c>
      <c r="F563" t="s">
        <v>10</v>
      </c>
      <c r="G563" t="e">
        <f>VLOOKUP(D563,'[2]15'!$G$2:$H$80,2,0)</f>
        <v>#N/A</v>
      </c>
      <c r="I563" s="8" t="str">
        <f t="shared" si="17"/>
        <v>L</v>
      </c>
    </row>
    <row r="564" spans="1:9" x14ac:dyDescent="0.3">
      <c r="A564" t="str">
        <f t="shared" si="16"/>
        <v>04</v>
      </c>
      <c r="B564" s="7">
        <v>3</v>
      </c>
      <c r="C564">
        <v>61</v>
      </c>
      <c r="D564" t="s">
        <v>629</v>
      </c>
      <c r="E564" s="8" t="s">
        <v>546</v>
      </c>
      <c r="F564" t="s">
        <v>10</v>
      </c>
      <c r="G564" t="e">
        <f>VLOOKUP(D564,'[2]15'!$G$2:$H$80,2,0)</f>
        <v>#N/A</v>
      </c>
      <c r="I564" s="8" t="str">
        <f t="shared" si="17"/>
        <v>L</v>
      </c>
    </row>
    <row r="565" spans="1:9" x14ac:dyDescent="0.3">
      <c r="A565" t="str">
        <f t="shared" si="16"/>
        <v>04</v>
      </c>
      <c r="B565" s="7">
        <v>3</v>
      </c>
      <c r="C565">
        <v>61</v>
      </c>
      <c r="D565" t="s">
        <v>631</v>
      </c>
      <c r="E565" s="8" t="s">
        <v>547</v>
      </c>
      <c r="F565" t="s">
        <v>7</v>
      </c>
      <c r="G565" t="e">
        <f>VLOOKUP(D565,'[2]15'!$G$2:$H$80,2,0)</f>
        <v>#N/A</v>
      </c>
      <c r="I565" s="8" t="str">
        <f t="shared" si="17"/>
        <v>L</v>
      </c>
    </row>
    <row r="566" spans="1:9" x14ac:dyDescent="0.3">
      <c r="A566" t="str">
        <f t="shared" si="16"/>
        <v>01</v>
      </c>
      <c r="B566" s="7">
        <v>3</v>
      </c>
      <c r="C566">
        <v>61</v>
      </c>
      <c r="D566" t="s">
        <v>51</v>
      </c>
      <c r="E566" s="8" t="s">
        <v>805</v>
      </c>
      <c r="F566" t="s">
        <v>13</v>
      </c>
      <c r="G566" t="e">
        <f>VLOOKUP(D566,'[2]15'!$G$2:$H$80,2,0)</f>
        <v>#N/A</v>
      </c>
      <c r="I566" s="8" t="str">
        <f t="shared" si="17"/>
        <v>T</v>
      </c>
    </row>
    <row r="567" spans="1:9" x14ac:dyDescent="0.3">
      <c r="A567" t="str">
        <f t="shared" si="16"/>
        <v>01</v>
      </c>
      <c r="B567" s="7">
        <v>3</v>
      </c>
      <c r="C567">
        <v>61</v>
      </c>
      <c r="D567" t="s">
        <v>52</v>
      </c>
      <c r="E567" s="8" t="s">
        <v>806</v>
      </c>
      <c r="F567" t="s">
        <v>13</v>
      </c>
      <c r="G567" t="e">
        <f>VLOOKUP(D567,'[2]15'!$G$2:$H$80,2,0)</f>
        <v>#N/A</v>
      </c>
      <c r="I567" s="8" t="str">
        <f t="shared" si="17"/>
        <v>T</v>
      </c>
    </row>
    <row r="568" spans="1:9" x14ac:dyDescent="0.3">
      <c r="A568" t="str">
        <f t="shared" si="16"/>
        <v>02</v>
      </c>
      <c r="B568" s="7">
        <v>4</v>
      </c>
      <c r="C568">
        <v>61</v>
      </c>
      <c r="D568" t="s">
        <v>1008</v>
      </c>
      <c r="E568" s="8" t="s">
        <v>986</v>
      </c>
      <c r="F568" t="s">
        <v>55</v>
      </c>
      <c r="G568" t="e">
        <f>VLOOKUP(D568,'[2]15'!$G$2:$H$80,2,0)</f>
        <v>#N/A</v>
      </c>
      <c r="I568" s="8" t="str">
        <f t="shared" si="17"/>
        <v>L</v>
      </c>
    </row>
    <row r="569" spans="1:9" x14ac:dyDescent="0.3">
      <c r="A569" t="str">
        <f t="shared" si="16"/>
        <v>01</v>
      </c>
      <c r="B569" s="7">
        <v>4</v>
      </c>
      <c r="C569">
        <v>61</v>
      </c>
      <c r="D569" t="s">
        <v>548</v>
      </c>
      <c r="E569" s="8" t="s">
        <v>549</v>
      </c>
      <c r="F569" t="s">
        <v>10</v>
      </c>
      <c r="G569" t="e">
        <f>VLOOKUP(D569,'[2]15'!$G$2:$H$80,2,0)</f>
        <v>#N/A</v>
      </c>
      <c r="I569" s="8" t="str">
        <f t="shared" si="17"/>
        <v>L</v>
      </c>
    </row>
    <row r="570" spans="1:9" x14ac:dyDescent="0.3">
      <c r="A570" t="str">
        <f t="shared" si="16"/>
        <v>06</v>
      </c>
      <c r="B570" s="7">
        <v>4</v>
      </c>
      <c r="C570">
        <v>61</v>
      </c>
      <c r="D570" t="s">
        <v>973</v>
      </c>
      <c r="E570" s="8" t="s">
        <v>796</v>
      </c>
      <c r="F570" t="s">
        <v>10</v>
      </c>
      <c r="G570" t="e">
        <f>VLOOKUP(D570,'[2]15'!$G$2:$H$80,2,0)</f>
        <v>#N/A</v>
      </c>
      <c r="I570" s="8" t="str">
        <f t="shared" si="17"/>
        <v>L</v>
      </c>
    </row>
    <row r="571" spans="1:9" x14ac:dyDescent="0.3">
      <c r="A571" t="str">
        <f t="shared" si="16"/>
        <v>04</v>
      </c>
      <c r="B571" s="7">
        <v>4</v>
      </c>
      <c r="C571">
        <v>61</v>
      </c>
      <c r="D571" t="s">
        <v>633</v>
      </c>
      <c r="E571" s="8" t="s">
        <v>550</v>
      </c>
      <c r="F571" t="s">
        <v>10</v>
      </c>
      <c r="G571" t="e">
        <f>VLOOKUP(D571,'[2]15'!$G$2:$H$80,2,0)</f>
        <v>#N/A</v>
      </c>
      <c r="I571" s="8" t="str">
        <f t="shared" si="17"/>
        <v>L</v>
      </c>
    </row>
    <row r="572" spans="1:9" x14ac:dyDescent="0.3">
      <c r="A572" t="str">
        <f t="shared" si="16"/>
        <v>04</v>
      </c>
      <c r="B572" s="7">
        <v>4</v>
      </c>
      <c r="C572">
        <v>61</v>
      </c>
      <c r="D572" t="s">
        <v>634</v>
      </c>
      <c r="E572" s="8" t="s">
        <v>795</v>
      </c>
      <c r="F572" t="s">
        <v>10</v>
      </c>
      <c r="G572" t="e">
        <f>VLOOKUP(D572,'[2]15'!$G$2:$H$80,2,0)</f>
        <v>#N/A</v>
      </c>
      <c r="I572" s="8" t="str">
        <f t="shared" si="17"/>
        <v>L</v>
      </c>
    </row>
    <row r="573" spans="1:9" x14ac:dyDescent="0.3">
      <c r="A573" t="str">
        <f t="shared" si="16"/>
        <v>04</v>
      </c>
      <c r="B573" s="7">
        <v>4</v>
      </c>
      <c r="C573">
        <v>61</v>
      </c>
      <c r="D573" t="s">
        <v>636</v>
      </c>
      <c r="E573" s="8" t="s">
        <v>797</v>
      </c>
      <c r="F573" t="s">
        <v>10</v>
      </c>
      <c r="G573" t="e">
        <f>VLOOKUP(D573,'[2]15'!$G$2:$H$80,2,0)</f>
        <v>#N/A</v>
      </c>
      <c r="I573" s="8" t="str">
        <f t="shared" si="17"/>
        <v>L</v>
      </c>
    </row>
    <row r="574" spans="1:9" x14ac:dyDescent="0.3">
      <c r="A574" t="str">
        <f t="shared" si="16"/>
        <v>04</v>
      </c>
      <c r="B574" s="7">
        <v>4</v>
      </c>
      <c r="C574">
        <v>61</v>
      </c>
      <c r="D574" t="s">
        <v>638</v>
      </c>
      <c r="E574" s="8" t="s">
        <v>794</v>
      </c>
      <c r="F574" t="s">
        <v>10</v>
      </c>
      <c r="G574" t="e">
        <f>VLOOKUP(D574,'[2]15'!$G$2:$H$80,2,0)</f>
        <v>#N/A</v>
      </c>
      <c r="I574" s="8" t="str">
        <f t="shared" si="17"/>
        <v>L</v>
      </c>
    </row>
    <row r="575" spans="1:9" x14ac:dyDescent="0.3">
      <c r="A575" t="str">
        <f t="shared" si="16"/>
        <v>04</v>
      </c>
      <c r="B575" s="7">
        <v>4</v>
      </c>
      <c r="C575">
        <v>61</v>
      </c>
      <c r="D575" t="s">
        <v>639</v>
      </c>
      <c r="E575" s="8" t="s">
        <v>553</v>
      </c>
      <c r="F575" t="s">
        <v>7</v>
      </c>
      <c r="G575" t="e">
        <f>VLOOKUP(D575,'[2]15'!$G$2:$H$80,2,0)</f>
        <v>#N/A</v>
      </c>
      <c r="I575" s="8" t="str">
        <f t="shared" si="17"/>
        <v>L</v>
      </c>
    </row>
    <row r="576" spans="1:9" x14ac:dyDescent="0.3">
      <c r="A576" t="str">
        <f t="shared" si="16"/>
        <v>04</v>
      </c>
      <c r="B576" s="7">
        <v>5</v>
      </c>
      <c r="C576">
        <v>61</v>
      </c>
      <c r="D576" t="s">
        <v>640</v>
      </c>
      <c r="E576" s="8" t="s">
        <v>555</v>
      </c>
      <c r="F576" t="s">
        <v>10</v>
      </c>
      <c r="G576" t="e">
        <f>VLOOKUP(D576,'[2]15'!$G$2:$H$80,2,0)</f>
        <v>#N/A</v>
      </c>
      <c r="I576" s="8" t="str">
        <f t="shared" si="17"/>
        <v>L</v>
      </c>
    </row>
    <row r="577" spans="1:9" x14ac:dyDescent="0.3">
      <c r="A577" t="str">
        <f t="shared" si="16"/>
        <v>04</v>
      </c>
      <c r="B577" s="7">
        <v>5</v>
      </c>
      <c r="C577">
        <v>61</v>
      </c>
      <c r="D577" t="s">
        <v>641</v>
      </c>
      <c r="E577" s="8" t="s">
        <v>557</v>
      </c>
      <c r="F577" t="s">
        <v>10</v>
      </c>
      <c r="G577" t="e">
        <f>VLOOKUP(D577,'[2]15'!$G$2:$H$80,2,0)</f>
        <v>#N/A</v>
      </c>
      <c r="I577" s="8" t="str">
        <f t="shared" si="17"/>
        <v>L</v>
      </c>
    </row>
    <row r="578" spans="1:9" x14ac:dyDescent="0.3">
      <c r="A578" t="str">
        <f t="shared" si="16"/>
        <v>04</v>
      </c>
      <c r="B578" s="7">
        <v>5</v>
      </c>
      <c r="C578">
        <v>61</v>
      </c>
      <c r="D578" t="s">
        <v>643</v>
      </c>
      <c r="E578" s="8" t="s">
        <v>798</v>
      </c>
      <c r="F578" t="s">
        <v>10</v>
      </c>
      <c r="G578" t="e">
        <f>VLOOKUP(D578,'[2]15'!$G$2:$H$80,2,0)</f>
        <v>#N/A</v>
      </c>
      <c r="I578" s="8" t="str">
        <f t="shared" si="17"/>
        <v>L</v>
      </c>
    </row>
    <row r="579" spans="1:9" x14ac:dyDescent="0.3">
      <c r="A579" t="str">
        <f t="shared" si="16"/>
        <v>04</v>
      </c>
      <c r="B579" s="7">
        <v>5</v>
      </c>
      <c r="C579">
        <v>61</v>
      </c>
      <c r="D579" t="s">
        <v>560</v>
      </c>
      <c r="E579" s="8" t="s">
        <v>561</v>
      </c>
      <c r="F579" t="s">
        <v>7</v>
      </c>
      <c r="G579" t="e">
        <f>VLOOKUP(D579,'[2]15'!$G$2:$H$80,2,0)</f>
        <v>#N/A</v>
      </c>
      <c r="I579" s="8" t="str">
        <f t="shared" si="17"/>
        <v>L</v>
      </c>
    </row>
    <row r="580" spans="1:9" x14ac:dyDescent="0.3">
      <c r="A580" t="str">
        <f t="shared" si="16"/>
        <v>04</v>
      </c>
      <c r="B580" s="7">
        <v>5</v>
      </c>
      <c r="C580">
        <v>61</v>
      </c>
      <c r="D580" t="s">
        <v>563</v>
      </c>
      <c r="E580" s="8" t="s">
        <v>564</v>
      </c>
      <c r="F580" t="s">
        <v>10</v>
      </c>
      <c r="G580" t="e">
        <f>VLOOKUP(D580,'[2]15'!$G$2:$H$80,2,0)</f>
        <v>#N/A</v>
      </c>
      <c r="I580" s="8" t="str">
        <f t="shared" si="17"/>
        <v>L</v>
      </c>
    </row>
    <row r="581" spans="1:9" x14ac:dyDescent="0.3">
      <c r="A581" t="str">
        <f t="shared" si="16"/>
        <v>04</v>
      </c>
      <c r="B581" s="7">
        <v>5</v>
      </c>
      <c r="C581">
        <v>61</v>
      </c>
      <c r="D581" t="s">
        <v>566</v>
      </c>
      <c r="E581" s="8" t="s">
        <v>799</v>
      </c>
      <c r="F581" t="s">
        <v>7</v>
      </c>
      <c r="G581" t="e">
        <f>VLOOKUP(D581,'[2]15'!$G$2:$H$80,2,0)</f>
        <v>#N/A</v>
      </c>
      <c r="I581" s="8" t="str">
        <f t="shared" si="17"/>
        <v>L</v>
      </c>
    </row>
    <row r="582" spans="1:9" x14ac:dyDescent="0.3">
      <c r="A582" t="str">
        <f t="shared" si="16"/>
        <v>04</v>
      </c>
      <c r="B582" s="7">
        <v>5</v>
      </c>
      <c r="C582">
        <v>61</v>
      </c>
      <c r="D582" t="s">
        <v>568</v>
      </c>
      <c r="E582" s="8" t="s">
        <v>569</v>
      </c>
      <c r="F582" t="s">
        <v>78</v>
      </c>
      <c r="G582" t="e">
        <f>VLOOKUP(D582,'[2]15'!$G$2:$H$80,2,0)</f>
        <v>#N/A</v>
      </c>
      <c r="I582" s="8" t="str">
        <f t="shared" si="17"/>
        <v>T</v>
      </c>
    </row>
    <row r="583" spans="1:9" x14ac:dyDescent="0.3">
      <c r="A583" t="str">
        <f t="shared" si="16"/>
        <v>04</v>
      </c>
      <c r="B583" s="7">
        <v>6</v>
      </c>
      <c r="C583">
        <v>61</v>
      </c>
      <c r="D583" t="s">
        <v>570</v>
      </c>
      <c r="E583" s="8" t="s">
        <v>571</v>
      </c>
      <c r="F583" t="s">
        <v>376</v>
      </c>
      <c r="G583" t="e">
        <f>VLOOKUP(D583,'[2]15'!$G$2:$H$80,2,0)</f>
        <v>#N/A</v>
      </c>
      <c r="I583" s="8" t="str">
        <f t="shared" si="17"/>
        <v>D</v>
      </c>
    </row>
    <row r="584" spans="1:9" x14ac:dyDescent="0.3">
      <c r="A584" t="str">
        <f t="shared" si="16"/>
        <v>04</v>
      </c>
      <c r="B584" s="7">
        <v>6</v>
      </c>
      <c r="C584">
        <v>61</v>
      </c>
      <c r="D584" t="s">
        <v>572</v>
      </c>
      <c r="E584" s="8" t="s">
        <v>573</v>
      </c>
      <c r="F584" t="s">
        <v>10</v>
      </c>
      <c r="G584" t="e">
        <f>VLOOKUP(D584,'[2]15'!$G$2:$H$80,2,0)</f>
        <v>#N/A</v>
      </c>
      <c r="I584" s="8" t="str">
        <f t="shared" si="17"/>
        <v>L</v>
      </c>
    </row>
    <row r="585" spans="1:9" x14ac:dyDescent="0.3">
      <c r="A585" t="str">
        <f t="shared" si="16"/>
        <v>04</v>
      </c>
      <c r="B585" s="7">
        <v>6</v>
      </c>
      <c r="C585">
        <v>61</v>
      </c>
      <c r="D585" t="s">
        <v>575</v>
      </c>
      <c r="E585" s="8" t="s">
        <v>576</v>
      </c>
      <c r="F585" t="s">
        <v>10</v>
      </c>
      <c r="G585" t="e">
        <f>VLOOKUP(D585,'[2]15'!$G$2:$H$80,2,0)</f>
        <v>#N/A</v>
      </c>
      <c r="I585" s="8" t="str">
        <f t="shared" si="17"/>
        <v>L</v>
      </c>
    </row>
    <row r="586" spans="1:9" x14ac:dyDescent="0.3">
      <c r="A586" t="str">
        <f t="shared" si="16"/>
        <v>04</v>
      </c>
      <c r="B586" s="7">
        <v>6</v>
      </c>
      <c r="C586">
        <v>61</v>
      </c>
      <c r="D586" t="s">
        <v>577</v>
      </c>
      <c r="E586" s="8" t="s">
        <v>578</v>
      </c>
      <c r="F586" t="s">
        <v>10</v>
      </c>
      <c r="G586" t="e">
        <f>VLOOKUP(D586,'[2]15'!$G$2:$H$80,2,0)</f>
        <v>#N/A</v>
      </c>
      <c r="I586" s="8" t="str">
        <f t="shared" si="17"/>
        <v>L</v>
      </c>
    </row>
    <row r="587" spans="1:9" x14ac:dyDescent="0.3">
      <c r="A587" t="str">
        <f t="shared" si="16"/>
        <v>04</v>
      </c>
      <c r="B587" s="7">
        <v>6</v>
      </c>
      <c r="C587">
        <v>61</v>
      </c>
      <c r="D587" t="s">
        <v>579</v>
      </c>
      <c r="E587" s="8" t="s">
        <v>580</v>
      </c>
      <c r="F587" t="s">
        <v>10</v>
      </c>
      <c r="G587" t="e">
        <f>VLOOKUP(D587,'[2]15'!$G$2:$H$80,2,0)</f>
        <v>#N/A</v>
      </c>
      <c r="I587" s="8" t="str">
        <f t="shared" si="17"/>
        <v>L</v>
      </c>
    </row>
    <row r="588" spans="1:9" x14ac:dyDescent="0.3">
      <c r="A588" t="str">
        <f t="shared" ref="A588:A652" si="18">MID(D588,5,2)</f>
        <v>04</v>
      </c>
      <c r="B588" s="7">
        <v>6</v>
      </c>
      <c r="C588">
        <v>61</v>
      </c>
      <c r="D588" t="s">
        <v>581</v>
      </c>
      <c r="E588" s="8" t="s">
        <v>582</v>
      </c>
      <c r="F588" t="s">
        <v>10</v>
      </c>
      <c r="G588" t="e">
        <f>VLOOKUP(D588,'[2]15'!$G$2:$H$80,2,0)</f>
        <v>#N/A</v>
      </c>
      <c r="I588" s="8" t="str">
        <f t="shared" ref="I588:I652" si="19">RIGHT(D588,1)</f>
        <v>L</v>
      </c>
    </row>
    <row r="589" spans="1:9" x14ac:dyDescent="0.3">
      <c r="A589" t="str">
        <f t="shared" si="18"/>
        <v>04</v>
      </c>
      <c r="B589" s="7">
        <v>6</v>
      </c>
      <c r="C589">
        <v>61</v>
      </c>
      <c r="D589" t="s">
        <v>584</v>
      </c>
      <c r="E589" s="8" t="s">
        <v>585</v>
      </c>
      <c r="F589" t="s">
        <v>348</v>
      </c>
      <c r="G589" t="e">
        <f>VLOOKUP(D589,'[2]15'!$G$2:$H$80,2,0)</f>
        <v>#N/A</v>
      </c>
      <c r="I589" s="8" t="str">
        <f t="shared" si="19"/>
        <v>T</v>
      </c>
    </row>
    <row r="590" spans="1:9" x14ac:dyDescent="0.3">
      <c r="A590" t="str">
        <f t="shared" si="18"/>
        <v>04</v>
      </c>
      <c r="B590" s="7">
        <v>6</v>
      </c>
      <c r="C590">
        <v>61</v>
      </c>
      <c r="D590" t="s">
        <v>586</v>
      </c>
      <c r="E590" s="8" t="s">
        <v>587</v>
      </c>
      <c r="F590" t="s">
        <v>67</v>
      </c>
      <c r="G590" t="e">
        <f>VLOOKUP(D590,'[2]15'!$G$2:$H$80,2,0)</f>
        <v>#N/A</v>
      </c>
      <c r="I590" s="8" t="str">
        <f t="shared" si="19"/>
        <v>T</v>
      </c>
    </row>
    <row r="591" spans="1:9" x14ac:dyDescent="0.3">
      <c r="A591" t="str">
        <f t="shared" si="18"/>
        <v>04</v>
      </c>
      <c r="B591" s="7">
        <v>6</v>
      </c>
      <c r="C591">
        <v>61</v>
      </c>
      <c r="D591" t="s">
        <v>670</v>
      </c>
      <c r="E591" s="8" t="s">
        <v>589</v>
      </c>
      <c r="F591" t="s">
        <v>10</v>
      </c>
      <c r="G591" t="e">
        <f>VLOOKUP(D591,'[2]15'!$G$2:$H$80,2,0)</f>
        <v>#N/A</v>
      </c>
      <c r="I591" s="8" t="str">
        <f t="shared" si="19"/>
        <v>L</v>
      </c>
    </row>
    <row r="592" spans="1:9" x14ac:dyDescent="0.3">
      <c r="A592" t="str">
        <f t="shared" si="18"/>
        <v>04</v>
      </c>
      <c r="B592" s="7">
        <v>6</v>
      </c>
      <c r="C592">
        <v>61</v>
      </c>
      <c r="D592" t="s">
        <v>672</v>
      </c>
      <c r="E592" s="8" t="s">
        <v>591</v>
      </c>
      <c r="F592" t="s">
        <v>10</v>
      </c>
      <c r="G592" t="e">
        <f>VLOOKUP(D592,'[2]15'!$G$2:$H$80,2,0)</f>
        <v>#N/A</v>
      </c>
      <c r="I592" s="8" t="str">
        <f t="shared" si="19"/>
        <v>L</v>
      </c>
    </row>
    <row r="593" spans="1:9" x14ac:dyDescent="0.3">
      <c r="A593" t="str">
        <f t="shared" si="18"/>
        <v>04</v>
      </c>
      <c r="B593" s="7">
        <v>6</v>
      </c>
      <c r="C593">
        <v>61</v>
      </c>
      <c r="D593" t="s">
        <v>592</v>
      </c>
      <c r="E593" s="8" t="s">
        <v>593</v>
      </c>
      <c r="F593" t="s">
        <v>10</v>
      </c>
      <c r="G593" t="e">
        <f>VLOOKUP(D593,'[2]15'!$G$2:$H$80,2,0)</f>
        <v>#N/A</v>
      </c>
      <c r="I593" s="8" t="str">
        <f t="shared" si="19"/>
        <v>L</v>
      </c>
    </row>
    <row r="594" spans="1:9" x14ac:dyDescent="0.3">
      <c r="A594" t="str">
        <f t="shared" si="18"/>
        <v>04</v>
      </c>
      <c r="B594" s="7">
        <v>6</v>
      </c>
      <c r="C594">
        <v>61</v>
      </c>
      <c r="D594" t="s">
        <v>594</v>
      </c>
      <c r="E594" s="8" t="s">
        <v>807</v>
      </c>
      <c r="F594" t="s">
        <v>10</v>
      </c>
      <c r="G594" t="e">
        <f>VLOOKUP(D594,'[2]15'!$G$2:$H$80,2,0)</f>
        <v>#N/A</v>
      </c>
      <c r="I594" s="8" t="str">
        <f t="shared" si="19"/>
        <v>L</v>
      </c>
    </row>
    <row r="595" spans="1:9" x14ac:dyDescent="0.3">
      <c r="A595" t="str">
        <f t="shared" si="18"/>
        <v>04</v>
      </c>
      <c r="B595" s="7">
        <v>7</v>
      </c>
      <c r="C595">
        <v>61</v>
      </c>
      <c r="D595" t="s">
        <v>595</v>
      </c>
      <c r="E595" s="8" t="s">
        <v>596</v>
      </c>
      <c r="F595" t="s">
        <v>376</v>
      </c>
      <c r="G595" t="e">
        <f>VLOOKUP(D595,'[2]15'!$G$2:$H$80,2,0)</f>
        <v>#N/A</v>
      </c>
      <c r="I595" s="8" t="str">
        <f t="shared" si="19"/>
        <v>D</v>
      </c>
    </row>
    <row r="596" spans="1:9" x14ac:dyDescent="0.3">
      <c r="A596" t="str">
        <f t="shared" si="18"/>
        <v>04</v>
      </c>
      <c r="B596" s="7">
        <v>7</v>
      </c>
      <c r="C596">
        <v>61</v>
      </c>
      <c r="D596" t="s">
        <v>597</v>
      </c>
      <c r="E596" s="8" t="s">
        <v>598</v>
      </c>
      <c r="F596" t="s">
        <v>10</v>
      </c>
      <c r="G596" t="e">
        <f>VLOOKUP(D596,'[2]15'!$G$2:$H$80,2,0)</f>
        <v>#N/A</v>
      </c>
      <c r="I596" s="8" t="str">
        <f t="shared" si="19"/>
        <v>L</v>
      </c>
    </row>
    <row r="597" spans="1:9" x14ac:dyDescent="0.3">
      <c r="A597" t="str">
        <f t="shared" si="18"/>
        <v>04</v>
      </c>
      <c r="B597" s="7">
        <v>7</v>
      </c>
      <c r="C597">
        <v>61</v>
      </c>
      <c r="D597" t="s">
        <v>599</v>
      </c>
      <c r="E597" s="8" t="s">
        <v>600</v>
      </c>
      <c r="F597" t="s">
        <v>78</v>
      </c>
      <c r="G597" t="e">
        <f>VLOOKUP(D597,'[2]15'!$G$2:$H$80,2,0)</f>
        <v>#N/A</v>
      </c>
      <c r="I597" s="8" t="str">
        <f t="shared" si="19"/>
        <v>T</v>
      </c>
    </row>
    <row r="598" spans="1:9" x14ac:dyDescent="0.3">
      <c r="A598" t="str">
        <f t="shared" si="18"/>
        <v>04</v>
      </c>
      <c r="B598" s="7">
        <v>7</v>
      </c>
      <c r="C598">
        <v>61</v>
      </c>
      <c r="D598" t="s">
        <v>602</v>
      </c>
      <c r="E598" s="8" t="s">
        <v>800</v>
      </c>
      <c r="F598" t="s">
        <v>78</v>
      </c>
      <c r="G598" t="e">
        <f>VLOOKUP(D598,'[2]15'!$G$2:$H$80,2,0)</f>
        <v>#N/A</v>
      </c>
      <c r="I598" s="8" t="str">
        <f t="shared" si="19"/>
        <v>T</v>
      </c>
    </row>
    <row r="599" spans="1:9" x14ac:dyDescent="0.3">
      <c r="A599" t="str">
        <f t="shared" si="18"/>
        <v>04</v>
      </c>
      <c r="B599" s="7">
        <v>7</v>
      </c>
      <c r="C599">
        <v>61</v>
      </c>
      <c r="D599" t="s">
        <v>603</v>
      </c>
      <c r="E599" s="8" t="s">
        <v>604</v>
      </c>
      <c r="F599" t="s">
        <v>10</v>
      </c>
      <c r="G599" t="e">
        <f>VLOOKUP(D599,'[2]15'!$G$2:$H$80,2,0)</f>
        <v>#N/A</v>
      </c>
      <c r="I599" s="8" t="str">
        <f t="shared" si="19"/>
        <v>L</v>
      </c>
    </row>
    <row r="600" spans="1:9" x14ac:dyDescent="0.3">
      <c r="A600" t="str">
        <f t="shared" si="18"/>
        <v>04</v>
      </c>
      <c r="B600" s="7">
        <v>7</v>
      </c>
      <c r="C600">
        <v>61</v>
      </c>
      <c r="D600" t="s">
        <v>606</v>
      </c>
      <c r="E600" s="8" t="s">
        <v>808</v>
      </c>
      <c r="F600" t="s">
        <v>10</v>
      </c>
      <c r="G600" t="e">
        <f>VLOOKUP(D600,'[2]15'!$G$2:$H$80,2,0)</f>
        <v>#N/A</v>
      </c>
      <c r="I600" s="8" t="str">
        <f t="shared" si="19"/>
        <v>L</v>
      </c>
    </row>
    <row r="601" spans="1:9" x14ac:dyDescent="0.3">
      <c r="A601" t="str">
        <f t="shared" si="18"/>
        <v>04</v>
      </c>
      <c r="B601" s="7">
        <v>7</v>
      </c>
      <c r="C601">
        <v>61</v>
      </c>
      <c r="D601" t="s">
        <v>704</v>
      </c>
      <c r="E601" s="8" t="s">
        <v>607</v>
      </c>
      <c r="F601" t="s">
        <v>10</v>
      </c>
      <c r="G601" t="e">
        <f>VLOOKUP(D601,'[2]15'!$G$2:$H$80,2,0)</f>
        <v>#N/A</v>
      </c>
      <c r="I601" s="8" t="str">
        <f t="shared" si="19"/>
        <v>L</v>
      </c>
    </row>
    <row r="602" spans="1:9" x14ac:dyDescent="0.3">
      <c r="A602" t="str">
        <f t="shared" si="18"/>
        <v>04</v>
      </c>
      <c r="B602" s="7">
        <v>7</v>
      </c>
      <c r="C602">
        <v>61</v>
      </c>
      <c r="D602" t="s">
        <v>706</v>
      </c>
      <c r="E602" s="8" t="s">
        <v>609</v>
      </c>
      <c r="F602" t="s">
        <v>10</v>
      </c>
      <c r="G602" t="e">
        <f>VLOOKUP(D602,'[2]15'!$G$2:$H$80,2,0)</f>
        <v>#N/A</v>
      </c>
      <c r="I602" s="8" t="str">
        <f t="shared" si="19"/>
        <v>L</v>
      </c>
    </row>
    <row r="603" spans="1:9" x14ac:dyDescent="0.3">
      <c r="A603" t="str">
        <f t="shared" si="18"/>
        <v>04</v>
      </c>
      <c r="B603" s="7">
        <v>7</v>
      </c>
      <c r="C603">
        <v>61</v>
      </c>
      <c r="D603" t="s">
        <v>610</v>
      </c>
      <c r="E603" s="8" t="s">
        <v>611</v>
      </c>
      <c r="F603" t="s">
        <v>67</v>
      </c>
      <c r="G603" t="e">
        <f>VLOOKUP(D603,'[2]15'!$G$2:$H$80,2,0)</f>
        <v>#N/A</v>
      </c>
      <c r="I603" s="8" t="str">
        <f t="shared" si="19"/>
        <v>T</v>
      </c>
    </row>
    <row r="604" spans="1:9" x14ac:dyDescent="0.3">
      <c r="A604" t="str">
        <f t="shared" si="18"/>
        <v>04</v>
      </c>
      <c r="B604" s="7">
        <v>7</v>
      </c>
      <c r="C604">
        <v>61</v>
      </c>
      <c r="D604" t="s">
        <v>612</v>
      </c>
      <c r="E604" s="8" t="s">
        <v>613</v>
      </c>
      <c r="F604" t="s">
        <v>67</v>
      </c>
      <c r="G604" t="e">
        <f>VLOOKUP(D604,'[2]15'!$G$2:$H$80,2,0)</f>
        <v>#N/A</v>
      </c>
      <c r="I604" s="8" t="str">
        <f t="shared" si="19"/>
        <v>T</v>
      </c>
    </row>
    <row r="605" spans="1:9" x14ac:dyDescent="0.3">
      <c r="A605" t="str">
        <f t="shared" si="18"/>
        <v>04</v>
      </c>
      <c r="B605" s="7">
        <v>8</v>
      </c>
      <c r="C605">
        <v>61</v>
      </c>
      <c r="D605" t="s">
        <v>614</v>
      </c>
      <c r="E605" s="8" t="s">
        <v>615</v>
      </c>
      <c r="F605" t="s">
        <v>78</v>
      </c>
      <c r="G605" t="e">
        <f>VLOOKUP(D605,'[2]15'!$G$2:$H$80,2,0)</f>
        <v>#N/A</v>
      </c>
      <c r="I605" s="8" t="str">
        <f t="shared" si="19"/>
        <v>T</v>
      </c>
    </row>
    <row r="606" spans="1:9" x14ac:dyDescent="0.3">
      <c r="A606" t="str">
        <f t="shared" si="18"/>
        <v>04</v>
      </c>
      <c r="B606" s="7">
        <v>8</v>
      </c>
      <c r="C606">
        <v>61</v>
      </c>
      <c r="D606" t="s">
        <v>617</v>
      </c>
      <c r="E606" s="8" t="s">
        <v>801</v>
      </c>
      <c r="F606" t="s">
        <v>78</v>
      </c>
      <c r="G606" t="e">
        <f>VLOOKUP(D606,'[2]15'!$G$2:$H$80,2,0)</f>
        <v>#N/A</v>
      </c>
      <c r="I606" s="8" t="str">
        <f t="shared" si="19"/>
        <v>T</v>
      </c>
    </row>
    <row r="607" spans="1:9" x14ac:dyDescent="0.3">
      <c r="A607" t="str">
        <f t="shared" si="18"/>
        <v>04</v>
      </c>
      <c r="B607" s="7">
        <v>8</v>
      </c>
      <c r="C607">
        <v>61</v>
      </c>
      <c r="D607" t="s">
        <v>619</v>
      </c>
      <c r="E607" s="8" t="s">
        <v>119</v>
      </c>
      <c r="F607" t="s">
        <v>120</v>
      </c>
      <c r="G607" t="e">
        <f>VLOOKUP(D607,'[2]15'!$G$2:$H$80,2,0)</f>
        <v>#N/A</v>
      </c>
      <c r="I607" s="8" t="str">
        <f t="shared" si="19"/>
        <v>D</v>
      </c>
    </row>
    <row r="608" spans="1:9" x14ac:dyDescent="0.3">
      <c r="A608" t="str">
        <f t="shared" si="18"/>
        <v/>
      </c>
      <c r="B608" s="7">
        <v>8</v>
      </c>
      <c r="C608">
        <v>61</v>
      </c>
      <c r="E608" s="8" t="s">
        <v>164</v>
      </c>
      <c r="G608" t="e">
        <f>VLOOKUP(D608,'[2]15'!$G$2:$H$80,2,0)</f>
        <v>#N/A</v>
      </c>
      <c r="I608" s="8" t="str">
        <f t="shared" si="19"/>
        <v/>
      </c>
    </row>
    <row r="609" spans="1:9" x14ac:dyDescent="0.3">
      <c r="A609" t="str">
        <f t="shared" si="18"/>
        <v>04</v>
      </c>
      <c r="B609" s="7">
        <v>8</v>
      </c>
      <c r="C609">
        <v>61</v>
      </c>
      <c r="D609" t="s">
        <v>620</v>
      </c>
      <c r="E609" s="8" t="s">
        <v>621</v>
      </c>
      <c r="F609" t="s">
        <v>78</v>
      </c>
      <c r="G609" t="e">
        <f>VLOOKUP(D609,'[2]15'!$G$2:$H$80,2,0)</f>
        <v>#N/A</v>
      </c>
      <c r="I609" s="8" t="str">
        <f t="shared" si="19"/>
        <v>T</v>
      </c>
    </row>
    <row r="610" spans="1:9" x14ac:dyDescent="0.3">
      <c r="A610" t="str">
        <f t="shared" si="18"/>
        <v>04</v>
      </c>
      <c r="B610" s="7">
        <v>8</v>
      </c>
      <c r="C610">
        <v>61</v>
      </c>
      <c r="D610" t="s">
        <v>622</v>
      </c>
      <c r="E610" s="8" t="s">
        <v>623</v>
      </c>
      <c r="F610" t="s">
        <v>78</v>
      </c>
      <c r="G610" t="e">
        <f>VLOOKUP(D610,'[2]15'!$G$2:$H$80,2,0)</f>
        <v>#N/A</v>
      </c>
      <c r="I610" s="8" t="str">
        <f t="shared" si="19"/>
        <v>T</v>
      </c>
    </row>
    <row r="611" spans="1:9" x14ac:dyDescent="0.3">
      <c r="A611" t="str">
        <f t="shared" si="18"/>
        <v>04</v>
      </c>
      <c r="B611" s="7">
        <v>8</v>
      </c>
      <c r="C611">
        <v>61</v>
      </c>
      <c r="D611" t="s">
        <v>786</v>
      </c>
      <c r="E611" s="8" t="s">
        <v>624</v>
      </c>
      <c r="F611" t="s">
        <v>67</v>
      </c>
      <c r="G611" t="e">
        <f>VLOOKUP(D611,'[2]15'!$G$2:$H$80,2,0)</f>
        <v>#N/A</v>
      </c>
      <c r="I611" s="8" t="str">
        <f t="shared" si="19"/>
        <v>T</v>
      </c>
    </row>
    <row r="612" spans="1:9" x14ac:dyDescent="0.3">
      <c r="A612" t="str">
        <f t="shared" si="18"/>
        <v>02</v>
      </c>
      <c r="B612" s="7">
        <v>1</v>
      </c>
      <c r="C612">
        <v>62</v>
      </c>
      <c r="D612" t="s">
        <v>1007</v>
      </c>
      <c r="E612" s="8" t="s">
        <v>980</v>
      </c>
      <c r="F612" t="s">
        <v>2</v>
      </c>
      <c r="G612" t="str">
        <f>VLOOKUP(D612,'[2]15'!$W$2:$X$80,2,0)</f>
        <v>Triết học Mác - Lênin(THML0213L)</v>
      </c>
      <c r="H612" t="str">
        <f>VLOOKUP(D612,'[2]15'!$Y$2:$Z$80,2,0)</f>
        <v>Triết học Mác - Lênin(THML0213L)</v>
      </c>
      <c r="I612" s="8" t="str">
        <f t="shared" si="19"/>
        <v>L</v>
      </c>
    </row>
    <row r="613" spans="1:9" x14ac:dyDescent="0.3">
      <c r="A613" t="str">
        <f t="shared" si="18"/>
        <v>02</v>
      </c>
      <c r="B613" s="7">
        <v>1</v>
      </c>
      <c r="C613">
        <v>62</v>
      </c>
      <c r="D613" t="s">
        <v>3</v>
      </c>
      <c r="E613" s="8" t="s">
        <v>803</v>
      </c>
      <c r="F613" t="s">
        <v>4</v>
      </c>
      <c r="G613" t="str">
        <f>VLOOKUP(D613,'[2]15'!$W$2:$X$80,2,0)</f>
        <v>Pháp luật đại cương(PLDC0212L)</v>
      </c>
      <c r="H613" t="str">
        <f>VLOOKUP(D613,'[2]15'!$Y$2:$Z$80,2,0)</f>
        <v>Pháp luật đại cương(PLDC0212L)</v>
      </c>
      <c r="I613" s="8" t="str">
        <f t="shared" si="19"/>
        <v>L</v>
      </c>
    </row>
    <row r="614" spans="1:9" x14ac:dyDescent="0.3">
      <c r="A614" t="str">
        <f t="shared" si="18"/>
        <v>05</v>
      </c>
      <c r="B614" s="7">
        <v>1</v>
      </c>
      <c r="C614">
        <v>62</v>
      </c>
      <c r="D614" t="s">
        <v>5</v>
      </c>
      <c r="E614" s="8" t="s">
        <v>6</v>
      </c>
      <c r="F614" t="s">
        <v>7</v>
      </c>
      <c r="G614" t="str">
        <f>VLOOKUP(D614,'[2]15'!$W$2:$X$80,2,0)</f>
        <v>Nhập môn tin học(NMTH0513L)</v>
      </c>
      <c r="H614" t="str">
        <f>VLOOKUP(D614,'[2]15'!$Y$2:$Z$80,2,0)</f>
        <v>Nhập môn tin học(NMTH0513L)</v>
      </c>
      <c r="I614" s="8" t="str">
        <f t="shared" si="19"/>
        <v>L</v>
      </c>
    </row>
    <row r="615" spans="1:9" x14ac:dyDescent="0.3">
      <c r="A615" t="str">
        <f t="shared" si="18"/>
        <v>01</v>
      </c>
      <c r="B615" s="7">
        <v>1</v>
      </c>
      <c r="C615">
        <v>62</v>
      </c>
      <c r="D615" t="s">
        <v>8</v>
      </c>
      <c r="E615" s="8" t="s">
        <v>9</v>
      </c>
      <c r="F615" t="s">
        <v>10</v>
      </c>
      <c r="G615" t="str">
        <f>VLOOKUP(D615,'[2]15'!$W$2:$X$80,2,0)</f>
        <v>Tiếng anh 1(ANH10112L)</v>
      </c>
      <c r="H615" t="str">
        <f>VLOOKUP(D615,'[2]15'!$Y$2:$Z$80,2,0)</f>
        <v>Tiếng anh 1(ANH10112L)</v>
      </c>
      <c r="I615" s="8" t="str">
        <f t="shared" si="19"/>
        <v>L</v>
      </c>
    </row>
    <row r="616" spans="1:9" x14ac:dyDescent="0.3">
      <c r="A616" t="str">
        <f t="shared" si="18"/>
        <v>01</v>
      </c>
      <c r="B616" s="7">
        <v>1</v>
      </c>
      <c r="C616">
        <v>62</v>
      </c>
      <c r="D616" t="s">
        <v>11</v>
      </c>
      <c r="E616" s="8" t="s">
        <v>138</v>
      </c>
      <c r="F616" t="s">
        <v>10</v>
      </c>
      <c r="G616" t="str">
        <f>VLOOKUP(D616,'[2]15'!$W$2:$X$80,2,0)</f>
        <v>Toán cao cấp 1(TCC10112L)</v>
      </c>
      <c r="H616" t="str">
        <f>VLOOKUP(D616,'[2]15'!$Y$2:$Z$80,2,0)</f>
        <v>Toán cao cấp 1(TCC10112L)</v>
      </c>
      <c r="I616" s="8" t="str">
        <f t="shared" si="19"/>
        <v>L</v>
      </c>
    </row>
    <row r="617" spans="1:9" x14ac:dyDescent="0.3">
      <c r="A617" t="str">
        <f t="shared" si="18"/>
        <v>01</v>
      </c>
      <c r="B617" s="7">
        <v>1</v>
      </c>
      <c r="C617">
        <v>62</v>
      </c>
      <c r="D617" t="s">
        <v>12</v>
      </c>
      <c r="E617" s="8" t="s">
        <v>802</v>
      </c>
      <c r="F617" t="s">
        <v>13</v>
      </c>
      <c r="G617" t="str">
        <f>VLOOKUP(D617,'[2]15'!$W$2:$X$80,2,0)</f>
        <v>Giáo dục thể chất 1(GTC10111T)</v>
      </c>
      <c r="H617" t="str">
        <f>VLOOKUP(D617,'[2]15'!$Y$2:$Z$80,2,0)</f>
        <v>Giáo dục thể chất 1(GTC10111T)</v>
      </c>
      <c r="I617" s="8" t="str">
        <f t="shared" si="19"/>
        <v>T</v>
      </c>
    </row>
    <row r="618" spans="1:9" x14ac:dyDescent="0.3">
      <c r="A618" t="str">
        <f t="shared" si="18"/>
        <v>04</v>
      </c>
      <c r="B618" s="7">
        <v>1</v>
      </c>
      <c r="C618">
        <v>62</v>
      </c>
      <c r="D618" t="s">
        <v>15</v>
      </c>
      <c r="E618" s="8" t="s">
        <v>16</v>
      </c>
      <c r="F618" t="s">
        <v>10</v>
      </c>
      <c r="G618" t="e">
        <f>VLOOKUP(D618,'[2]15'!$W$2:$X$80,2,0)</f>
        <v>#N/A</v>
      </c>
      <c r="H618" t="e">
        <f>VLOOKUP(D618,'[2]15'!$Y$2:$Z$80,2,0)</f>
        <v>#N/A</v>
      </c>
      <c r="I618" s="8" t="str">
        <f t="shared" si="19"/>
        <v>L</v>
      </c>
    </row>
    <row r="619" spans="1:9" x14ac:dyDescent="0.3">
      <c r="A619" t="str">
        <f t="shared" si="18"/>
        <v>06</v>
      </c>
      <c r="B619" s="7">
        <v>1</v>
      </c>
      <c r="C619">
        <v>62</v>
      </c>
      <c r="D619" t="s">
        <v>17</v>
      </c>
      <c r="E619" s="8" t="s">
        <v>18</v>
      </c>
      <c r="F619" t="s">
        <v>10</v>
      </c>
      <c r="G619" t="e">
        <f>VLOOKUP(D619,'[2]15'!$W$2:$X$80,2,0)</f>
        <v>#N/A</v>
      </c>
      <c r="H619" t="e">
        <f>VLOOKUP(D619,'[2]15'!$Y$2:$Z$80,2,0)</f>
        <v>#N/A</v>
      </c>
      <c r="I619" s="8" t="str">
        <f t="shared" si="19"/>
        <v>L</v>
      </c>
    </row>
    <row r="620" spans="1:9" x14ac:dyDescent="0.3">
      <c r="A620" t="str">
        <f t="shared" si="18"/>
        <v>05</v>
      </c>
      <c r="B620" s="7">
        <v>1</v>
      </c>
      <c r="C620">
        <v>62</v>
      </c>
      <c r="D620" t="s">
        <v>19</v>
      </c>
      <c r="E620" s="8" t="s">
        <v>20</v>
      </c>
      <c r="F620" t="s">
        <v>10</v>
      </c>
      <c r="G620" t="e">
        <f>VLOOKUP(D620,'[2]15'!$W$2:$X$80,2,0)</f>
        <v>#N/A</v>
      </c>
      <c r="H620" t="e">
        <f>VLOOKUP(D620,'[2]15'!$Y$2:$Z$80,2,0)</f>
        <v>#N/A</v>
      </c>
      <c r="I620" s="8" t="str">
        <f t="shared" si="19"/>
        <v>L</v>
      </c>
    </row>
    <row r="621" spans="1:9" x14ac:dyDescent="0.3">
      <c r="A621" t="str">
        <f t="shared" si="18"/>
        <v>07</v>
      </c>
      <c r="B621" s="7">
        <v>1</v>
      </c>
      <c r="C621">
        <v>62</v>
      </c>
      <c r="D621" t="s">
        <v>21</v>
      </c>
      <c r="E621" s="8" t="s">
        <v>22</v>
      </c>
      <c r="F621" t="s">
        <v>10</v>
      </c>
      <c r="G621" t="e">
        <f>VLOOKUP(D621,'[2]15'!$W$2:$X$80,2,0)</f>
        <v>#N/A</v>
      </c>
      <c r="H621" t="e">
        <f>VLOOKUP(D621,'[2]15'!$Y$2:$Z$80,2,0)</f>
        <v>#N/A</v>
      </c>
      <c r="I621" s="8" t="str">
        <f t="shared" si="19"/>
        <v>L</v>
      </c>
    </row>
    <row r="622" spans="1:9" x14ac:dyDescent="0.3">
      <c r="A622" t="str">
        <f t="shared" si="18"/>
        <v>02</v>
      </c>
      <c r="B622" s="7">
        <v>2</v>
      </c>
      <c r="C622">
        <v>62</v>
      </c>
      <c r="D622" t="s">
        <v>981</v>
      </c>
      <c r="E622" s="8" t="s">
        <v>982</v>
      </c>
      <c r="F622" t="s">
        <v>25</v>
      </c>
      <c r="G622" t="e">
        <f>VLOOKUP(D622,'[2]15'!$W$2:$X$80,2,0)</f>
        <v>#N/A</v>
      </c>
      <c r="H622" t="e">
        <f>VLOOKUP(D622,'[2]15'!$Y$2:$Z$80,2,0)</f>
        <v>#N/A</v>
      </c>
      <c r="I622" s="8" t="str">
        <f t="shared" si="19"/>
        <v>L</v>
      </c>
    </row>
    <row r="623" spans="1:9" x14ac:dyDescent="0.3">
      <c r="A623" t="str">
        <f t="shared" si="18"/>
        <v>01</v>
      </c>
      <c r="B623" s="7">
        <v>2</v>
      </c>
      <c r="C623">
        <v>62</v>
      </c>
      <c r="D623" t="s">
        <v>26</v>
      </c>
      <c r="E623" s="8" t="s">
        <v>27</v>
      </c>
      <c r="F623" t="s">
        <v>7</v>
      </c>
      <c r="G623" t="e">
        <f>VLOOKUP(D623,'[2]15'!$W$2:$X$80,2,0)</f>
        <v>#N/A</v>
      </c>
      <c r="H623" t="e">
        <f>VLOOKUP(D623,'[2]15'!$Y$2:$Z$80,2,0)</f>
        <v>#N/A</v>
      </c>
      <c r="I623" s="8" t="str">
        <f t="shared" si="19"/>
        <v>L</v>
      </c>
    </row>
    <row r="624" spans="1:9" x14ac:dyDescent="0.3">
      <c r="A624" t="str">
        <f t="shared" si="18"/>
        <v>01</v>
      </c>
      <c r="B624" s="7">
        <v>2</v>
      </c>
      <c r="C624">
        <v>62</v>
      </c>
      <c r="D624" t="s">
        <v>28</v>
      </c>
      <c r="E624" s="8" t="s">
        <v>139</v>
      </c>
      <c r="F624" t="s">
        <v>10</v>
      </c>
      <c r="G624" t="e">
        <f>VLOOKUP(D624,'[2]15'!$W$2:$X$80,2,0)</f>
        <v>#N/A</v>
      </c>
      <c r="H624" t="e">
        <f>VLOOKUP(D624,'[2]15'!$Y$2:$Z$80,2,0)</f>
        <v>#N/A</v>
      </c>
      <c r="I624" s="8" t="str">
        <f t="shared" si="19"/>
        <v>L</v>
      </c>
    </row>
    <row r="625" spans="1:9" x14ac:dyDescent="0.3">
      <c r="A625" t="str">
        <f t="shared" si="18"/>
        <v>01</v>
      </c>
      <c r="B625" s="7">
        <v>2</v>
      </c>
      <c r="C625">
        <v>62</v>
      </c>
      <c r="D625" t="s">
        <v>29</v>
      </c>
      <c r="E625" s="8" t="s">
        <v>804</v>
      </c>
      <c r="F625" t="s">
        <v>30</v>
      </c>
      <c r="G625" t="e">
        <f>VLOOKUP(D625,'[2]15'!$W$2:$X$80,2,0)</f>
        <v>#N/A</v>
      </c>
      <c r="H625" t="e">
        <f>VLOOKUP(D625,'[2]15'!$Y$2:$Z$80,2,0)</f>
        <v>#N/A</v>
      </c>
      <c r="I625" s="8" t="str">
        <f t="shared" si="19"/>
        <v>T</v>
      </c>
    </row>
    <row r="626" spans="1:9" x14ac:dyDescent="0.3">
      <c r="A626" t="str">
        <f t="shared" si="18"/>
        <v>01</v>
      </c>
      <c r="B626" s="7">
        <v>2</v>
      </c>
      <c r="C626">
        <v>62</v>
      </c>
      <c r="D626" t="s">
        <v>31</v>
      </c>
      <c r="E626" s="8" t="s">
        <v>32</v>
      </c>
      <c r="F626" t="s">
        <v>7</v>
      </c>
      <c r="G626" t="e">
        <f>VLOOKUP(D626,'[2]15'!$W$2:$X$80,2,0)</f>
        <v>#N/A</v>
      </c>
      <c r="H626" t="e">
        <f>VLOOKUP(D626,'[2]15'!$Y$2:$Z$80,2,0)</f>
        <v>#N/A</v>
      </c>
      <c r="I626" s="8" t="str">
        <f t="shared" si="19"/>
        <v>L</v>
      </c>
    </row>
    <row r="627" spans="1:9" x14ac:dyDescent="0.3">
      <c r="A627" t="str">
        <f t="shared" si="18"/>
        <v>03</v>
      </c>
      <c r="B627" s="7">
        <v>2</v>
      </c>
      <c r="C627">
        <v>62</v>
      </c>
      <c r="D627" t="s">
        <v>33</v>
      </c>
      <c r="E627" s="8" t="s">
        <v>34</v>
      </c>
      <c r="F627" t="s">
        <v>10</v>
      </c>
      <c r="G627" t="e">
        <f>VLOOKUP(D627,'[2]15'!$W$2:$X$80,2,0)</f>
        <v>#N/A</v>
      </c>
      <c r="H627" t="e">
        <f>VLOOKUP(D627,'[2]15'!$Y$2:$Z$80,2,0)</f>
        <v>#N/A</v>
      </c>
      <c r="I627" s="8" t="str">
        <f t="shared" si="19"/>
        <v>L</v>
      </c>
    </row>
    <row r="628" spans="1:9" x14ac:dyDescent="0.3">
      <c r="A628" t="str">
        <f t="shared" si="18"/>
        <v>07</v>
      </c>
      <c r="B628" s="7">
        <v>2</v>
      </c>
      <c r="C628">
        <v>62</v>
      </c>
      <c r="D628" t="s">
        <v>35</v>
      </c>
      <c r="E628" s="8" t="s">
        <v>36</v>
      </c>
      <c r="F628" t="s">
        <v>10</v>
      </c>
      <c r="G628" t="e">
        <f>VLOOKUP(D628,'[2]15'!$W$2:$X$80,2,0)</f>
        <v>#N/A</v>
      </c>
      <c r="H628" t="e">
        <f>VLOOKUP(D628,'[2]15'!$Y$2:$Z$80,2,0)</f>
        <v>#N/A</v>
      </c>
      <c r="I628" s="8" t="str">
        <f t="shared" si="19"/>
        <v>L</v>
      </c>
    </row>
    <row r="629" spans="1:9" x14ac:dyDescent="0.3">
      <c r="A629" t="str">
        <f t="shared" si="18"/>
        <v>01</v>
      </c>
      <c r="B629" s="7">
        <v>2</v>
      </c>
      <c r="C629">
        <v>62</v>
      </c>
      <c r="D629" t="s">
        <v>1009</v>
      </c>
      <c r="E629" s="8" t="s">
        <v>1010</v>
      </c>
      <c r="F629">
        <v>8</v>
      </c>
      <c r="G629"/>
      <c r="I629" s="8" t="str">
        <f t="shared" si="19"/>
        <v>L</v>
      </c>
    </row>
    <row r="630" spans="1:9" x14ac:dyDescent="0.3">
      <c r="A630" t="str">
        <f t="shared" si="18"/>
        <v>02</v>
      </c>
      <c r="B630" s="7">
        <v>2</v>
      </c>
      <c r="C630">
        <v>62</v>
      </c>
      <c r="D630" t="s">
        <v>983</v>
      </c>
      <c r="E630" s="8" t="s">
        <v>984</v>
      </c>
      <c r="F630" s="8" t="s">
        <v>2</v>
      </c>
      <c r="G630" t="e">
        <f>VLOOKUP(D630,'[2]15'!$W$2:$X$80,2,0)</f>
        <v>#N/A</v>
      </c>
      <c r="H630" t="e">
        <f>VLOOKUP(D630,'[2]15'!$Y$2:$Z$80,2,0)</f>
        <v>#N/A</v>
      </c>
      <c r="I630" s="8" t="str">
        <f t="shared" si="19"/>
        <v>L</v>
      </c>
    </row>
    <row r="631" spans="1:9" x14ac:dyDescent="0.3">
      <c r="A631" t="str">
        <f t="shared" si="18"/>
        <v>02</v>
      </c>
      <c r="B631" s="7">
        <v>3</v>
      </c>
      <c r="C631">
        <v>62</v>
      </c>
      <c r="D631" t="s">
        <v>37</v>
      </c>
      <c r="E631" s="8" t="s">
        <v>38</v>
      </c>
      <c r="F631" t="s">
        <v>2</v>
      </c>
      <c r="G631" t="e">
        <f>VLOOKUP(D631,'[2]15'!$W$2:$X$80,2,0)</f>
        <v>#N/A</v>
      </c>
      <c r="H631" t="e">
        <f>VLOOKUP(D631,'[2]15'!$Y$2:$Z$80,2,0)</f>
        <v>#N/A</v>
      </c>
      <c r="I631" s="8" t="str">
        <f t="shared" si="19"/>
        <v>L</v>
      </c>
    </row>
    <row r="632" spans="1:9" x14ac:dyDescent="0.3">
      <c r="A632" t="str">
        <f t="shared" si="18"/>
        <v>01</v>
      </c>
      <c r="B632" s="7">
        <v>3</v>
      </c>
      <c r="C632">
        <v>62</v>
      </c>
      <c r="D632" t="s">
        <v>626</v>
      </c>
      <c r="E632" s="8" t="s">
        <v>627</v>
      </c>
      <c r="F632" t="s">
        <v>10</v>
      </c>
      <c r="G632" t="e">
        <f>VLOOKUP(D632,'[2]15'!$W$2:$X$80,2,0)</f>
        <v>#N/A</v>
      </c>
      <c r="H632" t="e">
        <f>VLOOKUP(D632,'[2]15'!$Y$2:$Z$80,2,0)</f>
        <v>#N/A</v>
      </c>
      <c r="I632" s="8" t="str">
        <f t="shared" si="19"/>
        <v>L</v>
      </c>
    </row>
    <row r="633" spans="1:9" x14ac:dyDescent="0.3">
      <c r="A633" t="str">
        <f t="shared" si="18"/>
        <v>01</v>
      </c>
      <c r="B633" s="7">
        <v>3</v>
      </c>
      <c r="C633">
        <v>62</v>
      </c>
      <c r="D633" t="s">
        <v>41</v>
      </c>
      <c r="E633" s="8" t="s">
        <v>42</v>
      </c>
      <c r="F633" t="s">
        <v>10</v>
      </c>
      <c r="G633" t="e">
        <f>VLOOKUP(D633,'[2]15'!$W$2:$X$80,2,0)</f>
        <v>#N/A</v>
      </c>
      <c r="H633" t="e">
        <f>VLOOKUP(D633,'[2]15'!$Y$2:$Z$80,2,0)</f>
        <v>#N/A</v>
      </c>
      <c r="I633" s="8" t="str">
        <f t="shared" si="19"/>
        <v>L</v>
      </c>
    </row>
    <row r="634" spans="1:9" x14ac:dyDescent="0.3">
      <c r="A634" t="str">
        <f t="shared" si="18"/>
        <v>03</v>
      </c>
      <c r="B634" s="7">
        <v>3</v>
      </c>
      <c r="C634">
        <v>62</v>
      </c>
      <c r="D634" t="s">
        <v>43</v>
      </c>
      <c r="E634" s="8" t="s">
        <v>44</v>
      </c>
      <c r="F634" t="s">
        <v>7</v>
      </c>
      <c r="G634" t="e">
        <f>VLOOKUP(D634,'[2]15'!$W$2:$X$80,2,0)</f>
        <v>#N/A</v>
      </c>
      <c r="H634" t="e">
        <f>VLOOKUP(D634,'[2]15'!$Y$2:$Z$80,2,0)</f>
        <v>#N/A</v>
      </c>
      <c r="I634" s="8" t="str">
        <f t="shared" si="19"/>
        <v>L</v>
      </c>
    </row>
    <row r="635" spans="1:9" x14ac:dyDescent="0.3">
      <c r="A635" t="str">
        <f t="shared" si="18"/>
        <v>07</v>
      </c>
      <c r="B635" s="7">
        <v>3</v>
      </c>
      <c r="C635">
        <v>62</v>
      </c>
      <c r="D635" t="s">
        <v>46</v>
      </c>
      <c r="E635" s="8" t="s">
        <v>47</v>
      </c>
      <c r="F635" t="s">
        <v>10</v>
      </c>
      <c r="G635" t="e">
        <f>VLOOKUP(D635,'[2]15'!$W$2:$X$80,2,0)</f>
        <v>#N/A</v>
      </c>
      <c r="H635" t="e">
        <f>VLOOKUP(D635,'[2]15'!$Y$2:$Z$80,2,0)</f>
        <v>#N/A</v>
      </c>
      <c r="I635" s="8" t="str">
        <f t="shared" si="19"/>
        <v>L</v>
      </c>
    </row>
    <row r="636" spans="1:9" x14ac:dyDescent="0.3">
      <c r="A636" t="str">
        <f t="shared" si="18"/>
        <v>04</v>
      </c>
      <c r="B636" s="7">
        <v>3</v>
      </c>
      <c r="C636">
        <v>62</v>
      </c>
      <c r="D636" t="s">
        <v>628</v>
      </c>
      <c r="E636" s="8" t="s">
        <v>793</v>
      </c>
      <c r="F636" t="s">
        <v>10</v>
      </c>
      <c r="G636" t="e">
        <f>VLOOKUP(D636,'[2]15'!$W$2:$X$80,2,0)</f>
        <v>#N/A</v>
      </c>
      <c r="H636" t="e">
        <f>VLOOKUP(D636,'[2]15'!$Y$2:$Z$80,2,0)</f>
        <v>#N/A</v>
      </c>
      <c r="I636" s="8" t="str">
        <f t="shared" si="19"/>
        <v>L</v>
      </c>
    </row>
    <row r="637" spans="1:9" x14ac:dyDescent="0.3">
      <c r="A637" t="str">
        <f t="shared" si="18"/>
        <v>04</v>
      </c>
      <c r="B637" s="7">
        <v>3</v>
      </c>
      <c r="C637">
        <v>62</v>
      </c>
      <c r="D637" t="s">
        <v>629</v>
      </c>
      <c r="E637" s="8" t="s">
        <v>546</v>
      </c>
      <c r="F637" t="s">
        <v>10</v>
      </c>
      <c r="G637" t="e">
        <f>VLOOKUP(D637,'[2]15'!$W$2:$X$80,2,0)</f>
        <v>#N/A</v>
      </c>
      <c r="H637" t="e">
        <f>VLOOKUP(D637,'[2]15'!$Y$2:$Z$80,2,0)</f>
        <v>#N/A</v>
      </c>
      <c r="I637" s="8" t="str">
        <f t="shared" si="19"/>
        <v>L</v>
      </c>
    </row>
    <row r="638" spans="1:9" x14ac:dyDescent="0.3">
      <c r="A638" t="str">
        <f t="shared" si="18"/>
        <v>04</v>
      </c>
      <c r="B638" s="7">
        <v>3</v>
      </c>
      <c r="C638">
        <v>62</v>
      </c>
      <c r="D638" t="s">
        <v>631</v>
      </c>
      <c r="E638" s="8" t="s">
        <v>547</v>
      </c>
      <c r="F638" t="s">
        <v>7</v>
      </c>
      <c r="G638" t="e">
        <f>VLOOKUP(D638,'[2]15'!$W$2:$X$80,2,0)</f>
        <v>#N/A</v>
      </c>
      <c r="H638" t="e">
        <f>VLOOKUP(D638,'[2]15'!$Y$2:$Z$80,2,0)</f>
        <v>#N/A</v>
      </c>
      <c r="I638" s="8" t="str">
        <f t="shared" si="19"/>
        <v>L</v>
      </c>
    </row>
    <row r="639" spans="1:9" x14ac:dyDescent="0.3">
      <c r="A639" t="str">
        <f t="shared" si="18"/>
        <v>01</v>
      </c>
      <c r="B639" s="7">
        <v>3</v>
      </c>
      <c r="C639">
        <v>62</v>
      </c>
      <c r="D639" t="s">
        <v>51</v>
      </c>
      <c r="E639" s="8" t="s">
        <v>805</v>
      </c>
      <c r="F639" t="s">
        <v>13</v>
      </c>
      <c r="G639" t="e">
        <f>VLOOKUP(D639,'[2]15'!$W$2:$X$80,2,0)</f>
        <v>#N/A</v>
      </c>
      <c r="H639" t="e">
        <f>VLOOKUP(D639,'[2]15'!$Y$2:$Z$80,2,0)</f>
        <v>#N/A</v>
      </c>
      <c r="I639" s="8" t="str">
        <f t="shared" si="19"/>
        <v>T</v>
      </c>
    </row>
    <row r="640" spans="1:9" x14ac:dyDescent="0.3">
      <c r="A640" t="str">
        <f t="shared" si="18"/>
        <v>01</v>
      </c>
      <c r="B640" s="7">
        <v>3</v>
      </c>
      <c r="C640">
        <v>62</v>
      </c>
      <c r="D640" t="s">
        <v>52</v>
      </c>
      <c r="E640" s="8" t="s">
        <v>806</v>
      </c>
      <c r="F640" t="s">
        <v>13</v>
      </c>
      <c r="G640" t="e">
        <f>VLOOKUP(D640,'[2]15'!$W$2:$X$80,2,0)</f>
        <v>#N/A</v>
      </c>
      <c r="H640" t="e">
        <f>VLOOKUP(D640,'[2]15'!$Y$2:$Z$80,2,0)</f>
        <v>#N/A</v>
      </c>
      <c r="I640" s="8" t="str">
        <f t="shared" si="19"/>
        <v>T</v>
      </c>
    </row>
    <row r="641" spans="1:9" x14ac:dyDescent="0.3">
      <c r="A641" t="str">
        <f t="shared" si="18"/>
        <v>02</v>
      </c>
      <c r="B641" s="7">
        <v>4</v>
      </c>
      <c r="C641">
        <v>62</v>
      </c>
      <c r="D641" t="s">
        <v>1008</v>
      </c>
      <c r="E641" s="8" t="s">
        <v>986</v>
      </c>
      <c r="F641" t="s">
        <v>55</v>
      </c>
      <c r="G641" t="e">
        <f>VLOOKUP(D641,'[2]15'!$W$2:$X$80,2,0)</f>
        <v>#N/A</v>
      </c>
      <c r="H641" t="e">
        <f>VLOOKUP(D641,'[2]15'!$Y$2:$Z$80,2,0)</f>
        <v>#N/A</v>
      </c>
      <c r="I641" s="8" t="str">
        <f t="shared" si="19"/>
        <v>L</v>
      </c>
    </row>
    <row r="642" spans="1:9" x14ac:dyDescent="0.3">
      <c r="A642" t="str">
        <f t="shared" si="18"/>
        <v>01</v>
      </c>
      <c r="B642" s="7">
        <v>4</v>
      </c>
      <c r="C642">
        <v>62</v>
      </c>
      <c r="D642" t="s">
        <v>548</v>
      </c>
      <c r="E642" s="8" t="s">
        <v>549</v>
      </c>
      <c r="F642" t="s">
        <v>10</v>
      </c>
      <c r="G642" t="e">
        <f>VLOOKUP(D642,'[2]15'!$W$2:$X$80,2,0)</f>
        <v>#N/A</v>
      </c>
      <c r="H642" t="e">
        <f>VLOOKUP(D642,'[2]15'!$Y$2:$Z$80,2,0)</f>
        <v>#N/A</v>
      </c>
      <c r="I642" s="8" t="str">
        <f t="shared" si="19"/>
        <v>L</v>
      </c>
    </row>
    <row r="643" spans="1:9" x14ac:dyDescent="0.3">
      <c r="A643" t="str">
        <f t="shared" si="18"/>
        <v>06</v>
      </c>
      <c r="B643" s="7">
        <v>4</v>
      </c>
      <c r="C643">
        <v>62</v>
      </c>
      <c r="D643" t="s">
        <v>973</v>
      </c>
      <c r="E643" s="8" t="s">
        <v>796</v>
      </c>
      <c r="F643" t="s">
        <v>10</v>
      </c>
      <c r="G643" t="e">
        <f>VLOOKUP(D643,'[2]15'!$W$2:$X$80,2,0)</f>
        <v>#N/A</v>
      </c>
      <c r="H643" t="e">
        <f>VLOOKUP(D643,'[2]15'!$Y$2:$Z$80,2,0)</f>
        <v>#N/A</v>
      </c>
      <c r="I643" s="8" t="str">
        <f t="shared" si="19"/>
        <v>L</v>
      </c>
    </row>
    <row r="644" spans="1:9" x14ac:dyDescent="0.3">
      <c r="A644" t="str">
        <f t="shared" si="18"/>
        <v>04</v>
      </c>
      <c r="B644" s="7">
        <v>4</v>
      </c>
      <c r="C644">
        <v>62</v>
      </c>
      <c r="D644" t="s">
        <v>633</v>
      </c>
      <c r="E644" s="8" t="s">
        <v>550</v>
      </c>
      <c r="F644" t="s">
        <v>10</v>
      </c>
      <c r="G644" t="e">
        <f>VLOOKUP(D644,'[2]15'!$W$2:$X$80,2,0)</f>
        <v>#N/A</v>
      </c>
      <c r="H644" t="e">
        <f>VLOOKUP(D644,'[2]15'!$Y$2:$Z$80,2,0)</f>
        <v>#N/A</v>
      </c>
      <c r="I644" s="8" t="str">
        <f t="shared" si="19"/>
        <v>L</v>
      </c>
    </row>
    <row r="645" spans="1:9" x14ac:dyDescent="0.3">
      <c r="A645" t="str">
        <f t="shared" si="18"/>
        <v>04</v>
      </c>
      <c r="B645" s="7">
        <v>4</v>
      </c>
      <c r="C645">
        <v>62</v>
      </c>
      <c r="D645" t="s">
        <v>634</v>
      </c>
      <c r="E645" s="8" t="s">
        <v>795</v>
      </c>
      <c r="F645" t="s">
        <v>10</v>
      </c>
      <c r="G645" t="e">
        <f>VLOOKUP(D645,'[2]15'!$W$2:$X$80,2,0)</f>
        <v>#N/A</v>
      </c>
      <c r="H645" t="e">
        <f>VLOOKUP(D645,'[2]15'!$Y$2:$Z$80,2,0)</f>
        <v>#N/A</v>
      </c>
      <c r="I645" s="8" t="str">
        <f t="shared" si="19"/>
        <v>L</v>
      </c>
    </row>
    <row r="646" spans="1:9" x14ac:dyDescent="0.3">
      <c r="A646" t="str">
        <f t="shared" si="18"/>
        <v>04</v>
      </c>
      <c r="B646" s="7">
        <v>4</v>
      </c>
      <c r="C646">
        <v>62</v>
      </c>
      <c r="D646" t="s">
        <v>636</v>
      </c>
      <c r="E646" s="8" t="s">
        <v>797</v>
      </c>
      <c r="F646" t="s">
        <v>10</v>
      </c>
      <c r="G646" t="e">
        <f>VLOOKUP(D646,'[2]15'!$W$2:$X$80,2,0)</f>
        <v>#N/A</v>
      </c>
      <c r="H646" t="e">
        <f>VLOOKUP(D646,'[2]15'!$Y$2:$Z$80,2,0)</f>
        <v>#N/A</v>
      </c>
      <c r="I646" s="8" t="str">
        <f t="shared" si="19"/>
        <v>L</v>
      </c>
    </row>
    <row r="647" spans="1:9" x14ac:dyDescent="0.3">
      <c r="A647" t="str">
        <f t="shared" si="18"/>
        <v>04</v>
      </c>
      <c r="B647" s="7">
        <v>4</v>
      </c>
      <c r="C647">
        <v>62</v>
      </c>
      <c r="D647" t="s">
        <v>638</v>
      </c>
      <c r="E647" s="8" t="s">
        <v>794</v>
      </c>
      <c r="F647" t="s">
        <v>10</v>
      </c>
      <c r="G647" t="e">
        <f>VLOOKUP(D647,'[2]15'!$W$2:$X$80,2,0)</f>
        <v>#N/A</v>
      </c>
      <c r="H647" t="e">
        <f>VLOOKUP(D647,'[2]15'!$Y$2:$Z$80,2,0)</f>
        <v>#N/A</v>
      </c>
      <c r="I647" s="8" t="str">
        <f t="shared" si="19"/>
        <v>L</v>
      </c>
    </row>
    <row r="648" spans="1:9" x14ac:dyDescent="0.3">
      <c r="A648" t="str">
        <f t="shared" si="18"/>
        <v>04</v>
      </c>
      <c r="B648" s="7">
        <v>4</v>
      </c>
      <c r="C648">
        <v>62</v>
      </c>
      <c r="D648" t="s">
        <v>639</v>
      </c>
      <c r="E648" s="8" t="s">
        <v>553</v>
      </c>
      <c r="F648" t="s">
        <v>7</v>
      </c>
      <c r="G648" t="e">
        <f>VLOOKUP(D648,'[2]15'!$W$2:$X$80,2,0)</f>
        <v>#N/A</v>
      </c>
      <c r="H648" t="e">
        <f>VLOOKUP(D648,'[2]15'!$Y$2:$Z$80,2,0)</f>
        <v>#N/A</v>
      </c>
      <c r="I648" s="8" t="str">
        <f t="shared" si="19"/>
        <v>L</v>
      </c>
    </row>
    <row r="649" spans="1:9" x14ac:dyDescent="0.3">
      <c r="A649" t="str">
        <f t="shared" si="18"/>
        <v>04</v>
      </c>
      <c r="B649" s="7">
        <v>5</v>
      </c>
      <c r="C649">
        <v>62</v>
      </c>
      <c r="D649" t="s">
        <v>640</v>
      </c>
      <c r="E649" s="8" t="s">
        <v>555</v>
      </c>
      <c r="F649" t="s">
        <v>10</v>
      </c>
      <c r="G649" t="e">
        <f>VLOOKUP(D649,'[2]15'!$W$2:$X$80,2,0)</f>
        <v>#N/A</v>
      </c>
      <c r="H649" t="e">
        <f>VLOOKUP(D649,'[2]15'!$Y$2:$Z$80,2,0)</f>
        <v>#N/A</v>
      </c>
      <c r="I649" s="8" t="str">
        <f t="shared" si="19"/>
        <v>L</v>
      </c>
    </row>
    <row r="650" spans="1:9" x14ac:dyDescent="0.3">
      <c r="A650" t="str">
        <f t="shared" si="18"/>
        <v>04</v>
      </c>
      <c r="B650" s="7">
        <v>5</v>
      </c>
      <c r="C650">
        <v>62</v>
      </c>
      <c r="D650" t="s">
        <v>641</v>
      </c>
      <c r="E650" s="8" t="s">
        <v>557</v>
      </c>
      <c r="F650" t="s">
        <v>10</v>
      </c>
      <c r="G650" t="e">
        <f>VLOOKUP(D650,'[2]15'!$W$2:$X$80,2,0)</f>
        <v>#N/A</v>
      </c>
      <c r="H650" t="e">
        <f>VLOOKUP(D650,'[2]15'!$Y$2:$Z$80,2,0)</f>
        <v>#N/A</v>
      </c>
      <c r="I650" s="8" t="str">
        <f t="shared" si="19"/>
        <v>L</v>
      </c>
    </row>
    <row r="651" spans="1:9" x14ac:dyDescent="0.3">
      <c r="A651" t="str">
        <f t="shared" si="18"/>
        <v>04</v>
      </c>
      <c r="B651" s="7">
        <v>5</v>
      </c>
      <c r="C651">
        <v>62</v>
      </c>
      <c r="D651" t="s">
        <v>643</v>
      </c>
      <c r="E651" s="8" t="s">
        <v>798</v>
      </c>
      <c r="F651" t="s">
        <v>10</v>
      </c>
      <c r="G651" t="e">
        <f>VLOOKUP(D651,'[2]15'!$W$2:$X$80,2,0)</f>
        <v>#N/A</v>
      </c>
      <c r="H651" t="e">
        <f>VLOOKUP(D651,'[2]15'!$Y$2:$Z$80,2,0)</f>
        <v>#N/A</v>
      </c>
      <c r="I651" s="8" t="str">
        <f t="shared" si="19"/>
        <v>L</v>
      </c>
    </row>
    <row r="652" spans="1:9" x14ac:dyDescent="0.3">
      <c r="A652" t="str">
        <f t="shared" si="18"/>
        <v>04</v>
      </c>
      <c r="B652" s="7">
        <v>5</v>
      </c>
      <c r="C652">
        <v>62</v>
      </c>
      <c r="D652" t="s">
        <v>644</v>
      </c>
      <c r="E652" s="8" t="s">
        <v>645</v>
      </c>
      <c r="F652" t="s">
        <v>10</v>
      </c>
      <c r="G652" t="e">
        <f>VLOOKUP(D652,'[2]15'!$W$2:$X$80,2,0)</f>
        <v>#N/A</v>
      </c>
      <c r="H652" t="e">
        <f>VLOOKUP(D652,'[2]15'!$Y$2:$Z$80,2,0)</f>
        <v>#N/A</v>
      </c>
      <c r="I652" s="8" t="str">
        <f t="shared" si="19"/>
        <v>L</v>
      </c>
    </row>
    <row r="653" spans="1:9" x14ac:dyDescent="0.3">
      <c r="A653" t="str">
        <f t="shared" ref="A653:A717" si="20">MID(D653,5,2)</f>
        <v>04</v>
      </c>
      <c r="B653" s="7">
        <v>5</v>
      </c>
      <c r="C653">
        <v>62</v>
      </c>
      <c r="D653" t="s">
        <v>646</v>
      </c>
      <c r="E653" s="8" t="s">
        <v>647</v>
      </c>
      <c r="F653" t="s">
        <v>10</v>
      </c>
      <c r="G653" t="e">
        <f>VLOOKUP(D653,'[2]15'!$W$2:$X$80,2,0)</f>
        <v>#N/A</v>
      </c>
      <c r="H653" t="e">
        <f>VLOOKUP(D653,'[2]15'!$Y$2:$Z$80,2,0)</f>
        <v>#N/A</v>
      </c>
      <c r="I653" s="8" t="str">
        <f t="shared" ref="I653:I717" si="21">RIGHT(D653,1)</f>
        <v>L</v>
      </c>
    </row>
    <row r="654" spans="1:9" x14ac:dyDescent="0.3">
      <c r="A654" t="str">
        <f t="shared" si="20"/>
        <v>04</v>
      </c>
      <c r="B654" s="7">
        <v>5</v>
      </c>
      <c r="C654">
        <v>62</v>
      </c>
      <c r="D654" t="s">
        <v>649</v>
      </c>
      <c r="E654" s="8" t="s">
        <v>650</v>
      </c>
      <c r="F654" t="s">
        <v>10</v>
      </c>
      <c r="G654" t="e">
        <f>VLOOKUP(D654,'[2]15'!$W$2:$X$80,2,0)</f>
        <v>#N/A</v>
      </c>
      <c r="H654" t="e">
        <f>VLOOKUP(D654,'[2]15'!$Y$2:$Z$80,2,0)</f>
        <v>#N/A</v>
      </c>
      <c r="I654" s="8" t="str">
        <f t="shared" si="21"/>
        <v>L</v>
      </c>
    </row>
    <row r="655" spans="1:9" x14ac:dyDescent="0.3">
      <c r="A655" t="str">
        <f t="shared" si="20"/>
        <v>04</v>
      </c>
      <c r="B655" s="7">
        <v>5</v>
      </c>
      <c r="C655">
        <v>62</v>
      </c>
      <c r="D655" t="s">
        <v>652</v>
      </c>
      <c r="E655" s="8" t="s">
        <v>653</v>
      </c>
      <c r="F655" t="s">
        <v>7</v>
      </c>
      <c r="G655" t="e">
        <f>VLOOKUP(D655,'[2]15'!$W$2:$X$80,2,0)</f>
        <v>#N/A</v>
      </c>
      <c r="H655" t="e">
        <f>VLOOKUP(D655,'[2]15'!$Y$2:$Z$80,2,0)</f>
        <v>#N/A</v>
      </c>
      <c r="I655" s="8" t="str">
        <f t="shared" si="21"/>
        <v>L</v>
      </c>
    </row>
    <row r="656" spans="1:9" x14ac:dyDescent="0.3">
      <c r="A656" t="str">
        <f t="shared" si="20"/>
        <v>04</v>
      </c>
      <c r="B656" s="7">
        <v>5</v>
      </c>
      <c r="C656">
        <v>62</v>
      </c>
      <c r="D656" t="s">
        <v>655</v>
      </c>
      <c r="E656" s="8" t="s">
        <v>656</v>
      </c>
      <c r="F656" t="s">
        <v>10</v>
      </c>
      <c r="G656" t="e">
        <f>VLOOKUP(D656,'[2]15'!$W$2:$X$80,2,0)</f>
        <v>#N/A</v>
      </c>
      <c r="H656" t="e">
        <f>VLOOKUP(D656,'[2]15'!$Y$2:$Z$80,2,0)</f>
        <v>#N/A</v>
      </c>
      <c r="I656" s="8" t="str">
        <f t="shared" si="21"/>
        <v>L</v>
      </c>
    </row>
    <row r="657" spans="1:9" x14ac:dyDescent="0.3">
      <c r="A657" t="str">
        <f t="shared" si="20"/>
        <v>04</v>
      </c>
      <c r="B657" s="7">
        <v>5</v>
      </c>
      <c r="C657">
        <v>62</v>
      </c>
      <c r="D657" t="s">
        <v>657</v>
      </c>
      <c r="E657" s="8" t="s">
        <v>658</v>
      </c>
      <c r="F657" t="s">
        <v>10</v>
      </c>
      <c r="G657" t="e">
        <f>VLOOKUP(D657,'[2]15'!$W$2:$X$80,2,0)</f>
        <v>#N/A</v>
      </c>
      <c r="H657" t="e">
        <f>VLOOKUP(D657,'[2]15'!$Y$2:$Z$80,2,0)</f>
        <v>#N/A</v>
      </c>
      <c r="I657" s="8" t="str">
        <f t="shared" si="21"/>
        <v>L</v>
      </c>
    </row>
    <row r="658" spans="1:9" x14ac:dyDescent="0.3">
      <c r="A658" t="str">
        <f t="shared" si="20"/>
        <v>04</v>
      </c>
      <c r="B658" s="7">
        <v>6</v>
      </c>
      <c r="C658">
        <v>62</v>
      </c>
      <c r="D658" t="s">
        <v>570</v>
      </c>
      <c r="E658" s="8" t="s">
        <v>571</v>
      </c>
      <c r="F658" t="s">
        <v>376</v>
      </c>
      <c r="G658" t="e">
        <f>VLOOKUP(D658,'[2]15'!$W$2:$X$80,2,0)</f>
        <v>#N/A</v>
      </c>
      <c r="H658" t="e">
        <f>VLOOKUP(D658,'[2]15'!$Y$2:$Z$80,2,0)</f>
        <v>#N/A</v>
      </c>
      <c r="I658" s="8" t="str">
        <f t="shared" si="21"/>
        <v>D</v>
      </c>
    </row>
    <row r="659" spans="1:9" x14ac:dyDescent="0.3">
      <c r="A659" t="str">
        <f t="shared" si="20"/>
        <v>04</v>
      </c>
      <c r="B659" s="7">
        <v>6</v>
      </c>
      <c r="C659">
        <v>62</v>
      </c>
      <c r="D659" t="s">
        <v>660</v>
      </c>
      <c r="E659" s="8" t="s">
        <v>661</v>
      </c>
      <c r="F659" t="s">
        <v>10</v>
      </c>
      <c r="G659" t="e">
        <f>VLOOKUP(D659,'[2]15'!$W$2:$X$80,2,0)</f>
        <v>#N/A</v>
      </c>
      <c r="H659" t="e">
        <f>VLOOKUP(D659,'[2]15'!$Y$2:$Z$80,2,0)</f>
        <v>#N/A</v>
      </c>
      <c r="I659" s="8" t="str">
        <f t="shared" si="21"/>
        <v>L</v>
      </c>
    </row>
    <row r="660" spans="1:9" x14ac:dyDescent="0.3">
      <c r="A660" t="str">
        <f t="shared" si="20"/>
        <v>04</v>
      </c>
      <c r="B660" s="7">
        <v>6</v>
      </c>
      <c r="C660">
        <v>62</v>
      </c>
      <c r="D660" t="s">
        <v>662</v>
      </c>
      <c r="E660" s="8" t="s">
        <v>663</v>
      </c>
      <c r="F660" t="s">
        <v>7</v>
      </c>
      <c r="G660" t="e">
        <f>VLOOKUP(D660,'[2]15'!$W$2:$X$80,2,0)</f>
        <v>#N/A</v>
      </c>
      <c r="H660" t="e">
        <f>VLOOKUP(D660,'[2]15'!$Y$2:$Z$80,2,0)</f>
        <v>#N/A</v>
      </c>
      <c r="I660" s="8" t="str">
        <f t="shared" si="21"/>
        <v>L</v>
      </c>
    </row>
    <row r="661" spans="1:9" x14ac:dyDescent="0.3">
      <c r="A661" t="str">
        <f t="shared" si="20"/>
        <v>04</v>
      </c>
      <c r="B661" s="7">
        <v>6</v>
      </c>
      <c r="C661">
        <v>62</v>
      </c>
      <c r="D661" t="s">
        <v>664</v>
      </c>
      <c r="E661" s="8" t="s">
        <v>665</v>
      </c>
      <c r="F661" t="s">
        <v>67</v>
      </c>
      <c r="G661" t="e">
        <f>VLOOKUP(D661,'[2]15'!$W$2:$X$80,2,0)</f>
        <v>#N/A</v>
      </c>
      <c r="H661" t="e">
        <f>VLOOKUP(D661,'[2]15'!$Y$2:$Z$80,2,0)</f>
        <v>#N/A</v>
      </c>
      <c r="I661" s="8" t="str">
        <f t="shared" si="21"/>
        <v>T</v>
      </c>
    </row>
    <row r="662" spans="1:9" x14ac:dyDescent="0.3">
      <c r="A662" t="str">
        <f t="shared" si="20"/>
        <v>04</v>
      </c>
      <c r="B662" s="7">
        <v>6</v>
      </c>
      <c r="C662">
        <v>62</v>
      </c>
      <c r="D662" t="s">
        <v>667</v>
      </c>
      <c r="E662" s="8" t="s">
        <v>668</v>
      </c>
      <c r="F662" t="s">
        <v>67</v>
      </c>
      <c r="G662" t="e">
        <f>VLOOKUP(D662,'[2]15'!$W$2:$X$80,2,0)</f>
        <v>#N/A</v>
      </c>
      <c r="H662" t="e">
        <f>VLOOKUP(D662,'[2]15'!$Y$2:$Z$80,2,0)</f>
        <v>#N/A</v>
      </c>
      <c r="I662" s="8" t="str">
        <f t="shared" si="21"/>
        <v>T</v>
      </c>
    </row>
    <row r="663" spans="1:9" x14ac:dyDescent="0.3">
      <c r="A663" t="str">
        <f t="shared" si="20"/>
        <v>04</v>
      </c>
      <c r="B663" s="7">
        <v>6</v>
      </c>
      <c r="C663">
        <v>62</v>
      </c>
      <c r="D663" t="s">
        <v>670</v>
      </c>
      <c r="E663" s="8" t="s">
        <v>589</v>
      </c>
      <c r="F663" t="s">
        <v>10</v>
      </c>
      <c r="G663" t="e">
        <f>VLOOKUP(D663,'[2]15'!$W$2:$X$80,2,0)</f>
        <v>#N/A</v>
      </c>
      <c r="H663" t="e">
        <f>VLOOKUP(D663,'[2]15'!$Y$2:$Z$80,2,0)</f>
        <v>#N/A</v>
      </c>
      <c r="I663" s="8" t="str">
        <f t="shared" si="21"/>
        <v>L</v>
      </c>
    </row>
    <row r="664" spans="1:9" x14ac:dyDescent="0.3">
      <c r="A664" t="str">
        <f t="shared" si="20"/>
        <v>04</v>
      </c>
      <c r="B664" s="7">
        <v>6</v>
      </c>
      <c r="C664">
        <v>62</v>
      </c>
      <c r="D664" t="s">
        <v>672</v>
      </c>
      <c r="E664" s="8" t="s">
        <v>591</v>
      </c>
      <c r="F664" t="s">
        <v>10</v>
      </c>
      <c r="G664" t="e">
        <f>VLOOKUP(D664,'[2]15'!$W$2:$X$80,2,0)</f>
        <v>#N/A</v>
      </c>
      <c r="H664" t="e">
        <f>VLOOKUP(D664,'[2]15'!$Y$2:$Z$80,2,0)</f>
        <v>#N/A</v>
      </c>
      <c r="I664" s="8" t="str">
        <f t="shared" si="21"/>
        <v>L</v>
      </c>
    </row>
    <row r="665" spans="1:9" x14ac:dyDescent="0.3">
      <c r="A665" t="str">
        <f t="shared" si="20"/>
        <v>04</v>
      </c>
      <c r="B665" s="7">
        <v>6</v>
      </c>
      <c r="C665">
        <v>62</v>
      </c>
      <c r="D665" t="s">
        <v>673</v>
      </c>
      <c r="E665" s="8" t="s">
        <v>674</v>
      </c>
      <c r="F665" t="s">
        <v>10</v>
      </c>
      <c r="G665" t="e">
        <f>VLOOKUP(D665,'[2]15'!$W$2:$X$80,2,0)</f>
        <v>#N/A</v>
      </c>
      <c r="H665" t="e">
        <f>VLOOKUP(D665,'[2]15'!$Y$2:$Z$80,2,0)</f>
        <v>#N/A</v>
      </c>
      <c r="I665" s="8" t="str">
        <f t="shared" si="21"/>
        <v>L</v>
      </c>
    </row>
    <row r="666" spans="1:9" x14ac:dyDescent="0.3">
      <c r="A666" t="str">
        <f t="shared" si="20"/>
        <v>04</v>
      </c>
      <c r="B666" s="7">
        <v>6</v>
      </c>
      <c r="C666">
        <v>62</v>
      </c>
      <c r="D666" t="s">
        <v>675</v>
      </c>
      <c r="E666" s="8" t="s">
        <v>676</v>
      </c>
      <c r="F666" t="s">
        <v>10</v>
      </c>
      <c r="G666" t="e">
        <f>VLOOKUP(D666,'[2]15'!$W$2:$X$80,2,0)</f>
        <v>#N/A</v>
      </c>
      <c r="H666" t="e">
        <f>VLOOKUP(D666,'[2]15'!$Y$2:$Z$80,2,0)</f>
        <v>#N/A</v>
      </c>
      <c r="I666" s="8" t="str">
        <f t="shared" si="21"/>
        <v>L</v>
      </c>
    </row>
    <row r="667" spans="1:9" x14ac:dyDescent="0.3">
      <c r="A667" t="str">
        <f t="shared" si="20"/>
        <v>04</v>
      </c>
      <c r="B667" s="7">
        <v>6</v>
      </c>
      <c r="C667">
        <v>62</v>
      </c>
      <c r="D667" t="s">
        <v>677</v>
      </c>
      <c r="E667" s="8" t="s">
        <v>678</v>
      </c>
      <c r="F667" t="s">
        <v>10</v>
      </c>
      <c r="G667" t="e">
        <f>VLOOKUP(D667,'[2]15'!$W$2:$X$80,2,0)</f>
        <v>#N/A</v>
      </c>
      <c r="H667" t="e">
        <f>VLOOKUP(D667,'[2]15'!$Y$2:$Z$80,2,0)</f>
        <v>#N/A</v>
      </c>
      <c r="I667" s="8" t="str">
        <f t="shared" si="21"/>
        <v>L</v>
      </c>
    </row>
    <row r="668" spans="1:9" x14ac:dyDescent="0.3">
      <c r="A668" t="str">
        <f t="shared" si="20"/>
        <v>04</v>
      </c>
      <c r="B668" s="7">
        <v>6</v>
      </c>
      <c r="C668">
        <v>62</v>
      </c>
      <c r="D668" t="s">
        <v>680</v>
      </c>
      <c r="E668" s="8" t="s">
        <v>681</v>
      </c>
      <c r="F668" t="s">
        <v>10</v>
      </c>
      <c r="G668" t="e">
        <f>VLOOKUP(D668,'[2]15'!$W$2:$X$80,2,0)</f>
        <v>#N/A</v>
      </c>
      <c r="H668" t="e">
        <f>VLOOKUP(D668,'[2]15'!$Y$2:$Z$80,2,0)</f>
        <v>#N/A</v>
      </c>
      <c r="I668" s="8" t="str">
        <f t="shared" si="21"/>
        <v>L</v>
      </c>
    </row>
    <row r="669" spans="1:9" x14ac:dyDescent="0.3">
      <c r="A669" t="str">
        <f t="shared" si="20"/>
        <v>04</v>
      </c>
      <c r="B669" s="7">
        <v>7</v>
      </c>
      <c r="C669">
        <v>62</v>
      </c>
      <c r="D669" t="s">
        <v>682</v>
      </c>
      <c r="E669" s="8" t="s">
        <v>683</v>
      </c>
      <c r="F669" t="s">
        <v>67</v>
      </c>
      <c r="G669" t="e">
        <f>VLOOKUP(D669,'[2]15'!$W$2:$X$80,2,0)</f>
        <v>#N/A</v>
      </c>
      <c r="H669" t="e">
        <f>VLOOKUP(D669,'[2]15'!$Y$2:$Z$80,2,0)</f>
        <v>#N/A</v>
      </c>
      <c r="I669" s="8" t="str">
        <f t="shared" si="21"/>
        <v>T</v>
      </c>
    </row>
    <row r="670" spans="1:9" x14ac:dyDescent="0.3">
      <c r="A670" t="str">
        <f t="shared" si="20"/>
        <v>04</v>
      </c>
      <c r="B670" s="7">
        <v>7</v>
      </c>
      <c r="C670">
        <v>62</v>
      </c>
      <c r="D670" t="s">
        <v>685</v>
      </c>
      <c r="E670" s="8" t="s">
        <v>686</v>
      </c>
      <c r="F670" t="s">
        <v>67</v>
      </c>
      <c r="G670" t="e">
        <f>VLOOKUP(D670,'[2]15'!$W$2:$X$80,2,0)</f>
        <v>#N/A</v>
      </c>
      <c r="H670" t="e">
        <f>VLOOKUP(D670,'[2]15'!$Y$2:$Z$80,2,0)</f>
        <v>#N/A</v>
      </c>
      <c r="I670" s="8" t="str">
        <f t="shared" si="21"/>
        <v>T</v>
      </c>
    </row>
    <row r="671" spans="1:9" x14ac:dyDescent="0.3">
      <c r="A671" t="str">
        <f t="shared" si="20"/>
        <v>04</v>
      </c>
      <c r="B671" s="7">
        <v>7</v>
      </c>
      <c r="C671">
        <v>62</v>
      </c>
      <c r="D671" t="s">
        <v>688</v>
      </c>
      <c r="E671" s="8" t="s">
        <v>689</v>
      </c>
      <c r="F671" t="s">
        <v>67</v>
      </c>
      <c r="G671" t="e">
        <f>VLOOKUP(D671,'[2]15'!$W$2:$X$80,2,0)</f>
        <v>#N/A</v>
      </c>
      <c r="H671" t="e">
        <f>VLOOKUP(D671,'[2]15'!$Y$2:$Z$80,2,0)</f>
        <v>#N/A</v>
      </c>
      <c r="I671" s="8" t="str">
        <f t="shared" si="21"/>
        <v>T</v>
      </c>
    </row>
    <row r="672" spans="1:9" x14ac:dyDescent="0.3">
      <c r="A672" t="str">
        <f t="shared" si="20"/>
        <v>04</v>
      </c>
      <c r="B672" s="7">
        <v>7</v>
      </c>
      <c r="C672">
        <v>62</v>
      </c>
      <c r="D672" t="s">
        <v>690</v>
      </c>
      <c r="E672" s="8" t="s">
        <v>691</v>
      </c>
      <c r="F672" t="s">
        <v>67</v>
      </c>
      <c r="G672" t="e">
        <f>VLOOKUP(D672,'[2]15'!$W$2:$X$80,2,0)</f>
        <v>#N/A</v>
      </c>
      <c r="H672" t="e">
        <f>VLOOKUP(D672,'[2]15'!$Y$2:$Z$80,2,0)</f>
        <v>#N/A</v>
      </c>
      <c r="I672" s="8" t="str">
        <f t="shared" si="21"/>
        <v>T</v>
      </c>
    </row>
    <row r="673" spans="1:9" x14ac:dyDescent="0.3">
      <c r="A673" t="str">
        <f t="shared" si="20"/>
        <v>04</v>
      </c>
      <c r="B673" s="7">
        <v>7</v>
      </c>
      <c r="C673">
        <v>62</v>
      </c>
      <c r="D673" t="s">
        <v>692</v>
      </c>
      <c r="E673" s="8" t="s">
        <v>693</v>
      </c>
      <c r="F673" t="s">
        <v>67</v>
      </c>
      <c r="G673" t="e">
        <f>VLOOKUP(D673,'[2]15'!$W$2:$X$80,2,0)</f>
        <v>#N/A</v>
      </c>
      <c r="H673" t="e">
        <f>VLOOKUP(D673,'[2]15'!$Y$2:$Z$80,2,0)</f>
        <v>#N/A</v>
      </c>
      <c r="I673" s="8" t="str">
        <f t="shared" si="21"/>
        <v>T</v>
      </c>
    </row>
    <row r="674" spans="1:9" x14ac:dyDescent="0.3">
      <c r="A674" t="str">
        <f t="shared" si="20"/>
        <v>04</v>
      </c>
      <c r="B674" s="7">
        <v>7</v>
      </c>
      <c r="C674">
        <v>62</v>
      </c>
      <c r="D674" t="s">
        <v>694</v>
      </c>
      <c r="E674" s="8" t="s">
        <v>695</v>
      </c>
      <c r="F674" t="s">
        <v>10</v>
      </c>
      <c r="G674" t="e">
        <f>VLOOKUP(D674,'[2]15'!$W$2:$X$80,2,0)</f>
        <v>#N/A</v>
      </c>
      <c r="H674" t="e">
        <f>VLOOKUP(D674,'[2]15'!$Y$2:$Z$80,2,0)</f>
        <v>#N/A</v>
      </c>
      <c r="I674" s="8" t="str">
        <f t="shared" si="21"/>
        <v>L</v>
      </c>
    </row>
    <row r="675" spans="1:9" x14ac:dyDescent="0.3">
      <c r="A675" t="str">
        <f t="shared" si="20"/>
        <v>04</v>
      </c>
      <c r="B675" s="7">
        <v>7</v>
      </c>
      <c r="C675">
        <v>62</v>
      </c>
      <c r="D675" t="s">
        <v>697</v>
      </c>
      <c r="E675" s="8" t="s">
        <v>698</v>
      </c>
      <c r="F675" t="s">
        <v>699</v>
      </c>
      <c r="G675" t="e">
        <f>VLOOKUP(D675,'[2]15'!$W$2:$X$80,2,0)</f>
        <v>#N/A</v>
      </c>
      <c r="H675" t="e">
        <f>VLOOKUP(D675,'[2]15'!$Y$2:$Z$80,2,0)</f>
        <v>#N/A</v>
      </c>
      <c r="I675" s="8" t="str">
        <f t="shared" si="21"/>
        <v>D</v>
      </c>
    </row>
    <row r="676" spans="1:9" x14ac:dyDescent="0.3">
      <c r="A676" t="str">
        <f t="shared" si="20"/>
        <v>04</v>
      </c>
      <c r="B676" s="7">
        <v>7</v>
      </c>
      <c r="C676">
        <v>62</v>
      </c>
      <c r="D676" t="s">
        <v>701</v>
      </c>
      <c r="E676" s="8" t="s">
        <v>829</v>
      </c>
      <c r="F676" t="s">
        <v>10</v>
      </c>
      <c r="G676" t="e">
        <f>VLOOKUP(D676,'[2]15'!$W$2:$X$80,2,0)</f>
        <v>#N/A</v>
      </c>
      <c r="H676" t="e">
        <f>VLOOKUP(D676,'[2]15'!$Y$2:$Z$80,2,0)</f>
        <v>#N/A</v>
      </c>
      <c r="I676" s="8" t="str">
        <f t="shared" si="21"/>
        <v>L</v>
      </c>
    </row>
    <row r="677" spans="1:9" x14ac:dyDescent="0.3">
      <c r="A677" t="str">
        <f t="shared" si="20"/>
        <v>04</v>
      </c>
      <c r="B677" s="7">
        <v>7</v>
      </c>
      <c r="C677">
        <v>62</v>
      </c>
      <c r="D677" t="s">
        <v>702</v>
      </c>
      <c r="E677" s="8" t="s">
        <v>703</v>
      </c>
      <c r="F677" t="s">
        <v>10</v>
      </c>
      <c r="G677" t="e">
        <f>VLOOKUP(D677,'[2]15'!$W$2:$X$80,2,0)</f>
        <v>#N/A</v>
      </c>
      <c r="H677" t="e">
        <f>VLOOKUP(D677,'[2]15'!$Y$2:$Z$80,2,0)</f>
        <v>#N/A</v>
      </c>
      <c r="I677" s="8" t="str">
        <f t="shared" si="21"/>
        <v>L</v>
      </c>
    </row>
    <row r="678" spans="1:9" x14ac:dyDescent="0.3">
      <c r="A678" t="str">
        <f t="shared" si="20"/>
        <v>04</v>
      </c>
      <c r="B678" s="7">
        <v>7</v>
      </c>
      <c r="C678">
        <v>62</v>
      </c>
      <c r="D678" t="s">
        <v>704</v>
      </c>
      <c r="E678" s="8" t="s">
        <v>607</v>
      </c>
      <c r="F678" t="s">
        <v>10</v>
      </c>
      <c r="G678" t="e">
        <f>VLOOKUP(D678,'[2]15'!$W$2:$X$80,2,0)</f>
        <v>#N/A</v>
      </c>
      <c r="H678" t="e">
        <f>VLOOKUP(D678,'[2]15'!$Y$2:$Z$80,2,0)</f>
        <v>#N/A</v>
      </c>
      <c r="I678" s="8" t="str">
        <f t="shared" si="21"/>
        <v>L</v>
      </c>
    </row>
    <row r="679" spans="1:9" x14ac:dyDescent="0.3">
      <c r="A679" t="str">
        <f t="shared" si="20"/>
        <v>04</v>
      </c>
      <c r="B679" s="7">
        <v>7</v>
      </c>
      <c r="C679">
        <v>62</v>
      </c>
      <c r="D679" t="s">
        <v>706</v>
      </c>
      <c r="E679" s="8" t="s">
        <v>609</v>
      </c>
      <c r="F679" t="s">
        <v>10</v>
      </c>
      <c r="G679" t="e">
        <f>VLOOKUP(D679,'[2]15'!$W$2:$X$80,2,0)</f>
        <v>#N/A</v>
      </c>
      <c r="H679" t="e">
        <f>VLOOKUP(D679,'[2]15'!$Y$2:$Z$80,2,0)</f>
        <v>#N/A</v>
      </c>
      <c r="I679" s="8" t="str">
        <f t="shared" si="21"/>
        <v>L</v>
      </c>
    </row>
    <row r="680" spans="1:9" x14ac:dyDescent="0.3">
      <c r="A680" t="str">
        <f t="shared" si="20"/>
        <v>04</v>
      </c>
      <c r="B680" s="7">
        <v>8</v>
      </c>
      <c r="C680">
        <v>62</v>
      </c>
      <c r="D680" t="s">
        <v>707</v>
      </c>
      <c r="E680" s="8" t="s">
        <v>708</v>
      </c>
      <c r="F680" t="s">
        <v>67</v>
      </c>
      <c r="G680" t="e">
        <f>VLOOKUP(D680,'[2]15'!$W$2:$X$80,2,0)</f>
        <v>#N/A</v>
      </c>
      <c r="H680" t="e">
        <f>VLOOKUP(D680,'[2]15'!$Y$2:$Z$80,2,0)</f>
        <v>#N/A</v>
      </c>
      <c r="I680" s="8" t="str">
        <f t="shared" si="21"/>
        <v>T</v>
      </c>
    </row>
    <row r="681" spans="1:9" x14ac:dyDescent="0.3">
      <c r="A681" t="str">
        <f t="shared" si="20"/>
        <v>04</v>
      </c>
      <c r="B681" s="7">
        <v>8</v>
      </c>
      <c r="C681">
        <v>62</v>
      </c>
      <c r="D681" t="s">
        <v>709</v>
      </c>
      <c r="E681" s="8" t="s">
        <v>828</v>
      </c>
      <c r="F681" t="s">
        <v>67</v>
      </c>
      <c r="G681" t="e">
        <f>VLOOKUP(D681,'[2]15'!$W$2:$X$80,2,0)</f>
        <v>#N/A</v>
      </c>
      <c r="H681" t="e">
        <f>VLOOKUP(D681,'[2]15'!$Y$2:$Z$80,2,0)</f>
        <v>#N/A</v>
      </c>
      <c r="I681" s="8" t="str">
        <f t="shared" si="21"/>
        <v>T</v>
      </c>
    </row>
    <row r="682" spans="1:9" x14ac:dyDescent="0.3">
      <c r="A682" t="str">
        <f t="shared" si="20"/>
        <v>04</v>
      </c>
      <c r="B682" s="7">
        <v>8</v>
      </c>
      <c r="C682">
        <v>62</v>
      </c>
      <c r="D682" t="s">
        <v>790</v>
      </c>
      <c r="E682" s="8" t="s">
        <v>710</v>
      </c>
      <c r="F682" t="s">
        <v>67</v>
      </c>
      <c r="G682" t="e">
        <f>VLOOKUP(D682,'[2]15'!$W$2:$X$80,2,0)</f>
        <v>#N/A</v>
      </c>
      <c r="H682" t="e">
        <f>VLOOKUP(D682,'[2]15'!$Y$2:$Z$80,2,0)</f>
        <v>#N/A</v>
      </c>
      <c r="I682" s="8" t="str">
        <f t="shared" si="21"/>
        <v>T</v>
      </c>
    </row>
    <row r="683" spans="1:9" x14ac:dyDescent="0.3">
      <c r="A683" t="str">
        <f t="shared" si="20"/>
        <v>04</v>
      </c>
      <c r="B683" s="7">
        <v>8</v>
      </c>
      <c r="C683">
        <v>62</v>
      </c>
      <c r="D683" t="s">
        <v>791</v>
      </c>
      <c r="E683" s="8" t="s">
        <v>712</v>
      </c>
      <c r="F683" t="s">
        <v>67</v>
      </c>
      <c r="G683" t="e">
        <f>VLOOKUP(D683,'[2]15'!$W$2:$X$80,2,0)</f>
        <v>#N/A</v>
      </c>
      <c r="H683" t="e">
        <f>VLOOKUP(D683,'[2]15'!$Y$2:$Z$80,2,0)</f>
        <v>#N/A</v>
      </c>
      <c r="I683" s="8" t="str">
        <f t="shared" si="21"/>
        <v>T</v>
      </c>
    </row>
    <row r="684" spans="1:9" x14ac:dyDescent="0.3">
      <c r="A684" t="str">
        <f t="shared" si="20"/>
        <v>04</v>
      </c>
      <c r="B684" s="7">
        <v>8</v>
      </c>
      <c r="C684">
        <v>62</v>
      </c>
      <c r="D684" t="s">
        <v>714</v>
      </c>
      <c r="E684" s="8" t="s">
        <v>119</v>
      </c>
      <c r="F684" t="s">
        <v>120</v>
      </c>
      <c r="G684" t="e">
        <f>VLOOKUP(D684,'[2]15'!$W$2:$X$80,2,0)</f>
        <v>#N/A</v>
      </c>
      <c r="H684" t="e">
        <f>VLOOKUP(D684,'[2]15'!$Y$2:$Z$80,2,0)</f>
        <v>#N/A</v>
      </c>
      <c r="I684" s="8" t="str">
        <f t="shared" si="21"/>
        <v>D</v>
      </c>
    </row>
    <row r="685" spans="1:9" x14ac:dyDescent="0.3">
      <c r="A685" t="str">
        <f t="shared" si="20"/>
        <v/>
      </c>
      <c r="B685" s="7">
        <v>8</v>
      </c>
      <c r="C685">
        <v>62</v>
      </c>
      <c r="E685" s="8" t="s">
        <v>164</v>
      </c>
      <c r="G685" t="e">
        <f>VLOOKUP(D685,'[2]15'!$W$2:$X$80,2,0)</f>
        <v>#N/A</v>
      </c>
      <c r="H685" t="e">
        <f>VLOOKUP(D685,'[2]15'!$Y$2:$Z$80,2,0)</f>
        <v>#N/A</v>
      </c>
      <c r="I685" s="8" t="str">
        <f t="shared" si="21"/>
        <v/>
      </c>
    </row>
    <row r="686" spans="1:9" x14ac:dyDescent="0.3">
      <c r="A686" t="str">
        <f t="shared" si="20"/>
        <v>04</v>
      </c>
      <c r="B686" s="7">
        <v>8</v>
      </c>
      <c r="C686">
        <v>62</v>
      </c>
      <c r="D686" t="s">
        <v>715</v>
      </c>
      <c r="E686" s="8" t="s">
        <v>716</v>
      </c>
      <c r="F686" t="s">
        <v>67</v>
      </c>
      <c r="G686" t="e">
        <f>VLOOKUP(D686,'[2]15'!$W$2:$X$80,2,0)</f>
        <v>#N/A</v>
      </c>
      <c r="H686" t="e">
        <f>VLOOKUP(D686,'[2]15'!$Y$2:$Z$80,2,0)</f>
        <v>#N/A</v>
      </c>
      <c r="I686" s="8" t="str">
        <f t="shared" si="21"/>
        <v>T</v>
      </c>
    </row>
    <row r="687" spans="1:9" x14ac:dyDescent="0.3">
      <c r="A687" t="str">
        <f t="shared" si="20"/>
        <v>04</v>
      </c>
      <c r="B687" s="7">
        <v>8</v>
      </c>
      <c r="C687">
        <v>62</v>
      </c>
      <c r="D687" t="s">
        <v>717</v>
      </c>
      <c r="E687" s="8" t="s">
        <v>718</v>
      </c>
      <c r="F687" t="s">
        <v>67</v>
      </c>
      <c r="G687" t="e">
        <f>VLOOKUP(D687,'[2]15'!$W$2:$X$80,2,0)</f>
        <v>#N/A</v>
      </c>
      <c r="H687" t="e">
        <f>VLOOKUP(D687,'[2]15'!$Y$2:$Z$80,2,0)</f>
        <v>#N/A</v>
      </c>
      <c r="I687" s="8" t="str">
        <f t="shared" si="21"/>
        <v>T</v>
      </c>
    </row>
    <row r="688" spans="1:9" x14ac:dyDescent="0.3">
      <c r="A688" t="str">
        <f t="shared" si="20"/>
        <v>04</v>
      </c>
      <c r="B688" s="7">
        <v>8</v>
      </c>
      <c r="C688">
        <v>62</v>
      </c>
      <c r="D688" t="s">
        <v>719</v>
      </c>
      <c r="E688" s="8" t="s">
        <v>720</v>
      </c>
      <c r="F688" t="s">
        <v>67</v>
      </c>
      <c r="G688" t="e">
        <f>VLOOKUP(D688,'[2]15'!$W$2:$X$80,2,0)</f>
        <v>#N/A</v>
      </c>
      <c r="H688" t="e">
        <f>VLOOKUP(D688,'[2]15'!$Y$2:$Z$80,2,0)</f>
        <v>#N/A</v>
      </c>
      <c r="I688" s="8" t="str">
        <f t="shared" si="21"/>
        <v>T</v>
      </c>
    </row>
    <row r="689" spans="1:9" x14ac:dyDescent="0.3">
      <c r="A689" t="str">
        <f t="shared" si="20"/>
        <v>04</v>
      </c>
      <c r="B689" s="7">
        <v>8</v>
      </c>
      <c r="C689">
        <v>62</v>
      </c>
      <c r="D689" t="s">
        <v>721</v>
      </c>
      <c r="E689" s="8" t="s">
        <v>722</v>
      </c>
      <c r="F689" t="s">
        <v>67</v>
      </c>
      <c r="G689" t="e">
        <f>VLOOKUP(D689,'[2]15'!$W$2:$X$80,2,0)</f>
        <v>#N/A</v>
      </c>
      <c r="H689" t="e">
        <f>VLOOKUP(D689,'[2]15'!$Y$2:$Z$80,2,0)</f>
        <v>#N/A</v>
      </c>
      <c r="I689" s="8" t="str">
        <f t="shared" si="21"/>
        <v>T</v>
      </c>
    </row>
    <row r="690" spans="1:9" x14ac:dyDescent="0.3">
      <c r="A690" t="str">
        <f t="shared" si="20"/>
        <v>02</v>
      </c>
      <c r="B690" s="7">
        <v>1</v>
      </c>
      <c r="C690">
        <v>63</v>
      </c>
      <c r="D690" t="s">
        <v>1007</v>
      </c>
      <c r="E690" s="8" t="s">
        <v>980</v>
      </c>
      <c r="F690" t="s">
        <v>2</v>
      </c>
      <c r="G690" t="str">
        <f>VLOOKUP(D690,'[2]15'!$A$2:$B$80,2,0)</f>
        <v>Triết học Mác - Lênin(THML0213L)</v>
      </c>
      <c r="I690" s="8" t="str">
        <f t="shared" si="21"/>
        <v>L</v>
      </c>
    </row>
    <row r="691" spans="1:9" x14ac:dyDescent="0.3">
      <c r="A691" t="str">
        <f t="shared" si="20"/>
        <v>02</v>
      </c>
      <c r="B691" s="7">
        <v>1</v>
      </c>
      <c r="C691">
        <v>63</v>
      </c>
      <c r="D691" t="s">
        <v>3</v>
      </c>
      <c r="E691" s="8" t="s">
        <v>803</v>
      </c>
      <c r="F691" t="s">
        <v>4</v>
      </c>
      <c r="G691" t="str">
        <f>VLOOKUP(D691,'[2]15'!$A$2:$B$80,2,0)</f>
        <v>Pháp luật đại cương(PLDC0212L)</v>
      </c>
      <c r="I691" s="8" t="str">
        <f t="shared" si="21"/>
        <v>L</v>
      </c>
    </row>
    <row r="692" spans="1:9" x14ac:dyDescent="0.3">
      <c r="A692" t="str">
        <f t="shared" si="20"/>
        <v>05</v>
      </c>
      <c r="B692" s="7">
        <v>1</v>
      </c>
      <c r="C692">
        <v>63</v>
      </c>
      <c r="D692" t="s">
        <v>5</v>
      </c>
      <c r="E692" s="8" t="s">
        <v>6</v>
      </c>
      <c r="F692" t="s">
        <v>7</v>
      </c>
      <c r="G692" t="str">
        <f>VLOOKUP(D692,'[2]15'!$A$2:$B$80,2,0)</f>
        <v>Nhập môn tin học(NMTH0513L)</v>
      </c>
      <c r="I692" s="8" t="str">
        <f t="shared" si="21"/>
        <v>L</v>
      </c>
    </row>
    <row r="693" spans="1:9" x14ac:dyDescent="0.3">
      <c r="A693" t="str">
        <f t="shared" si="20"/>
        <v>01</v>
      </c>
      <c r="B693" s="7">
        <v>1</v>
      </c>
      <c r="C693">
        <v>63</v>
      </c>
      <c r="D693" t="s">
        <v>8</v>
      </c>
      <c r="E693" s="8" t="s">
        <v>9</v>
      </c>
      <c r="F693" t="s">
        <v>10</v>
      </c>
      <c r="G693" t="str">
        <f>VLOOKUP(D693,'[2]15'!$A$2:$B$80,2,0)</f>
        <v>Tiếng anh 1(ANH10112L)</v>
      </c>
      <c r="I693" s="8" t="str">
        <f t="shared" si="21"/>
        <v>L</v>
      </c>
    </row>
    <row r="694" spans="1:9" x14ac:dyDescent="0.3">
      <c r="A694" t="str">
        <f t="shared" si="20"/>
        <v>01</v>
      </c>
      <c r="B694" s="7">
        <v>1</v>
      </c>
      <c r="C694">
        <v>63</v>
      </c>
      <c r="D694" t="s">
        <v>11</v>
      </c>
      <c r="E694" s="8" t="s">
        <v>138</v>
      </c>
      <c r="F694" t="s">
        <v>10</v>
      </c>
      <c r="G694" t="str">
        <f>VLOOKUP(D694,'[2]15'!$A$2:$B$80,2,0)</f>
        <v>Toán cao cấp 1(TCC10112L)</v>
      </c>
      <c r="I694" s="8" t="str">
        <f t="shared" si="21"/>
        <v>L</v>
      </c>
    </row>
    <row r="695" spans="1:9" x14ac:dyDescent="0.3">
      <c r="A695" t="str">
        <f t="shared" si="20"/>
        <v>01</v>
      </c>
      <c r="B695" s="7">
        <v>1</v>
      </c>
      <c r="C695">
        <v>63</v>
      </c>
      <c r="D695" t="s">
        <v>12</v>
      </c>
      <c r="E695" s="8" t="s">
        <v>802</v>
      </c>
      <c r="F695" t="s">
        <v>13</v>
      </c>
      <c r="G695" t="str">
        <f>VLOOKUP(D695,'[2]15'!$A$2:$B$80,2,0)</f>
        <v>Giáo dục thể chất 1(GTC10111T)</v>
      </c>
      <c r="I695" s="8" t="str">
        <f t="shared" si="21"/>
        <v>T</v>
      </c>
    </row>
    <row r="696" spans="1:9" x14ac:dyDescent="0.3">
      <c r="A696" t="str">
        <f t="shared" si="20"/>
        <v>04</v>
      </c>
      <c r="B696" s="7">
        <v>1</v>
      </c>
      <c r="C696">
        <v>63</v>
      </c>
      <c r="D696" t="s">
        <v>15</v>
      </c>
      <c r="E696" s="8" t="s">
        <v>16</v>
      </c>
      <c r="F696" t="s">
        <v>10</v>
      </c>
      <c r="G696" t="e">
        <f>VLOOKUP(D696,'[2]15'!$A$2:$B$80,2,0)</f>
        <v>#N/A</v>
      </c>
      <c r="I696" s="8" t="str">
        <f t="shared" si="21"/>
        <v>L</v>
      </c>
    </row>
    <row r="697" spans="1:9" x14ac:dyDescent="0.3">
      <c r="A697" t="str">
        <f t="shared" si="20"/>
        <v>06</v>
      </c>
      <c r="B697" s="7">
        <v>1</v>
      </c>
      <c r="C697">
        <v>63</v>
      </c>
      <c r="D697" t="s">
        <v>17</v>
      </c>
      <c r="E697" s="8" t="s">
        <v>18</v>
      </c>
      <c r="F697" t="s">
        <v>10</v>
      </c>
      <c r="G697" t="e">
        <f>VLOOKUP(D697,'[2]15'!$A$2:$B$80,2,0)</f>
        <v>#N/A</v>
      </c>
      <c r="I697" s="8" t="str">
        <f t="shared" si="21"/>
        <v>L</v>
      </c>
    </row>
    <row r="698" spans="1:9" x14ac:dyDescent="0.3">
      <c r="A698" t="str">
        <f t="shared" si="20"/>
        <v>05</v>
      </c>
      <c r="B698" s="7">
        <v>1</v>
      </c>
      <c r="C698">
        <v>63</v>
      </c>
      <c r="D698" t="s">
        <v>19</v>
      </c>
      <c r="E698" s="8" t="s">
        <v>20</v>
      </c>
      <c r="F698" t="s">
        <v>10</v>
      </c>
      <c r="G698" t="e">
        <f>VLOOKUP(D698,'[2]15'!$A$2:$B$80,2,0)</f>
        <v>#N/A</v>
      </c>
      <c r="I698" s="8" t="str">
        <f t="shared" si="21"/>
        <v>L</v>
      </c>
    </row>
    <row r="699" spans="1:9" x14ac:dyDescent="0.3">
      <c r="A699" t="str">
        <f t="shared" si="20"/>
        <v>07</v>
      </c>
      <c r="B699" s="7">
        <v>1</v>
      </c>
      <c r="C699">
        <v>63</v>
      </c>
      <c r="D699" t="s">
        <v>21</v>
      </c>
      <c r="E699" s="8" t="s">
        <v>22</v>
      </c>
      <c r="F699" t="s">
        <v>10</v>
      </c>
      <c r="G699" t="e">
        <f>VLOOKUP(D699,'[2]15'!$A$2:$B$80,2,0)</f>
        <v>#N/A</v>
      </c>
      <c r="I699" s="8" t="str">
        <f t="shared" si="21"/>
        <v>L</v>
      </c>
    </row>
    <row r="700" spans="1:9" x14ac:dyDescent="0.3">
      <c r="A700" t="str">
        <f t="shared" si="20"/>
        <v>02</v>
      </c>
      <c r="B700" s="7">
        <v>2</v>
      </c>
      <c r="C700">
        <v>63</v>
      </c>
      <c r="D700" t="s">
        <v>981</v>
      </c>
      <c r="E700" s="8" t="s">
        <v>982</v>
      </c>
      <c r="F700" t="s">
        <v>25</v>
      </c>
      <c r="G700" t="e">
        <f>VLOOKUP(D700,'[2]15'!$A$2:$B$80,2,0)</f>
        <v>#N/A</v>
      </c>
      <c r="I700" s="8" t="str">
        <f t="shared" si="21"/>
        <v>L</v>
      </c>
    </row>
    <row r="701" spans="1:9" x14ac:dyDescent="0.3">
      <c r="A701" t="str">
        <f t="shared" si="20"/>
        <v>01</v>
      </c>
      <c r="B701" s="7">
        <v>2</v>
      </c>
      <c r="C701">
        <v>63</v>
      </c>
      <c r="D701" t="s">
        <v>26</v>
      </c>
      <c r="E701" s="8" t="s">
        <v>27</v>
      </c>
      <c r="F701" t="s">
        <v>7</v>
      </c>
      <c r="G701" t="e">
        <f>VLOOKUP(D701,'[2]15'!$A$2:$B$80,2,0)</f>
        <v>#N/A</v>
      </c>
      <c r="I701" s="8" t="str">
        <f t="shared" si="21"/>
        <v>L</v>
      </c>
    </row>
    <row r="702" spans="1:9" x14ac:dyDescent="0.3">
      <c r="A702" t="str">
        <f t="shared" si="20"/>
        <v>01</v>
      </c>
      <c r="B702" s="7">
        <v>2</v>
      </c>
      <c r="C702">
        <v>63</v>
      </c>
      <c r="D702" t="s">
        <v>28</v>
      </c>
      <c r="E702" s="8" t="s">
        <v>139</v>
      </c>
      <c r="F702" t="s">
        <v>10</v>
      </c>
      <c r="G702" t="e">
        <f>VLOOKUP(D702,'[2]15'!$A$2:$B$80,2,0)</f>
        <v>#N/A</v>
      </c>
      <c r="I702" s="8" t="str">
        <f t="shared" si="21"/>
        <v>L</v>
      </c>
    </row>
    <row r="703" spans="1:9" x14ac:dyDescent="0.3">
      <c r="A703" t="str">
        <f t="shared" si="20"/>
        <v>01</v>
      </c>
      <c r="B703" s="7">
        <v>2</v>
      </c>
      <c r="C703">
        <v>63</v>
      </c>
      <c r="D703" t="s">
        <v>29</v>
      </c>
      <c r="E703" s="8" t="s">
        <v>804</v>
      </c>
      <c r="F703" t="s">
        <v>30</v>
      </c>
      <c r="G703" t="e">
        <f>VLOOKUP(D703,'[2]15'!$A$2:$B$80,2,0)</f>
        <v>#N/A</v>
      </c>
      <c r="I703" s="8" t="str">
        <f t="shared" si="21"/>
        <v>T</v>
      </c>
    </row>
    <row r="704" spans="1:9" x14ac:dyDescent="0.3">
      <c r="A704" t="str">
        <f t="shared" si="20"/>
        <v>01</v>
      </c>
      <c r="B704" s="7">
        <v>2</v>
      </c>
      <c r="C704">
        <v>63</v>
      </c>
      <c r="D704" t="s">
        <v>31</v>
      </c>
      <c r="E704" s="8" t="s">
        <v>32</v>
      </c>
      <c r="F704" t="s">
        <v>7</v>
      </c>
      <c r="G704" t="e">
        <f>VLOOKUP(D704,'[2]15'!$A$2:$B$80,2,0)</f>
        <v>#N/A</v>
      </c>
      <c r="I704" s="8" t="str">
        <f t="shared" si="21"/>
        <v>L</v>
      </c>
    </row>
    <row r="705" spans="1:9" x14ac:dyDescent="0.3">
      <c r="A705" t="str">
        <f t="shared" si="20"/>
        <v>03</v>
      </c>
      <c r="B705" s="7">
        <v>2</v>
      </c>
      <c r="C705">
        <v>63</v>
      </c>
      <c r="D705" t="s">
        <v>33</v>
      </c>
      <c r="E705" s="8" t="s">
        <v>34</v>
      </c>
      <c r="F705" t="s">
        <v>10</v>
      </c>
      <c r="G705" t="e">
        <f>VLOOKUP(D705,'[2]15'!$A$2:$B$80,2,0)</f>
        <v>#N/A</v>
      </c>
      <c r="I705" s="8" t="str">
        <f t="shared" si="21"/>
        <v>L</v>
      </c>
    </row>
    <row r="706" spans="1:9" x14ac:dyDescent="0.3">
      <c r="A706" t="str">
        <f t="shared" si="20"/>
        <v>07</v>
      </c>
      <c r="B706" s="7">
        <v>2</v>
      </c>
      <c r="C706">
        <v>63</v>
      </c>
      <c r="D706" t="s">
        <v>35</v>
      </c>
      <c r="E706" s="8" t="s">
        <v>36</v>
      </c>
      <c r="F706" t="s">
        <v>10</v>
      </c>
      <c r="G706" t="e">
        <f>VLOOKUP(D706,'[2]15'!$A$2:$B$80,2,0)</f>
        <v>#N/A</v>
      </c>
      <c r="I706" s="8" t="str">
        <f t="shared" si="21"/>
        <v>L</v>
      </c>
    </row>
    <row r="707" spans="1:9" x14ac:dyDescent="0.3">
      <c r="A707" t="str">
        <f t="shared" si="20"/>
        <v>01</v>
      </c>
      <c r="B707" s="7">
        <v>2</v>
      </c>
      <c r="C707">
        <v>63</v>
      </c>
      <c r="D707" t="s">
        <v>1009</v>
      </c>
      <c r="E707" s="8" t="s">
        <v>1010</v>
      </c>
      <c r="F707">
        <v>8</v>
      </c>
      <c r="G707"/>
      <c r="I707" s="8" t="str">
        <f t="shared" si="21"/>
        <v>L</v>
      </c>
    </row>
    <row r="708" spans="1:9" x14ac:dyDescent="0.3">
      <c r="A708" t="str">
        <f t="shared" si="20"/>
        <v>02</v>
      </c>
      <c r="B708" s="7">
        <v>2</v>
      </c>
      <c r="C708">
        <v>63</v>
      </c>
      <c r="D708" t="s">
        <v>983</v>
      </c>
      <c r="E708" s="8" t="s">
        <v>984</v>
      </c>
      <c r="F708" s="8" t="s">
        <v>2</v>
      </c>
      <c r="G708" t="e">
        <f>VLOOKUP(D708,'[2]15'!$A$2:$B$80,2,0)</f>
        <v>#N/A</v>
      </c>
      <c r="I708" s="8" t="str">
        <f t="shared" si="21"/>
        <v>L</v>
      </c>
    </row>
    <row r="709" spans="1:9" x14ac:dyDescent="0.3">
      <c r="A709" t="str">
        <f t="shared" si="20"/>
        <v>02</v>
      </c>
      <c r="B709" s="7">
        <v>3</v>
      </c>
      <c r="C709">
        <v>63</v>
      </c>
      <c r="D709" t="s">
        <v>37</v>
      </c>
      <c r="E709" s="8" t="s">
        <v>38</v>
      </c>
      <c r="F709" t="s">
        <v>2</v>
      </c>
      <c r="G709" t="e">
        <f>VLOOKUP(D709,'[2]15'!$A$2:$B$80,2,0)</f>
        <v>#N/A</v>
      </c>
      <c r="I709" s="8" t="str">
        <f t="shared" si="21"/>
        <v>L</v>
      </c>
    </row>
    <row r="710" spans="1:9" x14ac:dyDescent="0.3">
      <c r="A710" t="str">
        <f t="shared" si="20"/>
        <v>01</v>
      </c>
      <c r="B710" s="7">
        <v>3</v>
      </c>
      <c r="C710">
        <v>63</v>
      </c>
      <c r="D710" t="s">
        <v>723</v>
      </c>
      <c r="E710" s="8" t="s">
        <v>724</v>
      </c>
      <c r="F710" t="s">
        <v>10</v>
      </c>
      <c r="G710" t="e">
        <f>VLOOKUP(D710,'[2]15'!$A$2:$B$80,2,0)</f>
        <v>#N/A</v>
      </c>
      <c r="I710" s="8" t="str">
        <f t="shared" si="21"/>
        <v>L</v>
      </c>
    </row>
    <row r="711" spans="1:9" x14ac:dyDescent="0.3">
      <c r="A711" t="str">
        <f t="shared" si="20"/>
        <v>01</v>
      </c>
      <c r="B711" s="7">
        <v>3</v>
      </c>
      <c r="C711">
        <v>63</v>
      </c>
      <c r="D711" t="s">
        <v>41</v>
      </c>
      <c r="E711" s="8" t="s">
        <v>42</v>
      </c>
      <c r="F711" t="s">
        <v>10</v>
      </c>
      <c r="G711" t="e">
        <f>VLOOKUP(D711,'[2]15'!$A$2:$B$80,2,0)</f>
        <v>#N/A</v>
      </c>
      <c r="I711" s="8" t="str">
        <f t="shared" si="21"/>
        <v>L</v>
      </c>
    </row>
    <row r="712" spans="1:9" x14ac:dyDescent="0.3">
      <c r="A712" t="str">
        <f t="shared" si="20"/>
        <v>03</v>
      </c>
      <c r="B712" s="7">
        <v>3</v>
      </c>
      <c r="C712">
        <v>63</v>
      </c>
      <c r="D712" t="s">
        <v>43</v>
      </c>
      <c r="E712" s="8" t="s">
        <v>44</v>
      </c>
      <c r="F712" t="s">
        <v>7</v>
      </c>
      <c r="G712" t="e">
        <f>VLOOKUP(D712,'[2]15'!$A$2:$B$80,2,0)</f>
        <v>#N/A</v>
      </c>
      <c r="I712" s="8" t="str">
        <f t="shared" si="21"/>
        <v>L</v>
      </c>
    </row>
    <row r="713" spans="1:9" x14ac:dyDescent="0.3">
      <c r="A713" t="str">
        <f t="shared" si="20"/>
        <v>07</v>
      </c>
      <c r="B713" s="7">
        <v>3</v>
      </c>
      <c r="C713">
        <v>63</v>
      </c>
      <c r="D713" t="s">
        <v>46</v>
      </c>
      <c r="E713" s="8" t="s">
        <v>47</v>
      </c>
      <c r="F713" t="s">
        <v>10</v>
      </c>
      <c r="G713" t="e">
        <f>VLOOKUP(D713,'[2]15'!$A$2:$B$80,2,0)</f>
        <v>#N/A</v>
      </c>
      <c r="I713" s="8" t="str">
        <f t="shared" si="21"/>
        <v>L</v>
      </c>
    </row>
    <row r="714" spans="1:9" x14ac:dyDescent="0.3">
      <c r="A714" t="str">
        <f t="shared" si="20"/>
        <v>04</v>
      </c>
      <c r="B714" s="7">
        <v>3</v>
      </c>
      <c r="C714">
        <v>63</v>
      </c>
      <c r="D714" t="s">
        <v>628</v>
      </c>
      <c r="E714" s="8" t="s">
        <v>793</v>
      </c>
      <c r="F714" t="s">
        <v>10</v>
      </c>
      <c r="G714" t="e">
        <f>VLOOKUP(D714,'[2]15'!$A$2:$B$80,2,0)</f>
        <v>#N/A</v>
      </c>
      <c r="I714" s="8" t="str">
        <f t="shared" si="21"/>
        <v>L</v>
      </c>
    </row>
    <row r="715" spans="1:9" x14ac:dyDescent="0.3">
      <c r="A715" t="str">
        <f t="shared" si="20"/>
        <v>04</v>
      </c>
      <c r="B715" s="7">
        <v>3</v>
      </c>
      <c r="C715">
        <v>63</v>
      </c>
      <c r="D715" t="s">
        <v>629</v>
      </c>
      <c r="E715" s="8" t="s">
        <v>546</v>
      </c>
      <c r="F715" t="s">
        <v>10</v>
      </c>
      <c r="G715" t="e">
        <f>VLOOKUP(D715,'[2]15'!$A$2:$B$80,2,0)</f>
        <v>#N/A</v>
      </c>
      <c r="I715" s="8" t="str">
        <f t="shared" si="21"/>
        <v>L</v>
      </c>
    </row>
    <row r="716" spans="1:9" x14ac:dyDescent="0.3">
      <c r="A716" t="str">
        <f t="shared" si="20"/>
        <v>04</v>
      </c>
      <c r="B716" s="7">
        <v>3</v>
      </c>
      <c r="C716">
        <v>63</v>
      </c>
      <c r="D716" t="s">
        <v>631</v>
      </c>
      <c r="E716" s="8" t="s">
        <v>547</v>
      </c>
      <c r="F716" t="s">
        <v>7</v>
      </c>
      <c r="G716" t="e">
        <f>VLOOKUP(D716,'[2]15'!$A$2:$B$80,2,0)</f>
        <v>#N/A</v>
      </c>
      <c r="I716" s="8" t="str">
        <f t="shared" si="21"/>
        <v>L</v>
      </c>
    </row>
    <row r="717" spans="1:9" x14ac:dyDescent="0.3">
      <c r="A717" t="str">
        <f t="shared" si="20"/>
        <v>01</v>
      </c>
      <c r="B717" s="7">
        <v>3</v>
      </c>
      <c r="C717">
        <v>63</v>
      </c>
      <c r="D717" t="s">
        <v>51</v>
      </c>
      <c r="E717" s="8" t="s">
        <v>805</v>
      </c>
      <c r="F717" t="s">
        <v>13</v>
      </c>
      <c r="G717" t="e">
        <f>VLOOKUP(D717,'[2]15'!$A$2:$B$80,2,0)</f>
        <v>#N/A</v>
      </c>
      <c r="I717" s="8" t="str">
        <f t="shared" si="21"/>
        <v>T</v>
      </c>
    </row>
    <row r="718" spans="1:9" x14ac:dyDescent="0.3">
      <c r="A718" t="str">
        <f t="shared" ref="A718:A772" si="22">MID(D718,5,2)</f>
        <v>01</v>
      </c>
      <c r="B718" s="7">
        <v>3</v>
      </c>
      <c r="C718">
        <v>63</v>
      </c>
      <c r="D718" t="s">
        <v>52</v>
      </c>
      <c r="E718" s="8" t="s">
        <v>806</v>
      </c>
      <c r="F718" t="s">
        <v>13</v>
      </c>
      <c r="G718" t="e">
        <f>VLOOKUP(D718,'[2]15'!$A$2:$B$80,2,0)</f>
        <v>#N/A</v>
      </c>
      <c r="I718" s="8" t="str">
        <f t="shared" ref="I718:I782" si="23">RIGHT(D718,1)</f>
        <v>T</v>
      </c>
    </row>
    <row r="719" spans="1:9" x14ac:dyDescent="0.3">
      <c r="A719" t="str">
        <f t="shared" si="22"/>
        <v>02</v>
      </c>
      <c r="B719" s="7">
        <v>4</v>
      </c>
      <c r="C719">
        <v>63</v>
      </c>
      <c r="D719" t="s">
        <v>1008</v>
      </c>
      <c r="E719" s="8" t="s">
        <v>986</v>
      </c>
      <c r="F719" t="s">
        <v>55</v>
      </c>
      <c r="G719" t="e">
        <f>VLOOKUP(D719,'[2]15'!$A$2:$B$80,2,0)</f>
        <v>#N/A</v>
      </c>
      <c r="I719" s="8" t="str">
        <f t="shared" si="23"/>
        <v>L</v>
      </c>
    </row>
    <row r="720" spans="1:9" x14ac:dyDescent="0.3">
      <c r="A720" t="str">
        <f t="shared" si="22"/>
        <v>01</v>
      </c>
      <c r="B720" s="7">
        <v>4</v>
      </c>
      <c r="C720">
        <v>63</v>
      </c>
      <c r="D720" t="s">
        <v>548</v>
      </c>
      <c r="E720" s="8" t="s">
        <v>549</v>
      </c>
      <c r="F720" t="s">
        <v>10</v>
      </c>
      <c r="G720" t="e">
        <f>VLOOKUP(D720,'[2]15'!$A$2:$B$80,2,0)</f>
        <v>#N/A</v>
      </c>
      <c r="I720" s="8" t="str">
        <f t="shared" si="23"/>
        <v>L</v>
      </c>
    </row>
    <row r="721" spans="1:9" x14ac:dyDescent="0.3">
      <c r="A721" t="str">
        <f t="shared" si="22"/>
        <v>06</v>
      </c>
      <c r="B721" s="7">
        <v>4</v>
      </c>
      <c r="C721">
        <v>63</v>
      </c>
      <c r="D721" t="s">
        <v>973</v>
      </c>
      <c r="E721" s="8" t="s">
        <v>796</v>
      </c>
      <c r="F721" t="s">
        <v>10</v>
      </c>
      <c r="G721" t="e">
        <f>VLOOKUP(D721,'[2]15'!$A$2:$B$80,2,0)</f>
        <v>#N/A</v>
      </c>
      <c r="I721" s="8" t="str">
        <f t="shared" si="23"/>
        <v>L</v>
      </c>
    </row>
    <row r="722" spans="1:9" x14ac:dyDescent="0.3">
      <c r="A722" t="str">
        <f t="shared" si="22"/>
        <v>04</v>
      </c>
      <c r="B722" s="7">
        <v>4</v>
      </c>
      <c r="C722">
        <v>63</v>
      </c>
      <c r="D722" t="s">
        <v>633</v>
      </c>
      <c r="E722" s="8" t="s">
        <v>550</v>
      </c>
      <c r="F722" t="s">
        <v>10</v>
      </c>
      <c r="G722" t="e">
        <f>VLOOKUP(D722,'[2]15'!$A$2:$B$80,2,0)</f>
        <v>#N/A</v>
      </c>
      <c r="I722" s="8" t="str">
        <f t="shared" si="23"/>
        <v>L</v>
      </c>
    </row>
    <row r="723" spans="1:9" x14ac:dyDescent="0.3">
      <c r="A723" t="str">
        <f t="shared" si="22"/>
        <v>04</v>
      </c>
      <c r="B723" s="7">
        <v>4</v>
      </c>
      <c r="C723">
        <v>63</v>
      </c>
      <c r="D723" t="s">
        <v>634</v>
      </c>
      <c r="E723" s="8" t="s">
        <v>795</v>
      </c>
      <c r="F723" t="s">
        <v>10</v>
      </c>
      <c r="G723" t="e">
        <f>VLOOKUP(D723,'[2]15'!$A$2:$B$80,2,0)</f>
        <v>#N/A</v>
      </c>
      <c r="I723" s="8" t="str">
        <f t="shared" si="23"/>
        <v>L</v>
      </c>
    </row>
    <row r="724" spans="1:9" x14ac:dyDescent="0.3">
      <c r="A724" t="str">
        <f t="shared" si="22"/>
        <v>04</v>
      </c>
      <c r="B724" s="7">
        <v>4</v>
      </c>
      <c r="C724">
        <v>63</v>
      </c>
      <c r="D724" t="s">
        <v>636</v>
      </c>
      <c r="E724" s="8" t="s">
        <v>797</v>
      </c>
      <c r="F724" t="s">
        <v>10</v>
      </c>
      <c r="G724" t="e">
        <f>VLOOKUP(D724,'[2]15'!$A$2:$B$80,2,0)</f>
        <v>#N/A</v>
      </c>
      <c r="I724" s="8" t="str">
        <f t="shared" si="23"/>
        <v>L</v>
      </c>
    </row>
    <row r="725" spans="1:9" x14ac:dyDescent="0.3">
      <c r="A725" t="str">
        <f t="shared" si="22"/>
        <v>04</v>
      </c>
      <c r="B725" s="7">
        <v>4</v>
      </c>
      <c r="C725">
        <v>63</v>
      </c>
      <c r="D725" t="s">
        <v>638</v>
      </c>
      <c r="E725" s="8" t="s">
        <v>794</v>
      </c>
      <c r="F725" t="s">
        <v>10</v>
      </c>
      <c r="G725" t="e">
        <f>VLOOKUP(D725,'[2]15'!$A$2:$B$80,2,0)</f>
        <v>#N/A</v>
      </c>
      <c r="I725" s="8" t="str">
        <f t="shared" si="23"/>
        <v>L</v>
      </c>
    </row>
    <row r="726" spans="1:9" x14ac:dyDescent="0.3">
      <c r="A726" t="str">
        <f t="shared" si="22"/>
        <v>04</v>
      </c>
      <c r="B726" s="7">
        <v>4</v>
      </c>
      <c r="C726">
        <v>63</v>
      </c>
      <c r="D726" t="s">
        <v>639</v>
      </c>
      <c r="E726" s="8" t="s">
        <v>553</v>
      </c>
      <c r="F726" t="s">
        <v>7</v>
      </c>
      <c r="G726" t="e">
        <f>VLOOKUP(D726,'[2]15'!$A$2:$B$80,2,0)</f>
        <v>#N/A</v>
      </c>
      <c r="I726" s="8" t="str">
        <f t="shared" si="23"/>
        <v>L</v>
      </c>
    </row>
    <row r="727" spans="1:9" x14ac:dyDescent="0.3">
      <c r="A727" t="str">
        <f t="shared" si="22"/>
        <v>04</v>
      </c>
      <c r="B727" s="7">
        <v>5</v>
      </c>
      <c r="C727">
        <v>63</v>
      </c>
      <c r="D727" t="s">
        <v>640</v>
      </c>
      <c r="E727" s="8" t="s">
        <v>555</v>
      </c>
      <c r="F727" t="s">
        <v>10</v>
      </c>
      <c r="G727" t="e">
        <f>VLOOKUP(D727,'[2]15'!$A$2:$B$80,2,0)</f>
        <v>#N/A</v>
      </c>
      <c r="I727" s="8" t="str">
        <f t="shared" si="23"/>
        <v>L</v>
      </c>
    </row>
    <row r="728" spans="1:9" x14ac:dyDescent="0.3">
      <c r="A728" t="str">
        <f t="shared" si="22"/>
        <v>04</v>
      </c>
      <c r="B728" s="7">
        <v>5</v>
      </c>
      <c r="C728">
        <v>63</v>
      </c>
      <c r="D728" t="s">
        <v>641</v>
      </c>
      <c r="E728" s="8" t="s">
        <v>557</v>
      </c>
      <c r="F728" t="s">
        <v>10</v>
      </c>
      <c r="G728" t="e">
        <f>VLOOKUP(D728,'[2]15'!$A$2:$B$80,2,0)</f>
        <v>#N/A</v>
      </c>
      <c r="I728" s="8" t="str">
        <f t="shared" si="23"/>
        <v>L</v>
      </c>
    </row>
    <row r="729" spans="1:9" x14ac:dyDescent="0.3">
      <c r="A729" t="str">
        <f t="shared" si="22"/>
        <v>04</v>
      </c>
      <c r="B729" s="7">
        <v>5</v>
      </c>
      <c r="C729">
        <v>63</v>
      </c>
      <c r="D729" t="s">
        <v>643</v>
      </c>
      <c r="E729" s="8" t="s">
        <v>798</v>
      </c>
      <c r="F729" t="s">
        <v>10</v>
      </c>
      <c r="G729" t="e">
        <f>VLOOKUP(D729,'[2]15'!$A$2:$B$80,2,0)</f>
        <v>#N/A</v>
      </c>
      <c r="I729" s="8" t="str">
        <f t="shared" si="23"/>
        <v>L</v>
      </c>
    </row>
    <row r="730" spans="1:9" x14ac:dyDescent="0.3">
      <c r="A730" t="str">
        <f t="shared" si="22"/>
        <v>04</v>
      </c>
      <c r="B730" s="7">
        <v>5</v>
      </c>
      <c r="C730">
        <v>63</v>
      </c>
      <c r="D730" t="s">
        <v>725</v>
      </c>
      <c r="E730" s="8" t="s">
        <v>726</v>
      </c>
      <c r="F730" t="s">
        <v>4</v>
      </c>
      <c r="G730" t="e">
        <f>VLOOKUP(D730,'[2]15'!$A$2:$B$80,2,0)</f>
        <v>#N/A</v>
      </c>
      <c r="I730" s="8" t="str">
        <f t="shared" si="23"/>
        <v>L</v>
      </c>
    </row>
    <row r="731" spans="1:9" x14ac:dyDescent="0.3">
      <c r="A731" t="str">
        <f t="shared" si="22"/>
        <v>04</v>
      </c>
      <c r="B731" s="7">
        <v>5</v>
      </c>
      <c r="C731">
        <v>63</v>
      </c>
      <c r="D731" t="s">
        <v>727</v>
      </c>
      <c r="E731" s="8" t="s">
        <v>728</v>
      </c>
      <c r="F731" t="s">
        <v>67</v>
      </c>
      <c r="G731" t="e">
        <f>VLOOKUP(D731,'[2]15'!$A$2:$B$80,2,0)</f>
        <v>#N/A</v>
      </c>
      <c r="I731" s="8" t="str">
        <f t="shared" si="23"/>
        <v>T</v>
      </c>
    </row>
    <row r="732" spans="1:9" x14ac:dyDescent="0.3">
      <c r="A732" t="str">
        <f t="shared" si="22"/>
        <v>04</v>
      </c>
      <c r="B732" s="7">
        <v>5</v>
      </c>
      <c r="C732">
        <v>63</v>
      </c>
      <c r="D732" t="s">
        <v>730</v>
      </c>
      <c r="E732" s="8" t="s">
        <v>809</v>
      </c>
      <c r="F732" t="s">
        <v>731</v>
      </c>
      <c r="G732" t="e">
        <f>VLOOKUP(D732,'[2]15'!$A$2:$B$80,2,0)</f>
        <v>#N/A</v>
      </c>
      <c r="I732" s="8" t="str">
        <f t="shared" si="23"/>
        <v>L</v>
      </c>
    </row>
    <row r="733" spans="1:9" x14ac:dyDescent="0.3">
      <c r="A733" t="str">
        <f t="shared" si="22"/>
        <v>04</v>
      </c>
      <c r="B733" s="7">
        <v>5</v>
      </c>
      <c r="C733">
        <v>63</v>
      </c>
      <c r="D733" t="s">
        <v>732</v>
      </c>
      <c r="E733" s="8" t="s">
        <v>733</v>
      </c>
      <c r="F733" t="s">
        <v>734</v>
      </c>
      <c r="G733" t="e">
        <f>VLOOKUP(D733,'[2]15'!$A$2:$B$80,2,0)</f>
        <v>#N/A</v>
      </c>
      <c r="I733" s="8" t="str">
        <f t="shared" si="23"/>
        <v>L</v>
      </c>
    </row>
    <row r="734" spans="1:9" x14ac:dyDescent="0.3">
      <c r="A734" t="str">
        <f t="shared" si="22"/>
        <v>04</v>
      </c>
      <c r="B734" s="7">
        <v>6</v>
      </c>
      <c r="C734">
        <v>63</v>
      </c>
      <c r="D734" t="s">
        <v>570</v>
      </c>
      <c r="E734" s="8" t="s">
        <v>571</v>
      </c>
      <c r="F734" t="s">
        <v>699</v>
      </c>
      <c r="G734" t="e">
        <f>VLOOKUP(D734,'[2]15'!$A$2:$B$80,2,0)</f>
        <v>#N/A</v>
      </c>
      <c r="I734" s="8" t="str">
        <f t="shared" si="23"/>
        <v>D</v>
      </c>
    </row>
    <row r="735" spans="1:9" x14ac:dyDescent="0.3">
      <c r="A735" t="str">
        <f t="shared" si="22"/>
        <v>04</v>
      </c>
      <c r="B735" s="7">
        <v>6</v>
      </c>
      <c r="C735">
        <v>63</v>
      </c>
      <c r="D735" t="s">
        <v>736</v>
      </c>
      <c r="E735" s="8" t="s">
        <v>811</v>
      </c>
      <c r="F735" t="s">
        <v>737</v>
      </c>
      <c r="G735" t="e">
        <f>VLOOKUP(D735,'[2]15'!$A$2:$B$80,2,0)</f>
        <v>#N/A</v>
      </c>
      <c r="I735" s="8" t="str">
        <f t="shared" si="23"/>
        <v>L</v>
      </c>
    </row>
    <row r="736" spans="1:9" x14ac:dyDescent="0.3">
      <c r="A736" t="str">
        <f t="shared" si="22"/>
        <v>04</v>
      </c>
      <c r="B736" s="7">
        <v>6</v>
      </c>
      <c r="C736">
        <v>63</v>
      </c>
      <c r="D736" t="s">
        <v>739</v>
      </c>
      <c r="E736" s="8" t="s">
        <v>740</v>
      </c>
      <c r="F736" t="s">
        <v>734</v>
      </c>
      <c r="G736" t="e">
        <f>VLOOKUP(D736,'[2]15'!$A$2:$B$80,2,0)</f>
        <v>#N/A</v>
      </c>
      <c r="I736" s="8" t="str">
        <f t="shared" si="23"/>
        <v>L</v>
      </c>
    </row>
    <row r="737" spans="1:9" x14ac:dyDescent="0.3">
      <c r="A737" t="str">
        <f t="shared" si="22"/>
        <v>04</v>
      </c>
      <c r="B737" s="7">
        <v>6</v>
      </c>
      <c r="C737">
        <v>63</v>
      </c>
      <c r="D737" t="s">
        <v>742</v>
      </c>
      <c r="E737" s="8" t="s">
        <v>810</v>
      </c>
      <c r="F737" t="s">
        <v>743</v>
      </c>
      <c r="G737" t="e">
        <f>VLOOKUP(D737,'[2]15'!$A$2:$B$80,2,0)</f>
        <v>#N/A</v>
      </c>
      <c r="I737" s="8" t="str">
        <f t="shared" si="23"/>
        <v>L</v>
      </c>
    </row>
    <row r="738" spans="1:9" x14ac:dyDescent="0.3">
      <c r="A738" t="str">
        <f t="shared" si="22"/>
        <v>04</v>
      </c>
      <c r="B738" s="7">
        <v>6</v>
      </c>
      <c r="C738">
        <v>63</v>
      </c>
      <c r="D738" t="s">
        <v>744</v>
      </c>
      <c r="E738" s="8" t="s">
        <v>745</v>
      </c>
      <c r="F738" t="s">
        <v>746</v>
      </c>
      <c r="G738" t="e">
        <f>VLOOKUP(D738,'[2]15'!$A$2:$B$80,2,0)</f>
        <v>#N/A</v>
      </c>
      <c r="I738" s="8" t="str">
        <f t="shared" si="23"/>
        <v>L</v>
      </c>
    </row>
    <row r="739" spans="1:9" x14ac:dyDescent="0.3">
      <c r="A739" t="str">
        <f t="shared" si="22"/>
        <v>04</v>
      </c>
      <c r="B739" s="7">
        <v>6</v>
      </c>
      <c r="C739">
        <v>63</v>
      </c>
      <c r="D739" t="s">
        <v>747</v>
      </c>
      <c r="E739" s="8" t="s">
        <v>748</v>
      </c>
      <c r="F739" t="s">
        <v>734</v>
      </c>
      <c r="G739" t="e">
        <f>VLOOKUP(D739,'[2]15'!$A$2:$B$80,2,0)</f>
        <v>#N/A</v>
      </c>
      <c r="I739" s="8" t="str">
        <f t="shared" si="23"/>
        <v>L</v>
      </c>
    </row>
    <row r="740" spans="1:9" x14ac:dyDescent="0.3">
      <c r="A740" t="str">
        <f t="shared" si="22"/>
        <v>04</v>
      </c>
      <c r="B740" s="7">
        <v>6</v>
      </c>
      <c r="C740">
        <v>63</v>
      </c>
      <c r="D740" t="s">
        <v>750</v>
      </c>
      <c r="E740" s="8" t="s">
        <v>751</v>
      </c>
      <c r="F740" t="s">
        <v>78</v>
      </c>
      <c r="G740" t="e">
        <f>VLOOKUP(D740,'[2]15'!$A$2:$B$80,2,0)</f>
        <v>#N/A</v>
      </c>
      <c r="I740" s="8" t="str">
        <f t="shared" si="23"/>
        <v>T</v>
      </c>
    </row>
    <row r="741" spans="1:9" x14ac:dyDescent="0.3">
      <c r="A741" t="str">
        <f t="shared" si="22"/>
        <v>04</v>
      </c>
      <c r="B741" s="7">
        <v>6</v>
      </c>
      <c r="C741">
        <v>63</v>
      </c>
      <c r="D741" t="s">
        <v>670</v>
      </c>
      <c r="E741" s="8" t="s">
        <v>589</v>
      </c>
      <c r="F741" t="s">
        <v>10</v>
      </c>
      <c r="G741" t="e">
        <f>VLOOKUP(D741,'[2]15'!$A$2:$B$80,2,0)</f>
        <v>#N/A</v>
      </c>
      <c r="I741" s="8" t="str">
        <f t="shared" si="23"/>
        <v>L</v>
      </c>
    </row>
    <row r="742" spans="1:9" x14ac:dyDescent="0.3">
      <c r="A742" t="str">
        <f t="shared" si="22"/>
        <v>04</v>
      </c>
      <c r="B742" s="7">
        <v>6</v>
      </c>
      <c r="C742">
        <v>63</v>
      </c>
      <c r="D742" t="s">
        <v>672</v>
      </c>
      <c r="E742" s="8" t="s">
        <v>591</v>
      </c>
      <c r="F742" t="s">
        <v>10</v>
      </c>
      <c r="G742" t="e">
        <f>VLOOKUP(D742,'[2]15'!$A$2:$B$80,2,0)</f>
        <v>#N/A</v>
      </c>
      <c r="I742" s="8" t="str">
        <f t="shared" si="23"/>
        <v>L</v>
      </c>
    </row>
    <row r="743" spans="1:9" x14ac:dyDescent="0.3">
      <c r="A743" t="str">
        <f t="shared" si="22"/>
        <v>04</v>
      </c>
      <c r="B743" s="7">
        <v>7</v>
      </c>
      <c r="C743">
        <v>63</v>
      </c>
      <c r="D743" t="s">
        <v>752</v>
      </c>
      <c r="E743" s="8" t="s">
        <v>753</v>
      </c>
      <c r="F743" t="s">
        <v>754</v>
      </c>
      <c r="G743" t="e">
        <f>VLOOKUP(D743,'[2]15'!$A$2:$B$80,2,0)</f>
        <v>#N/A</v>
      </c>
      <c r="I743" s="8" t="str">
        <f t="shared" si="23"/>
        <v>L</v>
      </c>
    </row>
    <row r="744" spans="1:9" x14ac:dyDescent="0.3">
      <c r="A744" t="str">
        <f t="shared" si="22"/>
        <v>04</v>
      </c>
      <c r="B744" s="7">
        <v>7</v>
      </c>
      <c r="C744">
        <v>63</v>
      </c>
      <c r="D744" t="s">
        <v>755</v>
      </c>
      <c r="E744" s="8" t="s">
        <v>756</v>
      </c>
      <c r="F744" t="s">
        <v>78</v>
      </c>
      <c r="G744" t="e">
        <f>VLOOKUP(D744,'[2]15'!$A$2:$B$80,2,0)</f>
        <v>#N/A</v>
      </c>
      <c r="I744" s="8" t="str">
        <f t="shared" si="23"/>
        <v>T</v>
      </c>
    </row>
    <row r="745" spans="1:9" x14ac:dyDescent="0.3">
      <c r="A745" t="str">
        <f t="shared" si="22"/>
        <v>04</v>
      </c>
      <c r="B745" s="7">
        <v>7</v>
      </c>
      <c r="C745">
        <v>63</v>
      </c>
      <c r="D745" t="s">
        <v>758</v>
      </c>
      <c r="E745" s="8" t="s">
        <v>813</v>
      </c>
      <c r="F745" t="s">
        <v>67</v>
      </c>
      <c r="G745" t="e">
        <f>VLOOKUP(D745,'[2]15'!$A$2:$B$80,2,0)</f>
        <v>#N/A</v>
      </c>
      <c r="I745" s="8" t="str">
        <f t="shared" si="23"/>
        <v>T</v>
      </c>
    </row>
    <row r="746" spans="1:9" x14ac:dyDescent="0.3">
      <c r="A746" t="str">
        <f t="shared" si="22"/>
        <v>04</v>
      </c>
      <c r="B746" s="7">
        <v>7</v>
      </c>
      <c r="C746">
        <v>63</v>
      </c>
      <c r="D746" t="s">
        <v>759</v>
      </c>
      <c r="E746" s="8" t="s">
        <v>814</v>
      </c>
      <c r="F746" t="s">
        <v>67</v>
      </c>
      <c r="G746" t="e">
        <f>VLOOKUP(D746,'[2]15'!$A$2:$B$80,2,0)</f>
        <v>#N/A</v>
      </c>
      <c r="I746" s="8" t="str">
        <f t="shared" si="23"/>
        <v>T</v>
      </c>
    </row>
    <row r="747" spans="1:9" x14ac:dyDescent="0.3">
      <c r="A747" t="str">
        <f t="shared" si="22"/>
        <v>04</v>
      </c>
      <c r="B747" s="7">
        <v>7</v>
      </c>
      <c r="C747">
        <v>63</v>
      </c>
      <c r="D747" t="s">
        <v>760</v>
      </c>
      <c r="E747" s="8" t="s">
        <v>812</v>
      </c>
      <c r="F747" t="s">
        <v>67</v>
      </c>
      <c r="G747" t="e">
        <f>VLOOKUP(D747,'[2]15'!$A$2:$B$80,2,0)</f>
        <v>#N/A</v>
      </c>
      <c r="I747" s="8" t="str">
        <f t="shared" si="23"/>
        <v>T</v>
      </c>
    </row>
    <row r="748" spans="1:9" x14ac:dyDescent="0.3">
      <c r="A748" t="str">
        <f t="shared" si="22"/>
        <v>04</v>
      </c>
      <c r="B748" s="7">
        <v>7</v>
      </c>
      <c r="C748">
        <v>63</v>
      </c>
      <c r="D748" t="s">
        <v>761</v>
      </c>
      <c r="E748" s="8" t="s">
        <v>762</v>
      </c>
      <c r="F748" t="s">
        <v>699</v>
      </c>
      <c r="G748" t="e">
        <f>VLOOKUP(D748,'[2]15'!$A$2:$B$80,2,0)</f>
        <v>#N/A</v>
      </c>
      <c r="I748" s="8" t="str">
        <f t="shared" si="23"/>
        <v>D</v>
      </c>
    </row>
    <row r="749" spans="1:9" x14ac:dyDescent="0.3">
      <c r="A749" t="str">
        <f t="shared" si="22"/>
        <v>04</v>
      </c>
      <c r="B749" s="7">
        <v>7</v>
      </c>
      <c r="C749">
        <v>63</v>
      </c>
      <c r="D749" t="s">
        <v>763</v>
      </c>
      <c r="E749" s="8" t="s">
        <v>764</v>
      </c>
      <c r="F749" t="s">
        <v>734</v>
      </c>
      <c r="G749" t="e">
        <f>VLOOKUP(D749,'[2]15'!$A$2:$B$80,2,0)</f>
        <v>#N/A</v>
      </c>
      <c r="I749" s="8" t="str">
        <f t="shared" si="23"/>
        <v>L</v>
      </c>
    </row>
    <row r="750" spans="1:9" x14ac:dyDescent="0.3">
      <c r="A750" t="str">
        <f t="shared" si="22"/>
        <v>04</v>
      </c>
      <c r="B750" s="7">
        <v>7</v>
      </c>
      <c r="C750">
        <v>63</v>
      </c>
      <c r="D750" t="s">
        <v>765</v>
      </c>
      <c r="E750" s="8" t="s">
        <v>766</v>
      </c>
      <c r="F750" t="s">
        <v>734</v>
      </c>
      <c r="G750" t="e">
        <f>VLOOKUP(D750,'[2]15'!$A$2:$B$80,2,0)</f>
        <v>#N/A</v>
      </c>
      <c r="I750" s="8" t="str">
        <f t="shared" si="23"/>
        <v>L</v>
      </c>
    </row>
    <row r="751" spans="1:9" x14ac:dyDescent="0.3">
      <c r="A751" t="str">
        <f t="shared" si="22"/>
        <v>04</v>
      </c>
      <c r="B751" s="7">
        <v>7</v>
      </c>
      <c r="C751">
        <v>63</v>
      </c>
      <c r="D751" t="s">
        <v>704</v>
      </c>
      <c r="E751" s="8" t="s">
        <v>607</v>
      </c>
      <c r="F751" t="s">
        <v>10</v>
      </c>
      <c r="G751" t="e">
        <f>VLOOKUP(D751,'[2]15'!$A$2:$B$80,2,0)</f>
        <v>#N/A</v>
      </c>
      <c r="I751" s="8" t="str">
        <f t="shared" si="23"/>
        <v>L</v>
      </c>
    </row>
    <row r="752" spans="1:9" x14ac:dyDescent="0.3">
      <c r="A752" t="str">
        <f t="shared" si="22"/>
        <v>04</v>
      </c>
      <c r="B752" s="7">
        <v>7</v>
      </c>
      <c r="C752">
        <v>63</v>
      </c>
      <c r="D752" t="s">
        <v>706</v>
      </c>
      <c r="E752" s="8" t="s">
        <v>609</v>
      </c>
      <c r="F752" t="s">
        <v>10</v>
      </c>
      <c r="G752" t="e">
        <f>VLOOKUP(D752,'[2]15'!$A$2:$B$80,2,0)</f>
        <v>#N/A</v>
      </c>
      <c r="I752" s="8" t="str">
        <f t="shared" si="23"/>
        <v>L</v>
      </c>
    </row>
    <row r="753" spans="1:9" x14ac:dyDescent="0.3">
      <c r="A753" t="str">
        <f t="shared" si="22"/>
        <v>04</v>
      </c>
      <c r="B753" s="7">
        <v>8</v>
      </c>
      <c r="C753">
        <v>63</v>
      </c>
      <c r="D753" t="s">
        <v>767</v>
      </c>
      <c r="E753" s="8" t="s">
        <v>768</v>
      </c>
      <c r="F753" t="s">
        <v>769</v>
      </c>
      <c r="G753" t="e">
        <f>VLOOKUP(D753,'[2]15'!$A$2:$B$80,2,0)</f>
        <v>#N/A</v>
      </c>
      <c r="I753" s="8" t="str">
        <f t="shared" si="23"/>
        <v>T</v>
      </c>
    </row>
    <row r="754" spans="1:9" x14ac:dyDescent="0.3">
      <c r="A754" t="str">
        <f t="shared" si="22"/>
        <v>04</v>
      </c>
      <c r="B754" s="7">
        <v>8</v>
      </c>
      <c r="C754">
        <v>63</v>
      </c>
      <c r="D754" t="s">
        <v>770</v>
      </c>
      <c r="E754" s="8" t="s">
        <v>771</v>
      </c>
      <c r="F754" t="s">
        <v>67</v>
      </c>
      <c r="G754" t="e">
        <f>VLOOKUP(D754,'[2]15'!$A$2:$B$80,2,0)</f>
        <v>#N/A</v>
      </c>
      <c r="I754" s="8" t="str">
        <f t="shared" si="23"/>
        <v>T</v>
      </c>
    </row>
    <row r="755" spans="1:9" x14ac:dyDescent="0.3">
      <c r="A755" t="str">
        <f t="shared" si="22"/>
        <v>04</v>
      </c>
      <c r="B755" s="7">
        <v>8</v>
      </c>
      <c r="C755">
        <v>63</v>
      </c>
      <c r="D755" t="s">
        <v>773</v>
      </c>
      <c r="E755" s="8" t="s">
        <v>774</v>
      </c>
      <c r="F755" t="s">
        <v>67</v>
      </c>
      <c r="G755" t="e">
        <f>VLOOKUP(D755,'[2]15'!$A$2:$B$80,2,0)</f>
        <v>#N/A</v>
      </c>
      <c r="I755" s="8" t="str">
        <f t="shared" si="23"/>
        <v>T</v>
      </c>
    </row>
    <row r="756" spans="1:9" x14ac:dyDescent="0.3">
      <c r="A756" t="str">
        <f t="shared" si="22"/>
        <v>04</v>
      </c>
      <c r="B756" s="7">
        <v>8</v>
      </c>
      <c r="C756">
        <v>63</v>
      </c>
      <c r="D756" t="s">
        <v>775</v>
      </c>
      <c r="E756" s="8" t="s">
        <v>119</v>
      </c>
      <c r="F756" t="s">
        <v>120</v>
      </c>
      <c r="G756" t="e">
        <f>VLOOKUP(D756,'[2]15'!$A$2:$B$80,2,0)</f>
        <v>#N/A</v>
      </c>
      <c r="I756" s="8" t="str">
        <f t="shared" si="23"/>
        <v>D</v>
      </c>
    </row>
    <row r="757" spans="1:9" x14ac:dyDescent="0.3">
      <c r="A757" t="str">
        <f t="shared" si="22"/>
        <v/>
      </c>
      <c r="B757" s="7">
        <v>8</v>
      </c>
      <c r="C757">
        <v>63</v>
      </c>
      <c r="E757" s="8" t="s">
        <v>164</v>
      </c>
      <c r="G757" t="e">
        <f>VLOOKUP(D757,'[2]15'!$A$2:$B$80,2,0)</f>
        <v>#N/A</v>
      </c>
      <c r="I757" s="8" t="str">
        <f t="shared" si="23"/>
        <v/>
      </c>
    </row>
    <row r="758" spans="1:9" x14ac:dyDescent="0.3">
      <c r="A758" t="str">
        <f t="shared" si="22"/>
        <v>04</v>
      </c>
      <c r="B758" s="7">
        <v>8</v>
      </c>
      <c r="C758">
        <v>63</v>
      </c>
      <c r="D758" t="s">
        <v>776</v>
      </c>
      <c r="E758" s="8" t="s">
        <v>777</v>
      </c>
      <c r="F758" t="s">
        <v>78</v>
      </c>
      <c r="G758" t="e">
        <f>VLOOKUP(D758,'[2]15'!$A$2:$B$80,2,0)</f>
        <v>#N/A</v>
      </c>
      <c r="I758" s="8" t="str">
        <f t="shared" si="23"/>
        <v>T</v>
      </c>
    </row>
    <row r="759" spans="1:9" x14ac:dyDescent="0.3">
      <c r="A759" t="str">
        <f t="shared" si="22"/>
        <v>04</v>
      </c>
      <c r="B759" s="7">
        <v>8</v>
      </c>
      <c r="C759">
        <v>63</v>
      </c>
      <c r="D759" t="s">
        <v>779</v>
      </c>
      <c r="E759" s="8" t="s">
        <v>780</v>
      </c>
      <c r="F759" t="s">
        <v>67</v>
      </c>
      <c r="G759" t="e">
        <f>VLOOKUP(D759,'[2]15'!$A$2:$B$80,2,0)</f>
        <v>#N/A</v>
      </c>
      <c r="I759" s="8" t="str">
        <f t="shared" si="23"/>
        <v>T</v>
      </c>
    </row>
    <row r="760" spans="1:9" x14ac:dyDescent="0.3">
      <c r="A760" t="str">
        <f t="shared" si="22"/>
        <v>04</v>
      </c>
      <c r="B760" s="7">
        <v>8</v>
      </c>
      <c r="C760">
        <v>63</v>
      </c>
      <c r="D760" t="s">
        <v>781</v>
      </c>
      <c r="E760" s="8" t="s">
        <v>782</v>
      </c>
      <c r="F760" t="s">
        <v>78</v>
      </c>
      <c r="G760" t="e">
        <f>VLOOKUP(D760,'[2]15'!$A$2:$B$80,2,0)</f>
        <v>#N/A</v>
      </c>
      <c r="I760" s="8" t="str">
        <f t="shared" si="23"/>
        <v>T</v>
      </c>
    </row>
    <row r="761" spans="1:9" x14ac:dyDescent="0.3">
      <c r="A761" t="str">
        <f t="shared" si="22"/>
        <v>02</v>
      </c>
      <c r="B761" s="7">
        <v>1</v>
      </c>
      <c r="C761">
        <v>64</v>
      </c>
      <c r="D761" t="s">
        <v>1007</v>
      </c>
      <c r="E761" s="8" t="s">
        <v>980</v>
      </c>
      <c r="F761" t="s">
        <v>2</v>
      </c>
      <c r="G761" t="str">
        <f>VLOOKUP(D761,'[2]15'!$AC$2:$AD$80,2,0)</f>
        <v>Triết học Mác - Lênin(THML0213L)</v>
      </c>
      <c r="I761" s="8" t="str">
        <f t="shared" si="23"/>
        <v>L</v>
      </c>
    </row>
    <row r="762" spans="1:9" x14ac:dyDescent="0.3">
      <c r="A762" t="str">
        <f t="shared" si="22"/>
        <v>01</v>
      </c>
      <c r="B762" s="7">
        <v>1</v>
      </c>
      <c r="C762">
        <v>64</v>
      </c>
      <c r="D762" t="s">
        <v>12</v>
      </c>
      <c r="E762" s="8" t="s">
        <v>802</v>
      </c>
      <c r="F762">
        <v>1</v>
      </c>
      <c r="G762" t="str">
        <f>VLOOKUP(D762,'[2]15'!$AC$2:$AD$80,2,0)</f>
        <v>Giáo dục thể chất 1(GTC10111T)</v>
      </c>
      <c r="I762" s="8" t="str">
        <f t="shared" si="23"/>
        <v>T</v>
      </c>
    </row>
    <row r="763" spans="1:9" x14ac:dyDescent="0.3">
      <c r="A763" t="str">
        <f t="shared" si="22"/>
        <v>02</v>
      </c>
      <c r="B763" s="7">
        <v>1</v>
      </c>
      <c r="C763">
        <v>64</v>
      </c>
      <c r="D763" t="s">
        <v>3</v>
      </c>
      <c r="E763" s="8" t="s">
        <v>803</v>
      </c>
      <c r="F763" t="s">
        <v>4</v>
      </c>
      <c r="G763" t="str">
        <f>VLOOKUP(D763,'[2]15'!$AC$2:$AD$80,2,0)</f>
        <v>Pháp luật đại cương(PLDC0212L)</v>
      </c>
      <c r="I763" s="8" t="str">
        <f t="shared" si="23"/>
        <v>L</v>
      </c>
    </row>
    <row r="764" spans="1:9" x14ac:dyDescent="0.3">
      <c r="A764" t="str">
        <f t="shared" si="22"/>
        <v>01</v>
      </c>
      <c r="B764" s="7">
        <v>1</v>
      </c>
      <c r="C764">
        <v>64</v>
      </c>
      <c r="D764" t="s">
        <v>11</v>
      </c>
      <c r="E764" s="8" t="s">
        <v>138</v>
      </c>
      <c r="F764" t="s">
        <v>10</v>
      </c>
      <c r="G764" t="str">
        <f>VLOOKUP(D764,'[2]15'!$AC$2:$AD$80,2,0)</f>
        <v>Toán cao cấp 1(TCC10112L)</v>
      </c>
      <c r="I764" s="8" t="str">
        <f t="shared" si="23"/>
        <v>L</v>
      </c>
    </row>
    <row r="765" spans="1:9" x14ac:dyDescent="0.3">
      <c r="A765" t="str">
        <f t="shared" si="22"/>
        <v>05</v>
      </c>
      <c r="B765" s="7">
        <v>1</v>
      </c>
      <c r="C765">
        <v>64</v>
      </c>
      <c r="D765" t="s">
        <v>5</v>
      </c>
      <c r="E765" s="8" t="s">
        <v>6</v>
      </c>
      <c r="F765" t="s">
        <v>7</v>
      </c>
      <c r="G765" t="str">
        <f>VLOOKUP(D765,'[2]15'!$AC$2:$AD$80,2,0)</f>
        <v>Nhập môn tin học(NMTH0513L)</v>
      </c>
      <c r="I765" s="8" t="str">
        <f t="shared" si="23"/>
        <v>L</v>
      </c>
    </row>
    <row r="766" spans="1:9" x14ac:dyDescent="0.3">
      <c r="A766" t="str">
        <f t="shared" si="22"/>
        <v>01</v>
      </c>
      <c r="B766" s="7">
        <v>1</v>
      </c>
      <c r="C766">
        <v>64</v>
      </c>
      <c r="D766" t="s">
        <v>8</v>
      </c>
      <c r="E766" s="8" t="s">
        <v>838</v>
      </c>
      <c r="F766" t="s">
        <v>10</v>
      </c>
      <c r="G766" t="str">
        <f>VLOOKUP(D766,'[2]15'!$AC$2:$AD$80,2,0)</f>
        <v>Tiếng anh 1(ANH10112L)</v>
      </c>
      <c r="I766" s="8" t="str">
        <f t="shared" si="23"/>
        <v>L</v>
      </c>
    </row>
    <row r="767" spans="1:9" x14ac:dyDescent="0.3">
      <c r="A767" t="str">
        <f t="shared" si="22"/>
        <v>04</v>
      </c>
      <c r="B767" s="7">
        <v>1</v>
      </c>
      <c r="C767">
        <v>64</v>
      </c>
      <c r="D767" t="s">
        <v>957</v>
      </c>
      <c r="E767" s="8" t="s">
        <v>847</v>
      </c>
      <c r="F767" t="s">
        <v>851</v>
      </c>
      <c r="G767" t="e">
        <f>VLOOKUP(D767,'[2]15'!$AC$2:$AD$80,2,0)</f>
        <v>#N/A</v>
      </c>
      <c r="I767" s="8" t="str">
        <f t="shared" si="23"/>
        <v>L</v>
      </c>
    </row>
    <row r="768" spans="1:9" x14ac:dyDescent="0.3">
      <c r="A768" t="str">
        <f t="shared" si="22"/>
        <v>01</v>
      </c>
      <c r="B768" s="7">
        <v>2</v>
      </c>
      <c r="C768">
        <v>64</v>
      </c>
      <c r="D768" t="s">
        <v>31</v>
      </c>
      <c r="E768" s="8" t="s">
        <v>32</v>
      </c>
      <c r="F768" t="s">
        <v>10</v>
      </c>
      <c r="G768" t="e">
        <f>VLOOKUP(D768,'[2]15'!$AC$2:$AD$80,2,0)</f>
        <v>#N/A</v>
      </c>
      <c r="I768" s="8" t="str">
        <f t="shared" si="23"/>
        <v>L</v>
      </c>
    </row>
    <row r="769" spans="1:9" x14ac:dyDescent="0.3">
      <c r="A769" t="str">
        <f t="shared" si="22"/>
        <v>02</v>
      </c>
      <c r="B769" s="7">
        <v>2</v>
      </c>
      <c r="C769">
        <v>64</v>
      </c>
      <c r="D769" t="s">
        <v>917</v>
      </c>
      <c r="E769" s="8" t="s">
        <v>982</v>
      </c>
      <c r="F769" t="s">
        <v>25</v>
      </c>
      <c r="G769" t="e">
        <f>VLOOKUP(D769,'[2]15'!$AC$2:$AD$80,2,0)</f>
        <v>#N/A</v>
      </c>
      <c r="I769" s="8" t="str">
        <f t="shared" si="23"/>
        <v>L</v>
      </c>
    </row>
    <row r="770" spans="1:9" x14ac:dyDescent="0.3">
      <c r="A770" t="str">
        <f t="shared" si="22"/>
        <v>01</v>
      </c>
      <c r="B770" s="7">
        <v>2</v>
      </c>
      <c r="C770">
        <v>64</v>
      </c>
      <c r="D770" t="s">
        <v>26</v>
      </c>
      <c r="E770" s="8" t="s">
        <v>845</v>
      </c>
      <c r="F770" t="s">
        <v>7</v>
      </c>
      <c r="G770" t="e">
        <f>VLOOKUP(D770,'[2]15'!$AC$2:$AD$80,2,0)</f>
        <v>#N/A</v>
      </c>
      <c r="I770" s="8" t="str">
        <f t="shared" si="23"/>
        <v>L</v>
      </c>
    </row>
    <row r="771" spans="1:9" x14ac:dyDescent="0.3">
      <c r="A771" t="str">
        <f t="shared" si="22"/>
        <v>01</v>
      </c>
      <c r="B771" s="7">
        <v>2</v>
      </c>
      <c r="C771">
        <v>64</v>
      </c>
      <c r="D771" t="s">
        <v>28</v>
      </c>
      <c r="E771" s="8" t="s">
        <v>139</v>
      </c>
      <c r="F771" t="s">
        <v>10</v>
      </c>
      <c r="G771" t="e">
        <f>VLOOKUP(D771,'[2]15'!$AC$2:$AD$80,2,0)</f>
        <v>#N/A</v>
      </c>
      <c r="I771" s="8" t="str">
        <f t="shared" si="23"/>
        <v>L</v>
      </c>
    </row>
    <row r="772" spans="1:9" x14ac:dyDescent="0.3">
      <c r="A772" t="str">
        <f t="shared" si="22"/>
        <v>01</v>
      </c>
      <c r="B772" s="7">
        <v>2</v>
      </c>
      <c r="C772">
        <v>64</v>
      </c>
      <c r="D772" t="s">
        <v>29</v>
      </c>
      <c r="E772" s="8" t="s">
        <v>804</v>
      </c>
      <c r="F772">
        <v>2</v>
      </c>
      <c r="G772" t="e">
        <f>VLOOKUP(D772,'[2]15'!$AC$2:$AD$80,2,0)</f>
        <v>#N/A</v>
      </c>
      <c r="I772" s="8" t="str">
        <f t="shared" si="23"/>
        <v>T</v>
      </c>
    </row>
    <row r="773" spans="1:9" x14ac:dyDescent="0.3">
      <c r="A773" t="str">
        <f>MID(D773,5,2)</f>
        <v>07</v>
      </c>
      <c r="B773" s="7">
        <v>2</v>
      </c>
      <c r="C773">
        <v>64</v>
      </c>
      <c r="D773" t="s">
        <v>956</v>
      </c>
      <c r="E773" s="8" t="s">
        <v>858</v>
      </c>
      <c r="F773" t="s">
        <v>4</v>
      </c>
      <c r="G773" t="e">
        <f>VLOOKUP(D773,'[2]15'!$AC$2:$AD$80,2,0)</f>
        <v>#N/A</v>
      </c>
      <c r="I773" s="8" t="str">
        <f t="shared" si="23"/>
        <v>L</v>
      </c>
    </row>
    <row r="774" spans="1:9" x14ac:dyDescent="0.3">
      <c r="A774" t="str">
        <f>MID(D774,5,2)</f>
        <v>03</v>
      </c>
      <c r="B774" s="7">
        <v>2</v>
      </c>
      <c r="C774">
        <v>64</v>
      </c>
      <c r="D774" t="s">
        <v>33</v>
      </c>
      <c r="E774" s="8" t="s">
        <v>34</v>
      </c>
      <c r="F774" t="s">
        <v>10</v>
      </c>
      <c r="G774" t="e">
        <f>VLOOKUP(D774,'[2]15'!$AC$2:$AD$80,2,0)</f>
        <v>#N/A</v>
      </c>
      <c r="I774" s="8" t="str">
        <f t="shared" si="23"/>
        <v>L</v>
      </c>
    </row>
    <row r="775" spans="1:9" x14ac:dyDescent="0.3">
      <c r="A775" t="str">
        <f t="shared" ref="A775:A777" si="24">MID(D775,5,2)</f>
        <v>01</v>
      </c>
      <c r="B775" s="7">
        <v>2</v>
      </c>
      <c r="C775">
        <v>64</v>
      </c>
      <c r="D775" t="s">
        <v>1009</v>
      </c>
      <c r="E775" s="8" t="s">
        <v>1010</v>
      </c>
      <c r="F775">
        <v>8</v>
      </c>
      <c r="G775"/>
      <c r="I775" s="8" t="str">
        <f t="shared" si="23"/>
        <v>L</v>
      </c>
    </row>
    <row r="776" spans="1:9" x14ac:dyDescent="0.3">
      <c r="A776" t="str">
        <f t="shared" si="24"/>
        <v>02</v>
      </c>
      <c r="B776" s="7">
        <v>2</v>
      </c>
      <c r="C776">
        <v>64</v>
      </c>
      <c r="D776" t="s">
        <v>983</v>
      </c>
      <c r="E776" s="8" t="s">
        <v>984</v>
      </c>
      <c r="F776" s="8" t="s">
        <v>2</v>
      </c>
      <c r="G776" t="e">
        <f>VLOOKUP(D776,'[2]15'!$AC$2:$AD$80,2,0)</f>
        <v>#N/A</v>
      </c>
      <c r="I776" s="8" t="str">
        <f t="shared" si="23"/>
        <v>L</v>
      </c>
    </row>
    <row r="777" spans="1:9" x14ac:dyDescent="0.3">
      <c r="A777" t="str">
        <f t="shared" si="24"/>
        <v>02</v>
      </c>
      <c r="B777" s="7">
        <v>2</v>
      </c>
      <c r="C777">
        <v>64</v>
      </c>
      <c r="D777" s="2" t="s">
        <v>918</v>
      </c>
      <c r="E777" s="8" t="s">
        <v>836</v>
      </c>
      <c r="F777" t="s">
        <v>2</v>
      </c>
      <c r="G777" t="e">
        <f>VLOOKUP(D777,'[2]15'!$AC$2:$AD$80,2,0)</f>
        <v>#N/A</v>
      </c>
      <c r="I777" s="8" t="str">
        <f t="shared" si="23"/>
        <v>L</v>
      </c>
    </row>
    <row r="778" spans="1:9" x14ac:dyDescent="0.3">
      <c r="A778" t="str">
        <f>MID(D778,5,2)</f>
        <v>01</v>
      </c>
      <c r="B778" s="7">
        <v>3</v>
      </c>
      <c r="C778">
        <v>64</v>
      </c>
      <c r="D778" s="2" t="s">
        <v>915</v>
      </c>
      <c r="E778" s="8" t="s">
        <v>853</v>
      </c>
      <c r="F778" t="s">
        <v>10</v>
      </c>
      <c r="G778" t="e">
        <f>VLOOKUP(D778,'[2]15'!$AC$2:$AD$80,2,0)</f>
        <v>#N/A</v>
      </c>
      <c r="I778" s="8" t="str">
        <f t="shared" si="23"/>
        <v>L</v>
      </c>
    </row>
    <row r="779" spans="1:9" x14ac:dyDescent="0.3">
      <c r="A779" t="str">
        <f>MID(D779,5,2)</f>
        <v>03</v>
      </c>
      <c r="B779" s="7">
        <v>3</v>
      </c>
      <c r="C779">
        <v>64</v>
      </c>
      <c r="D779" t="s">
        <v>43</v>
      </c>
      <c r="E779" s="8" t="s">
        <v>44</v>
      </c>
      <c r="F779" t="s">
        <v>10</v>
      </c>
      <c r="G779" t="e">
        <f>VLOOKUP(D779,'[2]15'!$AC$2:$AD$80,2,0)</f>
        <v>#N/A</v>
      </c>
      <c r="I779" s="8" t="str">
        <f t="shared" si="23"/>
        <v>L</v>
      </c>
    </row>
    <row r="780" spans="1:9" x14ac:dyDescent="0.3">
      <c r="A780" t="str">
        <f>MID(D780,5,2)</f>
        <v>01</v>
      </c>
      <c r="B780" s="7">
        <v>3</v>
      </c>
      <c r="C780">
        <v>64</v>
      </c>
      <c r="D780" s="2" t="s">
        <v>958</v>
      </c>
      <c r="E780" s="8" t="s">
        <v>855</v>
      </c>
      <c r="F780" t="s">
        <v>10</v>
      </c>
      <c r="G780" t="e">
        <f>VLOOKUP(D780,'[2]15'!$AC$2:$AD$80,2,0)</f>
        <v>#N/A</v>
      </c>
      <c r="I780" s="8" t="str">
        <f t="shared" si="23"/>
        <v>L</v>
      </c>
    </row>
    <row r="781" spans="1:9" x14ac:dyDescent="0.3">
      <c r="A781" t="str">
        <f>MID(D781,5,2)</f>
        <v>04</v>
      </c>
      <c r="B781" s="7">
        <v>3</v>
      </c>
      <c r="C781">
        <v>64</v>
      </c>
      <c r="D781" s="2" t="s">
        <v>905</v>
      </c>
      <c r="E781" s="8" t="s">
        <v>856</v>
      </c>
      <c r="F781" t="s">
        <v>859</v>
      </c>
      <c r="G781" t="e">
        <f>VLOOKUP(D781,'[2]15'!$AC$2:$AD$80,2,0)</f>
        <v>#N/A</v>
      </c>
      <c r="I781" s="8" t="str">
        <f t="shared" si="23"/>
        <v>L</v>
      </c>
    </row>
    <row r="782" spans="1:9" x14ac:dyDescent="0.3">
      <c r="A782" t="str">
        <f>MID(D782,5,2)</f>
        <v>04</v>
      </c>
      <c r="B782" s="7">
        <v>3</v>
      </c>
      <c r="C782">
        <v>64</v>
      </c>
      <c r="D782" s="2" t="s">
        <v>921</v>
      </c>
      <c r="E782" s="8" t="s">
        <v>857</v>
      </c>
      <c r="F782" t="s">
        <v>860</v>
      </c>
      <c r="G782" t="e">
        <f>VLOOKUP(D782,'[2]15'!$AC$2:$AD$80,2,0)</f>
        <v>#N/A</v>
      </c>
      <c r="I782" s="8" t="str">
        <f t="shared" si="23"/>
        <v>L</v>
      </c>
    </row>
    <row r="783" spans="1:9" x14ac:dyDescent="0.3">
      <c r="A783" t="str">
        <f t="shared" ref="A783:A846" si="25">MID(D783,5,2)</f>
        <v>01</v>
      </c>
      <c r="B783" s="7">
        <v>3</v>
      </c>
      <c r="C783">
        <v>64</v>
      </c>
      <c r="D783" s="2" t="s">
        <v>41</v>
      </c>
      <c r="E783" s="8" t="s">
        <v>862</v>
      </c>
      <c r="F783" t="s">
        <v>10</v>
      </c>
      <c r="G783" t="e">
        <f>VLOOKUP(D783,'[2]15'!$AC$2:$AD$80,2,0)</f>
        <v>#N/A</v>
      </c>
      <c r="I783" s="8" t="str">
        <f t="shared" ref="I783:I839" si="26">RIGHT(D783,1)</f>
        <v>L</v>
      </c>
    </row>
    <row r="784" spans="1:9" x14ac:dyDescent="0.3">
      <c r="A784" t="str">
        <f t="shared" si="25"/>
        <v>01</v>
      </c>
      <c r="B784" s="7">
        <v>4</v>
      </c>
      <c r="C784">
        <v>64</v>
      </c>
      <c r="D784" t="s">
        <v>548</v>
      </c>
      <c r="E784" s="8" t="s">
        <v>549</v>
      </c>
      <c r="F784" t="s">
        <v>840</v>
      </c>
      <c r="G784" t="e">
        <f>VLOOKUP(D784,'[2]15'!$AC$2:$AD$80,2,0)</f>
        <v>#N/A</v>
      </c>
      <c r="I784" s="8" t="str">
        <f t="shared" si="26"/>
        <v>L</v>
      </c>
    </row>
    <row r="785" spans="1:9" x14ac:dyDescent="0.3">
      <c r="A785" t="str">
        <f t="shared" si="25"/>
        <v>02</v>
      </c>
      <c r="B785" s="7">
        <v>4</v>
      </c>
      <c r="C785">
        <v>64</v>
      </c>
      <c r="D785" t="s">
        <v>1008</v>
      </c>
      <c r="E785" s="8" t="s">
        <v>986</v>
      </c>
      <c r="F785" t="s">
        <v>55</v>
      </c>
      <c r="G785" t="e">
        <f>VLOOKUP(D785,'[2]15'!$AC$2:$AD$80,2,0)</f>
        <v>#N/A</v>
      </c>
      <c r="I785" s="8" t="str">
        <f t="shared" si="26"/>
        <v>L</v>
      </c>
    </row>
    <row r="786" spans="1:9" x14ac:dyDescent="0.3">
      <c r="A786" t="str">
        <f t="shared" si="25"/>
        <v>06</v>
      </c>
      <c r="B786" s="7">
        <v>4</v>
      </c>
      <c r="C786">
        <v>64</v>
      </c>
      <c r="D786" t="s">
        <v>940</v>
      </c>
      <c r="E786" s="8" t="s">
        <v>344</v>
      </c>
      <c r="F786" t="s">
        <v>746</v>
      </c>
      <c r="G786" t="e">
        <f>VLOOKUP(D786,'[2]15'!$AC$2:$AD$80,2,0)</f>
        <v>#N/A</v>
      </c>
      <c r="I786" s="8" t="str">
        <f t="shared" si="26"/>
        <v>L</v>
      </c>
    </row>
    <row r="787" spans="1:9" x14ac:dyDescent="0.3">
      <c r="A787" t="str">
        <f t="shared" si="25"/>
        <v>04</v>
      </c>
      <c r="B787" s="7">
        <v>4</v>
      </c>
      <c r="C787">
        <v>64</v>
      </c>
      <c r="D787" t="s">
        <v>960</v>
      </c>
      <c r="E787" s="8" t="s">
        <v>863</v>
      </c>
      <c r="F787" t="s">
        <v>851</v>
      </c>
      <c r="G787" t="e">
        <f>VLOOKUP(D787,'[2]15'!$AC$2:$AD$80,2,0)</f>
        <v>#N/A</v>
      </c>
      <c r="I787" s="8" t="str">
        <f t="shared" si="26"/>
        <v>L</v>
      </c>
    </row>
    <row r="788" spans="1:9" x14ac:dyDescent="0.3">
      <c r="A788" t="str">
        <f t="shared" si="25"/>
        <v>04</v>
      </c>
      <c r="B788" s="7">
        <v>4</v>
      </c>
      <c r="C788">
        <v>64</v>
      </c>
      <c r="D788" t="s">
        <v>922</v>
      </c>
      <c r="E788" s="8" t="s">
        <v>553</v>
      </c>
      <c r="F788" t="s">
        <v>4</v>
      </c>
      <c r="G788" t="e">
        <f>VLOOKUP(D788,'[2]15'!$AC$2:$AD$80,2,0)</f>
        <v>#N/A</v>
      </c>
      <c r="I788" s="8" t="str">
        <f t="shared" si="26"/>
        <v>L</v>
      </c>
    </row>
    <row r="789" spans="1:9" x14ac:dyDescent="0.3">
      <c r="A789" t="str">
        <f t="shared" si="25"/>
        <v>06</v>
      </c>
      <c r="B789" s="7">
        <v>4</v>
      </c>
      <c r="C789">
        <v>64</v>
      </c>
      <c r="D789" t="s">
        <v>941</v>
      </c>
      <c r="E789" s="8" t="s">
        <v>864</v>
      </c>
      <c r="F789" t="s">
        <v>4</v>
      </c>
      <c r="G789" t="e">
        <f>VLOOKUP(D789,'[2]15'!$AC$2:$AD$80,2,0)</f>
        <v>#N/A</v>
      </c>
      <c r="I789" s="8" t="str">
        <f t="shared" si="26"/>
        <v>L</v>
      </c>
    </row>
    <row r="790" spans="1:9" x14ac:dyDescent="0.3">
      <c r="A790" t="str">
        <f t="shared" si="25"/>
        <v>06</v>
      </c>
      <c r="B790" s="7">
        <v>4</v>
      </c>
      <c r="C790">
        <v>64</v>
      </c>
      <c r="D790" t="s">
        <v>942</v>
      </c>
      <c r="E790" s="8" t="s">
        <v>865</v>
      </c>
      <c r="F790" t="s">
        <v>4</v>
      </c>
      <c r="G790" t="e">
        <f>VLOOKUP(D790,'[2]15'!$AC$2:$AD$80,2,0)</f>
        <v>#N/A</v>
      </c>
      <c r="I790" s="8" t="str">
        <f t="shared" si="26"/>
        <v>L</v>
      </c>
    </row>
    <row r="791" spans="1:9" x14ac:dyDescent="0.3">
      <c r="A791" t="str">
        <f t="shared" si="25"/>
        <v>04</v>
      </c>
      <c r="B791" s="7">
        <v>4</v>
      </c>
      <c r="C791">
        <v>64</v>
      </c>
      <c r="D791" t="s">
        <v>923</v>
      </c>
      <c r="E791" s="8" t="s">
        <v>866</v>
      </c>
      <c r="F791" t="s">
        <v>4</v>
      </c>
      <c r="G791" t="e">
        <f>VLOOKUP(D791,'[2]15'!$AC$2:$AD$80,2,0)</f>
        <v>#N/A</v>
      </c>
      <c r="I791" s="8" t="str">
        <f t="shared" si="26"/>
        <v>L</v>
      </c>
    </row>
    <row r="792" spans="1:9" x14ac:dyDescent="0.3">
      <c r="A792" t="str">
        <f t="shared" si="25"/>
        <v>04</v>
      </c>
      <c r="B792" s="7">
        <v>4</v>
      </c>
      <c r="C792">
        <v>64</v>
      </c>
      <c r="D792" t="s">
        <v>924</v>
      </c>
      <c r="E792" s="8" t="s">
        <v>867</v>
      </c>
      <c r="F792" t="s">
        <v>4</v>
      </c>
      <c r="G792" t="e">
        <f>VLOOKUP(D792,'[2]15'!$AC$2:$AD$80,2,0)</f>
        <v>#N/A</v>
      </c>
      <c r="I792" s="8" t="str">
        <f t="shared" si="26"/>
        <v>L</v>
      </c>
    </row>
    <row r="793" spans="1:9" x14ac:dyDescent="0.3">
      <c r="A793" t="str">
        <f t="shared" si="25"/>
        <v>01</v>
      </c>
      <c r="B793" s="7">
        <v>4</v>
      </c>
      <c r="C793">
        <v>64</v>
      </c>
      <c r="D793" s="2" t="s">
        <v>50</v>
      </c>
      <c r="E793" s="8" t="s">
        <v>834</v>
      </c>
      <c r="F793" t="s">
        <v>10</v>
      </c>
      <c r="G793" t="e">
        <f>VLOOKUP(D793,'[2]15'!$AC$2:$AD$80,2,0)</f>
        <v>#N/A</v>
      </c>
      <c r="I793" s="8" t="str">
        <f t="shared" si="26"/>
        <v>L</v>
      </c>
    </row>
    <row r="794" spans="1:9" x14ac:dyDescent="0.3">
      <c r="A794" t="str">
        <f t="shared" si="25"/>
        <v>01</v>
      </c>
      <c r="B794" s="7">
        <v>4</v>
      </c>
      <c r="C794">
        <v>64</v>
      </c>
      <c r="D794" t="s">
        <v>326</v>
      </c>
      <c r="E794" s="8" t="s">
        <v>327</v>
      </c>
      <c r="F794" t="s">
        <v>10</v>
      </c>
      <c r="G794" t="e">
        <f>VLOOKUP(D794,'[2]15'!$AC$2:$AD$80,2,0)</f>
        <v>#N/A</v>
      </c>
      <c r="I794" s="8" t="str">
        <f t="shared" si="26"/>
        <v>L</v>
      </c>
    </row>
    <row r="795" spans="1:9" x14ac:dyDescent="0.3">
      <c r="A795" t="str">
        <f t="shared" si="25"/>
        <v>04</v>
      </c>
      <c r="B795" s="7">
        <v>5</v>
      </c>
      <c r="C795">
        <v>64</v>
      </c>
      <c r="D795" t="s">
        <v>904</v>
      </c>
      <c r="E795" s="8" t="s">
        <v>868</v>
      </c>
      <c r="F795" t="s">
        <v>206</v>
      </c>
      <c r="G795" t="e">
        <f>VLOOKUP(D795,'[2]15'!$AC$2:$AD$80,2,0)</f>
        <v>#N/A</v>
      </c>
      <c r="I795" s="8" t="str">
        <f t="shared" si="26"/>
        <v>L</v>
      </c>
    </row>
    <row r="796" spans="1:9" x14ac:dyDescent="0.3">
      <c r="A796" t="str">
        <f t="shared" si="25"/>
        <v>06</v>
      </c>
      <c r="B796" s="7">
        <v>5</v>
      </c>
      <c r="C796">
        <v>64</v>
      </c>
      <c r="D796" t="s">
        <v>632</v>
      </c>
      <c r="E796" s="8" t="s">
        <v>869</v>
      </c>
      <c r="F796" t="s">
        <v>4</v>
      </c>
      <c r="G796" t="e">
        <f>VLOOKUP(D796,'[2]15'!$AC$2:$AD$80,2,0)</f>
        <v>#N/A</v>
      </c>
      <c r="I796" s="8" t="str">
        <f t="shared" si="26"/>
        <v>L</v>
      </c>
    </row>
    <row r="797" spans="1:9" x14ac:dyDescent="0.3">
      <c r="A797" t="str">
        <f t="shared" si="25"/>
        <v>06</v>
      </c>
      <c r="B797" s="7">
        <v>5</v>
      </c>
      <c r="C797">
        <v>64</v>
      </c>
      <c r="D797" t="s">
        <v>961</v>
      </c>
      <c r="E797" s="8" t="s">
        <v>334</v>
      </c>
      <c r="F797" t="s">
        <v>4</v>
      </c>
      <c r="G797" t="e">
        <f>VLOOKUP(D797,'[2]15'!$AC$2:$AD$80,2,0)</f>
        <v>#N/A</v>
      </c>
      <c r="I797" s="8" t="str">
        <f t="shared" si="26"/>
        <v>L</v>
      </c>
    </row>
    <row r="798" spans="1:9" x14ac:dyDescent="0.3">
      <c r="A798" t="str">
        <f t="shared" si="25"/>
        <v>04</v>
      </c>
      <c r="B798" s="7">
        <v>5</v>
      </c>
      <c r="C798">
        <v>64</v>
      </c>
      <c r="D798" t="s">
        <v>739</v>
      </c>
      <c r="E798" s="8" t="s">
        <v>740</v>
      </c>
      <c r="F798" t="s">
        <v>4</v>
      </c>
      <c r="G798" t="e">
        <f>VLOOKUP(D798,'[2]15'!$AC$2:$AD$80,2,0)</f>
        <v>#N/A</v>
      </c>
      <c r="I798" s="8" t="str">
        <f t="shared" si="26"/>
        <v>L</v>
      </c>
    </row>
    <row r="799" spans="1:9" x14ac:dyDescent="0.3">
      <c r="A799" t="str">
        <f t="shared" si="25"/>
        <v>04</v>
      </c>
      <c r="B799" s="7">
        <v>5</v>
      </c>
      <c r="C799">
        <v>64</v>
      </c>
      <c r="D799" t="s">
        <v>925</v>
      </c>
      <c r="E799" s="8" t="s">
        <v>870</v>
      </c>
      <c r="F799" t="s">
        <v>4</v>
      </c>
      <c r="G799" t="e">
        <f>VLOOKUP(D799,'[2]15'!$AC$2:$AD$80,2,0)</f>
        <v>#N/A</v>
      </c>
      <c r="I799" s="8" t="str">
        <f t="shared" si="26"/>
        <v>L</v>
      </c>
    </row>
    <row r="800" spans="1:9" x14ac:dyDescent="0.3">
      <c r="A800" t="str">
        <f t="shared" si="25"/>
        <v>06</v>
      </c>
      <c r="B800" s="7">
        <v>5</v>
      </c>
      <c r="C800">
        <v>64</v>
      </c>
      <c r="D800" t="s">
        <v>962</v>
      </c>
      <c r="E800" s="8" t="s">
        <v>422</v>
      </c>
      <c r="F800" t="s">
        <v>871</v>
      </c>
      <c r="G800" t="e">
        <f>VLOOKUP(D800,'[2]15'!$AC$2:$AD$80,2,0)</f>
        <v>#N/A</v>
      </c>
      <c r="I800" s="8" t="str">
        <f t="shared" si="26"/>
        <v>L</v>
      </c>
    </row>
    <row r="801" spans="1:9" x14ac:dyDescent="0.3">
      <c r="A801" t="str">
        <f t="shared" si="25"/>
        <v>06</v>
      </c>
      <c r="B801" s="7">
        <v>5</v>
      </c>
      <c r="C801">
        <v>64</v>
      </c>
      <c r="D801" t="s">
        <v>943</v>
      </c>
      <c r="E801" s="8" t="s">
        <v>428</v>
      </c>
      <c r="F801" t="s">
        <v>348</v>
      </c>
      <c r="G801" t="e">
        <f>VLOOKUP(D801,'[2]15'!$AC$2:$AD$80,2,0)</f>
        <v>#N/A</v>
      </c>
      <c r="I801" s="8" t="str">
        <f t="shared" si="26"/>
        <v>T</v>
      </c>
    </row>
    <row r="802" spans="1:9" x14ac:dyDescent="0.3">
      <c r="A802" t="str">
        <f t="shared" si="25"/>
        <v>04</v>
      </c>
      <c r="B802" s="7">
        <v>5</v>
      </c>
      <c r="C802">
        <v>64</v>
      </c>
      <c r="D802" t="s">
        <v>926</v>
      </c>
      <c r="E802" s="8" t="s">
        <v>589</v>
      </c>
      <c r="F802" t="s">
        <v>4</v>
      </c>
      <c r="G802" t="e">
        <f>VLOOKUP(D802,'[2]15'!$AC$2:$AD$80,2,0)</f>
        <v>#N/A</v>
      </c>
      <c r="I802" s="8" t="str">
        <f t="shared" si="26"/>
        <v>L</v>
      </c>
    </row>
    <row r="803" spans="1:9" x14ac:dyDescent="0.3">
      <c r="A803" t="str">
        <f t="shared" si="25"/>
        <v>04</v>
      </c>
      <c r="B803" s="7">
        <v>5</v>
      </c>
      <c r="C803">
        <v>64</v>
      </c>
      <c r="D803" t="s">
        <v>927</v>
      </c>
      <c r="E803" s="8" t="s">
        <v>578</v>
      </c>
      <c r="F803" t="s">
        <v>872</v>
      </c>
      <c r="G803" t="e">
        <f>VLOOKUP(D803,'[2]15'!$AC$2:$AD$80,2,0)</f>
        <v>#N/A</v>
      </c>
      <c r="I803" s="8" t="str">
        <f t="shared" si="26"/>
        <v>L</v>
      </c>
    </row>
    <row r="804" spans="1:9" x14ac:dyDescent="0.3">
      <c r="A804" t="str">
        <f t="shared" si="25"/>
        <v>04</v>
      </c>
      <c r="B804" s="7">
        <v>6</v>
      </c>
      <c r="C804">
        <v>64</v>
      </c>
      <c r="D804" t="s">
        <v>570</v>
      </c>
      <c r="E804" s="8" t="s">
        <v>571</v>
      </c>
      <c r="F804" t="s">
        <v>699</v>
      </c>
      <c r="G804" t="e">
        <f>VLOOKUP(D804,'[2]15'!$AC$2:$AD$80,2,0)</f>
        <v>#N/A</v>
      </c>
      <c r="I804" s="8" t="str">
        <f t="shared" si="26"/>
        <v>D</v>
      </c>
    </row>
    <row r="805" spans="1:9" x14ac:dyDescent="0.3">
      <c r="A805" t="str">
        <f t="shared" si="25"/>
        <v>06</v>
      </c>
      <c r="B805" s="7">
        <v>6</v>
      </c>
      <c r="C805">
        <v>64</v>
      </c>
      <c r="D805" t="s">
        <v>944</v>
      </c>
      <c r="E805" s="8" t="s">
        <v>873</v>
      </c>
      <c r="F805" t="s">
        <v>4</v>
      </c>
      <c r="G805" t="e">
        <f>VLOOKUP(D805,'[2]15'!$AC$2:$AD$80,2,0)</f>
        <v>#N/A</v>
      </c>
      <c r="I805" s="8" t="str">
        <f t="shared" si="26"/>
        <v>L</v>
      </c>
    </row>
    <row r="806" spans="1:9" x14ac:dyDescent="0.3">
      <c r="A806" t="str">
        <f t="shared" si="25"/>
        <v>04</v>
      </c>
      <c r="B806" s="7">
        <v>6</v>
      </c>
      <c r="C806">
        <v>64</v>
      </c>
      <c r="D806" t="s">
        <v>911</v>
      </c>
      <c r="E806" s="8" t="s">
        <v>874</v>
      </c>
      <c r="F806" t="s">
        <v>4</v>
      </c>
      <c r="G806" t="e">
        <f>VLOOKUP(D806,'[2]15'!$AC$2:$AD$80,2,0)</f>
        <v>#N/A</v>
      </c>
      <c r="I806" s="8" t="str">
        <f t="shared" si="26"/>
        <v>L</v>
      </c>
    </row>
    <row r="807" spans="1:9" x14ac:dyDescent="0.3">
      <c r="A807" t="str">
        <f t="shared" si="25"/>
        <v>04</v>
      </c>
      <c r="B807" s="7">
        <v>6</v>
      </c>
      <c r="C807">
        <v>64</v>
      </c>
      <c r="D807" t="s">
        <v>909</v>
      </c>
      <c r="E807" s="8" t="s">
        <v>875</v>
      </c>
      <c r="F807" t="s">
        <v>4</v>
      </c>
      <c r="G807" t="e">
        <f>VLOOKUP(D807,'[2]15'!$AC$2:$AD$80,2,0)</f>
        <v>#N/A</v>
      </c>
      <c r="I807" s="8" t="str">
        <f t="shared" si="26"/>
        <v>L</v>
      </c>
    </row>
    <row r="808" spans="1:9" x14ac:dyDescent="0.3">
      <c r="A808" t="str">
        <f t="shared" si="25"/>
        <v>04</v>
      </c>
      <c r="B808" s="7">
        <v>6</v>
      </c>
      <c r="C808">
        <v>64</v>
      </c>
      <c r="D808" t="s">
        <v>928</v>
      </c>
      <c r="E808" s="8" t="s">
        <v>876</v>
      </c>
      <c r="F808" t="s">
        <v>4</v>
      </c>
      <c r="G808" t="e">
        <f>VLOOKUP(D808,'[2]15'!$AC$2:$AD$80,2,0)</f>
        <v>#N/A</v>
      </c>
      <c r="I808" s="8" t="str">
        <f t="shared" si="26"/>
        <v>L</v>
      </c>
    </row>
    <row r="809" spans="1:9" x14ac:dyDescent="0.3">
      <c r="A809" t="str">
        <f t="shared" si="25"/>
        <v>06</v>
      </c>
      <c r="B809" s="7">
        <v>6</v>
      </c>
      <c r="C809">
        <v>64</v>
      </c>
      <c r="D809" t="s">
        <v>945</v>
      </c>
      <c r="E809" s="8" t="s">
        <v>877</v>
      </c>
      <c r="F809" t="s">
        <v>872</v>
      </c>
      <c r="G809" t="e">
        <f>VLOOKUP(D809,'[2]15'!$AC$2:$AD$80,2,0)</f>
        <v>#N/A</v>
      </c>
      <c r="I809" s="8" t="str">
        <f t="shared" si="26"/>
        <v>L</v>
      </c>
    </row>
    <row r="810" spans="1:9" x14ac:dyDescent="0.3">
      <c r="A810" t="str">
        <f t="shared" si="25"/>
        <v>04</v>
      </c>
      <c r="B810" s="7">
        <v>6</v>
      </c>
      <c r="C810">
        <v>64</v>
      </c>
      <c r="D810" t="s">
        <v>929</v>
      </c>
      <c r="E810" s="8" t="s">
        <v>878</v>
      </c>
      <c r="F810" t="s">
        <v>880</v>
      </c>
      <c r="G810" t="e">
        <f>VLOOKUP(D810,'[2]15'!$AC$2:$AD$80,2,0)</f>
        <v>#N/A</v>
      </c>
      <c r="I810" s="8" t="str">
        <f t="shared" si="26"/>
        <v>T</v>
      </c>
    </row>
    <row r="811" spans="1:9" x14ac:dyDescent="0.3">
      <c r="A811" t="str">
        <f t="shared" si="25"/>
        <v>06</v>
      </c>
      <c r="B811" s="7">
        <v>6</v>
      </c>
      <c r="C811">
        <v>64</v>
      </c>
      <c r="D811" t="s">
        <v>946</v>
      </c>
      <c r="E811" s="8" t="s">
        <v>879</v>
      </c>
      <c r="F811" t="s">
        <v>881</v>
      </c>
      <c r="G811" t="e">
        <f>VLOOKUP(D811,'[2]15'!$AC$2:$AD$80,2,0)</f>
        <v>#N/A</v>
      </c>
      <c r="I811" s="8" t="str">
        <f t="shared" si="26"/>
        <v>T</v>
      </c>
    </row>
    <row r="812" spans="1:9" x14ac:dyDescent="0.3">
      <c r="A812" t="str">
        <f t="shared" si="25"/>
        <v>04</v>
      </c>
      <c r="B812" s="7">
        <v>7</v>
      </c>
      <c r="C812">
        <v>64</v>
      </c>
      <c r="D812" t="s">
        <v>959</v>
      </c>
      <c r="E812" s="8" t="s">
        <v>882</v>
      </c>
      <c r="F812" t="s">
        <v>699</v>
      </c>
      <c r="G812" t="e">
        <f>VLOOKUP(D812,'[2]15'!$AC$2:$AD$80,2,0)</f>
        <v>#N/A</v>
      </c>
      <c r="I812" s="8" t="str">
        <f t="shared" si="26"/>
        <v>D</v>
      </c>
    </row>
    <row r="813" spans="1:9" x14ac:dyDescent="0.3">
      <c r="A813" t="str">
        <f t="shared" si="25"/>
        <v>06</v>
      </c>
      <c r="B813" s="7">
        <v>7</v>
      </c>
      <c r="C813">
        <v>64</v>
      </c>
      <c r="D813" t="s">
        <v>963</v>
      </c>
      <c r="E813" s="8" t="s">
        <v>420</v>
      </c>
      <c r="F813" t="s">
        <v>4</v>
      </c>
      <c r="G813" t="e">
        <f>VLOOKUP(D813,'[2]15'!$AC$2:$AD$80,2,0)</f>
        <v>#N/A</v>
      </c>
      <c r="I813" s="8" t="str">
        <f t="shared" si="26"/>
        <v>L</v>
      </c>
    </row>
    <row r="814" spans="1:9" x14ac:dyDescent="0.3">
      <c r="A814" t="str">
        <f t="shared" si="25"/>
        <v>04</v>
      </c>
      <c r="B814" s="7">
        <v>7</v>
      </c>
      <c r="C814">
        <v>64</v>
      </c>
      <c r="D814" t="s">
        <v>930</v>
      </c>
      <c r="E814" s="8" t="s">
        <v>600</v>
      </c>
      <c r="F814" t="s">
        <v>881</v>
      </c>
      <c r="G814" t="e">
        <f>VLOOKUP(D814,'[2]15'!$AC$2:$AD$80,2,0)</f>
        <v>#N/A</v>
      </c>
      <c r="I814" s="8" t="str">
        <f t="shared" si="26"/>
        <v>T</v>
      </c>
    </row>
    <row r="815" spans="1:9" x14ac:dyDescent="0.3">
      <c r="A815" t="str">
        <f t="shared" si="25"/>
        <v>04</v>
      </c>
      <c r="B815" s="7">
        <v>7</v>
      </c>
      <c r="C815">
        <v>64</v>
      </c>
      <c r="D815" t="s">
        <v>931</v>
      </c>
      <c r="E815" s="8" t="s">
        <v>883</v>
      </c>
      <c r="F815" t="s">
        <v>4</v>
      </c>
      <c r="G815" t="e">
        <f>VLOOKUP(D815,'[2]15'!$AC$2:$AD$80,2,0)</f>
        <v>#N/A</v>
      </c>
      <c r="I815" s="8" t="str">
        <f t="shared" si="26"/>
        <v>L</v>
      </c>
    </row>
    <row r="816" spans="1:9" x14ac:dyDescent="0.3">
      <c r="A816" t="str">
        <f t="shared" si="25"/>
        <v>06</v>
      </c>
      <c r="B816" s="7">
        <v>7</v>
      </c>
      <c r="C816">
        <v>64</v>
      </c>
      <c r="D816" t="s">
        <v>947</v>
      </c>
      <c r="E816" s="8" t="s">
        <v>884</v>
      </c>
      <c r="F816" t="s">
        <v>887</v>
      </c>
      <c r="G816" t="e">
        <f>VLOOKUP(D816,'[2]15'!$AC$2:$AD$80,2,0)</f>
        <v>#N/A</v>
      </c>
      <c r="I816" s="8" t="str">
        <f t="shared" si="26"/>
        <v>T</v>
      </c>
    </row>
    <row r="817" spans="1:9" x14ac:dyDescent="0.3">
      <c r="A817" t="str">
        <f t="shared" si="25"/>
        <v>06</v>
      </c>
      <c r="B817" s="7">
        <v>7</v>
      </c>
      <c r="C817">
        <v>64</v>
      </c>
      <c r="D817" t="s">
        <v>948</v>
      </c>
      <c r="E817" s="8" t="s">
        <v>885</v>
      </c>
      <c r="F817" t="s">
        <v>887</v>
      </c>
      <c r="G817" t="e">
        <f>VLOOKUP(D817,'[2]15'!$AC$2:$AD$80,2,0)</f>
        <v>#N/A</v>
      </c>
      <c r="I817" s="8" t="str">
        <f t="shared" si="26"/>
        <v>T</v>
      </c>
    </row>
    <row r="818" spans="1:9" x14ac:dyDescent="0.3">
      <c r="A818" t="str">
        <f t="shared" si="25"/>
        <v>06</v>
      </c>
      <c r="B818" s="7">
        <v>7</v>
      </c>
      <c r="C818">
        <v>64</v>
      </c>
      <c r="D818" t="s">
        <v>949</v>
      </c>
      <c r="E818" s="8" t="s">
        <v>886</v>
      </c>
      <c r="F818" t="s">
        <v>872</v>
      </c>
      <c r="G818" t="e">
        <f>VLOOKUP(D818,'[2]15'!$AC$2:$AD$80,2,0)</f>
        <v>#N/A</v>
      </c>
      <c r="I818" s="8" t="str">
        <f t="shared" si="26"/>
        <v>L</v>
      </c>
    </row>
    <row r="819" spans="1:9" x14ac:dyDescent="0.3">
      <c r="A819" t="str">
        <f t="shared" si="25"/>
        <v>06</v>
      </c>
      <c r="B819" s="7">
        <v>7</v>
      </c>
      <c r="C819">
        <v>64</v>
      </c>
      <c r="D819" t="s">
        <v>950</v>
      </c>
      <c r="E819" s="8" t="s">
        <v>436</v>
      </c>
      <c r="F819" t="s">
        <v>4</v>
      </c>
      <c r="G819" t="e">
        <f>VLOOKUP(D819,'[2]15'!$AC$2:$AD$80,2,0)</f>
        <v>#N/A</v>
      </c>
      <c r="I819" s="8" t="str">
        <f t="shared" si="26"/>
        <v>L</v>
      </c>
    </row>
    <row r="820" spans="1:9" x14ac:dyDescent="0.3">
      <c r="A820" t="str">
        <f t="shared" si="25"/>
        <v>01</v>
      </c>
      <c r="B820" s="7">
        <v>7</v>
      </c>
      <c r="C820">
        <v>64</v>
      </c>
      <c r="D820" t="s">
        <v>51</v>
      </c>
      <c r="E820" s="8" t="s">
        <v>805</v>
      </c>
      <c r="F820">
        <v>1</v>
      </c>
      <c r="G820" t="e">
        <f>VLOOKUP(D820,'[2]15'!$AC$2:$AD$80,2,0)</f>
        <v>#N/A</v>
      </c>
      <c r="I820" s="8" t="str">
        <f t="shared" si="26"/>
        <v>T</v>
      </c>
    </row>
    <row r="821" spans="1:9" x14ac:dyDescent="0.3">
      <c r="A821" t="str">
        <f t="shared" si="25"/>
        <v>01</v>
      </c>
      <c r="B821" s="7">
        <v>7</v>
      </c>
      <c r="C821">
        <v>64</v>
      </c>
      <c r="D821" t="s">
        <v>52</v>
      </c>
      <c r="E821" s="8" t="s">
        <v>806</v>
      </c>
      <c r="F821">
        <v>1</v>
      </c>
      <c r="G821" t="e">
        <f>VLOOKUP(D821,'[2]15'!$AC$2:$AD$80,2,0)</f>
        <v>#N/A</v>
      </c>
      <c r="I821" s="8" t="str">
        <f t="shared" si="26"/>
        <v>T</v>
      </c>
    </row>
    <row r="822" spans="1:9" x14ac:dyDescent="0.3">
      <c r="A822" t="str">
        <f t="shared" si="25"/>
        <v>04</v>
      </c>
      <c r="B822" s="7">
        <v>7</v>
      </c>
      <c r="C822">
        <v>64</v>
      </c>
      <c r="D822" t="s">
        <v>932</v>
      </c>
      <c r="E822" s="8" t="s">
        <v>807</v>
      </c>
      <c r="F822" t="s">
        <v>872</v>
      </c>
      <c r="G822" t="e">
        <f>VLOOKUP(D822,'[2]15'!$AC$2:$AD$80,2,0)</f>
        <v>#N/A</v>
      </c>
      <c r="I822" s="8" t="str">
        <f t="shared" si="26"/>
        <v>L</v>
      </c>
    </row>
    <row r="823" spans="1:9" x14ac:dyDescent="0.3">
      <c r="A823" t="str">
        <f t="shared" si="25"/>
        <v>04</v>
      </c>
      <c r="B823" s="7">
        <v>7</v>
      </c>
      <c r="C823">
        <v>64</v>
      </c>
      <c r="D823" t="s">
        <v>933</v>
      </c>
      <c r="E823" s="8" t="s">
        <v>598</v>
      </c>
      <c r="F823" t="s">
        <v>754</v>
      </c>
      <c r="G823" t="e">
        <f>VLOOKUP(D823,'[2]15'!$AC$2:$AD$80,2,0)</f>
        <v>#N/A</v>
      </c>
      <c r="I823" s="8" t="str">
        <f t="shared" si="26"/>
        <v>L</v>
      </c>
    </row>
    <row r="824" spans="1:9" x14ac:dyDescent="0.3">
      <c r="A824" t="str">
        <f t="shared" si="25"/>
        <v>06</v>
      </c>
      <c r="B824" s="7">
        <v>8</v>
      </c>
      <c r="C824">
        <v>64</v>
      </c>
      <c r="D824" t="s">
        <v>951</v>
      </c>
      <c r="E824" s="8" t="s">
        <v>370</v>
      </c>
      <c r="F824" t="s">
        <v>348</v>
      </c>
      <c r="G824" t="e">
        <f>VLOOKUP(D824,'[2]15'!$AC$2:$AD$80,2,0)</f>
        <v>#N/A</v>
      </c>
      <c r="I824" s="8" t="str">
        <f t="shared" si="26"/>
        <v>T</v>
      </c>
    </row>
    <row r="825" spans="1:9" x14ac:dyDescent="0.3">
      <c r="A825" t="str">
        <f t="shared" si="25"/>
        <v>04</v>
      </c>
      <c r="B825" s="7">
        <v>8</v>
      </c>
      <c r="C825">
        <v>64</v>
      </c>
      <c r="D825" t="s">
        <v>934</v>
      </c>
      <c r="E825" s="8" t="s">
        <v>888</v>
      </c>
      <c r="F825" t="s">
        <v>78</v>
      </c>
      <c r="G825" t="e">
        <f>VLOOKUP(D825,'[2]15'!$AC$2:$AD$80,2,0)</f>
        <v>#N/A</v>
      </c>
      <c r="I825" s="8" t="str">
        <f t="shared" si="26"/>
        <v>T</v>
      </c>
    </row>
    <row r="826" spans="1:9" x14ac:dyDescent="0.3">
      <c r="A826" t="str">
        <f t="shared" si="25"/>
        <v>04</v>
      </c>
      <c r="B826" s="7">
        <v>8</v>
      </c>
      <c r="C826">
        <v>64</v>
      </c>
      <c r="D826" t="s">
        <v>935</v>
      </c>
      <c r="E826" s="8" t="s">
        <v>768</v>
      </c>
      <c r="F826" t="s">
        <v>64</v>
      </c>
      <c r="G826" t="e">
        <f>VLOOKUP(D826,'[2]15'!$AC$2:$AD$80,2,0)</f>
        <v>#N/A</v>
      </c>
      <c r="I826" s="8" t="str">
        <f t="shared" si="26"/>
        <v>T</v>
      </c>
    </row>
    <row r="827" spans="1:9" x14ac:dyDescent="0.3">
      <c r="A827" t="str">
        <f t="shared" si="25"/>
        <v>04</v>
      </c>
      <c r="B827" s="7">
        <v>8</v>
      </c>
      <c r="C827">
        <v>64</v>
      </c>
      <c r="D827" t="s">
        <v>936</v>
      </c>
      <c r="E827" s="8" t="s">
        <v>889</v>
      </c>
      <c r="F827" t="s">
        <v>120</v>
      </c>
      <c r="G827" t="e">
        <f>VLOOKUP(D827,'[2]15'!$AC$2:$AD$80,2,0)</f>
        <v>#N/A</v>
      </c>
      <c r="I827" s="8" t="str">
        <f t="shared" si="26"/>
        <v>D</v>
      </c>
    </row>
    <row r="828" spans="1:9" x14ac:dyDescent="0.3">
      <c r="A828" t="str">
        <f t="shared" si="25"/>
        <v/>
      </c>
      <c r="B828" s="7">
        <v>8</v>
      </c>
      <c r="C828">
        <v>64</v>
      </c>
      <c r="E828" s="8" t="s">
        <v>890</v>
      </c>
      <c r="G828" t="e">
        <f>VLOOKUP(D828,'[2]15'!$AC$2:$AD$80,2,0)</f>
        <v>#N/A</v>
      </c>
      <c r="I828" s="8" t="str">
        <f t="shared" si="26"/>
        <v/>
      </c>
    </row>
    <row r="829" spans="1:9" x14ac:dyDescent="0.3">
      <c r="A829" t="str">
        <f t="shared" si="25"/>
        <v>06</v>
      </c>
      <c r="B829" s="7">
        <v>8</v>
      </c>
      <c r="C829">
        <v>64</v>
      </c>
      <c r="D829" t="s">
        <v>952</v>
      </c>
      <c r="E829" s="8" t="s">
        <v>891</v>
      </c>
      <c r="F829" t="s">
        <v>4</v>
      </c>
      <c r="G829" t="e">
        <f>VLOOKUP(D829,'[2]15'!$AC$2:$AD$80,2,0)</f>
        <v>#N/A</v>
      </c>
      <c r="I829" s="8" t="str">
        <f t="shared" si="26"/>
        <v>L</v>
      </c>
    </row>
    <row r="830" spans="1:9" x14ac:dyDescent="0.3">
      <c r="A830" t="str">
        <f t="shared" si="25"/>
        <v>04</v>
      </c>
      <c r="B830" s="7">
        <v>8</v>
      </c>
      <c r="C830">
        <v>64</v>
      </c>
      <c r="D830" t="s">
        <v>964</v>
      </c>
      <c r="E830" s="8" t="s">
        <v>580</v>
      </c>
      <c r="F830" t="s">
        <v>4</v>
      </c>
      <c r="G830" t="e">
        <f>VLOOKUP(D830,'[2]15'!$AC$2:$AD$80,2,0)</f>
        <v>#N/A</v>
      </c>
      <c r="I830" s="8" t="str">
        <f t="shared" si="26"/>
        <v>L</v>
      </c>
    </row>
    <row r="831" spans="1:9" x14ac:dyDescent="0.3">
      <c r="A831" t="str">
        <f t="shared" si="25"/>
        <v>06</v>
      </c>
      <c r="B831" s="7">
        <v>8</v>
      </c>
      <c r="C831">
        <v>64</v>
      </c>
      <c r="D831" t="s">
        <v>953</v>
      </c>
      <c r="E831" s="8" t="s">
        <v>892</v>
      </c>
      <c r="F831" t="s">
        <v>4</v>
      </c>
      <c r="G831" t="e">
        <f>VLOOKUP(D831,'[2]15'!$AC$2:$AD$80,2,0)</f>
        <v>#N/A</v>
      </c>
      <c r="I831" s="8" t="str">
        <f t="shared" si="26"/>
        <v>L</v>
      </c>
    </row>
    <row r="832" spans="1:9" x14ac:dyDescent="0.3">
      <c r="A832" t="str">
        <f t="shared" si="25"/>
        <v>04</v>
      </c>
      <c r="B832" s="7">
        <v>8</v>
      </c>
      <c r="C832">
        <v>64</v>
      </c>
      <c r="D832" t="s">
        <v>937</v>
      </c>
      <c r="E832" s="8" t="s">
        <v>593</v>
      </c>
      <c r="F832" t="s">
        <v>4</v>
      </c>
      <c r="G832" t="e">
        <f>VLOOKUP(D832,'[2]15'!$AC$2:$AD$80,2,0)</f>
        <v>#N/A</v>
      </c>
      <c r="I832" s="8" t="str">
        <f t="shared" si="26"/>
        <v>L</v>
      </c>
    </row>
    <row r="833" spans="1:9" x14ac:dyDescent="0.3">
      <c r="A833" t="str">
        <f t="shared" si="25"/>
        <v>06</v>
      </c>
      <c r="B833" s="7">
        <v>8</v>
      </c>
      <c r="C833">
        <v>64</v>
      </c>
      <c r="D833" t="s">
        <v>954</v>
      </c>
      <c r="E833" s="8" t="s">
        <v>524</v>
      </c>
      <c r="F833" t="s">
        <v>4</v>
      </c>
      <c r="G833" t="e">
        <f>VLOOKUP(D833,'[2]15'!$AC$2:$AD$80,2,0)</f>
        <v>#N/A</v>
      </c>
      <c r="I833" s="8" t="str">
        <f t="shared" si="26"/>
        <v>L</v>
      </c>
    </row>
    <row r="834" spans="1:9" x14ac:dyDescent="0.3">
      <c r="A834" t="str">
        <f t="shared" si="25"/>
        <v>04</v>
      </c>
      <c r="B834" s="7">
        <v>8</v>
      </c>
      <c r="C834">
        <v>64</v>
      </c>
      <c r="D834" t="s">
        <v>938</v>
      </c>
      <c r="E834" s="8" t="s">
        <v>893</v>
      </c>
      <c r="F834" t="s">
        <v>4</v>
      </c>
      <c r="G834" t="e">
        <f>VLOOKUP(D834,'[2]15'!$AC$2:$AD$80,2,0)</f>
        <v>#N/A</v>
      </c>
      <c r="I834" s="8" t="str">
        <f t="shared" si="26"/>
        <v>L</v>
      </c>
    </row>
    <row r="835" spans="1:9" x14ac:dyDescent="0.3">
      <c r="A835" t="str">
        <f t="shared" si="25"/>
        <v>06</v>
      </c>
      <c r="B835" s="7">
        <v>8</v>
      </c>
      <c r="C835">
        <v>64</v>
      </c>
      <c r="D835" t="s">
        <v>955</v>
      </c>
      <c r="E835" s="8" t="s">
        <v>526</v>
      </c>
      <c r="F835" t="s">
        <v>4</v>
      </c>
      <c r="G835" t="e">
        <f>VLOOKUP(D835,'[2]15'!$AC$2:$AD$80,2,0)</f>
        <v>#N/A</v>
      </c>
      <c r="I835" s="8" t="str">
        <f t="shared" si="26"/>
        <v>L</v>
      </c>
    </row>
    <row r="836" spans="1:9" x14ac:dyDescent="0.3">
      <c r="A836" t="str">
        <f t="shared" si="25"/>
        <v>04</v>
      </c>
      <c r="B836" s="7">
        <v>8</v>
      </c>
      <c r="C836">
        <v>64</v>
      </c>
      <c r="D836" t="s">
        <v>939</v>
      </c>
      <c r="E836" s="8" t="s">
        <v>894</v>
      </c>
      <c r="F836" t="s">
        <v>4</v>
      </c>
      <c r="G836" t="e">
        <f>VLOOKUP(D836,'[2]15'!$AC$2:$AD$80,2,0)</f>
        <v>#N/A</v>
      </c>
      <c r="I836" s="8" t="str">
        <f t="shared" si="26"/>
        <v>L</v>
      </c>
    </row>
    <row r="837" spans="1:9" x14ac:dyDescent="0.3">
      <c r="A837" t="str">
        <f t="shared" si="25"/>
        <v/>
      </c>
      <c r="G837"/>
      <c r="I837" s="8" t="str">
        <f t="shared" si="26"/>
        <v/>
      </c>
    </row>
    <row r="838" spans="1:9" x14ac:dyDescent="0.3">
      <c r="A838" t="str">
        <f t="shared" si="25"/>
        <v/>
      </c>
      <c r="G838"/>
      <c r="I838" s="8" t="str">
        <f t="shared" si="26"/>
        <v/>
      </c>
    </row>
    <row r="839" spans="1:9" x14ac:dyDescent="0.3">
      <c r="A839" t="str">
        <f t="shared" si="25"/>
        <v/>
      </c>
      <c r="G839"/>
      <c r="I839" s="8" t="str">
        <f t="shared" si="26"/>
        <v/>
      </c>
    </row>
    <row r="840" spans="1:9" x14ac:dyDescent="0.3">
      <c r="A840" t="str">
        <f t="shared" si="25"/>
        <v/>
      </c>
      <c r="G840"/>
    </row>
    <row r="841" spans="1:9" x14ac:dyDescent="0.3">
      <c r="A841" t="str">
        <f t="shared" si="25"/>
        <v/>
      </c>
      <c r="G841"/>
    </row>
    <row r="842" spans="1:9" x14ac:dyDescent="0.3">
      <c r="A842" t="str">
        <f t="shared" si="25"/>
        <v/>
      </c>
      <c r="G842"/>
    </row>
    <row r="843" spans="1:9" x14ac:dyDescent="0.3">
      <c r="A843" t="str">
        <f t="shared" si="25"/>
        <v/>
      </c>
      <c r="G843"/>
    </row>
    <row r="844" spans="1:9" x14ac:dyDescent="0.3">
      <c r="A844" t="str">
        <f t="shared" si="25"/>
        <v/>
      </c>
      <c r="G844"/>
    </row>
    <row r="845" spans="1:9" x14ac:dyDescent="0.3">
      <c r="A845" t="str">
        <f t="shared" si="25"/>
        <v/>
      </c>
      <c r="G845"/>
    </row>
    <row r="846" spans="1:9" x14ac:dyDescent="0.3">
      <c r="A846" t="str">
        <f t="shared" si="25"/>
        <v/>
      </c>
      <c r="G846"/>
    </row>
    <row r="847" spans="1:9" x14ac:dyDescent="0.3">
      <c r="A847" t="str">
        <f t="shared" ref="A847:A910" si="27">MID(D847,5,2)</f>
        <v/>
      </c>
      <c r="G847"/>
    </row>
    <row r="848" spans="1:9" x14ac:dyDescent="0.3">
      <c r="A848" t="str">
        <f t="shared" si="27"/>
        <v/>
      </c>
      <c r="G848"/>
    </row>
    <row r="849" spans="1:7" x14ac:dyDescent="0.3">
      <c r="A849" t="str">
        <f t="shared" si="27"/>
        <v/>
      </c>
      <c r="G849"/>
    </row>
    <row r="850" spans="1:7" x14ac:dyDescent="0.3">
      <c r="A850" t="str">
        <f t="shared" si="27"/>
        <v/>
      </c>
      <c r="G850"/>
    </row>
    <row r="851" spans="1:7" x14ac:dyDescent="0.3">
      <c r="A851" t="str">
        <f t="shared" si="27"/>
        <v/>
      </c>
      <c r="G851"/>
    </row>
    <row r="852" spans="1:7" x14ac:dyDescent="0.3">
      <c r="A852" t="str">
        <f t="shared" si="27"/>
        <v/>
      </c>
      <c r="G852"/>
    </row>
    <row r="853" spans="1:7" x14ac:dyDescent="0.3">
      <c r="A853" t="str">
        <f t="shared" si="27"/>
        <v/>
      </c>
      <c r="G853"/>
    </row>
    <row r="854" spans="1:7" x14ac:dyDescent="0.3">
      <c r="A854" t="str">
        <f t="shared" si="27"/>
        <v/>
      </c>
      <c r="G854"/>
    </row>
    <row r="855" spans="1:7" x14ac:dyDescent="0.3">
      <c r="A855" t="str">
        <f t="shared" si="27"/>
        <v/>
      </c>
      <c r="G855"/>
    </row>
    <row r="856" spans="1:7" x14ac:dyDescent="0.3">
      <c r="A856" t="str">
        <f t="shared" si="27"/>
        <v/>
      </c>
      <c r="G856"/>
    </row>
    <row r="857" spans="1:7" x14ac:dyDescent="0.3">
      <c r="A857" t="str">
        <f t="shared" si="27"/>
        <v/>
      </c>
      <c r="G857"/>
    </row>
    <row r="858" spans="1:7" x14ac:dyDescent="0.3">
      <c r="A858" t="str">
        <f t="shared" si="27"/>
        <v/>
      </c>
      <c r="G858"/>
    </row>
    <row r="859" spans="1:7" x14ac:dyDescent="0.3">
      <c r="A859" t="str">
        <f t="shared" si="27"/>
        <v/>
      </c>
      <c r="G859"/>
    </row>
    <row r="860" spans="1:7" x14ac:dyDescent="0.3">
      <c r="A860" t="str">
        <f t="shared" si="27"/>
        <v/>
      </c>
      <c r="G860"/>
    </row>
    <row r="861" spans="1:7" x14ac:dyDescent="0.3">
      <c r="A861" t="str">
        <f t="shared" si="27"/>
        <v/>
      </c>
      <c r="G861"/>
    </row>
    <row r="862" spans="1:7" x14ac:dyDescent="0.3">
      <c r="A862" t="str">
        <f t="shared" si="27"/>
        <v/>
      </c>
      <c r="G862"/>
    </row>
    <row r="863" spans="1:7" x14ac:dyDescent="0.3">
      <c r="A863" t="str">
        <f t="shared" si="27"/>
        <v/>
      </c>
      <c r="G863"/>
    </row>
    <row r="864" spans="1:7" x14ac:dyDescent="0.3">
      <c r="A864" t="str">
        <f t="shared" si="27"/>
        <v/>
      </c>
      <c r="G864"/>
    </row>
    <row r="865" spans="1:7" x14ac:dyDescent="0.3">
      <c r="A865" t="str">
        <f t="shared" si="27"/>
        <v/>
      </c>
      <c r="G865"/>
    </row>
    <row r="866" spans="1:7" x14ac:dyDescent="0.3">
      <c r="A866" t="str">
        <f t="shared" si="27"/>
        <v/>
      </c>
      <c r="G866"/>
    </row>
    <row r="867" spans="1:7" x14ac:dyDescent="0.3">
      <c r="A867" t="str">
        <f t="shared" si="27"/>
        <v/>
      </c>
      <c r="G867"/>
    </row>
    <row r="868" spans="1:7" x14ac:dyDescent="0.3">
      <c r="A868" t="str">
        <f t="shared" si="27"/>
        <v/>
      </c>
      <c r="G868"/>
    </row>
    <row r="869" spans="1:7" x14ac:dyDescent="0.3">
      <c r="A869" t="str">
        <f t="shared" si="27"/>
        <v/>
      </c>
      <c r="G869"/>
    </row>
    <row r="870" spans="1:7" x14ac:dyDescent="0.3">
      <c r="A870" t="str">
        <f t="shared" si="27"/>
        <v/>
      </c>
      <c r="G870"/>
    </row>
    <row r="871" spans="1:7" x14ac:dyDescent="0.3">
      <c r="A871" t="str">
        <f t="shared" si="27"/>
        <v/>
      </c>
      <c r="G871"/>
    </row>
    <row r="872" spans="1:7" x14ac:dyDescent="0.3">
      <c r="A872" t="str">
        <f t="shared" si="27"/>
        <v/>
      </c>
      <c r="G872"/>
    </row>
    <row r="873" spans="1:7" x14ac:dyDescent="0.3">
      <c r="A873" t="str">
        <f t="shared" si="27"/>
        <v/>
      </c>
      <c r="G873"/>
    </row>
    <row r="874" spans="1:7" x14ac:dyDescent="0.3">
      <c r="A874" t="str">
        <f t="shared" si="27"/>
        <v/>
      </c>
      <c r="G874"/>
    </row>
    <row r="875" spans="1:7" x14ac:dyDescent="0.3">
      <c r="A875" t="str">
        <f t="shared" si="27"/>
        <v/>
      </c>
      <c r="G875"/>
    </row>
    <row r="876" spans="1:7" x14ac:dyDescent="0.3">
      <c r="A876" t="str">
        <f t="shared" si="27"/>
        <v/>
      </c>
      <c r="G876"/>
    </row>
    <row r="877" spans="1:7" x14ac:dyDescent="0.3">
      <c r="A877" t="str">
        <f t="shared" si="27"/>
        <v/>
      </c>
      <c r="G877"/>
    </row>
    <row r="878" spans="1:7" x14ac:dyDescent="0.3">
      <c r="A878" t="str">
        <f t="shared" si="27"/>
        <v/>
      </c>
      <c r="G878"/>
    </row>
    <row r="879" spans="1:7" x14ac:dyDescent="0.3">
      <c r="A879" t="str">
        <f t="shared" si="27"/>
        <v/>
      </c>
      <c r="G879"/>
    </row>
    <row r="880" spans="1:7" x14ac:dyDescent="0.3">
      <c r="A880" t="str">
        <f t="shared" si="27"/>
        <v/>
      </c>
      <c r="G880"/>
    </row>
    <row r="881" spans="1:7" x14ac:dyDescent="0.3">
      <c r="A881" t="str">
        <f t="shared" si="27"/>
        <v/>
      </c>
      <c r="G881"/>
    </row>
    <row r="882" spans="1:7" x14ac:dyDescent="0.3">
      <c r="A882" t="str">
        <f t="shared" si="27"/>
        <v/>
      </c>
      <c r="G882"/>
    </row>
    <row r="883" spans="1:7" x14ac:dyDescent="0.3">
      <c r="A883" t="str">
        <f t="shared" si="27"/>
        <v/>
      </c>
      <c r="G883"/>
    </row>
    <row r="884" spans="1:7" x14ac:dyDescent="0.3">
      <c r="A884" t="str">
        <f t="shared" si="27"/>
        <v/>
      </c>
      <c r="G884"/>
    </row>
    <row r="885" spans="1:7" x14ac:dyDescent="0.3">
      <c r="A885" t="str">
        <f t="shared" si="27"/>
        <v/>
      </c>
      <c r="G885"/>
    </row>
    <row r="886" spans="1:7" x14ac:dyDescent="0.3">
      <c r="A886" t="str">
        <f t="shared" si="27"/>
        <v/>
      </c>
      <c r="G886"/>
    </row>
    <row r="887" spans="1:7" x14ac:dyDescent="0.3">
      <c r="A887" t="str">
        <f t="shared" si="27"/>
        <v/>
      </c>
      <c r="G887"/>
    </row>
    <row r="888" spans="1:7" x14ac:dyDescent="0.3">
      <c r="A888" t="str">
        <f t="shared" si="27"/>
        <v/>
      </c>
      <c r="G888"/>
    </row>
    <row r="889" spans="1:7" x14ac:dyDescent="0.3">
      <c r="A889" t="str">
        <f t="shared" si="27"/>
        <v/>
      </c>
      <c r="G889"/>
    </row>
    <row r="890" spans="1:7" x14ac:dyDescent="0.3">
      <c r="A890" t="str">
        <f t="shared" si="27"/>
        <v/>
      </c>
      <c r="G890"/>
    </row>
    <row r="891" spans="1:7" x14ac:dyDescent="0.3">
      <c r="A891" t="str">
        <f t="shared" si="27"/>
        <v/>
      </c>
      <c r="G891"/>
    </row>
    <row r="892" spans="1:7" x14ac:dyDescent="0.3">
      <c r="A892" t="str">
        <f t="shared" si="27"/>
        <v/>
      </c>
      <c r="G892"/>
    </row>
    <row r="893" spans="1:7" x14ac:dyDescent="0.3">
      <c r="A893" t="str">
        <f t="shared" si="27"/>
        <v/>
      </c>
      <c r="G893"/>
    </row>
    <row r="894" spans="1:7" x14ac:dyDescent="0.3">
      <c r="A894" t="str">
        <f t="shared" si="27"/>
        <v/>
      </c>
      <c r="G894"/>
    </row>
    <row r="895" spans="1:7" x14ac:dyDescent="0.3">
      <c r="A895" t="str">
        <f t="shared" si="27"/>
        <v/>
      </c>
      <c r="G895"/>
    </row>
    <row r="896" spans="1:7" x14ac:dyDescent="0.3">
      <c r="A896" t="str">
        <f t="shared" si="27"/>
        <v/>
      </c>
      <c r="G896"/>
    </row>
    <row r="897" spans="1:7" x14ac:dyDescent="0.3">
      <c r="A897" t="str">
        <f t="shared" si="27"/>
        <v/>
      </c>
      <c r="G897"/>
    </row>
    <row r="898" spans="1:7" x14ac:dyDescent="0.3">
      <c r="A898" t="str">
        <f t="shared" si="27"/>
        <v/>
      </c>
      <c r="G898"/>
    </row>
    <row r="899" spans="1:7" x14ac:dyDescent="0.3">
      <c r="A899" t="str">
        <f t="shared" si="27"/>
        <v/>
      </c>
      <c r="G899"/>
    </row>
    <row r="900" spans="1:7" x14ac:dyDescent="0.3">
      <c r="A900" t="str">
        <f t="shared" si="27"/>
        <v/>
      </c>
      <c r="G900"/>
    </row>
    <row r="901" spans="1:7" x14ac:dyDescent="0.3">
      <c r="A901" t="str">
        <f t="shared" si="27"/>
        <v/>
      </c>
      <c r="G901"/>
    </row>
    <row r="902" spans="1:7" x14ac:dyDescent="0.3">
      <c r="A902" t="str">
        <f t="shared" si="27"/>
        <v/>
      </c>
      <c r="G902"/>
    </row>
    <row r="903" spans="1:7" x14ac:dyDescent="0.3">
      <c r="A903" t="str">
        <f t="shared" si="27"/>
        <v/>
      </c>
      <c r="G903"/>
    </row>
    <row r="904" spans="1:7" x14ac:dyDescent="0.3">
      <c r="A904" t="str">
        <f t="shared" si="27"/>
        <v/>
      </c>
      <c r="G904"/>
    </row>
    <row r="905" spans="1:7" x14ac:dyDescent="0.3">
      <c r="A905" t="str">
        <f t="shared" si="27"/>
        <v/>
      </c>
      <c r="G905"/>
    </row>
    <row r="906" spans="1:7" x14ac:dyDescent="0.3">
      <c r="A906" t="str">
        <f t="shared" si="27"/>
        <v/>
      </c>
      <c r="G906"/>
    </row>
    <row r="907" spans="1:7" x14ac:dyDescent="0.3">
      <c r="A907" t="str">
        <f t="shared" si="27"/>
        <v/>
      </c>
      <c r="G907"/>
    </row>
    <row r="908" spans="1:7" x14ac:dyDescent="0.3">
      <c r="A908" t="str">
        <f t="shared" si="27"/>
        <v/>
      </c>
      <c r="G908"/>
    </row>
    <row r="909" spans="1:7" x14ac:dyDescent="0.3">
      <c r="A909" t="str">
        <f t="shared" si="27"/>
        <v/>
      </c>
      <c r="G909"/>
    </row>
    <row r="910" spans="1:7" x14ac:dyDescent="0.3">
      <c r="A910" t="str">
        <f t="shared" si="27"/>
        <v/>
      </c>
      <c r="G910"/>
    </row>
    <row r="911" spans="1:7" x14ac:dyDescent="0.3">
      <c r="A911" t="str">
        <f t="shared" ref="A911:A974" si="28">MID(D911,5,2)</f>
        <v/>
      </c>
      <c r="G911"/>
    </row>
    <row r="912" spans="1:7" x14ac:dyDescent="0.3">
      <c r="A912" t="str">
        <f t="shared" si="28"/>
        <v/>
      </c>
      <c r="G912"/>
    </row>
    <row r="913" spans="1:7" x14ac:dyDescent="0.3">
      <c r="A913" t="str">
        <f t="shared" si="28"/>
        <v/>
      </c>
      <c r="G913"/>
    </row>
    <row r="914" spans="1:7" x14ac:dyDescent="0.3">
      <c r="A914" t="str">
        <f t="shared" si="28"/>
        <v/>
      </c>
      <c r="G914"/>
    </row>
    <row r="915" spans="1:7" x14ac:dyDescent="0.3">
      <c r="A915" t="str">
        <f t="shared" si="28"/>
        <v/>
      </c>
      <c r="G915"/>
    </row>
    <row r="916" spans="1:7" x14ac:dyDescent="0.3">
      <c r="A916" t="str">
        <f t="shared" si="28"/>
        <v/>
      </c>
      <c r="G916"/>
    </row>
    <row r="917" spans="1:7" x14ac:dyDescent="0.3">
      <c r="A917" t="str">
        <f t="shared" si="28"/>
        <v/>
      </c>
      <c r="G917"/>
    </row>
    <row r="918" spans="1:7" x14ac:dyDescent="0.3">
      <c r="A918" t="str">
        <f t="shared" si="28"/>
        <v/>
      </c>
      <c r="G918"/>
    </row>
    <row r="919" spans="1:7" x14ac:dyDescent="0.3">
      <c r="A919" t="str">
        <f t="shared" si="28"/>
        <v/>
      </c>
      <c r="G919"/>
    </row>
    <row r="920" spans="1:7" x14ac:dyDescent="0.3">
      <c r="A920" t="str">
        <f t="shared" si="28"/>
        <v/>
      </c>
      <c r="G920"/>
    </row>
    <row r="921" spans="1:7" x14ac:dyDescent="0.3">
      <c r="A921" t="str">
        <f t="shared" si="28"/>
        <v/>
      </c>
      <c r="G921"/>
    </row>
    <row r="922" spans="1:7" x14ac:dyDescent="0.3">
      <c r="A922" t="str">
        <f t="shared" si="28"/>
        <v/>
      </c>
      <c r="G922"/>
    </row>
    <row r="923" spans="1:7" x14ac:dyDescent="0.3">
      <c r="A923" t="str">
        <f t="shared" si="28"/>
        <v/>
      </c>
      <c r="G923"/>
    </row>
    <row r="924" spans="1:7" x14ac:dyDescent="0.3">
      <c r="A924" t="str">
        <f t="shared" si="28"/>
        <v/>
      </c>
      <c r="G924"/>
    </row>
    <row r="925" spans="1:7" x14ac:dyDescent="0.3">
      <c r="A925" t="str">
        <f t="shared" si="28"/>
        <v/>
      </c>
      <c r="G925"/>
    </row>
    <row r="926" spans="1:7" x14ac:dyDescent="0.3">
      <c r="A926" t="str">
        <f t="shared" si="28"/>
        <v/>
      </c>
      <c r="G926"/>
    </row>
    <row r="927" spans="1:7" x14ac:dyDescent="0.3">
      <c r="A927" t="str">
        <f t="shared" si="28"/>
        <v/>
      </c>
      <c r="G927"/>
    </row>
    <row r="928" spans="1:7" x14ac:dyDescent="0.3">
      <c r="A928" t="str">
        <f t="shared" si="28"/>
        <v/>
      </c>
      <c r="G928"/>
    </row>
    <row r="929" spans="1:7" x14ac:dyDescent="0.3">
      <c r="A929" t="str">
        <f t="shared" si="28"/>
        <v/>
      </c>
      <c r="G929"/>
    </row>
    <row r="930" spans="1:7" x14ac:dyDescent="0.3">
      <c r="A930" t="str">
        <f t="shared" si="28"/>
        <v/>
      </c>
      <c r="G930"/>
    </row>
    <row r="931" spans="1:7" x14ac:dyDescent="0.3">
      <c r="A931" t="str">
        <f t="shared" si="28"/>
        <v/>
      </c>
      <c r="G931"/>
    </row>
    <row r="932" spans="1:7" x14ac:dyDescent="0.3">
      <c r="A932" t="str">
        <f t="shared" si="28"/>
        <v/>
      </c>
      <c r="G932"/>
    </row>
    <row r="933" spans="1:7" x14ac:dyDescent="0.3">
      <c r="A933" t="str">
        <f t="shared" si="28"/>
        <v/>
      </c>
      <c r="G933"/>
    </row>
    <row r="934" spans="1:7" x14ac:dyDescent="0.3">
      <c r="A934" t="str">
        <f t="shared" si="28"/>
        <v/>
      </c>
      <c r="G934"/>
    </row>
    <row r="935" spans="1:7" x14ac:dyDescent="0.3">
      <c r="A935" t="str">
        <f t="shared" si="28"/>
        <v/>
      </c>
      <c r="G935"/>
    </row>
    <row r="936" spans="1:7" x14ac:dyDescent="0.3">
      <c r="A936" t="str">
        <f t="shared" si="28"/>
        <v/>
      </c>
      <c r="G936"/>
    </row>
    <row r="937" spans="1:7" x14ac:dyDescent="0.3">
      <c r="A937" t="str">
        <f t="shared" si="28"/>
        <v/>
      </c>
      <c r="G937"/>
    </row>
    <row r="938" spans="1:7" x14ac:dyDescent="0.3">
      <c r="A938" t="str">
        <f t="shared" si="28"/>
        <v/>
      </c>
      <c r="G938"/>
    </row>
    <row r="939" spans="1:7" x14ac:dyDescent="0.3">
      <c r="A939" t="str">
        <f t="shared" si="28"/>
        <v/>
      </c>
      <c r="G939"/>
    </row>
    <row r="940" spans="1:7" x14ac:dyDescent="0.3">
      <c r="A940" t="str">
        <f t="shared" si="28"/>
        <v/>
      </c>
      <c r="G940"/>
    </row>
    <row r="941" spans="1:7" x14ac:dyDescent="0.3">
      <c r="A941" t="str">
        <f t="shared" si="28"/>
        <v/>
      </c>
      <c r="G941"/>
    </row>
    <row r="942" spans="1:7" x14ac:dyDescent="0.3">
      <c r="A942" t="str">
        <f t="shared" si="28"/>
        <v/>
      </c>
      <c r="G942"/>
    </row>
    <row r="943" spans="1:7" x14ac:dyDescent="0.3">
      <c r="A943" t="str">
        <f t="shared" si="28"/>
        <v/>
      </c>
      <c r="G943"/>
    </row>
    <row r="944" spans="1:7" x14ac:dyDescent="0.3">
      <c r="A944" t="str">
        <f t="shared" si="28"/>
        <v/>
      </c>
      <c r="G944"/>
    </row>
    <row r="945" spans="1:7" x14ac:dyDescent="0.3">
      <c r="A945" t="str">
        <f t="shared" si="28"/>
        <v/>
      </c>
      <c r="G945"/>
    </row>
    <row r="946" spans="1:7" x14ac:dyDescent="0.3">
      <c r="A946" t="str">
        <f t="shared" si="28"/>
        <v/>
      </c>
      <c r="G946"/>
    </row>
    <row r="947" spans="1:7" x14ac:dyDescent="0.3">
      <c r="A947" t="str">
        <f t="shared" si="28"/>
        <v/>
      </c>
      <c r="G947"/>
    </row>
    <row r="948" spans="1:7" x14ac:dyDescent="0.3">
      <c r="A948" t="str">
        <f t="shared" si="28"/>
        <v/>
      </c>
      <c r="G948"/>
    </row>
    <row r="949" spans="1:7" x14ac:dyDescent="0.3">
      <c r="A949" t="str">
        <f t="shared" si="28"/>
        <v/>
      </c>
      <c r="G949"/>
    </row>
    <row r="950" spans="1:7" x14ac:dyDescent="0.3">
      <c r="A950" t="str">
        <f t="shared" si="28"/>
        <v/>
      </c>
      <c r="G950"/>
    </row>
    <row r="951" spans="1:7" x14ac:dyDescent="0.3">
      <c r="A951" t="str">
        <f t="shared" si="28"/>
        <v/>
      </c>
      <c r="G951"/>
    </row>
    <row r="952" spans="1:7" x14ac:dyDescent="0.3">
      <c r="A952" t="str">
        <f t="shared" si="28"/>
        <v/>
      </c>
      <c r="G952"/>
    </row>
    <row r="953" spans="1:7" x14ac:dyDescent="0.3">
      <c r="A953" t="str">
        <f t="shared" si="28"/>
        <v/>
      </c>
      <c r="G953"/>
    </row>
    <row r="954" spans="1:7" x14ac:dyDescent="0.3">
      <c r="A954" t="str">
        <f t="shared" si="28"/>
        <v/>
      </c>
      <c r="G954"/>
    </row>
    <row r="955" spans="1:7" x14ac:dyDescent="0.3">
      <c r="A955" t="str">
        <f t="shared" si="28"/>
        <v/>
      </c>
      <c r="G955"/>
    </row>
    <row r="956" spans="1:7" x14ac:dyDescent="0.3">
      <c r="A956" t="str">
        <f t="shared" si="28"/>
        <v/>
      </c>
      <c r="G956"/>
    </row>
    <row r="957" spans="1:7" x14ac:dyDescent="0.3">
      <c r="A957" t="str">
        <f t="shared" si="28"/>
        <v/>
      </c>
      <c r="G957"/>
    </row>
    <row r="958" spans="1:7" x14ac:dyDescent="0.3">
      <c r="A958" t="str">
        <f t="shared" si="28"/>
        <v/>
      </c>
      <c r="G958"/>
    </row>
    <row r="959" spans="1:7" x14ac:dyDescent="0.3">
      <c r="A959" t="str">
        <f t="shared" si="28"/>
        <v/>
      </c>
      <c r="G959"/>
    </row>
    <row r="960" spans="1:7" x14ac:dyDescent="0.3">
      <c r="A960" t="str">
        <f t="shared" si="28"/>
        <v/>
      </c>
      <c r="G960"/>
    </row>
    <row r="961" spans="1:7" x14ac:dyDescent="0.3">
      <c r="A961" t="str">
        <f t="shared" si="28"/>
        <v/>
      </c>
      <c r="G961"/>
    </row>
    <row r="962" spans="1:7" x14ac:dyDescent="0.3">
      <c r="A962" t="str">
        <f t="shared" si="28"/>
        <v/>
      </c>
      <c r="G962"/>
    </row>
    <row r="963" spans="1:7" x14ac:dyDescent="0.3">
      <c r="A963" t="str">
        <f t="shared" si="28"/>
        <v/>
      </c>
      <c r="G963"/>
    </row>
    <row r="964" spans="1:7" x14ac:dyDescent="0.3">
      <c r="A964" t="str">
        <f t="shared" si="28"/>
        <v/>
      </c>
      <c r="G964"/>
    </row>
    <row r="965" spans="1:7" x14ac:dyDescent="0.3">
      <c r="A965" t="str">
        <f t="shared" si="28"/>
        <v/>
      </c>
      <c r="G965"/>
    </row>
    <row r="966" spans="1:7" x14ac:dyDescent="0.3">
      <c r="A966" t="str">
        <f t="shared" si="28"/>
        <v/>
      </c>
      <c r="G966"/>
    </row>
    <row r="967" spans="1:7" x14ac:dyDescent="0.3">
      <c r="A967" t="str">
        <f t="shared" si="28"/>
        <v/>
      </c>
      <c r="G967"/>
    </row>
    <row r="968" spans="1:7" x14ac:dyDescent="0.3">
      <c r="A968" t="str">
        <f t="shared" si="28"/>
        <v/>
      </c>
      <c r="G968"/>
    </row>
    <row r="969" spans="1:7" x14ac:dyDescent="0.3">
      <c r="A969" t="str">
        <f t="shared" si="28"/>
        <v/>
      </c>
      <c r="G969"/>
    </row>
    <row r="970" spans="1:7" x14ac:dyDescent="0.3">
      <c r="A970" t="str">
        <f t="shared" si="28"/>
        <v/>
      </c>
      <c r="G970"/>
    </row>
    <row r="971" spans="1:7" x14ac:dyDescent="0.3">
      <c r="A971" t="str">
        <f t="shared" si="28"/>
        <v/>
      </c>
      <c r="G971"/>
    </row>
    <row r="972" spans="1:7" x14ac:dyDescent="0.3">
      <c r="A972" t="str">
        <f t="shared" si="28"/>
        <v/>
      </c>
      <c r="G972"/>
    </row>
    <row r="973" spans="1:7" x14ac:dyDescent="0.3">
      <c r="A973" t="str">
        <f t="shared" si="28"/>
        <v/>
      </c>
      <c r="G973"/>
    </row>
    <row r="974" spans="1:7" x14ac:dyDescent="0.3">
      <c r="A974" t="str">
        <f t="shared" si="28"/>
        <v/>
      </c>
      <c r="G974"/>
    </row>
    <row r="975" spans="1:7" x14ac:dyDescent="0.3">
      <c r="A975" t="str">
        <f t="shared" ref="A975:A1038" si="29">MID(D975,5,2)</f>
        <v/>
      </c>
      <c r="G975"/>
    </row>
    <row r="976" spans="1:7" x14ac:dyDescent="0.3">
      <c r="A976" t="str">
        <f t="shared" si="29"/>
        <v/>
      </c>
      <c r="G976"/>
    </row>
    <row r="977" spans="1:7" x14ac:dyDescent="0.3">
      <c r="A977" t="str">
        <f t="shared" si="29"/>
        <v/>
      </c>
      <c r="G977"/>
    </row>
    <row r="978" spans="1:7" x14ac:dyDescent="0.3">
      <c r="A978" t="str">
        <f t="shared" si="29"/>
        <v/>
      </c>
      <c r="G978"/>
    </row>
    <row r="979" spans="1:7" x14ac:dyDescent="0.3">
      <c r="A979" t="str">
        <f t="shared" si="29"/>
        <v/>
      </c>
      <c r="G979"/>
    </row>
    <row r="980" spans="1:7" x14ac:dyDescent="0.3">
      <c r="A980" t="str">
        <f t="shared" si="29"/>
        <v/>
      </c>
      <c r="G980"/>
    </row>
    <row r="981" spans="1:7" x14ac:dyDescent="0.3">
      <c r="A981" t="str">
        <f t="shared" si="29"/>
        <v/>
      </c>
      <c r="G981"/>
    </row>
    <row r="982" spans="1:7" x14ac:dyDescent="0.3">
      <c r="A982" t="str">
        <f t="shared" si="29"/>
        <v/>
      </c>
      <c r="G982"/>
    </row>
    <row r="983" spans="1:7" x14ac:dyDescent="0.3">
      <c r="A983" t="str">
        <f t="shared" si="29"/>
        <v/>
      </c>
      <c r="G983"/>
    </row>
    <row r="984" spans="1:7" x14ac:dyDescent="0.3">
      <c r="A984" t="str">
        <f t="shared" si="29"/>
        <v/>
      </c>
      <c r="G984"/>
    </row>
    <row r="985" spans="1:7" x14ac:dyDescent="0.3">
      <c r="A985" t="str">
        <f t="shared" si="29"/>
        <v/>
      </c>
      <c r="G985"/>
    </row>
    <row r="986" spans="1:7" x14ac:dyDescent="0.3">
      <c r="A986" t="str">
        <f t="shared" si="29"/>
        <v/>
      </c>
      <c r="G986"/>
    </row>
    <row r="987" spans="1:7" x14ac:dyDescent="0.3">
      <c r="A987" t="str">
        <f t="shared" si="29"/>
        <v/>
      </c>
      <c r="G987"/>
    </row>
    <row r="988" spans="1:7" x14ac:dyDescent="0.3">
      <c r="A988" t="str">
        <f t="shared" si="29"/>
        <v/>
      </c>
      <c r="G988"/>
    </row>
    <row r="989" spans="1:7" x14ac:dyDescent="0.3">
      <c r="A989" t="str">
        <f t="shared" si="29"/>
        <v/>
      </c>
      <c r="G989"/>
    </row>
    <row r="990" spans="1:7" x14ac:dyDescent="0.3">
      <c r="A990" t="str">
        <f t="shared" si="29"/>
        <v/>
      </c>
      <c r="G990"/>
    </row>
    <row r="991" spans="1:7" x14ac:dyDescent="0.3">
      <c r="A991" t="str">
        <f t="shared" si="29"/>
        <v/>
      </c>
      <c r="G991"/>
    </row>
    <row r="992" spans="1:7" x14ac:dyDescent="0.3">
      <c r="A992" t="str">
        <f t="shared" si="29"/>
        <v/>
      </c>
      <c r="G992"/>
    </row>
    <row r="993" spans="1:7" x14ac:dyDescent="0.3">
      <c r="A993" t="str">
        <f t="shared" si="29"/>
        <v/>
      </c>
      <c r="G993"/>
    </row>
    <row r="994" spans="1:7" x14ac:dyDescent="0.3">
      <c r="A994" t="str">
        <f t="shared" si="29"/>
        <v/>
      </c>
      <c r="G994"/>
    </row>
    <row r="995" spans="1:7" x14ac:dyDescent="0.3">
      <c r="A995" t="str">
        <f t="shared" si="29"/>
        <v/>
      </c>
      <c r="G995"/>
    </row>
    <row r="996" spans="1:7" x14ac:dyDescent="0.3">
      <c r="A996" t="str">
        <f t="shared" si="29"/>
        <v/>
      </c>
      <c r="G996"/>
    </row>
    <row r="997" spans="1:7" x14ac:dyDescent="0.3">
      <c r="A997" t="str">
        <f t="shared" si="29"/>
        <v/>
      </c>
      <c r="G997"/>
    </row>
    <row r="998" spans="1:7" x14ac:dyDescent="0.3">
      <c r="A998" t="str">
        <f t="shared" si="29"/>
        <v/>
      </c>
      <c r="G998"/>
    </row>
    <row r="999" spans="1:7" x14ac:dyDescent="0.3">
      <c r="A999" t="str">
        <f t="shared" si="29"/>
        <v/>
      </c>
      <c r="G999"/>
    </row>
    <row r="1000" spans="1:7" x14ac:dyDescent="0.3">
      <c r="A1000" t="str">
        <f t="shared" si="29"/>
        <v/>
      </c>
      <c r="G1000"/>
    </row>
    <row r="1001" spans="1:7" x14ac:dyDescent="0.3">
      <c r="A1001" t="str">
        <f t="shared" si="29"/>
        <v/>
      </c>
      <c r="G1001"/>
    </row>
    <row r="1002" spans="1:7" x14ac:dyDescent="0.3">
      <c r="A1002" t="str">
        <f t="shared" si="29"/>
        <v/>
      </c>
      <c r="G1002"/>
    </row>
    <row r="1003" spans="1:7" x14ac:dyDescent="0.3">
      <c r="A1003" t="str">
        <f t="shared" si="29"/>
        <v/>
      </c>
      <c r="G1003"/>
    </row>
    <row r="1004" spans="1:7" x14ac:dyDescent="0.3">
      <c r="A1004" t="str">
        <f t="shared" si="29"/>
        <v/>
      </c>
      <c r="G1004"/>
    </row>
    <row r="1005" spans="1:7" x14ac:dyDescent="0.3">
      <c r="A1005" t="str">
        <f t="shared" si="29"/>
        <v/>
      </c>
      <c r="G1005"/>
    </row>
    <row r="1006" spans="1:7" x14ac:dyDescent="0.3">
      <c r="A1006" t="str">
        <f t="shared" si="29"/>
        <v/>
      </c>
      <c r="G1006"/>
    </row>
    <row r="1007" spans="1:7" x14ac:dyDescent="0.3">
      <c r="A1007" t="str">
        <f t="shared" si="29"/>
        <v/>
      </c>
      <c r="G1007"/>
    </row>
    <row r="1008" spans="1:7" x14ac:dyDescent="0.3">
      <c r="A1008" t="str">
        <f t="shared" si="29"/>
        <v/>
      </c>
      <c r="G1008"/>
    </row>
    <row r="1009" spans="1:7" x14ac:dyDescent="0.3">
      <c r="A1009" t="str">
        <f t="shared" si="29"/>
        <v/>
      </c>
      <c r="G1009"/>
    </row>
    <row r="1010" spans="1:7" x14ac:dyDescent="0.3">
      <c r="A1010" t="str">
        <f t="shared" si="29"/>
        <v/>
      </c>
      <c r="G1010"/>
    </row>
    <row r="1011" spans="1:7" x14ac:dyDescent="0.3">
      <c r="A1011" t="str">
        <f t="shared" si="29"/>
        <v/>
      </c>
      <c r="G1011"/>
    </row>
    <row r="1012" spans="1:7" x14ac:dyDescent="0.3">
      <c r="A1012" t="str">
        <f t="shared" si="29"/>
        <v/>
      </c>
      <c r="G1012"/>
    </row>
    <row r="1013" spans="1:7" x14ac:dyDescent="0.3">
      <c r="A1013" t="str">
        <f t="shared" si="29"/>
        <v/>
      </c>
      <c r="G1013"/>
    </row>
    <row r="1014" spans="1:7" x14ac:dyDescent="0.3">
      <c r="A1014" t="str">
        <f t="shared" si="29"/>
        <v/>
      </c>
      <c r="G1014"/>
    </row>
    <row r="1015" spans="1:7" x14ac:dyDescent="0.3">
      <c r="A1015" t="str">
        <f t="shared" si="29"/>
        <v/>
      </c>
      <c r="G1015"/>
    </row>
    <row r="1016" spans="1:7" x14ac:dyDescent="0.3">
      <c r="A1016" t="str">
        <f t="shared" si="29"/>
        <v/>
      </c>
      <c r="G1016"/>
    </row>
    <row r="1017" spans="1:7" x14ac:dyDescent="0.3">
      <c r="A1017" t="str">
        <f t="shared" si="29"/>
        <v/>
      </c>
      <c r="G1017"/>
    </row>
    <row r="1018" spans="1:7" x14ac:dyDescent="0.3">
      <c r="A1018" t="str">
        <f t="shared" si="29"/>
        <v/>
      </c>
      <c r="G1018"/>
    </row>
    <row r="1019" spans="1:7" x14ac:dyDescent="0.3">
      <c r="A1019" t="str">
        <f t="shared" si="29"/>
        <v/>
      </c>
      <c r="G1019"/>
    </row>
    <row r="1020" spans="1:7" x14ac:dyDescent="0.3">
      <c r="A1020" t="str">
        <f t="shared" si="29"/>
        <v/>
      </c>
      <c r="G1020"/>
    </row>
    <row r="1021" spans="1:7" x14ac:dyDescent="0.3">
      <c r="A1021" t="str">
        <f t="shared" si="29"/>
        <v/>
      </c>
      <c r="G1021"/>
    </row>
    <row r="1022" spans="1:7" x14ac:dyDescent="0.3">
      <c r="A1022" t="str">
        <f t="shared" si="29"/>
        <v/>
      </c>
      <c r="G1022"/>
    </row>
    <row r="1023" spans="1:7" x14ac:dyDescent="0.3">
      <c r="A1023" t="str">
        <f t="shared" si="29"/>
        <v/>
      </c>
      <c r="G1023"/>
    </row>
    <row r="1024" spans="1:7" x14ac:dyDescent="0.3">
      <c r="A1024" t="str">
        <f t="shared" si="29"/>
        <v/>
      </c>
      <c r="G1024"/>
    </row>
    <row r="1025" spans="1:7" x14ac:dyDescent="0.3">
      <c r="A1025" t="str">
        <f t="shared" si="29"/>
        <v/>
      </c>
      <c r="G1025"/>
    </row>
    <row r="1026" spans="1:7" x14ac:dyDescent="0.3">
      <c r="A1026" t="str">
        <f t="shared" si="29"/>
        <v/>
      </c>
      <c r="G1026"/>
    </row>
    <row r="1027" spans="1:7" x14ac:dyDescent="0.3">
      <c r="A1027" t="str">
        <f t="shared" si="29"/>
        <v/>
      </c>
      <c r="G1027"/>
    </row>
    <row r="1028" spans="1:7" x14ac:dyDescent="0.3">
      <c r="A1028" t="str">
        <f t="shared" si="29"/>
        <v/>
      </c>
      <c r="G1028"/>
    </row>
    <row r="1029" spans="1:7" x14ac:dyDescent="0.3">
      <c r="A1029" t="str">
        <f t="shared" si="29"/>
        <v/>
      </c>
      <c r="G1029"/>
    </row>
    <row r="1030" spans="1:7" x14ac:dyDescent="0.3">
      <c r="A1030" t="str">
        <f t="shared" si="29"/>
        <v/>
      </c>
      <c r="G1030"/>
    </row>
    <row r="1031" spans="1:7" x14ac:dyDescent="0.3">
      <c r="A1031" t="str">
        <f t="shared" si="29"/>
        <v/>
      </c>
      <c r="G1031"/>
    </row>
    <row r="1032" spans="1:7" x14ac:dyDescent="0.3">
      <c r="A1032" t="str">
        <f t="shared" si="29"/>
        <v/>
      </c>
      <c r="G1032"/>
    </row>
    <row r="1033" spans="1:7" x14ac:dyDescent="0.3">
      <c r="A1033" t="str">
        <f t="shared" si="29"/>
        <v/>
      </c>
      <c r="G1033"/>
    </row>
    <row r="1034" spans="1:7" x14ac:dyDescent="0.3">
      <c r="A1034" t="str">
        <f t="shared" si="29"/>
        <v/>
      </c>
      <c r="G1034"/>
    </row>
    <row r="1035" spans="1:7" x14ac:dyDescent="0.3">
      <c r="A1035" t="str">
        <f t="shared" si="29"/>
        <v/>
      </c>
      <c r="G1035"/>
    </row>
    <row r="1036" spans="1:7" x14ac:dyDescent="0.3">
      <c r="A1036" t="str">
        <f t="shared" si="29"/>
        <v/>
      </c>
      <c r="G1036"/>
    </row>
    <row r="1037" spans="1:7" x14ac:dyDescent="0.3">
      <c r="A1037" t="str">
        <f t="shared" si="29"/>
        <v/>
      </c>
      <c r="G1037"/>
    </row>
    <row r="1038" spans="1:7" x14ac:dyDescent="0.3">
      <c r="A1038" t="str">
        <f t="shared" si="29"/>
        <v/>
      </c>
      <c r="G1038"/>
    </row>
    <row r="1039" spans="1:7" x14ac:dyDescent="0.3">
      <c r="A1039" t="str">
        <f t="shared" ref="A1039:A1102" si="30">MID(D1039,5,2)</f>
        <v/>
      </c>
      <c r="G1039"/>
    </row>
    <row r="1040" spans="1:7" x14ac:dyDescent="0.3">
      <c r="A1040" t="str">
        <f t="shared" si="30"/>
        <v/>
      </c>
      <c r="G1040"/>
    </row>
    <row r="1041" spans="1:7" x14ac:dyDescent="0.3">
      <c r="A1041" t="str">
        <f t="shared" si="30"/>
        <v/>
      </c>
      <c r="G1041"/>
    </row>
    <row r="1042" spans="1:7" x14ac:dyDescent="0.3">
      <c r="A1042" t="str">
        <f t="shared" si="30"/>
        <v/>
      </c>
      <c r="G1042"/>
    </row>
    <row r="1043" spans="1:7" x14ac:dyDescent="0.3">
      <c r="A1043" t="str">
        <f t="shared" si="30"/>
        <v/>
      </c>
      <c r="G1043"/>
    </row>
    <row r="1044" spans="1:7" x14ac:dyDescent="0.3">
      <c r="A1044" t="str">
        <f t="shared" si="30"/>
        <v/>
      </c>
      <c r="G1044"/>
    </row>
    <row r="1045" spans="1:7" x14ac:dyDescent="0.3">
      <c r="A1045" t="str">
        <f t="shared" si="30"/>
        <v/>
      </c>
      <c r="G1045"/>
    </row>
    <row r="1046" spans="1:7" x14ac:dyDescent="0.3">
      <c r="A1046" t="str">
        <f t="shared" si="30"/>
        <v/>
      </c>
      <c r="G1046"/>
    </row>
    <row r="1047" spans="1:7" x14ac:dyDescent="0.3">
      <c r="A1047" t="str">
        <f t="shared" si="30"/>
        <v/>
      </c>
      <c r="G1047"/>
    </row>
    <row r="1048" spans="1:7" x14ac:dyDescent="0.3">
      <c r="A1048" t="str">
        <f t="shared" si="30"/>
        <v/>
      </c>
      <c r="G1048"/>
    </row>
    <row r="1049" spans="1:7" x14ac:dyDescent="0.3">
      <c r="A1049" t="str">
        <f t="shared" si="30"/>
        <v/>
      </c>
      <c r="G1049"/>
    </row>
    <row r="1050" spans="1:7" x14ac:dyDescent="0.3">
      <c r="A1050" t="str">
        <f t="shared" si="30"/>
        <v/>
      </c>
      <c r="G1050"/>
    </row>
    <row r="1051" spans="1:7" x14ac:dyDescent="0.3">
      <c r="A1051" t="str">
        <f t="shared" si="30"/>
        <v/>
      </c>
      <c r="G1051"/>
    </row>
    <row r="1052" spans="1:7" x14ac:dyDescent="0.3">
      <c r="A1052" t="str">
        <f t="shared" si="30"/>
        <v/>
      </c>
      <c r="G1052"/>
    </row>
    <row r="1053" spans="1:7" x14ac:dyDescent="0.3">
      <c r="A1053" t="str">
        <f t="shared" si="30"/>
        <v/>
      </c>
      <c r="G1053"/>
    </row>
    <row r="1054" spans="1:7" x14ac:dyDescent="0.3">
      <c r="A1054" t="str">
        <f t="shared" si="30"/>
        <v/>
      </c>
      <c r="G1054"/>
    </row>
    <row r="1055" spans="1:7" x14ac:dyDescent="0.3">
      <c r="A1055" t="str">
        <f t="shared" si="30"/>
        <v/>
      </c>
      <c r="G1055"/>
    </row>
    <row r="1056" spans="1:7" x14ac:dyDescent="0.3">
      <c r="A1056" t="str">
        <f t="shared" si="30"/>
        <v/>
      </c>
      <c r="G1056"/>
    </row>
    <row r="1057" spans="1:7" x14ac:dyDescent="0.3">
      <c r="A1057" t="str">
        <f t="shared" si="30"/>
        <v/>
      </c>
      <c r="G1057"/>
    </row>
    <row r="1058" spans="1:7" x14ac:dyDescent="0.3">
      <c r="A1058" t="str">
        <f t="shared" si="30"/>
        <v/>
      </c>
      <c r="G1058"/>
    </row>
    <row r="1059" spans="1:7" x14ac:dyDescent="0.3">
      <c r="A1059" t="str">
        <f t="shared" si="30"/>
        <v/>
      </c>
      <c r="G1059"/>
    </row>
    <row r="1060" spans="1:7" x14ac:dyDescent="0.3">
      <c r="A1060" t="str">
        <f t="shared" si="30"/>
        <v/>
      </c>
      <c r="G1060"/>
    </row>
    <row r="1061" spans="1:7" x14ac:dyDescent="0.3">
      <c r="A1061" t="str">
        <f t="shared" si="30"/>
        <v/>
      </c>
      <c r="G1061"/>
    </row>
    <row r="1062" spans="1:7" x14ac:dyDescent="0.3">
      <c r="A1062" t="str">
        <f t="shared" si="30"/>
        <v/>
      </c>
      <c r="G1062"/>
    </row>
    <row r="1063" spans="1:7" x14ac:dyDescent="0.3">
      <c r="A1063" t="str">
        <f t="shared" si="30"/>
        <v/>
      </c>
      <c r="G1063"/>
    </row>
    <row r="1064" spans="1:7" x14ac:dyDescent="0.3">
      <c r="A1064" t="str">
        <f t="shared" si="30"/>
        <v/>
      </c>
      <c r="G1064"/>
    </row>
    <row r="1065" spans="1:7" x14ac:dyDescent="0.3">
      <c r="A1065" t="str">
        <f t="shared" si="30"/>
        <v/>
      </c>
      <c r="G1065"/>
    </row>
    <row r="1066" spans="1:7" x14ac:dyDescent="0.3">
      <c r="A1066" t="str">
        <f t="shared" si="30"/>
        <v/>
      </c>
      <c r="G1066"/>
    </row>
    <row r="1067" spans="1:7" x14ac:dyDescent="0.3">
      <c r="A1067" t="str">
        <f t="shared" si="30"/>
        <v/>
      </c>
      <c r="G1067"/>
    </row>
    <row r="1068" spans="1:7" x14ac:dyDescent="0.3">
      <c r="A1068" t="str">
        <f t="shared" si="30"/>
        <v/>
      </c>
      <c r="G1068"/>
    </row>
    <row r="1069" spans="1:7" x14ac:dyDescent="0.3">
      <c r="A1069" t="str">
        <f t="shared" si="30"/>
        <v/>
      </c>
      <c r="G1069"/>
    </row>
    <row r="1070" spans="1:7" x14ac:dyDescent="0.3">
      <c r="A1070" t="str">
        <f t="shared" si="30"/>
        <v/>
      </c>
      <c r="G1070"/>
    </row>
    <row r="1071" spans="1:7" x14ac:dyDescent="0.3">
      <c r="A1071" t="str">
        <f t="shared" si="30"/>
        <v/>
      </c>
      <c r="G1071"/>
    </row>
    <row r="1072" spans="1:7" x14ac:dyDescent="0.3">
      <c r="A1072" t="str">
        <f t="shared" si="30"/>
        <v/>
      </c>
      <c r="G1072"/>
    </row>
    <row r="1073" spans="1:7" x14ac:dyDescent="0.3">
      <c r="A1073" t="str">
        <f t="shared" si="30"/>
        <v/>
      </c>
      <c r="G1073"/>
    </row>
    <row r="1074" spans="1:7" x14ac:dyDescent="0.3">
      <c r="A1074" t="str">
        <f t="shared" si="30"/>
        <v/>
      </c>
      <c r="G1074"/>
    </row>
    <row r="1075" spans="1:7" x14ac:dyDescent="0.3">
      <c r="A1075" t="str">
        <f t="shared" si="30"/>
        <v/>
      </c>
      <c r="G1075"/>
    </row>
    <row r="1076" spans="1:7" x14ac:dyDescent="0.3">
      <c r="A1076" t="str">
        <f t="shared" si="30"/>
        <v/>
      </c>
      <c r="G1076"/>
    </row>
    <row r="1077" spans="1:7" x14ac:dyDescent="0.3">
      <c r="A1077" t="str">
        <f t="shared" si="30"/>
        <v/>
      </c>
      <c r="G1077"/>
    </row>
    <row r="1078" spans="1:7" x14ac:dyDescent="0.3">
      <c r="A1078" t="str">
        <f t="shared" si="30"/>
        <v/>
      </c>
      <c r="G1078"/>
    </row>
    <row r="1079" spans="1:7" x14ac:dyDescent="0.3">
      <c r="A1079" t="str">
        <f t="shared" si="30"/>
        <v/>
      </c>
      <c r="G1079"/>
    </row>
    <row r="1080" spans="1:7" x14ac:dyDescent="0.3">
      <c r="A1080" t="str">
        <f t="shared" si="30"/>
        <v/>
      </c>
      <c r="G1080"/>
    </row>
    <row r="1081" spans="1:7" x14ac:dyDescent="0.3">
      <c r="A1081" t="str">
        <f t="shared" si="30"/>
        <v/>
      </c>
      <c r="G1081"/>
    </row>
    <row r="1082" spans="1:7" x14ac:dyDescent="0.3">
      <c r="A1082" t="str">
        <f t="shared" si="30"/>
        <v/>
      </c>
      <c r="G1082"/>
    </row>
    <row r="1083" spans="1:7" x14ac:dyDescent="0.3">
      <c r="A1083" t="str">
        <f t="shared" si="30"/>
        <v/>
      </c>
      <c r="G1083"/>
    </row>
    <row r="1084" spans="1:7" x14ac:dyDescent="0.3">
      <c r="A1084" t="str">
        <f t="shared" si="30"/>
        <v/>
      </c>
      <c r="G1084"/>
    </row>
    <row r="1085" spans="1:7" x14ac:dyDescent="0.3">
      <c r="A1085" t="str">
        <f t="shared" si="30"/>
        <v/>
      </c>
      <c r="G1085"/>
    </row>
    <row r="1086" spans="1:7" x14ac:dyDescent="0.3">
      <c r="A1086" t="str">
        <f t="shared" si="30"/>
        <v/>
      </c>
      <c r="G1086"/>
    </row>
    <row r="1087" spans="1:7" x14ac:dyDescent="0.3">
      <c r="A1087" t="str">
        <f t="shared" si="30"/>
        <v/>
      </c>
      <c r="G1087"/>
    </row>
    <row r="1088" spans="1:7" x14ac:dyDescent="0.3">
      <c r="A1088" t="str">
        <f t="shared" si="30"/>
        <v/>
      </c>
      <c r="G1088"/>
    </row>
    <row r="1089" spans="1:7" x14ac:dyDescent="0.3">
      <c r="A1089" t="str">
        <f t="shared" si="30"/>
        <v/>
      </c>
      <c r="G1089"/>
    </row>
    <row r="1090" spans="1:7" x14ac:dyDescent="0.3">
      <c r="A1090" t="str">
        <f t="shared" si="30"/>
        <v/>
      </c>
      <c r="G1090"/>
    </row>
    <row r="1091" spans="1:7" x14ac:dyDescent="0.3">
      <c r="A1091" t="str">
        <f t="shared" si="30"/>
        <v/>
      </c>
      <c r="G1091"/>
    </row>
    <row r="1092" spans="1:7" x14ac:dyDescent="0.3">
      <c r="A1092" t="str">
        <f t="shared" si="30"/>
        <v/>
      </c>
      <c r="G1092"/>
    </row>
    <row r="1093" spans="1:7" x14ac:dyDescent="0.3">
      <c r="A1093" t="str">
        <f t="shared" si="30"/>
        <v/>
      </c>
      <c r="G1093"/>
    </row>
    <row r="1094" spans="1:7" x14ac:dyDescent="0.3">
      <c r="A1094" t="str">
        <f t="shared" si="30"/>
        <v/>
      </c>
      <c r="G1094"/>
    </row>
    <row r="1095" spans="1:7" x14ac:dyDescent="0.3">
      <c r="A1095" t="str">
        <f t="shared" si="30"/>
        <v/>
      </c>
      <c r="G1095"/>
    </row>
    <row r="1096" spans="1:7" x14ac:dyDescent="0.3">
      <c r="A1096" t="str">
        <f t="shared" si="30"/>
        <v/>
      </c>
      <c r="G1096"/>
    </row>
    <row r="1097" spans="1:7" x14ac:dyDescent="0.3">
      <c r="A1097" t="str">
        <f t="shared" si="30"/>
        <v/>
      </c>
      <c r="G1097"/>
    </row>
    <row r="1098" spans="1:7" x14ac:dyDescent="0.3">
      <c r="A1098" t="str">
        <f t="shared" si="30"/>
        <v/>
      </c>
      <c r="G1098"/>
    </row>
    <row r="1099" spans="1:7" x14ac:dyDescent="0.3">
      <c r="A1099" t="str">
        <f t="shared" si="30"/>
        <v/>
      </c>
      <c r="G1099"/>
    </row>
    <row r="1100" spans="1:7" x14ac:dyDescent="0.3">
      <c r="A1100" t="str">
        <f t="shared" si="30"/>
        <v/>
      </c>
      <c r="G1100"/>
    </row>
    <row r="1101" spans="1:7" x14ac:dyDescent="0.3">
      <c r="A1101" t="str">
        <f t="shared" si="30"/>
        <v/>
      </c>
      <c r="G1101"/>
    </row>
    <row r="1102" spans="1:7" x14ac:dyDescent="0.3">
      <c r="A1102" t="str">
        <f t="shared" si="30"/>
        <v/>
      </c>
      <c r="G1102"/>
    </row>
    <row r="1103" spans="1:7" x14ac:dyDescent="0.3">
      <c r="A1103" t="str">
        <f t="shared" ref="A1103:A1166" si="31">MID(D1103,5,2)</f>
        <v/>
      </c>
      <c r="G1103"/>
    </row>
    <row r="1104" spans="1:7" x14ac:dyDescent="0.3">
      <c r="A1104" t="str">
        <f t="shared" si="31"/>
        <v/>
      </c>
      <c r="G1104"/>
    </row>
    <row r="1105" spans="1:7" x14ac:dyDescent="0.3">
      <c r="A1105" t="str">
        <f t="shared" si="31"/>
        <v/>
      </c>
      <c r="G1105"/>
    </row>
    <row r="1106" spans="1:7" x14ac:dyDescent="0.3">
      <c r="A1106" t="str">
        <f t="shared" si="31"/>
        <v/>
      </c>
      <c r="G1106"/>
    </row>
    <row r="1107" spans="1:7" x14ac:dyDescent="0.3">
      <c r="A1107" t="str">
        <f t="shared" si="31"/>
        <v/>
      </c>
      <c r="G1107"/>
    </row>
    <row r="1108" spans="1:7" x14ac:dyDescent="0.3">
      <c r="A1108" t="str">
        <f t="shared" si="31"/>
        <v/>
      </c>
      <c r="G1108"/>
    </row>
    <row r="1109" spans="1:7" x14ac:dyDescent="0.3">
      <c r="A1109" t="str">
        <f t="shared" si="31"/>
        <v/>
      </c>
      <c r="G1109"/>
    </row>
    <row r="1110" spans="1:7" x14ac:dyDescent="0.3">
      <c r="A1110" t="str">
        <f t="shared" si="31"/>
        <v/>
      </c>
      <c r="G1110"/>
    </row>
    <row r="1111" spans="1:7" x14ac:dyDescent="0.3">
      <c r="A1111" t="str">
        <f t="shared" si="31"/>
        <v/>
      </c>
      <c r="G1111"/>
    </row>
    <row r="1112" spans="1:7" x14ac:dyDescent="0.3">
      <c r="A1112" t="str">
        <f t="shared" si="31"/>
        <v/>
      </c>
      <c r="G1112"/>
    </row>
    <row r="1113" spans="1:7" x14ac:dyDescent="0.3">
      <c r="A1113" t="str">
        <f t="shared" si="31"/>
        <v/>
      </c>
      <c r="G1113"/>
    </row>
    <row r="1114" spans="1:7" x14ac:dyDescent="0.3">
      <c r="A1114" t="str">
        <f t="shared" si="31"/>
        <v/>
      </c>
      <c r="G1114"/>
    </row>
    <row r="1115" spans="1:7" x14ac:dyDescent="0.3">
      <c r="A1115" t="str">
        <f t="shared" si="31"/>
        <v/>
      </c>
      <c r="G1115"/>
    </row>
    <row r="1116" spans="1:7" x14ac:dyDescent="0.3">
      <c r="A1116" t="str">
        <f t="shared" si="31"/>
        <v/>
      </c>
      <c r="G1116"/>
    </row>
    <row r="1117" spans="1:7" x14ac:dyDescent="0.3">
      <c r="A1117" t="str">
        <f t="shared" si="31"/>
        <v/>
      </c>
      <c r="G1117"/>
    </row>
    <row r="1118" spans="1:7" x14ac:dyDescent="0.3">
      <c r="A1118" t="str">
        <f t="shared" si="31"/>
        <v/>
      </c>
      <c r="G1118"/>
    </row>
    <row r="1119" spans="1:7" x14ac:dyDescent="0.3">
      <c r="A1119" t="str">
        <f t="shared" si="31"/>
        <v/>
      </c>
      <c r="G1119"/>
    </row>
    <row r="1120" spans="1:7" x14ac:dyDescent="0.3">
      <c r="A1120" t="str">
        <f t="shared" si="31"/>
        <v/>
      </c>
      <c r="G1120"/>
    </row>
    <row r="1121" spans="1:7" x14ac:dyDescent="0.3">
      <c r="A1121" t="str">
        <f t="shared" si="31"/>
        <v/>
      </c>
      <c r="G1121"/>
    </row>
    <row r="1122" spans="1:7" x14ac:dyDescent="0.3">
      <c r="A1122" t="str">
        <f t="shared" si="31"/>
        <v/>
      </c>
      <c r="G1122"/>
    </row>
    <row r="1123" spans="1:7" x14ac:dyDescent="0.3">
      <c r="A1123" t="str">
        <f t="shared" si="31"/>
        <v/>
      </c>
      <c r="G1123"/>
    </row>
    <row r="1124" spans="1:7" x14ac:dyDescent="0.3">
      <c r="A1124" t="str">
        <f t="shared" si="31"/>
        <v/>
      </c>
      <c r="G1124"/>
    </row>
    <row r="1125" spans="1:7" x14ac:dyDescent="0.3">
      <c r="A1125" t="str">
        <f t="shared" si="31"/>
        <v/>
      </c>
      <c r="G1125"/>
    </row>
    <row r="1126" spans="1:7" x14ac:dyDescent="0.3">
      <c r="A1126" t="str">
        <f t="shared" si="31"/>
        <v/>
      </c>
      <c r="G1126"/>
    </row>
    <row r="1127" spans="1:7" x14ac:dyDescent="0.3">
      <c r="A1127" t="str">
        <f t="shared" si="31"/>
        <v/>
      </c>
      <c r="G1127"/>
    </row>
    <row r="1128" spans="1:7" x14ac:dyDescent="0.3">
      <c r="A1128" t="str">
        <f t="shared" si="31"/>
        <v/>
      </c>
      <c r="G1128"/>
    </row>
    <row r="1129" spans="1:7" x14ac:dyDescent="0.3">
      <c r="A1129" t="str">
        <f t="shared" si="31"/>
        <v/>
      </c>
      <c r="G1129"/>
    </row>
    <row r="1130" spans="1:7" x14ac:dyDescent="0.3">
      <c r="A1130" t="str">
        <f t="shared" si="31"/>
        <v/>
      </c>
      <c r="G1130"/>
    </row>
    <row r="1131" spans="1:7" x14ac:dyDescent="0.3">
      <c r="A1131" t="str">
        <f t="shared" si="31"/>
        <v/>
      </c>
      <c r="G1131"/>
    </row>
    <row r="1132" spans="1:7" x14ac:dyDescent="0.3">
      <c r="A1132" t="str">
        <f t="shared" si="31"/>
        <v/>
      </c>
      <c r="G1132"/>
    </row>
    <row r="1133" spans="1:7" x14ac:dyDescent="0.3">
      <c r="A1133" t="str">
        <f t="shared" si="31"/>
        <v/>
      </c>
      <c r="G1133"/>
    </row>
    <row r="1134" spans="1:7" x14ac:dyDescent="0.3">
      <c r="A1134" t="str">
        <f t="shared" si="31"/>
        <v/>
      </c>
      <c r="G1134"/>
    </row>
    <row r="1135" spans="1:7" x14ac:dyDescent="0.3">
      <c r="A1135" t="str">
        <f t="shared" si="31"/>
        <v/>
      </c>
      <c r="G1135"/>
    </row>
    <row r="1136" spans="1:7" x14ac:dyDescent="0.3">
      <c r="A1136" t="str">
        <f t="shared" si="31"/>
        <v/>
      </c>
      <c r="G1136"/>
    </row>
    <row r="1137" spans="1:7" x14ac:dyDescent="0.3">
      <c r="A1137" t="str">
        <f t="shared" si="31"/>
        <v/>
      </c>
      <c r="G1137"/>
    </row>
    <row r="1138" spans="1:7" x14ac:dyDescent="0.3">
      <c r="A1138" t="str">
        <f t="shared" si="31"/>
        <v/>
      </c>
      <c r="G1138"/>
    </row>
    <row r="1139" spans="1:7" x14ac:dyDescent="0.3">
      <c r="A1139" t="str">
        <f t="shared" si="31"/>
        <v/>
      </c>
      <c r="G1139"/>
    </row>
    <row r="1140" spans="1:7" x14ac:dyDescent="0.3">
      <c r="A1140" t="str">
        <f t="shared" si="31"/>
        <v/>
      </c>
      <c r="G1140"/>
    </row>
    <row r="1141" spans="1:7" x14ac:dyDescent="0.3">
      <c r="A1141" t="str">
        <f t="shared" si="31"/>
        <v/>
      </c>
      <c r="G1141"/>
    </row>
    <row r="1142" spans="1:7" x14ac:dyDescent="0.3">
      <c r="A1142" t="str">
        <f t="shared" si="31"/>
        <v/>
      </c>
      <c r="G1142"/>
    </row>
    <row r="1143" spans="1:7" x14ac:dyDescent="0.3">
      <c r="A1143" t="str">
        <f t="shared" si="31"/>
        <v/>
      </c>
      <c r="G1143"/>
    </row>
    <row r="1144" spans="1:7" x14ac:dyDescent="0.3">
      <c r="A1144" t="str">
        <f t="shared" si="31"/>
        <v/>
      </c>
      <c r="G1144"/>
    </row>
    <row r="1145" spans="1:7" x14ac:dyDescent="0.3">
      <c r="A1145" t="str">
        <f t="shared" si="31"/>
        <v/>
      </c>
      <c r="G1145"/>
    </row>
    <row r="1146" spans="1:7" x14ac:dyDescent="0.3">
      <c r="A1146" t="str">
        <f t="shared" si="31"/>
        <v/>
      </c>
      <c r="G1146"/>
    </row>
    <row r="1147" spans="1:7" x14ac:dyDescent="0.3">
      <c r="A1147" t="str">
        <f t="shared" si="31"/>
        <v/>
      </c>
      <c r="G1147"/>
    </row>
    <row r="1148" spans="1:7" x14ac:dyDescent="0.3">
      <c r="A1148" t="str">
        <f t="shared" si="31"/>
        <v/>
      </c>
      <c r="G1148"/>
    </row>
    <row r="1149" spans="1:7" x14ac:dyDescent="0.3">
      <c r="A1149" t="str">
        <f t="shared" si="31"/>
        <v/>
      </c>
      <c r="G1149"/>
    </row>
    <row r="1150" spans="1:7" x14ac:dyDescent="0.3">
      <c r="A1150" t="str">
        <f t="shared" si="31"/>
        <v/>
      </c>
      <c r="G1150"/>
    </row>
    <row r="1151" spans="1:7" x14ac:dyDescent="0.3">
      <c r="A1151" t="str">
        <f t="shared" si="31"/>
        <v/>
      </c>
      <c r="G1151"/>
    </row>
    <row r="1152" spans="1:7" x14ac:dyDescent="0.3">
      <c r="A1152" t="str">
        <f t="shared" si="31"/>
        <v/>
      </c>
      <c r="G1152"/>
    </row>
    <row r="1153" spans="1:7" x14ac:dyDescent="0.3">
      <c r="A1153" t="str">
        <f t="shared" si="31"/>
        <v/>
      </c>
      <c r="G1153"/>
    </row>
    <row r="1154" spans="1:7" x14ac:dyDescent="0.3">
      <c r="A1154" t="str">
        <f t="shared" si="31"/>
        <v/>
      </c>
      <c r="G1154"/>
    </row>
    <row r="1155" spans="1:7" x14ac:dyDescent="0.3">
      <c r="A1155" t="str">
        <f t="shared" si="31"/>
        <v/>
      </c>
      <c r="G1155"/>
    </row>
    <row r="1156" spans="1:7" x14ac:dyDescent="0.3">
      <c r="A1156" t="str">
        <f t="shared" si="31"/>
        <v/>
      </c>
      <c r="G1156"/>
    </row>
    <row r="1157" spans="1:7" x14ac:dyDescent="0.3">
      <c r="A1157" t="str">
        <f t="shared" si="31"/>
        <v/>
      </c>
      <c r="G1157"/>
    </row>
    <row r="1158" spans="1:7" x14ac:dyDescent="0.3">
      <c r="A1158" t="str">
        <f t="shared" si="31"/>
        <v/>
      </c>
      <c r="G1158"/>
    </row>
    <row r="1159" spans="1:7" x14ac:dyDescent="0.3">
      <c r="A1159" t="str">
        <f t="shared" si="31"/>
        <v/>
      </c>
      <c r="G1159"/>
    </row>
    <row r="1160" spans="1:7" x14ac:dyDescent="0.3">
      <c r="A1160" t="str">
        <f t="shared" si="31"/>
        <v/>
      </c>
      <c r="G1160"/>
    </row>
    <row r="1161" spans="1:7" x14ac:dyDescent="0.3">
      <c r="A1161" t="str">
        <f t="shared" si="31"/>
        <v/>
      </c>
      <c r="G1161"/>
    </row>
    <row r="1162" spans="1:7" x14ac:dyDescent="0.3">
      <c r="A1162" t="str">
        <f t="shared" si="31"/>
        <v/>
      </c>
      <c r="G1162"/>
    </row>
    <row r="1163" spans="1:7" x14ac:dyDescent="0.3">
      <c r="A1163" t="str">
        <f t="shared" si="31"/>
        <v/>
      </c>
      <c r="G1163"/>
    </row>
    <row r="1164" spans="1:7" x14ac:dyDescent="0.3">
      <c r="A1164" t="str">
        <f t="shared" si="31"/>
        <v/>
      </c>
      <c r="G1164"/>
    </row>
    <row r="1165" spans="1:7" x14ac:dyDescent="0.3">
      <c r="A1165" t="str">
        <f t="shared" si="31"/>
        <v/>
      </c>
      <c r="G1165"/>
    </row>
    <row r="1166" spans="1:7" x14ac:dyDescent="0.3">
      <c r="A1166" t="str">
        <f t="shared" si="31"/>
        <v/>
      </c>
      <c r="G1166"/>
    </row>
    <row r="1167" spans="1:7" x14ac:dyDescent="0.3">
      <c r="A1167" t="str">
        <f t="shared" ref="A1167:A1230" si="32">MID(D1167,5,2)</f>
        <v/>
      </c>
      <c r="G1167"/>
    </row>
    <row r="1168" spans="1:7" x14ac:dyDescent="0.3">
      <c r="A1168" t="str">
        <f t="shared" si="32"/>
        <v/>
      </c>
      <c r="G1168"/>
    </row>
    <row r="1169" spans="1:7" x14ac:dyDescent="0.3">
      <c r="A1169" t="str">
        <f t="shared" si="32"/>
        <v/>
      </c>
      <c r="G1169"/>
    </row>
    <row r="1170" spans="1:7" x14ac:dyDescent="0.3">
      <c r="A1170" t="str">
        <f t="shared" si="32"/>
        <v/>
      </c>
      <c r="G1170"/>
    </row>
    <row r="1171" spans="1:7" x14ac:dyDescent="0.3">
      <c r="A1171" t="str">
        <f t="shared" si="32"/>
        <v/>
      </c>
      <c r="G1171"/>
    </row>
    <row r="1172" spans="1:7" x14ac:dyDescent="0.3">
      <c r="A1172" t="str">
        <f t="shared" si="32"/>
        <v/>
      </c>
      <c r="G1172"/>
    </row>
    <row r="1173" spans="1:7" x14ac:dyDescent="0.3">
      <c r="A1173" t="str">
        <f t="shared" si="32"/>
        <v/>
      </c>
      <c r="G1173"/>
    </row>
    <row r="1174" spans="1:7" x14ac:dyDescent="0.3">
      <c r="A1174" t="str">
        <f t="shared" si="32"/>
        <v/>
      </c>
      <c r="G1174"/>
    </row>
    <row r="1175" spans="1:7" x14ac:dyDescent="0.3">
      <c r="A1175" t="str">
        <f t="shared" si="32"/>
        <v/>
      </c>
      <c r="G1175"/>
    </row>
    <row r="1176" spans="1:7" x14ac:dyDescent="0.3">
      <c r="A1176" t="str">
        <f t="shared" si="32"/>
        <v/>
      </c>
      <c r="G1176"/>
    </row>
    <row r="1177" spans="1:7" x14ac:dyDescent="0.3">
      <c r="A1177" t="str">
        <f t="shared" si="32"/>
        <v/>
      </c>
      <c r="G1177"/>
    </row>
    <row r="1178" spans="1:7" x14ac:dyDescent="0.3">
      <c r="A1178" t="str">
        <f t="shared" si="32"/>
        <v/>
      </c>
      <c r="G1178"/>
    </row>
    <row r="1179" spans="1:7" x14ac:dyDescent="0.3">
      <c r="A1179" t="str">
        <f t="shared" si="32"/>
        <v/>
      </c>
      <c r="G1179"/>
    </row>
    <row r="1180" spans="1:7" x14ac:dyDescent="0.3">
      <c r="A1180" t="str">
        <f t="shared" si="32"/>
        <v/>
      </c>
      <c r="G1180"/>
    </row>
    <row r="1181" spans="1:7" x14ac:dyDescent="0.3">
      <c r="A1181" t="str">
        <f t="shared" si="32"/>
        <v/>
      </c>
      <c r="G1181"/>
    </row>
    <row r="1182" spans="1:7" x14ac:dyDescent="0.3">
      <c r="A1182" t="str">
        <f t="shared" si="32"/>
        <v/>
      </c>
      <c r="G1182"/>
    </row>
    <row r="1183" spans="1:7" x14ac:dyDescent="0.3">
      <c r="A1183" t="str">
        <f t="shared" si="32"/>
        <v/>
      </c>
      <c r="G1183"/>
    </row>
    <row r="1184" spans="1:7" x14ac:dyDescent="0.3">
      <c r="A1184" t="str">
        <f t="shared" si="32"/>
        <v/>
      </c>
      <c r="G1184"/>
    </row>
    <row r="1185" spans="1:7" x14ac:dyDescent="0.3">
      <c r="A1185" t="str">
        <f t="shared" si="32"/>
        <v/>
      </c>
      <c r="G1185"/>
    </row>
    <row r="1186" spans="1:7" x14ac:dyDescent="0.3">
      <c r="A1186" t="str">
        <f t="shared" si="32"/>
        <v/>
      </c>
      <c r="G1186"/>
    </row>
    <row r="1187" spans="1:7" x14ac:dyDescent="0.3">
      <c r="A1187" t="str">
        <f t="shared" si="32"/>
        <v/>
      </c>
      <c r="G1187"/>
    </row>
    <row r="1188" spans="1:7" x14ac:dyDescent="0.3">
      <c r="A1188" t="str">
        <f t="shared" si="32"/>
        <v/>
      </c>
      <c r="G1188"/>
    </row>
    <row r="1189" spans="1:7" x14ac:dyDescent="0.3">
      <c r="A1189" t="str">
        <f t="shared" si="32"/>
        <v/>
      </c>
      <c r="G1189"/>
    </row>
    <row r="1190" spans="1:7" x14ac:dyDescent="0.3">
      <c r="A1190" t="str">
        <f t="shared" si="32"/>
        <v/>
      </c>
      <c r="G1190"/>
    </row>
    <row r="1191" spans="1:7" x14ac:dyDescent="0.3">
      <c r="A1191" t="str">
        <f t="shared" si="32"/>
        <v/>
      </c>
      <c r="G1191"/>
    </row>
    <row r="1192" spans="1:7" x14ac:dyDescent="0.3">
      <c r="A1192" t="str">
        <f t="shared" si="32"/>
        <v/>
      </c>
      <c r="G1192"/>
    </row>
    <row r="1193" spans="1:7" x14ac:dyDescent="0.3">
      <c r="A1193" t="str">
        <f t="shared" si="32"/>
        <v/>
      </c>
      <c r="G1193"/>
    </row>
    <row r="1194" spans="1:7" x14ac:dyDescent="0.3">
      <c r="A1194" t="str">
        <f t="shared" si="32"/>
        <v/>
      </c>
      <c r="G1194"/>
    </row>
    <row r="1195" spans="1:7" x14ac:dyDescent="0.3">
      <c r="A1195" t="str">
        <f t="shared" si="32"/>
        <v/>
      </c>
      <c r="G1195"/>
    </row>
    <row r="1196" spans="1:7" x14ac:dyDescent="0.3">
      <c r="A1196" t="str">
        <f t="shared" si="32"/>
        <v/>
      </c>
      <c r="G1196"/>
    </row>
    <row r="1197" spans="1:7" x14ac:dyDescent="0.3">
      <c r="A1197" t="str">
        <f t="shared" si="32"/>
        <v/>
      </c>
      <c r="G1197"/>
    </row>
    <row r="1198" spans="1:7" x14ac:dyDescent="0.3">
      <c r="A1198" t="str">
        <f t="shared" si="32"/>
        <v/>
      </c>
      <c r="G1198"/>
    </row>
    <row r="1199" spans="1:7" x14ac:dyDescent="0.3">
      <c r="A1199" t="str">
        <f t="shared" si="32"/>
        <v/>
      </c>
      <c r="G1199"/>
    </row>
    <row r="1200" spans="1:7" x14ac:dyDescent="0.3">
      <c r="A1200" t="str">
        <f t="shared" si="32"/>
        <v/>
      </c>
      <c r="G1200"/>
    </row>
    <row r="1201" spans="1:7" x14ac:dyDescent="0.3">
      <c r="A1201" t="str">
        <f t="shared" si="32"/>
        <v/>
      </c>
      <c r="G1201"/>
    </row>
    <row r="1202" spans="1:7" x14ac:dyDescent="0.3">
      <c r="A1202" t="str">
        <f t="shared" si="32"/>
        <v/>
      </c>
      <c r="G1202"/>
    </row>
    <row r="1203" spans="1:7" x14ac:dyDescent="0.3">
      <c r="A1203" t="str">
        <f t="shared" si="32"/>
        <v/>
      </c>
      <c r="G1203"/>
    </row>
    <row r="1204" spans="1:7" x14ac:dyDescent="0.3">
      <c r="A1204" t="str">
        <f t="shared" si="32"/>
        <v/>
      </c>
      <c r="G1204"/>
    </row>
    <row r="1205" spans="1:7" x14ac:dyDescent="0.3">
      <c r="A1205" t="str">
        <f t="shared" si="32"/>
        <v/>
      </c>
      <c r="G1205"/>
    </row>
    <row r="1206" spans="1:7" x14ac:dyDescent="0.3">
      <c r="A1206" t="str">
        <f t="shared" si="32"/>
        <v/>
      </c>
      <c r="G1206"/>
    </row>
    <row r="1207" spans="1:7" x14ac:dyDescent="0.3">
      <c r="A1207" t="str">
        <f t="shared" si="32"/>
        <v/>
      </c>
      <c r="G1207"/>
    </row>
    <row r="1208" spans="1:7" x14ac:dyDescent="0.3">
      <c r="A1208" t="str">
        <f t="shared" si="32"/>
        <v/>
      </c>
      <c r="G1208"/>
    </row>
    <row r="1209" spans="1:7" x14ac:dyDescent="0.3">
      <c r="A1209" t="str">
        <f t="shared" si="32"/>
        <v/>
      </c>
      <c r="G1209"/>
    </row>
    <row r="1210" spans="1:7" x14ac:dyDescent="0.3">
      <c r="A1210" t="str">
        <f t="shared" si="32"/>
        <v/>
      </c>
      <c r="G1210"/>
    </row>
    <row r="1211" spans="1:7" x14ac:dyDescent="0.3">
      <c r="A1211" t="str">
        <f t="shared" si="32"/>
        <v/>
      </c>
      <c r="G1211"/>
    </row>
    <row r="1212" spans="1:7" x14ac:dyDescent="0.3">
      <c r="A1212" t="str">
        <f t="shared" si="32"/>
        <v/>
      </c>
      <c r="G1212"/>
    </row>
    <row r="1213" spans="1:7" x14ac:dyDescent="0.3">
      <c r="A1213" t="str">
        <f t="shared" si="32"/>
        <v/>
      </c>
      <c r="G1213"/>
    </row>
    <row r="1214" spans="1:7" x14ac:dyDescent="0.3">
      <c r="A1214" t="str">
        <f t="shared" si="32"/>
        <v/>
      </c>
      <c r="G1214"/>
    </row>
    <row r="1215" spans="1:7" x14ac:dyDescent="0.3">
      <c r="A1215" t="str">
        <f t="shared" si="32"/>
        <v/>
      </c>
      <c r="G1215"/>
    </row>
    <row r="1216" spans="1:7" x14ac:dyDescent="0.3">
      <c r="A1216" t="str">
        <f t="shared" si="32"/>
        <v/>
      </c>
      <c r="G1216"/>
    </row>
    <row r="1217" spans="1:7" x14ac:dyDescent="0.3">
      <c r="A1217" t="str">
        <f t="shared" si="32"/>
        <v/>
      </c>
      <c r="G1217"/>
    </row>
    <row r="1218" spans="1:7" x14ac:dyDescent="0.3">
      <c r="A1218" t="str">
        <f t="shared" si="32"/>
        <v/>
      </c>
      <c r="G1218"/>
    </row>
    <row r="1219" spans="1:7" x14ac:dyDescent="0.3">
      <c r="A1219" t="str">
        <f t="shared" si="32"/>
        <v/>
      </c>
      <c r="G1219"/>
    </row>
    <row r="1220" spans="1:7" x14ac:dyDescent="0.3">
      <c r="A1220" t="str">
        <f t="shared" si="32"/>
        <v/>
      </c>
      <c r="G1220"/>
    </row>
    <row r="1221" spans="1:7" x14ac:dyDescent="0.3">
      <c r="A1221" t="str">
        <f t="shared" si="32"/>
        <v/>
      </c>
      <c r="G1221"/>
    </row>
    <row r="1222" spans="1:7" x14ac:dyDescent="0.3">
      <c r="A1222" t="str">
        <f t="shared" si="32"/>
        <v/>
      </c>
      <c r="G1222"/>
    </row>
    <row r="1223" spans="1:7" x14ac:dyDescent="0.3">
      <c r="A1223" t="str">
        <f t="shared" si="32"/>
        <v/>
      </c>
      <c r="G1223"/>
    </row>
    <row r="1224" spans="1:7" x14ac:dyDescent="0.3">
      <c r="A1224" t="str">
        <f t="shared" si="32"/>
        <v/>
      </c>
      <c r="G1224"/>
    </row>
    <row r="1225" spans="1:7" x14ac:dyDescent="0.3">
      <c r="A1225" t="str">
        <f t="shared" si="32"/>
        <v/>
      </c>
      <c r="G1225"/>
    </row>
    <row r="1226" spans="1:7" x14ac:dyDescent="0.3">
      <c r="A1226" t="str">
        <f t="shared" si="32"/>
        <v/>
      </c>
      <c r="G1226"/>
    </row>
    <row r="1227" spans="1:7" x14ac:dyDescent="0.3">
      <c r="A1227" t="str">
        <f t="shared" si="32"/>
        <v/>
      </c>
      <c r="G1227"/>
    </row>
    <row r="1228" spans="1:7" x14ac:dyDescent="0.3">
      <c r="A1228" t="str">
        <f t="shared" si="32"/>
        <v/>
      </c>
      <c r="G1228"/>
    </row>
    <row r="1229" spans="1:7" x14ac:dyDescent="0.3">
      <c r="A1229" t="str">
        <f t="shared" si="32"/>
        <v/>
      </c>
      <c r="G1229"/>
    </row>
    <row r="1230" spans="1:7" x14ac:dyDescent="0.3">
      <c r="A1230" t="str">
        <f t="shared" si="32"/>
        <v/>
      </c>
      <c r="G1230"/>
    </row>
    <row r="1231" spans="1:7" x14ac:dyDescent="0.3">
      <c r="A1231" t="str">
        <f t="shared" ref="A1231:A1294" si="33">MID(D1231,5,2)</f>
        <v/>
      </c>
      <c r="G1231"/>
    </row>
    <row r="1232" spans="1:7" x14ac:dyDescent="0.3">
      <c r="A1232" t="str">
        <f t="shared" si="33"/>
        <v/>
      </c>
      <c r="G1232"/>
    </row>
    <row r="1233" spans="1:7" x14ac:dyDescent="0.3">
      <c r="A1233" t="str">
        <f t="shared" si="33"/>
        <v/>
      </c>
      <c r="G1233"/>
    </row>
    <row r="1234" spans="1:7" x14ac:dyDescent="0.3">
      <c r="A1234" t="str">
        <f t="shared" si="33"/>
        <v/>
      </c>
      <c r="G1234"/>
    </row>
    <row r="1235" spans="1:7" x14ac:dyDescent="0.3">
      <c r="A1235" t="str">
        <f t="shared" si="33"/>
        <v/>
      </c>
      <c r="G1235"/>
    </row>
    <row r="1236" spans="1:7" x14ac:dyDescent="0.3">
      <c r="A1236" t="str">
        <f t="shared" si="33"/>
        <v/>
      </c>
      <c r="G1236"/>
    </row>
    <row r="1237" spans="1:7" x14ac:dyDescent="0.3">
      <c r="A1237" t="str">
        <f t="shared" si="33"/>
        <v/>
      </c>
      <c r="G1237"/>
    </row>
    <row r="1238" spans="1:7" x14ac:dyDescent="0.3">
      <c r="A1238" t="str">
        <f t="shared" si="33"/>
        <v/>
      </c>
      <c r="G1238"/>
    </row>
    <row r="1239" spans="1:7" x14ac:dyDescent="0.3">
      <c r="A1239" t="str">
        <f t="shared" si="33"/>
        <v/>
      </c>
      <c r="G1239"/>
    </row>
    <row r="1240" spans="1:7" x14ac:dyDescent="0.3">
      <c r="A1240" t="str">
        <f t="shared" si="33"/>
        <v/>
      </c>
      <c r="G1240"/>
    </row>
    <row r="1241" spans="1:7" x14ac:dyDescent="0.3">
      <c r="A1241" t="str">
        <f t="shared" si="33"/>
        <v/>
      </c>
      <c r="G1241"/>
    </row>
    <row r="1242" spans="1:7" x14ac:dyDescent="0.3">
      <c r="A1242" t="str">
        <f t="shared" si="33"/>
        <v/>
      </c>
      <c r="G1242"/>
    </row>
    <row r="1243" spans="1:7" x14ac:dyDescent="0.3">
      <c r="A1243" t="str">
        <f t="shared" si="33"/>
        <v/>
      </c>
      <c r="G1243"/>
    </row>
    <row r="1244" spans="1:7" x14ac:dyDescent="0.3">
      <c r="A1244" t="str">
        <f t="shared" si="33"/>
        <v/>
      </c>
      <c r="G1244"/>
    </row>
    <row r="1245" spans="1:7" x14ac:dyDescent="0.3">
      <c r="A1245" t="str">
        <f t="shared" si="33"/>
        <v/>
      </c>
      <c r="G1245"/>
    </row>
    <row r="1246" spans="1:7" x14ac:dyDescent="0.3">
      <c r="A1246" t="str">
        <f t="shared" si="33"/>
        <v/>
      </c>
      <c r="G1246"/>
    </row>
    <row r="1247" spans="1:7" x14ac:dyDescent="0.3">
      <c r="A1247" t="str">
        <f t="shared" si="33"/>
        <v/>
      </c>
      <c r="G1247"/>
    </row>
    <row r="1248" spans="1:7" x14ac:dyDescent="0.3">
      <c r="A1248" t="str">
        <f t="shared" si="33"/>
        <v/>
      </c>
      <c r="G1248"/>
    </row>
    <row r="1249" spans="1:7" x14ac:dyDescent="0.3">
      <c r="A1249" t="str">
        <f t="shared" si="33"/>
        <v/>
      </c>
      <c r="G1249"/>
    </row>
    <row r="1250" spans="1:7" x14ac:dyDescent="0.3">
      <c r="A1250" t="str">
        <f t="shared" si="33"/>
        <v/>
      </c>
      <c r="G1250"/>
    </row>
    <row r="1251" spans="1:7" x14ac:dyDescent="0.3">
      <c r="A1251" t="str">
        <f t="shared" si="33"/>
        <v/>
      </c>
      <c r="G1251"/>
    </row>
    <row r="1252" spans="1:7" x14ac:dyDescent="0.3">
      <c r="A1252" t="str">
        <f t="shared" si="33"/>
        <v/>
      </c>
      <c r="G1252"/>
    </row>
    <row r="1253" spans="1:7" x14ac:dyDescent="0.3">
      <c r="A1253" t="str">
        <f t="shared" si="33"/>
        <v/>
      </c>
      <c r="G1253"/>
    </row>
    <row r="1254" spans="1:7" x14ac:dyDescent="0.3">
      <c r="A1254" t="str">
        <f t="shared" si="33"/>
        <v/>
      </c>
      <c r="G1254"/>
    </row>
    <row r="1255" spans="1:7" x14ac:dyDescent="0.3">
      <c r="A1255" t="str">
        <f t="shared" si="33"/>
        <v/>
      </c>
      <c r="G1255"/>
    </row>
    <row r="1256" spans="1:7" x14ac:dyDescent="0.3">
      <c r="A1256" t="str">
        <f t="shared" si="33"/>
        <v/>
      </c>
      <c r="G1256"/>
    </row>
    <row r="1257" spans="1:7" x14ac:dyDescent="0.3">
      <c r="A1257" t="str">
        <f t="shared" si="33"/>
        <v/>
      </c>
      <c r="G1257"/>
    </row>
    <row r="1258" spans="1:7" x14ac:dyDescent="0.3">
      <c r="A1258" t="str">
        <f t="shared" si="33"/>
        <v/>
      </c>
      <c r="G1258"/>
    </row>
    <row r="1259" spans="1:7" x14ac:dyDescent="0.3">
      <c r="A1259" t="str">
        <f t="shared" si="33"/>
        <v/>
      </c>
      <c r="G1259"/>
    </row>
    <row r="1260" spans="1:7" x14ac:dyDescent="0.3">
      <c r="A1260" t="str">
        <f t="shared" si="33"/>
        <v/>
      </c>
      <c r="G1260"/>
    </row>
    <row r="1261" spans="1:7" x14ac:dyDescent="0.3">
      <c r="A1261" t="str">
        <f t="shared" si="33"/>
        <v/>
      </c>
      <c r="G1261"/>
    </row>
    <row r="1262" spans="1:7" x14ac:dyDescent="0.3">
      <c r="A1262" t="str">
        <f t="shared" si="33"/>
        <v/>
      </c>
      <c r="G1262"/>
    </row>
    <row r="1263" spans="1:7" x14ac:dyDescent="0.3">
      <c r="A1263" t="str">
        <f t="shared" si="33"/>
        <v/>
      </c>
      <c r="G1263"/>
    </row>
    <row r="1264" spans="1:7" x14ac:dyDescent="0.3">
      <c r="A1264" t="str">
        <f t="shared" si="33"/>
        <v/>
      </c>
      <c r="G1264"/>
    </row>
    <row r="1265" spans="1:7" x14ac:dyDescent="0.3">
      <c r="A1265" t="str">
        <f t="shared" si="33"/>
        <v/>
      </c>
      <c r="G1265"/>
    </row>
    <row r="1266" spans="1:7" x14ac:dyDescent="0.3">
      <c r="A1266" t="str">
        <f t="shared" si="33"/>
        <v/>
      </c>
      <c r="G1266"/>
    </row>
    <row r="1267" spans="1:7" x14ac:dyDescent="0.3">
      <c r="A1267" t="str">
        <f t="shared" si="33"/>
        <v/>
      </c>
      <c r="G1267"/>
    </row>
    <row r="1268" spans="1:7" x14ac:dyDescent="0.3">
      <c r="A1268" t="str">
        <f t="shared" si="33"/>
        <v/>
      </c>
      <c r="G1268"/>
    </row>
    <row r="1269" spans="1:7" x14ac:dyDescent="0.3">
      <c r="A1269" t="str">
        <f t="shared" si="33"/>
        <v/>
      </c>
      <c r="G1269"/>
    </row>
    <row r="1270" spans="1:7" x14ac:dyDescent="0.3">
      <c r="A1270" t="str">
        <f t="shared" si="33"/>
        <v/>
      </c>
      <c r="G1270"/>
    </row>
    <row r="1271" spans="1:7" x14ac:dyDescent="0.3">
      <c r="A1271" t="str">
        <f t="shared" si="33"/>
        <v/>
      </c>
      <c r="G1271"/>
    </row>
    <row r="1272" spans="1:7" x14ac:dyDescent="0.3">
      <c r="A1272" t="str">
        <f t="shared" si="33"/>
        <v/>
      </c>
      <c r="G1272"/>
    </row>
    <row r="1273" spans="1:7" x14ac:dyDescent="0.3">
      <c r="A1273" t="str">
        <f t="shared" si="33"/>
        <v/>
      </c>
      <c r="G1273"/>
    </row>
    <row r="1274" spans="1:7" x14ac:dyDescent="0.3">
      <c r="A1274" t="str">
        <f t="shared" si="33"/>
        <v/>
      </c>
      <c r="G1274"/>
    </row>
    <row r="1275" spans="1:7" x14ac:dyDescent="0.3">
      <c r="A1275" t="str">
        <f t="shared" si="33"/>
        <v/>
      </c>
      <c r="G1275"/>
    </row>
    <row r="1276" spans="1:7" x14ac:dyDescent="0.3">
      <c r="A1276" t="str">
        <f t="shared" si="33"/>
        <v/>
      </c>
      <c r="G1276"/>
    </row>
    <row r="1277" spans="1:7" x14ac:dyDescent="0.3">
      <c r="A1277" t="str">
        <f t="shared" si="33"/>
        <v/>
      </c>
      <c r="G1277"/>
    </row>
    <row r="1278" spans="1:7" x14ac:dyDescent="0.3">
      <c r="A1278" t="str">
        <f t="shared" si="33"/>
        <v/>
      </c>
      <c r="G1278"/>
    </row>
    <row r="1279" spans="1:7" x14ac:dyDescent="0.3">
      <c r="A1279" t="str">
        <f t="shared" si="33"/>
        <v/>
      </c>
      <c r="G1279"/>
    </row>
    <row r="1280" spans="1:7" x14ac:dyDescent="0.3">
      <c r="A1280" t="str">
        <f t="shared" si="33"/>
        <v/>
      </c>
      <c r="G1280"/>
    </row>
    <row r="1281" spans="1:7" x14ac:dyDescent="0.3">
      <c r="A1281" t="str">
        <f t="shared" si="33"/>
        <v/>
      </c>
      <c r="G1281"/>
    </row>
    <row r="1282" spans="1:7" x14ac:dyDescent="0.3">
      <c r="A1282" t="str">
        <f t="shared" si="33"/>
        <v/>
      </c>
      <c r="G1282"/>
    </row>
    <row r="1283" spans="1:7" x14ac:dyDescent="0.3">
      <c r="A1283" t="str">
        <f t="shared" si="33"/>
        <v/>
      </c>
      <c r="G1283"/>
    </row>
    <row r="1284" spans="1:7" x14ac:dyDescent="0.3">
      <c r="A1284" t="str">
        <f t="shared" si="33"/>
        <v/>
      </c>
      <c r="G1284"/>
    </row>
    <row r="1285" spans="1:7" x14ac:dyDescent="0.3">
      <c r="A1285" t="str">
        <f t="shared" si="33"/>
        <v/>
      </c>
      <c r="G1285"/>
    </row>
    <row r="1286" spans="1:7" x14ac:dyDescent="0.3">
      <c r="A1286" t="str">
        <f t="shared" si="33"/>
        <v/>
      </c>
      <c r="G1286"/>
    </row>
    <row r="1287" spans="1:7" x14ac:dyDescent="0.3">
      <c r="A1287" t="str">
        <f t="shared" si="33"/>
        <v/>
      </c>
      <c r="G1287"/>
    </row>
    <row r="1288" spans="1:7" x14ac:dyDescent="0.3">
      <c r="A1288" t="str">
        <f t="shared" si="33"/>
        <v/>
      </c>
      <c r="G1288"/>
    </row>
    <row r="1289" spans="1:7" x14ac:dyDescent="0.3">
      <c r="A1289" t="str">
        <f t="shared" si="33"/>
        <v/>
      </c>
      <c r="G1289"/>
    </row>
    <row r="1290" spans="1:7" x14ac:dyDescent="0.3">
      <c r="A1290" t="str">
        <f t="shared" si="33"/>
        <v/>
      </c>
      <c r="G1290"/>
    </row>
    <row r="1291" spans="1:7" x14ac:dyDescent="0.3">
      <c r="A1291" t="str">
        <f t="shared" si="33"/>
        <v/>
      </c>
      <c r="G1291"/>
    </row>
    <row r="1292" spans="1:7" x14ac:dyDescent="0.3">
      <c r="A1292" t="str">
        <f t="shared" si="33"/>
        <v/>
      </c>
      <c r="G1292"/>
    </row>
    <row r="1293" spans="1:7" x14ac:dyDescent="0.3">
      <c r="A1293" t="str">
        <f t="shared" si="33"/>
        <v/>
      </c>
      <c r="G1293"/>
    </row>
    <row r="1294" spans="1:7" x14ac:dyDescent="0.3">
      <c r="A1294" t="str">
        <f t="shared" si="33"/>
        <v/>
      </c>
      <c r="G1294"/>
    </row>
    <row r="1295" spans="1:7" x14ac:dyDescent="0.3">
      <c r="A1295" t="str">
        <f t="shared" ref="A1295:A1358" si="34">MID(D1295,5,2)</f>
        <v/>
      </c>
      <c r="G1295"/>
    </row>
    <row r="1296" spans="1:7" x14ac:dyDescent="0.3">
      <c r="A1296" t="str">
        <f t="shared" si="34"/>
        <v/>
      </c>
      <c r="G1296"/>
    </row>
    <row r="1297" spans="1:7" x14ac:dyDescent="0.3">
      <c r="A1297" t="str">
        <f t="shared" si="34"/>
        <v/>
      </c>
      <c r="G1297"/>
    </row>
    <row r="1298" spans="1:7" x14ac:dyDescent="0.3">
      <c r="A1298" t="str">
        <f t="shared" si="34"/>
        <v/>
      </c>
      <c r="G1298"/>
    </row>
    <row r="1299" spans="1:7" x14ac:dyDescent="0.3">
      <c r="A1299" t="str">
        <f t="shared" si="34"/>
        <v/>
      </c>
      <c r="G1299"/>
    </row>
    <row r="1300" spans="1:7" x14ac:dyDescent="0.3">
      <c r="A1300" t="str">
        <f t="shared" si="34"/>
        <v/>
      </c>
      <c r="G1300"/>
    </row>
    <row r="1301" spans="1:7" x14ac:dyDescent="0.3">
      <c r="A1301" t="str">
        <f t="shared" si="34"/>
        <v/>
      </c>
      <c r="G1301"/>
    </row>
    <row r="1302" spans="1:7" x14ac:dyDescent="0.3">
      <c r="A1302" t="str">
        <f t="shared" si="34"/>
        <v/>
      </c>
      <c r="G1302"/>
    </row>
    <row r="1303" spans="1:7" x14ac:dyDescent="0.3">
      <c r="A1303" t="str">
        <f t="shared" si="34"/>
        <v/>
      </c>
      <c r="G1303"/>
    </row>
    <row r="1304" spans="1:7" x14ac:dyDescent="0.3">
      <c r="A1304" t="str">
        <f t="shared" si="34"/>
        <v/>
      </c>
      <c r="G1304"/>
    </row>
    <row r="1305" spans="1:7" x14ac:dyDescent="0.3">
      <c r="A1305" t="str">
        <f t="shared" si="34"/>
        <v/>
      </c>
      <c r="G1305"/>
    </row>
    <row r="1306" spans="1:7" x14ac:dyDescent="0.3">
      <c r="A1306" t="str">
        <f t="shared" si="34"/>
        <v/>
      </c>
      <c r="G1306"/>
    </row>
    <row r="1307" spans="1:7" x14ac:dyDescent="0.3">
      <c r="A1307" t="str">
        <f t="shared" si="34"/>
        <v/>
      </c>
      <c r="G1307"/>
    </row>
    <row r="1308" spans="1:7" x14ac:dyDescent="0.3">
      <c r="A1308" t="str">
        <f t="shared" si="34"/>
        <v/>
      </c>
      <c r="G1308"/>
    </row>
    <row r="1309" spans="1:7" x14ac:dyDescent="0.3">
      <c r="A1309" t="str">
        <f t="shared" si="34"/>
        <v/>
      </c>
      <c r="G1309"/>
    </row>
    <row r="1310" spans="1:7" x14ac:dyDescent="0.3">
      <c r="A1310" t="str">
        <f t="shared" si="34"/>
        <v/>
      </c>
      <c r="G1310"/>
    </row>
    <row r="1311" spans="1:7" x14ac:dyDescent="0.3">
      <c r="A1311" t="str">
        <f t="shared" si="34"/>
        <v/>
      </c>
      <c r="G1311"/>
    </row>
    <row r="1312" spans="1:7" x14ac:dyDescent="0.3">
      <c r="A1312" t="str">
        <f t="shared" si="34"/>
        <v/>
      </c>
      <c r="G1312"/>
    </row>
    <row r="1313" spans="1:7" x14ac:dyDescent="0.3">
      <c r="A1313" t="str">
        <f t="shared" si="34"/>
        <v/>
      </c>
      <c r="G1313"/>
    </row>
    <row r="1314" spans="1:7" x14ac:dyDescent="0.3">
      <c r="A1314" t="str">
        <f t="shared" si="34"/>
        <v/>
      </c>
      <c r="G1314"/>
    </row>
    <row r="1315" spans="1:7" x14ac:dyDescent="0.3">
      <c r="A1315" t="str">
        <f t="shared" si="34"/>
        <v/>
      </c>
      <c r="G1315"/>
    </row>
    <row r="1316" spans="1:7" x14ac:dyDescent="0.3">
      <c r="A1316" t="str">
        <f t="shared" si="34"/>
        <v/>
      </c>
      <c r="G1316"/>
    </row>
    <row r="1317" spans="1:7" x14ac:dyDescent="0.3">
      <c r="A1317" t="str">
        <f t="shared" si="34"/>
        <v/>
      </c>
      <c r="G1317"/>
    </row>
    <row r="1318" spans="1:7" x14ac:dyDescent="0.3">
      <c r="A1318" t="str">
        <f t="shared" si="34"/>
        <v/>
      </c>
      <c r="G1318"/>
    </row>
    <row r="1319" spans="1:7" x14ac:dyDescent="0.3">
      <c r="A1319" t="str">
        <f t="shared" si="34"/>
        <v/>
      </c>
      <c r="G1319"/>
    </row>
    <row r="1320" spans="1:7" x14ac:dyDescent="0.3">
      <c r="A1320" t="str">
        <f t="shared" si="34"/>
        <v/>
      </c>
      <c r="G1320"/>
    </row>
    <row r="1321" spans="1:7" x14ac:dyDescent="0.3">
      <c r="A1321" t="str">
        <f t="shared" si="34"/>
        <v/>
      </c>
      <c r="G1321"/>
    </row>
    <row r="1322" spans="1:7" x14ac:dyDescent="0.3">
      <c r="A1322" t="str">
        <f t="shared" si="34"/>
        <v/>
      </c>
      <c r="G1322"/>
    </row>
    <row r="1323" spans="1:7" x14ac:dyDescent="0.3">
      <c r="A1323" t="str">
        <f t="shared" si="34"/>
        <v/>
      </c>
      <c r="G1323"/>
    </row>
    <row r="1324" spans="1:7" x14ac:dyDescent="0.3">
      <c r="A1324" t="str">
        <f t="shared" si="34"/>
        <v/>
      </c>
      <c r="G1324"/>
    </row>
    <row r="1325" spans="1:7" x14ac:dyDescent="0.3">
      <c r="A1325" t="str">
        <f t="shared" si="34"/>
        <v/>
      </c>
      <c r="G1325"/>
    </row>
    <row r="1326" spans="1:7" x14ac:dyDescent="0.3">
      <c r="A1326" t="str">
        <f t="shared" si="34"/>
        <v/>
      </c>
      <c r="G1326"/>
    </row>
    <row r="1327" spans="1:7" x14ac:dyDescent="0.3">
      <c r="A1327" t="str">
        <f t="shared" si="34"/>
        <v/>
      </c>
      <c r="G1327"/>
    </row>
    <row r="1328" spans="1:7" x14ac:dyDescent="0.3">
      <c r="A1328" t="str">
        <f t="shared" si="34"/>
        <v/>
      </c>
      <c r="G1328"/>
    </row>
    <row r="1329" spans="1:7" x14ac:dyDescent="0.3">
      <c r="A1329" t="str">
        <f t="shared" si="34"/>
        <v/>
      </c>
      <c r="G1329"/>
    </row>
    <row r="1330" spans="1:7" x14ac:dyDescent="0.3">
      <c r="A1330" t="str">
        <f t="shared" si="34"/>
        <v/>
      </c>
      <c r="G1330"/>
    </row>
    <row r="1331" spans="1:7" x14ac:dyDescent="0.3">
      <c r="A1331" t="str">
        <f t="shared" si="34"/>
        <v/>
      </c>
      <c r="G1331"/>
    </row>
    <row r="1332" spans="1:7" x14ac:dyDescent="0.3">
      <c r="A1332" t="str">
        <f t="shared" si="34"/>
        <v/>
      </c>
      <c r="G1332"/>
    </row>
    <row r="1333" spans="1:7" x14ac:dyDescent="0.3">
      <c r="A1333" t="str">
        <f t="shared" si="34"/>
        <v/>
      </c>
      <c r="G1333"/>
    </row>
    <row r="1334" spans="1:7" x14ac:dyDescent="0.3">
      <c r="A1334" t="str">
        <f t="shared" si="34"/>
        <v/>
      </c>
      <c r="G1334"/>
    </row>
    <row r="1335" spans="1:7" x14ac:dyDescent="0.3">
      <c r="A1335" t="str">
        <f t="shared" si="34"/>
        <v/>
      </c>
      <c r="G1335"/>
    </row>
    <row r="1336" spans="1:7" x14ac:dyDescent="0.3">
      <c r="A1336" t="str">
        <f t="shared" si="34"/>
        <v/>
      </c>
      <c r="G1336"/>
    </row>
    <row r="1337" spans="1:7" x14ac:dyDescent="0.3">
      <c r="A1337" t="str">
        <f t="shared" si="34"/>
        <v/>
      </c>
      <c r="G1337"/>
    </row>
    <row r="1338" spans="1:7" x14ac:dyDescent="0.3">
      <c r="A1338" t="str">
        <f t="shared" si="34"/>
        <v/>
      </c>
      <c r="G1338"/>
    </row>
    <row r="1339" spans="1:7" x14ac:dyDescent="0.3">
      <c r="A1339" t="str">
        <f t="shared" si="34"/>
        <v/>
      </c>
      <c r="G1339"/>
    </row>
    <row r="1340" spans="1:7" x14ac:dyDescent="0.3">
      <c r="A1340" t="str">
        <f t="shared" si="34"/>
        <v/>
      </c>
      <c r="G1340"/>
    </row>
    <row r="1341" spans="1:7" x14ac:dyDescent="0.3">
      <c r="A1341" t="str">
        <f t="shared" si="34"/>
        <v/>
      </c>
      <c r="G1341"/>
    </row>
    <row r="1342" spans="1:7" x14ac:dyDescent="0.3">
      <c r="A1342" t="str">
        <f t="shared" si="34"/>
        <v/>
      </c>
      <c r="G1342"/>
    </row>
    <row r="1343" spans="1:7" x14ac:dyDescent="0.3">
      <c r="A1343" t="str">
        <f t="shared" si="34"/>
        <v/>
      </c>
      <c r="G1343"/>
    </row>
    <row r="1344" spans="1:7" x14ac:dyDescent="0.3">
      <c r="A1344" t="str">
        <f t="shared" si="34"/>
        <v/>
      </c>
      <c r="G1344"/>
    </row>
    <row r="1345" spans="1:7" x14ac:dyDescent="0.3">
      <c r="A1345" t="str">
        <f t="shared" si="34"/>
        <v/>
      </c>
      <c r="G1345"/>
    </row>
    <row r="1346" spans="1:7" x14ac:dyDescent="0.3">
      <c r="A1346" t="str">
        <f t="shared" si="34"/>
        <v/>
      </c>
      <c r="G1346"/>
    </row>
    <row r="1347" spans="1:7" x14ac:dyDescent="0.3">
      <c r="A1347" t="str">
        <f t="shared" si="34"/>
        <v/>
      </c>
      <c r="G1347"/>
    </row>
    <row r="1348" spans="1:7" x14ac:dyDescent="0.3">
      <c r="A1348" t="str">
        <f t="shared" si="34"/>
        <v/>
      </c>
      <c r="G1348"/>
    </row>
    <row r="1349" spans="1:7" x14ac:dyDescent="0.3">
      <c r="A1349" t="str">
        <f t="shared" si="34"/>
        <v/>
      </c>
      <c r="G1349"/>
    </row>
    <row r="1350" spans="1:7" x14ac:dyDescent="0.3">
      <c r="A1350" t="str">
        <f t="shared" si="34"/>
        <v/>
      </c>
      <c r="G1350"/>
    </row>
    <row r="1351" spans="1:7" x14ac:dyDescent="0.3">
      <c r="A1351" t="str">
        <f t="shared" si="34"/>
        <v/>
      </c>
      <c r="G1351"/>
    </row>
    <row r="1352" spans="1:7" x14ac:dyDescent="0.3">
      <c r="A1352" t="str">
        <f t="shared" si="34"/>
        <v/>
      </c>
      <c r="G1352"/>
    </row>
    <row r="1353" spans="1:7" x14ac:dyDescent="0.3">
      <c r="A1353" t="str">
        <f t="shared" si="34"/>
        <v/>
      </c>
      <c r="G1353"/>
    </row>
    <row r="1354" spans="1:7" x14ac:dyDescent="0.3">
      <c r="A1354" t="str">
        <f t="shared" si="34"/>
        <v/>
      </c>
      <c r="G1354"/>
    </row>
    <row r="1355" spans="1:7" x14ac:dyDescent="0.3">
      <c r="A1355" t="str">
        <f t="shared" si="34"/>
        <v/>
      </c>
      <c r="G1355"/>
    </row>
    <row r="1356" spans="1:7" x14ac:dyDescent="0.3">
      <c r="A1356" t="str">
        <f t="shared" si="34"/>
        <v/>
      </c>
      <c r="G1356"/>
    </row>
    <row r="1357" spans="1:7" x14ac:dyDescent="0.3">
      <c r="A1357" t="str">
        <f t="shared" si="34"/>
        <v/>
      </c>
      <c r="G1357"/>
    </row>
    <row r="1358" spans="1:7" x14ac:dyDescent="0.3">
      <c r="A1358" t="str">
        <f t="shared" si="34"/>
        <v/>
      </c>
      <c r="G1358"/>
    </row>
    <row r="1359" spans="1:7" x14ac:dyDescent="0.3">
      <c r="A1359" t="str">
        <f t="shared" ref="A1359:A1422" si="35">MID(D1359,5,2)</f>
        <v/>
      </c>
      <c r="G1359"/>
    </row>
    <row r="1360" spans="1:7" x14ac:dyDescent="0.3">
      <c r="A1360" t="str">
        <f t="shared" si="35"/>
        <v/>
      </c>
      <c r="G1360"/>
    </row>
    <row r="1361" spans="1:7" x14ac:dyDescent="0.3">
      <c r="A1361" t="str">
        <f t="shared" si="35"/>
        <v/>
      </c>
      <c r="G1361"/>
    </row>
    <row r="1362" spans="1:7" x14ac:dyDescent="0.3">
      <c r="A1362" t="str">
        <f t="shared" si="35"/>
        <v/>
      </c>
      <c r="G1362"/>
    </row>
    <row r="1363" spans="1:7" x14ac:dyDescent="0.3">
      <c r="A1363" t="str">
        <f t="shared" si="35"/>
        <v/>
      </c>
      <c r="G1363"/>
    </row>
    <row r="1364" spans="1:7" x14ac:dyDescent="0.3">
      <c r="A1364" t="str">
        <f t="shared" si="35"/>
        <v/>
      </c>
      <c r="G1364"/>
    </row>
    <row r="1365" spans="1:7" x14ac:dyDescent="0.3">
      <c r="A1365" t="str">
        <f t="shared" si="35"/>
        <v/>
      </c>
      <c r="G1365"/>
    </row>
    <row r="1366" spans="1:7" x14ac:dyDescent="0.3">
      <c r="A1366" t="str">
        <f t="shared" si="35"/>
        <v/>
      </c>
      <c r="G1366"/>
    </row>
    <row r="1367" spans="1:7" x14ac:dyDescent="0.3">
      <c r="A1367" t="str">
        <f t="shared" si="35"/>
        <v/>
      </c>
      <c r="G1367"/>
    </row>
    <row r="1368" spans="1:7" x14ac:dyDescent="0.3">
      <c r="A1368" t="str">
        <f t="shared" si="35"/>
        <v/>
      </c>
      <c r="G1368"/>
    </row>
    <row r="1369" spans="1:7" x14ac:dyDescent="0.3">
      <c r="A1369" t="str">
        <f t="shared" si="35"/>
        <v/>
      </c>
      <c r="G1369"/>
    </row>
    <row r="1370" spans="1:7" x14ac:dyDescent="0.3">
      <c r="A1370" t="str">
        <f t="shared" si="35"/>
        <v/>
      </c>
      <c r="G1370"/>
    </row>
    <row r="1371" spans="1:7" x14ac:dyDescent="0.3">
      <c r="A1371" t="str">
        <f t="shared" si="35"/>
        <v/>
      </c>
      <c r="G1371"/>
    </row>
    <row r="1372" spans="1:7" x14ac:dyDescent="0.3">
      <c r="A1372" t="str">
        <f t="shared" si="35"/>
        <v/>
      </c>
      <c r="G1372"/>
    </row>
    <row r="1373" spans="1:7" x14ac:dyDescent="0.3">
      <c r="A1373" t="str">
        <f t="shared" si="35"/>
        <v/>
      </c>
      <c r="G1373"/>
    </row>
    <row r="1374" spans="1:7" x14ac:dyDescent="0.3">
      <c r="A1374" t="str">
        <f t="shared" si="35"/>
        <v/>
      </c>
      <c r="G1374"/>
    </row>
    <row r="1375" spans="1:7" x14ac:dyDescent="0.3">
      <c r="A1375" t="str">
        <f t="shared" si="35"/>
        <v/>
      </c>
      <c r="G1375"/>
    </row>
    <row r="1376" spans="1:7" x14ac:dyDescent="0.3">
      <c r="A1376" t="str">
        <f t="shared" si="35"/>
        <v/>
      </c>
      <c r="G1376"/>
    </row>
    <row r="1377" spans="1:7" x14ac:dyDescent="0.3">
      <c r="A1377" t="str">
        <f t="shared" si="35"/>
        <v/>
      </c>
      <c r="G1377"/>
    </row>
    <row r="1378" spans="1:7" x14ac:dyDescent="0.3">
      <c r="A1378" t="str">
        <f t="shared" si="35"/>
        <v/>
      </c>
      <c r="G1378"/>
    </row>
    <row r="1379" spans="1:7" x14ac:dyDescent="0.3">
      <c r="A1379" t="str">
        <f t="shared" si="35"/>
        <v/>
      </c>
      <c r="G1379"/>
    </row>
    <row r="1380" spans="1:7" x14ac:dyDescent="0.3">
      <c r="A1380" t="str">
        <f t="shared" si="35"/>
        <v/>
      </c>
      <c r="G1380"/>
    </row>
    <row r="1381" spans="1:7" x14ac:dyDescent="0.3">
      <c r="A1381" t="str">
        <f t="shared" si="35"/>
        <v/>
      </c>
      <c r="G1381"/>
    </row>
    <row r="1382" spans="1:7" x14ac:dyDescent="0.3">
      <c r="A1382" t="str">
        <f t="shared" si="35"/>
        <v/>
      </c>
      <c r="G1382"/>
    </row>
    <row r="1383" spans="1:7" x14ac:dyDescent="0.3">
      <c r="A1383" t="str">
        <f t="shared" si="35"/>
        <v/>
      </c>
      <c r="G1383"/>
    </row>
    <row r="1384" spans="1:7" x14ac:dyDescent="0.3">
      <c r="A1384" t="str">
        <f t="shared" si="35"/>
        <v/>
      </c>
      <c r="G1384"/>
    </row>
    <row r="1385" spans="1:7" x14ac:dyDescent="0.3">
      <c r="A1385" t="str">
        <f t="shared" si="35"/>
        <v/>
      </c>
      <c r="G1385"/>
    </row>
    <row r="1386" spans="1:7" x14ac:dyDescent="0.3">
      <c r="A1386" t="str">
        <f t="shared" si="35"/>
        <v/>
      </c>
      <c r="G1386"/>
    </row>
    <row r="1387" spans="1:7" x14ac:dyDescent="0.3">
      <c r="A1387" t="str">
        <f t="shared" si="35"/>
        <v/>
      </c>
      <c r="G1387"/>
    </row>
    <row r="1388" spans="1:7" x14ac:dyDescent="0.3">
      <c r="A1388" t="str">
        <f t="shared" si="35"/>
        <v/>
      </c>
      <c r="G1388"/>
    </row>
    <row r="1389" spans="1:7" x14ac:dyDescent="0.3">
      <c r="A1389" t="str">
        <f t="shared" si="35"/>
        <v/>
      </c>
      <c r="G1389"/>
    </row>
    <row r="1390" spans="1:7" x14ac:dyDescent="0.3">
      <c r="A1390" t="str">
        <f t="shared" si="35"/>
        <v/>
      </c>
      <c r="G1390"/>
    </row>
    <row r="1391" spans="1:7" x14ac:dyDescent="0.3">
      <c r="A1391" t="str">
        <f t="shared" si="35"/>
        <v/>
      </c>
      <c r="G1391"/>
    </row>
    <row r="1392" spans="1:7" x14ac:dyDescent="0.3">
      <c r="A1392" t="str">
        <f t="shared" si="35"/>
        <v/>
      </c>
      <c r="G1392"/>
    </row>
    <row r="1393" spans="1:7" x14ac:dyDescent="0.3">
      <c r="A1393" t="str">
        <f t="shared" si="35"/>
        <v/>
      </c>
      <c r="G1393"/>
    </row>
    <row r="1394" spans="1:7" x14ac:dyDescent="0.3">
      <c r="A1394" t="str">
        <f t="shared" si="35"/>
        <v/>
      </c>
      <c r="G1394"/>
    </row>
    <row r="1395" spans="1:7" x14ac:dyDescent="0.3">
      <c r="A1395" t="str">
        <f t="shared" si="35"/>
        <v/>
      </c>
      <c r="G1395"/>
    </row>
    <row r="1396" spans="1:7" x14ac:dyDescent="0.3">
      <c r="A1396" t="str">
        <f t="shared" si="35"/>
        <v/>
      </c>
      <c r="G1396"/>
    </row>
    <row r="1397" spans="1:7" x14ac:dyDescent="0.3">
      <c r="A1397" t="str">
        <f t="shared" si="35"/>
        <v/>
      </c>
      <c r="G1397"/>
    </row>
    <row r="1398" spans="1:7" x14ac:dyDescent="0.3">
      <c r="A1398" t="str">
        <f t="shared" si="35"/>
        <v/>
      </c>
      <c r="G1398"/>
    </row>
    <row r="1399" spans="1:7" x14ac:dyDescent="0.3">
      <c r="A1399" t="str">
        <f t="shared" si="35"/>
        <v/>
      </c>
      <c r="G1399"/>
    </row>
    <row r="1400" spans="1:7" x14ac:dyDescent="0.3">
      <c r="A1400" t="str">
        <f t="shared" si="35"/>
        <v/>
      </c>
      <c r="G1400"/>
    </row>
    <row r="1401" spans="1:7" x14ac:dyDescent="0.3">
      <c r="A1401" t="str">
        <f t="shared" si="35"/>
        <v/>
      </c>
      <c r="G1401"/>
    </row>
    <row r="1402" spans="1:7" x14ac:dyDescent="0.3">
      <c r="A1402" t="str">
        <f t="shared" si="35"/>
        <v/>
      </c>
      <c r="G1402"/>
    </row>
    <row r="1403" spans="1:7" x14ac:dyDescent="0.3">
      <c r="A1403" t="str">
        <f t="shared" si="35"/>
        <v/>
      </c>
      <c r="G1403"/>
    </row>
    <row r="1404" spans="1:7" x14ac:dyDescent="0.3">
      <c r="A1404" t="str">
        <f t="shared" si="35"/>
        <v/>
      </c>
      <c r="G1404"/>
    </row>
    <row r="1405" spans="1:7" x14ac:dyDescent="0.3">
      <c r="A1405" t="str">
        <f t="shared" si="35"/>
        <v/>
      </c>
      <c r="G1405"/>
    </row>
    <row r="1406" spans="1:7" x14ac:dyDescent="0.3">
      <c r="A1406" t="str">
        <f t="shared" si="35"/>
        <v/>
      </c>
      <c r="G1406"/>
    </row>
    <row r="1407" spans="1:7" x14ac:dyDescent="0.3">
      <c r="A1407" t="str">
        <f t="shared" si="35"/>
        <v/>
      </c>
      <c r="G1407"/>
    </row>
    <row r="1408" spans="1:7" x14ac:dyDescent="0.3">
      <c r="A1408" t="str">
        <f t="shared" si="35"/>
        <v/>
      </c>
      <c r="G1408"/>
    </row>
    <row r="1409" spans="1:7" x14ac:dyDescent="0.3">
      <c r="A1409" t="str">
        <f t="shared" si="35"/>
        <v/>
      </c>
      <c r="G1409"/>
    </row>
    <row r="1410" spans="1:7" x14ac:dyDescent="0.3">
      <c r="A1410" t="str">
        <f t="shared" si="35"/>
        <v/>
      </c>
      <c r="G1410"/>
    </row>
    <row r="1411" spans="1:7" x14ac:dyDescent="0.3">
      <c r="A1411" t="str">
        <f t="shared" si="35"/>
        <v/>
      </c>
      <c r="G1411"/>
    </row>
    <row r="1412" spans="1:7" x14ac:dyDescent="0.3">
      <c r="A1412" t="str">
        <f t="shared" si="35"/>
        <v/>
      </c>
      <c r="G1412"/>
    </row>
    <row r="1413" spans="1:7" x14ac:dyDescent="0.3">
      <c r="A1413" t="str">
        <f t="shared" si="35"/>
        <v/>
      </c>
      <c r="G1413"/>
    </row>
    <row r="1414" spans="1:7" x14ac:dyDescent="0.3">
      <c r="A1414" t="str">
        <f t="shared" si="35"/>
        <v/>
      </c>
      <c r="G1414"/>
    </row>
    <row r="1415" spans="1:7" x14ac:dyDescent="0.3">
      <c r="A1415" t="str">
        <f t="shared" si="35"/>
        <v/>
      </c>
      <c r="G1415"/>
    </row>
    <row r="1416" spans="1:7" x14ac:dyDescent="0.3">
      <c r="A1416" t="str">
        <f t="shared" si="35"/>
        <v/>
      </c>
      <c r="G1416"/>
    </row>
    <row r="1417" spans="1:7" x14ac:dyDescent="0.3">
      <c r="A1417" t="str">
        <f t="shared" si="35"/>
        <v/>
      </c>
      <c r="G1417"/>
    </row>
    <row r="1418" spans="1:7" x14ac:dyDescent="0.3">
      <c r="A1418" t="str">
        <f t="shared" si="35"/>
        <v/>
      </c>
      <c r="G1418"/>
    </row>
    <row r="1419" spans="1:7" x14ac:dyDescent="0.3">
      <c r="A1419" t="str">
        <f t="shared" si="35"/>
        <v/>
      </c>
      <c r="G1419"/>
    </row>
    <row r="1420" spans="1:7" x14ac:dyDescent="0.3">
      <c r="A1420" t="str">
        <f t="shared" si="35"/>
        <v/>
      </c>
      <c r="G1420"/>
    </row>
    <row r="1421" spans="1:7" x14ac:dyDescent="0.3">
      <c r="A1421" t="str">
        <f t="shared" si="35"/>
        <v/>
      </c>
      <c r="G1421"/>
    </row>
    <row r="1422" spans="1:7" x14ac:dyDescent="0.3">
      <c r="A1422" t="str">
        <f t="shared" si="35"/>
        <v/>
      </c>
      <c r="G1422"/>
    </row>
    <row r="1423" spans="1:7" x14ac:dyDescent="0.3">
      <c r="A1423" t="str">
        <f t="shared" ref="A1423:A1486" si="36">MID(D1423,5,2)</f>
        <v/>
      </c>
      <c r="G1423"/>
    </row>
    <row r="1424" spans="1:7" x14ac:dyDescent="0.3">
      <c r="A1424" t="str">
        <f t="shared" si="36"/>
        <v/>
      </c>
      <c r="G1424"/>
    </row>
    <row r="1425" spans="1:7" x14ac:dyDescent="0.3">
      <c r="A1425" t="str">
        <f t="shared" si="36"/>
        <v/>
      </c>
      <c r="G1425"/>
    </row>
    <row r="1426" spans="1:7" x14ac:dyDescent="0.3">
      <c r="A1426" t="str">
        <f t="shared" si="36"/>
        <v/>
      </c>
      <c r="G1426"/>
    </row>
    <row r="1427" spans="1:7" x14ac:dyDescent="0.3">
      <c r="A1427" t="str">
        <f t="shared" si="36"/>
        <v/>
      </c>
      <c r="G1427"/>
    </row>
    <row r="1428" spans="1:7" x14ac:dyDescent="0.3">
      <c r="A1428" t="str">
        <f t="shared" si="36"/>
        <v/>
      </c>
      <c r="G1428"/>
    </row>
    <row r="1429" spans="1:7" x14ac:dyDescent="0.3">
      <c r="A1429" t="str">
        <f t="shared" si="36"/>
        <v/>
      </c>
      <c r="G1429"/>
    </row>
    <row r="1430" spans="1:7" x14ac:dyDescent="0.3">
      <c r="A1430" t="str">
        <f t="shared" si="36"/>
        <v/>
      </c>
      <c r="G1430"/>
    </row>
    <row r="1431" spans="1:7" x14ac:dyDescent="0.3">
      <c r="A1431" t="str">
        <f t="shared" si="36"/>
        <v/>
      </c>
      <c r="G1431"/>
    </row>
    <row r="1432" spans="1:7" x14ac:dyDescent="0.3">
      <c r="A1432" t="str">
        <f t="shared" si="36"/>
        <v/>
      </c>
      <c r="G1432"/>
    </row>
    <row r="1433" spans="1:7" x14ac:dyDescent="0.3">
      <c r="A1433" t="str">
        <f t="shared" si="36"/>
        <v/>
      </c>
      <c r="G1433"/>
    </row>
    <row r="1434" spans="1:7" x14ac:dyDescent="0.3">
      <c r="A1434" t="str">
        <f t="shared" si="36"/>
        <v/>
      </c>
      <c r="G1434"/>
    </row>
    <row r="1435" spans="1:7" x14ac:dyDescent="0.3">
      <c r="A1435" t="str">
        <f t="shared" si="36"/>
        <v/>
      </c>
      <c r="G1435"/>
    </row>
    <row r="1436" spans="1:7" x14ac:dyDescent="0.3">
      <c r="A1436" t="str">
        <f t="shared" si="36"/>
        <v/>
      </c>
      <c r="G1436"/>
    </row>
    <row r="1437" spans="1:7" x14ac:dyDescent="0.3">
      <c r="A1437" t="str">
        <f t="shared" si="36"/>
        <v/>
      </c>
      <c r="G1437"/>
    </row>
    <row r="1438" spans="1:7" x14ac:dyDescent="0.3">
      <c r="A1438" t="str">
        <f t="shared" si="36"/>
        <v/>
      </c>
      <c r="G1438"/>
    </row>
    <row r="1439" spans="1:7" x14ac:dyDescent="0.3">
      <c r="A1439" t="str">
        <f t="shared" si="36"/>
        <v/>
      </c>
      <c r="G1439"/>
    </row>
    <row r="1440" spans="1:7" x14ac:dyDescent="0.3">
      <c r="A1440" t="str">
        <f t="shared" si="36"/>
        <v/>
      </c>
      <c r="G1440"/>
    </row>
    <row r="1441" spans="1:7" x14ac:dyDescent="0.3">
      <c r="A1441" t="str">
        <f t="shared" si="36"/>
        <v/>
      </c>
      <c r="G1441"/>
    </row>
    <row r="1442" spans="1:7" x14ac:dyDescent="0.3">
      <c r="A1442" t="str">
        <f t="shared" si="36"/>
        <v/>
      </c>
      <c r="G1442"/>
    </row>
    <row r="1443" spans="1:7" x14ac:dyDescent="0.3">
      <c r="A1443" t="str">
        <f t="shared" si="36"/>
        <v/>
      </c>
      <c r="G1443"/>
    </row>
    <row r="1444" spans="1:7" x14ac:dyDescent="0.3">
      <c r="A1444" t="str">
        <f t="shared" si="36"/>
        <v/>
      </c>
      <c r="G1444"/>
    </row>
    <row r="1445" spans="1:7" x14ac:dyDescent="0.3">
      <c r="A1445" t="str">
        <f t="shared" si="36"/>
        <v/>
      </c>
      <c r="G1445"/>
    </row>
    <row r="1446" spans="1:7" x14ac:dyDescent="0.3">
      <c r="A1446" t="str">
        <f t="shared" si="36"/>
        <v/>
      </c>
      <c r="G1446"/>
    </row>
    <row r="1447" spans="1:7" x14ac:dyDescent="0.3">
      <c r="A1447" t="str">
        <f t="shared" si="36"/>
        <v/>
      </c>
      <c r="G1447"/>
    </row>
    <row r="1448" spans="1:7" x14ac:dyDescent="0.3">
      <c r="A1448" t="str">
        <f t="shared" si="36"/>
        <v/>
      </c>
      <c r="G1448"/>
    </row>
    <row r="1449" spans="1:7" x14ac:dyDescent="0.3">
      <c r="A1449" t="str">
        <f t="shared" si="36"/>
        <v/>
      </c>
      <c r="G1449"/>
    </row>
    <row r="1450" spans="1:7" x14ac:dyDescent="0.3">
      <c r="A1450" t="str">
        <f t="shared" si="36"/>
        <v/>
      </c>
      <c r="G1450"/>
    </row>
    <row r="1451" spans="1:7" x14ac:dyDescent="0.3">
      <c r="A1451" t="str">
        <f t="shared" si="36"/>
        <v/>
      </c>
      <c r="G1451"/>
    </row>
    <row r="1452" spans="1:7" x14ac:dyDescent="0.3">
      <c r="A1452" t="str">
        <f t="shared" si="36"/>
        <v/>
      </c>
      <c r="G1452"/>
    </row>
    <row r="1453" spans="1:7" x14ac:dyDescent="0.3">
      <c r="A1453" t="str">
        <f t="shared" si="36"/>
        <v/>
      </c>
      <c r="G1453"/>
    </row>
    <row r="1454" spans="1:7" x14ac:dyDescent="0.3">
      <c r="A1454" t="str">
        <f t="shared" si="36"/>
        <v/>
      </c>
      <c r="G1454"/>
    </row>
    <row r="1455" spans="1:7" x14ac:dyDescent="0.3">
      <c r="A1455" t="str">
        <f t="shared" si="36"/>
        <v/>
      </c>
      <c r="G1455"/>
    </row>
    <row r="1456" spans="1:7" x14ac:dyDescent="0.3">
      <c r="A1456" t="str">
        <f t="shared" si="36"/>
        <v/>
      </c>
      <c r="G1456"/>
    </row>
    <row r="1457" spans="1:7" x14ac:dyDescent="0.3">
      <c r="A1457" t="str">
        <f t="shared" si="36"/>
        <v/>
      </c>
      <c r="G1457"/>
    </row>
    <row r="1458" spans="1:7" x14ac:dyDescent="0.3">
      <c r="A1458" t="str">
        <f t="shared" si="36"/>
        <v/>
      </c>
      <c r="G1458"/>
    </row>
    <row r="1459" spans="1:7" x14ac:dyDescent="0.3">
      <c r="A1459" t="str">
        <f t="shared" si="36"/>
        <v/>
      </c>
      <c r="G1459"/>
    </row>
    <row r="1460" spans="1:7" x14ac:dyDescent="0.3">
      <c r="A1460" t="str">
        <f t="shared" si="36"/>
        <v/>
      </c>
      <c r="G1460"/>
    </row>
    <row r="1461" spans="1:7" x14ac:dyDescent="0.3">
      <c r="A1461" t="str">
        <f t="shared" si="36"/>
        <v/>
      </c>
      <c r="G1461"/>
    </row>
    <row r="1462" spans="1:7" x14ac:dyDescent="0.3">
      <c r="A1462" t="str">
        <f t="shared" si="36"/>
        <v/>
      </c>
      <c r="G1462"/>
    </row>
    <row r="1463" spans="1:7" x14ac:dyDescent="0.3">
      <c r="A1463" t="str">
        <f t="shared" si="36"/>
        <v/>
      </c>
      <c r="G1463"/>
    </row>
    <row r="1464" spans="1:7" x14ac:dyDescent="0.3">
      <c r="A1464" t="str">
        <f t="shared" si="36"/>
        <v/>
      </c>
      <c r="G1464"/>
    </row>
    <row r="1465" spans="1:7" x14ac:dyDescent="0.3">
      <c r="A1465" t="str">
        <f t="shared" si="36"/>
        <v/>
      </c>
      <c r="G1465"/>
    </row>
    <row r="1466" spans="1:7" x14ac:dyDescent="0.3">
      <c r="A1466" t="str">
        <f t="shared" si="36"/>
        <v/>
      </c>
      <c r="G1466"/>
    </row>
    <row r="1467" spans="1:7" x14ac:dyDescent="0.3">
      <c r="A1467" t="str">
        <f t="shared" si="36"/>
        <v/>
      </c>
      <c r="G1467"/>
    </row>
    <row r="1468" spans="1:7" x14ac:dyDescent="0.3">
      <c r="A1468" t="str">
        <f t="shared" si="36"/>
        <v/>
      </c>
      <c r="G1468"/>
    </row>
    <row r="1469" spans="1:7" x14ac:dyDescent="0.3">
      <c r="A1469" t="str">
        <f t="shared" si="36"/>
        <v/>
      </c>
      <c r="G1469"/>
    </row>
    <row r="1470" spans="1:7" x14ac:dyDescent="0.3">
      <c r="A1470" t="str">
        <f t="shared" si="36"/>
        <v/>
      </c>
      <c r="G1470"/>
    </row>
    <row r="1471" spans="1:7" x14ac:dyDescent="0.3">
      <c r="A1471" t="str">
        <f t="shared" si="36"/>
        <v/>
      </c>
      <c r="G1471"/>
    </row>
    <row r="1472" spans="1:7" x14ac:dyDescent="0.3">
      <c r="A1472" t="str">
        <f t="shared" si="36"/>
        <v/>
      </c>
      <c r="G1472"/>
    </row>
    <row r="1473" spans="1:7" x14ac:dyDescent="0.3">
      <c r="A1473" t="str">
        <f t="shared" si="36"/>
        <v/>
      </c>
      <c r="G1473"/>
    </row>
    <row r="1474" spans="1:7" x14ac:dyDescent="0.3">
      <c r="A1474" t="str">
        <f t="shared" si="36"/>
        <v/>
      </c>
      <c r="G1474"/>
    </row>
    <row r="1475" spans="1:7" x14ac:dyDescent="0.3">
      <c r="A1475" t="str">
        <f t="shared" si="36"/>
        <v/>
      </c>
      <c r="G1475"/>
    </row>
    <row r="1476" spans="1:7" x14ac:dyDescent="0.3">
      <c r="A1476" t="str">
        <f t="shared" si="36"/>
        <v/>
      </c>
      <c r="G1476"/>
    </row>
    <row r="1477" spans="1:7" x14ac:dyDescent="0.3">
      <c r="A1477" t="str">
        <f t="shared" si="36"/>
        <v/>
      </c>
      <c r="G1477"/>
    </row>
    <row r="1478" spans="1:7" x14ac:dyDescent="0.3">
      <c r="A1478" t="str">
        <f t="shared" si="36"/>
        <v/>
      </c>
      <c r="G1478"/>
    </row>
    <row r="1479" spans="1:7" x14ac:dyDescent="0.3">
      <c r="A1479" t="str">
        <f t="shared" si="36"/>
        <v/>
      </c>
      <c r="G1479"/>
    </row>
    <row r="1480" spans="1:7" x14ac:dyDescent="0.3">
      <c r="A1480" t="str">
        <f t="shared" si="36"/>
        <v/>
      </c>
      <c r="G1480"/>
    </row>
    <row r="1481" spans="1:7" x14ac:dyDescent="0.3">
      <c r="A1481" t="str">
        <f t="shared" si="36"/>
        <v/>
      </c>
      <c r="G1481"/>
    </row>
    <row r="1482" spans="1:7" x14ac:dyDescent="0.3">
      <c r="A1482" t="str">
        <f t="shared" si="36"/>
        <v/>
      </c>
      <c r="G1482"/>
    </row>
    <row r="1483" spans="1:7" x14ac:dyDescent="0.3">
      <c r="A1483" t="str">
        <f t="shared" si="36"/>
        <v/>
      </c>
      <c r="G1483"/>
    </row>
    <row r="1484" spans="1:7" x14ac:dyDescent="0.3">
      <c r="A1484" t="str">
        <f t="shared" si="36"/>
        <v/>
      </c>
      <c r="G1484"/>
    </row>
    <row r="1485" spans="1:7" x14ac:dyDescent="0.3">
      <c r="A1485" t="str">
        <f t="shared" si="36"/>
        <v/>
      </c>
      <c r="G1485"/>
    </row>
    <row r="1486" spans="1:7" x14ac:dyDescent="0.3">
      <c r="A1486" t="str">
        <f t="shared" si="36"/>
        <v/>
      </c>
      <c r="G1486"/>
    </row>
    <row r="1487" spans="1:7" x14ac:dyDescent="0.3">
      <c r="A1487" t="str">
        <f t="shared" ref="A1487:A1550" si="37">MID(D1487,5,2)</f>
        <v/>
      </c>
      <c r="G1487"/>
    </row>
    <row r="1488" spans="1:7" x14ac:dyDescent="0.3">
      <c r="A1488" t="str">
        <f t="shared" si="37"/>
        <v/>
      </c>
      <c r="G1488"/>
    </row>
    <row r="1489" spans="1:7" x14ac:dyDescent="0.3">
      <c r="A1489" t="str">
        <f t="shared" si="37"/>
        <v/>
      </c>
      <c r="G1489"/>
    </row>
    <row r="1490" spans="1:7" x14ac:dyDescent="0.3">
      <c r="A1490" t="str">
        <f t="shared" si="37"/>
        <v/>
      </c>
      <c r="G1490"/>
    </row>
    <row r="1491" spans="1:7" x14ac:dyDescent="0.3">
      <c r="A1491" t="str">
        <f t="shared" si="37"/>
        <v/>
      </c>
      <c r="G1491"/>
    </row>
    <row r="1492" spans="1:7" x14ac:dyDescent="0.3">
      <c r="A1492" t="str">
        <f t="shared" si="37"/>
        <v/>
      </c>
      <c r="G1492"/>
    </row>
    <row r="1493" spans="1:7" x14ac:dyDescent="0.3">
      <c r="A1493" t="str">
        <f t="shared" si="37"/>
        <v/>
      </c>
      <c r="G1493"/>
    </row>
    <row r="1494" spans="1:7" x14ac:dyDescent="0.3">
      <c r="A1494" t="str">
        <f t="shared" si="37"/>
        <v/>
      </c>
      <c r="G1494"/>
    </row>
    <row r="1495" spans="1:7" x14ac:dyDescent="0.3">
      <c r="A1495" t="str">
        <f t="shared" si="37"/>
        <v/>
      </c>
      <c r="G1495"/>
    </row>
    <row r="1496" spans="1:7" x14ac:dyDescent="0.3">
      <c r="A1496" t="str">
        <f t="shared" si="37"/>
        <v/>
      </c>
      <c r="G1496"/>
    </row>
    <row r="1497" spans="1:7" x14ac:dyDescent="0.3">
      <c r="A1497" t="str">
        <f t="shared" si="37"/>
        <v/>
      </c>
      <c r="G1497"/>
    </row>
    <row r="1498" spans="1:7" x14ac:dyDescent="0.3">
      <c r="A1498" t="str">
        <f t="shared" si="37"/>
        <v/>
      </c>
      <c r="G1498"/>
    </row>
    <row r="1499" spans="1:7" x14ac:dyDescent="0.3">
      <c r="A1499" t="str">
        <f t="shared" si="37"/>
        <v/>
      </c>
      <c r="G1499"/>
    </row>
    <row r="1500" spans="1:7" x14ac:dyDescent="0.3">
      <c r="A1500" t="str">
        <f t="shared" si="37"/>
        <v/>
      </c>
      <c r="G1500"/>
    </row>
    <row r="1501" spans="1:7" x14ac:dyDescent="0.3">
      <c r="A1501" t="str">
        <f t="shared" si="37"/>
        <v/>
      </c>
      <c r="G1501"/>
    </row>
    <row r="1502" spans="1:7" x14ac:dyDescent="0.3">
      <c r="A1502" t="str">
        <f t="shared" si="37"/>
        <v/>
      </c>
      <c r="G1502"/>
    </row>
    <row r="1503" spans="1:7" x14ac:dyDescent="0.3">
      <c r="A1503" t="str">
        <f t="shared" si="37"/>
        <v/>
      </c>
      <c r="G1503"/>
    </row>
    <row r="1504" spans="1:7" x14ac:dyDescent="0.3">
      <c r="A1504" t="str">
        <f t="shared" si="37"/>
        <v/>
      </c>
      <c r="G1504"/>
    </row>
    <row r="1505" spans="1:7" x14ac:dyDescent="0.3">
      <c r="A1505" t="str">
        <f t="shared" si="37"/>
        <v/>
      </c>
      <c r="G1505"/>
    </row>
    <row r="1506" spans="1:7" x14ac:dyDescent="0.3">
      <c r="A1506" t="str">
        <f t="shared" si="37"/>
        <v/>
      </c>
      <c r="G1506"/>
    </row>
    <row r="1507" spans="1:7" x14ac:dyDescent="0.3">
      <c r="A1507" t="str">
        <f t="shared" si="37"/>
        <v/>
      </c>
      <c r="G1507"/>
    </row>
    <row r="1508" spans="1:7" x14ac:dyDescent="0.3">
      <c r="A1508" t="str">
        <f t="shared" si="37"/>
        <v/>
      </c>
      <c r="G1508"/>
    </row>
    <row r="1509" spans="1:7" x14ac:dyDescent="0.3">
      <c r="A1509" t="str">
        <f t="shared" si="37"/>
        <v/>
      </c>
      <c r="G1509"/>
    </row>
    <row r="1510" spans="1:7" x14ac:dyDescent="0.3">
      <c r="A1510" t="str">
        <f t="shared" si="37"/>
        <v/>
      </c>
      <c r="G1510"/>
    </row>
    <row r="1511" spans="1:7" x14ac:dyDescent="0.3">
      <c r="A1511" t="str">
        <f t="shared" si="37"/>
        <v/>
      </c>
      <c r="G1511"/>
    </row>
    <row r="1512" spans="1:7" x14ac:dyDescent="0.3">
      <c r="A1512" t="str">
        <f t="shared" si="37"/>
        <v/>
      </c>
      <c r="G1512"/>
    </row>
    <row r="1513" spans="1:7" x14ac:dyDescent="0.3">
      <c r="A1513" t="str">
        <f t="shared" si="37"/>
        <v/>
      </c>
      <c r="G1513"/>
    </row>
    <row r="1514" spans="1:7" x14ac:dyDescent="0.3">
      <c r="A1514" t="str">
        <f t="shared" si="37"/>
        <v/>
      </c>
      <c r="G1514"/>
    </row>
    <row r="1515" spans="1:7" x14ac:dyDescent="0.3">
      <c r="A1515" t="str">
        <f t="shared" si="37"/>
        <v/>
      </c>
      <c r="G1515"/>
    </row>
    <row r="1516" spans="1:7" x14ac:dyDescent="0.3">
      <c r="A1516" t="str">
        <f t="shared" si="37"/>
        <v/>
      </c>
      <c r="G1516"/>
    </row>
    <row r="1517" spans="1:7" x14ac:dyDescent="0.3">
      <c r="A1517" t="str">
        <f t="shared" si="37"/>
        <v/>
      </c>
      <c r="G1517"/>
    </row>
    <row r="1518" spans="1:7" x14ac:dyDescent="0.3">
      <c r="A1518" t="str">
        <f t="shared" si="37"/>
        <v/>
      </c>
      <c r="G1518"/>
    </row>
    <row r="1519" spans="1:7" x14ac:dyDescent="0.3">
      <c r="A1519" t="str">
        <f t="shared" si="37"/>
        <v/>
      </c>
      <c r="G1519"/>
    </row>
    <row r="1520" spans="1:7" x14ac:dyDescent="0.3">
      <c r="A1520" t="str">
        <f t="shared" si="37"/>
        <v/>
      </c>
      <c r="G1520"/>
    </row>
    <row r="1521" spans="1:7" x14ac:dyDescent="0.3">
      <c r="A1521" t="str">
        <f t="shared" si="37"/>
        <v/>
      </c>
      <c r="G1521"/>
    </row>
    <row r="1522" spans="1:7" x14ac:dyDescent="0.3">
      <c r="A1522" t="str">
        <f t="shared" si="37"/>
        <v/>
      </c>
      <c r="G1522"/>
    </row>
    <row r="1523" spans="1:7" x14ac:dyDescent="0.3">
      <c r="A1523" t="str">
        <f t="shared" si="37"/>
        <v/>
      </c>
      <c r="G1523"/>
    </row>
    <row r="1524" spans="1:7" x14ac:dyDescent="0.3">
      <c r="A1524" t="str">
        <f t="shared" si="37"/>
        <v/>
      </c>
      <c r="G1524"/>
    </row>
    <row r="1525" spans="1:7" x14ac:dyDescent="0.3">
      <c r="A1525" t="str">
        <f t="shared" si="37"/>
        <v/>
      </c>
      <c r="G1525"/>
    </row>
    <row r="1526" spans="1:7" x14ac:dyDescent="0.3">
      <c r="A1526" t="str">
        <f t="shared" si="37"/>
        <v/>
      </c>
      <c r="G1526"/>
    </row>
    <row r="1527" spans="1:7" x14ac:dyDescent="0.3">
      <c r="A1527" t="str">
        <f t="shared" si="37"/>
        <v/>
      </c>
      <c r="G1527"/>
    </row>
    <row r="1528" spans="1:7" x14ac:dyDescent="0.3">
      <c r="A1528" t="str">
        <f t="shared" si="37"/>
        <v/>
      </c>
      <c r="G1528"/>
    </row>
    <row r="1529" spans="1:7" x14ac:dyDescent="0.3">
      <c r="A1529" t="str">
        <f t="shared" si="37"/>
        <v/>
      </c>
      <c r="G1529"/>
    </row>
    <row r="1530" spans="1:7" x14ac:dyDescent="0.3">
      <c r="A1530" t="str">
        <f t="shared" si="37"/>
        <v/>
      </c>
      <c r="G1530"/>
    </row>
    <row r="1531" spans="1:7" x14ac:dyDescent="0.3">
      <c r="A1531" t="str">
        <f t="shared" si="37"/>
        <v/>
      </c>
      <c r="G1531"/>
    </row>
    <row r="1532" spans="1:7" x14ac:dyDescent="0.3">
      <c r="A1532" t="str">
        <f t="shared" si="37"/>
        <v/>
      </c>
      <c r="G1532"/>
    </row>
    <row r="1533" spans="1:7" x14ac:dyDescent="0.3">
      <c r="A1533" t="str">
        <f t="shared" si="37"/>
        <v/>
      </c>
      <c r="G1533"/>
    </row>
    <row r="1534" spans="1:7" x14ac:dyDescent="0.3">
      <c r="A1534" t="str">
        <f t="shared" si="37"/>
        <v/>
      </c>
      <c r="G1534"/>
    </row>
    <row r="1535" spans="1:7" x14ac:dyDescent="0.3">
      <c r="A1535" t="str">
        <f t="shared" si="37"/>
        <v/>
      </c>
      <c r="G1535"/>
    </row>
    <row r="1536" spans="1:7" x14ac:dyDescent="0.3">
      <c r="A1536" t="str">
        <f t="shared" si="37"/>
        <v/>
      </c>
      <c r="G1536"/>
    </row>
    <row r="1537" spans="1:7" x14ac:dyDescent="0.3">
      <c r="A1537" t="str">
        <f t="shared" si="37"/>
        <v/>
      </c>
      <c r="G1537"/>
    </row>
    <row r="1538" spans="1:7" x14ac:dyDescent="0.3">
      <c r="A1538" t="str">
        <f t="shared" si="37"/>
        <v/>
      </c>
      <c r="G1538"/>
    </row>
    <row r="1539" spans="1:7" x14ac:dyDescent="0.3">
      <c r="A1539" t="str">
        <f t="shared" si="37"/>
        <v/>
      </c>
      <c r="G1539"/>
    </row>
    <row r="1540" spans="1:7" x14ac:dyDescent="0.3">
      <c r="A1540" t="str">
        <f t="shared" si="37"/>
        <v/>
      </c>
      <c r="G1540"/>
    </row>
    <row r="1541" spans="1:7" x14ac:dyDescent="0.3">
      <c r="A1541" t="str">
        <f t="shared" si="37"/>
        <v/>
      </c>
      <c r="G1541"/>
    </row>
    <row r="1542" spans="1:7" x14ac:dyDescent="0.3">
      <c r="A1542" t="str">
        <f t="shared" si="37"/>
        <v/>
      </c>
      <c r="G1542"/>
    </row>
    <row r="1543" spans="1:7" x14ac:dyDescent="0.3">
      <c r="A1543" t="str">
        <f t="shared" si="37"/>
        <v/>
      </c>
      <c r="G1543"/>
    </row>
    <row r="1544" spans="1:7" x14ac:dyDescent="0.3">
      <c r="A1544" t="str">
        <f t="shared" si="37"/>
        <v/>
      </c>
      <c r="G1544"/>
    </row>
    <row r="1545" spans="1:7" x14ac:dyDescent="0.3">
      <c r="A1545" t="str">
        <f t="shared" si="37"/>
        <v/>
      </c>
      <c r="G1545"/>
    </row>
    <row r="1546" spans="1:7" x14ac:dyDescent="0.3">
      <c r="A1546" t="str">
        <f t="shared" si="37"/>
        <v/>
      </c>
      <c r="G1546"/>
    </row>
    <row r="1547" spans="1:7" x14ac:dyDescent="0.3">
      <c r="A1547" t="str">
        <f t="shared" si="37"/>
        <v/>
      </c>
      <c r="G1547"/>
    </row>
    <row r="1548" spans="1:7" x14ac:dyDescent="0.3">
      <c r="A1548" t="str">
        <f t="shared" si="37"/>
        <v/>
      </c>
      <c r="G1548"/>
    </row>
    <row r="1549" spans="1:7" x14ac:dyDescent="0.3">
      <c r="A1549" t="str">
        <f t="shared" si="37"/>
        <v/>
      </c>
      <c r="G1549"/>
    </row>
    <row r="1550" spans="1:7" x14ac:dyDescent="0.3">
      <c r="A1550" t="str">
        <f t="shared" si="37"/>
        <v/>
      </c>
      <c r="G1550"/>
    </row>
    <row r="1551" spans="1:7" x14ac:dyDescent="0.3">
      <c r="A1551" t="str">
        <f t="shared" ref="A1551:A1614" si="38">MID(D1551,5,2)</f>
        <v/>
      </c>
      <c r="G1551"/>
    </row>
    <row r="1552" spans="1:7" x14ac:dyDescent="0.3">
      <c r="A1552" t="str">
        <f t="shared" si="38"/>
        <v/>
      </c>
      <c r="G1552"/>
    </row>
    <row r="1553" spans="1:7" x14ac:dyDescent="0.3">
      <c r="A1553" t="str">
        <f t="shared" si="38"/>
        <v/>
      </c>
      <c r="G1553"/>
    </row>
    <row r="1554" spans="1:7" x14ac:dyDescent="0.3">
      <c r="A1554" t="str">
        <f t="shared" si="38"/>
        <v/>
      </c>
      <c r="G1554"/>
    </row>
    <row r="1555" spans="1:7" x14ac:dyDescent="0.3">
      <c r="A1555" t="str">
        <f t="shared" si="38"/>
        <v/>
      </c>
      <c r="G1555"/>
    </row>
    <row r="1556" spans="1:7" x14ac:dyDescent="0.3">
      <c r="A1556" t="str">
        <f t="shared" si="38"/>
        <v/>
      </c>
      <c r="G1556"/>
    </row>
    <row r="1557" spans="1:7" x14ac:dyDescent="0.3">
      <c r="A1557" t="str">
        <f t="shared" si="38"/>
        <v/>
      </c>
      <c r="G1557"/>
    </row>
    <row r="1558" spans="1:7" x14ac:dyDescent="0.3">
      <c r="A1558" t="str">
        <f t="shared" si="38"/>
        <v/>
      </c>
      <c r="G1558"/>
    </row>
    <row r="1559" spans="1:7" x14ac:dyDescent="0.3">
      <c r="A1559" t="str">
        <f t="shared" si="38"/>
        <v/>
      </c>
      <c r="G1559"/>
    </row>
    <row r="1560" spans="1:7" x14ac:dyDescent="0.3">
      <c r="A1560" t="str">
        <f t="shared" si="38"/>
        <v/>
      </c>
      <c r="G1560"/>
    </row>
    <row r="1561" spans="1:7" x14ac:dyDescent="0.3">
      <c r="A1561" t="str">
        <f t="shared" si="38"/>
        <v/>
      </c>
      <c r="G1561"/>
    </row>
    <row r="1562" spans="1:7" x14ac:dyDescent="0.3">
      <c r="A1562" t="str">
        <f t="shared" si="38"/>
        <v/>
      </c>
      <c r="G1562"/>
    </row>
    <row r="1563" spans="1:7" x14ac:dyDescent="0.3">
      <c r="A1563" t="str">
        <f t="shared" si="38"/>
        <v/>
      </c>
      <c r="G1563"/>
    </row>
    <row r="1564" spans="1:7" x14ac:dyDescent="0.3">
      <c r="A1564" t="str">
        <f t="shared" si="38"/>
        <v/>
      </c>
      <c r="G1564"/>
    </row>
    <row r="1565" spans="1:7" x14ac:dyDescent="0.3">
      <c r="A1565" t="str">
        <f t="shared" si="38"/>
        <v/>
      </c>
      <c r="G1565"/>
    </row>
    <row r="1566" spans="1:7" x14ac:dyDescent="0.3">
      <c r="A1566" t="str">
        <f t="shared" si="38"/>
        <v/>
      </c>
      <c r="G1566"/>
    </row>
    <row r="1567" spans="1:7" x14ac:dyDescent="0.3">
      <c r="A1567" t="str">
        <f t="shared" si="38"/>
        <v/>
      </c>
      <c r="G1567"/>
    </row>
    <row r="1568" spans="1:7" x14ac:dyDescent="0.3">
      <c r="A1568" t="str">
        <f t="shared" si="38"/>
        <v/>
      </c>
      <c r="G1568"/>
    </row>
    <row r="1569" spans="1:7" x14ac:dyDescent="0.3">
      <c r="A1569" t="str">
        <f t="shared" si="38"/>
        <v/>
      </c>
      <c r="G1569"/>
    </row>
    <row r="1570" spans="1:7" x14ac:dyDescent="0.3">
      <c r="A1570" t="str">
        <f t="shared" si="38"/>
        <v/>
      </c>
      <c r="G1570"/>
    </row>
    <row r="1571" spans="1:7" x14ac:dyDescent="0.3">
      <c r="A1571" t="str">
        <f t="shared" si="38"/>
        <v/>
      </c>
      <c r="G1571"/>
    </row>
    <row r="1572" spans="1:7" x14ac:dyDescent="0.3">
      <c r="A1572" t="str">
        <f t="shared" si="38"/>
        <v/>
      </c>
      <c r="G1572"/>
    </row>
    <row r="1573" spans="1:7" x14ac:dyDescent="0.3">
      <c r="A1573" t="str">
        <f t="shared" si="38"/>
        <v/>
      </c>
      <c r="G1573"/>
    </row>
    <row r="1574" spans="1:7" x14ac:dyDescent="0.3">
      <c r="A1574" t="str">
        <f t="shared" si="38"/>
        <v/>
      </c>
      <c r="G1574"/>
    </row>
    <row r="1575" spans="1:7" x14ac:dyDescent="0.3">
      <c r="A1575" t="str">
        <f t="shared" si="38"/>
        <v/>
      </c>
      <c r="G1575"/>
    </row>
    <row r="1576" spans="1:7" x14ac:dyDescent="0.3">
      <c r="A1576" t="str">
        <f t="shared" si="38"/>
        <v/>
      </c>
      <c r="G1576"/>
    </row>
    <row r="1577" spans="1:7" x14ac:dyDescent="0.3">
      <c r="A1577" t="str">
        <f t="shared" si="38"/>
        <v/>
      </c>
      <c r="G1577"/>
    </row>
    <row r="1578" spans="1:7" x14ac:dyDescent="0.3">
      <c r="A1578" t="str">
        <f t="shared" si="38"/>
        <v/>
      </c>
      <c r="G1578"/>
    </row>
    <row r="1579" spans="1:7" x14ac:dyDescent="0.3">
      <c r="A1579" t="str">
        <f t="shared" si="38"/>
        <v/>
      </c>
      <c r="G1579"/>
    </row>
    <row r="1580" spans="1:7" x14ac:dyDescent="0.3">
      <c r="A1580" t="str">
        <f t="shared" si="38"/>
        <v/>
      </c>
      <c r="G1580"/>
    </row>
    <row r="1581" spans="1:7" x14ac:dyDescent="0.3">
      <c r="A1581" t="str">
        <f t="shared" si="38"/>
        <v/>
      </c>
      <c r="G1581"/>
    </row>
    <row r="1582" spans="1:7" x14ac:dyDescent="0.3">
      <c r="A1582" t="str">
        <f t="shared" si="38"/>
        <v/>
      </c>
      <c r="G1582"/>
    </row>
    <row r="1583" spans="1:7" x14ac:dyDescent="0.3">
      <c r="A1583" t="str">
        <f t="shared" si="38"/>
        <v/>
      </c>
      <c r="G1583"/>
    </row>
    <row r="1584" spans="1:7" x14ac:dyDescent="0.3">
      <c r="A1584" t="str">
        <f t="shared" si="38"/>
        <v/>
      </c>
      <c r="G1584"/>
    </row>
    <row r="1585" spans="1:7" x14ac:dyDescent="0.3">
      <c r="A1585" t="str">
        <f t="shared" si="38"/>
        <v/>
      </c>
      <c r="G1585"/>
    </row>
    <row r="1586" spans="1:7" x14ac:dyDescent="0.3">
      <c r="A1586" t="str">
        <f t="shared" si="38"/>
        <v/>
      </c>
      <c r="G1586"/>
    </row>
    <row r="1587" spans="1:7" x14ac:dyDescent="0.3">
      <c r="A1587" t="str">
        <f t="shared" si="38"/>
        <v/>
      </c>
      <c r="G1587"/>
    </row>
    <row r="1588" spans="1:7" x14ac:dyDescent="0.3">
      <c r="A1588" t="str">
        <f t="shared" si="38"/>
        <v/>
      </c>
      <c r="G1588"/>
    </row>
    <row r="1589" spans="1:7" x14ac:dyDescent="0.3">
      <c r="A1589" t="str">
        <f t="shared" si="38"/>
        <v/>
      </c>
      <c r="G1589"/>
    </row>
    <row r="1590" spans="1:7" x14ac:dyDescent="0.3">
      <c r="A1590" t="str">
        <f t="shared" si="38"/>
        <v/>
      </c>
      <c r="G1590"/>
    </row>
    <row r="1591" spans="1:7" x14ac:dyDescent="0.3">
      <c r="A1591" t="str">
        <f t="shared" si="38"/>
        <v/>
      </c>
      <c r="G1591"/>
    </row>
    <row r="1592" spans="1:7" x14ac:dyDescent="0.3">
      <c r="A1592" t="str">
        <f t="shared" si="38"/>
        <v/>
      </c>
      <c r="G1592"/>
    </row>
    <row r="1593" spans="1:7" x14ac:dyDescent="0.3">
      <c r="A1593" t="str">
        <f t="shared" si="38"/>
        <v/>
      </c>
      <c r="G1593"/>
    </row>
    <row r="1594" spans="1:7" x14ac:dyDescent="0.3">
      <c r="A1594" t="str">
        <f t="shared" si="38"/>
        <v/>
      </c>
      <c r="G1594"/>
    </row>
    <row r="1595" spans="1:7" x14ac:dyDescent="0.3">
      <c r="A1595" t="str">
        <f t="shared" si="38"/>
        <v/>
      </c>
      <c r="G1595"/>
    </row>
    <row r="1596" spans="1:7" x14ac:dyDescent="0.3">
      <c r="A1596" t="str">
        <f t="shared" si="38"/>
        <v/>
      </c>
      <c r="G1596"/>
    </row>
    <row r="1597" spans="1:7" x14ac:dyDescent="0.3">
      <c r="A1597" t="str">
        <f t="shared" si="38"/>
        <v/>
      </c>
      <c r="G1597"/>
    </row>
    <row r="1598" spans="1:7" x14ac:dyDescent="0.3">
      <c r="A1598" t="str">
        <f t="shared" si="38"/>
        <v/>
      </c>
      <c r="G1598"/>
    </row>
    <row r="1599" spans="1:7" x14ac:dyDescent="0.3">
      <c r="A1599" t="str">
        <f t="shared" si="38"/>
        <v/>
      </c>
      <c r="G1599"/>
    </row>
    <row r="1600" spans="1:7" x14ac:dyDescent="0.3">
      <c r="A1600" t="str">
        <f t="shared" si="38"/>
        <v/>
      </c>
      <c r="G1600"/>
    </row>
    <row r="1601" spans="1:7" x14ac:dyDescent="0.3">
      <c r="A1601" t="str">
        <f t="shared" si="38"/>
        <v/>
      </c>
      <c r="G1601"/>
    </row>
    <row r="1602" spans="1:7" x14ac:dyDescent="0.3">
      <c r="A1602" t="str">
        <f t="shared" si="38"/>
        <v/>
      </c>
      <c r="G1602"/>
    </row>
    <row r="1603" spans="1:7" x14ac:dyDescent="0.3">
      <c r="A1603" t="str">
        <f t="shared" si="38"/>
        <v/>
      </c>
      <c r="G1603"/>
    </row>
    <row r="1604" spans="1:7" x14ac:dyDescent="0.3">
      <c r="A1604" t="str">
        <f t="shared" si="38"/>
        <v/>
      </c>
      <c r="G1604"/>
    </row>
    <row r="1605" spans="1:7" x14ac:dyDescent="0.3">
      <c r="A1605" t="str">
        <f t="shared" si="38"/>
        <v/>
      </c>
      <c r="G1605"/>
    </row>
    <row r="1606" spans="1:7" x14ac:dyDescent="0.3">
      <c r="A1606" t="str">
        <f t="shared" si="38"/>
        <v/>
      </c>
      <c r="G1606"/>
    </row>
    <row r="1607" spans="1:7" x14ac:dyDescent="0.3">
      <c r="A1607" t="str">
        <f t="shared" si="38"/>
        <v/>
      </c>
      <c r="G1607"/>
    </row>
    <row r="1608" spans="1:7" x14ac:dyDescent="0.3">
      <c r="A1608" t="str">
        <f t="shared" si="38"/>
        <v/>
      </c>
      <c r="G1608"/>
    </row>
    <row r="1609" spans="1:7" x14ac:dyDescent="0.3">
      <c r="A1609" t="str">
        <f t="shared" si="38"/>
        <v/>
      </c>
      <c r="G1609"/>
    </row>
    <row r="1610" spans="1:7" x14ac:dyDescent="0.3">
      <c r="A1610" t="str">
        <f t="shared" si="38"/>
        <v/>
      </c>
      <c r="G1610"/>
    </row>
    <row r="1611" spans="1:7" x14ac:dyDescent="0.3">
      <c r="A1611" t="str">
        <f t="shared" si="38"/>
        <v/>
      </c>
      <c r="G1611"/>
    </row>
    <row r="1612" spans="1:7" x14ac:dyDescent="0.3">
      <c r="A1612" t="str">
        <f t="shared" si="38"/>
        <v/>
      </c>
      <c r="G1612"/>
    </row>
    <row r="1613" spans="1:7" x14ac:dyDescent="0.3">
      <c r="A1613" t="str">
        <f t="shared" si="38"/>
        <v/>
      </c>
      <c r="G1613"/>
    </row>
    <row r="1614" spans="1:7" x14ac:dyDescent="0.3">
      <c r="A1614" t="str">
        <f t="shared" si="38"/>
        <v/>
      </c>
      <c r="G1614"/>
    </row>
    <row r="1615" spans="1:7" x14ac:dyDescent="0.3">
      <c r="A1615" t="str">
        <f t="shared" ref="A1615:A1678" si="39">MID(D1615,5,2)</f>
        <v/>
      </c>
      <c r="G1615"/>
    </row>
    <row r="1616" spans="1:7" x14ac:dyDescent="0.3">
      <c r="A1616" t="str">
        <f t="shared" si="39"/>
        <v/>
      </c>
      <c r="G1616"/>
    </row>
    <row r="1617" spans="1:7" x14ac:dyDescent="0.3">
      <c r="A1617" t="str">
        <f t="shared" si="39"/>
        <v/>
      </c>
      <c r="G1617"/>
    </row>
    <row r="1618" spans="1:7" x14ac:dyDescent="0.3">
      <c r="A1618" t="str">
        <f t="shared" si="39"/>
        <v/>
      </c>
      <c r="G1618"/>
    </row>
    <row r="1619" spans="1:7" x14ac:dyDescent="0.3">
      <c r="A1619" t="str">
        <f t="shared" si="39"/>
        <v/>
      </c>
      <c r="G1619"/>
    </row>
    <row r="1620" spans="1:7" x14ac:dyDescent="0.3">
      <c r="A1620" t="str">
        <f t="shared" si="39"/>
        <v/>
      </c>
      <c r="G1620"/>
    </row>
    <row r="1621" spans="1:7" x14ac:dyDescent="0.3">
      <c r="A1621" t="str">
        <f t="shared" si="39"/>
        <v/>
      </c>
      <c r="G1621"/>
    </row>
    <row r="1622" spans="1:7" x14ac:dyDescent="0.3">
      <c r="A1622" t="str">
        <f t="shared" si="39"/>
        <v/>
      </c>
      <c r="G1622"/>
    </row>
    <row r="1623" spans="1:7" x14ac:dyDescent="0.3">
      <c r="A1623" t="str">
        <f t="shared" si="39"/>
        <v/>
      </c>
      <c r="G1623"/>
    </row>
    <row r="1624" spans="1:7" x14ac:dyDescent="0.3">
      <c r="A1624" t="str">
        <f t="shared" si="39"/>
        <v/>
      </c>
      <c r="G1624"/>
    </row>
    <row r="1625" spans="1:7" x14ac:dyDescent="0.3">
      <c r="A1625" t="str">
        <f t="shared" si="39"/>
        <v/>
      </c>
      <c r="G1625"/>
    </row>
    <row r="1626" spans="1:7" x14ac:dyDescent="0.3">
      <c r="A1626" t="str">
        <f t="shared" si="39"/>
        <v/>
      </c>
      <c r="G1626"/>
    </row>
    <row r="1627" spans="1:7" x14ac:dyDescent="0.3">
      <c r="A1627" t="str">
        <f t="shared" si="39"/>
        <v/>
      </c>
      <c r="G1627"/>
    </row>
    <row r="1628" spans="1:7" x14ac:dyDescent="0.3">
      <c r="A1628" t="str">
        <f t="shared" si="39"/>
        <v/>
      </c>
      <c r="G1628"/>
    </row>
    <row r="1629" spans="1:7" x14ac:dyDescent="0.3">
      <c r="A1629" t="str">
        <f t="shared" si="39"/>
        <v/>
      </c>
      <c r="G1629"/>
    </row>
    <row r="1630" spans="1:7" x14ac:dyDescent="0.3">
      <c r="A1630" t="str">
        <f t="shared" si="39"/>
        <v/>
      </c>
      <c r="G1630"/>
    </row>
    <row r="1631" spans="1:7" x14ac:dyDescent="0.3">
      <c r="A1631" t="str">
        <f t="shared" si="39"/>
        <v/>
      </c>
      <c r="G1631"/>
    </row>
    <row r="1632" spans="1:7" x14ac:dyDescent="0.3">
      <c r="A1632" t="str">
        <f t="shared" si="39"/>
        <v/>
      </c>
      <c r="G1632"/>
    </row>
    <row r="1633" spans="1:7" x14ac:dyDescent="0.3">
      <c r="A1633" t="str">
        <f t="shared" si="39"/>
        <v/>
      </c>
      <c r="G1633"/>
    </row>
    <row r="1634" spans="1:7" x14ac:dyDescent="0.3">
      <c r="A1634" t="str">
        <f t="shared" si="39"/>
        <v/>
      </c>
      <c r="G1634"/>
    </row>
    <row r="1635" spans="1:7" x14ac:dyDescent="0.3">
      <c r="A1635" t="str">
        <f t="shared" si="39"/>
        <v/>
      </c>
      <c r="G1635"/>
    </row>
    <row r="1636" spans="1:7" x14ac:dyDescent="0.3">
      <c r="A1636" t="str">
        <f t="shared" si="39"/>
        <v/>
      </c>
      <c r="G1636"/>
    </row>
    <row r="1637" spans="1:7" x14ac:dyDescent="0.3">
      <c r="A1637" t="str">
        <f t="shared" si="39"/>
        <v/>
      </c>
      <c r="G1637"/>
    </row>
    <row r="1638" spans="1:7" x14ac:dyDescent="0.3">
      <c r="A1638" t="str">
        <f t="shared" si="39"/>
        <v/>
      </c>
      <c r="G1638"/>
    </row>
    <row r="1639" spans="1:7" x14ac:dyDescent="0.3">
      <c r="A1639" t="str">
        <f t="shared" si="39"/>
        <v/>
      </c>
      <c r="G1639"/>
    </row>
    <row r="1640" spans="1:7" x14ac:dyDescent="0.3">
      <c r="A1640" t="str">
        <f t="shared" si="39"/>
        <v/>
      </c>
      <c r="G1640"/>
    </row>
    <row r="1641" spans="1:7" x14ac:dyDescent="0.3">
      <c r="A1641" t="str">
        <f t="shared" si="39"/>
        <v/>
      </c>
      <c r="G1641"/>
    </row>
    <row r="1642" spans="1:7" x14ac:dyDescent="0.3">
      <c r="A1642" t="str">
        <f t="shared" si="39"/>
        <v/>
      </c>
      <c r="G1642"/>
    </row>
    <row r="1643" spans="1:7" x14ac:dyDescent="0.3">
      <c r="A1643" t="str">
        <f t="shared" si="39"/>
        <v/>
      </c>
      <c r="G1643"/>
    </row>
    <row r="1644" spans="1:7" x14ac:dyDescent="0.3">
      <c r="A1644" t="str">
        <f t="shared" si="39"/>
        <v/>
      </c>
      <c r="G1644"/>
    </row>
    <row r="1645" spans="1:7" x14ac:dyDescent="0.3">
      <c r="A1645" t="str">
        <f t="shared" si="39"/>
        <v/>
      </c>
      <c r="G1645"/>
    </row>
    <row r="1646" spans="1:7" x14ac:dyDescent="0.3">
      <c r="A1646" t="str">
        <f t="shared" si="39"/>
        <v/>
      </c>
      <c r="G1646"/>
    </row>
    <row r="1647" spans="1:7" x14ac:dyDescent="0.3">
      <c r="A1647" t="str">
        <f t="shared" si="39"/>
        <v/>
      </c>
      <c r="G1647"/>
    </row>
    <row r="1648" spans="1:7" x14ac:dyDescent="0.3">
      <c r="A1648" t="str">
        <f t="shared" si="39"/>
        <v/>
      </c>
      <c r="G1648"/>
    </row>
    <row r="1649" spans="1:7" x14ac:dyDescent="0.3">
      <c r="A1649" t="str">
        <f t="shared" si="39"/>
        <v/>
      </c>
      <c r="G1649"/>
    </row>
    <row r="1650" spans="1:7" x14ac:dyDescent="0.3">
      <c r="A1650" t="str">
        <f t="shared" si="39"/>
        <v/>
      </c>
      <c r="G1650"/>
    </row>
    <row r="1651" spans="1:7" x14ac:dyDescent="0.3">
      <c r="A1651" t="str">
        <f t="shared" si="39"/>
        <v/>
      </c>
      <c r="G1651"/>
    </row>
    <row r="1652" spans="1:7" x14ac:dyDescent="0.3">
      <c r="A1652" t="str">
        <f t="shared" si="39"/>
        <v/>
      </c>
      <c r="G1652"/>
    </row>
    <row r="1653" spans="1:7" x14ac:dyDescent="0.3">
      <c r="A1653" t="str">
        <f t="shared" si="39"/>
        <v/>
      </c>
      <c r="G1653"/>
    </row>
    <row r="1654" spans="1:7" x14ac:dyDescent="0.3">
      <c r="A1654" t="str">
        <f t="shared" si="39"/>
        <v/>
      </c>
      <c r="G1654"/>
    </row>
    <row r="1655" spans="1:7" x14ac:dyDescent="0.3">
      <c r="A1655" t="str">
        <f t="shared" si="39"/>
        <v/>
      </c>
      <c r="G1655"/>
    </row>
    <row r="1656" spans="1:7" x14ac:dyDescent="0.3">
      <c r="A1656" t="str">
        <f t="shared" si="39"/>
        <v/>
      </c>
      <c r="G1656"/>
    </row>
    <row r="1657" spans="1:7" x14ac:dyDescent="0.3">
      <c r="A1657" t="str">
        <f t="shared" si="39"/>
        <v/>
      </c>
      <c r="G1657"/>
    </row>
    <row r="1658" spans="1:7" x14ac:dyDescent="0.3">
      <c r="A1658" t="str">
        <f t="shared" si="39"/>
        <v/>
      </c>
      <c r="G1658"/>
    </row>
    <row r="1659" spans="1:7" x14ac:dyDescent="0.3">
      <c r="A1659" t="str">
        <f t="shared" si="39"/>
        <v/>
      </c>
      <c r="G1659"/>
    </row>
    <row r="1660" spans="1:7" x14ac:dyDescent="0.3">
      <c r="A1660" t="str">
        <f t="shared" si="39"/>
        <v/>
      </c>
      <c r="G1660"/>
    </row>
    <row r="1661" spans="1:7" x14ac:dyDescent="0.3">
      <c r="A1661" t="str">
        <f t="shared" si="39"/>
        <v/>
      </c>
      <c r="G1661"/>
    </row>
    <row r="1662" spans="1:7" x14ac:dyDescent="0.3">
      <c r="A1662" t="str">
        <f t="shared" si="39"/>
        <v/>
      </c>
      <c r="G1662"/>
    </row>
    <row r="1663" spans="1:7" x14ac:dyDescent="0.3">
      <c r="A1663" t="str">
        <f t="shared" si="39"/>
        <v/>
      </c>
      <c r="G1663"/>
    </row>
    <row r="1664" spans="1:7" x14ac:dyDescent="0.3">
      <c r="A1664" t="str">
        <f t="shared" si="39"/>
        <v/>
      </c>
      <c r="G1664"/>
    </row>
    <row r="1665" spans="1:7" x14ac:dyDescent="0.3">
      <c r="A1665" t="str">
        <f t="shared" si="39"/>
        <v/>
      </c>
      <c r="G1665"/>
    </row>
    <row r="1666" spans="1:7" x14ac:dyDescent="0.3">
      <c r="A1666" t="str">
        <f t="shared" si="39"/>
        <v/>
      </c>
      <c r="G1666"/>
    </row>
    <row r="1667" spans="1:7" x14ac:dyDescent="0.3">
      <c r="A1667" t="str">
        <f t="shared" si="39"/>
        <v/>
      </c>
      <c r="G1667"/>
    </row>
    <row r="1668" spans="1:7" x14ac:dyDescent="0.3">
      <c r="A1668" t="str">
        <f t="shared" si="39"/>
        <v/>
      </c>
      <c r="G1668"/>
    </row>
    <row r="1669" spans="1:7" x14ac:dyDescent="0.3">
      <c r="A1669" t="str">
        <f t="shared" si="39"/>
        <v/>
      </c>
      <c r="G1669"/>
    </row>
    <row r="1670" spans="1:7" x14ac:dyDescent="0.3">
      <c r="A1670" t="str">
        <f t="shared" si="39"/>
        <v/>
      </c>
      <c r="G1670"/>
    </row>
    <row r="1671" spans="1:7" x14ac:dyDescent="0.3">
      <c r="A1671" t="str">
        <f t="shared" si="39"/>
        <v/>
      </c>
      <c r="G1671"/>
    </row>
    <row r="1672" spans="1:7" x14ac:dyDescent="0.3">
      <c r="A1672" t="str">
        <f t="shared" si="39"/>
        <v/>
      </c>
      <c r="G1672"/>
    </row>
    <row r="1673" spans="1:7" x14ac:dyDescent="0.3">
      <c r="A1673" t="str">
        <f t="shared" si="39"/>
        <v/>
      </c>
      <c r="G1673"/>
    </row>
    <row r="1674" spans="1:7" x14ac:dyDescent="0.3">
      <c r="A1674" t="str">
        <f t="shared" si="39"/>
        <v/>
      </c>
      <c r="G1674"/>
    </row>
    <row r="1675" spans="1:7" x14ac:dyDescent="0.3">
      <c r="A1675" t="str">
        <f t="shared" si="39"/>
        <v/>
      </c>
      <c r="G1675"/>
    </row>
    <row r="1676" spans="1:7" x14ac:dyDescent="0.3">
      <c r="A1676" t="str">
        <f t="shared" si="39"/>
        <v/>
      </c>
      <c r="G1676"/>
    </row>
    <row r="1677" spans="1:7" x14ac:dyDescent="0.3">
      <c r="A1677" t="str">
        <f t="shared" si="39"/>
        <v/>
      </c>
      <c r="G1677"/>
    </row>
    <row r="1678" spans="1:7" x14ac:dyDescent="0.3">
      <c r="A1678" t="str">
        <f t="shared" si="39"/>
        <v/>
      </c>
      <c r="G1678"/>
    </row>
    <row r="1679" spans="1:7" x14ac:dyDescent="0.3">
      <c r="A1679" t="str">
        <f t="shared" ref="A1679:A1742" si="40">MID(D1679,5,2)</f>
        <v/>
      </c>
      <c r="G1679"/>
    </row>
    <row r="1680" spans="1:7" x14ac:dyDescent="0.3">
      <c r="A1680" t="str">
        <f t="shared" si="40"/>
        <v/>
      </c>
      <c r="G1680"/>
    </row>
    <row r="1681" spans="1:7" x14ac:dyDescent="0.3">
      <c r="A1681" t="str">
        <f t="shared" si="40"/>
        <v/>
      </c>
      <c r="G1681"/>
    </row>
    <row r="1682" spans="1:7" x14ac:dyDescent="0.3">
      <c r="A1682" t="str">
        <f t="shared" si="40"/>
        <v/>
      </c>
      <c r="G1682"/>
    </row>
    <row r="1683" spans="1:7" x14ac:dyDescent="0.3">
      <c r="A1683" t="str">
        <f t="shared" si="40"/>
        <v/>
      </c>
      <c r="G1683"/>
    </row>
    <row r="1684" spans="1:7" x14ac:dyDescent="0.3">
      <c r="A1684" t="str">
        <f t="shared" si="40"/>
        <v/>
      </c>
      <c r="G1684"/>
    </row>
    <row r="1685" spans="1:7" x14ac:dyDescent="0.3">
      <c r="A1685" t="str">
        <f t="shared" si="40"/>
        <v/>
      </c>
      <c r="G1685"/>
    </row>
    <row r="1686" spans="1:7" x14ac:dyDescent="0.3">
      <c r="A1686" t="str">
        <f t="shared" si="40"/>
        <v/>
      </c>
      <c r="G1686"/>
    </row>
    <row r="1687" spans="1:7" x14ac:dyDescent="0.3">
      <c r="A1687" t="str">
        <f t="shared" si="40"/>
        <v/>
      </c>
      <c r="G1687"/>
    </row>
    <row r="1688" spans="1:7" x14ac:dyDescent="0.3">
      <c r="A1688" t="str">
        <f t="shared" si="40"/>
        <v/>
      </c>
      <c r="G1688"/>
    </row>
    <row r="1689" spans="1:7" x14ac:dyDescent="0.3">
      <c r="A1689" t="str">
        <f t="shared" si="40"/>
        <v/>
      </c>
      <c r="G1689"/>
    </row>
    <row r="1690" spans="1:7" x14ac:dyDescent="0.3">
      <c r="A1690" t="str">
        <f t="shared" si="40"/>
        <v/>
      </c>
      <c r="G1690"/>
    </row>
    <row r="1691" spans="1:7" x14ac:dyDescent="0.3">
      <c r="A1691" t="str">
        <f t="shared" si="40"/>
        <v/>
      </c>
      <c r="G1691"/>
    </row>
    <row r="1692" spans="1:7" x14ac:dyDescent="0.3">
      <c r="A1692" t="str">
        <f t="shared" si="40"/>
        <v/>
      </c>
      <c r="G1692"/>
    </row>
    <row r="1693" spans="1:7" x14ac:dyDescent="0.3">
      <c r="A1693" t="str">
        <f t="shared" si="40"/>
        <v/>
      </c>
      <c r="G1693"/>
    </row>
    <row r="1694" spans="1:7" x14ac:dyDescent="0.3">
      <c r="A1694" t="str">
        <f t="shared" si="40"/>
        <v/>
      </c>
      <c r="G1694"/>
    </row>
    <row r="1695" spans="1:7" x14ac:dyDescent="0.3">
      <c r="A1695" t="str">
        <f t="shared" si="40"/>
        <v/>
      </c>
      <c r="G1695"/>
    </row>
    <row r="1696" spans="1:7" x14ac:dyDescent="0.3">
      <c r="A1696" t="str">
        <f t="shared" si="40"/>
        <v/>
      </c>
      <c r="G1696"/>
    </row>
    <row r="1697" spans="1:7" x14ac:dyDescent="0.3">
      <c r="A1697" t="str">
        <f t="shared" si="40"/>
        <v/>
      </c>
      <c r="G1697"/>
    </row>
    <row r="1698" spans="1:7" x14ac:dyDescent="0.3">
      <c r="A1698" t="str">
        <f t="shared" si="40"/>
        <v/>
      </c>
      <c r="G1698"/>
    </row>
    <row r="1699" spans="1:7" x14ac:dyDescent="0.3">
      <c r="A1699" t="str">
        <f t="shared" si="40"/>
        <v/>
      </c>
      <c r="G1699"/>
    </row>
    <row r="1700" spans="1:7" x14ac:dyDescent="0.3">
      <c r="A1700" t="str">
        <f t="shared" si="40"/>
        <v/>
      </c>
      <c r="G1700"/>
    </row>
    <row r="1701" spans="1:7" x14ac:dyDescent="0.3">
      <c r="A1701" t="str">
        <f t="shared" si="40"/>
        <v/>
      </c>
      <c r="G1701"/>
    </row>
    <row r="1702" spans="1:7" x14ac:dyDescent="0.3">
      <c r="A1702" t="str">
        <f t="shared" si="40"/>
        <v/>
      </c>
      <c r="G1702"/>
    </row>
    <row r="1703" spans="1:7" x14ac:dyDescent="0.3">
      <c r="A1703" t="str">
        <f t="shared" si="40"/>
        <v/>
      </c>
      <c r="G1703"/>
    </row>
    <row r="1704" spans="1:7" x14ac:dyDescent="0.3">
      <c r="A1704" t="str">
        <f t="shared" si="40"/>
        <v/>
      </c>
      <c r="G1704"/>
    </row>
    <row r="1705" spans="1:7" x14ac:dyDescent="0.3">
      <c r="A1705" t="str">
        <f t="shared" si="40"/>
        <v/>
      </c>
      <c r="G1705"/>
    </row>
    <row r="1706" spans="1:7" x14ac:dyDescent="0.3">
      <c r="A1706" t="str">
        <f t="shared" si="40"/>
        <v/>
      </c>
      <c r="G1706"/>
    </row>
    <row r="1707" spans="1:7" x14ac:dyDescent="0.3">
      <c r="A1707" t="str">
        <f t="shared" si="40"/>
        <v/>
      </c>
      <c r="G1707"/>
    </row>
    <row r="1708" spans="1:7" x14ac:dyDescent="0.3">
      <c r="A1708" t="str">
        <f t="shared" si="40"/>
        <v/>
      </c>
      <c r="G1708"/>
    </row>
    <row r="1709" spans="1:7" x14ac:dyDescent="0.3">
      <c r="A1709" t="str">
        <f t="shared" si="40"/>
        <v/>
      </c>
      <c r="G1709"/>
    </row>
    <row r="1710" spans="1:7" x14ac:dyDescent="0.3">
      <c r="A1710" t="str">
        <f t="shared" si="40"/>
        <v/>
      </c>
      <c r="G1710"/>
    </row>
    <row r="1711" spans="1:7" x14ac:dyDescent="0.3">
      <c r="A1711" t="str">
        <f t="shared" si="40"/>
        <v/>
      </c>
      <c r="G1711"/>
    </row>
    <row r="1712" spans="1:7" x14ac:dyDescent="0.3">
      <c r="A1712" t="str">
        <f t="shared" si="40"/>
        <v/>
      </c>
      <c r="G1712"/>
    </row>
    <row r="1713" spans="1:7" x14ac:dyDescent="0.3">
      <c r="A1713" t="str">
        <f t="shared" si="40"/>
        <v/>
      </c>
      <c r="G1713"/>
    </row>
    <row r="1714" spans="1:7" x14ac:dyDescent="0.3">
      <c r="A1714" t="str">
        <f t="shared" si="40"/>
        <v/>
      </c>
      <c r="G1714"/>
    </row>
    <row r="1715" spans="1:7" x14ac:dyDescent="0.3">
      <c r="A1715" t="str">
        <f t="shared" si="40"/>
        <v/>
      </c>
      <c r="G1715"/>
    </row>
    <row r="1716" spans="1:7" x14ac:dyDescent="0.3">
      <c r="A1716" t="str">
        <f t="shared" si="40"/>
        <v/>
      </c>
      <c r="G1716"/>
    </row>
    <row r="1717" spans="1:7" x14ac:dyDescent="0.3">
      <c r="A1717" t="str">
        <f t="shared" si="40"/>
        <v/>
      </c>
      <c r="G1717"/>
    </row>
    <row r="1718" spans="1:7" x14ac:dyDescent="0.3">
      <c r="A1718" t="str">
        <f t="shared" si="40"/>
        <v/>
      </c>
      <c r="G1718"/>
    </row>
    <row r="1719" spans="1:7" x14ac:dyDescent="0.3">
      <c r="A1719" t="str">
        <f t="shared" si="40"/>
        <v/>
      </c>
      <c r="G1719"/>
    </row>
    <row r="1720" spans="1:7" x14ac:dyDescent="0.3">
      <c r="A1720" t="str">
        <f t="shared" si="40"/>
        <v/>
      </c>
      <c r="G1720"/>
    </row>
    <row r="1721" spans="1:7" x14ac:dyDescent="0.3">
      <c r="A1721" t="str">
        <f t="shared" si="40"/>
        <v/>
      </c>
      <c r="G1721"/>
    </row>
    <row r="1722" spans="1:7" x14ac:dyDescent="0.3">
      <c r="A1722" t="str">
        <f t="shared" si="40"/>
        <v/>
      </c>
      <c r="G1722"/>
    </row>
    <row r="1723" spans="1:7" x14ac:dyDescent="0.3">
      <c r="A1723" t="str">
        <f t="shared" si="40"/>
        <v/>
      </c>
      <c r="G1723"/>
    </row>
    <row r="1724" spans="1:7" x14ac:dyDescent="0.3">
      <c r="A1724" t="str">
        <f t="shared" si="40"/>
        <v/>
      </c>
      <c r="G1724"/>
    </row>
    <row r="1725" spans="1:7" x14ac:dyDescent="0.3">
      <c r="A1725" t="str">
        <f t="shared" si="40"/>
        <v/>
      </c>
      <c r="G1725"/>
    </row>
    <row r="1726" spans="1:7" x14ac:dyDescent="0.3">
      <c r="A1726" t="str">
        <f t="shared" si="40"/>
        <v/>
      </c>
      <c r="G1726"/>
    </row>
    <row r="1727" spans="1:7" x14ac:dyDescent="0.3">
      <c r="A1727" t="str">
        <f t="shared" si="40"/>
        <v/>
      </c>
      <c r="G1727"/>
    </row>
    <row r="1728" spans="1:7" x14ac:dyDescent="0.3">
      <c r="A1728" t="str">
        <f t="shared" si="40"/>
        <v/>
      </c>
      <c r="G1728"/>
    </row>
    <row r="1729" spans="1:7" x14ac:dyDescent="0.3">
      <c r="A1729" t="str">
        <f t="shared" si="40"/>
        <v/>
      </c>
      <c r="G1729"/>
    </row>
    <row r="1730" spans="1:7" x14ac:dyDescent="0.3">
      <c r="A1730" t="str">
        <f t="shared" si="40"/>
        <v/>
      </c>
      <c r="G1730"/>
    </row>
    <row r="1731" spans="1:7" x14ac:dyDescent="0.3">
      <c r="A1731" t="str">
        <f t="shared" si="40"/>
        <v/>
      </c>
      <c r="G1731"/>
    </row>
    <row r="1732" spans="1:7" x14ac:dyDescent="0.3">
      <c r="A1732" t="str">
        <f t="shared" si="40"/>
        <v/>
      </c>
      <c r="G1732"/>
    </row>
    <row r="1733" spans="1:7" x14ac:dyDescent="0.3">
      <c r="A1733" t="str">
        <f t="shared" si="40"/>
        <v/>
      </c>
      <c r="G1733"/>
    </row>
    <row r="1734" spans="1:7" x14ac:dyDescent="0.3">
      <c r="A1734" t="str">
        <f t="shared" si="40"/>
        <v/>
      </c>
      <c r="G1734"/>
    </row>
    <row r="1735" spans="1:7" x14ac:dyDescent="0.3">
      <c r="A1735" t="str">
        <f t="shared" si="40"/>
        <v/>
      </c>
      <c r="G1735"/>
    </row>
    <row r="1736" spans="1:7" x14ac:dyDescent="0.3">
      <c r="A1736" t="str">
        <f t="shared" si="40"/>
        <v/>
      </c>
      <c r="G1736"/>
    </row>
    <row r="1737" spans="1:7" x14ac:dyDescent="0.3">
      <c r="A1737" t="str">
        <f t="shared" si="40"/>
        <v/>
      </c>
      <c r="G1737"/>
    </row>
    <row r="1738" spans="1:7" x14ac:dyDescent="0.3">
      <c r="A1738" t="str">
        <f t="shared" si="40"/>
        <v/>
      </c>
      <c r="G1738"/>
    </row>
    <row r="1739" spans="1:7" x14ac:dyDescent="0.3">
      <c r="A1739" t="str">
        <f t="shared" si="40"/>
        <v/>
      </c>
      <c r="G1739"/>
    </row>
    <row r="1740" spans="1:7" x14ac:dyDescent="0.3">
      <c r="A1740" t="str">
        <f t="shared" si="40"/>
        <v/>
      </c>
      <c r="G1740"/>
    </row>
    <row r="1741" spans="1:7" x14ac:dyDescent="0.3">
      <c r="A1741" t="str">
        <f t="shared" si="40"/>
        <v/>
      </c>
      <c r="G1741"/>
    </row>
    <row r="1742" spans="1:7" x14ac:dyDescent="0.3">
      <c r="A1742" t="str">
        <f t="shared" si="40"/>
        <v/>
      </c>
      <c r="G1742"/>
    </row>
    <row r="1743" spans="1:7" x14ac:dyDescent="0.3">
      <c r="A1743" t="str">
        <f t="shared" ref="A1743:A1806" si="41">MID(D1743,5,2)</f>
        <v/>
      </c>
      <c r="G1743"/>
    </row>
    <row r="1744" spans="1:7" x14ac:dyDescent="0.3">
      <c r="A1744" t="str">
        <f t="shared" si="41"/>
        <v/>
      </c>
      <c r="G1744"/>
    </row>
    <row r="1745" spans="1:7" x14ac:dyDescent="0.3">
      <c r="A1745" t="str">
        <f t="shared" si="41"/>
        <v/>
      </c>
      <c r="G1745"/>
    </row>
    <row r="1746" spans="1:7" x14ac:dyDescent="0.3">
      <c r="A1746" t="str">
        <f t="shared" si="41"/>
        <v/>
      </c>
      <c r="G1746"/>
    </row>
    <row r="1747" spans="1:7" x14ac:dyDescent="0.3">
      <c r="A1747" t="str">
        <f t="shared" si="41"/>
        <v/>
      </c>
      <c r="G1747"/>
    </row>
    <row r="1748" spans="1:7" x14ac:dyDescent="0.3">
      <c r="A1748" t="str">
        <f t="shared" si="41"/>
        <v/>
      </c>
      <c r="G1748"/>
    </row>
    <row r="1749" spans="1:7" x14ac:dyDescent="0.3">
      <c r="A1749" t="str">
        <f t="shared" si="41"/>
        <v/>
      </c>
      <c r="G1749"/>
    </row>
    <row r="1750" spans="1:7" x14ac:dyDescent="0.3">
      <c r="A1750" t="str">
        <f t="shared" si="41"/>
        <v/>
      </c>
      <c r="G1750"/>
    </row>
    <row r="1751" spans="1:7" x14ac:dyDescent="0.3">
      <c r="A1751" t="str">
        <f t="shared" si="41"/>
        <v/>
      </c>
      <c r="G1751"/>
    </row>
    <row r="1752" spans="1:7" x14ac:dyDescent="0.3">
      <c r="A1752" t="str">
        <f t="shared" si="41"/>
        <v/>
      </c>
      <c r="G1752"/>
    </row>
    <row r="1753" spans="1:7" x14ac:dyDescent="0.3">
      <c r="A1753" t="str">
        <f t="shared" si="41"/>
        <v/>
      </c>
      <c r="G1753"/>
    </row>
    <row r="1754" spans="1:7" x14ac:dyDescent="0.3">
      <c r="A1754" t="str">
        <f t="shared" si="41"/>
        <v/>
      </c>
      <c r="G1754"/>
    </row>
    <row r="1755" spans="1:7" x14ac:dyDescent="0.3">
      <c r="A1755" t="str">
        <f t="shared" si="41"/>
        <v/>
      </c>
      <c r="G1755"/>
    </row>
    <row r="1756" spans="1:7" x14ac:dyDescent="0.3">
      <c r="A1756" t="str">
        <f t="shared" si="41"/>
        <v/>
      </c>
      <c r="G1756"/>
    </row>
    <row r="1757" spans="1:7" x14ac:dyDescent="0.3">
      <c r="A1757" t="str">
        <f t="shared" si="41"/>
        <v/>
      </c>
      <c r="G1757"/>
    </row>
    <row r="1758" spans="1:7" x14ac:dyDescent="0.3">
      <c r="A1758" t="str">
        <f t="shared" si="41"/>
        <v/>
      </c>
      <c r="G1758"/>
    </row>
    <row r="1759" spans="1:7" x14ac:dyDescent="0.3">
      <c r="A1759" t="str">
        <f t="shared" si="41"/>
        <v/>
      </c>
      <c r="G1759"/>
    </row>
    <row r="1760" spans="1:7" x14ac:dyDescent="0.3">
      <c r="A1760" t="str">
        <f t="shared" si="41"/>
        <v/>
      </c>
      <c r="G1760"/>
    </row>
    <row r="1761" spans="1:7" x14ac:dyDescent="0.3">
      <c r="A1761" t="str">
        <f t="shared" si="41"/>
        <v/>
      </c>
      <c r="G1761"/>
    </row>
    <row r="1762" spans="1:7" x14ac:dyDescent="0.3">
      <c r="A1762" t="str">
        <f t="shared" si="41"/>
        <v/>
      </c>
      <c r="G1762"/>
    </row>
    <row r="1763" spans="1:7" x14ac:dyDescent="0.3">
      <c r="A1763" t="str">
        <f t="shared" si="41"/>
        <v/>
      </c>
      <c r="G1763"/>
    </row>
    <row r="1764" spans="1:7" x14ac:dyDescent="0.3">
      <c r="A1764" t="str">
        <f t="shared" si="41"/>
        <v/>
      </c>
      <c r="G1764"/>
    </row>
    <row r="1765" spans="1:7" x14ac:dyDescent="0.3">
      <c r="A1765" t="str">
        <f t="shared" si="41"/>
        <v/>
      </c>
      <c r="G1765"/>
    </row>
    <row r="1766" spans="1:7" x14ac:dyDescent="0.3">
      <c r="A1766" t="str">
        <f t="shared" si="41"/>
        <v/>
      </c>
      <c r="G1766"/>
    </row>
    <row r="1767" spans="1:7" x14ac:dyDescent="0.3">
      <c r="A1767" t="str">
        <f t="shared" si="41"/>
        <v/>
      </c>
      <c r="G1767"/>
    </row>
    <row r="1768" spans="1:7" x14ac:dyDescent="0.3">
      <c r="A1768" t="str">
        <f t="shared" si="41"/>
        <v/>
      </c>
      <c r="G1768"/>
    </row>
    <row r="1769" spans="1:7" x14ac:dyDescent="0.3">
      <c r="A1769" t="str">
        <f t="shared" si="41"/>
        <v/>
      </c>
      <c r="G1769"/>
    </row>
    <row r="1770" spans="1:7" x14ac:dyDescent="0.3">
      <c r="A1770" t="str">
        <f t="shared" si="41"/>
        <v/>
      </c>
      <c r="G1770"/>
    </row>
    <row r="1771" spans="1:7" x14ac:dyDescent="0.3">
      <c r="A1771" t="str">
        <f t="shared" si="41"/>
        <v/>
      </c>
      <c r="G1771"/>
    </row>
    <row r="1772" spans="1:7" x14ac:dyDescent="0.3">
      <c r="A1772" t="str">
        <f t="shared" si="41"/>
        <v/>
      </c>
      <c r="G1772"/>
    </row>
    <row r="1773" spans="1:7" x14ac:dyDescent="0.3">
      <c r="A1773" t="str">
        <f t="shared" si="41"/>
        <v/>
      </c>
      <c r="G1773"/>
    </row>
    <row r="1774" spans="1:7" x14ac:dyDescent="0.3">
      <c r="A1774" t="str">
        <f t="shared" si="41"/>
        <v/>
      </c>
      <c r="G1774"/>
    </row>
    <row r="1775" spans="1:7" x14ac:dyDescent="0.3">
      <c r="A1775" t="str">
        <f t="shared" si="41"/>
        <v/>
      </c>
      <c r="G1775"/>
    </row>
    <row r="1776" spans="1:7" x14ac:dyDescent="0.3">
      <c r="A1776" t="str">
        <f t="shared" si="41"/>
        <v/>
      </c>
      <c r="G1776"/>
    </row>
    <row r="1777" spans="1:7" x14ac:dyDescent="0.3">
      <c r="A1777" t="str">
        <f t="shared" si="41"/>
        <v/>
      </c>
      <c r="G1777"/>
    </row>
    <row r="1778" spans="1:7" x14ac:dyDescent="0.3">
      <c r="A1778" t="str">
        <f t="shared" si="41"/>
        <v/>
      </c>
      <c r="G1778"/>
    </row>
    <row r="1779" spans="1:7" x14ac:dyDescent="0.3">
      <c r="A1779" t="str">
        <f t="shared" si="41"/>
        <v/>
      </c>
      <c r="G1779"/>
    </row>
    <row r="1780" spans="1:7" x14ac:dyDescent="0.3">
      <c r="A1780" t="str">
        <f t="shared" si="41"/>
        <v/>
      </c>
      <c r="G1780"/>
    </row>
    <row r="1781" spans="1:7" x14ac:dyDescent="0.3">
      <c r="A1781" t="str">
        <f t="shared" si="41"/>
        <v/>
      </c>
      <c r="G1781"/>
    </row>
    <row r="1782" spans="1:7" x14ac:dyDescent="0.3">
      <c r="A1782" t="str">
        <f t="shared" si="41"/>
        <v/>
      </c>
      <c r="G1782"/>
    </row>
    <row r="1783" spans="1:7" x14ac:dyDescent="0.3">
      <c r="A1783" t="str">
        <f t="shared" si="41"/>
        <v/>
      </c>
      <c r="G1783"/>
    </row>
    <row r="1784" spans="1:7" x14ac:dyDescent="0.3">
      <c r="A1784" t="str">
        <f t="shared" si="41"/>
        <v/>
      </c>
      <c r="G1784"/>
    </row>
    <row r="1785" spans="1:7" x14ac:dyDescent="0.3">
      <c r="A1785" t="str">
        <f t="shared" si="41"/>
        <v/>
      </c>
      <c r="G1785"/>
    </row>
    <row r="1786" spans="1:7" x14ac:dyDescent="0.3">
      <c r="A1786" t="str">
        <f t="shared" si="41"/>
        <v/>
      </c>
      <c r="G1786"/>
    </row>
    <row r="1787" spans="1:7" x14ac:dyDescent="0.3">
      <c r="A1787" t="str">
        <f t="shared" si="41"/>
        <v/>
      </c>
      <c r="G1787"/>
    </row>
    <row r="1788" spans="1:7" x14ac:dyDescent="0.3">
      <c r="A1788" t="str">
        <f t="shared" si="41"/>
        <v/>
      </c>
      <c r="G1788"/>
    </row>
    <row r="1789" spans="1:7" x14ac:dyDescent="0.3">
      <c r="A1789" t="str">
        <f t="shared" si="41"/>
        <v/>
      </c>
      <c r="G1789"/>
    </row>
    <row r="1790" spans="1:7" x14ac:dyDescent="0.3">
      <c r="A1790" t="str">
        <f t="shared" si="41"/>
        <v/>
      </c>
      <c r="G1790"/>
    </row>
    <row r="1791" spans="1:7" x14ac:dyDescent="0.3">
      <c r="A1791" t="str">
        <f t="shared" si="41"/>
        <v/>
      </c>
      <c r="G1791"/>
    </row>
    <row r="1792" spans="1:7" x14ac:dyDescent="0.3">
      <c r="A1792" t="str">
        <f t="shared" si="41"/>
        <v/>
      </c>
      <c r="G1792"/>
    </row>
    <row r="1793" spans="1:7" x14ac:dyDescent="0.3">
      <c r="A1793" t="str">
        <f t="shared" si="41"/>
        <v/>
      </c>
      <c r="G1793"/>
    </row>
    <row r="1794" spans="1:7" x14ac:dyDescent="0.3">
      <c r="A1794" t="str">
        <f t="shared" si="41"/>
        <v/>
      </c>
      <c r="G1794"/>
    </row>
    <row r="1795" spans="1:7" x14ac:dyDescent="0.3">
      <c r="A1795" t="str">
        <f t="shared" si="41"/>
        <v/>
      </c>
      <c r="G1795"/>
    </row>
    <row r="1796" spans="1:7" x14ac:dyDescent="0.3">
      <c r="A1796" t="str">
        <f t="shared" si="41"/>
        <v/>
      </c>
      <c r="G1796"/>
    </row>
    <row r="1797" spans="1:7" x14ac:dyDescent="0.3">
      <c r="A1797" t="str">
        <f t="shared" si="41"/>
        <v/>
      </c>
      <c r="G1797"/>
    </row>
    <row r="1798" spans="1:7" x14ac:dyDescent="0.3">
      <c r="A1798" t="str">
        <f t="shared" si="41"/>
        <v/>
      </c>
      <c r="G1798"/>
    </row>
    <row r="1799" spans="1:7" x14ac:dyDescent="0.3">
      <c r="A1799" t="str">
        <f t="shared" si="41"/>
        <v/>
      </c>
      <c r="G1799"/>
    </row>
    <row r="1800" spans="1:7" x14ac:dyDescent="0.3">
      <c r="A1800" t="str">
        <f t="shared" si="41"/>
        <v/>
      </c>
      <c r="G1800"/>
    </row>
    <row r="1801" spans="1:7" x14ac:dyDescent="0.3">
      <c r="A1801" t="str">
        <f t="shared" si="41"/>
        <v/>
      </c>
      <c r="G1801"/>
    </row>
    <row r="1802" spans="1:7" x14ac:dyDescent="0.3">
      <c r="A1802" t="str">
        <f t="shared" si="41"/>
        <v/>
      </c>
      <c r="G1802"/>
    </row>
    <row r="1803" spans="1:7" x14ac:dyDescent="0.3">
      <c r="A1803" t="str">
        <f t="shared" si="41"/>
        <v/>
      </c>
      <c r="G1803"/>
    </row>
    <row r="1804" spans="1:7" x14ac:dyDescent="0.3">
      <c r="A1804" t="str">
        <f t="shared" si="41"/>
        <v/>
      </c>
      <c r="G1804"/>
    </row>
    <row r="1805" spans="1:7" x14ac:dyDescent="0.3">
      <c r="A1805" t="str">
        <f t="shared" si="41"/>
        <v/>
      </c>
      <c r="G1805"/>
    </row>
    <row r="1806" spans="1:7" x14ac:dyDescent="0.3">
      <c r="A1806" t="str">
        <f t="shared" si="41"/>
        <v/>
      </c>
      <c r="G1806"/>
    </row>
    <row r="1807" spans="1:7" x14ac:dyDescent="0.3">
      <c r="A1807" t="str">
        <f t="shared" ref="A1807:A1870" si="42">MID(D1807,5,2)</f>
        <v/>
      </c>
      <c r="G1807"/>
    </row>
    <row r="1808" spans="1:7" x14ac:dyDescent="0.3">
      <c r="A1808" t="str">
        <f t="shared" si="42"/>
        <v/>
      </c>
      <c r="G1808"/>
    </row>
    <row r="1809" spans="1:7" x14ac:dyDescent="0.3">
      <c r="A1809" t="str">
        <f t="shared" si="42"/>
        <v/>
      </c>
      <c r="G1809"/>
    </row>
    <row r="1810" spans="1:7" x14ac:dyDescent="0.3">
      <c r="A1810" t="str">
        <f t="shared" si="42"/>
        <v/>
      </c>
      <c r="G1810"/>
    </row>
    <row r="1811" spans="1:7" x14ac:dyDescent="0.3">
      <c r="A1811" t="str">
        <f t="shared" si="42"/>
        <v/>
      </c>
      <c r="G1811"/>
    </row>
    <row r="1812" spans="1:7" x14ac:dyDescent="0.3">
      <c r="A1812" t="str">
        <f t="shared" si="42"/>
        <v/>
      </c>
      <c r="G1812"/>
    </row>
    <row r="1813" spans="1:7" x14ac:dyDescent="0.3">
      <c r="A1813" t="str">
        <f t="shared" si="42"/>
        <v/>
      </c>
      <c r="G1813"/>
    </row>
    <row r="1814" spans="1:7" x14ac:dyDescent="0.3">
      <c r="A1814" t="str">
        <f t="shared" si="42"/>
        <v/>
      </c>
      <c r="G1814"/>
    </row>
    <row r="1815" spans="1:7" x14ac:dyDescent="0.3">
      <c r="A1815" t="str">
        <f t="shared" si="42"/>
        <v/>
      </c>
      <c r="G1815"/>
    </row>
    <row r="1816" spans="1:7" x14ac:dyDescent="0.3">
      <c r="A1816" t="str">
        <f t="shared" si="42"/>
        <v/>
      </c>
      <c r="G1816"/>
    </row>
    <row r="1817" spans="1:7" x14ac:dyDescent="0.3">
      <c r="A1817" t="str">
        <f t="shared" si="42"/>
        <v/>
      </c>
      <c r="G1817"/>
    </row>
    <row r="1818" spans="1:7" x14ac:dyDescent="0.3">
      <c r="A1818" t="str">
        <f t="shared" si="42"/>
        <v/>
      </c>
      <c r="G1818"/>
    </row>
    <row r="1819" spans="1:7" x14ac:dyDescent="0.3">
      <c r="A1819" t="str">
        <f t="shared" si="42"/>
        <v/>
      </c>
      <c r="G1819"/>
    </row>
    <row r="1820" spans="1:7" x14ac:dyDescent="0.3">
      <c r="A1820" t="str">
        <f t="shared" si="42"/>
        <v/>
      </c>
      <c r="G1820"/>
    </row>
    <row r="1821" spans="1:7" x14ac:dyDescent="0.3">
      <c r="A1821" t="str">
        <f t="shared" si="42"/>
        <v/>
      </c>
      <c r="G1821"/>
    </row>
    <row r="1822" spans="1:7" x14ac:dyDescent="0.3">
      <c r="A1822" t="str">
        <f t="shared" si="42"/>
        <v/>
      </c>
      <c r="G1822"/>
    </row>
    <row r="1823" spans="1:7" x14ac:dyDescent="0.3">
      <c r="A1823" t="str">
        <f t="shared" si="42"/>
        <v/>
      </c>
      <c r="G1823"/>
    </row>
    <row r="1824" spans="1:7" x14ac:dyDescent="0.3">
      <c r="A1824" t="str">
        <f t="shared" si="42"/>
        <v/>
      </c>
      <c r="G1824"/>
    </row>
    <row r="1825" spans="1:7" x14ac:dyDescent="0.3">
      <c r="A1825" t="str">
        <f t="shared" si="42"/>
        <v/>
      </c>
      <c r="G1825"/>
    </row>
    <row r="1826" spans="1:7" x14ac:dyDescent="0.3">
      <c r="A1826" t="str">
        <f t="shared" si="42"/>
        <v/>
      </c>
      <c r="G1826"/>
    </row>
    <row r="1827" spans="1:7" x14ac:dyDescent="0.3">
      <c r="A1827" t="str">
        <f t="shared" si="42"/>
        <v/>
      </c>
      <c r="G1827"/>
    </row>
    <row r="1828" spans="1:7" x14ac:dyDescent="0.3">
      <c r="A1828" t="str">
        <f t="shared" si="42"/>
        <v/>
      </c>
      <c r="G1828"/>
    </row>
    <row r="1829" spans="1:7" x14ac:dyDescent="0.3">
      <c r="A1829" t="str">
        <f t="shared" si="42"/>
        <v/>
      </c>
      <c r="G1829"/>
    </row>
    <row r="1830" spans="1:7" x14ac:dyDescent="0.3">
      <c r="A1830" t="str">
        <f t="shared" si="42"/>
        <v/>
      </c>
      <c r="G1830"/>
    </row>
    <row r="1831" spans="1:7" x14ac:dyDescent="0.3">
      <c r="A1831" t="str">
        <f t="shared" si="42"/>
        <v/>
      </c>
      <c r="G1831"/>
    </row>
    <row r="1832" spans="1:7" x14ac:dyDescent="0.3">
      <c r="A1832" t="str">
        <f t="shared" si="42"/>
        <v/>
      </c>
      <c r="G1832"/>
    </row>
    <row r="1833" spans="1:7" x14ac:dyDescent="0.3">
      <c r="A1833" t="str">
        <f t="shared" si="42"/>
        <v/>
      </c>
      <c r="G1833"/>
    </row>
    <row r="1834" spans="1:7" x14ac:dyDescent="0.3">
      <c r="A1834" t="str">
        <f t="shared" si="42"/>
        <v/>
      </c>
      <c r="G1834"/>
    </row>
    <row r="1835" spans="1:7" x14ac:dyDescent="0.3">
      <c r="A1835" t="str">
        <f t="shared" si="42"/>
        <v/>
      </c>
      <c r="G1835"/>
    </row>
    <row r="1836" spans="1:7" x14ac:dyDescent="0.3">
      <c r="A1836" t="str">
        <f t="shared" si="42"/>
        <v/>
      </c>
      <c r="G1836"/>
    </row>
    <row r="1837" spans="1:7" x14ac:dyDescent="0.3">
      <c r="A1837" t="str">
        <f t="shared" si="42"/>
        <v/>
      </c>
      <c r="G1837"/>
    </row>
    <row r="1838" spans="1:7" x14ac:dyDescent="0.3">
      <c r="A1838" t="str">
        <f t="shared" si="42"/>
        <v/>
      </c>
      <c r="G1838"/>
    </row>
    <row r="1839" spans="1:7" x14ac:dyDescent="0.3">
      <c r="A1839" t="str">
        <f t="shared" si="42"/>
        <v/>
      </c>
      <c r="G1839"/>
    </row>
    <row r="1840" spans="1:7" x14ac:dyDescent="0.3">
      <c r="A1840" t="str">
        <f t="shared" si="42"/>
        <v/>
      </c>
      <c r="G1840"/>
    </row>
    <row r="1841" spans="1:7" x14ac:dyDescent="0.3">
      <c r="A1841" t="str">
        <f t="shared" si="42"/>
        <v/>
      </c>
      <c r="G1841"/>
    </row>
    <row r="1842" spans="1:7" x14ac:dyDescent="0.3">
      <c r="A1842" t="str">
        <f t="shared" si="42"/>
        <v/>
      </c>
      <c r="G1842"/>
    </row>
    <row r="1843" spans="1:7" x14ac:dyDescent="0.3">
      <c r="A1843" t="str">
        <f t="shared" si="42"/>
        <v/>
      </c>
      <c r="G1843"/>
    </row>
    <row r="1844" spans="1:7" x14ac:dyDescent="0.3">
      <c r="A1844" t="str">
        <f t="shared" si="42"/>
        <v/>
      </c>
      <c r="G1844"/>
    </row>
    <row r="1845" spans="1:7" x14ac:dyDescent="0.3">
      <c r="A1845" t="str">
        <f t="shared" si="42"/>
        <v/>
      </c>
      <c r="G1845"/>
    </row>
    <row r="1846" spans="1:7" x14ac:dyDescent="0.3">
      <c r="A1846" t="str">
        <f t="shared" si="42"/>
        <v/>
      </c>
      <c r="G1846"/>
    </row>
    <row r="1847" spans="1:7" x14ac:dyDescent="0.3">
      <c r="A1847" t="str">
        <f t="shared" si="42"/>
        <v/>
      </c>
      <c r="G1847"/>
    </row>
    <row r="1848" spans="1:7" x14ac:dyDescent="0.3">
      <c r="A1848" t="str">
        <f t="shared" si="42"/>
        <v/>
      </c>
      <c r="G1848"/>
    </row>
    <row r="1849" spans="1:7" x14ac:dyDescent="0.3">
      <c r="A1849" t="str">
        <f t="shared" si="42"/>
        <v/>
      </c>
      <c r="G1849"/>
    </row>
    <row r="1850" spans="1:7" x14ac:dyDescent="0.3">
      <c r="A1850" t="str">
        <f t="shared" si="42"/>
        <v/>
      </c>
      <c r="G1850"/>
    </row>
    <row r="1851" spans="1:7" x14ac:dyDescent="0.3">
      <c r="A1851" t="str">
        <f t="shared" si="42"/>
        <v/>
      </c>
      <c r="G1851"/>
    </row>
    <row r="1852" spans="1:7" x14ac:dyDescent="0.3">
      <c r="A1852" t="str">
        <f t="shared" si="42"/>
        <v/>
      </c>
      <c r="G1852"/>
    </row>
    <row r="1853" spans="1:7" x14ac:dyDescent="0.3">
      <c r="A1853" t="str">
        <f t="shared" si="42"/>
        <v/>
      </c>
      <c r="G1853"/>
    </row>
    <row r="1854" spans="1:7" x14ac:dyDescent="0.3">
      <c r="A1854" t="str">
        <f t="shared" si="42"/>
        <v/>
      </c>
      <c r="G1854"/>
    </row>
    <row r="1855" spans="1:7" x14ac:dyDescent="0.3">
      <c r="A1855" t="str">
        <f t="shared" si="42"/>
        <v/>
      </c>
      <c r="G1855"/>
    </row>
    <row r="1856" spans="1:7" x14ac:dyDescent="0.3">
      <c r="A1856" t="str">
        <f t="shared" si="42"/>
        <v/>
      </c>
      <c r="G1856"/>
    </row>
    <row r="1857" spans="1:7" x14ac:dyDescent="0.3">
      <c r="A1857" t="str">
        <f t="shared" si="42"/>
        <v/>
      </c>
      <c r="G1857"/>
    </row>
    <row r="1858" spans="1:7" x14ac:dyDescent="0.3">
      <c r="A1858" t="str">
        <f t="shared" si="42"/>
        <v/>
      </c>
      <c r="G1858"/>
    </row>
    <row r="1859" spans="1:7" x14ac:dyDescent="0.3">
      <c r="A1859" t="str">
        <f t="shared" si="42"/>
        <v/>
      </c>
      <c r="G1859"/>
    </row>
    <row r="1860" spans="1:7" x14ac:dyDescent="0.3">
      <c r="A1860" t="str">
        <f t="shared" si="42"/>
        <v/>
      </c>
      <c r="G1860"/>
    </row>
    <row r="1861" spans="1:7" x14ac:dyDescent="0.3">
      <c r="A1861" t="str">
        <f t="shared" si="42"/>
        <v/>
      </c>
      <c r="G1861"/>
    </row>
    <row r="1862" spans="1:7" x14ac:dyDescent="0.3">
      <c r="A1862" t="str">
        <f t="shared" si="42"/>
        <v/>
      </c>
      <c r="G1862"/>
    </row>
    <row r="1863" spans="1:7" x14ac:dyDescent="0.3">
      <c r="A1863" t="str">
        <f t="shared" si="42"/>
        <v/>
      </c>
      <c r="G1863"/>
    </row>
    <row r="1864" spans="1:7" x14ac:dyDescent="0.3">
      <c r="A1864" t="str">
        <f t="shared" si="42"/>
        <v/>
      </c>
      <c r="G1864"/>
    </row>
    <row r="1865" spans="1:7" x14ac:dyDescent="0.3">
      <c r="A1865" t="str">
        <f t="shared" si="42"/>
        <v/>
      </c>
      <c r="G1865"/>
    </row>
    <row r="1866" spans="1:7" x14ac:dyDescent="0.3">
      <c r="A1866" t="str">
        <f t="shared" si="42"/>
        <v/>
      </c>
      <c r="G1866"/>
    </row>
    <row r="1867" spans="1:7" x14ac:dyDescent="0.3">
      <c r="A1867" t="str">
        <f t="shared" si="42"/>
        <v/>
      </c>
      <c r="G1867"/>
    </row>
    <row r="1868" spans="1:7" x14ac:dyDescent="0.3">
      <c r="A1868" t="str">
        <f t="shared" si="42"/>
        <v/>
      </c>
      <c r="G1868"/>
    </row>
    <row r="1869" spans="1:7" x14ac:dyDescent="0.3">
      <c r="A1869" t="str">
        <f t="shared" si="42"/>
        <v/>
      </c>
      <c r="G1869"/>
    </row>
    <row r="1870" spans="1:7" x14ac:dyDescent="0.3">
      <c r="A1870" t="str">
        <f t="shared" si="42"/>
        <v/>
      </c>
      <c r="G1870"/>
    </row>
    <row r="1871" spans="1:7" x14ac:dyDescent="0.3">
      <c r="A1871" t="str">
        <f t="shared" ref="A1871:A1934" si="43">MID(D1871,5,2)</f>
        <v/>
      </c>
      <c r="G1871"/>
    </row>
    <row r="1872" spans="1:7" x14ac:dyDescent="0.3">
      <c r="A1872" t="str">
        <f t="shared" si="43"/>
        <v/>
      </c>
      <c r="G1872"/>
    </row>
    <row r="1873" spans="1:7" x14ac:dyDescent="0.3">
      <c r="A1873" t="str">
        <f t="shared" si="43"/>
        <v/>
      </c>
      <c r="G1873"/>
    </row>
    <row r="1874" spans="1:7" x14ac:dyDescent="0.3">
      <c r="A1874" t="str">
        <f t="shared" si="43"/>
        <v/>
      </c>
      <c r="G1874"/>
    </row>
    <row r="1875" spans="1:7" x14ac:dyDescent="0.3">
      <c r="A1875" t="str">
        <f t="shared" si="43"/>
        <v/>
      </c>
      <c r="G1875"/>
    </row>
    <row r="1876" spans="1:7" x14ac:dyDescent="0.3">
      <c r="A1876" t="str">
        <f t="shared" si="43"/>
        <v/>
      </c>
      <c r="G1876"/>
    </row>
    <row r="1877" spans="1:7" x14ac:dyDescent="0.3">
      <c r="A1877" t="str">
        <f t="shared" si="43"/>
        <v/>
      </c>
      <c r="G1877"/>
    </row>
    <row r="1878" spans="1:7" x14ac:dyDescent="0.3">
      <c r="A1878" t="str">
        <f t="shared" si="43"/>
        <v/>
      </c>
      <c r="G1878"/>
    </row>
    <row r="1879" spans="1:7" x14ac:dyDescent="0.3">
      <c r="A1879" t="str">
        <f t="shared" si="43"/>
        <v/>
      </c>
      <c r="G1879"/>
    </row>
    <row r="1880" spans="1:7" x14ac:dyDescent="0.3">
      <c r="A1880" t="str">
        <f t="shared" si="43"/>
        <v/>
      </c>
      <c r="G1880"/>
    </row>
    <row r="1881" spans="1:7" x14ac:dyDescent="0.3">
      <c r="A1881" t="str">
        <f t="shared" si="43"/>
        <v/>
      </c>
      <c r="G1881"/>
    </row>
    <row r="1882" spans="1:7" x14ac:dyDescent="0.3">
      <c r="A1882" t="str">
        <f t="shared" si="43"/>
        <v/>
      </c>
      <c r="G1882"/>
    </row>
    <row r="1883" spans="1:7" x14ac:dyDescent="0.3">
      <c r="A1883" t="str">
        <f t="shared" si="43"/>
        <v/>
      </c>
      <c r="G1883"/>
    </row>
    <row r="1884" spans="1:7" x14ac:dyDescent="0.3">
      <c r="A1884" t="str">
        <f t="shared" si="43"/>
        <v/>
      </c>
      <c r="G1884"/>
    </row>
    <row r="1885" spans="1:7" x14ac:dyDescent="0.3">
      <c r="A1885" t="str">
        <f t="shared" si="43"/>
        <v/>
      </c>
      <c r="G1885"/>
    </row>
    <row r="1886" spans="1:7" x14ac:dyDescent="0.3">
      <c r="A1886" t="str">
        <f t="shared" si="43"/>
        <v/>
      </c>
      <c r="G1886"/>
    </row>
    <row r="1887" spans="1:7" x14ac:dyDescent="0.3">
      <c r="A1887" t="str">
        <f t="shared" si="43"/>
        <v/>
      </c>
      <c r="G1887"/>
    </row>
    <row r="1888" spans="1:7" x14ac:dyDescent="0.3">
      <c r="A1888" t="str">
        <f t="shared" si="43"/>
        <v/>
      </c>
      <c r="G1888"/>
    </row>
    <row r="1889" spans="1:7" x14ac:dyDescent="0.3">
      <c r="A1889" t="str">
        <f t="shared" si="43"/>
        <v/>
      </c>
      <c r="G1889"/>
    </row>
    <row r="1890" spans="1:7" x14ac:dyDescent="0.3">
      <c r="A1890" t="str">
        <f t="shared" si="43"/>
        <v/>
      </c>
      <c r="G1890"/>
    </row>
    <row r="1891" spans="1:7" x14ac:dyDescent="0.3">
      <c r="A1891" t="str">
        <f t="shared" si="43"/>
        <v/>
      </c>
      <c r="G1891"/>
    </row>
    <row r="1892" spans="1:7" x14ac:dyDescent="0.3">
      <c r="A1892" t="str">
        <f t="shared" si="43"/>
        <v/>
      </c>
      <c r="G1892"/>
    </row>
    <row r="1893" spans="1:7" x14ac:dyDescent="0.3">
      <c r="A1893" t="str">
        <f t="shared" si="43"/>
        <v/>
      </c>
      <c r="G1893"/>
    </row>
    <row r="1894" spans="1:7" x14ac:dyDescent="0.3">
      <c r="A1894" t="str">
        <f t="shared" si="43"/>
        <v/>
      </c>
      <c r="G1894"/>
    </row>
    <row r="1895" spans="1:7" x14ac:dyDescent="0.3">
      <c r="A1895" t="str">
        <f t="shared" si="43"/>
        <v/>
      </c>
      <c r="G1895"/>
    </row>
    <row r="1896" spans="1:7" x14ac:dyDescent="0.3">
      <c r="A1896" t="str">
        <f t="shared" si="43"/>
        <v/>
      </c>
      <c r="G1896"/>
    </row>
    <row r="1897" spans="1:7" x14ac:dyDescent="0.3">
      <c r="A1897" t="str">
        <f t="shared" si="43"/>
        <v/>
      </c>
      <c r="G1897"/>
    </row>
    <row r="1898" spans="1:7" x14ac:dyDescent="0.3">
      <c r="A1898" t="str">
        <f t="shared" si="43"/>
        <v/>
      </c>
      <c r="G1898"/>
    </row>
    <row r="1899" spans="1:7" x14ac:dyDescent="0.3">
      <c r="A1899" t="str">
        <f t="shared" si="43"/>
        <v/>
      </c>
      <c r="G1899"/>
    </row>
    <row r="1900" spans="1:7" x14ac:dyDescent="0.3">
      <c r="A1900" t="str">
        <f t="shared" si="43"/>
        <v/>
      </c>
      <c r="G1900"/>
    </row>
    <row r="1901" spans="1:7" x14ac:dyDescent="0.3">
      <c r="A1901" t="str">
        <f t="shared" si="43"/>
        <v/>
      </c>
      <c r="G1901"/>
    </row>
    <row r="1902" spans="1:7" x14ac:dyDescent="0.3">
      <c r="A1902" t="str">
        <f t="shared" si="43"/>
        <v/>
      </c>
      <c r="G1902"/>
    </row>
    <row r="1903" spans="1:7" x14ac:dyDescent="0.3">
      <c r="A1903" t="str">
        <f t="shared" si="43"/>
        <v/>
      </c>
      <c r="G1903"/>
    </row>
    <row r="1904" spans="1:7" x14ac:dyDescent="0.3">
      <c r="A1904" t="str">
        <f t="shared" si="43"/>
        <v/>
      </c>
      <c r="G1904"/>
    </row>
    <row r="1905" spans="1:7" x14ac:dyDescent="0.3">
      <c r="A1905" t="str">
        <f t="shared" si="43"/>
        <v/>
      </c>
      <c r="G1905"/>
    </row>
    <row r="1906" spans="1:7" x14ac:dyDescent="0.3">
      <c r="A1906" t="str">
        <f t="shared" si="43"/>
        <v/>
      </c>
      <c r="G1906"/>
    </row>
    <row r="1907" spans="1:7" x14ac:dyDescent="0.3">
      <c r="A1907" t="str">
        <f t="shared" si="43"/>
        <v/>
      </c>
      <c r="G1907"/>
    </row>
    <row r="1908" spans="1:7" x14ac:dyDescent="0.3">
      <c r="A1908" t="str">
        <f t="shared" si="43"/>
        <v/>
      </c>
      <c r="G1908"/>
    </row>
    <row r="1909" spans="1:7" x14ac:dyDescent="0.3">
      <c r="A1909" t="str">
        <f t="shared" si="43"/>
        <v/>
      </c>
      <c r="G1909"/>
    </row>
    <row r="1910" spans="1:7" x14ac:dyDescent="0.3">
      <c r="A1910" t="str">
        <f t="shared" si="43"/>
        <v/>
      </c>
      <c r="G1910"/>
    </row>
    <row r="1911" spans="1:7" x14ac:dyDescent="0.3">
      <c r="A1911" t="str">
        <f t="shared" si="43"/>
        <v/>
      </c>
      <c r="G1911"/>
    </row>
    <row r="1912" spans="1:7" x14ac:dyDescent="0.3">
      <c r="A1912" t="str">
        <f t="shared" si="43"/>
        <v/>
      </c>
      <c r="G1912"/>
    </row>
    <row r="1913" spans="1:7" x14ac:dyDescent="0.3">
      <c r="A1913" t="str">
        <f t="shared" si="43"/>
        <v/>
      </c>
      <c r="G1913"/>
    </row>
    <row r="1914" spans="1:7" x14ac:dyDescent="0.3">
      <c r="A1914" t="str">
        <f t="shared" si="43"/>
        <v/>
      </c>
      <c r="G1914"/>
    </row>
    <row r="1915" spans="1:7" x14ac:dyDescent="0.3">
      <c r="A1915" t="str">
        <f t="shared" si="43"/>
        <v/>
      </c>
      <c r="G1915"/>
    </row>
    <row r="1916" spans="1:7" x14ac:dyDescent="0.3">
      <c r="A1916" t="str">
        <f t="shared" si="43"/>
        <v/>
      </c>
      <c r="G1916"/>
    </row>
    <row r="1917" spans="1:7" x14ac:dyDescent="0.3">
      <c r="A1917" t="str">
        <f t="shared" si="43"/>
        <v/>
      </c>
      <c r="G1917"/>
    </row>
    <row r="1918" spans="1:7" x14ac:dyDescent="0.3">
      <c r="A1918" t="str">
        <f t="shared" si="43"/>
        <v/>
      </c>
      <c r="G1918"/>
    </row>
    <row r="1919" spans="1:7" x14ac:dyDescent="0.3">
      <c r="A1919" t="str">
        <f t="shared" si="43"/>
        <v/>
      </c>
      <c r="G1919"/>
    </row>
    <row r="1920" spans="1:7" x14ac:dyDescent="0.3">
      <c r="A1920" t="str">
        <f t="shared" si="43"/>
        <v/>
      </c>
      <c r="G1920"/>
    </row>
    <row r="1921" spans="1:7" x14ac:dyDescent="0.3">
      <c r="A1921" t="str">
        <f t="shared" si="43"/>
        <v/>
      </c>
      <c r="G1921"/>
    </row>
    <row r="1922" spans="1:7" x14ac:dyDescent="0.3">
      <c r="A1922" t="str">
        <f t="shared" si="43"/>
        <v/>
      </c>
      <c r="G1922"/>
    </row>
    <row r="1923" spans="1:7" x14ac:dyDescent="0.3">
      <c r="A1923" t="str">
        <f t="shared" si="43"/>
        <v/>
      </c>
      <c r="G1923"/>
    </row>
    <row r="1924" spans="1:7" x14ac:dyDescent="0.3">
      <c r="A1924" t="str">
        <f t="shared" si="43"/>
        <v/>
      </c>
      <c r="G1924"/>
    </row>
    <row r="1925" spans="1:7" x14ac:dyDescent="0.3">
      <c r="A1925" t="str">
        <f t="shared" si="43"/>
        <v/>
      </c>
      <c r="G1925"/>
    </row>
    <row r="1926" spans="1:7" x14ac:dyDescent="0.3">
      <c r="A1926" t="str">
        <f t="shared" si="43"/>
        <v/>
      </c>
      <c r="G1926"/>
    </row>
    <row r="1927" spans="1:7" x14ac:dyDescent="0.3">
      <c r="A1927" t="str">
        <f t="shared" si="43"/>
        <v/>
      </c>
      <c r="G1927"/>
    </row>
    <row r="1928" spans="1:7" x14ac:dyDescent="0.3">
      <c r="A1928" t="str">
        <f t="shared" si="43"/>
        <v/>
      </c>
      <c r="G1928"/>
    </row>
    <row r="1929" spans="1:7" x14ac:dyDescent="0.3">
      <c r="A1929" t="str">
        <f t="shared" si="43"/>
        <v/>
      </c>
      <c r="G1929"/>
    </row>
    <row r="1930" spans="1:7" x14ac:dyDescent="0.3">
      <c r="A1930" t="str">
        <f t="shared" si="43"/>
        <v/>
      </c>
      <c r="G1930"/>
    </row>
    <row r="1931" spans="1:7" x14ac:dyDescent="0.3">
      <c r="A1931" t="str">
        <f t="shared" si="43"/>
        <v/>
      </c>
      <c r="G1931"/>
    </row>
    <row r="1932" spans="1:7" x14ac:dyDescent="0.3">
      <c r="A1932" t="str">
        <f t="shared" si="43"/>
        <v/>
      </c>
      <c r="G1932"/>
    </row>
    <row r="1933" spans="1:7" x14ac:dyDescent="0.3">
      <c r="A1933" t="str">
        <f t="shared" si="43"/>
        <v/>
      </c>
      <c r="G1933"/>
    </row>
    <row r="1934" spans="1:7" x14ac:dyDescent="0.3">
      <c r="A1934" t="str">
        <f t="shared" si="43"/>
        <v/>
      </c>
      <c r="G1934"/>
    </row>
    <row r="1935" spans="1:7" x14ac:dyDescent="0.3">
      <c r="A1935" t="str">
        <f t="shared" ref="A1935:A1998" si="44">MID(D1935,5,2)</f>
        <v/>
      </c>
      <c r="G1935"/>
    </row>
    <row r="1936" spans="1:7" x14ac:dyDescent="0.3">
      <c r="A1936" t="str">
        <f t="shared" si="44"/>
        <v/>
      </c>
      <c r="G1936"/>
    </row>
    <row r="1937" spans="1:7" x14ac:dyDescent="0.3">
      <c r="A1937" t="str">
        <f t="shared" si="44"/>
        <v/>
      </c>
      <c r="G1937"/>
    </row>
    <row r="1938" spans="1:7" x14ac:dyDescent="0.3">
      <c r="A1938" t="str">
        <f t="shared" si="44"/>
        <v/>
      </c>
      <c r="G1938"/>
    </row>
    <row r="1939" spans="1:7" x14ac:dyDescent="0.3">
      <c r="A1939" t="str">
        <f t="shared" si="44"/>
        <v/>
      </c>
      <c r="G1939"/>
    </row>
    <row r="1940" spans="1:7" x14ac:dyDescent="0.3">
      <c r="A1940" t="str">
        <f t="shared" si="44"/>
        <v/>
      </c>
      <c r="G1940"/>
    </row>
    <row r="1941" spans="1:7" x14ac:dyDescent="0.3">
      <c r="A1941" t="str">
        <f t="shared" si="44"/>
        <v/>
      </c>
      <c r="G1941"/>
    </row>
    <row r="1942" spans="1:7" x14ac:dyDescent="0.3">
      <c r="A1942" t="str">
        <f t="shared" si="44"/>
        <v/>
      </c>
      <c r="G1942"/>
    </row>
    <row r="1943" spans="1:7" x14ac:dyDescent="0.3">
      <c r="A1943" t="str">
        <f t="shared" si="44"/>
        <v/>
      </c>
      <c r="G1943"/>
    </row>
    <row r="1944" spans="1:7" x14ac:dyDescent="0.3">
      <c r="A1944" t="str">
        <f t="shared" si="44"/>
        <v/>
      </c>
      <c r="G1944"/>
    </row>
    <row r="1945" spans="1:7" x14ac:dyDescent="0.3">
      <c r="A1945" t="str">
        <f t="shared" si="44"/>
        <v/>
      </c>
      <c r="G1945"/>
    </row>
    <row r="1946" spans="1:7" x14ac:dyDescent="0.3">
      <c r="A1946" t="str">
        <f t="shared" si="44"/>
        <v/>
      </c>
      <c r="G1946"/>
    </row>
    <row r="1947" spans="1:7" x14ac:dyDescent="0.3">
      <c r="A1947" t="str">
        <f t="shared" si="44"/>
        <v/>
      </c>
      <c r="G1947"/>
    </row>
    <row r="1948" spans="1:7" x14ac:dyDescent="0.3">
      <c r="A1948" t="str">
        <f t="shared" si="44"/>
        <v/>
      </c>
      <c r="G1948"/>
    </row>
    <row r="1949" spans="1:7" x14ac:dyDescent="0.3">
      <c r="A1949" t="str">
        <f t="shared" si="44"/>
        <v/>
      </c>
      <c r="G1949"/>
    </row>
    <row r="1950" spans="1:7" x14ac:dyDescent="0.3">
      <c r="A1950" t="str">
        <f t="shared" si="44"/>
        <v/>
      </c>
      <c r="G1950"/>
    </row>
    <row r="1951" spans="1:7" x14ac:dyDescent="0.3">
      <c r="A1951" t="str">
        <f t="shared" si="44"/>
        <v/>
      </c>
      <c r="G1951"/>
    </row>
    <row r="1952" spans="1:7" x14ac:dyDescent="0.3">
      <c r="A1952" t="str">
        <f t="shared" si="44"/>
        <v/>
      </c>
      <c r="G1952"/>
    </row>
    <row r="1953" spans="1:7" x14ac:dyDescent="0.3">
      <c r="A1953" t="str">
        <f t="shared" si="44"/>
        <v/>
      </c>
      <c r="G1953"/>
    </row>
    <row r="1954" spans="1:7" x14ac:dyDescent="0.3">
      <c r="A1954" t="str">
        <f t="shared" si="44"/>
        <v/>
      </c>
      <c r="G1954"/>
    </row>
    <row r="1955" spans="1:7" x14ac:dyDescent="0.3">
      <c r="A1955" t="str">
        <f t="shared" si="44"/>
        <v/>
      </c>
      <c r="G1955"/>
    </row>
    <row r="1956" spans="1:7" x14ac:dyDescent="0.3">
      <c r="A1956" t="str">
        <f t="shared" si="44"/>
        <v/>
      </c>
      <c r="G1956"/>
    </row>
    <row r="1957" spans="1:7" x14ac:dyDescent="0.3">
      <c r="A1957" t="str">
        <f t="shared" si="44"/>
        <v/>
      </c>
      <c r="G1957"/>
    </row>
    <row r="1958" spans="1:7" x14ac:dyDescent="0.3">
      <c r="A1958" t="str">
        <f t="shared" si="44"/>
        <v/>
      </c>
      <c r="G1958"/>
    </row>
    <row r="1959" spans="1:7" x14ac:dyDescent="0.3">
      <c r="A1959" t="str">
        <f t="shared" si="44"/>
        <v/>
      </c>
      <c r="G1959"/>
    </row>
    <row r="1960" spans="1:7" x14ac:dyDescent="0.3">
      <c r="A1960" t="str">
        <f t="shared" si="44"/>
        <v/>
      </c>
      <c r="G1960"/>
    </row>
    <row r="1961" spans="1:7" x14ac:dyDescent="0.3">
      <c r="A1961" t="str">
        <f t="shared" si="44"/>
        <v/>
      </c>
      <c r="G1961"/>
    </row>
    <row r="1962" spans="1:7" x14ac:dyDescent="0.3">
      <c r="A1962" t="str">
        <f t="shared" si="44"/>
        <v/>
      </c>
      <c r="G1962"/>
    </row>
    <row r="1963" spans="1:7" x14ac:dyDescent="0.3">
      <c r="A1963" t="str">
        <f t="shared" si="44"/>
        <v/>
      </c>
      <c r="G1963"/>
    </row>
    <row r="1964" spans="1:7" x14ac:dyDescent="0.3">
      <c r="A1964" t="str">
        <f t="shared" si="44"/>
        <v/>
      </c>
      <c r="G1964"/>
    </row>
    <row r="1965" spans="1:7" x14ac:dyDescent="0.3">
      <c r="A1965" t="str">
        <f t="shared" si="44"/>
        <v/>
      </c>
      <c r="G1965"/>
    </row>
    <row r="1966" spans="1:7" x14ac:dyDescent="0.3">
      <c r="A1966" t="str">
        <f t="shared" si="44"/>
        <v/>
      </c>
      <c r="G1966"/>
    </row>
    <row r="1967" spans="1:7" x14ac:dyDescent="0.3">
      <c r="A1967" t="str">
        <f t="shared" si="44"/>
        <v/>
      </c>
      <c r="G1967"/>
    </row>
    <row r="1968" spans="1:7" x14ac:dyDescent="0.3">
      <c r="A1968" t="str">
        <f t="shared" si="44"/>
        <v/>
      </c>
      <c r="G1968"/>
    </row>
    <row r="1969" spans="1:7" x14ac:dyDescent="0.3">
      <c r="A1969" t="str">
        <f t="shared" si="44"/>
        <v/>
      </c>
      <c r="G1969"/>
    </row>
    <row r="1970" spans="1:7" x14ac:dyDescent="0.3">
      <c r="A1970" t="str">
        <f t="shared" si="44"/>
        <v/>
      </c>
      <c r="G1970"/>
    </row>
    <row r="1971" spans="1:7" x14ac:dyDescent="0.3">
      <c r="A1971" t="str">
        <f t="shared" si="44"/>
        <v/>
      </c>
      <c r="G1971"/>
    </row>
    <row r="1972" spans="1:7" x14ac:dyDescent="0.3">
      <c r="A1972" t="str">
        <f t="shared" si="44"/>
        <v/>
      </c>
      <c r="G1972"/>
    </row>
    <row r="1973" spans="1:7" x14ac:dyDescent="0.3">
      <c r="A1973" t="str">
        <f t="shared" si="44"/>
        <v/>
      </c>
      <c r="G1973"/>
    </row>
    <row r="1974" spans="1:7" x14ac:dyDescent="0.3">
      <c r="A1974" t="str">
        <f t="shared" si="44"/>
        <v/>
      </c>
      <c r="G1974"/>
    </row>
    <row r="1975" spans="1:7" x14ac:dyDescent="0.3">
      <c r="A1975" t="str">
        <f t="shared" si="44"/>
        <v/>
      </c>
      <c r="G1975"/>
    </row>
    <row r="1976" spans="1:7" x14ac:dyDescent="0.3">
      <c r="A1976" t="str">
        <f t="shared" si="44"/>
        <v/>
      </c>
      <c r="G1976"/>
    </row>
    <row r="1977" spans="1:7" x14ac:dyDescent="0.3">
      <c r="A1977" t="str">
        <f t="shared" si="44"/>
        <v/>
      </c>
      <c r="G1977"/>
    </row>
    <row r="1978" spans="1:7" x14ac:dyDescent="0.3">
      <c r="A1978" t="str">
        <f t="shared" si="44"/>
        <v/>
      </c>
      <c r="G1978"/>
    </row>
    <row r="1979" spans="1:7" x14ac:dyDescent="0.3">
      <c r="A1979" t="str">
        <f t="shared" si="44"/>
        <v/>
      </c>
      <c r="G1979"/>
    </row>
    <row r="1980" spans="1:7" x14ac:dyDescent="0.3">
      <c r="A1980" t="str">
        <f t="shared" si="44"/>
        <v/>
      </c>
      <c r="G1980"/>
    </row>
    <row r="1981" spans="1:7" x14ac:dyDescent="0.3">
      <c r="A1981" t="str">
        <f t="shared" si="44"/>
        <v/>
      </c>
      <c r="G1981"/>
    </row>
    <row r="1982" spans="1:7" x14ac:dyDescent="0.3">
      <c r="A1982" t="str">
        <f t="shared" si="44"/>
        <v/>
      </c>
      <c r="G1982"/>
    </row>
    <row r="1983" spans="1:7" x14ac:dyDescent="0.3">
      <c r="A1983" t="str">
        <f t="shared" si="44"/>
        <v/>
      </c>
      <c r="G1983"/>
    </row>
    <row r="1984" spans="1:7" x14ac:dyDescent="0.3">
      <c r="A1984" t="str">
        <f t="shared" si="44"/>
        <v/>
      </c>
      <c r="G1984"/>
    </row>
    <row r="1985" spans="1:7" x14ac:dyDescent="0.3">
      <c r="A1985" t="str">
        <f t="shared" si="44"/>
        <v/>
      </c>
      <c r="G1985"/>
    </row>
    <row r="1986" spans="1:7" x14ac:dyDescent="0.3">
      <c r="A1986" t="str">
        <f t="shared" si="44"/>
        <v/>
      </c>
      <c r="G1986"/>
    </row>
    <row r="1987" spans="1:7" x14ac:dyDescent="0.3">
      <c r="A1987" t="str">
        <f t="shared" si="44"/>
        <v/>
      </c>
      <c r="G1987"/>
    </row>
    <row r="1988" spans="1:7" x14ac:dyDescent="0.3">
      <c r="A1988" t="str">
        <f t="shared" si="44"/>
        <v/>
      </c>
      <c r="G1988"/>
    </row>
    <row r="1989" spans="1:7" x14ac:dyDescent="0.3">
      <c r="A1989" t="str">
        <f t="shared" si="44"/>
        <v/>
      </c>
      <c r="G1989"/>
    </row>
    <row r="1990" spans="1:7" x14ac:dyDescent="0.3">
      <c r="A1990" t="str">
        <f t="shared" si="44"/>
        <v/>
      </c>
      <c r="G1990"/>
    </row>
    <row r="1991" spans="1:7" x14ac:dyDescent="0.3">
      <c r="A1991" t="str">
        <f t="shared" si="44"/>
        <v/>
      </c>
      <c r="G1991"/>
    </row>
    <row r="1992" spans="1:7" x14ac:dyDescent="0.3">
      <c r="A1992" t="str">
        <f t="shared" si="44"/>
        <v/>
      </c>
      <c r="G1992"/>
    </row>
    <row r="1993" spans="1:7" x14ac:dyDescent="0.3">
      <c r="A1993" t="str">
        <f t="shared" si="44"/>
        <v/>
      </c>
      <c r="G1993"/>
    </row>
    <row r="1994" spans="1:7" x14ac:dyDescent="0.3">
      <c r="A1994" t="str">
        <f t="shared" si="44"/>
        <v/>
      </c>
      <c r="G1994"/>
    </row>
    <row r="1995" spans="1:7" x14ac:dyDescent="0.3">
      <c r="A1995" t="str">
        <f t="shared" si="44"/>
        <v/>
      </c>
      <c r="G1995"/>
    </row>
    <row r="1996" spans="1:7" x14ac:dyDescent="0.3">
      <c r="A1996" t="str">
        <f t="shared" si="44"/>
        <v/>
      </c>
      <c r="G1996"/>
    </row>
    <row r="1997" spans="1:7" x14ac:dyDescent="0.3">
      <c r="A1997" t="str">
        <f t="shared" si="44"/>
        <v/>
      </c>
      <c r="G1997"/>
    </row>
    <row r="1998" spans="1:7" x14ac:dyDescent="0.3">
      <c r="A1998" t="str">
        <f t="shared" si="44"/>
        <v/>
      </c>
      <c r="G1998"/>
    </row>
    <row r="1999" spans="1:7" x14ac:dyDescent="0.3">
      <c r="A1999" t="str">
        <f t="shared" ref="A1999:A2062" si="45">MID(D1999,5,2)</f>
        <v/>
      </c>
      <c r="G1999"/>
    </row>
    <row r="2000" spans="1:7" x14ac:dyDescent="0.3">
      <c r="A2000" t="str">
        <f t="shared" si="45"/>
        <v/>
      </c>
      <c r="G2000"/>
    </row>
    <row r="2001" spans="1:7" x14ac:dyDescent="0.3">
      <c r="A2001" t="str">
        <f t="shared" si="45"/>
        <v/>
      </c>
      <c r="G2001"/>
    </row>
    <row r="2002" spans="1:7" x14ac:dyDescent="0.3">
      <c r="A2002" t="str">
        <f t="shared" si="45"/>
        <v/>
      </c>
      <c r="G2002"/>
    </row>
    <row r="2003" spans="1:7" x14ac:dyDescent="0.3">
      <c r="A2003" t="str">
        <f t="shared" si="45"/>
        <v/>
      </c>
      <c r="G2003"/>
    </row>
    <row r="2004" spans="1:7" x14ac:dyDescent="0.3">
      <c r="A2004" t="str">
        <f t="shared" si="45"/>
        <v/>
      </c>
      <c r="G2004"/>
    </row>
    <row r="2005" spans="1:7" x14ac:dyDescent="0.3">
      <c r="A2005" t="str">
        <f t="shared" si="45"/>
        <v/>
      </c>
      <c r="G2005"/>
    </row>
    <row r="2006" spans="1:7" x14ac:dyDescent="0.3">
      <c r="A2006" t="str">
        <f t="shared" si="45"/>
        <v/>
      </c>
      <c r="G2006"/>
    </row>
    <row r="2007" spans="1:7" x14ac:dyDescent="0.3">
      <c r="A2007" t="str">
        <f t="shared" si="45"/>
        <v/>
      </c>
      <c r="G2007"/>
    </row>
    <row r="2008" spans="1:7" x14ac:dyDescent="0.3">
      <c r="A2008" t="str">
        <f t="shared" si="45"/>
        <v/>
      </c>
      <c r="G2008"/>
    </row>
    <row r="2009" spans="1:7" x14ac:dyDescent="0.3">
      <c r="A2009" t="str">
        <f t="shared" si="45"/>
        <v/>
      </c>
      <c r="G2009"/>
    </row>
    <row r="2010" spans="1:7" x14ac:dyDescent="0.3">
      <c r="A2010" t="str">
        <f t="shared" si="45"/>
        <v/>
      </c>
      <c r="G2010"/>
    </row>
    <row r="2011" spans="1:7" x14ac:dyDescent="0.3">
      <c r="A2011" t="str">
        <f t="shared" si="45"/>
        <v/>
      </c>
      <c r="G2011"/>
    </row>
    <row r="2012" spans="1:7" x14ac:dyDescent="0.3">
      <c r="A2012" t="str">
        <f t="shared" si="45"/>
        <v/>
      </c>
      <c r="G2012"/>
    </row>
    <row r="2013" spans="1:7" x14ac:dyDescent="0.3">
      <c r="A2013" t="str">
        <f t="shared" si="45"/>
        <v/>
      </c>
      <c r="G2013"/>
    </row>
    <row r="2014" spans="1:7" x14ac:dyDescent="0.3">
      <c r="A2014" t="str">
        <f t="shared" si="45"/>
        <v/>
      </c>
      <c r="G2014"/>
    </row>
    <row r="2015" spans="1:7" x14ac:dyDescent="0.3">
      <c r="A2015" t="str">
        <f t="shared" si="45"/>
        <v/>
      </c>
      <c r="G2015"/>
    </row>
    <row r="2016" spans="1:7" x14ac:dyDescent="0.3">
      <c r="A2016" t="str">
        <f t="shared" si="45"/>
        <v/>
      </c>
      <c r="G2016"/>
    </row>
    <row r="2017" spans="1:7" x14ac:dyDescent="0.3">
      <c r="A2017" t="str">
        <f t="shared" si="45"/>
        <v/>
      </c>
      <c r="G2017"/>
    </row>
    <row r="2018" spans="1:7" x14ac:dyDescent="0.3">
      <c r="A2018" t="str">
        <f t="shared" si="45"/>
        <v/>
      </c>
      <c r="G2018"/>
    </row>
    <row r="2019" spans="1:7" x14ac:dyDescent="0.3">
      <c r="A2019" t="str">
        <f t="shared" si="45"/>
        <v/>
      </c>
      <c r="G2019"/>
    </row>
    <row r="2020" spans="1:7" x14ac:dyDescent="0.3">
      <c r="A2020" t="str">
        <f t="shared" si="45"/>
        <v/>
      </c>
      <c r="G2020"/>
    </row>
    <row r="2021" spans="1:7" x14ac:dyDescent="0.3">
      <c r="A2021" t="str">
        <f t="shared" si="45"/>
        <v/>
      </c>
      <c r="G2021"/>
    </row>
    <row r="2022" spans="1:7" x14ac:dyDescent="0.3">
      <c r="A2022" t="str">
        <f t="shared" si="45"/>
        <v/>
      </c>
      <c r="G2022"/>
    </row>
    <row r="2023" spans="1:7" x14ac:dyDescent="0.3">
      <c r="A2023" t="str">
        <f t="shared" si="45"/>
        <v/>
      </c>
      <c r="G2023"/>
    </row>
    <row r="2024" spans="1:7" x14ac:dyDescent="0.3">
      <c r="A2024" t="str">
        <f t="shared" si="45"/>
        <v/>
      </c>
      <c r="G2024"/>
    </row>
    <row r="2025" spans="1:7" x14ac:dyDescent="0.3">
      <c r="A2025" t="str">
        <f t="shared" si="45"/>
        <v/>
      </c>
      <c r="G2025"/>
    </row>
    <row r="2026" spans="1:7" x14ac:dyDescent="0.3">
      <c r="A2026" t="str">
        <f t="shared" si="45"/>
        <v/>
      </c>
      <c r="G2026"/>
    </row>
    <row r="2027" spans="1:7" x14ac:dyDescent="0.3">
      <c r="A2027" t="str">
        <f t="shared" si="45"/>
        <v/>
      </c>
      <c r="G2027"/>
    </row>
    <row r="2028" spans="1:7" x14ac:dyDescent="0.3">
      <c r="A2028" t="str">
        <f t="shared" si="45"/>
        <v/>
      </c>
      <c r="G2028"/>
    </row>
    <row r="2029" spans="1:7" x14ac:dyDescent="0.3">
      <c r="A2029" t="str">
        <f t="shared" si="45"/>
        <v/>
      </c>
      <c r="G2029"/>
    </row>
    <row r="2030" spans="1:7" x14ac:dyDescent="0.3">
      <c r="A2030" t="str">
        <f t="shared" si="45"/>
        <v/>
      </c>
      <c r="G2030"/>
    </row>
    <row r="2031" spans="1:7" x14ac:dyDescent="0.3">
      <c r="A2031" t="str">
        <f t="shared" si="45"/>
        <v/>
      </c>
      <c r="G2031"/>
    </row>
    <row r="2032" spans="1:7" x14ac:dyDescent="0.3">
      <c r="A2032" t="str">
        <f t="shared" si="45"/>
        <v/>
      </c>
      <c r="G2032"/>
    </row>
    <row r="2033" spans="1:7" x14ac:dyDescent="0.3">
      <c r="A2033" t="str">
        <f t="shared" si="45"/>
        <v/>
      </c>
      <c r="G2033"/>
    </row>
    <row r="2034" spans="1:7" x14ac:dyDescent="0.3">
      <c r="A2034" t="str">
        <f t="shared" si="45"/>
        <v/>
      </c>
      <c r="G2034"/>
    </row>
    <row r="2035" spans="1:7" x14ac:dyDescent="0.3">
      <c r="A2035" t="str">
        <f t="shared" si="45"/>
        <v/>
      </c>
      <c r="G2035"/>
    </row>
    <row r="2036" spans="1:7" x14ac:dyDescent="0.3">
      <c r="A2036" t="str">
        <f t="shared" si="45"/>
        <v/>
      </c>
      <c r="G2036"/>
    </row>
    <row r="2037" spans="1:7" x14ac:dyDescent="0.3">
      <c r="A2037" t="str">
        <f t="shared" si="45"/>
        <v/>
      </c>
      <c r="G2037"/>
    </row>
    <row r="2038" spans="1:7" x14ac:dyDescent="0.3">
      <c r="A2038" t="str">
        <f t="shared" si="45"/>
        <v/>
      </c>
      <c r="G2038"/>
    </row>
    <row r="2039" spans="1:7" x14ac:dyDescent="0.3">
      <c r="A2039" t="str">
        <f t="shared" si="45"/>
        <v/>
      </c>
      <c r="G2039"/>
    </row>
    <row r="2040" spans="1:7" x14ac:dyDescent="0.3">
      <c r="A2040" t="str">
        <f t="shared" si="45"/>
        <v/>
      </c>
      <c r="G2040"/>
    </row>
    <row r="2041" spans="1:7" x14ac:dyDescent="0.3">
      <c r="A2041" t="str">
        <f t="shared" si="45"/>
        <v/>
      </c>
      <c r="G2041"/>
    </row>
    <row r="2042" spans="1:7" x14ac:dyDescent="0.3">
      <c r="A2042" t="str">
        <f t="shared" si="45"/>
        <v/>
      </c>
      <c r="G2042"/>
    </row>
    <row r="2043" spans="1:7" x14ac:dyDescent="0.3">
      <c r="A2043" t="str">
        <f t="shared" si="45"/>
        <v/>
      </c>
      <c r="G2043"/>
    </row>
    <row r="2044" spans="1:7" x14ac:dyDescent="0.3">
      <c r="A2044" t="str">
        <f t="shared" si="45"/>
        <v/>
      </c>
      <c r="G2044"/>
    </row>
    <row r="2045" spans="1:7" x14ac:dyDescent="0.3">
      <c r="A2045" t="str">
        <f t="shared" si="45"/>
        <v/>
      </c>
      <c r="G2045"/>
    </row>
    <row r="2046" spans="1:7" x14ac:dyDescent="0.3">
      <c r="A2046" t="str">
        <f t="shared" si="45"/>
        <v/>
      </c>
      <c r="G2046"/>
    </row>
    <row r="2047" spans="1:7" x14ac:dyDescent="0.3">
      <c r="A2047" t="str">
        <f t="shared" si="45"/>
        <v/>
      </c>
      <c r="G2047"/>
    </row>
    <row r="2048" spans="1:7" x14ac:dyDescent="0.3">
      <c r="A2048" t="str">
        <f t="shared" si="45"/>
        <v/>
      </c>
      <c r="G2048"/>
    </row>
    <row r="2049" spans="1:7" x14ac:dyDescent="0.3">
      <c r="A2049" t="str">
        <f t="shared" si="45"/>
        <v/>
      </c>
      <c r="G2049"/>
    </row>
    <row r="2050" spans="1:7" x14ac:dyDescent="0.3">
      <c r="A2050" t="str">
        <f t="shared" si="45"/>
        <v/>
      </c>
      <c r="G2050"/>
    </row>
    <row r="2051" spans="1:7" x14ac:dyDescent="0.3">
      <c r="A2051" t="str">
        <f t="shared" si="45"/>
        <v/>
      </c>
      <c r="G2051"/>
    </row>
    <row r="2052" spans="1:7" x14ac:dyDescent="0.3">
      <c r="A2052" t="str">
        <f t="shared" si="45"/>
        <v/>
      </c>
      <c r="G2052"/>
    </row>
    <row r="2053" spans="1:7" x14ac:dyDescent="0.3">
      <c r="A2053" t="str">
        <f t="shared" si="45"/>
        <v/>
      </c>
      <c r="G2053"/>
    </row>
    <row r="2054" spans="1:7" x14ac:dyDescent="0.3">
      <c r="A2054" t="str">
        <f t="shared" si="45"/>
        <v/>
      </c>
      <c r="G2054"/>
    </row>
    <row r="2055" spans="1:7" x14ac:dyDescent="0.3">
      <c r="A2055" t="str">
        <f t="shared" si="45"/>
        <v/>
      </c>
      <c r="G2055"/>
    </row>
    <row r="2056" spans="1:7" x14ac:dyDescent="0.3">
      <c r="A2056" t="str">
        <f t="shared" si="45"/>
        <v/>
      </c>
      <c r="G2056"/>
    </row>
    <row r="2057" spans="1:7" x14ac:dyDescent="0.3">
      <c r="A2057" t="str">
        <f t="shared" si="45"/>
        <v/>
      </c>
      <c r="G2057"/>
    </row>
    <row r="2058" spans="1:7" x14ac:dyDescent="0.3">
      <c r="A2058" t="str">
        <f t="shared" si="45"/>
        <v/>
      </c>
      <c r="G2058"/>
    </row>
    <row r="2059" spans="1:7" x14ac:dyDescent="0.3">
      <c r="A2059" t="str">
        <f t="shared" si="45"/>
        <v/>
      </c>
      <c r="G2059"/>
    </row>
    <row r="2060" spans="1:7" x14ac:dyDescent="0.3">
      <c r="A2060" t="str">
        <f t="shared" si="45"/>
        <v/>
      </c>
      <c r="G2060"/>
    </row>
    <row r="2061" spans="1:7" x14ac:dyDescent="0.3">
      <c r="A2061" t="str">
        <f t="shared" si="45"/>
        <v/>
      </c>
      <c r="G2061"/>
    </row>
    <row r="2062" spans="1:7" x14ac:dyDescent="0.3">
      <c r="A2062" t="str">
        <f t="shared" si="45"/>
        <v/>
      </c>
      <c r="G2062"/>
    </row>
    <row r="2063" spans="1:7" x14ac:dyDescent="0.3">
      <c r="A2063" t="str">
        <f t="shared" ref="A2063:A2126" si="46">MID(D2063,5,2)</f>
        <v/>
      </c>
      <c r="G2063"/>
    </row>
    <row r="2064" spans="1:7" x14ac:dyDescent="0.3">
      <c r="A2064" t="str">
        <f t="shared" si="46"/>
        <v/>
      </c>
      <c r="G2064"/>
    </row>
    <row r="2065" spans="1:7" x14ac:dyDescent="0.3">
      <c r="A2065" t="str">
        <f t="shared" si="46"/>
        <v/>
      </c>
      <c r="G2065"/>
    </row>
    <row r="2066" spans="1:7" x14ac:dyDescent="0.3">
      <c r="A2066" t="str">
        <f t="shared" si="46"/>
        <v/>
      </c>
      <c r="G2066"/>
    </row>
    <row r="2067" spans="1:7" x14ac:dyDescent="0.3">
      <c r="A2067" t="str">
        <f t="shared" si="46"/>
        <v/>
      </c>
      <c r="G2067"/>
    </row>
    <row r="2068" spans="1:7" x14ac:dyDescent="0.3">
      <c r="A2068" t="str">
        <f t="shared" si="46"/>
        <v/>
      </c>
      <c r="G2068"/>
    </row>
    <row r="2069" spans="1:7" x14ac:dyDescent="0.3">
      <c r="A2069" t="str">
        <f t="shared" si="46"/>
        <v/>
      </c>
      <c r="G2069"/>
    </row>
    <row r="2070" spans="1:7" x14ac:dyDescent="0.3">
      <c r="A2070" t="str">
        <f t="shared" si="46"/>
        <v/>
      </c>
      <c r="G2070"/>
    </row>
    <row r="2071" spans="1:7" x14ac:dyDescent="0.3">
      <c r="A2071" t="str">
        <f t="shared" si="46"/>
        <v/>
      </c>
      <c r="G2071"/>
    </row>
    <row r="2072" spans="1:7" x14ac:dyDescent="0.3">
      <c r="A2072" t="str">
        <f t="shared" si="46"/>
        <v/>
      </c>
      <c r="G2072"/>
    </row>
    <row r="2073" spans="1:7" x14ac:dyDescent="0.3">
      <c r="A2073" t="str">
        <f t="shared" si="46"/>
        <v/>
      </c>
      <c r="G2073"/>
    </row>
    <row r="2074" spans="1:7" x14ac:dyDescent="0.3">
      <c r="A2074" t="str">
        <f t="shared" si="46"/>
        <v/>
      </c>
      <c r="G2074"/>
    </row>
    <row r="2075" spans="1:7" x14ac:dyDescent="0.3">
      <c r="A2075" t="str">
        <f t="shared" si="46"/>
        <v/>
      </c>
      <c r="G2075"/>
    </row>
    <row r="2076" spans="1:7" x14ac:dyDescent="0.3">
      <c r="A2076" t="str">
        <f t="shared" si="46"/>
        <v/>
      </c>
      <c r="G2076"/>
    </row>
    <row r="2077" spans="1:7" x14ac:dyDescent="0.3">
      <c r="A2077" t="str">
        <f t="shared" si="46"/>
        <v/>
      </c>
      <c r="G2077"/>
    </row>
    <row r="2078" spans="1:7" x14ac:dyDescent="0.3">
      <c r="A2078" t="str">
        <f t="shared" si="46"/>
        <v/>
      </c>
      <c r="G2078"/>
    </row>
    <row r="2079" spans="1:7" x14ac:dyDescent="0.3">
      <c r="A2079" t="str">
        <f t="shared" si="46"/>
        <v/>
      </c>
      <c r="G2079"/>
    </row>
    <row r="2080" spans="1:7" x14ac:dyDescent="0.3">
      <c r="A2080" t="str">
        <f t="shared" si="46"/>
        <v/>
      </c>
      <c r="G2080"/>
    </row>
    <row r="2081" spans="1:7" x14ac:dyDescent="0.3">
      <c r="A2081" t="str">
        <f t="shared" si="46"/>
        <v/>
      </c>
      <c r="G2081"/>
    </row>
    <row r="2082" spans="1:7" x14ac:dyDescent="0.3">
      <c r="A2082" t="str">
        <f t="shared" si="46"/>
        <v/>
      </c>
      <c r="G2082"/>
    </row>
    <row r="2083" spans="1:7" x14ac:dyDescent="0.3">
      <c r="A2083" t="str">
        <f t="shared" si="46"/>
        <v/>
      </c>
      <c r="G2083"/>
    </row>
    <row r="2084" spans="1:7" x14ac:dyDescent="0.3">
      <c r="A2084" t="str">
        <f t="shared" si="46"/>
        <v/>
      </c>
      <c r="G2084"/>
    </row>
    <row r="2085" spans="1:7" x14ac:dyDescent="0.3">
      <c r="A2085" t="str">
        <f t="shared" si="46"/>
        <v/>
      </c>
      <c r="G2085"/>
    </row>
    <row r="2086" spans="1:7" x14ac:dyDescent="0.3">
      <c r="A2086" t="str">
        <f t="shared" si="46"/>
        <v/>
      </c>
      <c r="G2086"/>
    </row>
    <row r="2087" spans="1:7" x14ac:dyDescent="0.3">
      <c r="A2087" t="str">
        <f t="shared" si="46"/>
        <v/>
      </c>
      <c r="G2087"/>
    </row>
    <row r="2088" spans="1:7" x14ac:dyDescent="0.3">
      <c r="A2088" t="str">
        <f t="shared" si="46"/>
        <v/>
      </c>
      <c r="G2088"/>
    </row>
    <row r="2089" spans="1:7" x14ac:dyDescent="0.3">
      <c r="A2089" t="str">
        <f t="shared" si="46"/>
        <v/>
      </c>
      <c r="G2089"/>
    </row>
    <row r="2090" spans="1:7" x14ac:dyDescent="0.3">
      <c r="A2090" t="str">
        <f t="shared" si="46"/>
        <v/>
      </c>
      <c r="G2090"/>
    </row>
    <row r="2091" spans="1:7" x14ac:dyDescent="0.3">
      <c r="A2091" t="str">
        <f t="shared" si="46"/>
        <v/>
      </c>
      <c r="G2091"/>
    </row>
    <row r="2092" spans="1:7" x14ac:dyDescent="0.3">
      <c r="A2092" t="str">
        <f t="shared" si="46"/>
        <v/>
      </c>
      <c r="G2092"/>
    </row>
    <row r="2093" spans="1:7" x14ac:dyDescent="0.3">
      <c r="A2093" t="str">
        <f t="shared" si="46"/>
        <v/>
      </c>
      <c r="G2093"/>
    </row>
    <row r="2094" spans="1:7" x14ac:dyDescent="0.3">
      <c r="A2094" t="str">
        <f t="shared" si="46"/>
        <v/>
      </c>
      <c r="G2094"/>
    </row>
    <row r="2095" spans="1:7" x14ac:dyDescent="0.3">
      <c r="A2095" t="str">
        <f t="shared" si="46"/>
        <v/>
      </c>
      <c r="G2095"/>
    </row>
    <row r="2096" spans="1:7" x14ac:dyDescent="0.3">
      <c r="A2096" t="str">
        <f t="shared" si="46"/>
        <v/>
      </c>
      <c r="G2096"/>
    </row>
    <row r="2097" spans="1:7" x14ac:dyDescent="0.3">
      <c r="A2097" t="str">
        <f t="shared" si="46"/>
        <v/>
      </c>
      <c r="G2097"/>
    </row>
    <row r="2098" spans="1:7" x14ac:dyDescent="0.3">
      <c r="A2098" t="str">
        <f t="shared" si="46"/>
        <v/>
      </c>
      <c r="G2098"/>
    </row>
    <row r="2099" spans="1:7" x14ac:dyDescent="0.3">
      <c r="A2099" t="str">
        <f t="shared" si="46"/>
        <v/>
      </c>
      <c r="G2099"/>
    </row>
    <row r="2100" spans="1:7" x14ac:dyDescent="0.3">
      <c r="A2100" t="str">
        <f t="shared" si="46"/>
        <v/>
      </c>
      <c r="G2100"/>
    </row>
    <row r="2101" spans="1:7" x14ac:dyDescent="0.3">
      <c r="A2101" t="str">
        <f t="shared" si="46"/>
        <v/>
      </c>
      <c r="G2101"/>
    </row>
    <row r="2102" spans="1:7" x14ac:dyDescent="0.3">
      <c r="A2102" t="str">
        <f t="shared" si="46"/>
        <v/>
      </c>
      <c r="G2102"/>
    </row>
    <row r="2103" spans="1:7" x14ac:dyDescent="0.3">
      <c r="A2103" t="str">
        <f t="shared" si="46"/>
        <v/>
      </c>
      <c r="G2103"/>
    </row>
    <row r="2104" spans="1:7" x14ac:dyDescent="0.3">
      <c r="A2104" t="str">
        <f t="shared" si="46"/>
        <v/>
      </c>
      <c r="G2104"/>
    </row>
    <row r="2105" spans="1:7" x14ac:dyDescent="0.3">
      <c r="A2105" t="str">
        <f t="shared" si="46"/>
        <v/>
      </c>
      <c r="G2105"/>
    </row>
    <row r="2106" spans="1:7" x14ac:dyDescent="0.3">
      <c r="A2106" t="str">
        <f t="shared" si="46"/>
        <v/>
      </c>
      <c r="G2106"/>
    </row>
    <row r="2107" spans="1:7" x14ac:dyDescent="0.3">
      <c r="A2107" t="str">
        <f t="shared" si="46"/>
        <v/>
      </c>
      <c r="G2107"/>
    </row>
    <row r="2108" spans="1:7" x14ac:dyDescent="0.3">
      <c r="A2108" t="str">
        <f t="shared" si="46"/>
        <v/>
      </c>
      <c r="G2108"/>
    </row>
    <row r="2109" spans="1:7" x14ac:dyDescent="0.3">
      <c r="A2109" t="str">
        <f t="shared" si="46"/>
        <v/>
      </c>
      <c r="G2109"/>
    </row>
    <row r="2110" spans="1:7" x14ac:dyDescent="0.3">
      <c r="A2110" t="str">
        <f t="shared" si="46"/>
        <v/>
      </c>
      <c r="G2110"/>
    </row>
    <row r="2111" spans="1:7" x14ac:dyDescent="0.3">
      <c r="A2111" t="str">
        <f t="shared" si="46"/>
        <v/>
      </c>
      <c r="G2111"/>
    </row>
    <row r="2112" spans="1:7" x14ac:dyDescent="0.3">
      <c r="A2112" t="str">
        <f t="shared" si="46"/>
        <v/>
      </c>
      <c r="G2112"/>
    </row>
    <row r="2113" spans="1:7" x14ac:dyDescent="0.3">
      <c r="A2113" t="str">
        <f t="shared" si="46"/>
        <v/>
      </c>
      <c r="G2113"/>
    </row>
    <row r="2114" spans="1:7" x14ac:dyDescent="0.3">
      <c r="A2114" t="str">
        <f t="shared" si="46"/>
        <v/>
      </c>
      <c r="G2114"/>
    </row>
    <row r="2115" spans="1:7" x14ac:dyDescent="0.3">
      <c r="A2115" t="str">
        <f t="shared" si="46"/>
        <v/>
      </c>
      <c r="G2115"/>
    </row>
    <row r="2116" spans="1:7" x14ac:dyDescent="0.3">
      <c r="A2116" t="str">
        <f t="shared" si="46"/>
        <v/>
      </c>
      <c r="G2116"/>
    </row>
    <row r="2117" spans="1:7" x14ac:dyDescent="0.3">
      <c r="A2117" t="str">
        <f t="shared" si="46"/>
        <v/>
      </c>
      <c r="G2117"/>
    </row>
    <row r="2118" spans="1:7" x14ac:dyDescent="0.3">
      <c r="A2118" t="str">
        <f t="shared" si="46"/>
        <v/>
      </c>
      <c r="G2118"/>
    </row>
    <row r="2119" spans="1:7" x14ac:dyDescent="0.3">
      <c r="A2119" t="str">
        <f t="shared" si="46"/>
        <v/>
      </c>
      <c r="G2119"/>
    </row>
    <row r="2120" spans="1:7" x14ac:dyDescent="0.3">
      <c r="A2120" t="str">
        <f t="shared" si="46"/>
        <v/>
      </c>
      <c r="G2120"/>
    </row>
    <row r="2121" spans="1:7" x14ac:dyDescent="0.3">
      <c r="A2121" t="str">
        <f t="shared" si="46"/>
        <v/>
      </c>
      <c r="G2121"/>
    </row>
    <row r="2122" spans="1:7" x14ac:dyDescent="0.3">
      <c r="A2122" t="str">
        <f t="shared" si="46"/>
        <v/>
      </c>
      <c r="G2122"/>
    </row>
    <row r="2123" spans="1:7" x14ac:dyDescent="0.3">
      <c r="A2123" t="str">
        <f t="shared" si="46"/>
        <v/>
      </c>
      <c r="G2123"/>
    </row>
    <row r="2124" spans="1:7" x14ac:dyDescent="0.3">
      <c r="A2124" t="str">
        <f t="shared" si="46"/>
        <v/>
      </c>
      <c r="G2124"/>
    </row>
    <row r="2125" spans="1:7" x14ac:dyDescent="0.3">
      <c r="A2125" t="str">
        <f t="shared" si="46"/>
        <v/>
      </c>
      <c r="G2125"/>
    </row>
    <row r="2126" spans="1:7" x14ac:dyDescent="0.3">
      <c r="A2126" t="str">
        <f t="shared" si="46"/>
        <v/>
      </c>
      <c r="G2126"/>
    </row>
    <row r="2127" spans="1:7" x14ac:dyDescent="0.3">
      <c r="A2127" t="str">
        <f t="shared" ref="A2127:A2190" si="47">MID(D2127,5,2)</f>
        <v/>
      </c>
      <c r="G2127"/>
    </row>
    <row r="2128" spans="1:7" x14ac:dyDescent="0.3">
      <c r="A2128" t="str">
        <f t="shared" si="47"/>
        <v/>
      </c>
      <c r="G2128"/>
    </row>
    <row r="2129" spans="1:7" x14ac:dyDescent="0.3">
      <c r="A2129" t="str">
        <f t="shared" si="47"/>
        <v/>
      </c>
      <c r="G2129"/>
    </row>
    <row r="2130" spans="1:7" x14ac:dyDescent="0.3">
      <c r="A2130" t="str">
        <f t="shared" si="47"/>
        <v/>
      </c>
      <c r="G2130"/>
    </row>
    <row r="2131" spans="1:7" x14ac:dyDescent="0.3">
      <c r="A2131" t="str">
        <f t="shared" si="47"/>
        <v/>
      </c>
      <c r="G2131"/>
    </row>
    <row r="2132" spans="1:7" x14ac:dyDescent="0.3">
      <c r="A2132" t="str">
        <f t="shared" si="47"/>
        <v/>
      </c>
      <c r="G2132"/>
    </row>
    <row r="2133" spans="1:7" x14ac:dyDescent="0.3">
      <c r="A2133" t="str">
        <f t="shared" si="47"/>
        <v/>
      </c>
      <c r="G2133"/>
    </row>
    <row r="2134" spans="1:7" x14ac:dyDescent="0.3">
      <c r="A2134" t="str">
        <f t="shared" si="47"/>
        <v/>
      </c>
      <c r="G2134"/>
    </row>
    <row r="2135" spans="1:7" x14ac:dyDescent="0.3">
      <c r="A2135" t="str">
        <f t="shared" si="47"/>
        <v/>
      </c>
      <c r="G2135"/>
    </row>
    <row r="2136" spans="1:7" x14ac:dyDescent="0.3">
      <c r="A2136" t="str">
        <f t="shared" si="47"/>
        <v/>
      </c>
      <c r="G2136"/>
    </row>
    <row r="2137" spans="1:7" x14ac:dyDescent="0.3">
      <c r="A2137" t="str">
        <f t="shared" si="47"/>
        <v/>
      </c>
      <c r="G2137"/>
    </row>
    <row r="2138" spans="1:7" x14ac:dyDescent="0.3">
      <c r="A2138" t="str">
        <f t="shared" si="47"/>
        <v/>
      </c>
      <c r="G2138"/>
    </row>
    <row r="2139" spans="1:7" x14ac:dyDescent="0.3">
      <c r="A2139" t="str">
        <f t="shared" si="47"/>
        <v/>
      </c>
      <c r="G2139"/>
    </row>
    <row r="2140" spans="1:7" x14ac:dyDescent="0.3">
      <c r="A2140" t="str">
        <f t="shared" si="47"/>
        <v/>
      </c>
      <c r="G2140"/>
    </row>
    <row r="2141" spans="1:7" x14ac:dyDescent="0.3">
      <c r="A2141" t="str">
        <f t="shared" si="47"/>
        <v/>
      </c>
      <c r="G2141"/>
    </row>
    <row r="2142" spans="1:7" x14ac:dyDescent="0.3">
      <c r="A2142" t="str">
        <f t="shared" si="47"/>
        <v/>
      </c>
      <c r="G2142"/>
    </row>
    <row r="2143" spans="1:7" x14ac:dyDescent="0.3">
      <c r="A2143" t="str">
        <f t="shared" si="47"/>
        <v/>
      </c>
      <c r="G2143"/>
    </row>
    <row r="2144" spans="1:7" x14ac:dyDescent="0.3">
      <c r="A2144" t="str">
        <f t="shared" si="47"/>
        <v/>
      </c>
      <c r="G2144"/>
    </row>
    <row r="2145" spans="1:7" x14ac:dyDescent="0.3">
      <c r="A2145" t="str">
        <f t="shared" si="47"/>
        <v/>
      </c>
      <c r="G2145"/>
    </row>
    <row r="2146" spans="1:7" x14ac:dyDescent="0.3">
      <c r="A2146" t="str">
        <f t="shared" si="47"/>
        <v/>
      </c>
      <c r="G2146"/>
    </row>
    <row r="2147" spans="1:7" x14ac:dyDescent="0.3">
      <c r="A2147" t="str">
        <f t="shared" si="47"/>
        <v/>
      </c>
      <c r="G2147"/>
    </row>
    <row r="2148" spans="1:7" x14ac:dyDescent="0.3">
      <c r="A2148" t="str">
        <f t="shared" si="47"/>
        <v/>
      </c>
      <c r="G2148"/>
    </row>
    <row r="2149" spans="1:7" x14ac:dyDescent="0.3">
      <c r="A2149" t="str">
        <f t="shared" si="47"/>
        <v/>
      </c>
      <c r="G2149"/>
    </row>
    <row r="2150" spans="1:7" x14ac:dyDescent="0.3">
      <c r="A2150" t="str">
        <f t="shared" si="47"/>
        <v/>
      </c>
      <c r="G2150"/>
    </row>
    <row r="2151" spans="1:7" x14ac:dyDescent="0.3">
      <c r="A2151" t="str">
        <f t="shared" si="47"/>
        <v/>
      </c>
      <c r="G2151"/>
    </row>
    <row r="2152" spans="1:7" x14ac:dyDescent="0.3">
      <c r="A2152" t="str">
        <f t="shared" si="47"/>
        <v/>
      </c>
      <c r="G2152"/>
    </row>
    <row r="2153" spans="1:7" x14ac:dyDescent="0.3">
      <c r="A2153" t="str">
        <f t="shared" si="47"/>
        <v/>
      </c>
      <c r="G2153"/>
    </row>
    <row r="2154" spans="1:7" x14ac:dyDescent="0.3">
      <c r="A2154" t="str">
        <f t="shared" si="47"/>
        <v/>
      </c>
      <c r="G2154"/>
    </row>
    <row r="2155" spans="1:7" x14ac:dyDescent="0.3">
      <c r="A2155" t="str">
        <f t="shared" si="47"/>
        <v/>
      </c>
      <c r="G2155"/>
    </row>
    <row r="2156" spans="1:7" x14ac:dyDescent="0.3">
      <c r="A2156" t="str">
        <f t="shared" si="47"/>
        <v/>
      </c>
      <c r="G2156"/>
    </row>
    <row r="2157" spans="1:7" x14ac:dyDescent="0.3">
      <c r="A2157" t="str">
        <f t="shared" si="47"/>
        <v/>
      </c>
      <c r="G2157"/>
    </row>
    <row r="2158" spans="1:7" x14ac:dyDescent="0.3">
      <c r="A2158" t="str">
        <f t="shared" si="47"/>
        <v/>
      </c>
      <c r="G2158"/>
    </row>
    <row r="2159" spans="1:7" x14ac:dyDescent="0.3">
      <c r="A2159" t="str">
        <f t="shared" si="47"/>
        <v/>
      </c>
      <c r="G2159"/>
    </row>
    <row r="2160" spans="1:7" x14ac:dyDescent="0.3">
      <c r="A2160" t="str">
        <f t="shared" si="47"/>
        <v/>
      </c>
      <c r="G2160"/>
    </row>
    <row r="2161" spans="1:7" x14ac:dyDescent="0.3">
      <c r="A2161" t="str">
        <f t="shared" si="47"/>
        <v/>
      </c>
      <c r="G2161"/>
    </row>
    <row r="2162" spans="1:7" x14ac:dyDescent="0.3">
      <c r="A2162" t="str">
        <f t="shared" si="47"/>
        <v/>
      </c>
      <c r="G2162"/>
    </row>
    <row r="2163" spans="1:7" x14ac:dyDescent="0.3">
      <c r="A2163" t="str">
        <f t="shared" si="47"/>
        <v/>
      </c>
      <c r="G2163"/>
    </row>
    <row r="2164" spans="1:7" x14ac:dyDescent="0.3">
      <c r="A2164" t="str">
        <f t="shared" si="47"/>
        <v/>
      </c>
      <c r="G2164"/>
    </row>
    <row r="2165" spans="1:7" x14ac:dyDescent="0.3">
      <c r="A2165" t="str">
        <f t="shared" si="47"/>
        <v/>
      </c>
      <c r="G2165"/>
    </row>
    <row r="2166" spans="1:7" x14ac:dyDescent="0.3">
      <c r="A2166" t="str">
        <f t="shared" si="47"/>
        <v/>
      </c>
      <c r="G2166"/>
    </row>
    <row r="2167" spans="1:7" x14ac:dyDescent="0.3">
      <c r="A2167" t="str">
        <f t="shared" si="47"/>
        <v/>
      </c>
      <c r="G2167"/>
    </row>
    <row r="2168" spans="1:7" x14ac:dyDescent="0.3">
      <c r="A2168" t="str">
        <f t="shared" si="47"/>
        <v/>
      </c>
      <c r="G2168"/>
    </row>
    <row r="2169" spans="1:7" x14ac:dyDescent="0.3">
      <c r="A2169" t="str">
        <f t="shared" si="47"/>
        <v/>
      </c>
      <c r="G2169"/>
    </row>
    <row r="2170" spans="1:7" x14ac:dyDescent="0.3">
      <c r="A2170" t="str">
        <f t="shared" si="47"/>
        <v/>
      </c>
      <c r="G2170"/>
    </row>
    <row r="2171" spans="1:7" x14ac:dyDescent="0.3">
      <c r="A2171" t="str">
        <f t="shared" si="47"/>
        <v/>
      </c>
      <c r="G2171"/>
    </row>
    <row r="2172" spans="1:7" x14ac:dyDescent="0.3">
      <c r="A2172" t="str">
        <f t="shared" si="47"/>
        <v/>
      </c>
      <c r="G2172"/>
    </row>
    <row r="2173" spans="1:7" x14ac:dyDescent="0.3">
      <c r="A2173" t="str">
        <f t="shared" si="47"/>
        <v/>
      </c>
      <c r="G2173"/>
    </row>
    <row r="2174" spans="1:7" x14ac:dyDescent="0.3">
      <c r="A2174" t="str">
        <f t="shared" si="47"/>
        <v/>
      </c>
      <c r="G2174"/>
    </row>
    <row r="2175" spans="1:7" x14ac:dyDescent="0.3">
      <c r="A2175" t="str">
        <f t="shared" si="47"/>
        <v/>
      </c>
      <c r="G2175"/>
    </row>
    <row r="2176" spans="1:7" x14ac:dyDescent="0.3">
      <c r="A2176" t="str">
        <f t="shared" si="47"/>
        <v/>
      </c>
      <c r="G2176"/>
    </row>
    <row r="2177" spans="1:7" x14ac:dyDescent="0.3">
      <c r="A2177" t="str">
        <f t="shared" si="47"/>
        <v/>
      </c>
      <c r="G2177"/>
    </row>
    <row r="2178" spans="1:7" x14ac:dyDescent="0.3">
      <c r="A2178" t="str">
        <f t="shared" si="47"/>
        <v/>
      </c>
      <c r="G2178"/>
    </row>
    <row r="2179" spans="1:7" x14ac:dyDescent="0.3">
      <c r="A2179" t="str">
        <f t="shared" si="47"/>
        <v/>
      </c>
      <c r="G2179"/>
    </row>
    <row r="2180" spans="1:7" x14ac:dyDescent="0.3">
      <c r="A2180" t="str">
        <f t="shared" si="47"/>
        <v/>
      </c>
      <c r="G2180"/>
    </row>
    <row r="2181" spans="1:7" x14ac:dyDescent="0.3">
      <c r="A2181" t="str">
        <f t="shared" si="47"/>
        <v/>
      </c>
      <c r="G2181"/>
    </row>
    <row r="2182" spans="1:7" x14ac:dyDescent="0.3">
      <c r="A2182" t="str">
        <f t="shared" si="47"/>
        <v/>
      </c>
      <c r="G2182"/>
    </row>
    <row r="2183" spans="1:7" x14ac:dyDescent="0.3">
      <c r="A2183" t="str">
        <f t="shared" si="47"/>
        <v/>
      </c>
      <c r="G2183"/>
    </row>
    <row r="2184" spans="1:7" x14ac:dyDescent="0.3">
      <c r="A2184" t="str">
        <f t="shared" si="47"/>
        <v/>
      </c>
      <c r="G2184"/>
    </row>
    <row r="2185" spans="1:7" x14ac:dyDescent="0.3">
      <c r="A2185" t="str">
        <f t="shared" si="47"/>
        <v/>
      </c>
      <c r="G2185"/>
    </row>
    <row r="2186" spans="1:7" x14ac:dyDescent="0.3">
      <c r="A2186" t="str">
        <f t="shared" si="47"/>
        <v/>
      </c>
      <c r="G2186"/>
    </row>
    <row r="2187" spans="1:7" x14ac:dyDescent="0.3">
      <c r="A2187" t="str">
        <f t="shared" si="47"/>
        <v/>
      </c>
      <c r="G2187"/>
    </row>
    <row r="2188" spans="1:7" x14ac:dyDescent="0.3">
      <c r="A2188" t="str">
        <f t="shared" si="47"/>
        <v/>
      </c>
      <c r="G2188"/>
    </row>
    <row r="2189" spans="1:7" x14ac:dyDescent="0.3">
      <c r="A2189" t="str">
        <f t="shared" si="47"/>
        <v/>
      </c>
      <c r="G2189"/>
    </row>
    <row r="2190" spans="1:7" x14ac:dyDescent="0.3">
      <c r="A2190" t="str">
        <f t="shared" si="47"/>
        <v/>
      </c>
      <c r="G2190"/>
    </row>
    <row r="2191" spans="1:7" x14ac:dyDescent="0.3">
      <c r="A2191" t="str">
        <f t="shared" ref="A2191:A2254" si="48">MID(D2191,5,2)</f>
        <v/>
      </c>
      <c r="G2191"/>
    </row>
    <row r="2192" spans="1:7" x14ac:dyDescent="0.3">
      <c r="A2192" t="str">
        <f t="shared" si="48"/>
        <v/>
      </c>
      <c r="G2192"/>
    </row>
    <row r="2193" spans="1:7" x14ac:dyDescent="0.3">
      <c r="A2193" t="str">
        <f t="shared" si="48"/>
        <v/>
      </c>
      <c r="G2193"/>
    </row>
    <row r="2194" spans="1:7" x14ac:dyDescent="0.3">
      <c r="A2194" t="str">
        <f t="shared" si="48"/>
        <v/>
      </c>
      <c r="G2194"/>
    </row>
    <row r="2195" spans="1:7" x14ac:dyDescent="0.3">
      <c r="A2195" t="str">
        <f t="shared" si="48"/>
        <v/>
      </c>
      <c r="G2195"/>
    </row>
    <row r="2196" spans="1:7" x14ac:dyDescent="0.3">
      <c r="A2196" t="str">
        <f t="shared" si="48"/>
        <v/>
      </c>
      <c r="G2196"/>
    </row>
    <row r="2197" spans="1:7" x14ac:dyDescent="0.3">
      <c r="A2197" t="str">
        <f t="shared" si="48"/>
        <v/>
      </c>
      <c r="G2197"/>
    </row>
    <row r="2198" spans="1:7" x14ac:dyDescent="0.3">
      <c r="A2198" t="str">
        <f t="shared" si="48"/>
        <v/>
      </c>
      <c r="G2198"/>
    </row>
    <row r="2199" spans="1:7" x14ac:dyDescent="0.3">
      <c r="A2199" t="str">
        <f t="shared" si="48"/>
        <v/>
      </c>
      <c r="G2199"/>
    </row>
    <row r="2200" spans="1:7" x14ac:dyDescent="0.3">
      <c r="A2200" t="str">
        <f t="shared" si="48"/>
        <v/>
      </c>
      <c r="G2200"/>
    </row>
    <row r="2201" spans="1:7" x14ac:dyDescent="0.3">
      <c r="A2201" t="str">
        <f t="shared" si="48"/>
        <v/>
      </c>
      <c r="G2201"/>
    </row>
    <row r="2202" spans="1:7" x14ac:dyDescent="0.3">
      <c r="A2202" t="str">
        <f t="shared" si="48"/>
        <v/>
      </c>
      <c r="G2202"/>
    </row>
    <row r="2203" spans="1:7" x14ac:dyDescent="0.3">
      <c r="A2203" t="str">
        <f t="shared" si="48"/>
        <v/>
      </c>
      <c r="G2203"/>
    </row>
    <row r="2204" spans="1:7" x14ac:dyDescent="0.3">
      <c r="A2204" t="str">
        <f t="shared" si="48"/>
        <v/>
      </c>
      <c r="G2204"/>
    </row>
    <row r="2205" spans="1:7" x14ac:dyDescent="0.3">
      <c r="A2205" t="str">
        <f t="shared" si="48"/>
        <v/>
      </c>
      <c r="G2205"/>
    </row>
    <row r="2206" spans="1:7" x14ac:dyDescent="0.3">
      <c r="A2206" t="str">
        <f t="shared" si="48"/>
        <v/>
      </c>
      <c r="G2206"/>
    </row>
    <row r="2207" spans="1:7" x14ac:dyDescent="0.3">
      <c r="A2207" t="str">
        <f t="shared" si="48"/>
        <v/>
      </c>
      <c r="G2207"/>
    </row>
    <row r="2208" spans="1:7" x14ac:dyDescent="0.3">
      <c r="A2208" t="str">
        <f t="shared" si="48"/>
        <v/>
      </c>
      <c r="G2208"/>
    </row>
    <row r="2209" spans="1:7" x14ac:dyDescent="0.3">
      <c r="A2209" t="str">
        <f t="shared" si="48"/>
        <v/>
      </c>
      <c r="G2209"/>
    </row>
    <row r="2210" spans="1:7" x14ac:dyDescent="0.3">
      <c r="A2210" t="str">
        <f t="shared" si="48"/>
        <v/>
      </c>
      <c r="G2210"/>
    </row>
    <row r="2211" spans="1:7" x14ac:dyDescent="0.3">
      <c r="A2211" t="str">
        <f t="shared" si="48"/>
        <v/>
      </c>
      <c r="G2211"/>
    </row>
    <row r="2212" spans="1:7" x14ac:dyDescent="0.3">
      <c r="A2212" t="str">
        <f t="shared" si="48"/>
        <v/>
      </c>
      <c r="G2212"/>
    </row>
    <row r="2213" spans="1:7" x14ac:dyDescent="0.3">
      <c r="A2213" t="str">
        <f t="shared" si="48"/>
        <v/>
      </c>
      <c r="G2213"/>
    </row>
    <row r="2214" spans="1:7" x14ac:dyDescent="0.3">
      <c r="A2214" t="str">
        <f t="shared" si="48"/>
        <v/>
      </c>
      <c r="G2214"/>
    </row>
    <row r="2215" spans="1:7" x14ac:dyDescent="0.3">
      <c r="A2215" t="str">
        <f t="shared" si="48"/>
        <v/>
      </c>
      <c r="G2215"/>
    </row>
    <row r="2216" spans="1:7" x14ac:dyDescent="0.3">
      <c r="A2216" t="str">
        <f t="shared" si="48"/>
        <v/>
      </c>
      <c r="G2216"/>
    </row>
    <row r="2217" spans="1:7" x14ac:dyDescent="0.3">
      <c r="A2217" t="str">
        <f t="shared" si="48"/>
        <v/>
      </c>
      <c r="G2217"/>
    </row>
    <row r="2218" spans="1:7" x14ac:dyDescent="0.3">
      <c r="A2218" t="str">
        <f t="shared" si="48"/>
        <v/>
      </c>
      <c r="G2218"/>
    </row>
    <row r="2219" spans="1:7" x14ac:dyDescent="0.3">
      <c r="A2219" t="str">
        <f t="shared" si="48"/>
        <v/>
      </c>
      <c r="G2219"/>
    </row>
    <row r="2220" spans="1:7" x14ac:dyDescent="0.3">
      <c r="A2220" t="str">
        <f t="shared" si="48"/>
        <v/>
      </c>
      <c r="G2220"/>
    </row>
    <row r="2221" spans="1:7" x14ac:dyDescent="0.3">
      <c r="A2221" t="str">
        <f t="shared" si="48"/>
        <v/>
      </c>
      <c r="G2221"/>
    </row>
    <row r="2222" spans="1:7" x14ac:dyDescent="0.3">
      <c r="A2222" t="str">
        <f t="shared" si="48"/>
        <v/>
      </c>
      <c r="G2222"/>
    </row>
    <row r="2223" spans="1:7" x14ac:dyDescent="0.3">
      <c r="A2223" t="str">
        <f t="shared" si="48"/>
        <v/>
      </c>
      <c r="G2223"/>
    </row>
    <row r="2224" spans="1:7" x14ac:dyDescent="0.3">
      <c r="A2224" t="str">
        <f t="shared" si="48"/>
        <v/>
      </c>
      <c r="G2224"/>
    </row>
    <row r="2225" spans="1:7" x14ac:dyDescent="0.3">
      <c r="A2225" t="str">
        <f t="shared" si="48"/>
        <v/>
      </c>
      <c r="G2225"/>
    </row>
    <row r="2226" spans="1:7" x14ac:dyDescent="0.3">
      <c r="A2226" t="str">
        <f t="shared" si="48"/>
        <v/>
      </c>
      <c r="G2226"/>
    </row>
    <row r="2227" spans="1:7" x14ac:dyDescent="0.3">
      <c r="A2227" t="str">
        <f t="shared" si="48"/>
        <v/>
      </c>
      <c r="G2227"/>
    </row>
    <row r="2228" spans="1:7" x14ac:dyDescent="0.3">
      <c r="A2228" t="str">
        <f t="shared" si="48"/>
        <v/>
      </c>
      <c r="G2228"/>
    </row>
    <row r="2229" spans="1:7" x14ac:dyDescent="0.3">
      <c r="A2229" t="str">
        <f t="shared" si="48"/>
        <v/>
      </c>
      <c r="G2229"/>
    </row>
    <row r="2230" spans="1:7" x14ac:dyDescent="0.3">
      <c r="A2230" t="str">
        <f t="shared" si="48"/>
        <v/>
      </c>
      <c r="G2230"/>
    </row>
    <row r="2231" spans="1:7" x14ac:dyDescent="0.3">
      <c r="A2231" t="str">
        <f t="shared" si="48"/>
        <v/>
      </c>
      <c r="G2231"/>
    </row>
    <row r="2232" spans="1:7" x14ac:dyDescent="0.3">
      <c r="A2232" t="str">
        <f t="shared" si="48"/>
        <v/>
      </c>
      <c r="G2232"/>
    </row>
    <row r="2233" spans="1:7" x14ac:dyDescent="0.3">
      <c r="A2233" t="str">
        <f t="shared" si="48"/>
        <v/>
      </c>
      <c r="G2233"/>
    </row>
    <row r="2234" spans="1:7" x14ac:dyDescent="0.3">
      <c r="A2234" t="str">
        <f t="shared" si="48"/>
        <v/>
      </c>
      <c r="G2234"/>
    </row>
    <row r="2235" spans="1:7" x14ac:dyDescent="0.3">
      <c r="A2235" t="str">
        <f t="shared" si="48"/>
        <v/>
      </c>
      <c r="G2235"/>
    </row>
    <row r="2236" spans="1:7" x14ac:dyDescent="0.3">
      <c r="A2236" t="str">
        <f t="shared" si="48"/>
        <v/>
      </c>
      <c r="G2236"/>
    </row>
    <row r="2237" spans="1:7" x14ac:dyDescent="0.3">
      <c r="A2237" t="str">
        <f t="shared" si="48"/>
        <v/>
      </c>
      <c r="G2237"/>
    </row>
    <row r="2238" spans="1:7" x14ac:dyDescent="0.3">
      <c r="A2238" t="str">
        <f t="shared" si="48"/>
        <v/>
      </c>
      <c r="G2238"/>
    </row>
    <row r="2239" spans="1:7" x14ac:dyDescent="0.3">
      <c r="A2239" t="str">
        <f t="shared" si="48"/>
        <v/>
      </c>
      <c r="G2239"/>
    </row>
    <row r="2240" spans="1:7" x14ac:dyDescent="0.3">
      <c r="A2240" t="str">
        <f t="shared" si="48"/>
        <v/>
      </c>
      <c r="G2240"/>
    </row>
    <row r="2241" spans="1:7" x14ac:dyDescent="0.3">
      <c r="A2241" t="str">
        <f t="shared" si="48"/>
        <v/>
      </c>
      <c r="G2241"/>
    </row>
    <row r="2242" spans="1:7" x14ac:dyDescent="0.3">
      <c r="A2242" t="str">
        <f t="shared" si="48"/>
        <v/>
      </c>
      <c r="G2242"/>
    </row>
    <row r="2243" spans="1:7" x14ac:dyDescent="0.3">
      <c r="A2243" t="str">
        <f t="shared" si="48"/>
        <v/>
      </c>
      <c r="G2243"/>
    </row>
    <row r="2244" spans="1:7" x14ac:dyDescent="0.3">
      <c r="A2244" t="str">
        <f t="shared" si="48"/>
        <v/>
      </c>
      <c r="G2244"/>
    </row>
    <row r="2245" spans="1:7" x14ac:dyDescent="0.3">
      <c r="A2245" t="str">
        <f t="shared" si="48"/>
        <v/>
      </c>
      <c r="G2245"/>
    </row>
    <row r="2246" spans="1:7" x14ac:dyDescent="0.3">
      <c r="A2246" t="str">
        <f t="shared" si="48"/>
        <v/>
      </c>
      <c r="G2246"/>
    </row>
    <row r="2247" spans="1:7" x14ac:dyDescent="0.3">
      <c r="A2247" t="str">
        <f t="shared" si="48"/>
        <v/>
      </c>
      <c r="G2247"/>
    </row>
    <row r="2248" spans="1:7" x14ac:dyDescent="0.3">
      <c r="A2248" t="str">
        <f t="shared" si="48"/>
        <v/>
      </c>
      <c r="G2248"/>
    </row>
    <row r="2249" spans="1:7" x14ac:dyDescent="0.3">
      <c r="A2249" t="str">
        <f t="shared" si="48"/>
        <v/>
      </c>
      <c r="G2249"/>
    </row>
    <row r="2250" spans="1:7" x14ac:dyDescent="0.3">
      <c r="A2250" t="str">
        <f t="shared" si="48"/>
        <v/>
      </c>
      <c r="G2250"/>
    </row>
    <row r="2251" spans="1:7" x14ac:dyDescent="0.3">
      <c r="A2251" t="str">
        <f t="shared" si="48"/>
        <v/>
      </c>
      <c r="G2251"/>
    </row>
    <row r="2252" spans="1:7" x14ac:dyDescent="0.3">
      <c r="A2252" t="str">
        <f t="shared" si="48"/>
        <v/>
      </c>
      <c r="G2252"/>
    </row>
    <row r="2253" spans="1:7" x14ac:dyDescent="0.3">
      <c r="A2253" t="str">
        <f t="shared" si="48"/>
        <v/>
      </c>
      <c r="G2253"/>
    </row>
    <row r="2254" spans="1:7" x14ac:dyDescent="0.3">
      <c r="A2254" t="str">
        <f t="shared" si="48"/>
        <v/>
      </c>
      <c r="G2254"/>
    </row>
    <row r="2255" spans="1:7" x14ac:dyDescent="0.3">
      <c r="A2255" t="str">
        <f t="shared" ref="A2255:A2318" si="49">MID(D2255,5,2)</f>
        <v/>
      </c>
      <c r="G2255"/>
    </row>
    <row r="2256" spans="1:7" x14ac:dyDescent="0.3">
      <c r="A2256" t="str">
        <f t="shared" si="49"/>
        <v/>
      </c>
      <c r="G2256"/>
    </row>
    <row r="2257" spans="1:7" x14ac:dyDescent="0.3">
      <c r="A2257" t="str">
        <f t="shared" si="49"/>
        <v/>
      </c>
      <c r="G2257"/>
    </row>
    <row r="2258" spans="1:7" x14ac:dyDescent="0.3">
      <c r="A2258" t="str">
        <f t="shared" si="49"/>
        <v/>
      </c>
      <c r="G2258"/>
    </row>
    <row r="2259" spans="1:7" x14ac:dyDescent="0.3">
      <c r="A2259" t="str">
        <f t="shared" si="49"/>
        <v/>
      </c>
      <c r="G2259"/>
    </row>
    <row r="2260" spans="1:7" x14ac:dyDescent="0.3">
      <c r="A2260" t="str">
        <f t="shared" si="49"/>
        <v/>
      </c>
      <c r="G2260"/>
    </row>
    <row r="2261" spans="1:7" x14ac:dyDescent="0.3">
      <c r="A2261" t="str">
        <f t="shared" si="49"/>
        <v/>
      </c>
      <c r="G2261"/>
    </row>
    <row r="2262" spans="1:7" x14ac:dyDescent="0.3">
      <c r="A2262" t="str">
        <f t="shared" si="49"/>
        <v/>
      </c>
      <c r="G2262"/>
    </row>
    <row r="2263" spans="1:7" x14ac:dyDescent="0.3">
      <c r="A2263" t="str">
        <f t="shared" si="49"/>
        <v/>
      </c>
      <c r="G2263"/>
    </row>
    <row r="2264" spans="1:7" x14ac:dyDescent="0.3">
      <c r="A2264" t="str">
        <f t="shared" si="49"/>
        <v/>
      </c>
      <c r="G2264"/>
    </row>
    <row r="2265" spans="1:7" x14ac:dyDescent="0.3">
      <c r="A2265" t="str">
        <f t="shared" si="49"/>
        <v/>
      </c>
      <c r="G2265"/>
    </row>
    <row r="2266" spans="1:7" x14ac:dyDescent="0.3">
      <c r="A2266" t="str">
        <f t="shared" si="49"/>
        <v/>
      </c>
      <c r="G2266"/>
    </row>
    <row r="2267" spans="1:7" x14ac:dyDescent="0.3">
      <c r="A2267" t="str">
        <f t="shared" si="49"/>
        <v/>
      </c>
      <c r="G2267"/>
    </row>
    <row r="2268" spans="1:7" x14ac:dyDescent="0.3">
      <c r="A2268" t="str">
        <f t="shared" si="49"/>
        <v/>
      </c>
      <c r="G2268"/>
    </row>
    <row r="2269" spans="1:7" x14ac:dyDescent="0.3">
      <c r="A2269" t="str">
        <f t="shared" si="49"/>
        <v/>
      </c>
      <c r="G2269"/>
    </row>
    <row r="2270" spans="1:7" x14ac:dyDescent="0.3">
      <c r="A2270" t="str">
        <f t="shared" si="49"/>
        <v/>
      </c>
      <c r="G2270"/>
    </row>
    <row r="2271" spans="1:7" x14ac:dyDescent="0.3">
      <c r="A2271" t="str">
        <f t="shared" si="49"/>
        <v/>
      </c>
      <c r="G2271"/>
    </row>
    <row r="2272" spans="1:7" x14ac:dyDescent="0.3">
      <c r="A2272" t="str">
        <f t="shared" si="49"/>
        <v/>
      </c>
      <c r="G2272"/>
    </row>
    <row r="2273" spans="1:7" x14ac:dyDescent="0.3">
      <c r="A2273" t="str">
        <f t="shared" si="49"/>
        <v/>
      </c>
      <c r="G2273"/>
    </row>
    <row r="2274" spans="1:7" x14ac:dyDescent="0.3">
      <c r="A2274" t="str">
        <f t="shared" si="49"/>
        <v/>
      </c>
      <c r="G2274"/>
    </row>
    <row r="2275" spans="1:7" x14ac:dyDescent="0.3">
      <c r="A2275" t="str">
        <f t="shared" si="49"/>
        <v/>
      </c>
      <c r="G2275"/>
    </row>
    <row r="2276" spans="1:7" x14ac:dyDescent="0.3">
      <c r="A2276" t="str">
        <f t="shared" si="49"/>
        <v/>
      </c>
      <c r="G2276"/>
    </row>
    <row r="2277" spans="1:7" x14ac:dyDescent="0.3">
      <c r="A2277" t="str">
        <f t="shared" si="49"/>
        <v/>
      </c>
      <c r="G2277"/>
    </row>
    <row r="2278" spans="1:7" x14ac:dyDescent="0.3">
      <c r="A2278" t="str">
        <f t="shared" si="49"/>
        <v/>
      </c>
      <c r="G2278"/>
    </row>
    <row r="2279" spans="1:7" x14ac:dyDescent="0.3">
      <c r="A2279" t="str">
        <f t="shared" si="49"/>
        <v/>
      </c>
      <c r="G2279"/>
    </row>
    <row r="2280" spans="1:7" x14ac:dyDescent="0.3">
      <c r="A2280" t="str">
        <f t="shared" si="49"/>
        <v/>
      </c>
      <c r="G2280"/>
    </row>
    <row r="2281" spans="1:7" x14ac:dyDescent="0.3">
      <c r="A2281" t="str">
        <f t="shared" si="49"/>
        <v/>
      </c>
      <c r="G2281"/>
    </row>
    <row r="2282" spans="1:7" x14ac:dyDescent="0.3">
      <c r="A2282" t="str">
        <f t="shared" si="49"/>
        <v/>
      </c>
      <c r="G2282"/>
    </row>
    <row r="2283" spans="1:7" x14ac:dyDescent="0.3">
      <c r="A2283" t="str">
        <f t="shared" si="49"/>
        <v/>
      </c>
      <c r="G2283"/>
    </row>
    <row r="2284" spans="1:7" x14ac:dyDescent="0.3">
      <c r="A2284" t="str">
        <f t="shared" si="49"/>
        <v/>
      </c>
      <c r="G2284"/>
    </row>
    <row r="2285" spans="1:7" x14ac:dyDescent="0.3">
      <c r="A2285" t="str">
        <f t="shared" si="49"/>
        <v/>
      </c>
      <c r="G2285"/>
    </row>
    <row r="2286" spans="1:7" x14ac:dyDescent="0.3">
      <c r="A2286" t="str">
        <f t="shared" si="49"/>
        <v/>
      </c>
      <c r="G2286"/>
    </row>
    <row r="2287" spans="1:7" x14ac:dyDescent="0.3">
      <c r="A2287" t="str">
        <f t="shared" si="49"/>
        <v/>
      </c>
      <c r="G2287"/>
    </row>
    <row r="2288" spans="1:7" x14ac:dyDescent="0.3">
      <c r="A2288" t="str">
        <f t="shared" si="49"/>
        <v/>
      </c>
      <c r="G2288"/>
    </row>
    <row r="2289" spans="1:7" x14ac:dyDescent="0.3">
      <c r="A2289" t="str">
        <f t="shared" si="49"/>
        <v/>
      </c>
      <c r="G2289"/>
    </row>
    <row r="2290" spans="1:7" x14ac:dyDescent="0.3">
      <c r="A2290" t="str">
        <f t="shared" si="49"/>
        <v/>
      </c>
      <c r="G2290"/>
    </row>
    <row r="2291" spans="1:7" x14ac:dyDescent="0.3">
      <c r="A2291" t="str">
        <f t="shared" si="49"/>
        <v/>
      </c>
      <c r="G2291"/>
    </row>
    <row r="2292" spans="1:7" x14ac:dyDescent="0.3">
      <c r="A2292" t="str">
        <f t="shared" si="49"/>
        <v/>
      </c>
      <c r="G2292"/>
    </row>
    <row r="2293" spans="1:7" x14ac:dyDescent="0.3">
      <c r="A2293" t="str">
        <f t="shared" si="49"/>
        <v/>
      </c>
      <c r="G2293"/>
    </row>
    <row r="2294" spans="1:7" x14ac:dyDescent="0.3">
      <c r="A2294" t="str">
        <f t="shared" si="49"/>
        <v/>
      </c>
      <c r="G2294"/>
    </row>
    <row r="2295" spans="1:7" x14ac:dyDescent="0.3">
      <c r="A2295" t="str">
        <f t="shared" si="49"/>
        <v/>
      </c>
      <c r="G2295"/>
    </row>
    <row r="2296" spans="1:7" x14ac:dyDescent="0.3">
      <c r="A2296" t="str">
        <f t="shared" si="49"/>
        <v/>
      </c>
      <c r="G2296"/>
    </row>
    <row r="2297" spans="1:7" x14ac:dyDescent="0.3">
      <c r="A2297" t="str">
        <f t="shared" si="49"/>
        <v/>
      </c>
      <c r="G2297"/>
    </row>
    <row r="2298" spans="1:7" x14ac:dyDescent="0.3">
      <c r="A2298" t="str">
        <f t="shared" si="49"/>
        <v/>
      </c>
      <c r="G2298"/>
    </row>
    <row r="2299" spans="1:7" x14ac:dyDescent="0.3">
      <c r="A2299" t="str">
        <f t="shared" si="49"/>
        <v/>
      </c>
      <c r="G2299"/>
    </row>
    <row r="2300" spans="1:7" x14ac:dyDescent="0.3">
      <c r="A2300" t="str">
        <f t="shared" si="49"/>
        <v/>
      </c>
      <c r="G2300"/>
    </row>
    <row r="2301" spans="1:7" x14ac:dyDescent="0.3">
      <c r="A2301" t="str">
        <f t="shared" si="49"/>
        <v/>
      </c>
      <c r="G2301"/>
    </row>
    <row r="2302" spans="1:7" x14ac:dyDescent="0.3">
      <c r="A2302" t="str">
        <f t="shared" si="49"/>
        <v/>
      </c>
      <c r="G2302"/>
    </row>
    <row r="2303" spans="1:7" x14ac:dyDescent="0.3">
      <c r="A2303" t="str">
        <f t="shared" si="49"/>
        <v/>
      </c>
      <c r="G2303"/>
    </row>
    <row r="2304" spans="1:7" x14ac:dyDescent="0.3">
      <c r="A2304" t="str">
        <f t="shared" si="49"/>
        <v/>
      </c>
      <c r="G2304"/>
    </row>
    <row r="2305" spans="1:7" x14ac:dyDescent="0.3">
      <c r="A2305" t="str">
        <f t="shared" si="49"/>
        <v/>
      </c>
      <c r="G2305"/>
    </row>
    <row r="2306" spans="1:7" x14ac:dyDescent="0.3">
      <c r="A2306" t="str">
        <f t="shared" si="49"/>
        <v/>
      </c>
      <c r="G2306"/>
    </row>
    <row r="2307" spans="1:7" x14ac:dyDescent="0.3">
      <c r="A2307" t="str">
        <f t="shared" si="49"/>
        <v/>
      </c>
      <c r="G2307"/>
    </row>
    <row r="2308" spans="1:7" x14ac:dyDescent="0.3">
      <c r="A2308" t="str">
        <f t="shared" si="49"/>
        <v/>
      </c>
      <c r="G2308"/>
    </row>
    <row r="2309" spans="1:7" x14ac:dyDescent="0.3">
      <c r="A2309" t="str">
        <f t="shared" si="49"/>
        <v/>
      </c>
      <c r="G2309"/>
    </row>
    <row r="2310" spans="1:7" x14ac:dyDescent="0.3">
      <c r="A2310" t="str">
        <f t="shared" si="49"/>
        <v/>
      </c>
      <c r="G2310"/>
    </row>
    <row r="2311" spans="1:7" x14ac:dyDescent="0.3">
      <c r="A2311" t="str">
        <f t="shared" si="49"/>
        <v/>
      </c>
      <c r="G2311"/>
    </row>
    <row r="2312" spans="1:7" x14ac:dyDescent="0.3">
      <c r="A2312" t="str">
        <f t="shared" si="49"/>
        <v/>
      </c>
      <c r="G2312"/>
    </row>
    <row r="2313" spans="1:7" x14ac:dyDescent="0.3">
      <c r="A2313" t="str">
        <f t="shared" si="49"/>
        <v/>
      </c>
      <c r="G2313"/>
    </row>
    <row r="2314" spans="1:7" x14ac:dyDescent="0.3">
      <c r="A2314" t="str">
        <f t="shared" si="49"/>
        <v/>
      </c>
      <c r="G2314"/>
    </row>
    <row r="2315" spans="1:7" x14ac:dyDescent="0.3">
      <c r="A2315" t="str">
        <f t="shared" si="49"/>
        <v/>
      </c>
      <c r="G2315"/>
    </row>
    <row r="2316" spans="1:7" x14ac:dyDescent="0.3">
      <c r="A2316" t="str">
        <f t="shared" si="49"/>
        <v/>
      </c>
      <c r="G2316"/>
    </row>
    <row r="2317" spans="1:7" x14ac:dyDescent="0.3">
      <c r="A2317" t="str">
        <f t="shared" si="49"/>
        <v/>
      </c>
      <c r="G2317"/>
    </row>
    <row r="2318" spans="1:7" x14ac:dyDescent="0.3">
      <c r="A2318" t="str">
        <f t="shared" si="49"/>
        <v/>
      </c>
      <c r="G2318"/>
    </row>
    <row r="2319" spans="1:7" x14ac:dyDescent="0.3">
      <c r="A2319" t="str">
        <f t="shared" ref="A2319:A2382" si="50">MID(D2319,5,2)</f>
        <v/>
      </c>
      <c r="G2319"/>
    </row>
    <row r="2320" spans="1:7" x14ac:dyDescent="0.3">
      <c r="A2320" t="str">
        <f t="shared" si="50"/>
        <v/>
      </c>
      <c r="G2320"/>
    </row>
    <row r="2321" spans="1:7" x14ac:dyDescent="0.3">
      <c r="A2321" t="str">
        <f t="shared" si="50"/>
        <v/>
      </c>
      <c r="G2321"/>
    </row>
    <row r="2322" spans="1:7" x14ac:dyDescent="0.3">
      <c r="A2322" t="str">
        <f t="shared" si="50"/>
        <v/>
      </c>
      <c r="G2322"/>
    </row>
    <row r="2323" spans="1:7" x14ac:dyDescent="0.3">
      <c r="A2323" t="str">
        <f t="shared" si="50"/>
        <v/>
      </c>
      <c r="G2323"/>
    </row>
    <row r="2324" spans="1:7" x14ac:dyDescent="0.3">
      <c r="A2324" t="str">
        <f t="shared" si="50"/>
        <v/>
      </c>
      <c r="G2324"/>
    </row>
    <row r="2325" spans="1:7" x14ac:dyDescent="0.3">
      <c r="A2325" t="str">
        <f t="shared" si="50"/>
        <v/>
      </c>
      <c r="G2325"/>
    </row>
    <row r="2326" spans="1:7" x14ac:dyDescent="0.3">
      <c r="A2326" t="str">
        <f t="shared" si="50"/>
        <v/>
      </c>
      <c r="G2326"/>
    </row>
    <row r="2327" spans="1:7" x14ac:dyDescent="0.3">
      <c r="A2327" t="str">
        <f t="shared" si="50"/>
        <v/>
      </c>
      <c r="G2327"/>
    </row>
    <row r="2328" spans="1:7" x14ac:dyDescent="0.3">
      <c r="A2328" t="str">
        <f t="shared" si="50"/>
        <v/>
      </c>
      <c r="G2328"/>
    </row>
    <row r="2329" spans="1:7" x14ac:dyDescent="0.3">
      <c r="A2329" t="str">
        <f t="shared" si="50"/>
        <v/>
      </c>
      <c r="G2329"/>
    </row>
    <row r="2330" spans="1:7" x14ac:dyDescent="0.3">
      <c r="A2330" t="str">
        <f t="shared" si="50"/>
        <v/>
      </c>
      <c r="G2330"/>
    </row>
    <row r="2331" spans="1:7" x14ac:dyDescent="0.3">
      <c r="A2331" t="str">
        <f t="shared" si="50"/>
        <v/>
      </c>
      <c r="G2331"/>
    </row>
    <row r="2332" spans="1:7" x14ac:dyDescent="0.3">
      <c r="A2332" t="str">
        <f t="shared" si="50"/>
        <v/>
      </c>
      <c r="G2332"/>
    </row>
    <row r="2333" spans="1:7" x14ac:dyDescent="0.3">
      <c r="A2333" t="str">
        <f t="shared" si="50"/>
        <v/>
      </c>
      <c r="G2333"/>
    </row>
    <row r="2334" spans="1:7" x14ac:dyDescent="0.3">
      <c r="A2334" t="str">
        <f t="shared" si="50"/>
        <v/>
      </c>
      <c r="G2334"/>
    </row>
    <row r="2335" spans="1:7" x14ac:dyDescent="0.3">
      <c r="A2335" t="str">
        <f t="shared" si="50"/>
        <v/>
      </c>
      <c r="G2335"/>
    </row>
    <row r="2336" spans="1:7" x14ac:dyDescent="0.3">
      <c r="A2336" t="str">
        <f t="shared" si="50"/>
        <v/>
      </c>
      <c r="G2336"/>
    </row>
    <row r="2337" spans="1:7" x14ac:dyDescent="0.3">
      <c r="A2337" t="str">
        <f t="shared" si="50"/>
        <v/>
      </c>
      <c r="G2337"/>
    </row>
    <row r="2338" spans="1:7" x14ac:dyDescent="0.3">
      <c r="A2338" t="str">
        <f t="shared" si="50"/>
        <v/>
      </c>
      <c r="G2338"/>
    </row>
    <row r="2339" spans="1:7" x14ac:dyDescent="0.3">
      <c r="A2339" t="str">
        <f t="shared" si="50"/>
        <v/>
      </c>
      <c r="G2339"/>
    </row>
    <row r="2340" spans="1:7" x14ac:dyDescent="0.3">
      <c r="A2340" t="str">
        <f t="shared" si="50"/>
        <v/>
      </c>
      <c r="G2340"/>
    </row>
    <row r="2341" spans="1:7" x14ac:dyDescent="0.3">
      <c r="A2341" t="str">
        <f t="shared" si="50"/>
        <v/>
      </c>
      <c r="G2341"/>
    </row>
    <row r="2342" spans="1:7" x14ac:dyDescent="0.3">
      <c r="A2342" t="str">
        <f t="shared" si="50"/>
        <v/>
      </c>
      <c r="G2342"/>
    </row>
    <row r="2343" spans="1:7" x14ac:dyDescent="0.3">
      <c r="A2343" t="str">
        <f t="shared" si="50"/>
        <v/>
      </c>
      <c r="G2343"/>
    </row>
    <row r="2344" spans="1:7" x14ac:dyDescent="0.3">
      <c r="A2344" t="str">
        <f t="shared" si="50"/>
        <v/>
      </c>
      <c r="G2344"/>
    </row>
    <row r="2345" spans="1:7" x14ac:dyDescent="0.3">
      <c r="A2345" t="str">
        <f t="shared" si="50"/>
        <v/>
      </c>
      <c r="G2345"/>
    </row>
    <row r="2346" spans="1:7" x14ac:dyDescent="0.3">
      <c r="A2346" t="str">
        <f t="shared" si="50"/>
        <v/>
      </c>
      <c r="G2346"/>
    </row>
    <row r="2347" spans="1:7" x14ac:dyDescent="0.3">
      <c r="A2347" t="str">
        <f t="shared" si="50"/>
        <v/>
      </c>
      <c r="G2347"/>
    </row>
    <row r="2348" spans="1:7" x14ac:dyDescent="0.3">
      <c r="A2348" t="str">
        <f t="shared" si="50"/>
        <v/>
      </c>
      <c r="G2348"/>
    </row>
    <row r="2349" spans="1:7" x14ac:dyDescent="0.3">
      <c r="A2349" t="str">
        <f t="shared" si="50"/>
        <v/>
      </c>
      <c r="G2349"/>
    </row>
    <row r="2350" spans="1:7" x14ac:dyDescent="0.3">
      <c r="A2350" t="str">
        <f t="shared" si="50"/>
        <v/>
      </c>
      <c r="G2350"/>
    </row>
    <row r="2351" spans="1:7" x14ac:dyDescent="0.3">
      <c r="A2351" t="str">
        <f t="shared" si="50"/>
        <v/>
      </c>
      <c r="G2351"/>
    </row>
    <row r="2352" spans="1:7" x14ac:dyDescent="0.3">
      <c r="A2352" t="str">
        <f t="shared" si="50"/>
        <v/>
      </c>
      <c r="G2352"/>
    </row>
    <row r="2353" spans="1:7" x14ac:dyDescent="0.3">
      <c r="A2353" t="str">
        <f t="shared" si="50"/>
        <v/>
      </c>
      <c r="G2353"/>
    </row>
    <row r="2354" spans="1:7" x14ac:dyDescent="0.3">
      <c r="A2354" t="str">
        <f t="shared" si="50"/>
        <v/>
      </c>
      <c r="G2354"/>
    </row>
    <row r="2355" spans="1:7" x14ac:dyDescent="0.3">
      <c r="A2355" t="str">
        <f t="shared" si="50"/>
        <v/>
      </c>
      <c r="G2355"/>
    </row>
    <row r="2356" spans="1:7" x14ac:dyDescent="0.3">
      <c r="A2356" t="str">
        <f t="shared" si="50"/>
        <v/>
      </c>
      <c r="G2356"/>
    </row>
    <row r="2357" spans="1:7" x14ac:dyDescent="0.3">
      <c r="A2357" t="str">
        <f t="shared" si="50"/>
        <v/>
      </c>
      <c r="G2357"/>
    </row>
    <row r="2358" spans="1:7" x14ac:dyDescent="0.3">
      <c r="A2358" t="str">
        <f t="shared" si="50"/>
        <v/>
      </c>
      <c r="G2358"/>
    </row>
    <row r="2359" spans="1:7" x14ac:dyDescent="0.3">
      <c r="A2359" t="str">
        <f t="shared" si="50"/>
        <v/>
      </c>
      <c r="G2359"/>
    </row>
    <row r="2360" spans="1:7" x14ac:dyDescent="0.3">
      <c r="A2360" t="str">
        <f t="shared" si="50"/>
        <v/>
      </c>
      <c r="G2360"/>
    </row>
    <row r="2361" spans="1:7" x14ac:dyDescent="0.3">
      <c r="A2361" t="str">
        <f t="shared" si="50"/>
        <v/>
      </c>
      <c r="G2361"/>
    </row>
    <row r="2362" spans="1:7" x14ac:dyDescent="0.3">
      <c r="A2362" t="str">
        <f t="shared" si="50"/>
        <v/>
      </c>
      <c r="G2362"/>
    </row>
    <row r="2363" spans="1:7" x14ac:dyDescent="0.3">
      <c r="A2363" t="str">
        <f t="shared" si="50"/>
        <v/>
      </c>
      <c r="G2363"/>
    </row>
    <row r="2364" spans="1:7" x14ac:dyDescent="0.3">
      <c r="A2364" t="str">
        <f t="shared" si="50"/>
        <v/>
      </c>
      <c r="G2364"/>
    </row>
    <row r="2365" spans="1:7" x14ac:dyDescent="0.3">
      <c r="A2365" t="str">
        <f t="shared" si="50"/>
        <v/>
      </c>
      <c r="G2365"/>
    </row>
    <row r="2366" spans="1:7" x14ac:dyDescent="0.3">
      <c r="A2366" t="str">
        <f t="shared" si="50"/>
        <v/>
      </c>
      <c r="G2366"/>
    </row>
    <row r="2367" spans="1:7" x14ac:dyDescent="0.3">
      <c r="A2367" t="str">
        <f t="shared" si="50"/>
        <v/>
      </c>
      <c r="G2367"/>
    </row>
    <row r="2368" spans="1:7" x14ac:dyDescent="0.3">
      <c r="A2368" t="str">
        <f t="shared" si="50"/>
        <v/>
      </c>
      <c r="G2368"/>
    </row>
    <row r="2369" spans="1:7" x14ac:dyDescent="0.3">
      <c r="A2369" t="str">
        <f t="shared" si="50"/>
        <v/>
      </c>
      <c r="G2369"/>
    </row>
    <row r="2370" spans="1:7" x14ac:dyDescent="0.3">
      <c r="A2370" t="str">
        <f t="shared" si="50"/>
        <v/>
      </c>
      <c r="G2370"/>
    </row>
    <row r="2371" spans="1:7" x14ac:dyDescent="0.3">
      <c r="A2371" t="str">
        <f t="shared" si="50"/>
        <v/>
      </c>
      <c r="G2371"/>
    </row>
    <row r="2372" spans="1:7" x14ac:dyDescent="0.3">
      <c r="A2372" t="str">
        <f t="shared" si="50"/>
        <v/>
      </c>
      <c r="G2372"/>
    </row>
    <row r="2373" spans="1:7" x14ac:dyDescent="0.3">
      <c r="A2373" t="str">
        <f t="shared" si="50"/>
        <v/>
      </c>
      <c r="G2373"/>
    </row>
    <row r="2374" spans="1:7" x14ac:dyDescent="0.3">
      <c r="A2374" t="str">
        <f t="shared" si="50"/>
        <v/>
      </c>
      <c r="G2374"/>
    </row>
    <row r="2375" spans="1:7" x14ac:dyDescent="0.3">
      <c r="A2375" t="str">
        <f t="shared" si="50"/>
        <v/>
      </c>
      <c r="G2375"/>
    </row>
    <row r="2376" spans="1:7" x14ac:dyDescent="0.3">
      <c r="A2376" t="str">
        <f t="shared" si="50"/>
        <v/>
      </c>
      <c r="G2376"/>
    </row>
    <row r="2377" spans="1:7" x14ac:dyDescent="0.3">
      <c r="A2377" t="str">
        <f t="shared" si="50"/>
        <v/>
      </c>
      <c r="G2377"/>
    </row>
    <row r="2378" spans="1:7" x14ac:dyDescent="0.3">
      <c r="A2378" t="str">
        <f t="shared" si="50"/>
        <v/>
      </c>
      <c r="G2378"/>
    </row>
    <row r="2379" spans="1:7" x14ac:dyDescent="0.3">
      <c r="A2379" t="str">
        <f t="shared" si="50"/>
        <v/>
      </c>
      <c r="G2379"/>
    </row>
    <row r="2380" spans="1:7" x14ac:dyDescent="0.3">
      <c r="A2380" t="str">
        <f t="shared" si="50"/>
        <v/>
      </c>
      <c r="G2380"/>
    </row>
    <row r="2381" spans="1:7" x14ac:dyDescent="0.3">
      <c r="A2381" t="str">
        <f t="shared" si="50"/>
        <v/>
      </c>
      <c r="G2381"/>
    </row>
    <row r="2382" spans="1:7" x14ac:dyDescent="0.3">
      <c r="A2382" t="str">
        <f t="shared" si="50"/>
        <v/>
      </c>
      <c r="G2382"/>
    </row>
    <row r="2383" spans="1:7" x14ac:dyDescent="0.3">
      <c r="A2383" t="str">
        <f t="shared" ref="A2383:A2446" si="51">MID(D2383,5,2)</f>
        <v/>
      </c>
      <c r="G2383"/>
    </row>
    <row r="2384" spans="1:7" x14ac:dyDescent="0.3">
      <c r="A2384" t="str">
        <f t="shared" si="51"/>
        <v/>
      </c>
      <c r="G2384"/>
    </row>
    <row r="2385" spans="1:7" x14ac:dyDescent="0.3">
      <c r="A2385" t="str">
        <f t="shared" si="51"/>
        <v/>
      </c>
      <c r="G2385"/>
    </row>
    <row r="2386" spans="1:7" x14ac:dyDescent="0.3">
      <c r="A2386" t="str">
        <f t="shared" si="51"/>
        <v/>
      </c>
      <c r="G2386"/>
    </row>
    <row r="2387" spans="1:7" x14ac:dyDescent="0.3">
      <c r="A2387" t="str">
        <f t="shared" si="51"/>
        <v/>
      </c>
      <c r="G2387"/>
    </row>
    <row r="2388" spans="1:7" x14ac:dyDescent="0.3">
      <c r="A2388" t="str">
        <f t="shared" si="51"/>
        <v/>
      </c>
      <c r="G2388"/>
    </row>
    <row r="2389" spans="1:7" x14ac:dyDescent="0.3">
      <c r="A2389" t="str">
        <f t="shared" si="51"/>
        <v/>
      </c>
      <c r="G2389"/>
    </row>
    <row r="2390" spans="1:7" x14ac:dyDescent="0.3">
      <c r="A2390" t="str">
        <f t="shared" si="51"/>
        <v/>
      </c>
      <c r="G2390"/>
    </row>
    <row r="2391" spans="1:7" x14ac:dyDescent="0.3">
      <c r="A2391" t="str">
        <f t="shared" si="51"/>
        <v/>
      </c>
      <c r="G2391"/>
    </row>
    <row r="2392" spans="1:7" x14ac:dyDescent="0.3">
      <c r="A2392" t="str">
        <f t="shared" si="51"/>
        <v/>
      </c>
      <c r="G2392"/>
    </row>
    <row r="2393" spans="1:7" x14ac:dyDescent="0.3">
      <c r="A2393" t="str">
        <f t="shared" si="51"/>
        <v/>
      </c>
      <c r="G2393"/>
    </row>
    <row r="2394" spans="1:7" x14ac:dyDescent="0.3">
      <c r="A2394" t="str">
        <f t="shared" si="51"/>
        <v/>
      </c>
      <c r="G2394"/>
    </row>
    <row r="2395" spans="1:7" x14ac:dyDescent="0.3">
      <c r="A2395" t="str">
        <f t="shared" si="51"/>
        <v/>
      </c>
      <c r="G2395"/>
    </row>
    <row r="2396" spans="1:7" x14ac:dyDescent="0.3">
      <c r="A2396" t="str">
        <f t="shared" si="51"/>
        <v/>
      </c>
      <c r="G2396"/>
    </row>
    <row r="2397" spans="1:7" x14ac:dyDescent="0.3">
      <c r="A2397" t="str">
        <f t="shared" si="51"/>
        <v/>
      </c>
      <c r="G2397"/>
    </row>
    <row r="2398" spans="1:7" x14ac:dyDescent="0.3">
      <c r="A2398" t="str">
        <f t="shared" si="51"/>
        <v/>
      </c>
      <c r="G2398"/>
    </row>
    <row r="2399" spans="1:7" x14ac:dyDescent="0.3">
      <c r="A2399" t="str">
        <f t="shared" si="51"/>
        <v/>
      </c>
      <c r="G2399"/>
    </row>
    <row r="2400" spans="1:7" x14ac:dyDescent="0.3">
      <c r="A2400" t="str">
        <f t="shared" si="51"/>
        <v/>
      </c>
      <c r="G2400"/>
    </row>
    <row r="2401" spans="1:7" x14ac:dyDescent="0.3">
      <c r="A2401" t="str">
        <f t="shared" si="51"/>
        <v/>
      </c>
      <c r="G2401"/>
    </row>
    <row r="2402" spans="1:7" x14ac:dyDescent="0.3">
      <c r="A2402" t="str">
        <f t="shared" si="51"/>
        <v/>
      </c>
      <c r="G2402"/>
    </row>
    <row r="2403" spans="1:7" x14ac:dyDescent="0.3">
      <c r="A2403" t="str">
        <f t="shared" si="51"/>
        <v/>
      </c>
      <c r="G2403"/>
    </row>
    <row r="2404" spans="1:7" x14ac:dyDescent="0.3">
      <c r="A2404" t="str">
        <f t="shared" si="51"/>
        <v/>
      </c>
      <c r="G2404"/>
    </row>
    <row r="2405" spans="1:7" x14ac:dyDescent="0.3">
      <c r="A2405" t="str">
        <f t="shared" si="51"/>
        <v/>
      </c>
      <c r="G2405"/>
    </row>
    <row r="2406" spans="1:7" x14ac:dyDescent="0.3">
      <c r="A2406" t="str">
        <f t="shared" si="51"/>
        <v/>
      </c>
      <c r="G2406"/>
    </row>
    <row r="2407" spans="1:7" x14ac:dyDescent="0.3">
      <c r="A2407" t="str">
        <f t="shared" si="51"/>
        <v/>
      </c>
      <c r="G2407"/>
    </row>
    <row r="2408" spans="1:7" x14ac:dyDescent="0.3">
      <c r="A2408" t="str">
        <f t="shared" si="51"/>
        <v/>
      </c>
      <c r="G2408"/>
    </row>
    <row r="2409" spans="1:7" x14ac:dyDescent="0.3">
      <c r="A2409" t="str">
        <f t="shared" si="51"/>
        <v/>
      </c>
      <c r="G2409"/>
    </row>
    <row r="2410" spans="1:7" x14ac:dyDescent="0.3">
      <c r="A2410" t="str">
        <f t="shared" si="51"/>
        <v/>
      </c>
      <c r="G2410"/>
    </row>
    <row r="2411" spans="1:7" x14ac:dyDescent="0.3">
      <c r="A2411" t="str">
        <f t="shared" si="51"/>
        <v/>
      </c>
      <c r="G2411"/>
    </row>
    <row r="2412" spans="1:7" x14ac:dyDescent="0.3">
      <c r="A2412" t="str">
        <f t="shared" si="51"/>
        <v/>
      </c>
      <c r="G2412"/>
    </row>
    <row r="2413" spans="1:7" x14ac:dyDescent="0.3">
      <c r="A2413" t="str">
        <f t="shared" si="51"/>
        <v/>
      </c>
      <c r="G2413"/>
    </row>
    <row r="2414" spans="1:7" x14ac:dyDescent="0.3">
      <c r="A2414" t="str">
        <f t="shared" si="51"/>
        <v/>
      </c>
      <c r="G2414"/>
    </row>
    <row r="2415" spans="1:7" x14ac:dyDescent="0.3">
      <c r="A2415" t="str">
        <f t="shared" si="51"/>
        <v/>
      </c>
      <c r="G2415"/>
    </row>
    <row r="2416" spans="1:7" x14ac:dyDescent="0.3">
      <c r="A2416" t="str">
        <f t="shared" si="51"/>
        <v/>
      </c>
      <c r="G2416"/>
    </row>
    <row r="2417" spans="1:7" x14ac:dyDescent="0.3">
      <c r="A2417" t="str">
        <f t="shared" si="51"/>
        <v/>
      </c>
      <c r="G2417"/>
    </row>
    <row r="2418" spans="1:7" x14ac:dyDescent="0.3">
      <c r="A2418" t="str">
        <f t="shared" si="51"/>
        <v/>
      </c>
      <c r="G2418"/>
    </row>
    <row r="2419" spans="1:7" x14ac:dyDescent="0.3">
      <c r="A2419" t="str">
        <f t="shared" si="51"/>
        <v/>
      </c>
      <c r="G2419"/>
    </row>
    <row r="2420" spans="1:7" x14ac:dyDescent="0.3">
      <c r="A2420" t="str">
        <f t="shared" si="51"/>
        <v/>
      </c>
      <c r="G2420"/>
    </row>
    <row r="2421" spans="1:7" x14ac:dyDescent="0.3">
      <c r="A2421" t="str">
        <f t="shared" si="51"/>
        <v/>
      </c>
      <c r="G2421"/>
    </row>
    <row r="2422" spans="1:7" x14ac:dyDescent="0.3">
      <c r="A2422" t="str">
        <f t="shared" si="51"/>
        <v/>
      </c>
      <c r="G2422"/>
    </row>
    <row r="2423" spans="1:7" x14ac:dyDescent="0.3">
      <c r="A2423" t="str">
        <f t="shared" si="51"/>
        <v/>
      </c>
      <c r="G2423"/>
    </row>
    <row r="2424" spans="1:7" x14ac:dyDescent="0.3">
      <c r="A2424" t="str">
        <f t="shared" si="51"/>
        <v/>
      </c>
      <c r="G2424"/>
    </row>
    <row r="2425" spans="1:7" x14ac:dyDescent="0.3">
      <c r="A2425" t="str">
        <f t="shared" si="51"/>
        <v/>
      </c>
      <c r="G2425"/>
    </row>
    <row r="2426" spans="1:7" x14ac:dyDescent="0.3">
      <c r="A2426" t="str">
        <f t="shared" si="51"/>
        <v/>
      </c>
      <c r="G2426"/>
    </row>
    <row r="2427" spans="1:7" x14ac:dyDescent="0.3">
      <c r="A2427" t="str">
        <f t="shared" si="51"/>
        <v/>
      </c>
      <c r="G2427"/>
    </row>
    <row r="2428" spans="1:7" x14ac:dyDescent="0.3">
      <c r="A2428" t="str">
        <f t="shared" si="51"/>
        <v/>
      </c>
      <c r="G2428"/>
    </row>
    <row r="2429" spans="1:7" x14ac:dyDescent="0.3">
      <c r="A2429" t="str">
        <f t="shared" si="51"/>
        <v/>
      </c>
      <c r="G2429"/>
    </row>
    <row r="2430" spans="1:7" x14ac:dyDescent="0.3">
      <c r="A2430" t="str">
        <f t="shared" si="51"/>
        <v/>
      </c>
      <c r="G2430"/>
    </row>
    <row r="2431" spans="1:7" x14ac:dyDescent="0.3">
      <c r="A2431" t="str">
        <f t="shared" si="51"/>
        <v/>
      </c>
      <c r="G2431"/>
    </row>
    <row r="2432" spans="1:7" x14ac:dyDescent="0.3">
      <c r="A2432" t="str">
        <f t="shared" si="51"/>
        <v/>
      </c>
      <c r="G2432"/>
    </row>
    <row r="2433" spans="1:7" x14ac:dyDescent="0.3">
      <c r="A2433" t="str">
        <f t="shared" si="51"/>
        <v/>
      </c>
      <c r="G2433"/>
    </row>
    <row r="2434" spans="1:7" x14ac:dyDescent="0.3">
      <c r="A2434" t="str">
        <f t="shared" si="51"/>
        <v/>
      </c>
      <c r="G2434"/>
    </row>
    <row r="2435" spans="1:7" x14ac:dyDescent="0.3">
      <c r="A2435" t="str">
        <f t="shared" si="51"/>
        <v/>
      </c>
      <c r="G2435"/>
    </row>
    <row r="2436" spans="1:7" x14ac:dyDescent="0.3">
      <c r="A2436" t="str">
        <f t="shared" si="51"/>
        <v/>
      </c>
      <c r="G2436"/>
    </row>
    <row r="2437" spans="1:7" x14ac:dyDescent="0.3">
      <c r="A2437" t="str">
        <f t="shared" si="51"/>
        <v/>
      </c>
      <c r="G2437"/>
    </row>
    <row r="2438" spans="1:7" x14ac:dyDescent="0.3">
      <c r="A2438" t="str">
        <f t="shared" si="51"/>
        <v/>
      </c>
      <c r="G2438"/>
    </row>
    <row r="2439" spans="1:7" x14ac:dyDescent="0.3">
      <c r="A2439" t="str">
        <f t="shared" si="51"/>
        <v/>
      </c>
      <c r="G2439"/>
    </row>
    <row r="2440" spans="1:7" x14ac:dyDescent="0.3">
      <c r="A2440" t="str">
        <f t="shared" si="51"/>
        <v/>
      </c>
      <c r="G2440"/>
    </row>
    <row r="2441" spans="1:7" x14ac:dyDescent="0.3">
      <c r="A2441" t="str">
        <f t="shared" si="51"/>
        <v/>
      </c>
      <c r="G2441"/>
    </row>
    <row r="2442" spans="1:7" x14ac:dyDescent="0.3">
      <c r="A2442" t="str">
        <f t="shared" si="51"/>
        <v/>
      </c>
      <c r="G2442"/>
    </row>
    <row r="2443" spans="1:7" x14ac:dyDescent="0.3">
      <c r="A2443" t="str">
        <f t="shared" si="51"/>
        <v/>
      </c>
      <c r="G2443"/>
    </row>
    <row r="2444" spans="1:7" x14ac:dyDescent="0.3">
      <c r="A2444" t="str">
        <f t="shared" si="51"/>
        <v/>
      </c>
      <c r="G2444"/>
    </row>
    <row r="2445" spans="1:7" x14ac:dyDescent="0.3">
      <c r="A2445" t="str">
        <f t="shared" si="51"/>
        <v/>
      </c>
      <c r="G2445"/>
    </row>
    <row r="2446" spans="1:7" x14ac:dyDescent="0.3">
      <c r="A2446" t="str">
        <f t="shared" si="51"/>
        <v/>
      </c>
      <c r="G2446"/>
    </row>
    <row r="2447" spans="1:7" x14ac:dyDescent="0.3">
      <c r="A2447" t="str">
        <f t="shared" ref="A2447:A2510" si="52">MID(D2447,5,2)</f>
        <v/>
      </c>
      <c r="G2447"/>
    </row>
    <row r="2448" spans="1:7" x14ac:dyDescent="0.3">
      <c r="A2448" t="str">
        <f t="shared" si="52"/>
        <v/>
      </c>
      <c r="G2448"/>
    </row>
    <row r="2449" spans="1:7" x14ac:dyDescent="0.3">
      <c r="A2449" t="str">
        <f t="shared" si="52"/>
        <v/>
      </c>
      <c r="G2449"/>
    </row>
    <row r="2450" spans="1:7" x14ac:dyDescent="0.3">
      <c r="A2450" t="str">
        <f t="shared" si="52"/>
        <v/>
      </c>
      <c r="G2450"/>
    </row>
    <row r="2451" spans="1:7" x14ac:dyDescent="0.3">
      <c r="A2451" t="str">
        <f t="shared" si="52"/>
        <v/>
      </c>
      <c r="G2451"/>
    </row>
    <row r="2452" spans="1:7" x14ac:dyDescent="0.3">
      <c r="A2452" t="str">
        <f t="shared" si="52"/>
        <v/>
      </c>
      <c r="G2452"/>
    </row>
    <row r="2453" spans="1:7" x14ac:dyDescent="0.3">
      <c r="A2453" t="str">
        <f t="shared" si="52"/>
        <v/>
      </c>
      <c r="G2453"/>
    </row>
    <row r="2454" spans="1:7" x14ac:dyDescent="0.3">
      <c r="A2454" t="str">
        <f t="shared" si="52"/>
        <v/>
      </c>
      <c r="G2454"/>
    </row>
    <row r="2455" spans="1:7" x14ac:dyDescent="0.3">
      <c r="A2455" t="str">
        <f t="shared" si="52"/>
        <v/>
      </c>
      <c r="G2455"/>
    </row>
    <row r="2456" spans="1:7" x14ac:dyDescent="0.3">
      <c r="A2456" t="str">
        <f t="shared" si="52"/>
        <v/>
      </c>
      <c r="G2456"/>
    </row>
    <row r="2457" spans="1:7" x14ac:dyDescent="0.3">
      <c r="A2457" t="str">
        <f t="shared" si="52"/>
        <v/>
      </c>
      <c r="G2457"/>
    </row>
    <row r="2458" spans="1:7" x14ac:dyDescent="0.3">
      <c r="A2458" t="str">
        <f t="shared" si="52"/>
        <v/>
      </c>
      <c r="G2458"/>
    </row>
    <row r="2459" spans="1:7" x14ac:dyDescent="0.3">
      <c r="A2459" t="str">
        <f t="shared" si="52"/>
        <v/>
      </c>
      <c r="G2459"/>
    </row>
    <row r="2460" spans="1:7" x14ac:dyDescent="0.3">
      <c r="A2460" t="str">
        <f t="shared" si="52"/>
        <v/>
      </c>
      <c r="G2460"/>
    </row>
    <row r="2461" spans="1:7" x14ac:dyDescent="0.3">
      <c r="A2461" t="str">
        <f t="shared" si="52"/>
        <v/>
      </c>
      <c r="G2461"/>
    </row>
    <row r="2462" spans="1:7" x14ac:dyDescent="0.3">
      <c r="A2462" t="str">
        <f t="shared" si="52"/>
        <v/>
      </c>
      <c r="G2462"/>
    </row>
    <row r="2463" spans="1:7" x14ac:dyDescent="0.3">
      <c r="A2463" t="str">
        <f t="shared" si="52"/>
        <v/>
      </c>
      <c r="G2463"/>
    </row>
    <row r="2464" spans="1:7" x14ac:dyDescent="0.3">
      <c r="A2464" t="str">
        <f t="shared" si="52"/>
        <v/>
      </c>
      <c r="G2464"/>
    </row>
    <row r="2465" spans="1:7" x14ac:dyDescent="0.3">
      <c r="A2465" t="str">
        <f t="shared" si="52"/>
        <v/>
      </c>
      <c r="G2465"/>
    </row>
    <row r="2466" spans="1:7" x14ac:dyDescent="0.3">
      <c r="A2466" t="str">
        <f t="shared" si="52"/>
        <v/>
      </c>
      <c r="G2466"/>
    </row>
    <row r="2467" spans="1:7" x14ac:dyDescent="0.3">
      <c r="A2467" t="str">
        <f t="shared" si="52"/>
        <v/>
      </c>
      <c r="G2467"/>
    </row>
    <row r="2468" spans="1:7" x14ac:dyDescent="0.3">
      <c r="A2468" t="str">
        <f t="shared" si="52"/>
        <v/>
      </c>
      <c r="G2468"/>
    </row>
    <row r="2469" spans="1:7" x14ac:dyDescent="0.3">
      <c r="A2469" t="str">
        <f t="shared" si="52"/>
        <v/>
      </c>
      <c r="G2469"/>
    </row>
    <row r="2470" spans="1:7" x14ac:dyDescent="0.3">
      <c r="A2470" t="str">
        <f t="shared" si="52"/>
        <v/>
      </c>
      <c r="G2470"/>
    </row>
    <row r="2471" spans="1:7" x14ac:dyDescent="0.3">
      <c r="A2471" t="str">
        <f t="shared" si="52"/>
        <v/>
      </c>
      <c r="G2471"/>
    </row>
    <row r="2472" spans="1:7" x14ac:dyDescent="0.3">
      <c r="A2472" t="str">
        <f t="shared" si="52"/>
        <v/>
      </c>
      <c r="G2472"/>
    </row>
    <row r="2473" spans="1:7" x14ac:dyDescent="0.3">
      <c r="A2473" t="str">
        <f t="shared" si="52"/>
        <v/>
      </c>
      <c r="G2473"/>
    </row>
    <row r="2474" spans="1:7" x14ac:dyDescent="0.3">
      <c r="A2474" t="str">
        <f t="shared" si="52"/>
        <v/>
      </c>
      <c r="G2474"/>
    </row>
    <row r="2475" spans="1:7" x14ac:dyDescent="0.3">
      <c r="A2475" t="str">
        <f t="shared" si="52"/>
        <v/>
      </c>
      <c r="G2475"/>
    </row>
    <row r="2476" spans="1:7" x14ac:dyDescent="0.3">
      <c r="A2476" t="str">
        <f t="shared" si="52"/>
        <v/>
      </c>
      <c r="G2476"/>
    </row>
    <row r="2477" spans="1:7" x14ac:dyDescent="0.3">
      <c r="A2477" t="str">
        <f t="shared" si="52"/>
        <v/>
      </c>
      <c r="G2477"/>
    </row>
    <row r="2478" spans="1:7" x14ac:dyDescent="0.3">
      <c r="A2478" t="str">
        <f t="shared" si="52"/>
        <v/>
      </c>
      <c r="G2478"/>
    </row>
    <row r="2479" spans="1:7" x14ac:dyDescent="0.3">
      <c r="A2479" t="str">
        <f t="shared" si="52"/>
        <v/>
      </c>
      <c r="G2479"/>
    </row>
    <row r="2480" spans="1:7" x14ac:dyDescent="0.3">
      <c r="A2480" t="str">
        <f t="shared" si="52"/>
        <v/>
      </c>
      <c r="G2480"/>
    </row>
    <row r="2481" spans="1:7" x14ac:dyDescent="0.3">
      <c r="A2481" t="str">
        <f t="shared" si="52"/>
        <v/>
      </c>
      <c r="G2481"/>
    </row>
    <row r="2482" spans="1:7" x14ac:dyDescent="0.3">
      <c r="A2482" t="str">
        <f t="shared" si="52"/>
        <v/>
      </c>
      <c r="G2482"/>
    </row>
    <row r="2483" spans="1:7" x14ac:dyDescent="0.3">
      <c r="A2483" t="str">
        <f t="shared" si="52"/>
        <v/>
      </c>
      <c r="G2483"/>
    </row>
    <row r="2484" spans="1:7" x14ac:dyDescent="0.3">
      <c r="A2484" t="str">
        <f t="shared" si="52"/>
        <v/>
      </c>
      <c r="G2484"/>
    </row>
    <row r="2485" spans="1:7" x14ac:dyDescent="0.3">
      <c r="A2485" t="str">
        <f t="shared" si="52"/>
        <v/>
      </c>
      <c r="G2485"/>
    </row>
    <row r="2486" spans="1:7" x14ac:dyDescent="0.3">
      <c r="A2486" t="str">
        <f t="shared" si="52"/>
        <v/>
      </c>
      <c r="G2486"/>
    </row>
    <row r="2487" spans="1:7" x14ac:dyDescent="0.3">
      <c r="A2487" t="str">
        <f t="shared" si="52"/>
        <v/>
      </c>
      <c r="G2487"/>
    </row>
    <row r="2488" spans="1:7" x14ac:dyDescent="0.3">
      <c r="A2488" t="str">
        <f t="shared" si="52"/>
        <v/>
      </c>
      <c r="G2488"/>
    </row>
    <row r="2489" spans="1:7" x14ac:dyDescent="0.3">
      <c r="A2489" t="str">
        <f t="shared" si="52"/>
        <v/>
      </c>
      <c r="G2489"/>
    </row>
    <row r="2490" spans="1:7" x14ac:dyDescent="0.3">
      <c r="A2490" t="str">
        <f t="shared" si="52"/>
        <v/>
      </c>
      <c r="G2490"/>
    </row>
    <row r="2491" spans="1:7" x14ac:dyDescent="0.3">
      <c r="A2491" t="str">
        <f t="shared" si="52"/>
        <v/>
      </c>
      <c r="G2491"/>
    </row>
    <row r="2492" spans="1:7" x14ac:dyDescent="0.3">
      <c r="A2492" t="str">
        <f t="shared" si="52"/>
        <v/>
      </c>
      <c r="G2492"/>
    </row>
    <row r="2493" spans="1:7" x14ac:dyDescent="0.3">
      <c r="A2493" t="str">
        <f t="shared" si="52"/>
        <v/>
      </c>
      <c r="G2493"/>
    </row>
    <row r="2494" spans="1:7" x14ac:dyDescent="0.3">
      <c r="A2494" t="str">
        <f t="shared" si="52"/>
        <v/>
      </c>
      <c r="G2494"/>
    </row>
    <row r="2495" spans="1:7" x14ac:dyDescent="0.3">
      <c r="A2495" t="str">
        <f t="shared" si="52"/>
        <v/>
      </c>
      <c r="G2495"/>
    </row>
    <row r="2496" spans="1:7" x14ac:dyDescent="0.3">
      <c r="A2496" t="str">
        <f t="shared" si="52"/>
        <v/>
      </c>
      <c r="G2496"/>
    </row>
    <row r="2497" spans="1:7" x14ac:dyDescent="0.3">
      <c r="A2497" t="str">
        <f t="shared" si="52"/>
        <v/>
      </c>
      <c r="G2497"/>
    </row>
    <row r="2498" spans="1:7" x14ac:dyDescent="0.3">
      <c r="A2498" t="str">
        <f t="shared" si="52"/>
        <v/>
      </c>
      <c r="G2498"/>
    </row>
    <row r="2499" spans="1:7" x14ac:dyDescent="0.3">
      <c r="A2499" t="str">
        <f t="shared" si="52"/>
        <v/>
      </c>
      <c r="G2499"/>
    </row>
    <row r="2500" spans="1:7" x14ac:dyDescent="0.3">
      <c r="A2500" t="str">
        <f t="shared" si="52"/>
        <v/>
      </c>
      <c r="G2500"/>
    </row>
    <row r="2501" spans="1:7" x14ac:dyDescent="0.3">
      <c r="A2501" t="str">
        <f t="shared" si="52"/>
        <v/>
      </c>
      <c r="G2501"/>
    </row>
    <row r="2502" spans="1:7" x14ac:dyDescent="0.3">
      <c r="A2502" t="str">
        <f t="shared" si="52"/>
        <v/>
      </c>
      <c r="G2502"/>
    </row>
    <row r="2503" spans="1:7" x14ac:dyDescent="0.3">
      <c r="A2503" t="str">
        <f t="shared" si="52"/>
        <v/>
      </c>
      <c r="G2503"/>
    </row>
    <row r="2504" spans="1:7" x14ac:dyDescent="0.3">
      <c r="A2504" t="str">
        <f t="shared" si="52"/>
        <v/>
      </c>
      <c r="G2504"/>
    </row>
    <row r="2505" spans="1:7" x14ac:dyDescent="0.3">
      <c r="A2505" t="str">
        <f t="shared" si="52"/>
        <v/>
      </c>
      <c r="G2505"/>
    </row>
    <row r="2506" spans="1:7" x14ac:dyDescent="0.3">
      <c r="A2506" t="str">
        <f t="shared" si="52"/>
        <v/>
      </c>
      <c r="G2506"/>
    </row>
    <row r="2507" spans="1:7" x14ac:dyDescent="0.3">
      <c r="A2507" t="str">
        <f t="shared" si="52"/>
        <v/>
      </c>
      <c r="G2507"/>
    </row>
    <row r="2508" spans="1:7" x14ac:dyDescent="0.3">
      <c r="A2508" t="str">
        <f t="shared" si="52"/>
        <v/>
      </c>
      <c r="G2508"/>
    </row>
    <row r="2509" spans="1:7" x14ac:dyDescent="0.3">
      <c r="A2509" t="str">
        <f t="shared" si="52"/>
        <v/>
      </c>
      <c r="G2509"/>
    </row>
    <row r="2510" spans="1:7" x14ac:dyDescent="0.3">
      <c r="A2510" t="str">
        <f t="shared" si="52"/>
        <v/>
      </c>
      <c r="G2510"/>
    </row>
    <row r="2511" spans="1:7" x14ac:dyDescent="0.3">
      <c r="A2511" t="str">
        <f t="shared" ref="A2511:A2574" si="53">MID(D2511,5,2)</f>
        <v/>
      </c>
      <c r="G2511"/>
    </row>
    <row r="2512" spans="1:7" x14ac:dyDescent="0.3">
      <c r="A2512" t="str">
        <f t="shared" si="53"/>
        <v/>
      </c>
      <c r="G2512"/>
    </row>
    <row r="2513" spans="1:7" x14ac:dyDescent="0.3">
      <c r="A2513" t="str">
        <f t="shared" si="53"/>
        <v/>
      </c>
      <c r="G2513"/>
    </row>
    <row r="2514" spans="1:7" x14ac:dyDescent="0.3">
      <c r="A2514" t="str">
        <f t="shared" si="53"/>
        <v/>
      </c>
      <c r="G2514"/>
    </row>
    <row r="2515" spans="1:7" x14ac:dyDescent="0.3">
      <c r="A2515" t="str">
        <f t="shared" si="53"/>
        <v/>
      </c>
      <c r="G2515"/>
    </row>
    <row r="2516" spans="1:7" x14ac:dyDescent="0.3">
      <c r="A2516" t="str">
        <f t="shared" si="53"/>
        <v/>
      </c>
      <c r="G2516"/>
    </row>
    <row r="2517" spans="1:7" x14ac:dyDescent="0.3">
      <c r="A2517" t="str">
        <f t="shared" si="53"/>
        <v/>
      </c>
      <c r="G2517"/>
    </row>
    <row r="2518" spans="1:7" x14ac:dyDescent="0.3">
      <c r="A2518" t="str">
        <f t="shared" si="53"/>
        <v/>
      </c>
      <c r="G2518"/>
    </row>
    <row r="2519" spans="1:7" x14ac:dyDescent="0.3">
      <c r="A2519" t="str">
        <f t="shared" si="53"/>
        <v/>
      </c>
      <c r="G2519"/>
    </row>
    <row r="2520" spans="1:7" x14ac:dyDescent="0.3">
      <c r="A2520" t="str">
        <f t="shared" si="53"/>
        <v/>
      </c>
      <c r="G2520"/>
    </row>
    <row r="2521" spans="1:7" x14ac:dyDescent="0.3">
      <c r="A2521" t="str">
        <f t="shared" si="53"/>
        <v/>
      </c>
      <c r="G2521"/>
    </row>
    <row r="2522" spans="1:7" x14ac:dyDescent="0.3">
      <c r="A2522" t="str">
        <f t="shared" si="53"/>
        <v/>
      </c>
      <c r="G2522"/>
    </row>
    <row r="2523" spans="1:7" x14ac:dyDescent="0.3">
      <c r="A2523" t="str">
        <f t="shared" si="53"/>
        <v/>
      </c>
      <c r="G2523"/>
    </row>
    <row r="2524" spans="1:7" x14ac:dyDescent="0.3">
      <c r="A2524" t="str">
        <f t="shared" si="53"/>
        <v/>
      </c>
      <c r="G2524"/>
    </row>
    <row r="2525" spans="1:7" x14ac:dyDescent="0.3">
      <c r="A2525" t="str">
        <f t="shared" si="53"/>
        <v/>
      </c>
      <c r="G2525"/>
    </row>
    <row r="2526" spans="1:7" x14ac:dyDescent="0.3">
      <c r="A2526" t="str">
        <f t="shared" si="53"/>
        <v/>
      </c>
      <c r="G2526"/>
    </row>
    <row r="2527" spans="1:7" x14ac:dyDescent="0.3">
      <c r="A2527" t="str">
        <f t="shared" si="53"/>
        <v/>
      </c>
      <c r="G2527"/>
    </row>
    <row r="2528" spans="1:7" x14ac:dyDescent="0.3">
      <c r="A2528" t="str">
        <f t="shared" si="53"/>
        <v/>
      </c>
      <c r="G2528"/>
    </row>
    <row r="2529" spans="1:7" x14ac:dyDescent="0.3">
      <c r="A2529" t="str">
        <f t="shared" si="53"/>
        <v/>
      </c>
      <c r="G2529"/>
    </row>
    <row r="2530" spans="1:7" x14ac:dyDescent="0.3">
      <c r="A2530" t="str">
        <f t="shared" si="53"/>
        <v/>
      </c>
      <c r="G2530"/>
    </row>
    <row r="2531" spans="1:7" x14ac:dyDescent="0.3">
      <c r="A2531" t="str">
        <f t="shared" si="53"/>
        <v/>
      </c>
      <c r="G2531"/>
    </row>
    <row r="2532" spans="1:7" x14ac:dyDescent="0.3">
      <c r="A2532" t="str">
        <f t="shared" si="53"/>
        <v/>
      </c>
      <c r="G2532"/>
    </row>
    <row r="2533" spans="1:7" x14ac:dyDescent="0.3">
      <c r="A2533" t="str">
        <f t="shared" si="53"/>
        <v/>
      </c>
      <c r="G2533"/>
    </row>
    <row r="2534" spans="1:7" x14ac:dyDescent="0.3">
      <c r="A2534" t="str">
        <f t="shared" si="53"/>
        <v/>
      </c>
      <c r="G2534"/>
    </row>
    <row r="2535" spans="1:7" x14ac:dyDescent="0.3">
      <c r="A2535" t="str">
        <f t="shared" si="53"/>
        <v/>
      </c>
      <c r="G2535"/>
    </row>
    <row r="2536" spans="1:7" x14ac:dyDescent="0.3">
      <c r="A2536" t="str">
        <f t="shared" si="53"/>
        <v/>
      </c>
      <c r="G2536"/>
    </row>
    <row r="2537" spans="1:7" x14ac:dyDescent="0.3">
      <c r="A2537" t="str">
        <f t="shared" si="53"/>
        <v/>
      </c>
      <c r="G2537"/>
    </row>
    <row r="2538" spans="1:7" x14ac:dyDescent="0.3">
      <c r="A2538" t="str">
        <f t="shared" si="53"/>
        <v/>
      </c>
      <c r="G2538"/>
    </row>
    <row r="2539" spans="1:7" x14ac:dyDescent="0.3">
      <c r="A2539" t="str">
        <f t="shared" si="53"/>
        <v/>
      </c>
      <c r="G2539"/>
    </row>
    <row r="2540" spans="1:7" x14ac:dyDescent="0.3">
      <c r="A2540" t="str">
        <f t="shared" si="53"/>
        <v/>
      </c>
      <c r="G2540"/>
    </row>
    <row r="2541" spans="1:7" x14ac:dyDescent="0.3">
      <c r="A2541" t="str">
        <f t="shared" si="53"/>
        <v/>
      </c>
      <c r="G2541"/>
    </row>
    <row r="2542" spans="1:7" x14ac:dyDescent="0.3">
      <c r="A2542" t="str">
        <f t="shared" si="53"/>
        <v/>
      </c>
      <c r="G2542"/>
    </row>
    <row r="2543" spans="1:7" x14ac:dyDescent="0.3">
      <c r="A2543" t="str">
        <f t="shared" si="53"/>
        <v/>
      </c>
      <c r="G2543"/>
    </row>
    <row r="2544" spans="1:7" x14ac:dyDescent="0.3">
      <c r="A2544" t="str">
        <f t="shared" si="53"/>
        <v/>
      </c>
      <c r="G2544"/>
    </row>
    <row r="2545" spans="1:7" x14ac:dyDescent="0.3">
      <c r="A2545" t="str">
        <f t="shared" si="53"/>
        <v/>
      </c>
      <c r="G2545"/>
    </row>
    <row r="2546" spans="1:7" x14ac:dyDescent="0.3">
      <c r="A2546" t="str">
        <f t="shared" si="53"/>
        <v/>
      </c>
      <c r="G2546"/>
    </row>
    <row r="2547" spans="1:7" x14ac:dyDescent="0.3">
      <c r="A2547" t="str">
        <f t="shared" si="53"/>
        <v/>
      </c>
      <c r="G2547"/>
    </row>
    <row r="2548" spans="1:7" x14ac:dyDescent="0.3">
      <c r="A2548" t="str">
        <f t="shared" si="53"/>
        <v/>
      </c>
      <c r="G2548"/>
    </row>
    <row r="2549" spans="1:7" x14ac:dyDescent="0.3">
      <c r="A2549" t="str">
        <f t="shared" si="53"/>
        <v/>
      </c>
      <c r="G2549"/>
    </row>
    <row r="2550" spans="1:7" x14ac:dyDescent="0.3">
      <c r="A2550" t="str">
        <f t="shared" si="53"/>
        <v/>
      </c>
      <c r="G2550"/>
    </row>
    <row r="2551" spans="1:7" x14ac:dyDescent="0.3">
      <c r="A2551" t="str">
        <f t="shared" si="53"/>
        <v/>
      </c>
      <c r="G2551"/>
    </row>
    <row r="2552" spans="1:7" x14ac:dyDescent="0.3">
      <c r="A2552" t="str">
        <f t="shared" si="53"/>
        <v/>
      </c>
      <c r="G2552"/>
    </row>
    <row r="2553" spans="1:7" x14ac:dyDescent="0.3">
      <c r="A2553" t="str">
        <f t="shared" si="53"/>
        <v/>
      </c>
      <c r="G2553"/>
    </row>
    <row r="2554" spans="1:7" x14ac:dyDescent="0.3">
      <c r="A2554" t="str">
        <f t="shared" si="53"/>
        <v/>
      </c>
      <c r="G2554"/>
    </row>
    <row r="2555" spans="1:7" x14ac:dyDescent="0.3">
      <c r="A2555" t="str">
        <f t="shared" si="53"/>
        <v/>
      </c>
      <c r="G2555"/>
    </row>
    <row r="2556" spans="1:7" x14ac:dyDescent="0.3">
      <c r="A2556" t="str">
        <f t="shared" si="53"/>
        <v/>
      </c>
      <c r="G2556"/>
    </row>
    <row r="2557" spans="1:7" x14ac:dyDescent="0.3">
      <c r="A2557" t="str">
        <f t="shared" si="53"/>
        <v/>
      </c>
      <c r="G2557"/>
    </row>
    <row r="2558" spans="1:7" x14ac:dyDescent="0.3">
      <c r="A2558" t="str">
        <f t="shared" si="53"/>
        <v/>
      </c>
      <c r="G2558"/>
    </row>
    <row r="2559" spans="1:7" x14ac:dyDescent="0.3">
      <c r="A2559" t="str">
        <f t="shared" si="53"/>
        <v/>
      </c>
      <c r="G2559"/>
    </row>
    <row r="2560" spans="1:7" x14ac:dyDescent="0.3">
      <c r="A2560" t="str">
        <f t="shared" si="53"/>
        <v/>
      </c>
      <c r="G2560"/>
    </row>
    <row r="2561" spans="1:7" x14ac:dyDescent="0.3">
      <c r="A2561" t="str">
        <f t="shared" si="53"/>
        <v/>
      </c>
      <c r="G2561"/>
    </row>
    <row r="2562" spans="1:7" x14ac:dyDescent="0.3">
      <c r="A2562" t="str">
        <f t="shared" si="53"/>
        <v/>
      </c>
      <c r="G2562"/>
    </row>
    <row r="2563" spans="1:7" x14ac:dyDescent="0.3">
      <c r="A2563" t="str">
        <f t="shared" si="53"/>
        <v/>
      </c>
      <c r="G2563"/>
    </row>
    <row r="2564" spans="1:7" x14ac:dyDescent="0.3">
      <c r="A2564" t="str">
        <f t="shared" si="53"/>
        <v/>
      </c>
      <c r="G2564"/>
    </row>
    <row r="2565" spans="1:7" x14ac:dyDescent="0.3">
      <c r="A2565" t="str">
        <f t="shared" si="53"/>
        <v/>
      </c>
      <c r="G2565"/>
    </row>
    <row r="2566" spans="1:7" x14ac:dyDescent="0.3">
      <c r="A2566" t="str">
        <f t="shared" si="53"/>
        <v/>
      </c>
      <c r="G2566"/>
    </row>
    <row r="2567" spans="1:7" x14ac:dyDescent="0.3">
      <c r="A2567" t="str">
        <f t="shared" si="53"/>
        <v/>
      </c>
      <c r="G2567"/>
    </row>
    <row r="2568" spans="1:7" x14ac:dyDescent="0.3">
      <c r="A2568" t="str">
        <f t="shared" si="53"/>
        <v/>
      </c>
      <c r="G2568"/>
    </row>
    <row r="2569" spans="1:7" x14ac:dyDescent="0.3">
      <c r="A2569" t="str">
        <f t="shared" si="53"/>
        <v/>
      </c>
      <c r="G2569"/>
    </row>
    <row r="2570" spans="1:7" x14ac:dyDescent="0.3">
      <c r="A2570" t="str">
        <f t="shared" si="53"/>
        <v/>
      </c>
      <c r="G2570"/>
    </row>
    <row r="2571" spans="1:7" x14ac:dyDescent="0.3">
      <c r="A2571" t="str">
        <f t="shared" si="53"/>
        <v/>
      </c>
      <c r="G2571"/>
    </row>
    <row r="2572" spans="1:7" x14ac:dyDescent="0.3">
      <c r="A2572" t="str">
        <f t="shared" si="53"/>
        <v/>
      </c>
      <c r="G2572"/>
    </row>
    <row r="2573" spans="1:7" x14ac:dyDescent="0.3">
      <c r="A2573" t="str">
        <f t="shared" si="53"/>
        <v/>
      </c>
      <c r="G2573"/>
    </row>
    <row r="2574" spans="1:7" x14ac:dyDescent="0.3">
      <c r="A2574" t="str">
        <f t="shared" si="53"/>
        <v/>
      </c>
      <c r="G2574"/>
    </row>
    <row r="2575" spans="1:7" x14ac:dyDescent="0.3">
      <c r="A2575" t="str">
        <f t="shared" ref="A2575:A2638" si="54">MID(D2575,5,2)</f>
        <v/>
      </c>
      <c r="G2575"/>
    </row>
    <row r="2576" spans="1:7" x14ac:dyDescent="0.3">
      <c r="A2576" t="str">
        <f t="shared" si="54"/>
        <v/>
      </c>
      <c r="G2576"/>
    </row>
    <row r="2577" spans="1:7" x14ac:dyDescent="0.3">
      <c r="A2577" t="str">
        <f t="shared" si="54"/>
        <v/>
      </c>
      <c r="G2577"/>
    </row>
    <row r="2578" spans="1:7" x14ac:dyDescent="0.3">
      <c r="A2578" t="str">
        <f t="shared" si="54"/>
        <v/>
      </c>
      <c r="G2578"/>
    </row>
    <row r="2579" spans="1:7" x14ac:dyDescent="0.3">
      <c r="A2579" t="str">
        <f t="shared" si="54"/>
        <v/>
      </c>
      <c r="G2579"/>
    </row>
    <row r="2580" spans="1:7" x14ac:dyDescent="0.3">
      <c r="A2580" t="str">
        <f t="shared" si="54"/>
        <v/>
      </c>
      <c r="G2580"/>
    </row>
    <row r="2581" spans="1:7" x14ac:dyDescent="0.3">
      <c r="A2581" t="str">
        <f t="shared" si="54"/>
        <v/>
      </c>
      <c r="G2581"/>
    </row>
    <row r="2582" spans="1:7" x14ac:dyDescent="0.3">
      <c r="A2582" t="str">
        <f t="shared" si="54"/>
        <v/>
      </c>
      <c r="G2582"/>
    </row>
    <row r="2583" spans="1:7" x14ac:dyDescent="0.3">
      <c r="A2583" t="str">
        <f t="shared" si="54"/>
        <v/>
      </c>
      <c r="G2583"/>
    </row>
    <row r="2584" spans="1:7" x14ac:dyDescent="0.3">
      <c r="A2584" t="str">
        <f t="shared" si="54"/>
        <v/>
      </c>
      <c r="G2584"/>
    </row>
    <row r="2585" spans="1:7" x14ac:dyDescent="0.3">
      <c r="A2585" t="str">
        <f t="shared" si="54"/>
        <v/>
      </c>
      <c r="G2585"/>
    </row>
    <row r="2586" spans="1:7" x14ac:dyDescent="0.3">
      <c r="A2586" t="str">
        <f t="shared" si="54"/>
        <v/>
      </c>
      <c r="G2586"/>
    </row>
    <row r="2587" spans="1:7" x14ac:dyDescent="0.3">
      <c r="A2587" t="str">
        <f t="shared" si="54"/>
        <v/>
      </c>
      <c r="G2587"/>
    </row>
    <row r="2588" spans="1:7" x14ac:dyDescent="0.3">
      <c r="A2588" t="str">
        <f t="shared" si="54"/>
        <v/>
      </c>
      <c r="G2588"/>
    </row>
    <row r="2589" spans="1:7" x14ac:dyDescent="0.3">
      <c r="A2589" t="str">
        <f t="shared" si="54"/>
        <v/>
      </c>
      <c r="G2589"/>
    </row>
    <row r="2590" spans="1:7" x14ac:dyDescent="0.3">
      <c r="A2590" t="str">
        <f t="shared" si="54"/>
        <v/>
      </c>
      <c r="G2590"/>
    </row>
    <row r="2591" spans="1:7" x14ac:dyDescent="0.3">
      <c r="A2591" t="str">
        <f t="shared" si="54"/>
        <v/>
      </c>
      <c r="G2591"/>
    </row>
    <row r="2592" spans="1:7" x14ac:dyDescent="0.3">
      <c r="A2592" t="str">
        <f t="shared" si="54"/>
        <v/>
      </c>
      <c r="G2592"/>
    </row>
    <row r="2593" spans="1:7" x14ac:dyDescent="0.3">
      <c r="A2593" t="str">
        <f t="shared" si="54"/>
        <v/>
      </c>
      <c r="G2593"/>
    </row>
    <row r="2594" spans="1:7" x14ac:dyDescent="0.3">
      <c r="A2594" t="str">
        <f t="shared" si="54"/>
        <v/>
      </c>
      <c r="G2594"/>
    </row>
    <row r="2595" spans="1:7" x14ac:dyDescent="0.3">
      <c r="A2595" t="str">
        <f t="shared" si="54"/>
        <v/>
      </c>
      <c r="G2595"/>
    </row>
    <row r="2596" spans="1:7" x14ac:dyDescent="0.3">
      <c r="A2596" t="str">
        <f t="shared" si="54"/>
        <v/>
      </c>
      <c r="G2596"/>
    </row>
    <row r="2597" spans="1:7" x14ac:dyDescent="0.3">
      <c r="A2597" t="str">
        <f t="shared" si="54"/>
        <v/>
      </c>
      <c r="G2597"/>
    </row>
    <row r="2598" spans="1:7" x14ac:dyDescent="0.3">
      <c r="A2598" t="str">
        <f t="shared" si="54"/>
        <v/>
      </c>
      <c r="G2598"/>
    </row>
    <row r="2599" spans="1:7" x14ac:dyDescent="0.3">
      <c r="A2599" t="str">
        <f t="shared" si="54"/>
        <v/>
      </c>
      <c r="G2599"/>
    </row>
    <row r="2600" spans="1:7" x14ac:dyDescent="0.3">
      <c r="A2600" t="str">
        <f t="shared" si="54"/>
        <v/>
      </c>
      <c r="G2600"/>
    </row>
    <row r="2601" spans="1:7" x14ac:dyDescent="0.3">
      <c r="A2601" t="str">
        <f t="shared" si="54"/>
        <v/>
      </c>
      <c r="G2601"/>
    </row>
    <row r="2602" spans="1:7" x14ac:dyDescent="0.3">
      <c r="A2602" t="str">
        <f t="shared" si="54"/>
        <v/>
      </c>
      <c r="G2602"/>
    </row>
    <row r="2603" spans="1:7" x14ac:dyDescent="0.3">
      <c r="A2603" t="str">
        <f t="shared" si="54"/>
        <v/>
      </c>
      <c r="G2603"/>
    </row>
    <row r="2604" spans="1:7" x14ac:dyDescent="0.3">
      <c r="A2604" t="str">
        <f t="shared" si="54"/>
        <v/>
      </c>
      <c r="G2604"/>
    </row>
    <row r="2605" spans="1:7" x14ac:dyDescent="0.3">
      <c r="A2605" t="str">
        <f t="shared" si="54"/>
        <v/>
      </c>
      <c r="G2605"/>
    </row>
    <row r="2606" spans="1:7" x14ac:dyDescent="0.3">
      <c r="A2606" t="str">
        <f t="shared" si="54"/>
        <v/>
      </c>
      <c r="G2606"/>
    </row>
    <row r="2607" spans="1:7" x14ac:dyDescent="0.3">
      <c r="A2607" t="str">
        <f t="shared" si="54"/>
        <v/>
      </c>
      <c r="G2607"/>
    </row>
    <row r="2608" spans="1:7" x14ac:dyDescent="0.3">
      <c r="A2608" t="str">
        <f t="shared" si="54"/>
        <v/>
      </c>
      <c r="G2608"/>
    </row>
    <row r="2609" spans="1:7" x14ac:dyDescent="0.3">
      <c r="A2609" t="str">
        <f t="shared" si="54"/>
        <v/>
      </c>
      <c r="G2609"/>
    </row>
    <row r="2610" spans="1:7" x14ac:dyDescent="0.3">
      <c r="A2610" t="str">
        <f t="shared" si="54"/>
        <v/>
      </c>
      <c r="G2610"/>
    </row>
    <row r="2611" spans="1:7" x14ac:dyDescent="0.3">
      <c r="A2611" t="str">
        <f t="shared" si="54"/>
        <v/>
      </c>
      <c r="G2611"/>
    </row>
    <row r="2612" spans="1:7" x14ac:dyDescent="0.3">
      <c r="A2612" t="str">
        <f t="shared" si="54"/>
        <v/>
      </c>
      <c r="G2612"/>
    </row>
    <row r="2613" spans="1:7" x14ac:dyDescent="0.3">
      <c r="A2613" t="str">
        <f t="shared" si="54"/>
        <v/>
      </c>
      <c r="G2613"/>
    </row>
    <row r="2614" spans="1:7" x14ac:dyDescent="0.3">
      <c r="A2614" t="str">
        <f t="shared" si="54"/>
        <v/>
      </c>
      <c r="G2614"/>
    </row>
    <row r="2615" spans="1:7" x14ac:dyDescent="0.3">
      <c r="A2615" t="str">
        <f t="shared" si="54"/>
        <v/>
      </c>
      <c r="G2615"/>
    </row>
    <row r="2616" spans="1:7" x14ac:dyDescent="0.3">
      <c r="A2616" t="str">
        <f t="shared" si="54"/>
        <v/>
      </c>
      <c r="G2616"/>
    </row>
    <row r="2617" spans="1:7" x14ac:dyDescent="0.3">
      <c r="A2617" t="str">
        <f t="shared" si="54"/>
        <v/>
      </c>
      <c r="G2617"/>
    </row>
    <row r="2618" spans="1:7" x14ac:dyDescent="0.3">
      <c r="A2618" t="str">
        <f t="shared" si="54"/>
        <v/>
      </c>
      <c r="G2618"/>
    </row>
    <row r="2619" spans="1:7" x14ac:dyDescent="0.3">
      <c r="A2619" t="str">
        <f t="shared" si="54"/>
        <v/>
      </c>
      <c r="G2619"/>
    </row>
    <row r="2620" spans="1:7" x14ac:dyDescent="0.3">
      <c r="A2620" t="str">
        <f t="shared" si="54"/>
        <v/>
      </c>
      <c r="G2620"/>
    </row>
    <row r="2621" spans="1:7" x14ac:dyDescent="0.3">
      <c r="A2621" t="str">
        <f t="shared" si="54"/>
        <v/>
      </c>
      <c r="G2621"/>
    </row>
    <row r="2622" spans="1:7" x14ac:dyDescent="0.3">
      <c r="A2622" t="str">
        <f t="shared" si="54"/>
        <v/>
      </c>
      <c r="G2622"/>
    </row>
    <row r="2623" spans="1:7" x14ac:dyDescent="0.3">
      <c r="A2623" t="str">
        <f t="shared" si="54"/>
        <v/>
      </c>
      <c r="G2623"/>
    </row>
    <row r="2624" spans="1:7" x14ac:dyDescent="0.3">
      <c r="A2624" t="str">
        <f t="shared" si="54"/>
        <v/>
      </c>
      <c r="G2624"/>
    </row>
    <row r="2625" spans="1:7" x14ac:dyDescent="0.3">
      <c r="A2625" t="str">
        <f t="shared" si="54"/>
        <v/>
      </c>
      <c r="G2625"/>
    </row>
    <row r="2626" spans="1:7" x14ac:dyDescent="0.3">
      <c r="A2626" t="str">
        <f t="shared" si="54"/>
        <v/>
      </c>
      <c r="G2626"/>
    </row>
    <row r="2627" spans="1:7" x14ac:dyDescent="0.3">
      <c r="A2627" t="str">
        <f t="shared" si="54"/>
        <v/>
      </c>
      <c r="G2627"/>
    </row>
    <row r="2628" spans="1:7" x14ac:dyDescent="0.3">
      <c r="A2628" t="str">
        <f t="shared" si="54"/>
        <v/>
      </c>
      <c r="G2628"/>
    </row>
    <row r="2629" spans="1:7" x14ac:dyDescent="0.3">
      <c r="A2629" t="str">
        <f t="shared" si="54"/>
        <v/>
      </c>
      <c r="G2629"/>
    </row>
    <row r="2630" spans="1:7" x14ac:dyDescent="0.3">
      <c r="A2630" t="str">
        <f t="shared" si="54"/>
        <v/>
      </c>
      <c r="G2630"/>
    </row>
    <row r="2631" spans="1:7" x14ac:dyDescent="0.3">
      <c r="A2631" t="str">
        <f t="shared" si="54"/>
        <v/>
      </c>
      <c r="G2631"/>
    </row>
    <row r="2632" spans="1:7" x14ac:dyDescent="0.3">
      <c r="A2632" t="str">
        <f t="shared" si="54"/>
        <v/>
      </c>
      <c r="G2632"/>
    </row>
    <row r="2633" spans="1:7" x14ac:dyDescent="0.3">
      <c r="A2633" t="str">
        <f t="shared" si="54"/>
        <v/>
      </c>
      <c r="G2633"/>
    </row>
    <row r="2634" spans="1:7" x14ac:dyDescent="0.3">
      <c r="A2634" t="str">
        <f t="shared" si="54"/>
        <v/>
      </c>
      <c r="G2634"/>
    </row>
    <row r="2635" spans="1:7" x14ac:dyDescent="0.3">
      <c r="A2635" t="str">
        <f t="shared" si="54"/>
        <v/>
      </c>
      <c r="G2635"/>
    </row>
    <row r="2636" spans="1:7" x14ac:dyDescent="0.3">
      <c r="A2636" t="str">
        <f t="shared" si="54"/>
        <v/>
      </c>
      <c r="G2636"/>
    </row>
    <row r="2637" spans="1:7" x14ac:dyDescent="0.3">
      <c r="A2637" t="str">
        <f t="shared" si="54"/>
        <v/>
      </c>
      <c r="G2637"/>
    </row>
    <row r="2638" spans="1:7" x14ac:dyDescent="0.3">
      <c r="A2638" t="str">
        <f t="shared" si="54"/>
        <v/>
      </c>
      <c r="G2638"/>
    </row>
    <row r="2639" spans="1:7" x14ac:dyDescent="0.3">
      <c r="A2639" t="str">
        <f t="shared" ref="A2639:A2702" si="55">MID(D2639,5,2)</f>
        <v/>
      </c>
      <c r="G2639"/>
    </row>
    <row r="2640" spans="1:7" x14ac:dyDescent="0.3">
      <c r="A2640" t="str">
        <f t="shared" si="55"/>
        <v/>
      </c>
      <c r="G2640"/>
    </row>
    <row r="2641" spans="1:7" x14ac:dyDescent="0.3">
      <c r="A2641" t="str">
        <f t="shared" si="55"/>
        <v/>
      </c>
      <c r="G2641"/>
    </row>
    <row r="2642" spans="1:7" x14ac:dyDescent="0.3">
      <c r="A2642" t="str">
        <f t="shared" si="55"/>
        <v/>
      </c>
      <c r="G2642"/>
    </row>
    <row r="2643" spans="1:7" x14ac:dyDescent="0.3">
      <c r="A2643" t="str">
        <f t="shared" si="55"/>
        <v/>
      </c>
      <c r="G2643"/>
    </row>
    <row r="2644" spans="1:7" x14ac:dyDescent="0.3">
      <c r="A2644" t="str">
        <f t="shared" si="55"/>
        <v/>
      </c>
      <c r="G2644"/>
    </row>
    <row r="2645" spans="1:7" x14ac:dyDescent="0.3">
      <c r="A2645" t="str">
        <f t="shared" si="55"/>
        <v/>
      </c>
      <c r="G2645"/>
    </row>
    <row r="2646" spans="1:7" x14ac:dyDescent="0.3">
      <c r="A2646" t="str">
        <f t="shared" si="55"/>
        <v/>
      </c>
      <c r="G2646"/>
    </row>
    <row r="2647" spans="1:7" x14ac:dyDescent="0.3">
      <c r="A2647" t="str">
        <f t="shared" si="55"/>
        <v/>
      </c>
      <c r="G2647"/>
    </row>
    <row r="2648" spans="1:7" x14ac:dyDescent="0.3">
      <c r="A2648" t="str">
        <f t="shared" si="55"/>
        <v/>
      </c>
      <c r="G2648"/>
    </row>
    <row r="2649" spans="1:7" x14ac:dyDescent="0.3">
      <c r="A2649" t="str">
        <f t="shared" si="55"/>
        <v/>
      </c>
      <c r="G2649"/>
    </row>
    <row r="2650" spans="1:7" x14ac:dyDescent="0.3">
      <c r="A2650" t="str">
        <f t="shared" si="55"/>
        <v/>
      </c>
      <c r="G2650"/>
    </row>
    <row r="2651" spans="1:7" x14ac:dyDescent="0.3">
      <c r="A2651" t="str">
        <f t="shared" si="55"/>
        <v/>
      </c>
      <c r="G2651"/>
    </row>
    <row r="2652" spans="1:7" x14ac:dyDescent="0.3">
      <c r="A2652" t="str">
        <f t="shared" si="55"/>
        <v/>
      </c>
      <c r="G2652"/>
    </row>
    <row r="2653" spans="1:7" x14ac:dyDescent="0.3">
      <c r="A2653" t="str">
        <f t="shared" si="55"/>
        <v/>
      </c>
      <c r="G2653"/>
    </row>
    <row r="2654" spans="1:7" x14ac:dyDescent="0.3">
      <c r="A2654" t="str">
        <f t="shared" si="55"/>
        <v/>
      </c>
      <c r="G2654"/>
    </row>
    <row r="2655" spans="1:7" x14ac:dyDescent="0.3">
      <c r="A2655" t="str">
        <f t="shared" si="55"/>
        <v/>
      </c>
      <c r="G2655"/>
    </row>
    <row r="2656" spans="1:7" x14ac:dyDescent="0.3">
      <c r="A2656" t="str">
        <f t="shared" si="55"/>
        <v/>
      </c>
      <c r="G2656"/>
    </row>
    <row r="2657" spans="1:7" x14ac:dyDescent="0.3">
      <c r="A2657" t="str">
        <f t="shared" si="55"/>
        <v/>
      </c>
      <c r="G2657"/>
    </row>
    <row r="2658" spans="1:7" x14ac:dyDescent="0.3">
      <c r="A2658" t="str">
        <f t="shared" si="55"/>
        <v/>
      </c>
      <c r="G2658"/>
    </row>
    <row r="2659" spans="1:7" x14ac:dyDescent="0.3">
      <c r="A2659" t="str">
        <f t="shared" si="55"/>
        <v/>
      </c>
      <c r="G2659"/>
    </row>
    <row r="2660" spans="1:7" x14ac:dyDescent="0.3">
      <c r="A2660" t="str">
        <f t="shared" si="55"/>
        <v/>
      </c>
      <c r="G2660"/>
    </row>
    <row r="2661" spans="1:7" x14ac:dyDescent="0.3">
      <c r="A2661" t="str">
        <f t="shared" si="55"/>
        <v/>
      </c>
      <c r="G2661"/>
    </row>
    <row r="2662" spans="1:7" x14ac:dyDescent="0.3">
      <c r="A2662" t="str">
        <f t="shared" si="55"/>
        <v/>
      </c>
      <c r="G2662"/>
    </row>
    <row r="2663" spans="1:7" x14ac:dyDescent="0.3">
      <c r="A2663" t="str">
        <f t="shared" si="55"/>
        <v/>
      </c>
      <c r="G2663"/>
    </row>
    <row r="2664" spans="1:7" x14ac:dyDescent="0.3">
      <c r="A2664" t="str">
        <f t="shared" si="55"/>
        <v/>
      </c>
      <c r="G2664"/>
    </row>
    <row r="2665" spans="1:7" x14ac:dyDescent="0.3">
      <c r="A2665" t="str">
        <f t="shared" si="55"/>
        <v/>
      </c>
      <c r="G2665"/>
    </row>
    <row r="2666" spans="1:7" x14ac:dyDescent="0.3">
      <c r="A2666" t="str">
        <f t="shared" si="55"/>
        <v/>
      </c>
      <c r="G2666"/>
    </row>
    <row r="2667" spans="1:7" x14ac:dyDescent="0.3">
      <c r="A2667" t="str">
        <f t="shared" si="55"/>
        <v/>
      </c>
      <c r="G2667"/>
    </row>
    <row r="2668" spans="1:7" x14ac:dyDescent="0.3">
      <c r="A2668" t="str">
        <f t="shared" si="55"/>
        <v/>
      </c>
      <c r="G2668"/>
    </row>
    <row r="2669" spans="1:7" x14ac:dyDescent="0.3">
      <c r="A2669" t="str">
        <f t="shared" si="55"/>
        <v/>
      </c>
      <c r="G2669"/>
    </row>
    <row r="2670" spans="1:7" x14ac:dyDescent="0.3">
      <c r="A2670" t="str">
        <f t="shared" si="55"/>
        <v/>
      </c>
      <c r="G2670"/>
    </row>
    <row r="2671" spans="1:7" x14ac:dyDescent="0.3">
      <c r="A2671" t="str">
        <f t="shared" si="55"/>
        <v/>
      </c>
      <c r="G2671"/>
    </row>
    <row r="2672" spans="1:7" x14ac:dyDescent="0.3">
      <c r="A2672" t="str">
        <f t="shared" si="55"/>
        <v/>
      </c>
      <c r="G2672"/>
    </row>
    <row r="2673" spans="1:7" x14ac:dyDescent="0.3">
      <c r="A2673" t="str">
        <f t="shared" si="55"/>
        <v/>
      </c>
      <c r="G2673"/>
    </row>
    <row r="2674" spans="1:7" x14ac:dyDescent="0.3">
      <c r="A2674" t="str">
        <f t="shared" si="55"/>
        <v/>
      </c>
      <c r="G2674"/>
    </row>
    <row r="2675" spans="1:7" x14ac:dyDescent="0.3">
      <c r="A2675" t="str">
        <f t="shared" si="55"/>
        <v/>
      </c>
      <c r="G2675"/>
    </row>
    <row r="2676" spans="1:7" x14ac:dyDescent="0.3">
      <c r="A2676" t="str">
        <f t="shared" si="55"/>
        <v/>
      </c>
      <c r="G2676"/>
    </row>
    <row r="2677" spans="1:7" x14ac:dyDescent="0.3">
      <c r="A2677" t="str">
        <f t="shared" si="55"/>
        <v/>
      </c>
      <c r="G2677"/>
    </row>
    <row r="2678" spans="1:7" x14ac:dyDescent="0.3">
      <c r="A2678" t="str">
        <f t="shared" si="55"/>
        <v/>
      </c>
      <c r="G2678"/>
    </row>
    <row r="2679" spans="1:7" x14ac:dyDescent="0.3">
      <c r="A2679" t="str">
        <f t="shared" si="55"/>
        <v/>
      </c>
      <c r="G2679"/>
    </row>
    <row r="2680" spans="1:7" x14ac:dyDescent="0.3">
      <c r="A2680" t="str">
        <f t="shared" si="55"/>
        <v/>
      </c>
      <c r="G2680"/>
    </row>
    <row r="2681" spans="1:7" x14ac:dyDescent="0.3">
      <c r="A2681" t="str">
        <f t="shared" si="55"/>
        <v/>
      </c>
      <c r="G2681"/>
    </row>
    <row r="2682" spans="1:7" x14ac:dyDescent="0.3">
      <c r="A2682" t="str">
        <f t="shared" si="55"/>
        <v/>
      </c>
      <c r="G2682"/>
    </row>
    <row r="2683" spans="1:7" x14ac:dyDescent="0.3">
      <c r="A2683" t="str">
        <f t="shared" si="55"/>
        <v/>
      </c>
      <c r="G2683"/>
    </row>
    <row r="2684" spans="1:7" x14ac:dyDescent="0.3">
      <c r="A2684" t="str">
        <f t="shared" si="55"/>
        <v/>
      </c>
      <c r="G2684"/>
    </row>
    <row r="2685" spans="1:7" x14ac:dyDescent="0.3">
      <c r="A2685" t="str">
        <f t="shared" si="55"/>
        <v/>
      </c>
      <c r="G2685"/>
    </row>
    <row r="2686" spans="1:7" x14ac:dyDescent="0.3">
      <c r="A2686" t="str">
        <f t="shared" si="55"/>
        <v/>
      </c>
      <c r="G2686"/>
    </row>
    <row r="2687" spans="1:7" x14ac:dyDescent="0.3">
      <c r="A2687" t="str">
        <f t="shared" si="55"/>
        <v/>
      </c>
      <c r="G2687"/>
    </row>
    <row r="2688" spans="1:7" x14ac:dyDescent="0.3">
      <c r="A2688" t="str">
        <f t="shared" si="55"/>
        <v/>
      </c>
      <c r="G2688"/>
    </row>
    <row r="2689" spans="1:7" x14ac:dyDescent="0.3">
      <c r="A2689" t="str">
        <f t="shared" si="55"/>
        <v/>
      </c>
      <c r="G2689"/>
    </row>
    <row r="2690" spans="1:7" x14ac:dyDescent="0.3">
      <c r="A2690" t="str">
        <f t="shared" si="55"/>
        <v/>
      </c>
      <c r="G2690"/>
    </row>
    <row r="2691" spans="1:7" x14ac:dyDescent="0.3">
      <c r="A2691" t="str">
        <f t="shared" si="55"/>
        <v/>
      </c>
      <c r="G2691"/>
    </row>
    <row r="2692" spans="1:7" x14ac:dyDescent="0.3">
      <c r="A2692" t="str">
        <f t="shared" si="55"/>
        <v/>
      </c>
      <c r="G2692"/>
    </row>
    <row r="2693" spans="1:7" x14ac:dyDescent="0.3">
      <c r="A2693" t="str">
        <f t="shared" si="55"/>
        <v/>
      </c>
      <c r="G2693"/>
    </row>
    <row r="2694" spans="1:7" x14ac:dyDescent="0.3">
      <c r="A2694" t="str">
        <f t="shared" si="55"/>
        <v/>
      </c>
      <c r="G2694"/>
    </row>
    <row r="2695" spans="1:7" x14ac:dyDescent="0.3">
      <c r="A2695" t="str">
        <f t="shared" si="55"/>
        <v/>
      </c>
      <c r="G2695"/>
    </row>
    <row r="2696" spans="1:7" x14ac:dyDescent="0.3">
      <c r="A2696" t="str">
        <f t="shared" si="55"/>
        <v/>
      </c>
      <c r="G2696"/>
    </row>
    <row r="2697" spans="1:7" x14ac:dyDescent="0.3">
      <c r="A2697" t="str">
        <f t="shared" si="55"/>
        <v/>
      </c>
      <c r="G2697"/>
    </row>
    <row r="2698" spans="1:7" x14ac:dyDescent="0.3">
      <c r="A2698" t="str">
        <f t="shared" si="55"/>
        <v/>
      </c>
      <c r="G2698"/>
    </row>
    <row r="2699" spans="1:7" x14ac:dyDescent="0.3">
      <c r="A2699" t="str">
        <f t="shared" si="55"/>
        <v/>
      </c>
      <c r="G2699"/>
    </row>
    <row r="2700" spans="1:7" x14ac:dyDescent="0.3">
      <c r="A2700" t="str">
        <f t="shared" si="55"/>
        <v/>
      </c>
      <c r="G2700"/>
    </row>
    <row r="2701" spans="1:7" x14ac:dyDescent="0.3">
      <c r="A2701" t="str">
        <f t="shared" si="55"/>
        <v/>
      </c>
      <c r="G2701"/>
    </row>
    <row r="2702" spans="1:7" x14ac:dyDescent="0.3">
      <c r="A2702" t="str">
        <f t="shared" si="55"/>
        <v/>
      </c>
      <c r="G2702"/>
    </row>
    <row r="2703" spans="1:7" x14ac:dyDescent="0.3">
      <c r="A2703" t="str">
        <f t="shared" ref="A2703:A2766" si="56">MID(D2703,5,2)</f>
        <v/>
      </c>
      <c r="G2703"/>
    </row>
    <row r="2704" spans="1:7" x14ac:dyDescent="0.3">
      <c r="A2704" t="str">
        <f t="shared" si="56"/>
        <v/>
      </c>
      <c r="G2704"/>
    </row>
    <row r="2705" spans="1:7" x14ac:dyDescent="0.3">
      <c r="A2705" t="str">
        <f t="shared" si="56"/>
        <v/>
      </c>
      <c r="G2705"/>
    </row>
    <row r="2706" spans="1:7" x14ac:dyDescent="0.3">
      <c r="A2706" t="str">
        <f t="shared" si="56"/>
        <v/>
      </c>
      <c r="G2706"/>
    </row>
    <row r="2707" spans="1:7" x14ac:dyDescent="0.3">
      <c r="A2707" t="str">
        <f t="shared" si="56"/>
        <v/>
      </c>
      <c r="G2707"/>
    </row>
    <row r="2708" spans="1:7" x14ac:dyDescent="0.3">
      <c r="A2708" t="str">
        <f t="shared" si="56"/>
        <v/>
      </c>
      <c r="G2708"/>
    </row>
    <row r="2709" spans="1:7" x14ac:dyDescent="0.3">
      <c r="A2709" t="str">
        <f t="shared" si="56"/>
        <v/>
      </c>
      <c r="G2709"/>
    </row>
    <row r="2710" spans="1:7" x14ac:dyDescent="0.3">
      <c r="A2710" t="str">
        <f t="shared" si="56"/>
        <v/>
      </c>
      <c r="G2710"/>
    </row>
    <row r="2711" spans="1:7" x14ac:dyDescent="0.3">
      <c r="A2711" t="str">
        <f t="shared" si="56"/>
        <v/>
      </c>
      <c r="G2711"/>
    </row>
    <row r="2712" spans="1:7" x14ac:dyDescent="0.3">
      <c r="A2712" t="str">
        <f t="shared" si="56"/>
        <v/>
      </c>
      <c r="G2712"/>
    </row>
    <row r="2713" spans="1:7" x14ac:dyDescent="0.3">
      <c r="A2713" t="str">
        <f t="shared" si="56"/>
        <v/>
      </c>
      <c r="G2713"/>
    </row>
    <row r="2714" spans="1:7" x14ac:dyDescent="0.3">
      <c r="A2714" t="str">
        <f t="shared" si="56"/>
        <v/>
      </c>
      <c r="G2714"/>
    </row>
    <row r="2715" spans="1:7" x14ac:dyDescent="0.3">
      <c r="A2715" t="str">
        <f t="shared" si="56"/>
        <v/>
      </c>
      <c r="G2715"/>
    </row>
    <row r="2716" spans="1:7" x14ac:dyDescent="0.3">
      <c r="A2716" t="str">
        <f t="shared" si="56"/>
        <v/>
      </c>
      <c r="G2716"/>
    </row>
    <row r="2717" spans="1:7" x14ac:dyDescent="0.3">
      <c r="A2717" t="str">
        <f t="shared" si="56"/>
        <v/>
      </c>
      <c r="G2717"/>
    </row>
    <row r="2718" spans="1:7" x14ac:dyDescent="0.3">
      <c r="A2718" t="str">
        <f t="shared" si="56"/>
        <v/>
      </c>
      <c r="G2718"/>
    </row>
    <row r="2719" spans="1:7" x14ac:dyDescent="0.3">
      <c r="A2719" t="str">
        <f t="shared" si="56"/>
        <v/>
      </c>
      <c r="G2719"/>
    </row>
    <row r="2720" spans="1:7" x14ac:dyDescent="0.3">
      <c r="A2720" t="str">
        <f t="shared" si="56"/>
        <v/>
      </c>
      <c r="G2720"/>
    </row>
    <row r="2721" spans="1:7" x14ac:dyDescent="0.3">
      <c r="A2721" t="str">
        <f t="shared" si="56"/>
        <v/>
      </c>
      <c r="G2721"/>
    </row>
    <row r="2722" spans="1:7" x14ac:dyDescent="0.3">
      <c r="A2722" t="str">
        <f t="shared" si="56"/>
        <v/>
      </c>
      <c r="G2722"/>
    </row>
    <row r="2723" spans="1:7" x14ac:dyDescent="0.3">
      <c r="A2723" t="str">
        <f t="shared" si="56"/>
        <v/>
      </c>
      <c r="G2723"/>
    </row>
    <row r="2724" spans="1:7" x14ac:dyDescent="0.3">
      <c r="A2724" t="str">
        <f t="shared" si="56"/>
        <v/>
      </c>
      <c r="G2724"/>
    </row>
    <row r="2725" spans="1:7" x14ac:dyDescent="0.3">
      <c r="A2725" t="str">
        <f t="shared" si="56"/>
        <v/>
      </c>
      <c r="G2725"/>
    </row>
    <row r="2726" spans="1:7" x14ac:dyDescent="0.3">
      <c r="A2726" t="str">
        <f t="shared" si="56"/>
        <v/>
      </c>
      <c r="G2726"/>
    </row>
    <row r="2727" spans="1:7" x14ac:dyDescent="0.3">
      <c r="A2727" t="str">
        <f t="shared" si="56"/>
        <v/>
      </c>
      <c r="G2727"/>
    </row>
    <row r="2728" spans="1:7" x14ac:dyDescent="0.3">
      <c r="A2728" t="str">
        <f t="shared" si="56"/>
        <v/>
      </c>
      <c r="G2728"/>
    </row>
    <row r="2729" spans="1:7" x14ac:dyDescent="0.3">
      <c r="A2729" t="str">
        <f t="shared" si="56"/>
        <v/>
      </c>
      <c r="G2729"/>
    </row>
    <row r="2730" spans="1:7" x14ac:dyDescent="0.3">
      <c r="A2730" t="str">
        <f t="shared" si="56"/>
        <v/>
      </c>
      <c r="G2730"/>
    </row>
    <row r="2731" spans="1:7" x14ac:dyDescent="0.3">
      <c r="A2731" t="str">
        <f t="shared" si="56"/>
        <v/>
      </c>
      <c r="G2731"/>
    </row>
    <row r="2732" spans="1:7" x14ac:dyDescent="0.3">
      <c r="A2732" t="str">
        <f t="shared" si="56"/>
        <v/>
      </c>
      <c r="G2732"/>
    </row>
    <row r="2733" spans="1:7" x14ac:dyDescent="0.3">
      <c r="A2733" t="str">
        <f t="shared" si="56"/>
        <v/>
      </c>
      <c r="G2733"/>
    </row>
    <row r="2734" spans="1:7" x14ac:dyDescent="0.3">
      <c r="A2734" t="str">
        <f t="shared" si="56"/>
        <v/>
      </c>
      <c r="G2734"/>
    </row>
    <row r="2735" spans="1:7" x14ac:dyDescent="0.3">
      <c r="A2735" t="str">
        <f t="shared" si="56"/>
        <v/>
      </c>
      <c r="G2735"/>
    </row>
    <row r="2736" spans="1:7" x14ac:dyDescent="0.3">
      <c r="A2736" t="str">
        <f t="shared" si="56"/>
        <v/>
      </c>
      <c r="G2736"/>
    </row>
    <row r="2737" spans="1:7" x14ac:dyDescent="0.3">
      <c r="A2737" t="str">
        <f t="shared" si="56"/>
        <v/>
      </c>
      <c r="G2737"/>
    </row>
    <row r="2738" spans="1:7" x14ac:dyDescent="0.3">
      <c r="A2738" t="str">
        <f t="shared" si="56"/>
        <v/>
      </c>
      <c r="G2738"/>
    </row>
    <row r="2739" spans="1:7" x14ac:dyDescent="0.3">
      <c r="A2739" t="str">
        <f t="shared" si="56"/>
        <v/>
      </c>
      <c r="G2739"/>
    </row>
    <row r="2740" spans="1:7" x14ac:dyDescent="0.3">
      <c r="A2740" t="str">
        <f t="shared" si="56"/>
        <v/>
      </c>
      <c r="G2740"/>
    </row>
    <row r="2741" spans="1:7" x14ac:dyDescent="0.3">
      <c r="A2741" t="str">
        <f t="shared" si="56"/>
        <v/>
      </c>
      <c r="G2741"/>
    </row>
    <row r="2742" spans="1:7" x14ac:dyDescent="0.3">
      <c r="A2742" t="str">
        <f t="shared" si="56"/>
        <v/>
      </c>
      <c r="G2742"/>
    </row>
    <row r="2743" spans="1:7" x14ac:dyDescent="0.3">
      <c r="A2743" t="str">
        <f t="shared" si="56"/>
        <v/>
      </c>
      <c r="G2743"/>
    </row>
    <row r="2744" spans="1:7" x14ac:dyDescent="0.3">
      <c r="A2744" t="str">
        <f t="shared" si="56"/>
        <v/>
      </c>
      <c r="G2744"/>
    </row>
    <row r="2745" spans="1:7" x14ac:dyDescent="0.3">
      <c r="A2745" t="str">
        <f t="shared" si="56"/>
        <v/>
      </c>
      <c r="G2745"/>
    </row>
    <row r="2746" spans="1:7" x14ac:dyDescent="0.3">
      <c r="A2746" t="str">
        <f t="shared" si="56"/>
        <v/>
      </c>
      <c r="G2746"/>
    </row>
    <row r="2747" spans="1:7" x14ac:dyDescent="0.3">
      <c r="A2747" t="str">
        <f t="shared" si="56"/>
        <v/>
      </c>
      <c r="G2747"/>
    </row>
    <row r="2748" spans="1:7" x14ac:dyDescent="0.3">
      <c r="A2748" t="str">
        <f t="shared" si="56"/>
        <v/>
      </c>
      <c r="G2748"/>
    </row>
    <row r="2749" spans="1:7" x14ac:dyDescent="0.3">
      <c r="A2749" t="str">
        <f t="shared" si="56"/>
        <v/>
      </c>
      <c r="G2749"/>
    </row>
    <row r="2750" spans="1:7" x14ac:dyDescent="0.3">
      <c r="A2750" t="str">
        <f t="shared" si="56"/>
        <v/>
      </c>
      <c r="G2750"/>
    </row>
    <row r="2751" spans="1:7" x14ac:dyDescent="0.3">
      <c r="A2751" t="str">
        <f t="shared" si="56"/>
        <v/>
      </c>
      <c r="G2751"/>
    </row>
    <row r="2752" spans="1:7" x14ac:dyDescent="0.3">
      <c r="A2752" t="str">
        <f t="shared" si="56"/>
        <v/>
      </c>
      <c r="G2752"/>
    </row>
    <row r="2753" spans="1:7" x14ac:dyDescent="0.3">
      <c r="A2753" t="str">
        <f t="shared" si="56"/>
        <v/>
      </c>
      <c r="G2753"/>
    </row>
    <row r="2754" spans="1:7" x14ac:dyDescent="0.3">
      <c r="A2754" t="str">
        <f t="shared" si="56"/>
        <v/>
      </c>
      <c r="G2754"/>
    </row>
    <row r="2755" spans="1:7" x14ac:dyDescent="0.3">
      <c r="A2755" t="str">
        <f t="shared" si="56"/>
        <v/>
      </c>
      <c r="G2755"/>
    </row>
    <row r="2756" spans="1:7" x14ac:dyDescent="0.3">
      <c r="A2756" t="str">
        <f t="shared" si="56"/>
        <v/>
      </c>
      <c r="G2756"/>
    </row>
    <row r="2757" spans="1:7" x14ac:dyDescent="0.3">
      <c r="A2757" t="str">
        <f t="shared" si="56"/>
        <v/>
      </c>
      <c r="G2757"/>
    </row>
    <row r="2758" spans="1:7" x14ac:dyDescent="0.3">
      <c r="A2758" t="str">
        <f t="shared" si="56"/>
        <v/>
      </c>
      <c r="G2758"/>
    </row>
    <row r="2759" spans="1:7" x14ac:dyDescent="0.3">
      <c r="A2759" t="str">
        <f t="shared" si="56"/>
        <v/>
      </c>
      <c r="G2759"/>
    </row>
    <row r="2760" spans="1:7" x14ac:dyDescent="0.3">
      <c r="A2760" t="str">
        <f t="shared" si="56"/>
        <v/>
      </c>
      <c r="G2760"/>
    </row>
    <row r="2761" spans="1:7" x14ac:dyDescent="0.3">
      <c r="A2761" t="str">
        <f t="shared" si="56"/>
        <v/>
      </c>
      <c r="G2761"/>
    </row>
    <row r="2762" spans="1:7" x14ac:dyDescent="0.3">
      <c r="A2762" t="str">
        <f t="shared" si="56"/>
        <v/>
      </c>
      <c r="G2762"/>
    </row>
    <row r="2763" spans="1:7" x14ac:dyDescent="0.3">
      <c r="A2763" t="str">
        <f t="shared" si="56"/>
        <v/>
      </c>
      <c r="G2763"/>
    </row>
    <row r="2764" spans="1:7" x14ac:dyDescent="0.3">
      <c r="A2764" t="str">
        <f t="shared" si="56"/>
        <v/>
      </c>
      <c r="G2764"/>
    </row>
    <row r="2765" spans="1:7" x14ac:dyDescent="0.3">
      <c r="A2765" t="str">
        <f t="shared" si="56"/>
        <v/>
      </c>
      <c r="G2765"/>
    </row>
    <row r="2766" spans="1:7" x14ac:dyDescent="0.3">
      <c r="A2766" t="str">
        <f t="shared" si="56"/>
        <v/>
      </c>
      <c r="G2766"/>
    </row>
    <row r="2767" spans="1:7" x14ac:dyDescent="0.3">
      <c r="A2767" t="str">
        <f t="shared" ref="A2767:A2830" si="57">MID(D2767,5,2)</f>
        <v/>
      </c>
      <c r="G2767"/>
    </row>
    <row r="2768" spans="1:7" x14ac:dyDescent="0.3">
      <c r="A2768" t="str">
        <f t="shared" si="57"/>
        <v/>
      </c>
      <c r="G2768"/>
    </row>
    <row r="2769" spans="1:7" x14ac:dyDescent="0.3">
      <c r="A2769" t="str">
        <f t="shared" si="57"/>
        <v/>
      </c>
      <c r="G2769"/>
    </row>
    <row r="2770" spans="1:7" x14ac:dyDescent="0.3">
      <c r="A2770" t="str">
        <f t="shared" si="57"/>
        <v/>
      </c>
      <c r="G2770"/>
    </row>
    <row r="2771" spans="1:7" x14ac:dyDescent="0.3">
      <c r="A2771" t="str">
        <f t="shared" si="57"/>
        <v/>
      </c>
      <c r="G2771"/>
    </row>
    <row r="2772" spans="1:7" x14ac:dyDescent="0.3">
      <c r="A2772" t="str">
        <f t="shared" si="57"/>
        <v/>
      </c>
      <c r="G2772"/>
    </row>
    <row r="2773" spans="1:7" x14ac:dyDescent="0.3">
      <c r="A2773" t="str">
        <f t="shared" si="57"/>
        <v/>
      </c>
      <c r="G2773"/>
    </row>
    <row r="2774" spans="1:7" x14ac:dyDescent="0.3">
      <c r="A2774" t="str">
        <f t="shared" si="57"/>
        <v/>
      </c>
      <c r="G2774"/>
    </row>
    <row r="2775" spans="1:7" x14ac:dyDescent="0.3">
      <c r="A2775" t="str">
        <f t="shared" si="57"/>
        <v/>
      </c>
      <c r="G2775"/>
    </row>
    <row r="2776" spans="1:7" x14ac:dyDescent="0.3">
      <c r="A2776" t="str">
        <f t="shared" si="57"/>
        <v/>
      </c>
      <c r="G2776"/>
    </row>
    <row r="2777" spans="1:7" x14ac:dyDescent="0.3">
      <c r="A2777" t="str">
        <f t="shared" si="57"/>
        <v/>
      </c>
      <c r="G2777"/>
    </row>
    <row r="2778" spans="1:7" x14ac:dyDescent="0.3">
      <c r="A2778" t="str">
        <f t="shared" si="57"/>
        <v/>
      </c>
      <c r="G2778"/>
    </row>
    <row r="2779" spans="1:7" x14ac:dyDescent="0.3">
      <c r="A2779" t="str">
        <f t="shared" si="57"/>
        <v/>
      </c>
      <c r="G2779"/>
    </row>
    <row r="2780" spans="1:7" x14ac:dyDescent="0.3">
      <c r="A2780" t="str">
        <f t="shared" si="57"/>
        <v/>
      </c>
      <c r="G2780"/>
    </row>
    <row r="2781" spans="1:7" x14ac:dyDescent="0.3">
      <c r="A2781" t="str">
        <f t="shared" si="57"/>
        <v/>
      </c>
      <c r="G2781"/>
    </row>
    <row r="2782" spans="1:7" x14ac:dyDescent="0.3">
      <c r="A2782" t="str">
        <f t="shared" si="57"/>
        <v/>
      </c>
      <c r="G2782"/>
    </row>
    <row r="2783" spans="1:7" x14ac:dyDescent="0.3">
      <c r="A2783" t="str">
        <f t="shared" si="57"/>
        <v/>
      </c>
      <c r="G2783"/>
    </row>
    <row r="2784" spans="1:7" x14ac:dyDescent="0.3">
      <c r="A2784" t="str">
        <f t="shared" si="57"/>
        <v/>
      </c>
      <c r="G2784"/>
    </row>
    <row r="2785" spans="1:7" x14ac:dyDescent="0.3">
      <c r="A2785" t="str">
        <f t="shared" si="57"/>
        <v/>
      </c>
      <c r="G2785"/>
    </row>
    <row r="2786" spans="1:7" x14ac:dyDescent="0.3">
      <c r="A2786" t="str">
        <f t="shared" si="57"/>
        <v/>
      </c>
      <c r="G2786"/>
    </row>
    <row r="2787" spans="1:7" x14ac:dyDescent="0.3">
      <c r="A2787" t="str">
        <f t="shared" si="57"/>
        <v/>
      </c>
      <c r="G2787"/>
    </row>
    <row r="2788" spans="1:7" x14ac:dyDescent="0.3">
      <c r="A2788" t="str">
        <f t="shared" si="57"/>
        <v/>
      </c>
      <c r="G2788"/>
    </row>
    <row r="2789" spans="1:7" x14ac:dyDescent="0.3">
      <c r="A2789" t="str">
        <f t="shared" si="57"/>
        <v/>
      </c>
      <c r="G2789"/>
    </row>
    <row r="2790" spans="1:7" x14ac:dyDescent="0.3">
      <c r="A2790" t="str">
        <f t="shared" si="57"/>
        <v/>
      </c>
      <c r="G2790"/>
    </row>
    <row r="2791" spans="1:7" x14ac:dyDescent="0.3">
      <c r="A2791" t="str">
        <f t="shared" si="57"/>
        <v/>
      </c>
      <c r="G2791"/>
    </row>
    <row r="2792" spans="1:7" x14ac:dyDescent="0.3">
      <c r="A2792" t="str">
        <f t="shared" si="57"/>
        <v/>
      </c>
      <c r="G2792"/>
    </row>
    <row r="2793" spans="1:7" x14ac:dyDescent="0.3">
      <c r="A2793" t="str">
        <f t="shared" si="57"/>
        <v/>
      </c>
      <c r="G2793"/>
    </row>
    <row r="2794" spans="1:7" x14ac:dyDescent="0.3">
      <c r="A2794" t="str">
        <f t="shared" si="57"/>
        <v/>
      </c>
      <c r="G2794"/>
    </row>
    <row r="2795" spans="1:7" x14ac:dyDescent="0.3">
      <c r="A2795" t="str">
        <f t="shared" si="57"/>
        <v/>
      </c>
      <c r="G2795"/>
    </row>
    <row r="2796" spans="1:7" x14ac:dyDescent="0.3">
      <c r="A2796" t="str">
        <f t="shared" si="57"/>
        <v/>
      </c>
      <c r="G2796"/>
    </row>
    <row r="2797" spans="1:7" x14ac:dyDescent="0.3">
      <c r="A2797" t="str">
        <f t="shared" si="57"/>
        <v/>
      </c>
      <c r="G2797"/>
    </row>
    <row r="2798" spans="1:7" x14ac:dyDescent="0.3">
      <c r="A2798" t="str">
        <f t="shared" si="57"/>
        <v/>
      </c>
      <c r="G2798"/>
    </row>
    <row r="2799" spans="1:7" x14ac:dyDescent="0.3">
      <c r="A2799" t="str">
        <f t="shared" si="57"/>
        <v/>
      </c>
      <c r="G2799"/>
    </row>
    <row r="2800" spans="1:7" x14ac:dyDescent="0.3">
      <c r="A2800" t="str">
        <f t="shared" si="57"/>
        <v/>
      </c>
      <c r="G2800"/>
    </row>
    <row r="2801" spans="1:7" x14ac:dyDescent="0.3">
      <c r="A2801" t="str">
        <f t="shared" si="57"/>
        <v/>
      </c>
      <c r="G2801"/>
    </row>
    <row r="2802" spans="1:7" x14ac:dyDescent="0.3">
      <c r="A2802" t="str">
        <f t="shared" si="57"/>
        <v/>
      </c>
      <c r="G2802"/>
    </row>
    <row r="2803" spans="1:7" x14ac:dyDescent="0.3">
      <c r="A2803" t="str">
        <f t="shared" si="57"/>
        <v/>
      </c>
      <c r="G2803"/>
    </row>
    <row r="2804" spans="1:7" x14ac:dyDescent="0.3">
      <c r="A2804" t="str">
        <f t="shared" si="57"/>
        <v/>
      </c>
      <c r="G2804"/>
    </row>
    <row r="2805" spans="1:7" x14ac:dyDescent="0.3">
      <c r="A2805" t="str">
        <f t="shared" si="57"/>
        <v/>
      </c>
      <c r="G2805"/>
    </row>
    <row r="2806" spans="1:7" x14ac:dyDescent="0.3">
      <c r="A2806" t="str">
        <f t="shared" si="57"/>
        <v/>
      </c>
      <c r="G2806"/>
    </row>
    <row r="2807" spans="1:7" x14ac:dyDescent="0.3">
      <c r="A2807" t="str">
        <f t="shared" si="57"/>
        <v/>
      </c>
      <c r="G2807"/>
    </row>
    <row r="2808" spans="1:7" x14ac:dyDescent="0.3">
      <c r="A2808" t="str">
        <f t="shared" si="57"/>
        <v/>
      </c>
      <c r="G2808"/>
    </row>
    <row r="2809" spans="1:7" x14ac:dyDescent="0.3">
      <c r="A2809" t="str">
        <f t="shared" si="57"/>
        <v/>
      </c>
      <c r="G2809"/>
    </row>
    <row r="2810" spans="1:7" x14ac:dyDescent="0.3">
      <c r="A2810" t="str">
        <f t="shared" si="57"/>
        <v/>
      </c>
      <c r="G2810"/>
    </row>
    <row r="2811" spans="1:7" x14ac:dyDescent="0.3">
      <c r="A2811" t="str">
        <f t="shared" si="57"/>
        <v/>
      </c>
      <c r="G2811"/>
    </row>
    <row r="2812" spans="1:7" x14ac:dyDescent="0.3">
      <c r="A2812" t="str">
        <f t="shared" si="57"/>
        <v/>
      </c>
      <c r="G2812"/>
    </row>
    <row r="2813" spans="1:7" x14ac:dyDescent="0.3">
      <c r="A2813" t="str">
        <f t="shared" si="57"/>
        <v/>
      </c>
      <c r="G2813"/>
    </row>
    <row r="2814" spans="1:7" x14ac:dyDescent="0.3">
      <c r="A2814" t="str">
        <f t="shared" si="57"/>
        <v/>
      </c>
      <c r="G2814"/>
    </row>
    <row r="2815" spans="1:7" x14ac:dyDescent="0.3">
      <c r="A2815" t="str">
        <f t="shared" si="57"/>
        <v/>
      </c>
      <c r="G2815"/>
    </row>
    <row r="2816" spans="1:7" x14ac:dyDescent="0.3">
      <c r="A2816" t="str">
        <f t="shared" si="57"/>
        <v/>
      </c>
      <c r="G2816"/>
    </row>
    <row r="2817" spans="1:7" x14ac:dyDescent="0.3">
      <c r="A2817" t="str">
        <f t="shared" si="57"/>
        <v/>
      </c>
      <c r="G2817"/>
    </row>
    <row r="2818" spans="1:7" x14ac:dyDescent="0.3">
      <c r="A2818" t="str">
        <f t="shared" si="57"/>
        <v/>
      </c>
      <c r="G2818"/>
    </row>
    <row r="2819" spans="1:7" x14ac:dyDescent="0.3">
      <c r="A2819" t="str">
        <f t="shared" si="57"/>
        <v/>
      </c>
      <c r="G2819"/>
    </row>
    <row r="2820" spans="1:7" x14ac:dyDescent="0.3">
      <c r="A2820" t="str">
        <f t="shared" si="57"/>
        <v/>
      </c>
      <c r="G2820"/>
    </row>
    <row r="2821" spans="1:7" x14ac:dyDescent="0.3">
      <c r="A2821" t="str">
        <f t="shared" si="57"/>
        <v/>
      </c>
      <c r="G2821"/>
    </row>
    <row r="2822" spans="1:7" x14ac:dyDescent="0.3">
      <c r="A2822" t="str">
        <f t="shared" si="57"/>
        <v/>
      </c>
      <c r="G2822"/>
    </row>
    <row r="2823" spans="1:7" x14ac:dyDescent="0.3">
      <c r="A2823" t="str">
        <f t="shared" si="57"/>
        <v/>
      </c>
      <c r="G2823"/>
    </row>
    <row r="2824" spans="1:7" x14ac:dyDescent="0.3">
      <c r="A2824" t="str">
        <f t="shared" si="57"/>
        <v/>
      </c>
      <c r="G2824"/>
    </row>
    <row r="2825" spans="1:7" x14ac:dyDescent="0.3">
      <c r="A2825" t="str">
        <f t="shared" si="57"/>
        <v/>
      </c>
      <c r="G2825"/>
    </row>
    <row r="2826" spans="1:7" x14ac:dyDescent="0.3">
      <c r="A2826" t="str">
        <f t="shared" si="57"/>
        <v/>
      </c>
      <c r="G2826"/>
    </row>
    <row r="2827" spans="1:7" x14ac:dyDescent="0.3">
      <c r="A2827" t="str">
        <f t="shared" si="57"/>
        <v/>
      </c>
      <c r="G2827"/>
    </row>
    <row r="2828" spans="1:7" x14ac:dyDescent="0.3">
      <c r="A2828" t="str">
        <f t="shared" si="57"/>
        <v/>
      </c>
      <c r="G2828"/>
    </row>
    <row r="2829" spans="1:7" x14ac:dyDescent="0.3">
      <c r="A2829" t="str">
        <f t="shared" si="57"/>
        <v/>
      </c>
      <c r="G2829"/>
    </row>
    <row r="2830" spans="1:7" x14ac:dyDescent="0.3">
      <c r="A2830" t="str">
        <f t="shared" si="57"/>
        <v/>
      </c>
      <c r="G2830"/>
    </row>
    <row r="2831" spans="1:7" x14ac:dyDescent="0.3">
      <c r="A2831" t="str">
        <f t="shared" ref="A2831:A2894" si="58">MID(D2831,5,2)</f>
        <v/>
      </c>
      <c r="G2831"/>
    </row>
    <row r="2832" spans="1:7" x14ac:dyDescent="0.3">
      <c r="A2832" t="str">
        <f t="shared" si="58"/>
        <v/>
      </c>
      <c r="G2832"/>
    </row>
    <row r="2833" spans="1:7" x14ac:dyDescent="0.3">
      <c r="A2833" t="str">
        <f t="shared" si="58"/>
        <v/>
      </c>
      <c r="G2833"/>
    </row>
    <row r="2834" spans="1:7" x14ac:dyDescent="0.3">
      <c r="A2834" t="str">
        <f t="shared" si="58"/>
        <v/>
      </c>
      <c r="G2834"/>
    </row>
    <row r="2835" spans="1:7" x14ac:dyDescent="0.3">
      <c r="A2835" t="str">
        <f t="shared" si="58"/>
        <v/>
      </c>
      <c r="G2835"/>
    </row>
    <row r="2836" spans="1:7" x14ac:dyDescent="0.3">
      <c r="A2836" t="str">
        <f t="shared" si="58"/>
        <v/>
      </c>
      <c r="G2836"/>
    </row>
    <row r="2837" spans="1:7" x14ac:dyDescent="0.3">
      <c r="A2837" t="str">
        <f t="shared" si="58"/>
        <v/>
      </c>
      <c r="G2837"/>
    </row>
    <row r="2838" spans="1:7" x14ac:dyDescent="0.3">
      <c r="A2838" t="str">
        <f t="shared" si="58"/>
        <v/>
      </c>
      <c r="G2838"/>
    </row>
    <row r="2839" spans="1:7" x14ac:dyDescent="0.3">
      <c r="A2839" t="str">
        <f t="shared" si="58"/>
        <v/>
      </c>
      <c r="G2839"/>
    </row>
    <row r="2840" spans="1:7" x14ac:dyDescent="0.3">
      <c r="A2840" t="str">
        <f t="shared" si="58"/>
        <v/>
      </c>
      <c r="G2840"/>
    </row>
    <row r="2841" spans="1:7" x14ac:dyDescent="0.3">
      <c r="A2841" t="str">
        <f t="shared" si="58"/>
        <v/>
      </c>
      <c r="G2841"/>
    </row>
    <row r="2842" spans="1:7" x14ac:dyDescent="0.3">
      <c r="A2842" t="str">
        <f t="shared" si="58"/>
        <v/>
      </c>
      <c r="G2842"/>
    </row>
    <row r="2843" spans="1:7" x14ac:dyDescent="0.3">
      <c r="A2843" t="str">
        <f t="shared" si="58"/>
        <v/>
      </c>
      <c r="G2843"/>
    </row>
    <row r="2844" spans="1:7" x14ac:dyDescent="0.3">
      <c r="A2844" t="str">
        <f t="shared" si="58"/>
        <v/>
      </c>
      <c r="G2844"/>
    </row>
    <row r="2845" spans="1:7" x14ac:dyDescent="0.3">
      <c r="A2845" t="str">
        <f t="shared" si="58"/>
        <v/>
      </c>
      <c r="G2845"/>
    </row>
    <row r="2846" spans="1:7" x14ac:dyDescent="0.3">
      <c r="A2846" t="str">
        <f t="shared" si="58"/>
        <v/>
      </c>
      <c r="G2846"/>
    </row>
    <row r="2847" spans="1:7" x14ac:dyDescent="0.3">
      <c r="A2847" t="str">
        <f t="shared" si="58"/>
        <v/>
      </c>
      <c r="G2847"/>
    </row>
    <row r="2848" spans="1:7" x14ac:dyDescent="0.3">
      <c r="A2848" t="str">
        <f t="shared" si="58"/>
        <v/>
      </c>
      <c r="G2848"/>
    </row>
    <row r="2849" spans="1:7" x14ac:dyDescent="0.3">
      <c r="A2849" t="str">
        <f t="shared" si="58"/>
        <v/>
      </c>
      <c r="G2849"/>
    </row>
    <row r="2850" spans="1:7" x14ac:dyDescent="0.3">
      <c r="A2850" t="str">
        <f t="shared" si="58"/>
        <v/>
      </c>
      <c r="G2850"/>
    </row>
    <row r="2851" spans="1:7" x14ac:dyDescent="0.3">
      <c r="A2851" t="str">
        <f t="shared" si="58"/>
        <v/>
      </c>
      <c r="G2851"/>
    </row>
    <row r="2852" spans="1:7" x14ac:dyDescent="0.3">
      <c r="A2852" t="str">
        <f t="shared" si="58"/>
        <v/>
      </c>
      <c r="G2852"/>
    </row>
    <row r="2853" spans="1:7" x14ac:dyDescent="0.3">
      <c r="A2853" t="str">
        <f t="shared" si="58"/>
        <v/>
      </c>
      <c r="G2853"/>
    </row>
    <row r="2854" spans="1:7" x14ac:dyDescent="0.3">
      <c r="A2854" t="str">
        <f t="shared" si="58"/>
        <v/>
      </c>
      <c r="G2854"/>
    </row>
    <row r="2855" spans="1:7" x14ac:dyDescent="0.3">
      <c r="A2855" t="str">
        <f t="shared" si="58"/>
        <v/>
      </c>
      <c r="G2855"/>
    </row>
    <row r="2856" spans="1:7" x14ac:dyDescent="0.3">
      <c r="A2856" t="str">
        <f t="shared" si="58"/>
        <v/>
      </c>
      <c r="G2856"/>
    </row>
    <row r="2857" spans="1:7" x14ac:dyDescent="0.3">
      <c r="A2857" t="str">
        <f t="shared" si="58"/>
        <v/>
      </c>
      <c r="G2857"/>
    </row>
    <row r="2858" spans="1:7" x14ac:dyDescent="0.3">
      <c r="A2858" t="str">
        <f t="shared" si="58"/>
        <v/>
      </c>
      <c r="G2858"/>
    </row>
    <row r="2859" spans="1:7" x14ac:dyDescent="0.3">
      <c r="A2859" t="str">
        <f t="shared" si="58"/>
        <v/>
      </c>
      <c r="G2859"/>
    </row>
    <row r="2860" spans="1:7" x14ac:dyDescent="0.3">
      <c r="A2860" t="str">
        <f t="shared" si="58"/>
        <v/>
      </c>
      <c r="G2860"/>
    </row>
    <row r="2861" spans="1:7" x14ac:dyDescent="0.3">
      <c r="A2861" t="str">
        <f t="shared" si="58"/>
        <v/>
      </c>
      <c r="G2861"/>
    </row>
    <row r="2862" spans="1:7" x14ac:dyDescent="0.3">
      <c r="A2862" t="str">
        <f t="shared" si="58"/>
        <v/>
      </c>
      <c r="G2862"/>
    </row>
    <row r="2863" spans="1:7" x14ac:dyDescent="0.3">
      <c r="A2863" t="str">
        <f t="shared" si="58"/>
        <v/>
      </c>
      <c r="G2863"/>
    </row>
    <row r="2864" spans="1:7" x14ac:dyDescent="0.3">
      <c r="A2864" t="str">
        <f t="shared" si="58"/>
        <v/>
      </c>
      <c r="G2864"/>
    </row>
    <row r="2865" spans="1:7" x14ac:dyDescent="0.3">
      <c r="A2865" t="str">
        <f t="shared" si="58"/>
        <v/>
      </c>
      <c r="G2865"/>
    </row>
    <row r="2866" spans="1:7" x14ac:dyDescent="0.3">
      <c r="A2866" t="str">
        <f t="shared" si="58"/>
        <v/>
      </c>
      <c r="G2866"/>
    </row>
    <row r="2867" spans="1:7" x14ac:dyDescent="0.3">
      <c r="A2867" t="str">
        <f t="shared" si="58"/>
        <v/>
      </c>
      <c r="G2867"/>
    </row>
    <row r="2868" spans="1:7" x14ac:dyDescent="0.3">
      <c r="A2868" t="str">
        <f t="shared" si="58"/>
        <v/>
      </c>
      <c r="G2868"/>
    </row>
    <row r="2869" spans="1:7" x14ac:dyDescent="0.3">
      <c r="A2869" t="str">
        <f t="shared" si="58"/>
        <v/>
      </c>
      <c r="G2869"/>
    </row>
    <row r="2870" spans="1:7" x14ac:dyDescent="0.3">
      <c r="A2870" t="str">
        <f t="shared" si="58"/>
        <v/>
      </c>
      <c r="G2870"/>
    </row>
    <row r="2871" spans="1:7" x14ac:dyDescent="0.3">
      <c r="A2871" t="str">
        <f t="shared" si="58"/>
        <v/>
      </c>
      <c r="G2871"/>
    </row>
    <row r="2872" spans="1:7" x14ac:dyDescent="0.3">
      <c r="A2872" t="str">
        <f t="shared" si="58"/>
        <v/>
      </c>
      <c r="G2872"/>
    </row>
    <row r="2873" spans="1:7" x14ac:dyDescent="0.3">
      <c r="A2873" t="str">
        <f t="shared" si="58"/>
        <v/>
      </c>
      <c r="G2873"/>
    </row>
    <row r="2874" spans="1:7" x14ac:dyDescent="0.3">
      <c r="A2874" t="str">
        <f t="shared" si="58"/>
        <v/>
      </c>
      <c r="G2874"/>
    </row>
    <row r="2875" spans="1:7" x14ac:dyDescent="0.3">
      <c r="A2875" t="str">
        <f t="shared" si="58"/>
        <v/>
      </c>
      <c r="G2875"/>
    </row>
    <row r="2876" spans="1:7" x14ac:dyDescent="0.3">
      <c r="A2876" t="str">
        <f t="shared" si="58"/>
        <v/>
      </c>
      <c r="G2876"/>
    </row>
    <row r="2877" spans="1:7" x14ac:dyDescent="0.3">
      <c r="A2877" t="str">
        <f t="shared" si="58"/>
        <v/>
      </c>
      <c r="G2877"/>
    </row>
    <row r="2878" spans="1:7" x14ac:dyDescent="0.3">
      <c r="A2878" t="str">
        <f t="shared" si="58"/>
        <v/>
      </c>
      <c r="G2878"/>
    </row>
    <row r="2879" spans="1:7" x14ac:dyDescent="0.3">
      <c r="A2879" t="str">
        <f t="shared" si="58"/>
        <v/>
      </c>
      <c r="G2879"/>
    </row>
    <row r="2880" spans="1:7" x14ac:dyDescent="0.3">
      <c r="A2880" t="str">
        <f t="shared" si="58"/>
        <v/>
      </c>
      <c r="G2880"/>
    </row>
    <row r="2881" spans="1:7" x14ac:dyDescent="0.3">
      <c r="A2881" t="str">
        <f t="shared" si="58"/>
        <v/>
      </c>
      <c r="G2881"/>
    </row>
    <row r="2882" spans="1:7" x14ac:dyDescent="0.3">
      <c r="A2882" t="str">
        <f t="shared" si="58"/>
        <v/>
      </c>
      <c r="G2882"/>
    </row>
    <row r="2883" spans="1:7" x14ac:dyDescent="0.3">
      <c r="A2883" t="str">
        <f t="shared" si="58"/>
        <v/>
      </c>
      <c r="G2883"/>
    </row>
    <row r="2884" spans="1:7" x14ac:dyDescent="0.3">
      <c r="A2884" t="str">
        <f t="shared" si="58"/>
        <v/>
      </c>
      <c r="G2884"/>
    </row>
    <row r="2885" spans="1:7" x14ac:dyDescent="0.3">
      <c r="A2885" t="str">
        <f t="shared" si="58"/>
        <v/>
      </c>
      <c r="G2885"/>
    </row>
    <row r="2886" spans="1:7" x14ac:dyDescent="0.3">
      <c r="A2886" t="str">
        <f t="shared" si="58"/>
        <v/>
      </c>
      <c r="G2886"/>
    </row>
    <row r="2887" spans="1:7" x14ac:dyDescent="0.3">
      <c r="A2887" t="str">
        <f t="shared" si="58"/>
        <v/>
      </c>
      <c r="G2887"/>
    </row>
    <row r="2888" spans="1:7" x14ac:dyDescent="0.3">
      <c r="A2888" t="str">
        <f t="shared" si="58"/>
        <v/>
      </c>
      <c r="G2888"/>
    </row>
    <row r="2889" spans="1:7" x14ac:dyDescent="0.3">
      <c r="A2889" t="str">
        <f t="shared" si="58"/>
        <v/>
      </c>
      <c r="G2889"/>
    </row>
    <row r="2890" spans="1:7" x14ac:dyDescent="0.3">
      <c r="A2890" t="str">
        <f t="shared" si="58"/>
        <v/>
      </c>
      <c r="G2890"/>
    </row>
    <row r="2891" spans="1:7" x14ac:dyDescent="0.3">
      <c r="A2891" t="str">
        <f t="shared" si="58"/>
        <v/>
      </c>
      <c r="G2891"/>
    </row>
    <row r="2892" spans="1:7" x14ac:dyDescent="0.3">
      <c r="A2892" t="str">
        <f t="shared" si="58"/>
        <v/>
      </c>
      <c r="G2892"/>
    </row>
    <row r="2893" spans="1:7" x14ac:dyDescent="0.3">
      <c r="A2893" t="str">
        <f t="shared" si="58"/>
        <v/>
      </c>
      <c r="G2893"/>
    </row>
    <row r="2894" spans="1:7" x14ac:dyDescent="0.3">
      <c r="A2894" t="str">
        <f t="shared" si="58"/>
        <v/>
      </c>
      <c r="G2894"/>
    </row>
    <row r="2895" spans="1:7" x14ac:dyDescent="0.3">
      <c r="A2895" t="str">
        <f t="shared" ref="A2895:A2958" si="59">MID(D2895,5,2)</f>
        <v/>
      </c>
      <c r="G2895"/>
    </row>
    <row r="2896" spans="1:7" x14ac:dyDescent="0.3">
      <c r="A2896" t="str">
        <f t="shared" si="59"/>
        <v/>
      </c>
      <c r="G2896"/>
    </row>
    <row r="2897" spans="1:7" x14ac:dyDescent="0.3">
      <c r="A2897" t="str">
        <f t="shared" si="59"/>
        <v/>
      </c>
      <c r="G2897"/>
    </row>
    <row r="2898" spans="1:7" x14ac:dyDescent="0.3">
      <c r="A2898" t="str">
        <f t="shared" si="59"/>
        <v/>
      </c>
      <c r="G2898"/>
    </row>
    <row r="2899" spans="1:7" x14ac:dyDescent="0.3">
      <c r="A2899" t="str">
        <f t="shared" si="59"/>
        <v/>
      </c>
      <c r="G2899"/>
    </row>
    <row r="2900" spans="1:7" x14ac:dyDescent="0.3">
      <c r="A2900" t="str">
        <f t="shared" si="59"/>
        <v/>
      </c>
      <c r="G2900"/>
    </row>
    <row r="2901" spans="1:7" x14ac:dyDescent="0.3">
      <c r="A2901" t="str">
        <f t="shared" si="59"/>
        <v/>
      </c>
      <c r="G2901"/>
    </row>
    <row r="2902" spans="1:7" x14ac:dyDescent="0.3">
      <c r="A2902" t="str">
        <f t="shared" si="59"/>
        <v/>
      </c>
      <c r="G2902"/>
    </row>
    <row r="2903" spans="1:7" x14ac:dyDescent="0.3">
      <c r="A2903" t="str">
        <f t="shared" si="59"/>
        <v/>
      </c>
      <c r="G2903"/>
    </row>
    <row r="2904" spans="1:7" x14ac:dyDescent="0.3">
      <c r="A2904" t="str">
        <f t="shared" si="59"/>
        <v/>
      </c>
      <c r="G2904"/>
    </row>
    <row r="2905" spans="1:7" x14ac:dyDescent="0.3">
      <c r="A2905" t="str">
        <f t="shared" si="59"/>
        <v/>
      </c>
      <c r="G2905"/>
    </row>
    <row r="2906" spans="1:7" x14ac:dyDescent="0.3">
      <c r="A2906" t="str">
        <f t="shared" si="59"/>
        <v/>
      </c>
      <c r="G2906"/>
    </row>
    <row r="2907" spans="1:7" x14ac:dyDescent="0.3">
      <c r="A2907" t="str">
        <f t="shared" si="59"/>
        <v/>
      </c>
      <c r="G2907"/>
    </row>
    <row r="2908" spans="1:7" x14ac:dyDescent="0.3">
      <c r="A2908" t="str">
        <f t="shared" si="59"/>
        <v/>
      </c>
      <c r="G2908"/>
    </row>
    <row r="2909" spans="1:7" x14ac:dyDescent="0.3">
      <c r="A2909" t="str">
        <f t="shared" si="59"/>
        <v/>
      </c>
      <c r="G2909"/>
    </row>
    <row r="2910" spans="1:7" x14ac:dyDescent="0.3">
      <c r="A2910" t="str">
        <f t="shared" si="59"/>
        <v/>
      </c>
      <c r="G2910"/>
    </row>
    <row r="2911" spans="1:7" x14ac:dyDescent="0.3">
      <c r="A2911" t="str">
        <f t="shared" si="59"/>
        <v/>
      </c>
      <c r="G2911"/>
    </row>
    <row r="2912" spans="1:7" x14ac:dyDescent="0.3">
      <c r="A2912" t="str">
        <f t="shared" si="59"/>
        <v/>
      </c>
      <c r="G2912"/>
    </row>
    <row r="2913" spans="1:7" x14ac:dyDescent="0.3">
      <c r="A2913" t="str">
        <f t="shared" si="59"/>
        <v/>
      </c>
      <c r="G2913"/>
    </row>
    <row r="2914" spans="1:7" x14ac:dyDescent="0.3">
      <c r="A2914" t="str">
        <f t="shared" si="59"/>
        <v/>
      </c>
      <c r="G2914"/>
    </row>
    <row r="2915" spans="1:7" x14ac:dyDescent="0.3">
      <c r="A2915" t="str">
        <f t="shared" si="59"/>
        <v/>
      </c>
      <c r="G2915"/>
    </row>
    <row r="2916" spans="1:7" x14ac:dyDescent="0.3">
      <c r="A2916" t="str">
        <f t="shared" si="59"/>
        <v/>
      </c>
      <c r="G2916"/>
    </row>
    <row r="2917" spans="1:7" x14ac:dyDescent="0.3">
      <c r="A2917" t="str">
        <f t="shared" si="59"/>
        <v/>
      </c>
      <c r="G2917"/>
    </row>
    <row r="2918" spans="1:7" x14ac:dyDescent="0.3">
      <c r="A2918" t="str">
        <f t="shared" si="59"/>
        <v/>
      </c>
      <c r="G2918"/>
    </row>
    <row r="2919" spans="1:7" x14ac:dyDescent="0.3">
      <c r="A2919" t="str">
        <f t="shared" si="59"/>
        <v/>
      </c>
      <c r="G2919"/>
    </row>
    <row r="2920" spans="1:7" x14ac:dyDescent="0.3">
      <c r="A2920" t="str">
        <f t="shared" si="59"/>
        <v/>
      </c>
      <c r="G2920"/>
    </row>
    <row r="2921" spans="1:7" x14ac:dyDescent="0.3">
      <c r="A2921" t="str">
        <f t="shared" si="59"/>
        <v/>
      </c>
      <c r="G2921"/>
    </row>
    <row r="2922" spans="1:7" x14ac:dyDescent="0.3">
      <c r="A2922" t="str">
        <f t="shared" si="59"/>
        <v/>
      </c>
      <c r="G2922"/>
    </row>
    <row r="2923" spans="1:7" x14ac:dyDescent="0.3">
      <c r="A2923" t="str">
        <f t="shared" si="59"/>
        <v/>
      </c>
      <c r="G2923"/>
    </row>
    <row r="2924" spans="1:7" x14ac:dyDescent="0.3">
      <c r="A2924" t="str">
        <f t="shared" si="59"/>
        <v/>
      </c>
      <c r="G2924"/>
    </row>
    <row r="2925" spans="1:7" x14ac:dyDescent="0.3">
      <c r="A2925" t="str">
        <f t="shared" si="59"/>
        <v/>
      </c>
      <c r="G2925"/>
    </row>
    <row r="2926" spans="1:7" x14ac:dyDescent="0.3">
      <c r="A2926" t="str">
        <f t="shared" si="59"/>
        <v/>
      </c>
      <c r="G2926"/>
    </row>
    <row r="2927" spans="1:7" x14ac:dyDescent="0.3">
      <c r="A2927" t="str">
        <f t="shared" si="59"/>
        <v/>
      </c>
      <c r="G2927"/>
    </row>
    <row r="2928" spans="1:7" x14ac:dyDescent="0.3">
      <c r="A2928" t="str">
        <f t="shared" si="59"/>
        <v/>
      </c>
      <c r="G2928"/>
    </row>
    <row r="2929" spans="1:7" x14ac:dyDescent="0.3">
      <c r="A2929" t="str">
        <f t="shared" si="59"/>
        <v/>
      </c>
      <c r="G2929"/>
    </row>
    <row r="2930" spans="1:7" x14ac:dyDescent="0.3">
      <c r="A2930" t="str">
        <f t="shared" si="59"/>
        <v/>
      </c>
      <c r="G2930"/>
    </row>
    <row r="2931" spans="1:7" x14ac:dyDescent="0.3">
      <c r="A2931" t="str">
        <f t="shared" si="59"/>
        <v/>
      </c>
      <c r="G2931"/>
    </row>
    <row r="2932" spans="1:7" x14ac:dyDescent="0.3">
      <c r="A2932" t="str">
        <f t="shared" si="59"/>
        <v/>
      </c>
      <c r="G2932"/>
    </row>
    <row r="2933" spans="1:7" x14ac:dyDescent="0.3">
      <c r="A2933" t="str">
        <f t="shared" si="59"/>
        <v/>
      </c>
      <c r="G2933"/>
    </row>
    <row r="2934" spans="1:7" x14ac:dyDescent="0.3">
      <c r="A2934" t="str">
        <f t="shared" si="59"/>
        <v/>
      </c>
      <c r="G2934"/>
    </row>
    <row r="2935" spans="1:7" x14ac:dyDescent="0.3">
      <c r="A2935" t="str">
        <f t="shared" si="59"/>
        <v/>
      </c>
      <c r="G2935"/>
    </row>
    <row r="2936" spans="1:7" x14ac:dyDescent="0.3">
      <c r="A2936" t="str">
        <f t="shared" si="59"/>
        <v/>
      </c>
      <c r="G2936"/>
    </row>
    <row r="2937" spans="1:7" x14ac:dyDescent="0.3">
      <c r="A2937" t="str">
        <f t="shared" si="59"/>
        <v/>
      </c>
      <c r="G2937"/>
    </row>
    <row r="2938" spans="1:7" x14ac:dyDescent="0.3">
      <c r="A2938" t="str">
        <f t="shared" si="59"/>
        <v/>
      </c>
      <c r="G2938"/>
    </row>
    <row r="2939" spans="1:7" x14ac:dyDescent="0.3">
      <c r="A2939" t="str">
        <f t="shared" si="59"/>
        <v/>
      </c>
      <c r="G2939"/>
    </row>
    <row r="2940" spans="1:7" x14ac:dyDescent="0.3">
      <c r="A2940" t="str">
        <f t="shared" si="59"/>
        <v/>
      </c>
      <c r="G2940"/>
    </row>
    <row r="2941" spans="1:7" x14ac:dyDescent="0.3">
      <c r="A2941" t="str">
        <f t="shared" si="59"/>
        <v/>
      </c>
      <c r="G2941"/>
    </row>
    <row r="2942" spans="1:7" x14ac:dyDescent="0.3">
      <c r="A2942" t="str">
        <f t="shared" si="59"/>
        <v/>
      </c>
      <c r="G2942"/>
    </row>
    <row r="2943" spans="1:7" x14ac:dyDescent="0.3">
      <c r="A2943" t="str">
        <f t="shared" si="59"/>
        <v/>
      </c>
      <c r="G2943"/>
    </row>
    <row r="2944" spans="1:7" x14ac:dyDescent="0.3">
      <c r="A2944" t="str">
        <f t="shared" si="59"/>
        <v/>
      </c>
      <c r="G2944"/>
    </row>
    <row r="2945" spans="1:7" x14ac:dyDescent="0.3">
      <c r="A2945" t="str">
        <f t="shared" si="59"/>
        <v/>
      </c>
      <c r="G2945"/>
    </row>
    <row r="2946" spans="1:7" x14ac:dyDescent="0.3">
      <c r="A2946" t="str">
        <f t="shared" si="59"/>
        <v/>
      </c>
      <c r="G2946"/>
    </row>
    <row r="2947" spans="1:7" x14ac:dyDescent="0.3">
      <c r="A2947" t="str">
        <f t="shared" si="59"/>
        <v/>
      </c>
      <c r="G2947"/>
    </row>
    <row r="2948" spans="1:7" x14ac:dyDescent="0.3">
      <c r="A2948" t="str">
        <f t="shared" si="59"/>
        <v/>
      </c>
      <c r="G2948"/>
    </row>
    <row r="2949" spans="1:7" x14ac:dyDescent="0.3">
      <c r="A2949" t="str">
        <f t="shared" si="59"/>
        <v/>
      </c>
      <c r="G2949"/>
    </row>
    <row r="2950" spans="1:7" x14ac:dyDescent="0.3">
      <c r="A2950" t="str">
        <f t="shared" si="59"/>
        <v/>
      </c>
      <c r="G2950"/>
    </row>
    <row r="2951" spans="1:7" x14ac:dyDescent="0.3">
      <c r="A2951" t="str">
        <f t="shared" si="59"/>
        <v/>
      </c>
      <c r="G2951"/>
    </row>
    <row r="2952" spans="1:7" x14ac:dyDescent="0.3">
      <c r="A2952" t="str">
        <f t="shared" si="59"/>
        <v/>
      </c>
      <c r="G2952"/>
    </row>
    <row r="2953" spans="1:7" x14ac:dyDescent="0.3">
      <c r="A2953" t="str">
        <f t="shared" si="59"/>
        <v/>
      </c>
      <c r="G2953"/>
    </row>
    <row r="2954" spans="1:7" x14ac:dyDescent="0.3">
      <c r="A2954" t="str">
        <f t="shared" si="59"/>
        <v/>
      </c>
      <c r="G2954"/>
    </row>
    <row r="2955" spans="1:7" x14ac:dyDescent="0.3">
      <c r="A2955" t="str">
        <f t="shared" si="59"/>
        <v/>
      </c>
      <c r="G2955"/>
    </row>
    <row r="2956" spans="1:7" x14ac:dyDescent="0.3">
      <c r="A2956" t="str">
        <f t="shared" si="59"/>
        <v/>
      </c>
      <c r="G2956"/>
    </row>
    <row r="2957" spans="1:7" x14ac:dyDescent="0.3">
      <c r="A2957" t="str">
        <f t="shared" si="59"/>
        <v/>
      </c>
      <c r="G2957"/>
    </row>
    <row r="2958" spans="1:7" x14ac:dyDescent="0.3">
      <c r="A2958" t="str">
        <f t="shared" si="59"/>
        <v/>
      </c>
      <c r="G2958"/>
    </row>
    <row r="2959" spans="1:7" x14ac:dyDescent="0.3">
      <c r="A2959" t="str">
        <f t="shared" ref="A2959:A3022" si="60">MID(D2959,5,2)</f>
        <v/>
      </c>
      <c r="G2959"/>
    </row>
    <row r="2960" spans="1:7" x14ac:dyDescent="0.3">
      <c r="A2960" t="str">
        <f t="shared" si="60"/>
        <v/>
      </c>
      <c r="G2960"/>
    </row>
    <row r="2961" spans="1:7" x14ac:dyDescent="0.3">
      <c r="A2961" t="str">
        <f t="shared" si="60"/>
        <v/>
      </c>
      <c r="G2961"/>
    </row>
    <row r="2962" spans="1:7" x14ac:dyDescent="0.3">
      <c r="A2962" t="str">
        <f t="shared" si="60"/>
        <v/>
      </c>
      <c r="G2962"/>
    </row>
    <row r="2963" spans="1:7" x14ac:dyDescent="0.3">
      <c r="A2963" t="str">
        <f t="shared" si="60"/>
        <v/>
      </c>
      <c r="G2963"/>
    </row>
    <row r="2964" spans="1:7" x14ac:dyDescent="0.3">
      <c r="A2964" t="str">
        <f t="shared" si="60"/>
        <v/>
      </c>
      <c r="G2964"/>
    </row>
    <row r="2965" spans="1:7" x14ac:dyDescent="0.3">
      <c r="A2965" t="str">
        <f t="shared" si="60"/>
        <v/>
      </c>
      <c r="G2965"/>
    </row>
    <row r="2966" spans="1:7" x14ac:dyDescent="0.3">
      <c r="A2966" t="str">
        <f t="shared" si="60"/>
        <v/>
      </c>
      <c r="G2966"/>
    </row>
    <row r="2967" spans="1:7" x14ac:dyDescent="0.3">
      <c r="A2967" t="str">
        <f t="shared" si="60"/>
        <v/>
      </c>
      <c r="G2967"/>
    </row>
    <row r="2968" spans="1:7" x14ac:dyDescent="0.3">
      <c r="A2968" t="str">
        <f t="shared" si="60"/>
        <v/>
      </c>
      <c r="G2968"/>
    </row>
    <row r="2969" spans="1:7" x14ac:dyDescent="0.3">
      <c r="A2969" t="str">
        <f t="shared" si="60"/>
        <v/>
      </c>
      <c r="G2969"/>
    </row>
    <row r="2970" spans="1:7" x14ac:dyDescent="0.3">
      <c r="A2970" t="str">
        <f t="shared" si="60"/>
        <v/>
      </c>
      <c r="G2970"/>
    </row>
    <row r="2971" spans="1:7" x14ac:dyDescent="0.3">
      <c r="A2971" t="str">
        <f t="shared" si="60"/>
        <v/>
      </c>
      <c r="G2971"/>
    </row>
    <row r="2972" spans="1:7" x14ac:dyDescent="0.3">
      <c r="A2972" t="str">
        <f t="shared" si="60"/>
        <v/>
      </c>
      <c r="G2972"/>
    </row>
    <row r="2973" spans="1:7" x14ac:dyDescent="0.3">
      <c r="A2973" t="str">
        <f t="shared" si="60"/>
        <v/>
      </c>
      <c r="G2973"/>
    </row>
    <row r="2974" spans="1:7" x14ac:dyDescent="0.3">
      <c r="A2974" t="str">
        <f t="shared" si="60"/>
        <v/>
      </c>
      <c r="G2974"/>
    </row>
    <row r="2975" spans="1:7" x14ac:dyDescent="0.3">
      <c r="A2975" t="str">
        <f t="shared" si="60"/>
        <v/>
      </c>
      <c r="G2975"/>
    </row>
    <row r="2976" spans="1:7" x14ac:dyDescent="0.3">
      <c r="A2976" t="str">
        <f t="shared" si="60"/>
        <v/>
      </c>
      <c r="G2976"/>
    </row>
    <row r="2977" spans="1:7" x14ac:dyDescent="0.3">
      <c r="A2977" t="str">
        <f t="shared" si="60"/>
        <v/>
      </c>
      <c r="G2977"/>
    </row>
    <row r="2978" spans="1:7" x14ac:dyDescent="0.3">
      <c r="A2978" t="str">
        <f t="shared" si="60"/>
        <v/>
      </c>
      <c r="G2978"/>
    </row>
    <row r="2979" spans="1:7" x14ac:dyDescent="0.3">
      <c r="A2979" t="str">
        <f t="shared" si="60"/>
        <v/>
      </c>
      <c r="G2979"/>
    </row>
    <row r="2980" spans="1:7" x14ac:dyDescent="0.3">
      <c r="A2980" t="str">
        <f t="shared" si="60"/>
        <v/>
      </c>
      <c r="G2980"/>
    </row>
    <row r="2981" spans="1:7" x14ac:dyDescent="0.3">
      <c r="A2981" t="str">
        <f t="shared" si="60"/>
        <v/>
      </c>
      <c r="G2981"/>
    </row>
    <row r="2982" spans="1:7" x14ac:dyDescent="0.3">
      <c r="A2982" t="str">
        <f t="shared" si="60"/>
        <v/>
      </c>
      <c r="G2982"/>
    </row>
    <row r="2983" spans="1:7" x14ac:dyDescent="0.3">
      <c r="A2983" t="str">
        <f t="shared" si="60"/>
        <v/>
      </c>
      <c r="G2983"/>
    </row>
    <row r="2984" spans="1:7" x14ac:dyDescent="0.3">
      <c r="A2984" t="str">
        <f t="shared" si="60"/>
        <v/>
      </c>
      <c r="G2984"/>
    </row>
    <row r="2985" spans="1:7" x14ac:dyDescent="0.3">
      <c r="A2985" t="str">
        <f t="shared" si="60"/>
        <v/>
      </c>
      <c r="G2985"/>
    </row>
    <row r="2986" spans="1:7" x14ac:dyDescent="0.3">
      <c r="A2986" t="str">
        <f t="shared" si="60"/>
        <v/>
      </c>
      <c r="G2986"/>
    </row>
    <row r="2987" spans="1:7" x14ac:dyDescent="0.3">
      <c r="A2987" t="str">
        <f t="shared" si="60"/>
        <v/>
      </c>
      <c r="G2987"/>
    </row>
    <row r="2988" spans="1:7" x14ac:dyDescent="0.3">
      <c r="A2988" t="str">
        <f t="shared" si="60"/>
        <v/>
      </c>
      <c r="G2988"/>
    </row>
    <row r="2989" spans="1:7" x14ac:dyDescent="0.3">
      <c r="A2989" t="str">
        <f t="shared" si="60"/>
        <v/>
      </c>
      <c r="G2989"/>
    </row>
    <row r="2990" spans="1:7" x14ac:dyDescent="0.3">
      <c r="A2990" t="str">
        <f t="shared" si="60"/>
        <v/>
      </c>
      <c r="G2990"/>
    </row>
    <row r="2991" spans="1:7" x14ac:dyDescent="0.3">
      <c r="A2991" t="str">
        <f t="shared" si="60"/>
        <v/>
      </c>
      <c r="G2991"/>
    </row>
    <row r="2992" spans="1:7" x14ac:dyDescent="0.3">
      <c r="A2992" t="str">
        <f t="shared" si="60"/>
        <v/>
      </c>
      <c r="G2992"/>
    </row>
    <row r="2993" spans="1:7" x14ac:dyDescent="0.3">
      <c r="A2993" t="str">
        <f t="shared" si="60"/>
        <v/>
      </c>
      <c r="G2993"/>
    </row>
    <row r="2994" spans="1:7" x14ac:dyDescent="0.3">
      <c r="A2994" t="str">
        <f t="shared" si="60"/>
        <v/>
      </c>
      <c r="G2994"/>
    </row>
    <row r="2995" spans="1:7" x14ac:dyDescent="0.3">
      <c r="A2995" t="str">
        <f t="shared" si="60"/>
        <v/>
      </c>
      <c r="G2995"/>
    </row>
    <row r="2996" spans="1:7" x14ac:dyDescent="0.3">
      <c r="A2996" t="str">
        <f t="shared" si="60"/>
        <v/>
      </c>
      <c r="G2996"/>
    </row>
    <row r="2997" spans="1:7" x14ac:dyDescent="0.3">
      <c r="A2997" t="str">
        <f t="shared" si="60"/>
        <v/>
      </c>
      <c r="G2997"/>
    </row>
    <row r="2998" spans="1:7" x14ac:dyDescent="0.3">
      <c r="A2998" t="str">
        <f t="shared" si="60"/>
        <v/>
      </c>
      <c r="G2998"/>
    </row>
    <row r="2999" spans="1:7" x14ac:dyDescent="0.3">
      <c r="A2999" t="str">
        <f t="shared" si="60"/>
        <v/>
      </c>
      <c r="G2999"/>
    </row>
    <row r="3000" spans="1:7" x14ac:dyDescent="0.3">
      <c r="A3000" t="str">
        <f t="shared" si="60"/>
        <v/>
      </c>
      <c r="G3000"/>
    </row>
    <row r="3001" spans="1:7" x14ac:dyDescent="0.3">
      <c r="A3001" t="str">
        <f t="shared" si="60"/>
        <v/>
      </c>
      <c r="G3001"/>
    </row>
    <row r="3002" spans="1:7" x14ac:dyDescent="0.3">
      <c r="A3002" t="str">
        <f t="shared" si="60"/>
        <v/>
      </c>
      <c r="G3002"/>
    </row>
    <row r="3003" spans="1:7" x14ac:dyDescent="0.3">
      <c r="A3003" t="str">
        <f t="shared" si="60"/>
        <v/>
      </c>
      <c r="G3003"/>
    </row>
    <row r="3004" spans="1:7" x14ac:dyDescent="0.3">
      <c r="A3004" t="str">
        <f t="shared" si="60"/>
        <v/>
      </c>
      <c r="G3004"/>
    </row>
    <row r="3005" spans="1:7" x14ac:dyDescent="0.3">
      <c r="A3005" t="str">
        <f t="shared" si="60"/>
        <v/>
      </c>
      <c r="G3005"/>
    </row>
    <row r="3006" spans="1:7" x14ac:dyDescent="0.3">
      <c r="A3006" t="str">
        <f t="shared" si="60"/>
        <v/>
      </c>
      <c r="G3006"/>
    </row>
    <row r="3007" spans="1:7" x14ac:dyDescent="0.3">
      <c r="A3007" t="str">
        <f t="shared" si="60"/>
        <v/>
      </c>
      <c r="G3007"/>
    </row>
    <row r="3008" spans="1:7" x14ac:dyDescent="0.3">
      <c r="A3008" t="str">
        <f t="shared" si="60"/>
        <v/>
      </c>
      <c r="G3008"/>
    </row>
    <row r="3009" spans="1:7" x14ac:dyDescent="0.3">
      <c r="A3009" t="str">
        <f t="shared" si="60"/>
        <v/>
      </c>
      <c r="G3009"/>
    </row>
    <row r="3010" spans="1:7" x14ac:dyDescent="0.3">
      <c r="A3010" t="str">
        <f t="shared" si="60"/>
        <v/>
      </c>
      <c r="G3010"/>
    </row>
    <row r="3011" spans="1:7" x14ac:dyDescent="0.3">
      <c r="A3011" t="str">
        <f t="shared" si="60"/>
        <v/>
      </c>
      <c r="G3011"/>
    </row>
    <row r="3012" spans="1:7" x14ac:dyDescent="0.3">
      <c r="A3012" t="str">
        <f t="shared" si="60"/>
        <v/>
      </c>
      <c r="G3012"/>
    </row>
    <row r="3013" spans="1:7" x14ac:dyDescent="0.3">
      <c r="A3013" t="str">
        <f t="shared" si="60"/>
        <v/>
      </c>
      <c r="G3013"/>
    </row>
    <row r="3014" spans="1:7" x14ac:dyDescent="0.3">
      <c r="A3014" t="str">
        <f t="shared" si="60"/>
        <v/>
      </c>
      <c r="G3014"/>
    </row>
    <row r="3015" spans="1:7" x14ac:dyDescent="0.3">
      <c r="A3015" t="str">
        <f t="shared" si="60"/>
        <v/>
      </c>
      <c r="G3015"/>
    </row>
    <row r="3016" spans="1:7" x14ac:dyDescent="0.3">
      <c r="A3016" t="str">
        <f t="shared" si="60"/>
        <v/>
      </c>
      <c r="G3016"/>
    </row>
    <row r="3017" spans="1:7" x14ac:dyDescent="0.3">
      <c r="A3017" t="str">
        <f t="shared" si="60"/>
        <v/>
      </c>
      <c r="G3017"/>
    </row>
    <row r="3018" spans="1:7" x14ac:dyDescent="0.3">
      <c r="A3018" t="str">
        <f t="shared" si="60"/>
        <v/>
      </c>
      <c r="G3018"/>
    </row>
    <row r="3019" spans="1:7" x14ac:dyDescent="0.3">
      <c r="A3019" t="str">
        <f t="shared" si="60"/>
        <v/>
      </c>
      <c r="G3019"/>
    </row>
    <row r="3020" spans="1:7" x14ac:dyDescent="0.3">
      <c r="A3020" t="str">
        <f t="shared" si="60"/>
        <v/>
      </c>
      <c r="G3020"/>
    </row>
    <row r="3021" spans="1:7" x14ac:dyDescent="0.3">
      <c r="A3021" t="str">
        <f t="shared" si="60"/>
        <v/>
      </c>
      <c r="G3021"/>
    </row>
    <row r="3022" spans="1:7" x14ac:dyDescent="0.3">
      <c r="A3022" t="str">
        <f t="shared" si="60"/>
        <v/>
      </c>
      <c r="G3022"/>
    </row>
    <row r="3023" spans="1:7" x14ac:dyDescent="0.3">
      <c r="A3023" t="str">
        <f t="shared" ref="A3023:A3086" si="61">MID(D3023,5,2)</f>
        <v/>
      </c>
      <c r="G3023"/>
    </row>
    <row r="3024" spans="1:7" x14ac:dyDescent="0.3">
      <c r="A3024" t="str">
        <f t="shared" si="61"/>
        <v/>
      </c>
      <c r="G3024"/>
    </row>
    <row r="3025" spans="1:7" x14ac:dyDescent="0.3">
      <c r="A3025" t="str">
        <f t="shared" si="61"/>
        <v/>
      </c>
      <c r="G3025"/>
    </row>
    <row r="3026" spans="1:7" x14ac:dyDescent="0.3">
      <c r="A3026" t="str">
        <f t="shared" si="61"/>
        <v/>
      </c>
      <c r="G3026"/>
    </row>
    <row r="3027" spans="1:7" x14ac:dyDescent="0.3">
      <c r="A3027" t="str">
        <f t="shared" si="61"/>
        <v/>
      </c>
      <c r="G3027"/>
    </row>
    <row r="3028" spans="1:7" x14ac:dyDescent="0.3">
      <c r="A3028" t="str">
        <f t="shared" si="61"/>
        <v/>
      </c>
      <c r="G3028"/>
    </row>
    <row r="3029" spans="1:7" x14ac:dyDescent="0.3">
      <c r="A3029" t="str">
        <f t="shared" si="61"/>
        <v/>
      </c>
      <c r="G3029"/>
    </row>
    <row r="3030" spans="1:7" x14ac:dyDescent="0.3">
      <c r="A3030" t="str">
        <f t="shared" si="61"/>
        <v/>
      </c>
      <c r="G3030"/>
    </row>
    <row r="3031" spans="1:7" x14ac:dyDescent="0.3">
      <c r="A3031" t="str">
        <f t="shared" si="61"/>
        <v/>
      </c>
      <c r="G3031"/>
    </row>
    <row r="3032" spans="1:7" x14ac:dyDescent="0.3">
      <c r="A3032" t="str">
        <f t="shared" si="61"/>
        <v/>
      </c>
      <c r="G3032"/>
    </row>
    <row r="3033" spans="1:7" x14ac:dyDescent="0.3">
      <c r="A3033" t="str">
        <f t="shared" si="61"/>
        <v/>
      </c>
      <c r="G3033"/>
    </row>
    <row r="3034" spans="1:7" x14ac:dyDescent="0.3">
      <c r="A3034" t="str">
        <f t="shared" si="61"/>
        <v/>
      </c>
      <c r="G3034"/>
    </row>
    <row r="3035" spans="1:7" x14ac:dyDescent="0.3">
      <c r="A3035" t="str">
        <f t="shared" si="61"/>
        <v/>
      </c>
      <c r="G3035"/>
    </row>
    <row r="3036" spans="1:7" x14ac:dyDescent="0.3">
      <c r="A3036" t="str">
        <f t="shared" si="61"/>
        <v/>
      </c>
      <c r="G3036"/>
    </row>
    <row r="3037" spans="1:7" x14ac:dyDescent="0.3">
      <c r="A3037" t="str">
        <f t="shared" si="61"/>
        <v/>
      </c>
      <c r="G3037"/>
    </row>
    <row r="3038" spans="1:7" x14ac:dyDescent="0.3">
      <c r="A3038" t="str">
        <f t="shared" si="61"/>
        <v/>
      </c>
      <c r="G3038"/>
    </row>
    <row r="3039" spans="1:7" x14ac:dyDescent="0.3">
      <c r="A3039" t="str">
        <f t="shared" si="61"/>
        <v/>
      </c>
      <c r="G3039"/>
    </row>
    <row r="3040" spans="1:7" x14ac:dyDescent="0.3">
      <c r="A3040" t="str">
        <f t="shared" si="61"/>
        <v/>
      </c>
      <c r="G3040"/>
    </row>
    <row r="3041" spans="1:7" x14ac:dyDescent="0.3">
      <c r="A3041" t="str">
        <f t="shared" si="61"/>
        <v/>
      </c>
      <c r="G3041"/>
    </row>
    <row r="3042" spans="1:7" x14ac:dyDescent="0.3">
      <c r="A3042" t="str">
        <f t="shared" si="61"/>
        <v/>
      </c>
      <c r="G3042"/>
    </row>
    <row r="3043" spans="1:7" x14ac:dyDescent="0.3">
      <c r="A3043" t="str">
        <f t="shared" si="61"/>
        <v/>
      </c>
      <c r="G3043"/>
    </row>
    <row r="3044" spans="1:7" x14ac:dyDescent="0.3">
      <c r="A3044" t="str">
        <f t="shared" si="61"/>
        <v/>
      </c>
      <c r="G3044"/>
    </row>
    <row r="3045" spans="1:7" x14ac:dyDescent="0.3">
      <c r="A3045" t="str">
        <f t="shared" si="61"/>
        <v/>
      </c>
      <c r="G3045"/>
    </row>
    <row r="3046" spans="1:7" x14ac:dyDescent="0.3">
      <c r="A3046" t="str">
        <f t="shared" si="61"/>
        <v/>
      </c>
      <c r="G3046"/>
    </row>
    <row r="3047" spans="1:7" x14ac:dyDescent="0.3">
      <c r="A3047" t="str">
        <f t="shared" si="61"/>
        <v/>
      </c>
      <c r="G3047"/>
    </row>
    <row r="3048" spans="1:7" x14ac:dyDescent="0.3">
      <c r="A3048" t="str">
        <f t="shared" si="61"/>
        <v/>
      </c>
      <c r="G3048"/>
    </row>
    <row r="3049" spans="1:7" x14ac:dyDescent="0.3">
      <c r="A3049" t="str">
        <f t="shared" si="61"/>
        <v/>
      </c>
      <c r="G3049"/>
    </row>
    <row r="3050" spans="1:7" x14ac:dyDescent="0.3">
      <c r="A3050" t="str">
        <f t="shared" si="61"/>
        <v/>
      </c>
      <c r="G3050"/>
    </row>
    <row r="3051" spans="1:7" x14ac:dyDescent="0.3">
      <c r="A3051" t="str">
        <f t="shared" si="61"/>
        <v/>
      </c>
      <c r="G3051"/>
    </row>
    <row r="3052" spans="1:7" x14ac:dyDescent="0.3">
      <c r="A3052" t="str">
        <f t="shared" si="61"/>
        <v/>
      </c>
      <c r="G3052"/>
    </row>
    <row r="3053" spans="1:7" x14ac:dyDescent="0.3">
      <c r="A3053" t="str">
        <f t="shared" si="61"/>
        <v/>
      </c>
      <c r="G3053"/>
    </row>
    <row r="3054" spans="1:7" x14ac:dyDescent="0.3">
      <c r="A3054" t="str">
        <f t="shared" si="61"/>
        <v/>
      </c>
      <c r="G3054"/>
    </row>
    <row r="3055" spans="1:7" x14ac:dyDescent="0.3">
      <c r="A3055" t="str">
        <f t="shared" si="61"/>
        <v/>
      </c>
      <c r="G3055"/>
    </row>
    <row r="3056" spans="1:7" x14ac:dyDescent="0.3">
      <c r="A3056" t="str">
        <f t="shared" si="61"/>
        <v/>
      </c>
      <c r="G3056"/>
    </row>
    <row r="3057" spans="1:7" x14ac:dyDescent="0.3">
      <c r="A3057" t="str">
        <f t="shared" si="61"/>
        <v/>
      </c>
      <c r="G3057"/>
    </row>
    <row r="3058" spans="1:7" x14ac:dyDescent="0.3">
      <c r="A3058" t="str">
        <f t="shared" si="61"/>
        <v/>
      </c>
      <c r="G3058"/>
    </row>
    <row r="3059" spans="1:7" x14ac:dyDescent="0.3">
      <c r="A3059" t="str">
        <f t="shared" si="61"/>
        <v/>
      </c>
      <c r="G3059"/>
    </row>
    <row r="3060" spans="1:7" x14ac:dyDescent="0.3">
      <c r="A3060" t="str">
        <f t="shared" si="61"/>
        <v/>
      </c>
      <c r="G3060"/>
    </row>
    <row r="3061" spans="1:7" x14ac:dyDescent="0.3">
      <c r="A3061" t="str">
        <f t="shared" si="61"/>
        <v/>
      </c>
      <c r="G3061"/>
    </row>
    <row r="3062" spans="1:7" x14ac:dyDescent="0.3">
      <c r="A3062" t="str">
        <f t="shared" si="61"/>
        <v/>
      </c>
      <c r="G3062"/>
    </row>
    <row r="3063" spans="1:7" x14ac:dyDescent="0.3">
      <c r="A3063" t="str">
        <f t="shared" si="61"/>
        <v/>
      </c>
      <c r="G3063"/>
    </row>
    <row r="3064" spans="1:7" x14ac:dyDescent="0.3">
      <c r="A3064" t="str">
        <f t="shared" si="61"/>
        <v/>
      </c>
      <c r="G3064"/>
    </row>
    <row r="3065" spans="1:7" x14ac:dyDescent="0.3">
      <c r="A3065" t="str">
        <f t="shared" si="61"/>
        <v/>
      </c>
      <c r="G3065"/>
    </row>
    <row r="3066" spans="1:7" x14ac:dyDescent="0.3">
      <c r="A3066" t="str">
        <f t="shared" si="61"/>
        <v/>
      </c>
      <c r="G3066"/>
    </row>
    <row r="3067" spans="1:7" x14ac:dyDescent="0.3">
      <c r="A3067" t="str">
        <f t="shared" si="61"/>
        <v/>
      </c>
      <c r="G3067"/>
    </row>
    <row r="3068" spans="1:7" x14ac:dyDescent="0.3">
      <c r="A3068" t="str">
        <f t="shared" si="61"/>
        <v/>
      </c>
      <c r="G3068"/>
    </row>
    <row r="3069" spans="1:7" x14ac:dyDescent="0.3">
      <c r="A3069" t="str">
        <f t="shared" si="61"/>
        <v/>
      </c>
      <c r="G3069"/>
    </row>
    <row r="3070" spans="1:7" x14ac:dyDescent="0.3">
      <c r="A3070" t="str">
        <f t="shared" si="61"/>
        <v/>
      </c>
      <c r="G3070"/>
    </row>
    <row r="3071" spans="1:7" x14ac:dyDescent="0.3">
      <c r="A3071" t="str">
        <f t="shared" si="61"/>
        <v/>
      </c>
      <c r="G3071"/>
    </row>
    <row r="3072" spans="1:7" x14ac:dyDescent="0.3">
      <c r="A3072" t="str">
        <f t="shared" si="61"/>
        <v/>
      </c>
      <c r="G3072"/>
    </row>
    <row r="3073" spans="1:7" x14ac:dyDescent="0.3">
      <c r="A3073" t="str">
        <f t="shared" si="61"/>
        <v/>
      </c>
      <c r="G3073"/>
    </row>
    <row r="3074" spans="1:7" x14ac:dyDescent="0.3">
      <c r="A3074" t="str">
        <f t="shared" si="61"/>
        <v/>
      </c>
      <c r="G3074"/>
    </row>
    <row r="3075" spans="1:7" x14ac:dyDescent="0.3">
      <c r="A3075" t="str">
        <f t="shared" si="61"/>
        <v/>
      </c>
      <c r="G3075"/>
    </row>
    <row r="3076" spans="1:7" x14ac:dyDescent="0.3">
      <c r="A3076" t="str">
        <f t="shared" si="61"/>
        <v/>
      </c>
      <c r="G3076"/>
    </row>
    <row r="3077" spans="1:7" x14ac:dyDescent="0.3">
      <c r="A3077" t="str">
        <f t="shared" si="61"/>
        <v/>
      </c>
      <c r="G3077"/>
    </row>
    <row r="3078" spans="1:7" x14ac:dyDescent="0.3">
      <c r="A3078" t="str">
        <f t="shared" si="61"/>
        <v/>
      </c>
      <c r="G3078"/>
    </row>
    <row r="3079" spans="1:7" x14ac:dyDescent="0.3">
      <c r="A3079" t="str">
        <f t="shared" si="61"/>
        <v/>
      </c>
      <c r="G3079"/>
    </row>
    <row r="3080" spans="1:7" x14ac:dyDescent="0.3">
      <c r="A3080" t="str">
        <f t="shared" si="61"/>
        <v/>
      </c>
      <c r="G3080"/>
    </row>
    <row r="3081" spans="1:7" x14ac:dyDescent="0.3">
      <c r="A3081" t="str">
        <f t="shared" si="61"/>
        <v/>
      </c>
      <c r="G3081"/>
    </row>
    <row r="3082" spans="1:7" x14ac:dyDescent="0.3">
      <c r="A3082" t="str">
        <f t="shared" si="61"/>
        <v/>
      </c>
      <c r="G3082"/>
    </row>
    <row r="3083" spans="1:7" x14ac:dyDescent="0.3">
      <c r="A3083" t="str">
        <f t="shared" si="61"/>
        <v/>
      </c>
      <c r="G3083"/>
    </row>
    <row r="3084" spans="1:7" x14ac:dyDescent="0.3">
      <c r="A3084" t="str">
        <f t="shared" si="61"/>
        <v/>
      </c>
      <c r="G3084"/>
    </row>
    <row r="3085" spans="1:7" x14ac:dyDescent="0.3">
      <c r="A3085" t="str">
        <f t="shared" si="61"/>
        <v/>
      </c>
      <c r="G3085"/>
    </row>
    <row r="3086" spans="1:7" x14ac:dyDescent="0.3">
      <c r="A3086" t="str">
        <f t="shared" si="61"/>
        <v/>
      </c>
      <c r="G3086"/>
    </row>
    <row r="3087" spans="1:7" x14ac:dyDescent="0.3">
      <c r="A3087" t="str">
        <f t="shared" ref="A3087:A3130" si="62">MID(D3087,5,2)</f>
        <v/>
      </c>
      <c r="G3087"/>
    </row>
    <row r="3088" spans="1:7" x14ac:dyDescent="0.3">
      <c r="A3088" t="str">
        <f t="shared" si="62"/>
        <v/>
      </c>
      <c r="G3088"/>
    </row>
    <row r="3089" spans="1:7" x14ac:dyDescent="0.3">
      <c r="A3089" t="str">
        <f t="shared" si="62"/>
        <v/>
      </c>
      <c r="G3089"/>
    </row>
    <row r="3090" spans="1:7" x14ac:dyDescent="0.3">
      <c r="A3090" t="str">
        <f t="shared" si="62"/>
        <v/>
      </c>
      <c r="G3090"/>
    </row>
    <row r="3091" spans="1:7" x14ac:dyDescent="0.3">
      <c r="A3091" t="str">
        <f t="shared" si="62"/>
        <v/>
      </c>
      <c r="G3091"/>
    </row>
    <row r="3092" spans="1:7" x14ac:dyDescent="0.3">
      <c r="A3092" t="str">
        <f t="shared" si="62"/>
        <v/>
      </c>
      <c r="G3092"/>
    </row>
    <row r="3093" spans="1:7" x14ac:dyDescent="0.3">
      <c r="A3093" t="str">
        <f t="shared" si="62"/>
        <v/>
      </c>
      <c r="G3093"/>
    </row>
    <row r="3094" spans="1:7" x14ac:dyDescent="0.3">
      <c r="A3094" t="str">
        <f t="shared" si="62"/>
        <v/>
      </c>
      <c r="G3094"/>
    </row>
    <row r="3095" spans="1:7" x14ac:dyDescent="0.3">
      <c r="A3095" t="str">
        <f t="shared" si="62"/>
        <v/>
      </c>
      <c r="G3095"/>
    </row>
    <row r="3096" spans="1:7" x14ac:dyDescent="0.3">
      <c r="A3096" t="str">
        <f t="shared" si="62"/>
        <v/>
      </c>
      <c r="G3096"/>
    </row>
    <row r="3097" spans="1:7" x14ac:dyDescent="0.3">
      <c r="A3097" t="str">
        <f t="shared" si="62"/>
        <v/>
      </c>
      <c r="G3097"/>
    </row>
    <row r="3098" spans="1:7" x14ac:dyDescent="0.3">
      <c r="A3098" t="str">
        <f t="shared" si="62"/>
        <v/>
      </c>
      <c r="G3098"/>
    </row>
    <row r="3099" spans="1:7" x14ac:dyDescent="0.3">
      <c r="A3099" t="str">
        <f t="shared" si="62"/>
        <v/>
      </c>
      <c r="G3099"/>
    </row>
    <row r="3100" spans="1:7" x14ac:dyDescent="0.3">
      <c r="A3100" t="str">
        <f t="shared" si="62"/>
        <v/>
      </c>
      <c r="G3100"/>
    </row>
    <row r="3101" spans="1:7" x14ac:dyDescent="0.3">
      <c r="A3101" t="str">
        <f t="shared" si="62"/>
        <v/>
      </c>
      <c r="G3101"/>
    </row>
    <row r="3102" spans="1:7" x14ac:dyDescent="0.3">
      <c r="A3102" t="str">
        <f t="shared" si="62"/>
        <v/>
      </c>
      <c r="G3102"/>
    </row>
    <row r="3103" spans="1:7" x14ac:dyDescent="0.3">
      <c r="A3103" t="str">
        <f t="shared" si="62"/>
        <v/>
      </c>
      <c r="G3103"/>
    </row>
    <row r="3104" spans="1:7" x14ac:dyDescent="0.3">
      <c r="A3104" t="str">
        <f t="shared" si="62"/>
        <v/>
      </c>
      <c r="G3104"/>
    </row>
    <row r="3105" spans="1:7" x14ac:dyDescent="0.3">
      <c r="A3105" t="str">
        <f t="shared" si="62"/>
        <v/>
      </c>
      <c r="G3105"/>
    </row>
    <row r="3106" spans="1:7" x14ac:dyDescent="0.3">
      <c r="A3106" t="str">
        <f t="shared" si="62"/>
        <v/>
      </c>
      <c r="G3106"/>
    </row>
    <row r="3107" spans="1:7" x14ac:dyDescent="0.3">
      <c r="A3107" t="str">
        <f t="shared" si="62"/>
        <v/>
      </c>
      <c r="G3107"/>
    </row>
    <row r="3108" spans="1:7" x14ac:dyDescent="0.3">
      <c r="A3108" t="str">
        <f t="shared" si="62"/>
        <v/>
      </c>
      <c r="G3108"/>
    </row>
    <row r="3109" spans="1:7" x14ac:dyDescent="0.3">
      <c r="A3109" t="str">
        <f t="shared" si="62"/>
        <v/>
      </c>
      <c r="G3109"/>
    </row>
    <row r="3110" spans="1:7" x14ac:dyDescent="0.3">
      <c r="A3110" t="str">
        <f t="shared" si="62"/>
        <v/>
      </c>
      <c r="G3110"/>
    </row>
    <row r="3111" spans="1:7" x14ac:dyDescent="0.3">
      <c r="A3111" t="str">
        <f t="shared" si="62"/>
        <v/>
      </c>
      <c r="G3111"/>
    </row>
    <row r="3112" spans="1:7" x14ac:dyDescent="0.3">
      <c r="A3112" t="str">
        <f t="shared" si="62"/>
        <v/>
      </c>
      <c r="G3112"/>
    </row>
    <row r="3113" spans="1:7" x14ac:dyDescent="0.3">
      <c r="A3113" t="str">
        <f t="shared" si="62"/>
        <v/>
      </c>
      <c r="G3113"/>
    </row>
    <row r="3114" spans="1:7" x14ac:dyDescent="0.3">
      <c r="A3114" t="str">
        <f t="shared" si="62"/>
        <v/>
      </c>
      <c r="G3114"/>
    </row>
    <row r="3115" spans="1:7" x14ac:dyDescent="0.3">
      <c r="A3115" t="str">
        <f t="shared" si="62"/>
        <v/>
      </c>
      <c r="G3115"/>
    </row>
    <row r="3116" spans="1:7" x14ac:dyDescent="0.3">
      <c r="A3116" t="str">
        <f t="shared" si="62"/>
        <v/>
      </c>
      <c r="G3116"/>
    </row>
    <row r="3117" spans="1:7" x14ac:dyDescent="0.3">
      <c r="A3117" t="str">
        <f t="shared" si="62"/>
        <v/>
      </c>
      <c r="G3117"/>
    </row>
    <row r="3118" spans="1:7" x14ac:dyDescent="0.3">
      <c r="A3118" t="str">
        <f t="shared" si="62"/>
        <v/>
      </c>
      <c r="G3118"/>
    </row>
    <row r="3119" spans="1:7" x14ac:dyDescent="0.3">
      <c r="A3119" t="str">
        <f t="shared" si="62"/>
        <v/>
      </c>
      <c r="G3119"/>
    </row>
    <row r="3120" spans="1:7" x14ac:dyDescent="0.3">
      <c r="A3120" t="str">
        <f t="shared" si="62"/>
        <v/>
      </c>
      <c r="G3120"/>
    </row>
    <row r="3121" spans="1:7" x14ac:dyDescent="0.3">
      <c r="A3121" t="str">
        <f t="shared" si="62"/>
        <v/>
      </c>
      <c r="G3121"/>
    </row>
    <row r="3122" spans="1:7" x14ac:dyDescent="0.3">
      <c r="A3122" t="str">
        <f t="shared" si="62"/>
        <v/>
      </c>
      <c r="G3122"/>
    </row>
    <row r="3123" spans="1:7" x14ac:dyDescent="0.3">
      <c r="A3123" t="str">
        <f t="shared" si="62"/>
        <v/>
      </c>
      <c r="G3123"/>
    </row>
    <row r="3124" spans="1:7" x14ac:dyDescent="0.3">
      <c r="A3124" t="str">
        <f t="shared" si="62"/>
        <v/>
      </c>
      <c r="G3124"/>
    </row>
    <row r="3125" spans="1:7" x14ac:dyDescent="0.3">
      <c r="A3125" t="str">
        <f t="shared" si="62"/>
        <v/>
      </c>
      <c r="G3125"/>
    </row>
    <row r="3126" spans="1:7" x14ac:dyDescent="0.3">
      <c r="A3126" t="str">
        <f t="shared" si="62"/>
        <v/>
      </c>
      <c r="G3126"/>
    </row>
    <row r="3127" spans="1:7" x14ac:dyDescent="0.3">
      <c r="A3127" t="str">
        <f t="shared" si="62"/>
        <v/>
      </c>
      <c r="G3127"/>
    </row>
    <row r="3128" spans="1:7" x14ac:dyDescent="0.3">
      <c r="A3128" t="str">
        <f t="shared" si="62"/>
        <v/>
      </c>
      <c r="G3128"/>
    </row>
    <row r="3129" spans="1:7" x14ac:dyDescent="0.3">
      <c r="A3129" t="str">
        <f t="shared" si="62"/>
        <v/>
      </c>
      <c r="G3129"/>
    </row>
    <row r="3130" spans="1:7" x14ac:dyDescent="0.3">
      <c r="A3130" t="str">
        <f t="shared" si="62"/>
        <v/>
      </c>
      <c r="G3130"/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2020-06-03T02:16:59Z</dcterms:created>
  <dcterms:modified xsi:type="dcterms:W3CDTF">2021-08-06T02:48:24Z</dcterms:modified>
</cp:coreProperties>
</file>